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1.251\dpl\DPLU\Remotos\3º PO\"/>
    </mc:Choice>
  </mc:AlternateContent>
  <xr:revisionPtr revIDLastSave="0" documentId="13_ncr:1_{07FCBB1D-474D-47A2-BF5B-E950F214B60F}" xr6:coauthVersionLast="47" xr6:coauthVersionMax="47" xr10:uidLastSave="{00000000-0000-0000-0000-000000000000}"/>
  <bookViews>
    <workbookView xWindow="-120" yWindow="-120" windowWidth="29040" windowHeight="15840" activeTab="1" xr2:uid="{00E2CD04-F87D-4C96-BDED-CFB3BFEC944C}"/>
  </bookViews>
  <sheets>
    <sheet name="3ª Tranche" sheetId="1" r:id="rId1"/>
    <sheet name="Convencio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69" i="2" l="1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AE441" i="1" l="1"/>
  <c r="AD441" i="1"/>
  <c r="Y441" i="1"/>
  <c r="W441" i="1"/>
  <c r="Z441" i="1" s="1"/>
  <c r="AE440" i="1"/>
  <c r="AD440" i="1"/>
  <c r="Z440" i="1"/>
  <c r="Y440" i="1"/>
  <c r="W440" i="1"/>
  <c r="AE439" i="1"/>
  <c r="AD439" i="1"/>
  <c r="Y439" i="1"/>
  <c r="W439" i="1"/>
  <c r="Z439" i="1" s="1"/>
  <c r="AE438" i="1"/>
  <c r="AD438" i="1"/>
  <c r="Z438" i="1"/>
  <c r="Y438" i="1"/>
  <c r="W438" i="1"/>
  <c r="AE437" i="1"/>
  <c r="AD437" i="1"/>
  <c r="Y437" i="1"/>
  <c r="Z437" i="1" s="1"/>
  <c r="W437" i="1"/>
  <c r="AE436" i="1"/>
  <c r="AD436" i="1"/>
  <c r="Y436" i="1"/>
  <c r="W436" i="1"/>
  <c r="Z436" i="1" s="1"/>
  <c r="AE435" i="1"/>
  <c r="AD435" i="1"/>
  <c r="Y435" i="1"/>
  <c r="W435" i="1"/>
  <c r="Z435" i="1" s="1"/>
  <c r="AE434" i="1"/>
  <c r="AD434" i="1"/>
  <c r="Y434" i="1"/>
  <c r="W434" i="1"/>
  <c r="Z434" i="1" s="1"/>
  <c r="AE433" i="1"/>
  <c r="AD433" i="1"/>
  <c r="Y433" i="1"/>
  <c r="W433" i="1"/>
  <c r="Z433" i="1" s="1"/>
  <c r="AE432" i="1"/>
  <c r="AD432" i="1"/>
  <c r="Z432" i="1"/>
  <c r="Y432" i="1"/>
  <c r="W432" i="1"/>
  <c r="AE431" i="1"/>
  <c r="AD431" i="1"/>
  <c r="Y431" i="1"/>
  <c r="W431" i="1"/>
  <c r="Z431" i="1" s="1"/>
  <c r="AE430" i="1"/>
  <c r="AD430" i="1"/>
  <c r="Y430" i="1"/>
  <c r="W430" i="1"/>
  <c r="Z430" i="1" s="1"/>
  <c r="AE429" i="1"/>
  <c r="AD429" i="1"/>
  <c r="Y429" i="1"/>
  <c r="Z429" i="1" s="1"/>
  <c r="W429" i="1"/>
  <c r="AE428" i="1"/>
  <c r="AD428" i="1"/>
  <c r="Y428" i="1"/>
  <c r="W428" i="1"/>
  <c r="Z428" i="1" s="1"/>
  <c r="AE427" i="1"/>
  <c r="AD427" i="1"/>
  <c r="Y427" i="1"/>
  <c r="W427" i="1"/>
  <c r="Z427" i="1" s="1"/>
  <c r="AE426" i="1"/>
  <c r="AD426" i="1"/>
  <c r="Y426" i="1"/>
  <c r="W426" i="1"/>
  <c r="Z426" i="1" s="1"/>
  <c r="AE425" i="1"/>
  <c r="AD425" i="1"/>
  <c r="Y425" i="1"/>
  <c r="W425" i="1"/>
  <c r="Z425" i="1" s="1"/>
  <c r="AE424" i="1"/>
  <c r="AD424" i="1"/>
  <c r="Z424" i="1"/>
  <c r="Y424" i="1"/>
  <c r="W424" i="1"/>
  <c r="AE423" i="1"/>
  <c r="AD423" i="1"/>
  <c r="Y423" i="1"/>
  <c r="W423" i="1"/>
  <c r="Z423" i="1" s="1"/>
  <c r="AE422" i="1"/>
  <c r="AD422" i="1"/>
  <c r="Z422" i="1"/>
  <c r="Y422" i="1"/>
  <c r="W422" i="1"/>
  <c r="AE421" i="1"/>
  <c r="AD421" i="1"/>
  <c r="Y421" i="1"/>
  <c r="Z421" i="1" s="1"/>
  <c r="W421" i="1"/>
  <c r="AE420" i="1"/>
  <c r="AD420" i="1"/>
  <c r="Y420" i="1"/>
  <c r="W420" i="1"/>
  <c r="Z420" i="1" s="1"/>
  <c r="AE419" i="1"/>
  <c r="AD419" i="1"/>
  <c r="Y419" i="1"/>
  <c r="W419" i="1"/>
  <c r="Z419" i="1" s="1"/>
  <c r="AE418" i="1"/>
  <c r="AD418" i="1"/>
  <c r="Y418" i="1"/>
  <c r="W418" i="1"/>
  <c r="Z418" i="1" s="1"/>
  <c r="AE417" i="1"/>
  <c r="AD417" i="1"/>
  <c r="Y417" i="1"/>
  <c r="W417" i="1"/>
  <c r="Z417" i="1" s="1"/>
  <c r="AE416" i="1"/>
  <c r="AD416" i="1"/>
  <c r="Z416" i="1"/>
  <c r="Y416" i="1"/>
  <c r="W416" i="1"/>
  <c r="AE415" i="1"/>
  <c r="AD415" i="1"/>
  <c r="Y415" i="1"/>
  <c r="W415" i="1"/>
  <c r="Z415" i="1" s="1"/>
  <c r="AE414" i="1"/>
  <c r="AD414" i="1"/>
  <c r="Z414" i="1"/>
  <c r="Y414" i="1"/>
  <c r="W414" i="1"/>
  <c r="AE413" i="1"/>
  <c r="AD413" i="1"/>
  <c r="Y413" i="1"/>
  <c r="Z413" i="1" s="1"/>
  <c r="W413" i="1"/>
  <c r="AE412" i="1"/>
  <c r="AD412" i="1"/>
  <c r="Y412" i="1"/>
  <c r="W412" i="1"/>
  <c r="Z412" i="1" s="1"/>
  <c r="AE411" i="1"/>
  <c r="AD411" i="1"/>
  <c r="Y411" i="1"/>
  <c r="W411" i="1"/>
  <c r="Z411" i="1" s="1"/>
  <c r="AE410" i="1"/>
  <c r="AD410" i="1"/>
  <c r="Y410" i="1"/>
  <c r="W410" i="1"/>
  <c r="Z410" i="1" s="1"/>
  <c r="AE409" i="1"/>
  <c r="AD409" i="1"/>
  <c r="Y409" i="1"/>
  <c r="W409" i="1"/>
  <c r="Z409" i="1" s="1"/>
  <c r="AE408" i="1"/>
  <c r="AD408" i="1"/>
  <c r="Z408" i="1"/>
  <c r="Y408" i="1"/>
  <c r="W408" i="1"/>
  <c r="AE407" i="1"/>
  <c r="AD407" i="1"/>
  <c r="Y407" i="1"/>
  <c r="W407" i="1"/>
  <c r="Z407" i="1" s="1"/>
  <c r="AE406" i="1"/>
  <c r="AD406" i="1"/>
  <c r="Z406" i="1"/>
  <c r="Y406" i="1"/>
  <c r="W406" i="1"/>
  <c r="AE405" i="1"/>
  <c r="AD405" i="1"/>
  <c r="Y405" i="1"/>
  <c r="Z405" i="1" s="1"/>
  <c r="W405" i="1"/>
  <c r="AE404" i="1"/>
  <c r="AD404" i="1"/>
  <c r="Y404" i="1"/>
  <c r="W404" i="1"/>
  <c r="Z404" i="1" s="1"/>
  <c r="AE403" i="1"/>
  <c r="AD403" i="1"/>
  <c r="Y403" i="1"/>
  <c r="W403" i="1"/>
  <c r="Z403" i="1" s="1"/>
  <c r="AE402" i="1"/>
  <c r="AD402" i="1"/>
  <c r="Y402" i="1"/>
  <c r="W402" i="1"/>
  <c r="Z402" i="1" s="1"/>
  <c r="AE401" i="1"/>
  <c r="AD401" i="1"/>
  <c r="Y401" i="1"/>
  <c r="W401" i="1"/>
  <c r="Z401" i="1" s="1"/>
  <c r="AE400" i="1"/>
  <c r="AD400" i="1"/>
  <c r="Z400" i="1"/>
  <c r="Y400" i="1"/>
  <c r="W400" i="1"/>
  <c r="AE399" i="1"/>
  <c r="AD399" i="1"/>
  <c r="Y399" i="1"/>
  <c r="W399" i="1"/>
  <c r="Z399" i="1" s="1"/>
  <c r="AE398" i="1"/>
  <c r="AD398" i="1"/>
  <c r="Z398" i="1"/>
  <c r="Y398" i="1"/>
  <c r="W398" i="1"/>
  <c r="AE397" i="1"/>
  <c r="AD397" i="1"/>
  <c r="Y397" i="1"/>
  <c r="Z397" i="1" s="1"/>
  <c r="W397" i="1"/>
  <c r="AE396" i="1"/>
  <c r="AD396" i="1"/>
  <c r="Y396" i="1"/>
  <c r="W396" i="1"/>
  <c r="Z396" i="1" s="1"/>
  <c r="AE395" i="1"/>
  <c r="AD395" i="1"/>
  <c r="Y395" i="1"/>
  <c r="W395" i="1"/>
  <c r="Z395" i="1" s="1"/>
  <c r="AE394" i="1"/>
  <c r="AD394" i="1"/>
  <c r="Y394" i="1"/>
  <c r="W394" i="1"/>
  <c r="Z394" i="1" s="1"/>
  <c r="AE393" i="1"/>
  <c r="AD393" i="1"/>
  <c r="Y393" i="1"/>
  <c r="W393" i="1"/>
  <c r="Z393" i="1" s="1"/>
  <c r="AE392" i="1"/>
  <c r="AD392" i="1"/>
  <c r="Z392" i="1"/>
  <c r="Y392" i="1"/>
  <c r="W392" i="1"/>
  <c r="AE391" i="1"/>
  <c r="AD391" i="1"/>
  <c r="Y391" i="1"/>
  <c r="W391" i="1"/>
  <c r="Z391" i="1" s="1"/>
  <c r="AE390" i="1"/>
  <c r="AD390" i="1"/>
  <c r="Z390" i="1"/>
  <c r="Y390" i="1"/>
  <c r="W390" i="1"/>
  <c r="AE389" i="1"/>
  <c r="AD389" i="1"/>
  <c r="Y389" i="1"/>
  <c r="Z389" i="1" s="1"/>
  <c r="W389" i="1"/>
  <c r="AE388" i="1"/>
  <c r="AD388" i="1"/>
  <c r="Y388" i="1"/>
  <c r="W388" i="1"/>
  <c r="Z388" i="1" s="1"/>
  <c r="AE387" i="1"/>
  <c r="AD387" i="1"/>
  <c r="Y387" i="1"/>
  <c r="W387" i="1"/>
  <c r="Z387" i="1" s="1"/>
  <c r="AE386" i="1"/>
  <c r="AD386" i="1"/>
  <c r="Y386" i="1"/>
  <c r="W386" i="1"/>
  <c r="Z386" i="1" s="1"/>
  <c r="AE385" i="1"/>
  <c r="AD385" i="1"/>
  <c r="Y385" i="1"/>
  <c r="W385" i="1"/>
  <c r="Z385" i="1" s="1"/>
  <c r="AE384" i="1"/>
  <c r="AD384" i="1"/>
  <c r="Z384" i="1"/>
  <c r="Y384" i="1"/>
  <c r="W384" i="1"/>
  <c r="AE383" i="1"/>
  <c r="AD383" i="1"/>
  <c r="Y383" i="1"/>
  <c r="W383" i="1"/>
  <c r="Z383" i="1" s="1"/>
  <c r="AE382" i="1"/>
  <c r="AD382" i="1"/>
  <c r="Z382" i="1"/>
  <c r="Y382" i="1"/>
  <c r="W382" i="1"/>
  <c r="AE381" i="1"/>
  <c r="AD381" i="1"/>
  <c r="Y381" i="1"/>
  <c r="Z381" i="1" s="1"/>
  <c r="W381" i="1"/>
  <c r="AE380" i="1"/>
  <c r="AD380" i="1"/>
  <c r="Y380" i="1"/>
  <c r="W380" i="1"/>
  <c r="Z380" i="1" s="1"/>
  <c r="AE379" i="1"/>
  <c r="AD379" i="1"/>
  <c r="Y379" i="1"/>
  <c r="W379" i="1"/>
  <c r="Z379" i="1" s="1"/>
  <c r="AE378" i="1"/>
  <c r="AD378" i="1"/>
  <c r="Y378" i="1"/>
  <c r="W378" i="1"/>
  <c r="Z378" i="1" s="1"/>
  <c r="AE377" i="1"/>
  <c r="AD377" i="1"/>
  <c r="Y377" i="1"/>
  <c r="W377" i="1"/>
  <c r="Z377" i="1" s="1"/>
  <c r="AE376" i="1"/>
  <c r="AD376" i="1"/>
  <c r="Z376" i="1"/>
  <c r="Y376" i="1"/>
  <c r="W376" i="1"/>
  <c r="AE375" i="1"/>
  <c r="AD375" i="1"/>
  <c r="Y375" i="1"/>
  <c r="W375" i="1"/>
  <c r="Z375" i="1" s="1"/>
  <c r="AE374" i="1"/>
  <c r="AD374" i="1"/>
  <c r="Z374" i="1"/>
  <c r="Y374" i="1"/>
  <c r="W374" i="1"/>
  <c r="AE373" i="1"/>
  <c r="AD373" i="1"/>
  <c r="Y373" i="1"/>
  <c r="Z373" i="1" s="1"/>
  <c r="W373" i="1"/>
  <c r="AE372" i="1"/>
  <c r="AD372" i="1"/>
  <c r="Y372" i="1"/>
  <c r="W372" i="1"/>
  <c r="Z372" i="1" s="1"/>
  <c r="AE371" i="1"/>
  <c r="AD371" i="1"/>
  <c r="Y371" i="1"/>
  <c r="W371" i="1"/>
  <c r="Z371" i="1" s="1"/>
  <c r="AE370" i="1"/>
  <c r="AD370" i="1"/>
  <c r="Y370" i="1"/>
  <c r="W370" i="1"/>
  <c r="Z370" i="1" s="1"/>
  <c r="AE369" i="1"/>
  <c r="AD369" i="1"/>
  <c r="Y369" i="1"/>
  <c r="W369" i="1"/>
  <c r="Z369" i="1" s="1"/>
  <c r="AE368" i="1"/>
  <c r="AD368" i="1"/>
  <c r="Z368" i="1"/>
  <c r="Y368" i="1"/>
  <c r="W368" i="1"/>
  <c r="AE367" i="1"/>
  <c r="AD367" i="1"/>
  <c r="Y367" i="1"/>
  <c r="W367" i="1"/>
  <c r="Z367" i="1" s="1"/>
  <c r="AE366" i="1"/>
  <c r="AD366" i="1"/>
  <c r="Z366" i="1"/>
  <c r="Y366" i="1"/>
  <c r="W366" i="1"/>
  <c r="AE365" i="1"/>
  <c r="AD365" i="1"/>
  <c r="Y365" i="1"/>
  <c r="Z365" i="1" s="1"/>
  <c r="W365" i="1"/>
  <c r="AE364" i="1"/>
  <c r="AD364" i="1"/>
  <c r="Y364" i="1"/>
  <c r="W364" i="1"/>
  <c r="Z364" i="1" s="1"/>
  <c r="AE363" i="1"/>
  <c r="AD363" i="1"/>
  <c r="Y363" i="1"/>
  <c r="W363" i="1"/>
  <c r="Z363" i="1" s="1"/>
  <c r="AE362" i="1"/>
  <c r="AD362" i="1"/>
  <c r="Y362" i="1"/>
  <c r="W362" i="1"/>
  <c r="Z362" i="1" s="1"/>
  <c r="AE361" i="1"/>
  <c r="AD361" i="1"/>
  <c r="Y361" i="1"/>
  <c r="W361" i="1"/>
  <c r="Z361" i="1" s="1"/>
  <c r="AE360" i="1"/>
  <c r="AD360" i="1"/>
  <c r="Z360" i="1"/>
  <c r="Y360" i="1"/>
  <c r="W360" i="1"/>
  <c r="AE359" i="1"/>
  <c r="AD359" i="1"/>
  <c r="Y359" i="1"/>
  <c r="W359" i="1"/>
  <c r="Z359" i="1" s="1"/>
  <c r="AE358" i="1"/>
  <c r="AD358" i="1"/>
  <c r="Z358" i="1"/>
  <c r="Y358" i="1"/>
  <c r="W358" i="1"/>
  <c r="AE357" i="1"/>
  <c r="AD357" i="1"/>
  <c r="Y357" i="1"/>
  <c r="Z357" i="1" s="1"/>
  <c r="W357" i="1"/>
  <c r="AE356" i="1"/>
  <c r="AD356" i="1"/>
  <c r="Y356" i="1"/>
  <c r="W356" i="1"/>
  <c r="Z356" i="1" s="1"/>
  <c r="AE355" i="1"/>
  <c r="AD355" i="1"/>
  <c r="Y355" i="1"/>
  <c r="W355" i="1"/>
  <c r="Z355" i="1" s="1"/>
  <c r="AE354" i="1"/>
  <c r="AD354" i="1"/>
  <c r="Y354" i="1"/>
  <c r="W354" i="1"/>
  <c r="Z354" i="1" s="1"/>
  <c r="AE353" i="1"/>
  <c r="AD353" i="1"/>
  <c r="Y353" i="1"/>
  <c r="W353" i="1"/>
  <c r="Z353" i="1" s="1"/>
  <c r="AE352" i="1"/>
  <c r="AD352" i="1"/>
  <c r="Z352" i="1"/>
  <c r="Y352" i="1"/>
  <c r="W352" i="1"/>
  <c r="AE351" i="1"/>
  <c r="AD351" i="1"/>
  <c r="Y351" i="1"/>
  <c r="W351" i="1"/>
  <c r="Z351" i="1" s="1"/>
  <c r="AE350" i="1"/>
  <c r="AD350" i="1"/>
  <c r="Z350" i="1"/>
  <c r="Y350" i="1"/>
  <c r="W350" i="1"/>
  <c r="AE349" i="1"/>
  <c r="AD349" i="1"/>
  <c r="Y349" i="1"/>
  <c r="Z349" i="1" s="1"/>
  <c r="W349" i="1"/>
  <c r="AE348" i="1"/>
  <c r="AD348" i="1"/>
  <c r="Y348" i="1"/>
  <c r="W348" i="1"/>
  <c r="Z348" i="1" s="1"/>
  <c r="AE347" i="1"/>
  <c r="AD347" i="1"/>
  <c r="Y347" i="1"/>
  <c r="W347" i="1"/>
  <c r="Z347" i="1" s="1"/>
  <c r="AE346" i="1"/>
  <c r="AD346" i="1"/>
  <c r="Y346" i="1"/>
  <c r="W346" i="1"/>
  <c r="Z346" i="1" s="1"/>
  <c r="AE345" i="1"/>
  <c r="AD345" i="1"/>
  <c r="Y345" i="1"/>
  <c r="W345" i="1"/>
  <c r="Z345" i="1" s="1"/>
  <c r="AE344" i="1"/>
  <c r="AD344" i="1"/>
  <c r="Z344" i="1"/>
  <c r="Y344" i="1"/>
  <c r="W344" i="1"/>
  <c r="AE343" i="1"/>
  <c r="AD343" i="1"/>
  <c r="Y343" i="1"/>
  <c r="W343" i="1"/>
  <c r="Z343" i="1" s="1"/>
  <c r="AE342" i="1"/>
  <c r="AD342" i="1"/>
  <c r="Z342" i="1"/>
  <c r="Y342" i="1"/>
  <c r="W342" i="1"/>
  <c r="AE341" i="1"/>
  <c r="AD341" i="1"/>
  <c r="Y341" i="1"/>
  <c r="Z341" i="1" s="1"/>
  <c r="W341" i="1"/>
  <c r="AE340" i="1"/>
  <c r="AD340" i="1"/>
  <c r="Y340" i="1"/>
  <c r="W340" i="1"/>
  <c r="Z340" i="1" s="1"/>
  <c r="AE339" i="1"/>
  <c r="AD339" i="1"/>
  <c r="Y339" i="1"/>
  <c r="W339" i="1"/>
  <c r="Z339" i="1" s="1"/>
  <c r="AE338" i="1"/>
  <c r="AD338" i="1"/>
  <c r="Y338" i="1"/>
  <c r="W338" i="1"/>
  <c r="Z338" i="1" s="1"/>
  <c r="AE337" i="1"/>
  <c r="AD337" i="1"/>
  <c r="Y337" i="1"/>
  <c r="W337" i="1"/>
  <c r="Z337" i="1" s="1"/>
  <c r="AE336" i="1"/>
  <c r="AD336" i="1"/>
  <c r="Z336" i="1"/>
  <c r="Y336" i="1"/>
  <c r="W336" i="1"/>
  <c r="AE335" i="1"/>
  <c r="AD335" i="1"/>
  <c r="Y335" i="1"/>
  <c r="W335" i="1"/>
  <c r="Z335" i="1" s="1"/>
  <c r="AE334" i="1"/>
  <c r="AD334" i="1"/>
  <c r="Z334" i="1"/>
  <c r="Y334" i="1"/>
  <c r="W334" i="1"/>
  <c r="AE333" i="1"/>
  <c r="AD333" i="1"/>
  <c r="Y333" i="1"/>
  <c r="Z333" i="1" s="1"/>
  <c r="W333" i="1"/>
  <c r="AE332" i="1"/>
  <c r="AD332" i="1"/>
  <c r="Y332" i="1"/>
  <c r="W332" i="1"/>
  <c r="Z332" i="1" s="1"/>
  <c r="AE331" i="1"/>
  <c r="AD331" i="1"/>
  <c r="Y331" i="1"/>
  <c r="W331" i="1"/>
  <c r="Z331" i="1" s="1"/>
  <c r="AE330" i="1"/>
  <c r="AD330" i="1"/>
  <c r="Y330" i="1"/>
  <c r="W330" i="1"/>
  <c r="Z330" i="1" s="1"/>
  <c r="AE329" i="1"/>
  <c r="AD329" i="1"/>
  <c r="Y329" i="1"/>
  <c r="W329" i="1"/>
  <c r="Z329" i="1" s="1"/>
  <c r="AE328" i="1"/>
  <c r="AD328" i="1"/>
  <c r="Z328" i="1"/>
  <c r="Y328" i="1"/>
  <c r="W328" i="1"/>
  <c r="AE327" i="1"/>
  <c r="AD327" i="1"/>
  <c r="Y327" i="1"/>
  <c r="W327" i="1"/>
  <c r="Z327" i="1" s="1"/>
  <c r="AE326" i="1"/>
  <c r="AD326" i="1"/>
  <c r="Z326" i="1"/>
  <c r="Y326" i="1"/>
  <c r="W326" i="1"/>
  <c r="AE325" i="1"/>
  <c r="AD325" i="1"/>
  <c r="Y325" i="1"/>
  <c r="Z325" i="1" s="1"/>
  <c r="W325" i="1"/>
  <c r="AE324" i="1"/>
  <c r="AD324" i="1"/>
  <c r="Y324" i="1"/>
  <c r="W324" i="1"/>
  <c r="Z324" i="1" s="1"/>
  <c r="AE323" i="1"/>
  <c r="AD323" i="1"/>
  <c r="Y323" i="1"/>
  <c r="W323" i="1"/>
  <c r="Z323" i="1" s="1"/>
  <c r="AE322" i="1"/>
  <c r="AD322" i="1"/>
  <c r="Y322" i="1"/>
  <c r="W322" i="1"/>
  <c r="Z322" i="1" s="1"/>
  <c r="AE321" i="1"/>
  <c r="AD321" i="1"/>
  <c r="Y321" i="1"/>
  <c r="W321" i="1"/>
  <c r="Z321" i="1" s="1"/>
  <c r="AE320" i="1"/>
  <c r="AD320" i="1"/>
  <c r="Z320" i="1"/>
  <c r="Y320" i="1"/>
  <c r="W320" i="1"/>
  <c r="AE319" i="1"/>
  <c r="AD319" i="1"/>
  <c r="Y319" i="1"/>
  <c r="W319" i="1"/>
  <c r="Z319" i="1" s="1"/>
  <c r="AE318" i="1"/>
  <c r="AD318" i="1"/>
  <c r="Z318" i="1"/>
  <c r="Y318" i="1"/>
  <c r="W318" i="1"/>
  <c r="AE317" i="1"/>
  <c r="AD317" i="1"/>
  <c r="Y317" i="1"/>
  <c r="Z317" i="1" s="1"/>
  <c r="W317" i="1"/>
  <c r="AE316" i="1"/>
  <c r="AD316" i="1"/>
  <c r="Y316" i="1"/>
  <c r="W316" i="1"/>
  <c r="Z316" i="1" s="1"/>
  <c r="AE315" i="1"/>
  <c r="AD315" i="1"/>
  <c r="Y315" i="1"/>
  <c r="W315" i="1"/>
  <c r="Z315" i="1" s="1"/>
  <c r="AE314" i="1"/>
  <c r="AD314" i="1"/>
  <c r="Y314" i="1"/>
  <c r="W314" i="1"/>
  <c r="Z314" i="1" s="1"/>
  <c r="AE313" i="1"/>
  <c r="AD313" i="1"/>
  <c r="Y313" i="1"/>
  <c r="W313" i="1"/>
  <c r="Z313" i="1" s="1"/>
  <c r="AE312" i="1"/>
  <c r="AD312" i="1"/>
  <c r="Z312" i="1"/>
  <c r="Y312" i="1"/>
  <c r="W312" i="1"/>
  <c r="AE311" i="1"/>
  <c r="AD311" i="1"/>
  <c r="Y311" i="1"/>
  <c r="W311" i="1"/>
  <c r="Z311" i="1" s="1"/>
  <c r="AE310" i="1"/>
  <c r="AD310" i="1"/>
  <c r="Z310" i="1"/>
  <c r="Y310" i="1"/>
  <c r="W310" i="1"/>
  <c r="AE309" i="1"/>
  <c r="AD309" i="1"/>
  <c r="Y309" i="1"/>
  <c r="Z309" i="1" s="1"/>
  <c r="W309" i="1"/>
  <c r="AE308" i="1"/>
  <c r="AD308" i="1"/>
  <c r="Y308" i="1"/>
  <c r="W308" i="1"/>
  <c r="Z308" i="1" s="1"/>
  <c r="AE307" i="1"/>
  <c r="AD307" i="1"/>
  <c r="Y307" i="1"/>
  <c r="W307" i="1"/>
  <c r="Z307" i="1" s="1"/>
  <c r="AE306" i="1"/>
  <c r="AD306" i="1"/>
  <c r="Y306" i="1"/>
  <c r="W306" i="1"/>
  <c r="Z306" i="1" s="1"/>
  <c r="AE305" i="1"/>
  <c r="AD305" i="1"/>
  <c r="Y305" i="1"/>
  <c r="W305" i="1"/>
  <c r="Z305" i="1" s="1"/>
  <c r="AE304" i="1"/>
  <c r="AD304" i="1"/>
  <c r="Z304" i="1"/>
  <c r="Y304" i="1"/>
  <c r="W304" i="1"/>
  <c r="AE303" i="1"/>
  <c r="AD303" i="1"/>
  <c r="Y303" i="1"/>
  <c r="W303" i="1"/>
  <c r="Z303" i="1" s="1"/>
  <c r="AE302" i="1"/>
  <c r="AD302" i="1"/>
  <c r="Z302" i="1"/>
  <c r="Y302" i="1"/>
  <c r="W302" i="1"/>
  <c r="AE301" i="1"/>
  <c r="AD301" i="1"/>
  <c r="Y301" i="1"/>
  <c r="Z301" i="1" s="1"/>
  <c r="W301" i="1"/>
  <c r="AE300" i="1"/>
  <c r="AD300" i="1"/>
  <c r="Y300" i="1"/>
  <c r="W300" i="1"/>
  <c r="Z300" i="1" s="1"/>
  <c r="AE299" i="1"/>
  <c r="AD299" i="1"/>
  <c r="Y299" i="1"/>
  <c r="W299" i="1"/>
  <c r="Z299" i="1" s="1"/>
  <c r="AE298" i="1"/>
  <c r="AD298" i="1"/>
  <c r="Y298" i="1"/>
  <c r="W298" i="1"/>
  <c r="Z298" i="1" s="1"/>
  <c r="AE297" i="1"/>
  <c r="AD297" i="1"/>
  <c r="Y297" i="1"/>
  <c r="W297" i="1"/>
  <c r="Z297" i="1" s="1"/>
  <c r="AE296" i="1"/>
  <c r="AD296" i="1"/>
  <c r="Z296" i="1"/>
  <c r="Y296" i="1"/>
  <c r="W296" i="1"/>
  <c r="AE295" i="1"/>
  <c r="AD295" i="1"/>
  <c r="Y295" i="1"/>
  <c r="W295" i="1"/>
  <c r="Z295" i="1" s="1"/>
  <c r="AE294" i="1"/>
  <c r="AD294" i="1"/>
  <c r="Z294" i="1"/>
  <c r="Y294" i="1"/>
  <c r="W294" i="1"/>
  <c r="AE293" i="1"/>
  <c r="AD293" i="1"/>
  <c r="Y293" i="1"/>
  <c r="Z293" i="1" s="1"/>
  <c r="W293" i="1"/>
  <c r="AE292" i="1"/>
  <c r="AD292" i="1"/>
  <c r="Y292" i="1"/>
  <c r="W292" i="1"/>
  <c r="Z292" i="1" s="1"/>
  <c r="AE291" i="1"/>
  <c r="AD291" i="1"/>
  <c r="Y291" i="1"/>
  <c r="W291" i="1"/>
  <c r="Z291" i="1" s="1"/>
  <c r="AE290" i="1"/>
  <c r="AD290" i="1"/>
  <c r="Y290" i="1"/>
  <c r="W290" i="1"/>
  <c r="Z290" i="1" s="1"/>
  <c r="AE289" i="1"/>
  <c r="AD289" i="1"/>
  <c r="Y289" i="1"/>
  <c r="W289" i="1"/>
  <c r="Z289" i="1" s="1"/>
  <c r="AE288" i="1"/>
  <c r="AD288" i="1"/>
  <c r="Z288" i="1"/>
  <c r="Y288" i="1"/>
  <c r="W288" i="1"/>
  <c r="AE287" i="1"/>
  <c r="AD287" i="1"/>
  <c r="Y287" i="1"/>
  <c r="W287" i="1"/>
  <c r="Z287" i="1" s="1"/>
  <c r="AE286" i="1"/>
  <c r="AD286" i="1"/>
  <c r="Z286" i="1"/>
  <c r="Y286" i="1"/>
  <c r="W286" i="1"/>
  <c r="AE285" i="1"/>
  <c r="AD285" i="1"/>
  <c r="Y285" i="1"/>
  <c r="Z285" i="1" s="1"/>
  <c r="W285" i="1"/>
  <c r="AE284" i="1"/>
  <c r="AD284" i="1"/>
  <c r="Y284" i="1"/>
  <c r="W284" i="1"/>
  <c r="Z284" i="1" s="1"/>
  <c r="AE283" i="1"/>
  <c r="AD283" i="1"/>
  <c r="Y283" i="1"/>
  <c r="W283" i="1"/>
  <c r="Z283" i="1" s="1"/>
  <c r="AE282" i="1"/>
  <c r="AD282" i="1"/>
  <c r="Y282" i="1"/>
  <c r="W282" i="1"/>
  <c r="Z282" i="1" s="1"/>
  <c r="AE281" i="1"/>
  <c r="AD281" i="1"/>
  <c r="Y281" i="1"/>
  <c r="W281" i="1"/>
  <c r="Z281" i="1" s="1"/>
  <c r="AE280" i="1"/>
  <c r="AD280" i="1"/>
  <c r="Z280" i="1"/>
  <c r="Y280" i="1"/>
  <c r="W280" i="1"/>
  <c r="AE279" i="1"/>
  <c r="AD279" i="1"/>
  <c r="Y279" i="1"/>
  <c r="W279" i="1"/>
  <c r="Z279" i="1" s="1"/>
  <c r="AE278" i="1"/>
  <c r="AD278" i="1"/>
  <c r="Z278" i="1"/>
  <c r="Y278" i="1"/>
  <c r="W278" i="1"/>
  <c r="AE277" i="1"/>
  <c r="AD277" i="1"/>
  <c r="Y277" i="1"/>
  <c r="Z277" i="1" s="1"/>
  <c r="W277" i="1"/>
  <c r="AE276" i="1"/>
  <c r="AD276" i="1"/>
  <c r="Y276" i="1"/>
  <c r="W276" i="1"/>
  <c r="Z276" i="1" s="1"/>
  <c r="AE275" i="1"/>
  <c r="AD275" i="1"/>
  <c r="Y275" i="1"/>
  <c r="W275" i="1"/>
  <c r="Z275" i="1" s="1"/>
  <c r="AE274" i="1"/>
  <c r="AD274" i="1"/>
  <c r="Y274" i="1"/>
  <c r="W274" i="1"/>
  <c r="Z274" i="1" s="1"/>
  <c r="AE273" i="1"/>
  <c r="AD273" i="1"/>
  <c r="Y273" i="1"/>
  <c r="W273" i="1"/>
  <c r="Z273" i="1" s="1"/>
  <c r="AE272" i="1"/>
  <c r="AD272" i="1"/>
  <c r="Z272" i="1"/>
  <c r="Y272" i="1"/>
  <c r="W272" i="1"/>
  <c r="AE271" i="1"/>
  <c r="AD271" i="1"/>
  <c r="Y271" i="1"/>
  <c r="W271" i="1"/>
  <c r="Z271" i="1" s="1"/>
  <c r="AE270" i="1"/>
  <c r="AD270" i="1"/>
  <c r="Z270" i="1"/>
  <c r="Y270" i="1"/>
  <c r="W270" i="1"/>
  <c r="AE269" i="1"/>
  <c r="AD269" i="1"/>
  <c r="Y269" i="1"/>
  <c r="Z269" i="1" s="1"/>
  <c r="W269" i="1"/>
  <c r="AE268" i="1"/>
  <c r="AD268" i="1"/>
  <c r="Y268" i="1"/>
  <c r="W268" i="1"/>
  <c r="Z268" i="1" s="1"/>
  <c r="AE267" i="1"/>
  <c r="AD267" i="1"/>
  <c r="Y267" i="1"/>
  <c r="W267" i="1"/>
  <c r="Z267" i="1" s="1"/>
  <c r="AE266" i="1"/>
  <c r="AD266" i="1"/>
  <c r="Y266" i="1"/>
  <c r="W266" i="1"/>
  <c r="Z266" i="1" s="1"/>
  <c r="AE265" i="1"/>
  <c r="AD265" i="1"/>
  <c r="Y265" i="1"/>
  <c r="W265" i="1"/>
  <c r="Z265" i="1" s="1"/>
  <c r="AE264" i="1"/>
  <c r="AD264" i="1"/>
  <c r="Z264" i="1"/>
  <c r="Y264" i="1"/>
  <c r="W264" i="1"/>
  <c r="AE263" i="1"/>
  <c r="AD263" i="1"/>
  <c r="Y263" i="1"/>
  <c r="W263" i="1"/>
  <c r="Z263" i="1" s="1"/>
  <c r="AE262" i="1"/>
  <c r="AD262" i="1"/>
  <c r="Z262" i="1"/>
  <c r="Y262" i="1"/>
  <c r="W262" i="1"/>
  <c r="AE261" i="1"/>
  <c r="AD261" i="1"/>
  <c r="Y261" i="1"/>
  <c r="Z261" i="1" s="1"/>
  <c r="W261" i="1"/>
  <c r="AE260" i="1"/>
  <c r="AD260" i="1"/>
  <c r="Y260" i="1"/>
  <c r="W260" i="1"/>
  <c r="Z260" i="1" s="1"/>
  <c r="AE259" i="1"/>
  <c r="AD259" i="1"/>
  <c r="Y259" i="1"/>
  <c r="W259" i="1"/>
  <c r="Z259" i="1" s="1"/>
  <c r="AE258" i="1"/>
  <c r="AD258" i="1"/>
  <c r="Y258" i="1"/>
  <c r="W258" i="1"/>
  <c r="Z258" i="1" s="1"/>
  <c r="AE257" i="1"/>
  <c r="AD257" i="1"/>
  <c r="Y257" i="1"/>
  <c r="W257" i="1"/>
  <c r="Z257" i="1" s="1"/>
  <c r="AE256" i="1"/>
  <c r="AD256" i="1"/>
  <c r="Z256" i="1"/>
  <c r="Y256" i="1"/>
  <c r="W256" i="1"/>
  <c r="AE255" i="1"/>
  <c r="AD255" i="1"/>
  <c r="Y255" i="1"/>
  <c r="W255" i="1"/>
  <c r="Z255" i="1" s="1"/>
  <c r="AE254" i="1"/>
  <c r="AD254" i="1"/>
  <c r="Z254" i="1"/>
  <c r="Y254" i="1"/>
  <c r="W254" i="1"/>
  <c r="AE253" i="1"/>
  <c r="AD253" i="1"/>
  <c r="Y253" i="1"/>
  <c r="Z253" i="1" s="1"/>
  <c r="W253" i="1"/>
  <c r="AE252" i="1"/>
  <c r="AD252" i="1"/>
  <c r="Y252" i="1"/>
  <c r="W252" i="1"/>
  <c r="Z252" i="1" s="1"/>
  <c r="AE251" i="1"/>
  <c r="AD251" i="1"/>
  <c r="Y251" i="1"/>
  <c r="W251" i="1"/>
  <c r="Z251" i="1" s="1"/>
  <c r="AE250" i="1"/>
  <c r="AD250" i="1"/>
  <c r="Y250" i="1"/>
  <c r="W250" i="1"/>
  <c r="Z250" i="1" s="1"/>
  <c r="AE249" i="1"/>
  <c r="AD249" i="1"/>
  <c r="Y249" i="1"/>
  <c r="W249" i="1"/>
  <c r="Z249" i="1" s="1"/>
  <c r="AE248" i="1"/>
  <c r="AD248" i="1"/>
  <c r="Z248" i="1"/>
  <c r="Y248" i="1"/>
  <c r="W248" i="1"/>
  <c r="AE247" i="1"/>
  <c r="AD247" i="1"/>
  <c r="Y247" i="1"/>
  <c r="W247" i="1"/>
  <c r="Z247" i="1" s="1"/>
  <c r="AE246" i="1"/>
  <c r="AD246" i="1"/>
  <c r="Z246" i="1"/>
  <c r="Y246" i="1"/>
  <c r="W246" i="1"/>
  <c r="AE245" i="1"/>
  <c r="AD245" i="1"/>
  <c r="Y245" i="1"/>
  <c r="Z245" i="1" s="1"/>
  <c r="W245" i="1"/>
  <c r="AE244" i="1"/>
  <c r="AD244" i="1"/>
  <c r="Y244" i="1"/>
  <c r="W244" i="1"/>
  <c r="Z244" i="1" s="1"/>
  <c r="AE243" i="1"/>
  <c r="AD243" i="1"/>
  <c r="Y243" i="1"/>
  <c r="W243" i="1"/>
  <c r="Z243" i="1" s="1"/>
  <c r="AE242" i="1"/>
  <c r="AD242" i="1"/>
  <c r="Y242" i="1"/>
  <c r="W242" i="1"/>
  <c r="Z242" i="1" s="1"/>
  <c r="AE241" i="1"/>
  <c r="AD241" i="1"/>
  <c r="Y241" i="1"/>
  <c r="Z241" i="1" s="1"/>
  <c r="W241" i="1"/>
  <c r="AE240" i="1"/>
  <c r="AD240" i="1"/>
  <c r="Z240" i="1"/>
  <c r="Y240" i="1"/>
  <c r="W240" i="1"/>
  <c r="AE239" i="1"/>
  <c r="AD239" i="1"/>
  <c r="Y239" i="1"/>
  <c r="W239" i="1"/>
  <c r="Z239" i="1" s="1"/>
  <c r="AE238" i="1"/>
  <c r="AD238" i="1"/>
  <c r="Z238" i="1"/>
  <c r="Y238" i="1"/>
  <c r="W238" i="1"/>
  <c r="AE237" i="1"/>
  <c r="AD237" i="1"/>
  <c r="Y237" i="1"/>
  <c r="Z237" i="1" s="1"/>
  <c r="W237" i="1"/>
  <c r="AE236" i="1"/>
  <c r="AD236" i="1"/>
  <c r="Y236" i="1"/>
  <c r="W236" i="1"/>
  <c r="Z236" i="1" s="1"/>
  <c r="AE235" i="1"/>
  <c r="AD235" i="1"/>
  <c r="Y235" i="1"/>
  <c r="W235" i="1"/>
  <c r="Z235" i="1" s="1"/>
  <c r="AE234" i="1"/>
  <c r="AD234" i="1"/>
  <c r="Y234" i="1"/>
  <c r="W234" i="1"/>
  <c r="Z234" i="1" s="1"/>
  <c r="AE233" i="1"/>
  <c r="AD233" i="1"/>
  <c r="Z233" i="1"/>
  <c r="Y233" i="1"/>
  <c r="W233" i="1"/>
  <c r="AE232" i="1"/>
  <c r="AD232" i="1"/>
  <c r="Z232" i="1"/>
  <c r="Y232" i="1"/>
  <c r="W232" i="1"/>
  <c r="AE231" i="1"/>
  <c r="AD231" i="1"/>
  <c r="Y231" i="1"/>
  <c r="W231" i="1"/>
  <c r="Z231" i="1" s="1"/>
  <c r="AE230" i="1"/>
  <c r="AD230" i="1"/>
  <c r="Z230" i="1"/>
  <c r="Y230" i="1"/>
  <c r="W230" i="1"/>
  <c r="AE229" i="1"/>
  <c r="AD229" i="1"/>
  <c r="Y229" i="1"/>
  <c r="Z229" i="1" s="1"/>
  <c r="W229" i="1"/>
  <c r="AE228" i="1"/>
  <c r="AD228" i="1"/>
  <c r="Y228" i="1"/>
  <c r="W228" i="1"/>
  <c r="Z228" i="1" s="1"/>
  <c r="AE227" i="1"/>
  <c r="AD227" i="1"/>
  <c r="Y227" i="1"/>
  <c r="W227" i="1"/>
  <c r="Z227" i="1" s="1"/>
  <c r="AE226" i="1"/>
  <c r="AD226" i="1"/>
  <c r="Y226" i="1"/>
  <c r="W226" i="1"/>
  <c r="Z226" i="1" s="1"/>
  <c r="AE225" i="1"/>
  <c r="AD225" i="1"/>
  <c r="Z225" i="1"/>
  <c r="Y225" i="1"/>
  <c r="W225" i="1"/>
  <c r="AE224" i="1"/>
  <c r="AD224" i="1"/>
  <c r="Z224" i="1"/>
  <c r="Y224" i="1"/>
  <c r="W224" i="1"/>
  <c r="AE223" i="1"/>
  <c r="AD223" i="1"/>
  <c r="Y223" i="1"/>
  <c r="W223" i="1"/>
  <c r="Z223" i="1" s="1"/>
  <c r="AE222" i="1"/>
  <c r="AD222" i="1"/>
  <c r="Z222" i="1"/>
  <c r="Y222" i="1"/>
  <c r="W222" i="1"/>
  <c r="AE221" i="1"/>
  <c r="AD221" i="1"/>
  <c r="Y221" i="1"/>
  <c r="Z221" i="1" s="1"/>
  <c r="W221" i="1"/>
  <c r="AE220" i="1"/>
  <c r="AD220" i="1"/>
  <c r="Y220" i="1"/>
  <c r="W220" i="1"/>
  <c r="Z220" i="1" s="1"/>
  <c r="AE219" i="1"/>
  <c r="AD219" i="1"/>
  <c r="Y219" i="1"/>
  <c r="W219" i="1"/>
  <c r="Z219" i="1" s="1"/>
  <c r="AE218" i="1"/>
  <c r="AD218" i="1"/>
  <c r="Y218" i="1"/>
  <c r="W218" i="1"/>
  <c r="Z218" i="1" s="1"/>
  <c r="AE217" i="1"/>
  <c r="AD217" i="1"/>
  <c r="Z217" i="1"/>
  <c r="Y217" i="1"/>
  <c r="W217" i="1"/>
  <c r="AE216" i="1"/>
  <c r="AD216" i="1"/>
  <c r="Z216" i="1"/>
  <c r="Y216" i="1"/>
  <c r="W216" i="1"/>
  <c r="AE215" i="1"/>
  <c r="AD215" i="1"/>
  <c r="Y215" i="1"/>
  <c r="W215" i="1"/>
  <c r="Z215" i="1" s="1"/>
  <c r="AE214" i="1"/>
  <c r="AD214" i="1"/>
  <c r="Z214" i="1"/>
  <c r="Y214" i="1"/>
  <c r="W214" i="1"/>
  <c r="AE213" i="1"/>
  <c r="AD213" i="1"/>
  <c r="Y213" i="1"/>
  <c r="Z213" i="1" s="1"/>
  <c r="W213" i="1"/>
  <c r="AE212" i="1"/>
  <c r="AD212" i="1"/>
  <c r="Y212" i="1"/>
  <c r="W212" i="1"/>
  <c r="Z212" i="1" s="1"/>
  <c r="AE211" i="1"/>
  <c r="AD211" i="1"/>
  <c r="Y211" i="1"/>
  <c r="W211" i="1"/>
  <c r="Z211" i="1" s="1"/>
  <c r="AE210" i="1"/>
  <c r="AD210" i="1"/>
  <c r="Y210" i="1"/>
  <c r="W210" i="1"/>
  <c r="Z210" i="1" s="1"/>
  <c r="AE209" i="1"/>
  <c r="AD209" i="1"/>
  <c r="Z209" i="1"/>
  <c r="Y209" i="1"/>
  <c r="W209" i="1"/>
  <c r="AE208" i="1"/>
  <c r="AD208" i="1"/>
  <c r="Z208" i="1"/>
  <c r="Y208" i="1"/>
  <c r="W208" i="1"/>
  <c r="AE207" i="1"/>
  <c r="AD207" i="1"/>
  <c r="Y207" i="1"/>
  <c r="W207" i="1"/>
  <c r="Z207" i="1" s="1"/>
  <c r="AE206" i="1"/>
  <c r="AD206" i="1"/>
  <c r="Z206" i="1"/>
  <c r="Y206" i="1"/>
  <c r="W206" i="1"/>
  <c r="AE205" i="1"/>
  <c r="AD205" i="1"/>
  <c r="Y205" i="1"/>
  <c r="Z205" i="1" s="1"/>
  <c r="W205" i="1"/>
  <c r="AE204" i="1"/>
  <c r="AD204" i="1"/>
  <c r="Y204" i="1"/>
  <c r="W204" i="1"/>
  <c r="Z204" i="1" s="1"/>
  <c r="AE203" i="1"/>
  <c r="AD203" i="1"/>
  <c r="Y203" i="1"/>
  <c r="W203" i="1"/>
  <c r="Z203" i="1" s="1"/>
  <c r="AE202" i="1"/>
  <c r="AD202" i="1"/>
  <c r="Y202" i="1"/>
  <c r="W202" i="1"/>
  <c r="Z202" i="1" s="1"/>
  <c r="AE201" i="1"/>
  <c r="AD201" i="1"/>
  <c r="Z201" i="1"/>
  <c r="Y201" i="1"/>
  <c r="W201" i="1"/>
  <c r="AE200" i="1"/>
  <c r="AD200" i="1"/>
  <c r="Z200" i="1"/>
  <c r="Y200" i="1"/>
  <c r="W200" i="1"/>
  <c r="AE199" i="1"/>
  <c r="AD199" i="1"/>
  <c r="Y199" i="1"/>
  <c r="W199" i="1"/>
  <c r="Z199" i="1" s="1"/>
  <c r="AE198" i="1"/>
  <c r="AD198" i="1"/>
  <c r="Z198" i="1"/>
  <c r="Y198" i="1"/>
  <c r="W198" i="1"/>
  <c r="AE197" i="1"/>
  <c r="AD197" i="1"/>
  <c r="Y197" i="1"/>
  <c r="Z197" i="1" s="1"/>
  <c r="W197" i="1"/>
  <c r="AE196" i="1"/>
  <c r="AD196" i="1"/>
  <c r="Y196" i="1"/>
  <c r="W196" i="1"/>
  <c r="Z196" i="1" s="1"/>
  <c r="AE195" i="1"/>
  <c r="AD195" i="1"/>
  <c r="Y195" i="1"/>
  <c r="W195" i="1"/>
  <c r="Z195" i="1" s="1"/>
  <c r="AE194" i="1"/>
  <c r="AD194" i="1"/>
  <c r="Y194" i="1"/>
  <c r="W194" i="1"/>
  <c r="Z194" i="1" s="1"/>
  <c r="AE193" i="1"/>
  <c r="AD193" i="1"/>
  <c r="Z193" i="1"/>
  <c r="Y193" i="1"/>
  <c r="W193" i="1"/>
  <c r="AE192" i="1"/>
  <c r="AD192" i="1"/>
  <c r="Z192" i="1"/>
  <c r="Y192" i="1"/>
  <c r="W192" i="1"/>
  <c r="AE191" i="1"/>
  <c r="AD191" i="1"/>
  <c r="Y191" i="1"/>
  <c r="W191" i="1"/>
  <c r="Z191" i="1" s="1"/>
  <c r="AE190" i="1"/>
  <c r="AD190" i="1"/>
  <c r="Z190" i="1"/>
  <c r="Y190" i="1"/>
  <c r="W190" i="1"/>
  <c r="AE189" i="1"/>
  <c r="AD189" i="1"/>
  <c r="Y189" i="1"/>
  <c r="Z189" i="1" s="1"/>
  <c r="W189" i="1"/>
  <c r="AE188" i="1"/>
  <c r="AD188" i="1"/>
  <c r="Y188" i="1"/>
  <c r="W188" i="1"/>
  <c r="Z188" i="1" s="1"/>
  <c r="AE187" i="1"/>
  <c r="AD187" i="1"/>
  <c r="Y187" i="1"/>
  <c r="W187" i="1"/>
  <c r="Z187" i="1" s="1"/>
  <c r="AE186" i="1"/>
  <c r="AD186" i="1"/>
  <c r="Y186" i="1"/>
  <c r="W186" i="1"/>
  <c r="Z186" i="1" s="1"/>
  <c r="AE185" i="1"/>
  <c r="AD185" i="1"/>
  <c r="Z185" i="1"/>
  <c r="Y185" i="1"/>
  <c r="W185" i="1"/>
  <c r="AE184" i="1"/>
  <c r="AD184" i="1"/>
  <c r="Z184" i="1"/>
  <c r="Y184" i="1"/>
  <c r="W184" i="1"/>
  <c r="AE183" i="1"/>
  <c r="AD183" i="1"/>
  <c r="Y183" i="1"/>
  <c r="W183" i="1"/>
  <c r="Z183" i="1" s="1"/>
  <c r="AE182" i="1"/>
  <c r="AD182" i="1"/>
  <c r="Z182" i="1"/>
  <c r="Y182" i="1"/>
  <c r="W182" i="1"/>
  <c r="AE181" i="1"/>
  <c r="AD181" i="1"/>
  <c r="Y181" i="1"/>
  <c r="Z181" i="1" s="1"/>
  <c r="W181" i="1"/>
  <c r="AE180" i="1"/>
  <c r="AD180" i="1"/>
  <c r="Y180" i="1"/>
  <c r="W180" i="1"/>
  <c r="Z180" i="1" s="1"/>
  <c r="AE179" i="1"/>
  <c r="AD179" i="1"/>
  <c r="Y179" i="1"/>
  <c r="W179" i="1"/>
  <c r="Z179" i="1" s="1"/>
  <c r="AE178" i="1"/>
  <c r="AD178" i="1"/>
  <c r="Y178" i="1"/>
  <c r="W178" i="1"/>
  <c r="Z178" i="1" s="1"/>
  <c r="AE177" i="1"/>
  <c r="AD177" i="1"/>
  <c r="Z177" i="1"/>
  <c r="Y177" i="1"/>
  <c r="W177" i="1"/>
  <c r="AE176" i="1"/>
  <c r="AD176" i="1"/>
  <c r="Z176" i="1"/>
  <c r="Y176" i="1"/>
  <c r="W176" i="1"/>
  <c r="AE175" i="1"/>
  <c r="AD175" i="1"/>
  <c r="Y175" i="1"/>
  <c r="W175" i="1"/>
  <c r="Z175" i="1" s="1"/>
  <c r="AE174" i="1"/>
  <c r="AD174" i="1"/>
  <c r="Z174" i="1"/>
  <c r="Y174" i="1"/>
  <c r="W174" i="1"/>
  <c r="AE173" i="1"/>
  <c r="AD173" i="1"/>
  <c r="Y173" i="1"/>
  <c r="Z173" i="1" s="1"/>
  <c r="W173" i="1"/>
  <c r="AE172" i="1"/>
  <c r="AD172" i="1"/>
  <c r="Y172" i="1"/>
  <c r="W172" i="1"/>
  <c r="Z172" i="1" s="1"/>
  <c r="AE171" i="1"/>
  <c r="AD171" i="1"/>
  <c r="Y171" i="1"/>
  <c r="W171" i="1"/>
  <c r="Z171" i="1" s="1"/>
  <c r="AE170" i="1"/>
  <c r="AD170" i="1"/>
  <c r="Y170" i="1"/>
  <c r="W170" i="1"/>
  <c r="Z170" i="1" s="1"/>
  <c r="AE169" i="1"/>
  <c r="AD169" i="1"/>
  <c r="Z169" i="1"/>
  <c r="Y169" i="1"/>
  <c r="W169" i="1"/>
  <c r="AE168" i="1"/>
  <c r="AD168" i="1"/>
  <c r="Z168" i="1"/>
  <c r="Y168" i="1"/>
  <c r="W168" i="1"/>
  <c r="AE167" i="1"/>
  <c r="AD167" i="1"/>
  <c r="Y167" i="1"/>
  <c r="W167" i="1"/>
  <c r="Z167" i="1" s="1"/>
  <c r="AE166" i="1"/>
  <c r="AD166" i="1"/>
  <c r="Z166" i="1"/>
  <c r="Y166" i="1"/>
  <c r="W166" i="1"/>
  <c r="AE165" i="1"/>
  <c r="AD165" i="1"/>
  <c r="Y165" i="1"/>
  <c r="Z165" i="1" s="1"/>
  <c r="W165" i="1"/>
  <c r="AE164" i="1"/>
  <c r="AD164" i="1"/>
  <c r="Y164" i="1"/>
  <c r="W164" i="1"/>
  <c r="Z164" i="1" s="1"/>
  <c r="AE163" i="1"/>
  <c r="AD163" i="1"/>
  <c r="Y163" i="1"/>
  <c r="W163" i="1"/>
  <c r="Z163" i="1" s="1"/>
  <c r="AE162" i="1"/>
  <c r="AD162" i="1"/>
  <c r="Y162" i="1"/>
  <c r="W162" i="1"/>
  <c r="Z162" i="1" s="1"/>
  <c r="AE161" i="1"/>
  <c r="AD161" i="1"/>
  <c r="Z161" i="1"/>
  <c r="Y161" i="1"/>
  <c r="W161" i="1"/>
  <c r="AE160" i="1"/>
  <c r="AD160" i="1"/>
  <c r="Z160" i="1"/>
  <c r="Y160" i="1"/>
  <c r="W160" i="1"/>
  <c r="AE159" i="1"/>
  <c r="AD159" i="1"/>
  <c r="Y159" i="1"/>
  <c r="W159" i="1"/>
  <c r="Z159" i="1" s="1"/>
  <c r="AE158" i="1"/>
  <c r="AD158" i="1"/>
  <c r="Z158" i="1"/>
  <c r="Y158" i="1"/>
  <c r="W158" i="1"/>
  <c r="AE157" i="1"/>
  <c r="AD157" i="1"/>
  <c r="Y157" i="1"/>
  <c r="Z157" i="1" s="1"/>
  <c r="W157" i="1"/>
  <c r="AE156" i="1"/>
  <c r="AD156" i="1"/>
  <c r="Y156" i="1"/>
  <c r="W156" i="1"/>
  <c r="Z156" i="1" s="1"/>
  <c r="AE155" i="1"/>
  <c r="AD155" i="1"/>
  <c r="Y155" i="1"/>
  <c r="W155" i="1"/>
  <c r="Z155" i="1" s="1"/>
  <c r="AE154" i="1"/>
  <c r="AD154" i="1"/>
  <c r="Y154" i="1"/>
  <c r="W154" i="1"/>
  <c r="Z154" i="1" s="1"/>
  <c r="AE153" i="1"/>
  <c r="AD153" i="1"/>
  <c r="Z153" i="1"/>
  <c r="Y153" i="1"/>
  <c r="W153" i="1"/>
  <c r="AE152" i="1"/>
  <c r="AD152" i="1"/>
  <c r="Z152" i="1"/>
  <c r="Y152" i="1"/>
  <c r="W152" i="1"/>
  <c r="AE151" i="1"/>
  <c r="AD151" i="1"/>
  <c r="Y151" i="1"/>
  <c r="W151" i="1"/>
  <c r="Z151" i="1" s="1"/>
  <c r="AE150" i="1"/>
  <c r="AD150" i="1"/>
  <c r="Z150" i="1"/>
  <c r="Y150" i="1"/>
  <c r="W150" i="1"/>
  <c r="AE149" i="1"/>
  <c r="AD149" i="1"/>
  <c r="Y149" i="1"/>
  <c r="Z149" i="1" s="1"/>
  <c r="W149" i="1"/>
  <c r="AE148" i="1"/>
  <c r="AD148" i="1"/>
  <c r="Y148" i="1"/>
  <c r="W148" i="1"/>
  <c r="Z148" i="1" s="1"/>
  <c r="AE147" i="1"/>
  <c r="AD147" i="1"/>
  <c r="Y147" i="1"/>
  <c r="W147" i="1"/>
  <c r="Z147" i="1" s="1"/>
  <c r="AE146" i="1"/>
  <c r="AD146" i="1"/>
  <c r="Y146" i="1"/>
  <c r="W146" i="1"/>
  <c r="Z146" i="1" s="1"/>
  <c r="AE145" i="1"/>
  <c r="AD145" i="1"/>
  <c r="Z145" i="1"/>
  <c r="Y145" i="1"/>
  <c r="W145" i="1"/>
  <c r="AE144" i="1"/>
  <c r="AD144" i="1"/>
  <c r="Z144" i="1"/>
  <c r="Y144" i="1"/>
  <c r="W144" i="1"/>
  <c r="AE143" i="1"/>
  <c r="AD143" i="1"/>
  <c r="Y143" i="1"/>
  <c r="W143" i="1"/>
  <c r="Z143" i="1" s="1"/>
  <c r="AE142" i="1"/>
  <c r="AD142" i="1"/>
  <c r="Z142" i="1"/>
  <c r="Y142" i="1"/>
  <c r="W142" i="1"/>
  <c r="AE141" i="1"/>
  <c r="AD141" i="1"/>
  <c r="Y141" i="1"/>
  <c r="Z141" i="1" s="1"/>
  <c r="W141" i="1"/>
  <c r="AE140" i="1"/>
  <c r="AD140" i="1"/>
  <c r="Y140" i="1"/>
  <c r="W140" i="1"/>
  <c r="Z140" i="1" s="1"/>
  <c r="AE139" i="1"/>
  <c r="AD139" i="1"/>
  <c r="Y139" i="1"/>
  <c r="W139" i="1"/>
  <c r="Z139" i="1" s="1"/>
  <c r="AE138" i="1"/>
  <c r="AD138" i="1"/>
  <c r="Y138" i="1"/>
  <c r="W138" i="1"/>
  <c r="Z138" i="1" s="1"/>
  <c r="AE137" i="1"/>
  <c r="AD137" i="1"/>
  <c r="Z137" i="1"/>
  <c r="Y137" i="1"/>
  <c r="W137" i="1"/>
  <c r="AE136" i="1"/>
  <c r="AD136" i="1"/>
  <c r="Z136" i="1"/>
  <c r="Y136" i="1"/>
  <c r="W136" i="1"/>
  <c r="AE135" i="1"/>
  <c r="AD135" i="1"/>
  <c r="Y135" i="1"/>
  <c r="W135" i="1"/>
  <c r="Z135" i="1" s="1"/>
  <c r="AE134" i="1"/>
  <c r="AD134" i="1"/>
  <c r="Z134" i="1"/>
  <c r="Y134" i="1"/>
  <c r="W134" i="1"/>
  <c r="AE133" i="1"/>
  <c r="AD133" i="1"/>
  <c r="Y133" i="1"/>
  <c r="Z133" i="1" s="1"/>
  <c r="W133" i="1"/>
  <c r="AE132" i="1"/>
  <c r="AD132" i="1"/>
  <c r="Y132" i="1"/>
  <c r="W132" i="1"/>
  <c r="Z132" i="1" s="1"/>
  <c r="AE131" i="1"/>
  <c r="AD131" i="1"/>
  <c r="Y131" i="1"/>
  <c r="W131" i="1"/>
  <c r="Z131" i="1" s="1"/>
  <c r="AE130" i="1"/>
  <c r="AD130" i="1"/>
  <c r="Y130" i="1"/>
  <c r="W130" i="1"/>
  <c r="Z130" i="1" s="1"/>
  <c r="AE129" i="1"/>
  <c r="AD129" i="1"/>
  <c r="Z129" i="1"/>
  <c r="Y129" i="1"/>
  <c r="W129" i="1"/>
  <c r="AE128" i="1"/>
  <c r="AD128" i="1"/>
  <c r="Z128" i="1"/>
  <c r="Y128" i="1"/>
  <c r="W128" i="1"/>
  <c r="AE127" i="1"/>
  <c r="AD127" i="1"/>
  <c r="Y127" i="1"/>
  <c r="W127" i="1"/>
  <c r="Z127" i="1" s="1"/>
  <c r="AE126" i="1"/>
  <c r="AD126" i="1"/>
  <c r="Z126" i="1"/>
  <c r="Y126" i="1"/>
  <c r="W126" i="1"/>
  <c r="AE125" i="1"/>
  <c r="AD125" i="1"/>
  <c r="Y125" i="1"/>
  <c r="Z125" i="1" s="1"/>
  <c r="W125" i="1"/>
  <c r="AE124" i="1"/>
  <c r="AD124" i="1"/>
  <c r="Y124" i="1"/>
  <c r="W124" i="1"/>
  <c r="Z124" i="1" s="1"/>
  <c r="AE123" i="1"/>
  <c r="AD123" i="1"/>
  <c r="Y123" i="1"/>
  <c r="W123" i="1"/>
  <c r="Z123" i="1" s="1"/>
  <c r="AE122" i="1"/>
  <c r="AD122" i="1"/>
  <c r="Y122" i="1"/>
  <c r="W122" i="1"/>
  <c r="Z122" i="1" s="1"/>
  <c r="AE121" i="1"/>
  <c r="AD121" i="1"/>
  <c r="Z121" i="1"/>
  <c r="Y121" i="1"/>
  <c r="W121" i="1"/>
  <c r="AE120" i="1"/>
  <c r="AD120" i="1"/>
  <c r="Z120" i="1"/>
  <c r="Y120" i="1"/>
  <c r="W120" i="1"/>
  <c r="AE119" i="1"/>
  <c r="AD119" i="1"/>
  <c r="Y119" i="1"/>
  <c r="W119" i="1"/>
  <c r="Z119" i="1" s="1"/>
  <c r="AE118" i="1"/>
  <c r="AD118" i="1"/>
  <c r="Z118" i="1"/>
  <c r="Y118" i="1"/>
  <c r="W118" i="1"/>
  <c r="AE117" i="1"/>
  <c r="AD117" i="1"/>
  <c r="Y117" i="1"/>
  <c r="Z117" i="1" s="1"/>
  <c r="W117" i="1"/>
  <c r="AE116" i="1"/>
  <c r="AD116" i="1"/>
  <c r="Y116" i="1"/>
  <c r="W116" i="1"/>
  <c r="Z116" i="1" s="1"/>
  <c r="AE115" i="1"/>
  <c r="AD115" i="1"/>
  <c r="Y115" i="1"/>
  <c r="W115" i="1"/>
  <c r="Z115" i="1" s="1"/>
  <c r="AE114" i="1"/>
  <c r="AD114" i="1"/>
  <c r="Y114" i="1"/>
  <c r="W114" i="1"/>
  <c r="Z114" i="1" s="1"/>
  <c r="AE113" i="1"/>
  <c r="AD113" i="1"/>
  <c r="Z113" i="1"/>
  <c r="Y113" i="1"/>
  <c r="W113" i="1"/>
  <c r="AE112" i="1"/>
  <c r="AD112" i="1"/>
  <c r="Z112" i="1"/>
  <c r="Y112" i="1"/>
  <c r="W112" i="1"/>
  <c r="AE111" i="1"/>
  <c r="AD111" i="1"/>
  <c r="Y111" i="1"/>
  <c r="W111" i="1"/>
  <c r="Z111" i="1" s="1"/>
  <c r="AE110" i="1"/>
  <c r="AD110" i="1"/>
  <c r="Z110" i="1"/>
  <c r="Y110" i="1"/>
  <c r="W110" i="1"/>
  <c r="AE109" i="1"/>
  <c r="AD109" i="1"/>
  <c r="Y109" i="1"/>
  <c r="Z109" i="1" s="1"/>
  <c r="W109" i="1"/>
  <c r="AE108" i="1"/>
  <c r="AD108" i="1"/>
  <c r="Y108" i="1"/>
  <c r="W108" i="1"/>
  <c r="Z108" i="1" s="1"/>
  <c r="AE107" i="1"/>
  <c r="AD107" i="1"/>
  <c r="Y107" i="1"/>
  <c r="W107" i="1"/>
  <c r="Z107" i="1" s="1"/>
  <c r="AE106" i="1"/>
  <c r="AD106" i="1"/>
  <c r="Y106" i="1"/>
  <c r="W106" i="1"/>
  <c r="Z106" i="1" s="1"/>
  <c r="AE105" i="1"/>
  <c r="AD105" i="1"/>
  <c r="Z105" i="1"/>
  <c r="Y105" i="1"/>
  <c r="W105" i="1"/>
  <c r="AE104" i="1"/>
  <c r="AD104" i="1"/>
  <c r="Z104" i="1"/>
  <c r="Y104" i="1"/>
  <c r="W104" i="1"/>
  <c r="AE103" i="1"/>
  <c r="AD103" i="1"/>
  <c r="Y103" i="1"/>
  <c r="W103" i="1"/>
  <c r="Z103" i="1" s="1"/>
  <c r="AE102" i="1"/>
  <c r="AD102" i="1"/>
  <c r="Z102" i="1"/>
  <c r="Y102" i="1"/>
  <c r="W102" i="1"/>
  <c r="AE101" i="1"/>
  <c r="AD101" i="1"/>
  <c r="Y101" i="1"/>
  <c r="Z101" i="1" s="1"/>
  <c r="W101" i="1"/>
  <c r="AE100" i="1"/>
  <c r="AD100" i="1"/>
  <c r="Y100" i="1"/>
  <c r="W100" i="1"/>
  <c r="Z100" i="1" s="1"/>
  <c r="AE99" i="1"/>
  <c r="AD99" i="1"/>
  <c r="Y99" i="1"/>
  <c r="W99" i="1"/>
  <c r="Z99" i="1" s="1"/>
  <c r="AE98" i="1"/>
  <c r="AD98" i="1"/>
  <c r="Y98" i="1"/>
  <c r="W98" i="1"/>
  <c r="Z98" i="1" s="1"/>
  <c r="AE97" i="1"/>
  <c r="AD97" i="1"/>
  <c r="Z97" i="1"/>
  <c r="Y97" i="1"/>
  <c r="W97" i="1"/>
  <c r="AE96" i="1"/>
  <c r="AD96" i="1"/>
  <c r="Z96" i="1"/>
  <c r="Y96" i="1"/>
  <c r="W96" i="1"/>
  <c r="AE95" i="1"/>
  <c r="AD95" i="1"/>
  <c r="Y95" i="1"/>
  <c r="W95" i="1"/>
  <c r="Z95" i="1" s="1"/>
  <c r="AE94" i="1"/>
  <c r="AD94" i="1"/>
  <c r="Z94" i="1"/>
  <c r="Y94" i="1"/>
  <c r="W94" i="1"/>
  <c r="AE93" i="1"/>
  <c r="AD93" i="1"/>
  <c r="Y93" i="1"/>
  <c r="Z93" i="1" s="1"/>
  <c r="W93" i="1"/>
  <c r="AE92" i="1"/>
  <c r="AD92" i="1"/>
  <c r="Y92" i="1"/>
  <c r="W92" i="1"/>
  <c r="Z92" i="1" s="1"/>
  <c r="AE91" i="1"/>
  <c r="AD91" i="1"/>
  <c r="Y91" i="1"/>
  <c r="W91" i="1"/>
  <c r="Z91" i="1" s="1"/>
  <c r="AE90" i="1"/>
  <c r="AD90" i="1"/>
  <c r="Y90" i="1"/>
  <c r="W90" i="1"/>
  <c r="Z90" i="1" s="1"/>
  <c r="AE89" i="1"/>
  <c r="AD89" i="1"/>
  <c r="Z89" i="1"/>
  <c r="Y89" i="1"/>
  <c r="W89" i="1"/>
  <c r="AE88" i="1"/>
  <c r="AD88" i="1"/>
  <c r="Z88" i="1"/>
  <c r="Y88" i="1"/>
  <c r="W88" i="1"/>
  <c r="AE87" i="1"/>
  <c r="AD87" i="1"/>
  <c r="Y87" i="1"/>
  <c r="W87" i="1"/>
  <c r="Z87" i="1" s="1"/>
  <c r="AE86" i="1"/>
  <c r="AD86" i="1"/>
  <c r="Z86" i="1"/>
  <c r="Y86" i="1"/>
  <c r="W86" i="1"/>
  <c r="AE85" i="1"/>
  <c r="AD85" i="1"/>
  <c r="Y85" i="1"/>
  <c r="Z85" i="1" s="1"/>
  <c r="W85" i="1"/>
  <c r="AE84" i="1"/>
  <c r="AD84" i="1"/>
  <c r="Y84" i="1"/>
  <c r="W84" i="1"/>
  <c r="Z84" i="1" s="1"/>
  <c r="AE83" i="1"/>
  <c r="AD83" i="1"/>
  <c r="Y83" i="1"/>
  <c r="W83" i="1"/>
  <c r="Z83" i="1" s="1"/>
  <c r="AE82" i="1"/>
  <c r="AD82" i="1"/>
  <c r="Y82" i="1"/>
  <c r="W82" i="1"/>
  <c r="Z82" i="1" s="1"/>
  <c r="AE81" i="1"/>
  <c r="AD81" i="1"/>
  <c r="Z81" i="1"/>
  <c r="Y81" i="1"/>
  <c r="W81" i="1"/>
  <c r="AE80" i="1"/>
  <c r="AD80" i="1"/>
  <c r="Z80" i="1"/>
  <c r="Y80" i="1"/>
  <c r="W80" i="1"/>
  <c r="AE79" i="1"/>
  <c r="AD79" i="1"/>
  <c r="Y79" i="1"/>
  <c r="W79" i="1"/>
  <c r="Z79" i="1" s="1"/>
  <c r="AE78" i="1"/>
  <c r="AD78" i="1"/>
  <c r="Z78" i="1"/>
  <c r="Y78" i="1"/>
  <c r="W78" i="1"/>
  <c r="AE77" i="1"/>
  <c r="AD77" i="1"/>
  <c r="Y77" i="1"/>
  <c r="Z77" i="1" s="1"/>
  <c r="W77" i="1"/>
  <c r="AE76" i="1"/>
  <c r="AD76" i="1"/>
  <c r="Y76" i="1"/>
  <c r="W76" i="1"/>
  <c r="Z76" i="1" s="1"/>
  <c r="AE75" i="1"/>
  <c r="AD75" i="1"/>
  <c r="Y75" i="1"/>
  <c r="W75" i="1"/>
  <c r="Z75" i="1" s="1"/>
  <c r="AE74" i="1"/>
  <c r="AD74" i="1"/>
  <c r="Y74" i="1"/>
  <c r="W74" i="1"/>
  <c r="Z74" i="1" s="1"/>
  <c r="AE73" i="1"/>
  <c r="AD73" i="1"/>
  <c r="Z73" i="1"/>
  <c r="Y73" i="1"/>
  <c r="W73" i="1"/>
  <c r="AE72" i="1"/>
  <c r="AD72" i="1"/>
  <c r="Z72" i="1"/>
  <c r="Y72" i="1"/>
  <c r="W72" i="1"/>
  <c r="AE71" i="1"/>
  <c r="AD71" i="1"/>
  <c r="Y71" i="1"/>
  <c r="W71" i="1"/>
  <c r="Z71" i="1" s="1"/>
  <c r="AE70" i="1"/>
  <c r="AD70" i="1"/>
  <c r="Z70" i="1"/>
  <c r="Y70" i="1"/>
  <c r="W70" i="1"/>
  <c r="AE69" i="1"/>
  <c r="AD69" i="1"/>
  <c r="Y69" i="1"/>
  <c r="Z69" i="1" s="1"/>
  <c r="W69" i="1"/>
  <c r="AE68" i="1"/>
  <c r="AD68" i="1"/>
  <c r="Y68" i="1"/>
  <c r="W68" i="1"/>
  <c r="Z68" i="1" s="1"/>
  <c r="AE67" i="1"/>
  <c r="AD67" i="1"/>
  <c r="Y67" i="1"/>
  <c r="W67" i="1"/>
  <c r="Z67" i="1" s="1"/>
  <c r="AE66" i="1"/>
  <c r="AD66" i="1"/>
  <c r="Y66" i="1"/>
  <c r="W66" i="1"/>
  <c r="Z66" i="1" s="1"/>
  <c r="AE65" i="1"/>
  <c r="AD65" i="1"/>
  <c r="Z65" i="1"/>
  <c r="Y65" i="1"/>
  <c r="W65" i="1"/>
  <c r="AE64" i="1"/>
  <c r="AD64" i="1"/>
  <c r="Z64" i="1"/>
  <c r="Y64" i="1"/>
  <c r="W64" i="1"/>
  <c r="AE63" i="1"/>
  <c r="AD63" i="1"/>
  <c r="Y63" i="1"/>
  <c r="W63" i="1"/>
  <c r="Z63" i="1" s="1"/>
  <c r="AE62" i="1"/>
  <c r="AD62" i="1"/>
  <c r="Z62" i="1"/>
  <c r="Y62" i="1"/>
  <c r="W62" i="1"/>
  <c r="AE61" i="1"/>
  <c r="AD61" i="1"/>
  <c r="Y61" i="1"/>
  <c r="Z61" i="1" s="1"/>
  <c r="W61" i="1"/>
  <c r="AE60" i="1"/>
  <c r="AD60" i="1"/>
  <c r="Y60" i="1"/>
  <c r="W60" i="1"/>
  <c r="Z60" i="1" s="1"/>
  <c r="AE59" i="1"/>
  <c r="AD59" i="1"/>
  <c r="Y59" i="1"/>
  <c r="W59" i="1"/>
  <c r="Z59" i="1" s="1"/>
  <c r="AE58" i="1"/>
  <c r="AD58" i="1"/>
  <c r="Y58" i="1"/>
  <c r="W58" i="1"/>
  <c r="Z58" i="1" s="1"/>
  <c r="AE57" i="1"/>
  <c r="AD57" i="1"/>
  <c r="Z57" i="1"/>
  <c r="Y57" i="1"/>
  <c r="W57" i="1"/>
  <c r="AE56" i="1"/>
  <c r="AD56" i="1"/>
  <c r="Z56" i="1"/>
  <c r="Y56" i="1"/>
  <c r="W56" i="1"/>
  <c r="AE55" i="1"/>
  <c r="AD55" i="1"/>
  <c r="Y55" i="1"/>
  <c r="W55" i="1"/>
  <c r="Z55" i="1" s="1"/>
  <c r="AE54" i="1"/>
  <c r="AD54" i="1"/>
  <c r="Z54" i="1"/>
  <c r="Y54" i="1"/>
  <c r="W54" i="1"/>
  <c r="AE53" i="1"/>
  <c r="AD53" i="1"/>
  <c r="Y53" i="1"/>
  <c r="Z53" i="1" s="1"/>
  <c r="W53" i="1"/>
  <c r="AE52" i="1"/>
  <c r="AD52" i="1"/>
  <c r="Y52" i="1"/>
  <c r="W52" i="1"/>
  <c r="Z52" i="1" s="1"/>
  <c r="AE51" i="1"/>
  <c r="AD51" i="1"/>
  <c r="Y51" i="1"/>
  <c r="W51" i="1"/>
  <c r="Z51" i="1" s="1"/>
  <c r="AE50" i="1"/>
  <c r="AD50" i="1"/>
  <c r="Y50" i="1"/>
  <c r="W50" i="1"/>
  <c r="Z50" i="1" s="1"/>
  <c r="AE49" i="1"/>
  <c r="AD49" i="1"/>
  <c r="Z49" i="1"/>
  <c r="Y49" i="1"/>
  <c r="W49" i="1"/>
  <c r="AE48" i="1"/>
  <c r="AD48" i="1"/>
  <c r="Z48" i="1"/>
  <c r="Y48" i="1"/>
  <c r="W48" i="1"/>
  <c r="AE47" i="1"/>
  <c r="AD47" i="1"/>
  <c r="Y47" i="1"/>
  <c r="W47" i="1"/>
  <c r="Z47" i="1" s="1"/>
  <c r="AE46" i="1"/>
  <c r="AD46" i="1"/>
  <c r="Z46" i="1"/>
  <c r="Y46" i="1"/>
  <c r="W46" i="1"/>
  <c r="AE45" i="1"/>
  <c r="AD45" i="1"/>
  <c r="Y45" i="1"/>
  <c r="Z45" i="1" s="1"/>
  <c r="W45" i="1"/>
  <c r="AE44" i="1"/>
  <c r="AD44" i="1"/>
  <c r="Y44" i="1"/>
  <c r="W44" i="1"/>
  <c r="Z44" i="1" s="1"/>
  <c r="AE43" i="1"/>
  <c r="AD43" i="1"/>
  <c r="Y43" i="1"/>
  <c r="W43" i="1"/>
  <c r="Z43" i="1" s="1"/>
  <c r="AE42" i="1"/>
  <c r="AD42" i="1"/>
  <c r="Y42" i="1"/>
  <c r="W42" i="1"/>
  <c r="Z42" i="1" s="1"/>
  <c r="AE41" i="1"/>
  <c r="AD41" i="1"/>
  <c r="Z41" i="1"/>
  <c r="Y41" i="1"/>
  <c r="W41" i="1"/>
  <c r="AE40" i="1"/>
  <c r="AD40" i="1"/>
  <c r="Z40" i="1"/>
  <c r="Y40" i="1"/>
  <c r="W40" i="1"/>
  <c r="AE39" i="1"/>
  <c r="AD39" i="1"/>
  <c r="Y39" i="1"/>
  <c r="W39" i="1"/>
  <c r="Z39" i="1" s="1"/>
  <c r="AE38" i="1"/>
  <c r="AD38" i="1"/>
  <c r="Z38" i="1"/>
  <c r="Y38" i="1"/>
  <c r="W38" i="1"/>
  <c r="AE37" i="1"/>
  <c r="AD37" i="1"/>
  <c r="Y37" i="1"/>
  <c r="Z37" i="1" s="1"/>
  <c r="W37" i="1"/>
  <c r="AE36" i="1"/>
  <c r="AD36" i="1"/>
  <c r="Y36" i="1"/>
  <c r="W36" i="1"/>
  <c r="Z36" i="1" s="1"/>
  <c r="AE35" i="1"/>
  <c r="AD35" i="1"/>
  <c r="Y35" i="1"/>
  <c r="W35" i="1"/>
  <c r="Z35" i="1" s="1"/>
  <c r="AE34" i="1"/>
  <c r="AD34" i="1"/>
  <c r="Y34" i="1"/>
  <c r="W34" i="1"/>
  <c r="Z34" i="1" s="1"/>
  <c r="AE33" i="1"/>
  <c r="AD33" i="1"/>
  <c r="Z33" i="1"/>
  <c r="Y33" i="1"/>
  <c r="W33" i="1"/>
  <c r="AE32" i="1"/>
  <c r="AD32" i="1"/>
  <c r="Z32" i="1"/>
  <c r="Y32" i="1"/>
  <c r="W32" i="1"/>
  <c r="AE31" i="1"/>
  <c r="AD31" i="1"/>
  <c r="Y31" i="1"/>
  <c r="W31" i="1"/>
  <c r="Z31" i="1" s="1"/>
  <c r="AE30" i="1"/>
  <c r="AD30" i="1"/>
  <c r="Z30" i="1"/>
  <c r="Y30" i="1"/>
  <c r="W30" i="1"/>
  <c r="AE29" i="1"/>
  <c r="AD29" i="1"/>
  <c r="Y29" i="1"/>
  <c r="Z29" i="1" s="1"/>
  <c r="W29" i="1"/>
  <c r="AE28" i="1"/>
  <c r="AD28" i="1"/>
  <c r="Y28" i="1"/>
  <c r="W28" i="1"/>
  <c r="Z28" i="1" s="1"/>
  <c r="AE27" i="1"/>
  <c r="AD27" i="1"/>
  <c r="Y27" i="1"/>
  <c r="W27" i="1"/>
  <c r="Z27" i="1" s="1"/>
  <c r="AE26" i="1"/>
  <c r="AD26" i="1"/>
  <c r="Y26" i="1"/>
  <c r="W26" i="1"/>
  <c r="Z26" i="1" s="1"/>
  <c r="AE25" i="1"/>
  <c r="AD25" i="1"/>
  <c r="Z25" i="1"/>
  <c r="Y25" i="1"/>
  <c r="W25" i="1"/>
  <c r="AE24" i="1"/>
  <c r="AD24" i="1"/>
  <c r="Z24" i="1"/>
  <c r="Y24" i="1"/>
  <c r="W24" i="1"/>
  <c r="AE23" i="1"/>
  <c r="AD23" i="1"/>
  <c r="Y23" i="1"/>
  <c r="W23" i="1"/>
  <c r="Z23" i="1" s="1"/>
  <c r="AE22" i="1"/>
  <c r="AD22" i="1"/>
  <c r="Z22" i="1"/>
  <c r="Y22" i="1"/>
  <c r="W22" i="1"/>
  <c r="AE21" i="1"/>
  <c r="AD21" i="1"/>
  <c r="Y21" i="1"/>
  <c r="Z21" i="1" s="1"/>
  <c r="W21" i="1"/>
  <c r="AE20" i="1"/>
  <c r="AD20" i="1"/>
  <c r="Y20" i="1"/>
  <c r="W20" i="1"/>
  <c r="Z20" i="1" s="1"/>
  <c r="AE19" i="1"/>
  <c r="AD19" i="1"/>
  <c r="Y19" i="1"/>
  <c r="W19" i="1"/>
  <c r="Z19" i="1" s="1"/>
  <c r="AE18" i="1"/>
  <c r="AD18" i="1"/>
  <c r="Y18" i="1"/>
  <c r="W18" i="1"/>
  <c r="Z18" i="1" s="1"/>
  <c r="AE17" i="1"/>
  <c r="AD17" i="1"/>
  <c r="Z17" i="1"/>
  <c r="Y17" i="1"/>
  <c r="W17" i="1"/>
  <c r="AE16" i="1"/>
  <c r="AD16" i="1"/>
  <c r="Z16" i="1"/>
  <c r="Y16" i="1"/>
  <c r="W16" i="1"/>
  <c r="AE15" i="1"/>
  <c r="AD15" i="1"/>
  <c r="Y15" i="1"/>
  <c r="W15" i="1"/>
  <c r="Z15" i="1" s="1"/>
  <c r="AE14" i="1"/>
  <c r="AD14" i="1"/>
  <c r="Z14" i="1"/>
  <c r="Y14" i="1"/>
  <c r="W14" i="1"/>
  <c r="AE13" i="1"/>
  <c r="AD13" i="1"/>
  <c r="Y13" i="1"/>
  <c r="Z13" i="1" s="1"/>
  <c r="W13" i="1"/>
  <c r="AE12" i="1"/>
  <c r="AD12" i="1"/>
  <c r="Y12" i="1"/>
  <c r="W12" i="1"/>
  <c r="Z12" i="1" s="1"/>
  <c r="AE11" i="1"/>
  <c r="AD11" i="1"/>
  <c r="Y11" i="1"/>
  <c r="W11" i="1"/>
  <c r="Z11" i="1" s="1"/>
  <c r="AE10" i="1"/>
  <c r="AD10" i="1"/>
  <c r="Y10" i="1"/>
  <c r="W10" i="1"/>
  <c r="Z10" i="1" s="1"/>
  <c r="AE9" i="1"/>
  <c r="AD9" i="1"/>
  <c r="Z9" i="1"/>
  <c r="Y9" i="1"/>
  <c r="W9" i="1"/>
  <c r="AE8" i="1"/>
  <c r="AD8" i="1"/>
  <c r="Z8" i="1"/>
  <c r="Y8" i="1"/>
  <c r="W8" i="1"/>
  <c r="AE1" i="1"/>
  <c r="AD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Z1" i="1" s="1"/>
  <c r="I1" i="1"/>
  <c r="AA1" i="1" s="1"/>
  <c r="H1" i="1"/>
  <c r="Y1" i="1" s="1"/>
  <c r="E1" i="1"/>
</calcChain>
</file>

<file path=xl/sharedStrings.xml><?xml version="1.0" encoding="utf-8"?>
<sst xmlns="http://schemas.openxmlformats.org/spreadsheetml/2006/main" count="5243" uniqueCount="1172">
  <si>
    <t>Código do Município (IBGE)</t>
  </si>
  <si>
    <t>UF</t>
  </si>
  <si>
    <t>Nome do Município</t>
  </si>
  <si>
    <t>Nome da Comunidade</t>
  </si>
  <si>
    <t>Tipo de Comunidade</t>
  </si>
  <si>
    <t>Quantidade de Unidades Consumidoras</t>
  </si>
  <si>
    <t>Total de unidades consumidoras previstas</t>
  </si>
  <si>
    <t>Tipo de Sistema (SIGFI/MIGDI)</t>
  </si>
  <si>
    <t>Disponibilidade Total da Comunidade (kWh/mês)</t>
  </si>
  <si>
    <t>Disponibilidade Média por UC da Comunidade (kWh/mês)</t>
  </si>
  <si>
    <t>Coordenadas Geográficas da Comunidade
(em graus decimais)</t>
  </si>
  <si>
    <t xml:space="preserve">Domicílios </t>
  </si>
  <si>
    <t>Escolas</t>
  </si>
  <si>
    <t>Unidade saúde</t>
  </si>
  <si>
    <t>Centros comunitários</t>
  </si>
  <si>
    <t>Unidades produtivas</t>
  </si>
  <si>
    <t>Igrejas</t>
  </si>
  <si>
    <t>Poços de Água Comunitários</t>
  </si>
  <si>
    <t>Demais Unidades Consumidoras</t>
  </si>
  <si>
    <t>kWh/mês</t>
  </si>
  <si>
    <t>Latitude</t>
  </si>
  <si>
    <t>Longitude</t>
  </si>
  <si>
    <t>1304104</t>
  </si>
  <si>
    <t>Amazonas</t>
  </si>
  <si>
    <t>TAPAUÁ</t>
  </si>
  <si>
    <t xml:space="preserve"> ALDEIA NOVA</t>
  </si>
  <si>
    <t>terra indígena</t>
  </si>
  <si>
    <t>SIGFI</t>
  </si>
  <si>
    <t xml:space="preserve"> ALDEIA TERRA NOVA</t>
  </si>
  <si>
    <t xml:space="preserve"> ALDEIA VILA NOVA</t>
  </si>
  <si>
    <t>1302405</t>
  </si>
  <si>
    <t>LABREA</t>
  </si>
  <si>
    <t xml:space="preserve"> APAKRIT</t>
  </si>
  <si>
    <t>ribeirinhos</t>
  </si>
  <si>
    <t xml:space="preserve"> AQUI É BOM</t>
  </si>
  <si>
    <t xml:space="preserve"> ARIRAMBA</t>
  </si>
  <si>
    <t xml:space="preserve"> BALISA</t>
  </si>
  <si>
    <t xml:space="preserve"> BEM-TE-VI VELHO</t>
  </si>
  <si>
    <t xml:space="preserve"> BOCA DO COARI </t>
  </si>
  <si>
    <t xml:space="preserve"> BOCA DO TOARIA</t>
  </si>
  <si>
    <t xml:space="preserve"> CAJAJURIAN</t>
  </si>
  <si>
    <t xml:space="preserve"> CAPIRUÁ</t>
  </si>
  <si>
    <t xml:space="preserve"> CAPURANA</t>
  </si>
  <si>
    <t xml:space="preserve"> CUJUBIM DO IPIXUNA </t>
  </si>
  <si>
    <t xml:space="preserve"> GAIVOTA </t>
  </si>
  <si>
    <t xml:space="preserve"> ILHA DO TUCANDEIRA</t>
  </si>
  <si>
    <t xml:space="preserve"> INDÍGENA SANTA ROSA</t>
  </si>
  <si>
    <t xml:space="preserve"> JUCIÃ</t>
  </si>
  <si>
    <t xml:space="preserve"> LAGO DO TABOCA</t>
  </si>
  <si>
    <t xml:space="preserve"> MANGUTIARI</t>
  </si>
  <si>
    <t xml:space="preserve"> MARAHÃ/VILA DEDÉ/IGARAPÉ BRANCO/PUPURI/IGARAPÉ BRANCO</t>
  </si>
  <si>
    <t xml:space="preserve"> METERIPUA</t>
  </si>
  <si>
    <t xml:space="preserve"> PALMAPI/LIMEIRA</t>
  </si>
  <si>
    <t xml:space="preserve"> PAXIUBA/PRAIA CONCEIÇÃO</t>
  </si>
  <si>
    <t xml:space="preserve"> PAXIUBA </t>
  </si>
  <si>
    <t>1301951</t>
  </si>
  <si>
    <t>ITAMARATI</t>
  </si>
  <si>
    <t xml:space="preserve"> RIO JURUA</t>
  </si>
  <si>
    <t xml:space="preserve"> SÃO JOSÉ - TAUAMIRIM</t>
  </si>
  <si>
    <t xml:space="preserve"> SÃO PEDRO DO ARIMÃ</t>
  </si>
  <si>
    <t>1303601</t>
  </si>
  <si>
    <t>SANTA ISABEL DO RIO NEGRO</t>
  </si>
  <si>
    <t>AÇAITUBA</t>
  </si>
  <si>
    <t>1300409</t>
  </si>
  <si>
    <t>BARCELOS</t>
  </si>
  <si>
    <t>ACUACU</t>
  </si>
  <si>
    <t>ACUQUAIA</t>
  </si>
  <si>
    <t>1301001</t>
  </si>
  <si>
    <t>CARAUARI</t>
  </si>
  <si>
    <t>ADÊLANDIA</t>
  </si>
  <si>
    <t>AJURICABA</t>
  </si>
  <si>
    <t>ALDEIA APIAHIK</t>
  </si>
  <si>
    <t>ALDEIA BALAIO</t>
  </si>
  <si>
    <t>SÃO GABRIEL DA CACHOEIRA</t>
  </si>
  <si>
    <t>ALDEIA CANADA</t>
  </si>
  <si>
    <t>1303809</t>
  </si>
  <si>
    <t>ALDEIA CASARI</t>
  </si>
  <si>
    <t>ALDEIA CEWARÉ</t>
  </si>
  <si>
    <t>ALDEIA FLEXAL</t>
  </si>
  <si>
    <t>ALDEIA INDÍGENA MACAUÁ</t>
  </si>
  <si>
    <t>ALDEIA INDÍGENA SÃO SEBASTIÃO</t>
  </si>
  <si>
    <t>ALDEIA IRMÃ CREUZA</t>
  </si>
  <si>
    <t>ALDEIA ITAPERERA</t>
  </si>
  <si>
    <t>ALDEIA JAPIIM</t>
  </si>
  <si>
    <t>ALDEIA KOYOPI</t>
  </si>
  <si>
    <t>ALDEIA MAIA</t>
  </si>
  <si>
    <t>ALDEIA MATURACÁ</t>
  </si>
  <si>
    <t>ALDEIA NAZARÉ</t>
  </si>
  <si>
    <t>ALDEIA SÃO DOMINGOS</t>
  </si>
  <si>
    <t>ALDEIA SÃO GREGÓRIO</t>
  </si>
  <si>
    <t>ALDEIA SAO JOAQUIM</t>
  </si>
  <si>
    <t>ALDEIA SÃO LUIZ</t>
  </si>
  <si>
    <t>ALDEIA SÃO MIGUEL</t>
  </si>
  <si>
    <t>1300631</t>
  </si>
  <si>
    <t>BERURI</t>
  </si>
  <si>
    <t>ALDEIA SÃO RAIMUNDO</t>
  </si>
  <si>
    <t>ALDEIA SARAPÓ</t>
  </si>
  <si>
    <t>ALDEIA TUCUMÃ</t>
  </si>
  <si>
    <t>ALDEIA WANABIU</t>
  </si>
  <si>
    <t>ALDEIA WARUÁ</t>
  </si>
  <si>
    <t>ALDEIA YAMADO</t>
  </si>
  <si>
    <t>ALTO VERDE</t>
  </si>
  <si>
    <t>1301654</t>
  </si>
  <si>
    <t>GUAJARA</t>
  </si>
  <si>
    <t>AM 307_ATE ENTRADA DO RM CAROBAS</t>
  </si>
  <si>
    <t>NOVO AIRÃO</t>
  </si>
  <si>
    <t>ANTIGA RUÍNAS DE NOVO AIRÃO</t>
  </si>
  <si>
    <t>ARAÇÁ/KOMIXIPIWEI (MORAES E ROMÁRIO)</t>
  </si>
  <si>
    <t>ARACU</t>
  </si>
  <si>
    <t>1303007</t>
  </si>
  <si>
    <t>NHAMUNDÁ</t>
  </si>
  <si>
    <t>ARARA</t>
  </si>
  <si>
    <t>AREIA</t>
  </si>
  <si>
    <t>ARIABU</t>
  </si>
  <si>
    <t>AVENIDA COMUNIDADE DO ACARA</t>
  </si>
  <si>
    <t>AVENIDA COMUNIDADE DO CARTUCHO</t>
  </si>
  <si>
    <t>AVENIDA COMUNIDADE DO CASTANHEIRO</t>
  </si>
  <si>
    <t>AVENIDA ILHA DO CASTANHEIRO</t>
  </si>
  <si>
    <t>AVENIDA ILHA DO TAIACU</t>
  </si>
  <si>
    <t>AVENIDA ILHA DO UABADA 1</t>
  </si>
  <si>
    <t>BACABA</t>
  </si>
  <si>
    <t>1300102</t>
  </si>
  <si>
    <t>ANORI</t>
  </si>
  <si>
    <t>BACABAL</t>
  </si>
  <si>
    <t>BACUQUARA</t>
  </si>
  <si>
    <t>BACURI</t>
  </si>
  <si>
    <t>BANANAL</t>
  </si>
  <si>
    <t>BANDEIRA BRANCA</t>
  </si>
  <si>
    <t>BARREIRA DO IDÓ</t>
  </si>
  <si>
    <t>BATURITÉ</t>
  </si>
  <si>
    <t>BAUANA</t>
  </si>
  <si>
    <t>BELO MONTE</t>
  </si>
  <si>
    <t>BETANIA</t>
  </si>
  <si>
    <t>BICHO AÇU</t>
  </si>
  <si>
    <t>BILONTRA</t>
  </si>
  <si>
    <t>BOA ESPERANCA</t>
  </si>
  <si>
    <t>BOA VISTA</t>
  </si>
  <si>
    <t>BOA VISTA I</t>
  </si>
  <si>
    <t>unidade de conservação estadual</t>
  </si>
  <si>
    <t>BOA VISTA II</t>
  </si>
  <si>
    <t>BOCA DO PARAISO</t>
  </si>
  <si>
    <t>BOCA DO PARAISO II</t>
  </si>
  <si>
    <t>BOCA DO XERUÃ</t>
  </si>
  <si>
    <t>1301407</t>
  </si>
  <si>
    <t>EIRUNEPE</t>
  </si>
  <si>
    <t>BOLA</t>
  </si>
  <si>
    <t>BOLIVIA</t>
  </si>
  <si>
    <t>BOM FUTURO</t>
  </si>
  <si>
    <t>BOM JESUS</t>
  </si>
  <si>
    <t>BONFIM</t>
  </si>
  <si>
    <t>BULIXU</t>
  </si>
  <si>
    <t>CACHOEIRA ARAÇÁ</t>
  </si>
  <si>
    <t>1303502</t>
  </si>
  <si>
    <t>PAUINI</t>
  </si>
  <si>
    <t>CACIRIQUI</t>
  </si>
  <si>
    <t>área de assentamento</t>
  </si>
  <si>
    <t>CAFEZAL</t>
  </si>
  <si>
    <t xml:space="preserve">CAI N'ÁGUA </t>
  </si>
  <si>
    <t>CAIOA</t>
  </si>
  <si>
    <t>CAITITÚ</t>
  </si>
  <si>
    <t>VALÉRIO</t>
  </si>
  <si>
    <t>CAMARÃO</t>
  </si>
  <si>
    <t>CAMARU</t>
  </si>
  <si>
    <t>CAMURUNA</t>
  </si>
  <si>
    <t>CANAFÉ</t>
  </si>
  <si>
    <t>CANTA GALO</t>
  </si>
  <si>
    <t>CAROÇAL</t>
  </si>
  <si>
    <t>CARURU TIQUIÉ</t>
  </si>
  <si>
    <t>CASTANHA</t>
  </si>
  <si>
    <t>CATALÃO</t>
  </si>
  <si>
    <t>CAXINGUBA</t>
  </si>
  <si>
    <t>CEU DO  MAPIÁ</t>
  </si>
  <si>
    <t>COITER</t>
  </si>
  <si>
    <t>COM. DO CAIOÉ ( RIO NEGRO)</t>
  </si>
  <si>
    <t>COM. DO CASTANHO</t>
  </si>
  <si>
    <t>ATALAIA DO NORTE</t>
  </si>
  <si>
    <t>COM. INDIGENA CRUZEIRINHO/BOA VISTA</t>
  </si>
  <si>
    <t>COM. INDIGENA DE SÃO MEIRELIS DO RIO JAVARI</t>
  </si>
  <si>
    <t>COM. INDIGENA SOLIS  LADO ESQUERDO DO RIO JAVARI</t>
  </si>
  <si>
    <t>COM. INDIGENA SOLIS LADO DIREITO DO RIO JAVARI</t>
  </si>
  <si>
    <t>COM.BACABA</t>
  </si>
  <si>
    <t>COM.MIRITUBA</t>
  </si>
  <si>
    <t>COMUNIDADE 31</t>
  </si>
  <si>
    <t>IPIXUNA</t>
  </si>
  <si>
    <t>COMUNIDADE ABACABA</t>
  </si>
  <si>
    <t>COMUNIDADE ADELIA</t>
  </si>
  <si>
    <t>COMUNIDADE BACURI</t>
  </si>
  <si>
    <t>COMUNIDADE BAHIA</t>
  </si>
  <si>
    <t>COMUNIDADE BELEM</t>
  </si>
  <si>
    <t>COMUNIDADE BOA VISTA</t>
  </si>
  <si>
    <t>COMUNIDADE BOCA DO PUCA</t>
  </si>
  <si>
    <t>1302207</t>
  </si>
  <si>
    <t>JURUA</t>
  </si>
  <si>
    <t>COMUNIDADE CABOCLOS</t>
  </si>
  <si>
    <t>COMUNIDADE CAMPINAS</t>
  </si>
  <si>
    <t>COMUNIDADE CEU DO JURUA</t>
  </si>
  <si>
    <t>COMUNIDADE CONTEJIPE</t>
  </si>
  <si>
    <t>COMUNIDADE DA CACHOEIRA</t>
  </si>
  <si>
    <t>COMUNIDADE DE PIRACEMA</t>
  </si>
  <si>
    <t>COMUNIDADE DO TAMBOR</t>
  </si>
  <si>
    <t>remanescentes de quilombola</t>
  </si>
  <si>
    <t>COMUNIDADE ELENA</t>
  </si>
  <si>
    <t>COMUNIDADE ELIAS</t>
  </si>
  <si>
    <t>COMUNIDADE ESTREMA</t>
  </si>
  <si>
    <t>COMUNIDADE ILHA DO CHILE</t>
  </si>
  <si>
    <t>COMUNIDADE INFERNINHO</t>
  </si>
  <si>
    <t>COMUNIDADE JOAO</t>
  </si>
  <si>
    <t>COMUNIDADE LOBO</t>
  </si>
  <si>
    <t>COMUNIDADE LORENA</t>
  </si>
  <si>
    <t>COMUNIDADE LUIZ</t>
  </si>
  <si>
    <t>COMUNIDADE MANGUEIRA</t>
  </si>
  <si>
    <t>COMUNIDADE MARTA</t>
  </si>
  <si>
    <t>COMUNIDADE MATOZINHO</t>
  </si>
  <si>
    <t>COMUNIDADE MOCHILA</t>
  </si>
  <si>
    <t>COMUNIDADE MONTE ALEGRE</t>
  </si>
  <si>
    <t>COMUNIDADE MONTE LIGIA</t>
  </si>
  <si>
    <t>COMUNIDADE NAZARE</t>
  </si>
  <si>
    <t>COMUNIDADE NOVA YORK</t>
  </si>
  <si>
    <t>COMUNIDADE PARICATUBA</t>
  </si>
  <si>
    <t>COMUNIDADE PATAUÁ é o Mesmo Cachoeira Grande</t>
  </si>
  <si>
    <t>COMUNIDADE PERSEVERANCA</t>
  </si>
  <si>
    <t>COMUNIDADE RAIMUNDO</t>
  </si>
  <si>
    <t>COMUNIDADE RECIFE</t>
  </si>
  <si>
    <t>COMUNIDADE RIFUGO</t>
  </si>
  <si>
    <t>COMUNIDADE SAMAUMA</t>
  </si>
  <si>
    <t>COMUNIDADE SÃO LAZARO</t>
  </si>
  <si>
    <t>COMUNIDADE SEBASTIAO</t>
  </si>
  <si>
    <t>COMUNIDADE SIMPATIA</t>
  </si>
  <si>
    <t>COMUNIDADE TARACUÁ</t>
  </si>
  <si>
    <t>COMUNIDADE VOVO</t>
  </si>
  <si>
    <t>CONCÓRDIA</t>
  </si>
  <si>
    <t>CORINGA</t>
  </si>
  <si>
    <t>COSTA DO PARICATUBA</t>
  </si>
  <si>
    <t>CUBIO</t>
  </si>
  <si>
    <t>CUMPRIDO</t>
  </si>
  <si>
    <t>CUPIUBA</t>
  </si>
  <si>
    <t>DARACUÁ</t>
  </si>
  <si>
    <t>DEIXA FALAR</t>
  </si>
  <si>
    <t>DEUS É PAI</t>
  </si>
  <si>
    <t>DISTRITO ASSUNÇÃO</t>
  </si>
  <si>
    <t>ENSEADA</t>
  </si>
  <si>
    <t>ESTIRÃO DO CARAPANÃ</t>
  </si>
  <si>
    <t>ESTIRÃO SÃO JOSÉ</t>
  </si>
  <si>
    <t>FAZENDINHA</t>
  </si>
  <si>
    <t>FÉ EM DEUS</t>
  </si>
  <si>
    <t>FLORES</t>
  </si>
  <si>
    <t>FLORESTAL I</t>
  </si>
  <si>
    <t>FORTUNA</t>
  </si>
  <si>
    <t>GAVIÃO</t>
  </si>
  <si>
    <t>GAVIAOZINHO</t>
  </si>
  <si>
    <t>GOIABAL</t>
  </si>
  <si>
    <t>HEMARIPIWEI</t>
  </si>
  <si>
    <t>IDÓ</t>
  </si>
  <si>
    <t>IGARAPE ACAI</t>
  </si>
  <si>
    <t>IGARAPE ARIABU</t>
  </si>
  <si>
    <t>1301506</t>
  </si>
  <si>
    <t>ENVIRA</t>
  </si>
  <si>
    <t>IGARAPE ARUANA</t>
  </si>
  <si>
    <t>IGARAPE GRANDE</t>
  </si>
  <si>
    <t>IGARAPE JOSE</t>
  </si>
  <si>
    <t>IGARAPE MACIEL</t>
  </si>
  <si>
    <t>IGARAPE MATRINCHAN</t>
  </si>
  <si>
    <t>IGARAPE REI LAU</t>
  </si>
  <si>
    <t>1301803</t>
  </si>
  <si>
    <t>IGARAPE SALINA</t>
  </si>
  <si>
    <t>IGARAPE TIGRE</t>
  </si>
  <si>
    <t>IGARAPE TIQUARA</t>
  </si>
  <si>
    <t>ILHA DAS FLORES</t>
  </si>
  <si>
    <t>ILHA DE AUTRAM</t>
  </si>
  <si>
    <t>ILHA DE CURUPIRA</t>
  </si>
  <si>
    <t>ILHA DO MANANIA</t>
  </si>
  <si>
    <t>ILHA TACANAL</t>
  </si>
  <si>
    <t>IMPERATRIZ</t>
  </si>
  <si>
    <t>INAMBU</t>
  </si>
  <si>
    <t>1303205</t>
  </si>
  <si>
    <t>IND. RIO JAÚ/RIO NEGRO</t>
  </si>
  <si>
    <t>INDEPENDÊNCIA</t>
  </si>
  <si>
    <t>INDIVIDUAIS DO RIO NHAMUNDÁ</t>
  </si>
  <si>
    <t>ITABOCA ABUFARI SAMAUMA</t>
  </si>
  <si>
    <t>unidade de conservação federal</t>
  </si>
  <si>
    <t>JURITI</t>
  </si>
  <si>
    <t>JUTAÍ</t>
  </si>
  <si>
    <t>KAJURUKA/TERRA VERMELHA</t>
  </si>
  <si>
    <t>KASSAWA</t>
  </si>
  <si>
    <t>KOHEREPI</t>
  </si>
  <si>
    <t>LAGO DO  CURIDIQUI</t>
  </si>
  <si>
    <t>LAGO DO JAÚ</t>
  </si>
  <si>
    <t>LAGO DO JENIPAPO I</t>
  </si>
  <si>
    <t>LAGO DO SERRADO</t>
  </si>
  <si>
    <t>LAGO NITEROI</t>
  </si>
  <si>
    <t>LAGO PAU FURADO</t>
  </si>
  <si>
    <t>LAGO TAMBAQUI</t>
  </si>
  <si>
    <t>LAGO TERRA FIRME</t>
  </si>
  <si>
    <t>LAGO ZE DIAS</t>
  </si>
  <si>
    <t>LAHAKA</t>
  </si>
  <si>
    <t>LESBÃO</t>
  </si>
  <si>
    <t>LUZITÂNIA/SAMUARÁ</t>
  </si>
  <si>
    <t>MALOCA CARURU</t>
  </si>
  <si>
    <t>MAMOAL</t>
  </si>
  <si>
    <t>MAMORIÁ</t>
  </si>
  <si>
    <t>MANARIAN</t>
  </si>
  <si>
    <t>MANDAL</t>
  </si>
  <si>
    <t>MANDIOCA</t>
  </si>
  <si>
    <t>MANIXI</t>
  </si>
  <si>
    <t>MAQUIRA</t>
  </si>
  <si>
    <t>MARABITANA</t>
  </si>
  <si>
    <t>MARACAJÁ</t>
  </si>
  <si>
    <t>MARAJÁ</t>
  </si>
  <si>
    <t>MARAVILHA ME</t>
  </si>
  <si>
    <t>MARAVILHA_ME</t>
  </si>
  <si>
    <t>MARGEM BOM JARDIM</t>
  </si>
  <si>
    <t>MATATIBEM</t>
  </si>
  <si>
    <t>MATRINXÃ</t>
  </si>
  <si>
    <t>MAXAPAPI</t>
  </si>
  <si>
    <t>MIRI</t>
  </si>
  <si>
    <t>MISSÃO MARAUIA</t>
  </si>
  <si>
    <t>MONTE CARMELO</t>
  </si>
  <si>
    <t>MONTE DA OLIVEIRAS</t>
  </si>
  <si>
    <t>MONTE DOURO</t>
  </si>
  <si>
    <t>MONTE SIÃO</t>
  </si>
  <si>
    <t>MONTE SINAI</t>
  </si>
  <si>
    <t>MORADA NOVA</t>
  </si>
  <si>
    <t>MORRO ALTO</t>
  </si>
  <si>
    <t>MURIRU</t>
  </si>
  <si>
    <t>NAZARÉ CUBATI</t>
  </si>
  <si>
    <t>NOVA ESPERANÇA I</t>
  </si>
  <si>
    <t>NOVA JERUSALEM</t>
  </si>
  <si>
    <t>NOVA JERUSALÉM</t>
  </si>
  <si>
    <t>NOVA MORADA</t>
  </si>
  <si>
    <t>NOVA OLINDA</t>
  </si>
  <si>
    <t>NOVA UNIÃO</t>
  </si>
  <si>
    <t>NOVO DEMINI</t>
  </si>
  <si>
    <t>NSRA GUADALUPU</t>
  </si>
  <si>
    <t>OURO PRETO</t>
  </si>
  <si>
    <t>P. MONTE CRISTO</t>
  </si>
  <si>
    <t>PAHANA</t>
  </si>
  <si>
    <t>PALHAL/COPACABANA</t>
  </si>
  <si>
    <t>PÃO</t>
  </si>
  <si>
    <t>PARAÍSO RAIMUNDO CANCÃO</t>
  </si>
  <si>
    <t>PATOÁ</t>
  </si>
  <si>
    <t>PILAO</t>
  </si>
  <si>
    <t>PIRAUARÁ - SÃO JOSÉ</t>
  </si>
  <si>
    <t>POHOROA</t>
  </si>
  <si>
    <t>PONTA DE TERRA</t>
  </si>
  <si>
    <t>PONTA GROSSA</t>
  </si>
  <si>
    <t>PONTE QUEBRADA</t>
  </si>
  <si>
    <t>PORANGABA/VILA CAJUEIRO</t>
  </si>
  <si>
    <t>PORAO</t>
  </si>
  <si>
    <t>PORTEIRA</t>
  </si>
  <si>
    <t>PORTO SAID</t>
  </si>
  <si>
    <t>POVOADO UNIAO DO AMAZONAS</t>
  </si>
  <si>
    <t>PRAIA ALTA</t>
  </si>
  <si>
    <t>PRAIA DA LIBERDADE</t>
  </si>
  <si>
    <t>PRAIA GRANDE</t>
  </si>
  <si>
    <t>PRAIA NOVA</t>
  </si>
  <si>
    <t>PROVIDÊNCIA</t>
  </si>
  <si>
    <t>PUKIMA CACHOEIRA</t>
  </si>
  <si>
    <t>PUPUNHA</t>
  </si>
  <si>
    <t>RAITA</t>
  </si>
  <si>
    <t>REFUGIO I</t>
  </si>
  <si>
    <t>REFUGIO II</t>
  </si>
  <si>
    <t>REFUGIO III</t>
  </si>
  <si>
    <t>REMANSO</t>
  </si>
  <si>
    <t>RESSACA</t>
  </si>
  <si>
    <t>RESTAURACAO I</t>
  </si>
  <si>
    <t>RIO ACURAUA</t>
  </si>
  <si>
    <t>RIO AMARRA LD DIREITO</t>
  </si>
  <si>
    <t>RIO AMARRA LD ESQUERDO</t>
  </si>
  <si>
    <t>RIO ANDIRA</t>
  </si>
  <si>
    <t>RIO ATY</t>
  </si>
  <si>
    <t>RIO CAMPINA</t>
  </si>
  <si>
    <t>RIO DO BREU</t>
  </si>
  <si>
    <t>RIO EIRU LADO DIREITO</t>
  </si>
  <si>
    <t>RIO ENUIXI</t>
  </si>
  <si>
    <t>RIO ENVIRA</t>
  </si>
  <si>
    <t>RIO GREGORIO</t>
  </si>
  <si>
    <t>RIO IPIXUNA</t>
  </si>
  <si>
    <t>RIO ITUCUMA/MACAPÁ</t>
  </si>
  <si>
    <t>RIO JURUA</t>
  </si>
  <si>
    <t>RIO JURUA LADO ESQUERDO</t>
  </si>
  <si>
    <t>RIO JURUBAXI</t>
  </si>
  <si>
    <t>RIO JURUPARY</t>
  </si>
  <si>
    <t>RIO NEGRO</t>
  </si>
  <si>
    <t>RIO RIO TARAUACA</t>
  </si>
  <si>
    <t>RIO SOLIMOES/BOTAFOGO</t>
  </si>
  <si>
    <t>RIO TAPAUÁ</t>
  </si>
  <si>
    <t>RIO TARAUACA</t>
  </si>
  <si>
    <t>RIO TARAUACA LD</t>
  </si>
  <si>
    <t>RIO TARAUACA LD COM CUJUBIM</t>
  </si>
  <si>
    <t>RIO TARAUACA LE</t>
  </si>
  <si>
    <t>RIO TARAUACA/VILA MARTINS</t>
  </si>
  <si>
    <t>RIO UNINI/VISTA ALEGRE/LAGO DAS PEDRAS/PATAUÁ/VILA SOUZA</t>
  </si>
  <si>
    <t>RIO URUBAXI</t>
  </si>
  <si>
    <t>RIOZINHO</t>
  </si>
  <si>
    <t>RM DO CAROBAS</t>
  </si>
  <si>
    <t>ROMÃO</t>
  </si>
  <si>
    <t>ROSA DE SARON</t>
  </si>
  <si>
    <t>SAMAÚMA</t>
  </si>
  <si>
    <t>SAMAUMEIRA</t>
  </si>
  <si>
    <t>SANDOVAL</t>
  </si>
  <si>
    <t>SANTA FÉ</t>
  </si>
  <si>
    <t>SANTA LUZIA</t>
  </si>
  <si>
    <t>SANTA LUZIA DO ITAPARANÃ</t>
  </si>
  <si>
    <t>SANTA MARIA</t>
  </si>
  <si>
    <t>SANTA RITA</t>
  </si>
  <si>
    <t>SANTA RITA/ERMIDA</t>
  </si>
  <si>
    <t>SANTANA</t>
  </si>
  <si>
    <t>SANTO ANTONIO</t>
  </si>
  <si>
    <t>SÃO FRANCISCO</t>
  </si>
  <si>
    <t>SÃO FRANCISCO DA COLONIA</t>
  </si>
  <si>
    <t>SÃO FRANCISCO DOS MURAS</t>
  </si>
  <si>
    <t>SÃO GABRIEL DO PAPURI</t>
  </si>
  <si>
    <t>SAO JOAO</t>
  </si>
  <si>
    <t>SÃO JOÃO</t>
  </si>
  <si>
    <t>SÃO JOAQUIM DOS MURAS</t>
  </si>
  <si>
    <t>SÃO JOSÉ DO RIO TIQUIÉ</t>
  </si>
  <si>
    <t>SÃO JOSÉ/ANAXIQUI</t>
  </si>
  <si>
    <t>SÃO LUIS</t>
  </si>
  <si>
    <t>SÃO MARÇAL</t>
  </si>
  <si>
    <t>SÃO MATIAS</t>
  </si>
  <si>
    <t>SÃO RAIMUNDO</t>
  </si>
  <si>
    <t xml:space="preserve">SÃO RAIMUNDO </t>
  </si>
  <si>
    <t>SÃO SEBASTIÃO</t>
  </si>
  <si>
    <t>SÃO SEBASTIÃO TERRA VERMELHA (MARGEM DIREITA</t>
  </si>
  <si>
    <t>SÃO THOMÉ</t>
  </si>
  <si>
    <t>SERINGAL AMARO</t>
  </si>
  <si>
    <t>SERINGAL CANAFISTA</t>
  </si>
  <si>
    <t>SERINGAL ITUXE</t>
  </si>
  <si>
    <t>SERINGAL JOAO</t>
  </si>
  <si>
    <t>SERINGAL RECREIO</t>
  </si>
  <si>
    <t>SERINGALZINHO</t>
  </si>
  <si>
    <t>SERRINHA</t>
  </si>
  <si>
    <t>SITIO BARBARA</t>
  </si>
  <si>
    <t>SITIO BOA VISTA</t>
  </si>
  <si>
    <t>SITIO CAMPINA</t>
  </si>
  <si>
    <t>SITIO CONCEICAO</t>
  </si>
  <si>
    <t>SITIO ESCONDIDO</t>
  </si>
  <si>
    <t>SITIO GRANDE VITORIA</t>
  </si>
  <si>
    <t>SITIO IDAUARI</t>
  </si>
  <si>
    <t>SITIO JOAQUIM</t>
  </si>
  <si>
    <t>SITIO JOSE</t>
  </si>
  <si>
    <t>SITIO KAYAPO</t>
  </si>
  <si>
    <t>SITIO MANGUEIRA</t>
  </si>
  <si>
    <t>SITIO MARCA</t>
  </si>
  <si>
    <t>SITIO MONTE ALTO</t>
  </si>
  <si>
    <t>SITIO MONTE DAS OLIVEIRA</t>
  </si>
  <si>
    <t>SITIO NOVA BRASILIA</t>
  </si>
  <si>
    <t>SITIO PONTA</t>
  </si>
  <si>
    <t>SITIO TABOCAL</t>
  </si>
  <si>
    <t>SITIO TIMUNIN</t>
  </si>
  <si>
    <t>SITIO TOME MIRIM</t>
  </si>
  <si>
    <t>SOLIDADE</t>
  </si>
  <si>
    <t>SORIANO DE BAIXO</t>
  </si>
  <si>
    <t>SORIANO DO MEIO</t>
  </si>
  <si>
    <t>SOROROCA</t>
  </si>
  <si>
    <t>ST, ANTONIO DE BRITO</t>
  </si>
  <si>
    <t>TAPIRA/TERRA NOVA/LÇAGO DAS POMBAS</t>
  </si>
  <si>
    <t xml:space="preserve">TERRA NOVA </t>
  </si>
  <si>
    <t>TIRIRICA</t>
  </si>
  <si>
    <t>TOARI</t>
  </si>
  <si>
    <t>TOMAR</t>
  </si>
  <si>
    <t>TORRE DA LUA</t>
  </si>
  <si>
    <t>TORRES</t>
  </si>
  <si>
    <t>TUNUI</t>
  </si>
  <si>
    <t>UNIÃOZINHA</t>
  </si>
  <si>
    <t>URUBU CACHOEIRA</t>
  </si>
  <si>
    <t>VALE DA BENCAO</t>
  </si>
  <si>
    <t>VENEZA</t>
  </si>
  <si>
    <t>VENEZUELA I</t>
  </si>
  <si>
    <t>VILA NOVA</t>
  </si>
  <si>
    <t>VILA RAMALHO</t>
  </si>
  <si>
    <t>VISTA ALEGRE</t>
  </si>
  <si>
    <t>WAHARU</t>
  </si>
  <si>
    <t>WALTER BURI</t>
  </si>
  <si>
    <t>XAMAKORONA</t>
  </si>
  <si>
    <t>XIBAUÁ</t>
  </si>
  <si>
    <t>XIBAUAZINHO</t>
  </si>
  <si>
    <t>XIHUPI</t>
  </si>
  <si>
    <t>XIROXIROPIU</t>
  </si>
  <si>
    <t>ZABREU</t>
  </si>
  <si>
    <t>11º PROGRAMA DE OBRAS - DADOS DAS UNIDADES CONSUMIDORAS PREVISTAS</t>
  </si>
  <si>
    <t>Coordenadas Geográficas 
da Comunidade
(em graus decimais)</t>
  </si>
  <si>
    <t>Código do Municipio (IBGE)</t>
  </si>
  <si>
    <t>Domicílios</t>
  </si>
  <si>
    <t>Unidades de Saúde</t>
  </si>
  <si>
    <t>Centros Comunitários</t>
  </si>
  <si>
    <t>Unidades Produtivas</t>
  </si>
  <si>
    <t>Outros</t>
  </si>
  <si>
    <t>Total de Ligações</t>
  </si>
  <si>
    <t>AMAZONAS</t>
  </si>
  <si>
    <t>COMUNIDADE SAO MATIAS</t>
  </si>
  <si>
    <t>Rural Convencional</t>
  </si>
  <si>
    <t>RAMAL DO IGARAPÉ AÇU</t>
  </si>
  <si>
    <t>COMUNIDADE SAO LAZARO -PONTA GROSSA</t>
  </si>
  <si>
    <t>PARANÁ DO SÃO TOMÉ</t>
  </si>
  <si>
    <t>COMUNIDADE DO MURIRU</t>
  </si>
  <si>
    <t>COMUNIDADE URUA 1</t>
  </si>
  <si>
    <t>RAMAL DO MISORO</t>
  </si>
  <si>
    <t>ET. ANORI CODAJAS KM18</t>
  </si>
  <si>
    <t>COSTA DO CATALÃO</t>
  </si>
  <si>
    <t>APUÍ</t>
  </si>
  <si>
    <t>DISTRITO DE SUCUNDURI</t>
  </si>
  <si>
    <t>RAMAL DO PAULISTA</t>
  </si>
  <si>
    <t>COMUNIDADE PRAINHA</t>
  </si>
  <si>
    <t>RIACHO DAS PEDRAS</t>
  </si>
  <si>
    <t>VICINAL CAPIXABA</t>
  </si>
  <si>
    <t>VICINAL DO CORUJA</t>
  </si>
  <si>
    <t>VICINAL LONTRA</t>
  </si>
  <si>
    <t>VICINAL PLANALTO</t>
  </si>
  <si>
    <t>AUTAZES</t>
  </si>
  <si>
    <t>LAGO DO CURARA</t>
  </si>
  <si>
    <t>BARREIRINHA</t>
  </si>
  <si>
    <t>INDIVIDUAIS DO RIO ANDIRÁ</t>
  </si>
  <si>
    <t>COMUNIDADE ARIAÚ</t>
  </si>
  <si>
    <t>COMUNIDADE PEDRAS</t>
  </si>
  <si>
    <t>CABECEIRA DO TAQUARA</t>
  </si>
  <si>
    <t>CABECEIRA DO JANAUÍ</t>
  </si>
  <si>
    <t>COMUNIDADE SÃO PEDRO DO MARAJO</t>
  </si>
  <si>
    <t>INDIVIDUAIS DO LAGO MALOCA</t>
  </si>
  <si>
    <t>INDIVIDUAIS DO LAGO PRETO</t>
  </si>
  <si>
    <t>COMUNIDADE QUILOMBOLA SÃO PEDRO</t>
  </si>
  <si>
    <t>PARANÁ DO RAMOS</t>
  </si>
  <si>
    <t>INDIVIDUAIS BARREIRINHA</t>
  </si>
  <si>
    <t>BENJAMIN CONSTANT</t>
  </si>
  <si>
    <t>INDIVIDUAIS BENJAMIN CONSTANT</t>
  </si>
  <si>
    <t>COMUNIDADE ITAPURU</t>
  </si>
  <si>
    <t>COMUNIDADE DO PARICATUBA</t>
  </si>
  <si>
    <t>PARANÁ DO TITICA</t>
  </si>
  <si>
    <t>COMUNIDADE NOVO VENCEDOR</t>
  </si>
  <si>
    <t>COMUNIDADE PARANÁ DO CASTANHO</t>
  </si>
  <si>
    <t>LAGO DE BERURI</t>
  </si>
  <si>
    <t>LAGO DO CASTANHA</t>
  </si>
  <si>
    <t>RAMAL CABECEIRA GRANDE</t>
  </si>
  <si>
    <t>IGARAPÉ AJARÁ</t>
  </si>
  <si>
    <t>ALDEIA BOA SORTE TICUNA</t>
  </si>
  <si>
    <t>INDIVIDUAIS BERURI</t>
  </si>
  <si>
    <t>BOA VISTA DO RAMOS</t>
  </si>
  <si>
    <t>COMUNIDADE VALE DO SOCO</t>
  </si>
  <si>
    <t>INDIVIDUAIS BOA VISTA DO RAMOS</t>
  </si>
  <si>
    <t>BOCA DO ACRE</t>
  </si>
  <si>
    <t>COMUNIDADE MONTE VERDE</t>
  </si>
  <si>
    <t>RAMAL DO BETE</t>
  </si>
  <si>
    <t>RAMAL IQUIREMA 2° ETAPA</t>
  </si>
  <si>
    <t>COMUNIDADE GUAJARÁ</t>
  </si>
  <si>
    <t>RAMAL VILA VELHA 104</t>
  </si>
  <si>
    <t>BORBA</t>
  </si>
  <si>
    <t>COMUNIDADE DO JARAQUI / SANTA ISABEL</t>
  </si>
  <si>
    <t>CAAPIRANGA</t>
  </si>
  <si>
    <t>COMUNIDADE MEMBECA</t>
  </si>
  <si>
    <t>COMUNIDADE MAMUAL</t>
  </si>
  <si>
    <t>COMUNIDADE TABOCA I E II</t>
  </si>
  <si>
    <t>COMUNIDADE CONCEIÇÃO</t>
  </si>
  <si>
    <t>INDIVIDUAIS CARAUARI</t>
  </si>
  <si>
    <t>CAREIRO</t>
  </si>
  <si>
    <t>VILA DO JANAUACÁ</t>
  </si>
  <si>
    <t>COMUNIDADE DO ARAÇÁ</t>
  </si>
  <si>
    <t>COMUNIDADE DO TILHEIRO</t>
  </si>
  <si>
    <t>INDIVIDUAIS ESTRADA DE AUTAZES</t>
  </si>
  <si>
    <t>CODAJÁS</t>
  </si>
  <si>
    <t>COMUNIDADE SÃO SEBASTIÃO</t>
  </si>
  <si>
    <t>COMUNIDADE DO FORTALEZA PARANÃ</t>
  </si>
  <si>
    <t>COMUNIDADE DO TAMBAQUI PARANÃ</t>
  </si>
  <si>
    <t>COMUNIDADE DO TERRA PRETA</t>
  </si>
  <si>
    <t>COMUNIDADE SÃO FRANCISCO  DA TRINDADE</t>
  </si>
  <si>
    <t>COMUNIDADE NOVA ESPERANÇA</t>
  </si>
  <si>
    <t>COMUNIDADE DO JERIMUM</t>
  </si>
  <si>
    <t>INDIVIDUAIS DE CODAJÁS</t>
  </si>
  <si>
    <t>COMUNIDADE CACHOEIRINHA</t>
  </si>
  <si>
    <t>COMUNIDADE CAJUEIRO</t>
  </si>
  <si>
    <t>COMUNIDADE EXTREMA</t>
  </si>
  <si>
    <t>COMUNIDADE DO RATO</t>
  </si>
  <si>
    <t>COMUNIDADE DO FEIJÓ</t>
  </si>
  <si>
    <t>COMUNIDADE AMARRÃ</t>
  </si>
  <si>
    <t>COMUNIDADE MACAU</t>
  </si>
  <si>
    <t>COMUNIDADE MUGUBA</t>
  </si>
  <si>
    <t>COMUNIDADE VARADOURO</t>
  </si>
  <si>
    <t>COMUNIDADE SOBRAL</t>
  </si>
  <si>
    <t>COMUNIDADE SANTA CATARINA</t>
  </si>
  <si>
    <t>COMUNIDADE ESCONDIDO</t>
  </si>
  <si>
    <t>COMUNIDADE IGARAPÉ DO REPARTIMENTO</t>
  </si>
  <si>
    <t>COMUNIDADE JARINAL</t>
  </si>
  <si>
    <t>COMUNIDADE LAGO DOS PATOS</t>
  </si>
  <si>
    <t>COMUNIDADE PORTO CENTRAL</t>
  </si>
  <si>
    <t>COMUNIDADE REPARTIMENTO</t>
  </si>
  <si>
    <t>COMUNIDADE SANTA BARBARA</t>
  </si>
  <si>
    <t>COMUNIDADE TRÊS IRMÃOS</t>
  </si>
  <si>
    <t>HUMAITÁ</t>
  </si>
  <si>
    <t>TRAVESSÃO IPIXUNA</t>
  </si>
  <si>
    <t>RAMAL SÃO FRANCISCO</t>
  </si>
  <si>
    <t>VICINAL DO PACU</t>
  </si>
  <si>
    <t>VICINAL CHACAREIRO</t>
  </si>
  <si>
    <t>INDIVIDUAIS DE HUMAITÁ</t>
  </si>
  <si>
    <t>IRANDUBA</t>
  </si>
  <si>
    <t>COMUNIDADE DO ARIAÚ</t>
  </si>
  <si>
    <t>COMUNIDADE CACAU PEREIRA</t>
  </si>
  <si>
    <t>RAMAL CACHOEIRA DO CASTANHO</t>
  </si>
  <si>
    <t>COMUNIDADE PARAÍSO DO SENHOR CAMARÁ</t>
  </si>
  <si>
    <t>COMUNIDADE SÃO FRANCISCO</t>
  </si>
  <si>
    <t>RAMAL MORADA DO SOL</t>
  </si>
  <si>
    <t>ESTRADA MANOEL URBANO</t>
  </si>
  <si>
    <t>ITACOATIARA</t>
  </si>
  <si>
    <t>COMUNIDADE ARUMÃ</t>
  </si>
  <si>
    <t>COMUNIDADE IRACEMA</t>
  </si>
  <si>
    <t>COMUNIDADE MONTE SINAI</t>
  </si>
  <si>
    <t>COMUNIDADE NOVO PARAISO</t>
  </si>
  <si>
    <t>IGARAPÉ DO CARÃO</t>
  </si>
  <si>
    <t>RAMAL DO RONDON I E II</t>
  </si>
  <si>
    <t>ITAPIRANGA</t>
  </si>
  <si>
    <t>COMUNIDADE BUIUÇU</t>
  </si>
  <si>
    <t>ESTRADA DA ENSEADA</t>
  </si>
  <si>
    <t>ESTRADA DA VARZEA</t>
  </si>
  <si>
    <t>ESTRADA DO AEROPORTO</t>
  </si>
  <si>
    <t>LAGO DO BOTO</t>
  </si>
  <si>
    <t>LAGO DO MADRUBA</t>
  </si>
  <si>
    <t>RAMAL DO GUSTAVÃO</t>
  </si>
  <si>
    <t>RAMAL DO GOTE</t>
  </si>
  <si>
    <t>RAMAL DO LAGUINHO</t>
  </si>
  <si>
    <t>COMUNIDADE PADRE PEREIRA</t>
  </si>
  <si>
    <t>COMUNIDADE ARARA GRANDE</t>
  </si>
  <si>
    <t>RAMAL IGARAPÉ GRANDE</t>
  </si>
  <si>
    <t>INDIVIDUAIS ITAPIRANGA</t>
  </si>
  <si>
    <t>JAPURÁ</t>
  </si>
  <si>
    <t>ESTRADA DO AÉROPORTO</t>
  </si>
  <si>
    <t>VILA DO LIMOEIRO</t>
  </si>
  <si>
    <t>ZONAL RURAL JAPURÁ</t>
  </si>
  <si>
    <t>JURUÁ</t>
  </si>
  <si>
    <t>COMUNIDADE SÃO JOÃO DO MINUERUÁ</t>
  </si>
  <si>
    <t>MANAUS</t>
  </si>
  <si>
    <t>RAMAL BONS AMIGOS</t>
  </si>
  <si>
    <t>INDIVIDUAIS BR 174</t>
  </si>
  <si>
    <t>COMUNIDADE TATU</t>
  </si>
  <si>
    <t>INDIVIDUAIS ZONA RURAL DE MANAUS</t>
  </si>
  <si>
    <t>MANICORÉ</t>
  </si>
  <si>
    <t>COMUNIDADE DO BARRO ALTO</t>
  </si>
  <si>
    <t>COMUNIDADES DO RIO MATAURÁ</t>
  </si>
  <si>
    <t>INDIVIDUAIS BR319</t>
  </si>
  <si>
    <t>INDIVIDUAIS MANICORÉ</t>
  </si>
  <si>
    <t>MAUÉS</t>
  </si>
  <si>
    <t>COMUNIDADE DIVINO ESPIRITO SANTO</t>
  </si>
  <si>
    <t>COMUNIDADE ILHA MICHILES</t>
  </si>
  <si>
    <t>COMUNIDADE MONTE HOREBE</t>
  </si>
  <si>
    <t>COMUNIDADES DO RIO PARACUNI</t>
  </si>
  <si>
    <t>COMUNIDADE MONTE DAS OLIVEIRAS</t>
  </si>
  <si>
    <t>COMUNIDADE N. S. DO PERPÉTUO SOCORRO</t>
  </si>
  <si>
    <t>COMUNIDADES DO POLO IV E V</t>
  </si>
  <si>
    <t>COMUNIDADES DO POLO I E II</t>
  </si>
  <si>
    <t>COMUNIDADES DO POLO IX / X / XI</t>
  </si>
  <si>
    <t>INDIVIDUAIS DE MAUÉS</t>
  </si>
  <si>
    <t>COMUNIDADE GUARABI</t>
  </si>
  <si>
    <t>COMUNIDADE SAPUCAIA</t>
  </si>
  <si>
    <t>RAÇADÃO E JIBOIA NA 352 KM04</t>
  </si>
  <si>
    <t>RAMAL VALE DOURADO NA AM 352 KM50</t>
  </si>
  <si>
    <t>COMUNIDADE RENASCER</t>
  </si>
  <si>
    <t>ALDEIA INDIGENA MACUTAI</t>
  </si>
  <si>
    <t>INDIVIDUAIS AM 352</t>
  </si>
  <si>
    <t>RAMAL DA FAMILIA FREITAS</t>
  </si>
  <si>
    <t>INDIVIDUAIS NOVO AIRÃO</t>
  </si>
  <si>
    <t>PRESIDENTE FIGUEIREDO</t>
  </si>
  <si>
    <t>LAGO DO CACAIA</t>
  </si>
  <si>
    <t>SÃO SEBASTIÃO DO UATUMÃ</t>
  </si>
  <si>
    <t xml:space="preserve">VILA SANTANA </t>
  </si>
  <si>
    <t>IGARAPÉ DO CIDADE</t>
  </si>
  <si>
    <t xml:space="preserve">ESTRADA DA INTEGRAÇÃO </t>
  </si>
  <si>
    <t>SILVES</t>
  </si>
  <si>
    <t>COMUNIDADE N. SRA. DAS GRAÇAS</t>
  </si>
  <si>
    <t>COMUNIDADE N. SRA. DO CARMO</t>
  </si>
  <si>
    <t>COMUNIDADE N. SRA. CONCEIÇÃO BAIXA FUNDA</t>
  </si>
  <si>
    <t>COMUNIDADE SÃO PEDRO DO CAPIVARA</t>
  </si>
  <si>
    <t>COMUNIDADE SÃO RAIMUNDO</t>
  </si>
  <si>
    <t>INDIVIDUAIS DO RIO ITAPANI</t>
  </si>
  <si>
    <t>INDIVIDUAIS DO RIO SANABANI</t>
  </si>
  <si>
    <t>TABATINGA</t>
  </si>
  <si>
    <t>COMUNIDADE BELEM DO SOLIMÕES</t>
  </si>
  <si>
    <t>Lábrea</t>
  </si>
  <si>
    <t>ALDEIA VILA NOVA</t>
  </si>
  <si>
    <t>BAIRRO NOVO</t>
  </si>
  <si>
    <t>COMUNIDADE ILHA VITORIA</t>
  </si>
  <si>
    <t>Comunidade Tocantins</t>
  </si>
  <si>
    <t>Estrada do barreiro</t>
  </si>
  <si>
    <t>RAMAL DO TAWARUAN</t>
  </si>
  <si>
    <t>PANTANAL LOTE 03</t>
  </si>
  <si>
    <t>Ramal do aeroporto</t>
  </si>
  <si>
    <t>Ramal do Pedro guariba</t>
  </si>
  <si>
    <t>Rodovia do boi km 87</t>
  </si>
  <si>
    <t>MANACAPURU</t>
  </si>
  <si>
    <t>COM. SÃO THOMÉ (RAMAL DO DIAMANTE 1ª ETAPA)</t>
  </si>
  <si>
    <t>COM. SÃO THOMÉ (RAMAL DO DIAMANTE 2ª ETAPA)</t>
  </si>
  <si>
    <t>RAMAL GRANDE VITORIA</t>
  </si>
  <si>
    <t>AM 352, Km 17, Estrada de Novo Airão Ramal da Família</t>
  </si>
  <si>
    <t>ESTRADA MANUEL URBANO, AM 070, KM 59, COMUNIDADE NATUREZA, RAMAL DAS PALMEIRAS</t>
  </si>
  <si>
    <t>ESTRADA MANUEL URBANO, AM 070, KM 67, RAMAL VC DO MESQUITA</t>
  </si>
  <si>
    <t>COMUNIDADE MANAIRÃO</t>
  </si>
  <si>
    <t>Estrada Manoel Urbano KM42 Vila Maniquara</t>
  </si>
  <si>
    <t>AM-070 KM 44 LAGO DO UBIM</t>
  </si>
  <si>
    <t>ramal do mariano</t>
  </si>
  <si>
    <t>Comunidade nossa senhora de Nazaré</t>
  </si>
  <si>
    <t>ESTRADA MANOEL URBANO RAMAL DO JACARE - COMUNIDADE NOSSA SENHORA DO PERPETUO SOCORRO</t>
  </si>
  <si>
    <t>Estrada Novo Airao, S/N, KM 25 RAMAL DO CHICAO</t>
  </si>
  <si>
    <t>AM 352 KM 04, RM SAO FRANCISCO KM 14, Z/R</t>
  </si>
  <si>
    <t>AM 352 KM39</t>
  </si>
  <si>
    <t>Comunidade Santa Luzia AM070</t>
  </si>
  <si>
    <t>ESTRADA DO SANTANA</t>
  </si>
  <si>
    <t>RAMAL DO AGUA BRANCA KM 04 ESTRADA DE NOVO AIRAO</t>
  </si>
  <si>
    <t>ESTRADA DE NOVO AIRAO KM 17</t>
  </si>
  <si>
    <t>ESTRADA DE NOVO AIRAO, KL 7</t>
  </si>
  <si>
    <t>Estrada de Novo Airão KM 22 - Fica na beira da pista - em frente a um comercio de ração</t>
  </si>
  <si>
    <t>ESTRADA DE NOVO AIRÃO KM 25</t>
  </si>
  <si>
    <t>Estrada de novo Airão km17 ramal.</t>
  </si>
  <si>
    <t>KM 25 ESTRADA DE NOVO AIRÃO RAMAL VALE DA BENÇÃO</t>
  </si>
  <si>
    <t>Estrada Boa Esperança, Km 41</t>
  </si>
  <si>
    <t>Estrada do calado , km 03</t>
  </si>
  <si>
    <t>ET AM 352 km 7 RM S FCO MIRITI ZONA RURAL</t>
  </si>
  <si>
    <t>IG DO FURÃO - CM N.SRA. CONCEICAO CANABUOCA I</t>
  </si>
  <si>
    <t>Igarapé do Tiririca - Lago do Caviana</t>
  </si>
  <si>
    <t>Comunidade Nova Jerusalém, Estrada Caapiranga</t>
  </si>
  <si>
    <t>Ramal da Piçarra</t>
  </si>
  <si>
    <t>Ramal do 18 ramal da viúva</t>
  </si>
  <si>
    <t>ramal do jabuti</t>
  </si>
  <si>
    <t>RAMAL DO MOTOQUEIRO - ZÉ MINEIRO AM 352 KM 33</t>
  </si>
  <si>
    <t>ramal presente Deus</t>
  </si>
  <si>
    <t>RAMAL SÃO JOSÉ KM 62</t>
  </si>
  <si>
    <t>RODOVIA AM 352, NOVO AIRÃO KM 25 RAMAL DO CHICÃO, COMUNIDADE SANTA RITA DE CÁSSIA, SITIO BOM FUTURO</t>
  </si>
  <si>
    <t>Rodovia Am 352, Ramal da Família</t>
  </si>
  <si>
    <t>Ramal Uirapuru - Zona Rural</t>
  </si>
  <si>
    <t>MANAQUIRI</t>
  </si>
  <si>
    <t>COMUNIDADE JARAQUI NO IGARAPÉ DO ITALIANO</t>
  </si>
  <si>
    <t xml:space="preserve">Comunidade Do Italiano </t>
  </si>
  <si>
    <t>Comunidade  Andiroba</t>
  </si>
  <si>
    <t>Comunidade Cai N'Agua</t>
  </si>
  <si>
    <t>Comunidade D Jutaí</t>
  </si>
  <si>
    <t>Comunidade Da Ressaca Do Pesqueiro</t>
  </si>
  <si>
    <t>Comunidade Tilheiro</t>
  </si>
  <si>
    <t>Lago Do Fuxico</t>
  </si>
  <si>
    <t>Loteamento Lindo Amanhecer - Comunidade Maria Feitoza - Ramal do Barro Alto - Km 11</t>
  </si>
  <si>
    <t>RAMAL DA ESPERANÇA - COMUNIDADE DO LIMÃO</t>
  </si>
  <si>
    <t>AM 354, KM 13</t>
  </si>
  <si>
    <t>Paraná do Janauacá</t>
  </si>
  <si>
    <t>Lago de Januaca c/ Ig.do Alves-Paisandu c/ Ig.Italiano, s/n, zona rural, CEP.69.435-000</t>
  </si>
  <si>
    <t>RAMAL DO LIMÃO</t>
  </si>
  <si>
    <t>URUCURITUBA</t>
  </si>
  <si>
    <t>CM SÃO FRANCISCO ARARI IGARAPE PAHI</t>
  </si>
  <si>
    <t>CM SÃO LAZARO - RIO ARARI</t>
  </si>
  <si>
    <t>CM SÃO LAZARO RIO ARARI LAGO DO MUCAUA</t>
  </si>
  <si>
    <t>ARARI GRANDE</t>
  </si>
  <si>
    <t>CM ROSENTAL ARARI GRANDE</t>
  </si>
  <si>
    <t>SAO RAIMUNDO ARARI GRANDE</t>
  </si>
  <si>
    <t>CM BOA VISTA I,II - RIO ARARI</t>
  </si>
  <si>
    <t>COMUNIDADE DIVINO ESPIRITO SANTO - ARROZAL</t>
  </si>
  <si>
    <t>Lago do Agostinho Sitio São Jose</t>
  </si>
  <si>
    <t>COMUNIDADE MENINO DEUS</t>
  </si>
  <si>
    <t>COMUNIDADE MONTE CRISTO-ARARI</t>
  </si>
  <si>
    <t>COMUNIDADE NOVA CONSQUISTA</t>
  </si>
  <si>
    <t>COMUNIDADE SÃO JOÃO CHOCOLATEIRO</t>
  </si>
  <si>
    <t>COMUNIDADE SAO JOAO DO TUCUNARE</t>
  </si>
  <si>
    <t>COMUNIDADE SÃO JOSE-ESTRADA DO AREIAL</t>
  </si>
  <si>
    <t>rosental</t>
  </si>
  <si>
    <t>SÃO FRANCISCO DE ASSIS</t>
  </si>
  <si>
    <t>SAO JOSE</t>
  </si>
  <si>
    <t>SÃO JOÃO DO TUCUNARÉ</t>
  </si>
  <si>
    <t>URUCARÁ</t>
  </si>
  <si>
    <t>Santa Maria do redondo</t>
  </si>
  <si>
    <t>MARGEM ESQUERDA DO IGAPÉ DO TIMBÓ</t>
  </si>
  <si>
    <t>colônia Nova Vida</t>
  </si>
  <si>
    <t>SITIO SÃO LUIZ</t>
  </si>
  <si>
    <t>Comunidade Amanari</t>
  </si>
  <si>
    <t>ALVARÃES</t>
  </si>
  <si>
    <t>COMUNIDADE MARAJAÍ</t>
  </si>
  <si>
    <t>AMATURÁ</t>
  </si>
  <si>
    <t>COMUNIDADE MURUITÁ I</t>
  </si>
  <si>
    <t>COMUNIDADE PALMEIRA DO NORTE</t>
  </si>
  <si>
    <t>COMUNIDADE MURUITÁ II</t>
  </si>
  <si>
    <t>COM. NOVA ESPERANÇA</t>
  </si>
  <si>
    <t>COM GUARANI</t>
  </si>
  <si>
    <t>COMUNIDADE COPA CABANA</t>
  </si>
  <si>
    <t>RIO SUCUNDURI</t>
  </si>
  <si>
    <t>BR 230</t>
  </si>
  <si>
    <t>RAMAL DO KENNEDY</t>
  </si>
  <si>
    <t>VICINAL DO CACOAL</t>
  </si>
  <si>
    <t>VICINAL DO JOÃO GALHÃO</t>
  </si>
  <si>
    <t>VICINAL ARIQUEMES</t>
  </si>
  <si>
    <t>COMUNIDADE ROROPOLIS</t>
  </si>
  <si>
    <t>ET RAMAL ZACARIAS</t>
  </si>
  <si>
    <t>LINHA 10 KM 40</t>
  </si>
  <si>
    <t>VICINAL BENO MOTA</t>
  </si>
  <si>
    <t>VICINAL BRASILIA</t>
  </si>
  <si>
    <t>PRESIDENTE MEDICI</t>
  </si>
  <si>
    <t>VICINAL AGUIA BRANCA</t>
  </si>
  <si>
    <t>RIO ABACAXI</t>
  </si>
  <si>
    <t>RIO JATUARANA</t>
  </si>
  <si>
    <t>RIO JUMA</t>
  </si>
  <si>
    <t>VICINAL SOLDADO BORRACHA</t>
  </si>
  <si>
    <t>VICINAL 05</t>
  </si>
  <si>
    <t>VICINAL CLAUDIO LUIZ</t>
  </si>
  <si>
    <t>VICINAL CUPUAÇU</t>
  </si>
  <si>
    <t>VICINAL MORENA</t>
  </si>
  <si>
    <t>VICINAL DOM PEDRO</t>
  </si>
  <si>
    <t>VICINAL JUNG</t>
  </si>
  <si>
    <t>VICINAL DO MARANHÃO</t>
  </si>
  <si>
    <t>VICINAL DO MARIANINHO</t>
  </si>
  <si>
    <t>VICINAL NOVA JERUSALÉM</t>
  </si>
  <si>
    <t>VICINAL NOVA LACERDA</t>
  </si>
  <si>
    <t>VICINAL NOVA LINHARES</t>
  </si>
  <si>
    <t>VICINAL NOVA VIDA</t>
  </si>
  <si>
    <t>VICINAL PARAÍSO</t>
  </si>
  <si>
    <t>VICINAL PIMENTA BUENO</t>
  </si>
  <si>
    <t>VICINAL POMBOS</t>
  </si>
  <si>
    <t>VICINAL SÃO FRANCISCO</t>
  </si>
  <si>
    <t>VICINAL SEBASTIÃO PEDRO</t>
  </si>
  <si>
    <t>VICINAL DO SULINO</t>
  </si>
  <si>
    <t>VICINAL TOCANTINS</t>
  </si>
  <si>
    <t xml:space="preserve">VICINAL DO TRAVESSÃO </t>
  </si>
  <si>
    <t>VICINAL TRÊS BAIANOS</t>
  </si>
  <si>
    <t>VICINAL TRÊS BURIIS</t>
  </si>
  <si>
    <t>COMUNIDADE DO SAMPAIO / ET. DO SAMPAIO</t>
  </si>
  <si>
    <t>COMUNIDADE NOVO CÉU</t>
  </si>
  <si>
    <t>COMUNIDADE ACARÁ MIIRIM</t>
  </si>
  <si>
    <t>VILA DO MASTRO</t>
  </si>
  <si>
    <t>INDIVIDUAIS DE AUTAZES</t>
  </si>
  <si>
    <t>LAGO DO TAUARI PELA AZ4</t>
  </si>
  <si>
    <t>COMUNIDADE SÃO LUIS</t>
  </si>
  <si>
    <t>COMUNIDADE DO PADRE</t>
  </si>
  <si>
    <t>COMUNIDADE TRINCHEIRA</t>
  </si>
  <si>
    <t>COMUNIDADE DO LIMÃO</t>
  </si>
  <si>
    <t>INDIVIDUAIS DE AUTAZES II</t>
  </si>
  <si>
    <t>COMUNIDADES DO RIO ANDIRÁ</t>
  </si>
  <si>
    <t>COMUNIDADE NOVA CAMPANHA</t>
  </si>
  <si>
    <t>DISTRITO PONTA ALEGRE</t>
  </si>
  <si>
    <t>COMUNIDADE MOLONGOTUBA</t>
  </si>
  <si>
    <t>COMUNIDADE SÃO PEDRO DO SIMÃO</t>
  </si>
  <si>
    <t>AGROVILA SANTA VITORIA DO COATA</t>
  </si>
  <si>
    <t>AGROVILA DO CARANA</t>
  </si>
  <si>
    <t>COMUNIDADE PORTO CORDEIRINHO</t>
  </si>
  <si>
    <t>COMUNIDADE GUANABARA 1, 2 E 3</t>
  </si>
  <si>
    <t>COMUNIDADE EDUARDO BRAGA</t>
  </si>
  <si>
    <t>COMUNIDADE SÃO LEOPOLDO I  E II</t>
  </si>
  <si>
    <t>COMUNIDADE FEJOAL</t>
  </si>
  <si>
    <t>COMUNIDADE SÃO BENEDITO</t>
  </si>
  <si>
    <t>COMUNIDADE MENINO DEUS DO CURUÇA</t>
  </si>
  <si>
    <t>SANTO ANTÔNIO DA BARREIRA</t>
  </si>
  <si>
    <t xml:space="preserve">COMUNIDADE MACARRÃO </t>
  </si>
  <si>
    <t>RECONDUTORAMENTO RAMAL DO CAIÇARA</t>
  </si>
  <si>
    <t>VILA E FOZ DO CANUMÃ</t>
  </si>
  <si>
    <t>RAMAL DO ANDARAÍ</t>
  </si>
  <si>
    <t>INDIVIDUAIS DE BORBA</t>
  </si>
  <si>
    <t>CANUTAMA</t>
  </si>
  <si>
    <t>RAMAL SÃO BERNADO BR 319 KM 100</t>
  </si>
  <si>
    <t>P.A SÃO FRANCISCO</t>
  </si>
  <si>
    <t>RAMAL DOS FORTES</t>
  </si>
  <si>
    <t>COMUNIDADE VILA NOVA</t>
  </si>
  <si>
    <t>P.A AGROVILA - LINHAS DIVERSAS</t>
  </si>
  <si>
    <t>BR 319 GLEBA MAPINGUAI</t>
  </si>
  <si>
    <t>RAMAL CASTANHEIRA</t>
  </si>
  <si>
    <t>BR 319 KM 35</t>
  </si>
  <si>
    <t>RAMAL MIRA FLOR</t>
  </si>
  <si>
    <t>RAMAL DO CUIABANO</t>
  </si>
  <si>
    <t>INDIVIDUAIS BR 319</t>
  </si>
  <si>
    <t>ESTRADA DO TAQUARA</t>
  </si>
  <si>
    <t>ESTRADA DO GAVIÃO</t>
  </si>
  <si>
    <t>INDIVIDUAIS DO RIOZINHO</t>
  </si>
  <si>
    <t>RAMAL PÉ DE TERRA</t>
  </si>
  <si>
    <t>RAMAL DO TAQUARINHA</t>
  </si>
  <si>
    <t>ET DO IGARAPÉ DA AREIA</t>
  </si>
  <si>
    <t>RAMAL DOS CURRICAS</t>
  </si>
  <si>
    <t>COMUNIDADE PORTELINHA</t>
  </si>
  <si>
    <t>COMUNIDADE NOVO HORIZONTE</t>
  </si>
  <si>
    <t>IGARAPÉ DO MOCÓ</t>
  </si>
  <si>
    <t>CAREIRO DA VÁRZEA</t>
  </si>
  <si>
    <t>VILA DA GUTIERREZ</t>
  </si>
  <si>
    <t>ESTRADA DO MIRITI</t>
  </si>
  <si>
    <t>ESTRADA DO PURUPURU</t>
  </si>
  <si>
    <t>COMUNIDADES AUTAZ MIRIM</t>
  </si>
  <si>
    <t>COMUNIDADES DO CUMÃ</t>
  </si>
  <si>
    <t>INDIVIDUAIS DO RIO MUTUCA</t>
  </si>
  <si>
    <t>COMUNIDADE NOSSA SENHORA DO PERPETUO SOCORRO</t>
  </si>
  <si>
    <t>INDIVIDUAIS CAREIRO DA VÁRZEA</t>
  </si>
  <si>
    <t>COARI</t>
  </si>
  <si>
    <t>COMUNIDADE AMANAIM DO JATUA</t>
  </si>
  <si>
    <t xml:space="preserve"> </t>
  </si>
  <si>
    <t>COMUNIDADE LAURO SODRÉ</t>
  </si>
  <si>
    <t>COMUNIDADE LIBERDADE</t>
  </si>
  <si>
    <t>VILA ITAPÉUA</t>
  </si>
  <si>
    <t>VILA MURITUBA</t>
  </si>
  <si>
    <t>COMUNIDADE NOSSA SENHORA APARECIDA</t>
  </si>
  <si>
    <t>COMUNIDADE BOM JESUS</t>
  </si>
  <si>
    <t>COMUNIDADE DA ARGENTINA</t>
  </si>
  <si>
    <t>COMUNIDADE NOVA JERUSALEM</t>
  </si>
  <si>
    <t>COMUNIDADE DO BACABAL</t>
  </si>
  <si>
    <t xml:space="preserve">COMUNIDADE DA SALVAÇÃO </t>
  </si>
  <si>
    <t>INDIVIDUAIS DO MIUA</t>
  </si>
  <si>
    <t>COMUNIDADE BENÇÃO DE DEUS</t>
  </si>
  <si>
    <t>COMUNIDADE SÃO PEDRO</t>
  </si>
  <si>
    <t>COMUNIDADES DO BADAJOS</t>
  </si>
  <si>
    <t>COMUNIDADE DO CAPATARÁ</t>
  </si>
  <si>
    <t>LAGO DO JACARÉ PARANÃ</t>
  </si>
  <si>
    <t>COMUNIDADE NOVA ALIANÇA</t>
  </si>
  <si>
    <t>COMUNIDADE DO BRANCO PARANÃ DO ARROZ</t>
  </si>
  <si>
    <t>RAMAIS E SUB RAMAIS CODAJÁS</t>
  </si>
  <si>
    <t>COMUNIDADE AGROVILA I E II</t>
  </si>
  <si>
    <t>COMUNIDADE ARACAJU</t>
  </si>
  <si>
    <t>COMUNIDADE ARACÚ</t>
  </si>
  <si>
    <t>COMUNIDADE ATY</t>
  </si>
  <si>
    <t>COMUNIDADE BOA ESPERANÇA</t>
  </si>
  <si>
    <t>COMUNIDADE BOA HORA</t>
  </si>
  <si>
    <t>COMUNIDADE BOCA DO QUEIMADA</t>
  </si>
  <si>
    <t>COMUNIDADE BOM FUTURO</t>
  </si>
  <si>
    <t>COMUNIDADE BOM SUCESSO</t>
  </si>
  <si>
    <t>COMUNIDADE DA GRANJA</t>
  </si>
  <si>
    <t>COMUNIDADE DA ILHA</t>
  </si>
  <si>
    <t>COMUNIDADE ESPINHEIRO I E II</t>
  </si>
  <si>
    <t>COMUNIDADE DIANA</t>
  </si>
  <si>
    <t>COMUNIDADE FAZENDA</t>
  </si>
  <si>
    <t>COMUNIDADE FOZ DO ENVIRA</t>
  </si>
  <si>
    <t>COMUNIDADE LAGO DO ZÉ ANJO</t>
  </si>
  <si>
    <t>COMUNIDADE LAGO VERDE</t>
  </si>
  <si>
    <t>COMUNIDADE LAGO DO BUZINA</t>
  </si>
  <si>
    <t>COMUNIDADE LAGO DO CAMPINA</t>
  </si>
  <si>
    <t>COMUNIDADE VILA GOMES</t>
  </si>
  <si>
    <t>COMUNIDADE MACHADO</t>
  </si>
  <si>
    <t>COMUNIDADE MARAJÁ</t>
  </si>
  <si>
    <t>COMUNIDADE NITEROI</t>
  </si>
  <si>
    <t>COMUNIDADE NOVO MUNDO</t>
  </si>
  <si>
    <t>COMUNIDADE SACADO</t>
  </si>
  <si>
    <t>INDIVIDUAIS DE ENVIRA</t>
  </si>
  <si>
    <t xml:space="preserve">RIO ENVIRA </t>
  </si>
  <si>
    <t>FONTE BOA</t>
  </si>
  <si>
    <t>COMUNIDADE CARAPANÃ</t>
  </si>
  <si>
    <t>COMUNIDADE BELARMINO LINS</t>
  </si>
  <si>
    <t>COMUNIDADE PAI DECA</t>
  </si>
  <si>
    <t>GUAJARÁ</t>
  </si>
  <si>
    <t>VILA DO GAMA</t>
  </si>
  <si>
    <t>COMUNIDADE NOVA PREFEITURA</t>
  </si>
  <si>
    <t>INDIVIDUAIS DO GUAJARÁ</t>
  </si>
  <si>
    <t>VILA DE AUXILIADORA</t>
  </si>
  <si>
    <t>VILA DO IPIXUNA</t>
  </si>
  <si>
    <t>INDIVIDUAIS BR 230</t>
  </si>
  <si>
    <t>IGARAPÉ DO UCHÍ RIO BEEM</t>
  </si>
  <si>
    <t>VICINAL JOANA DARQUE</t>
  </si>
  <si>
    <t>VILA DE PERNAMBUCO</t>
  </si>
  <si>
    <t>COMUNIDADE RAIMUNDO NONATO</t>
  </si>
  <si>
    <t>COMUNIDADE CALDEIRÃO</t>
  </si>
  <si>
    <t>INDIVIDUAIS AM070</t>
  </si>
  <si>
    <t>RUA CORONEL JORGE TEIXEIRA</t>
  </si>
  <si>
    <t>RAMAL BELA VISTA</t>
  </si>
  <si>
    <t>COMUNIDADE CRISTO REI</t>
  </si>
  <si>
    <t>RAMAL BOA ESPERANÇA</t>
  </si>
  <si>
    <t xml:space="preserve">RAMAL NOVO SORRISO </t>
  </si>
  <si>
    <t>ZONA RURAL IRANDUBA</t>
  </si>
  <si>
    <t>COMUNIDADE DO JANAUARI</t>
  </si>
  <si>
    <t>COMUNIDADE MONTE NEGRO</t>
  </si>
  <si>
    <t>RAMAL DO SANTO ANTONIO</t>
  </si>
  <si>
    <t>VILA DO ENGENHO</t>
  </si>
  <si>
    <t>VILA DE LINDÓIA</t>
  </si>
  <si>
    <t>VILA NOVO REMANSO</t>
  </si>
  <si>
    <t>VILA DE FATIMA DO ARARI</t>
  </si>
  <si>
    <t>INDIVIDUAIS DA AM010</t>
  </si>
  <si>
    <t>COMUNIDADE BELA VISTA / BOA VISTA I E II</t>
  </si>
  <si>
    <t>COMUNIDADE EBENEZER</t>
  </si>
  <si>
    <t>COMUNIDADE NOVA SIÃO</t>
  </si>
  <si>
    <t>RAMAL RIO CARU</t>
  </si>
  <si>
    <t>COMUNIDADE SANGAUA</t>
  </si>
  <si>
    <t>COMUNIDADE SÃO JOSÉ DO AMATARI</t>
  </si>
  <si>
    <t>COMUNIDADE ILHA GRANDE</t>
  </si>
  <si>
    <t>VILA DO TAMANICUÁ</t>
  </si>
  <si>
    <t>ESTRADA DO JAPÓ</t>
  </si>
  <si>
    <t>ESTRADA AGROVILA</t>
  </si>
  <si>
    <t>INDIVIDUAIS DE JURUÁ</t>
  </si>
  <si>
    <t>COMUNIDADE COPATANA</t>
  </si>
  <si>
    <t>COMUNIDADE PORTO ANTUNES</t>
  </si>
  <si>
    <t>RAMAL ÀGUA PRETA</t>
  </si>
  <si>
    <t>INDIVIDUAIS AM 010</t>
  </si>
  <si>
    <t>RAMAL DA PRAIA</t>
  </si>
  <si>
    <t>RAMAL DO BRASILEIRINHO</t>
  </si>
  <si>
    <t>COMUNIDADE CAPANÃ</t>
  </si>
  <si>
    <t>COMUNIDADE VISTA ALEGRE MARMELO</t>
  </si>
  <si>
    <t>COMUNIDADE SÃO PERO DOS CARDOSOS</t>
  </si>
  <si>
    <t>VICINAL PROGRESSO</t>
  </si>
  <si>
    <t>VICINAL MILTON MAIA</t>
  </si>
  <si>
    <t>VICINAL TRIUNFO</t>
  </si>
  <si>
    <t>VICINAL PITO ACESSO</t>
  </si>
  <si>
    <t xml:space="preserve"> RECONDUTORAMENTO MATUPI</t>
  </si>
  <si>
    <t>VICINAL BOM FUTURO</t>
  </si>
  <si>
    <t>ESTRADA DO ATININGA</t>
  </si>
  <si>
    <t>ESTRADA DO SINDICATO</t>
  </si>
  <si>
    <t>MARAÃ</t>
  </si>
  <si>
    <t>COMUNIDADE DALILA MACIEL</t>
  </si>
  <si>
    <t>INDIVIDUAIS MARAÃ</t>
  </si>
  <si>
    <t>COMUNIDADE SANTO ANTONIO DO MUCAJÁ</t>
  </si>
  <si>
    <t>COMUNIDADE VILA DARCY I E II</t>
  </si>
  <si>
    <t>COMUNIDADES E INDIVIDUAIS DO APOCUITAUA</t>
  </si>
  <si>
    <t>COMUNIDADE DO ACAUERA</t>
  </si>
  <si>
    <t>COMUNIDADE MONTE CARMELO</t>
  </si>
  <si>
    <t>COMUNIDADES DO POLO VI / VII / VIII</t>
  </si>
  <si>
    <t>COMUNIDADE CUTIPANÃ</t>
  </si>
  <si>
    <t>COMUNIDADE SANTA MARIA DO MAMURIACA</t>
  </si>
  <si>
    <t>COMUNIDADE SÃO SEBASTIÃO DO CORÓ-CORÓ</t>
  </si>
  <si>
    <t>COMUNIDADE JURUÁ</t>
  </si>
  <si>
    <t>COMUNIDADE DAGUARI</t>
  </si>
  <si>
    <t>INDIVIDUAIS NHAMUNDÁ</t>
  </si>
  <si>
    <t>NOVA OLINDA DO NORTE</t>
  </si>
  <si>
    <t>INDIVIDUAIS NOVA OLINDA DO NORTE</t>
  </si>
  <si>
    <t>NOVO ARIPUANÃ</t>
  </si>
  <si>
    <t>COMUNIDADES LAGO DO XIADÁ</t>
  </si>
  <si>
    <t>PARINTINS</t>
  </si>
  <si>
    <t>VILA DO CABORI</t>
  </si>
  <si>
    <t>VILA DO MOCAMBO</t>
  </si>
  <si>
    <t>VILA DO ZÉ AÇU E AMAZONIA</t>
  </si>
  <si>
    <t>BOM SOCORRO DO ZE AÇU</t>
  </si>
  <si>
    <t>ESTRADA SÃO PEDRO MARAJÓ</t>
  </si>
  <si>
    <t>INDIVIDUAIS ESTRADA DO ANINGUA</t>
  </si>
  <si>
    <t>COMUNIDADE BETEL</t>
  </si>
  <si>
    <t>COMUNIDADE NOVA OLINDA</t>
  </si>
  <si>
    <t>COMUNIDADE NSS. SRA. DO PERPETUO SOCORRO</t>
  </si>
  <si>
    <t>INDIVIDUAIS PARINTINS</t>
  </si>
  <si>
    <t>COMUNIDADE RUMO CERTO</t>
  </si>
  <si>
    <t>COMUNIDADE MICADE</t>
  </si>
  <si>
    <t>PDS DA MORENA</t>
  </si>
  <si>
    <t>VILA DE BALBINA</t>
  </si>
  <si>
    <t>COMUNIDADE MAROAGA</t>
  </si>
  <si>
    <t>KM 174 LADO DIREITO</t>
  </si>
  <si>
    <t>INDIVIDUAIS AM 240</t>
  </si>
  <si>
    <t>RIO PRETO DA EVA</t>
  </si>
  <si>
    <t>RAMAL DEUS POR NOS</t>
  </si>
  <si>
    <t>RAMAL BOM FUTURO</t>
  </si>
  <si>
    <t>AM 010 RAMAL ZF1</t>
  </si>
  <si>
    <t>SANTO ANTÔNIO DO IÇÁ</t>
  </si>
  <si>
    <t>VILA BETÂNIA</t>
  </si>
  <si>
    <t>VILA ALTEROSA</t>
  </si>
  <si>
    <t>SÃO PAULO DE OLIVENÇA</t>
  </si>
  <si>
    <t>COMUNIDADE SANTA RITA DO WIELL</t>
  </si>
  <si>
    <t>COMUNIDADE SÃO DOMINGOS</t>
  </si>
  <si>
    <t>COMUNIDADE VENDAVAL</t>
  </si>
  <si>
    <t>COMUNIDADE SANTA INÊS</t>
  </si>
  <si>
    <t>COMUNIDADE CAMPO ALEGRE</t>
  </si>
  <si>
    <t>COMUNIDADE NOVO NINIVE</t>
  </si>
  <si>
    <t>COMUNIDADE PARANA RIBEIRO</t>
  </si>
  <si>
    <t>COMUNIDADE SÃO JORGE</t>
  </si>
  <si>
    <t>VILA DO KURUKETÊ</t>
  </si>
  <si>
    <t>RM DAS FAZENDAS</t>
  </si>
  <si>
    <t>RM JEQUITIBÁ</t>
  </si>
  <si>
    <t>RM ASSENTAMENTO - MARGEM ESQUERDA</t>
  </si>
  <si>
    <t>BR 230, RAMAL DO KM DOZE, RAMAL DO TATAU, RAMAL DO JUVENAL</t>
  </si>
  <si>
    <t>COMUNIDADE INDIGENA BOA VISTA</t>
  </si>
  <si>
    <t>ALDEIA NOVO PARAÍSO</t>
  </si>
  <si>
    <t>COM APA</t>
  </si>
  <si>
    <t>COMUNIDADE BOSQUE</t>
  </si>
  <si>
    <t>COMUNIDADE PRAIA DE LABREA</t>
  </si>
  <si>
    <t>COMUNIDADE PRAIA DO GADO</t>
  </si>
  <si>
    <t>COMUNIDADE PRAIA DO ZÉ PREGO</t>
  </si>
  <si>
    <t>COMUNIDADE VILLAS BOA</t>
  </si>
  <si>
    <t>RAMAL DO FLEXAL KM 04</t>
  </si>
  <si>
    <t>Ramal do Tawaruã</t>
  </si>
  <si>
    <t>MARGEM ESQUERDA DO RIO ITUXI</t>
  </si>
  <si>
    <t>RAMAL DA PROSPERIDADE</t>
  </si>
  <si>
    <t>RIO MUCUIN</t>
  </si>
  <si>
    <t>SITIO RAIO DO SOL/ CATITU</t>
  </si>
  <si>
    <t>RAMAL DO 4</t>
  </si>
  <si>
    <t>Comunidade São Francisco De Canindé/Assis</t>
  </si>
  <si>
    <t>Comunidade Bela Vista</t>
  </si>
  <si>
    <t>Estrada da Bela Vista</t>
  </si>
  <si>
    <t>Ramal da Bela Vista, Beijamim Roberto - Zona Rural</t>
  </si>
  <si>
    <t>Jacaré</t>
  </si>
  <si>
    <t>Vila Do Jacaré</t>
  </si>
  <si>
    <t>Comunidade Do Acajatuba</t>
  </si>
  <si>
    <t>RM DO ACAJATUBA KM  08.</t>
  </si>
  <si>
    <t>AM 070 - KM 059 - Ramal do Laranjal - Sub Ramal da Zozó</t>
  </si>
  <si>
    <t>AM 07 KM 61, ESTRADA DO LARANJAL, RAMAL SÃO PEDRO</t>
  </si>
  <si>
    <t>Comunidade Rei Davi, Ramal  Monte Sião,Rm nova esperança</t>
  </si>
  <si>
    <t>Pa Caviana</t>
  </si>
  <si>
    <t>ESTRADA AM 070 KM 59</t>
  </si>
  <si>
    <t>Estrada Manuel Urbano, AM 070 , Comunidade Santa Luzia</t>
  </si>
  <si>
    <t>Estrada Am 070 km  59 Ramal do Castanheira</t>
  </si>
  <si>
    <t>Comunidade SAO FCO DO BUJARU</t>
  </si>
  <si>
    <t>MANOEL URBANO KM 38</t>
  </si>
  <si>
    <t>CM N SRA da Conceição  - Lago do Mariano</t>
  </si>
  <si>
    <t xml:space="preserve">Cm terra santa cm monte horebe </t>
  </si>
  <si>
    <t>COMUNIDADE NATUREZA RM CIPOAL</t>
  </si>
  <si>
    <t>São João do miriti</t>
  </si>
  <si>
    <t>Estrada Manoel Urbano</t>
  </si>
  <si>
    <t>Am 352 km38-ramal do caapiranga km 2</t>
  </si>
  <si>
    <t>Bela vista / Ramal do cemitério</t>
  </si>
  <si>
    <t>Comunidade Paraná do Mundurucus</t>
  </si>
  <si>
    <t>COSTA DO LARANJAL, COMUNIDADE NOSSA SENHORA DA CONCEIÇÃO</t>
  </si>
  <si>
    <t>ramal do Paru</t>
  </si>
  <si>
    <t>Ramal do Luciano</t>
  </si>
  <si>
    <t>KM 12 NOVO AIRAO</t>
  </si>
  <si>
    <t>Estrada de novo airão Individuas estrada</t>
  </si>
  <si>
    <t>Estrada de Novo Airão, AM 352 KM 10 - CEP 69400000 Zona Rural</t>
  </si>
  <si>
    <t>KM01 entrada de Novo Airão</t>
  </si>
  <si>
    <t>Est. de Novo Airão 1218 KM 06  CEP: 69.409-899</t>
  </si>
  <si>
    <t>Est.laranjal km59</t>
  </si>
  <si>
    <t>Estrada AM352</t>
  </si>
  <si>
    <t>Estrada Novo Airão Km 11</t>
  </si>
  <si>
    <t>ESTRADA NOVO AIRAO, RAMAL SANTO ANTONIO</t>
  </si>
  <si>
    <t>IGARAPE DO CAIANA RIO MANACAPURU CM TERRA PROMETIDA</t>
  </si>
  <si>
    <t>igarape do Santo Antonio</t>
  </si>
  <si>
    <t>Ramal boa esperança-Barro branco</t>
  </si>
  <si>
    <t xml:space="preserve">RAMAL DO BRANCO </t>
  </si>
  <si>
    <t>RAMAL DO CALADO NO RAMAL VOLTA AMOR KM01  SITIO SALMO 23</t>
  </si>
  <si>
    <t>Ramal do Engenho</t>
  </si>
  <si>
    <t>Ramal do laranjal</t>
  </si>
  <si>
    <t>RAMAL DONA DÉBORA EST. NOVO AIRÃO KM 08</t>
  </si>
  <si>
    <t>Ramal monte sião</t>
  </si>
  <si>
    <t>rua travessa das garças</t>
  </si>
  <si>
    <t>RM JESUS ME DEU</t>
  </si>
  <si>
    <t>COM. SÃO SEBATIÃO E SANTA TEREZINHA - LAGO DO MIRAUA</t>
  </si>
  <si>
    <t>CM ITALIANO</t>
  </si>
  <si>
    <t>Comunidade Do Jaraqui</t>
  </si>
  <si>
    <t>Comunidade Do Barro Alto</t>
  </si>
  <si>
    <t>Comunidade Ouro Verde</t>
  </si>
  <si>
    <t>Lago do Jaraqui - Igarapé do Italiano</t>
  </si>
  <si>
    <t>Lago do Jaraqui - Margem Esquerda</t>
  </si>
  <si>
    <t>lago do limão</t>
  </si>
  <si>
    <t>M/E DO LAGO DO PAJÉ, ITALIANO- JANAUACA</t>
  </si>
  <si>
    <t>Ramal do Barro Alto - Km 10</t>
  </si>
  <si>
    <t>Vila Do Janauacá</t>
  </si>
  <si>
    <t>Comunidade Lago do Inajá</t>
  </si>
  <si>
    <t>Tilheiro - Comunidade Nova Esperança</t>
  </si>
  <si>
    <t>Comunidade de Miraáua - Lago do Genipapo</t>
  </si>
  <si>
    <t>COM. BOM INTENTO FURRO DO BACABAU</t>
  </si>
  <si>
    <t>am 354 , km 12 a margem esquerda sentido manaquiri /am</t>
  </si>
  <si>
    <t>Comunidade do Araçatuba</t>
  </si>
  <si>
    <t>COMUNIDADE DO LIMÃO - RAMAL DO HORÁCIO</t>
  </si>
  <si>
    <t>Comunidade Lago do Bom Intento</t>
  </si>
  <si>
    <t>Comunidade Lago do Jaraqui - Margem Direita - Morada do Sol</t>
  </si>
  <si>
    <t>COMUNIDADE LAGO DO LIMAO</t>
  </si>
  <si>
    <t>Comunidade Nossa Senhora de Aparecida - Igarapé do Paisandu</t>
  </si>
  <si>
    <t>COMUNIDADE SANTO ANTONIO</t>
  </si>
  <si>
    <t>Comunidade São Pedro - Inajá</t>
  </si>
  <si>
    <t>Estrada BR 354 - Km 9</t>
  </si>
  <si>
    <t>RAMAL DA ESPERANÇA</t>
  </si>
  <si>
    <t>RAMAL DA ESMERALDA KM 21 ROD AM 354</t>
  </si>
  <si>
    <t>Ramal da Esmeralda</t>
  </si>
  <si>
    <t>LG LIMÃO ,9805, MG ESQUERDA</t>
  </si>
  <si>
    <t>Lago Grande - Comunidade do Livramento - Margem Esquerda</t>
  </si>
  <si>
    <t>LAGO MARIAUA ,COMUNIDADE SANTA TEREZINHA</t>
  </si>
  <si>
    <t>Lago do Retiro - Margem Direita</t>
  </si>
  <si>
    <t>Lago do Pacova</t>
  </si>
  <si>
    <t>Lago do Jaraqui - Por trás do Lago da Chica</t>
  </si>
  <si>
    <t>Lago do jaraqui</t>
  </si>
  <si>
    <t>ig do andiroba 12820 cm do italiano com do italiano</t>
  </si>
  <si>
    <t>Estrada do Manaquiri, KM 03, AM 354</t>
  </si>
  <si>
    <t>Furo do Bacabau</t>
  </si>
  <si>
    <t>IG DO PAJÉ</t>
  </si>
  <si>
    <t>Igarapé da Furquilha - Margem Direita - Comunidade do Jaraqui</t>
  </si>
  <si>
    <t>Igarapé do Jaraqui</t>
  </si>
  <si>
    <t>Igarapé do Pajé - Comunidade do Italiano</t>
  </si>
  <si>
    <t>Jaraqui - Igarapé da Furquilha</t>
  </si>
  <si>
    <t>Jaraqui - Sítio Ventura</t>
  </si>
  <si>
    <t>Lado Esquerdo do Jaraqui</t>
  </si>
  <si>
    <t>RAMAL DO ITALIANO</t>
  </si>
  <si>
    <t>RM DO ARAÇATUBA LADO ESQUERDO ZONA RURAL - MANAQUIRI</t>
  </si>
  <si>
    <t>ROD AM 354 KM 02 - MANAQUIRI</t>
  </si>
  <si>
    <t>Rodovia AM 3544 KM2</t>
  </si>
  <si>
    <t>Sítio Nova Esperança - Lago do Italiano, margem esquerda do Igarapé do Tarumã</t>
  </si>
  <si>
    <t>Sítio São Raimundo - Margem Esquerda do Lago do Jaraqui</t>
  </si>
  <si>
    <t>Comunidade AREAL</t>
  </si>
  <si>
    <t>Comunidade BERG</t>
  </si>
  <si>
    <t>DIVINO ESPIRITO SANTO - LAGO PRETO</t>
  </si>
  <si>
    <t>Lago do Piraninha</t>
  </si>
  <si>
    <t>Ramal Piraninha</t>
  </si>
  <si>
    <t>COMUNIDADE ITAPEAÇU</t>
  </si>
  <si>
    <t>COMUNIDADE ESTRADA DO AGOSTINHO</t>
  </si>
  <si>
    <t>COMUNIDADE MONTE MOREÁ</t>
  </si>
  <si>
    <t>NOSSA SENHORA DAS GRACAS</t>
  </si>
  <si>
    <t>COMUNIDADE SAO JOSE - SIRIPA</t>
  </si>
  <si>
    <t>COMUNIDADE TIRADENTES</t>
  </si>
  <si>
    <t>Costa do tabocal</t>
  </si>
  <si>
    <t>RAMAL DO PIRANHA</t>
  </si>
  <si>
    <t>NUCLEO ANTONIO CORREA</t>
  </si>
  <si>
    <t>Perpétuo Socorro</t>
  </si>
  <si>
    <t>SÍTIO SANTO ANDRÉ</t>
  </si>
  <si>
    <t>CABECEIRA SÃO JOÃO - ZONA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</si>
</sst>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FFFFFF"/>
      <name val="Times New Roman"/>
      <family val="1"/>
    </font>
    <font>
      <b/>
      <sz val="9"/>
      <color theme="0"/>
      <name val="Times New Roman"/>
      <family val="1"/>
    </font>
    <font>
      <sz val="11"/>
      <color rgb="FFFFFFFF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00206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rgb="FF073763"/>
      <name val="Arial"/>
      <family val="2"/>
    </font>
    <font>
      <sz val="9"/>
      <color rgb="FF073763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9FC5E8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FC5E8"/>
      </left>
      <right style="thin">
        <color rgb="FFFFFFFF"/>
      </right>
      <top style="thin">
        <color rgb="FF9FC5E8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CFE2F3"/>
      </top>
      <bottom style="thin">
        <color rgb="FFCFE2F3"/>
      </bottom>
      <diagonal/>
    </border>
    <border>
      <left style="thin">
        <color rgb="FFFFFFFF"/>
      </left>
      <right style="thin">
        <color rgb="FFFFFFFF"/>
      </right>
      <top style="thin">
        <color rgb="FFCFE2F3"/>
      </top>
      <bottom style="thin">
        <color rgb="FFCFE2F3"/>
      </bottom>
      <diagonal/>
    </border>
    <border>
      <left style="thin">
        <color rgb="FFFFFFFF"/>
      </left>
      <right style="thin">
        <color rgb="FFCFE2F3"/>
      </right>
      <top style="thin">
        <color rgb="FFCFE2F3"/>
      </top>
      <bottom style="thin">
        <color rgb="FFCFE2F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0" fontId="4" fillId="0" borderId="0" xfId="1" applyFont="1"/>
    <xf numFmtId="0" fontId="3" fillId="2" borderId="7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2" fontId="2" fillId="2" borderId="3" xfId="1" applyNumberFormat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left" vertical="center" wrapText="1"/>
    </xf>
    <xf numFmtId="3" fontId="6" fillId="0" borderId="14" xfId="1" applyNumberFormat="1" applyFont="1" applyBorder="1" applyAlignment="1">
      <alignment horizontal="center" vertical="center" wrapText="1"/>
    </xf>
    <xf numFmtId="2" fontId="6" fillId="0" borderId="14" xfId="1" applyNumberFormat="1" applyFont="1" applyBorder="1" applyAlignment="1">
      <alignment horizontal="center" vertical="center" wrapText="1"/>
    </xf>
    <xf numFmtId="2" fontId="5" fillId="0" borderId="12" xfId="1" applyNumberFormat="1" applyFont="1" applyBorder="1" applyAlignment="1">
      <alignment horizontal="center"/>
    </xf>
    <xf numFmtId="164" fontId="5" fillId="0" borderId="12" xfId="1" applyNumberFormat="1" applyFont="1" applyBorder="1"/>
    <xf numFmtId="0" fontId="5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1" fillId="3" borderId="14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5" borderId="14" xfId="1" applyFill="1" applyBorder="1" applyAlignment="1">
      <alignment horizontal="center"/>
    </xf>
    <xf numFmtId="2" fontId="1" fillId="3" borderId="14" xfId="1" applyNumberFormat="1" applyFill="1" applyBorder="1" applyAlignment="1">
      <alignment horizontal="center"/>
    </xf>
    <xf numFmtId="2" fontId="1" fillId="4" borderId="14" xfId="1" applyNumberFormat="1" applyFill="1" applyBorder="1" applyAlignment="1">
      <alignment horizontal="center"/>
    </xf>
    <xf numFmtId="2" fontId="1" fillId="0" borderId="0" xfId="1" applyNumberFormat="1" applyAlignment="1">
      <alignment horizontal="center" vertical="center"/>
    </xf>
    <xf numFmtId="0" fontId="7" fillId="6" borderId="0" xfId="1" applyFont="1" applyFill="1" applyAlignment="1">
      <alignment horizontal="left" vertical="center" wrapText="1"/>
    </xf>
    <xf numFmtId="0" fontId="7" fillId="6" borderId="15" xfId="1" applyFont="1" applyFill="1" applyBorder="1" applyAlignment="1">
      <alignment horizontal="left" vertical="center" wrapText="1"/>
    </xf>
    <xf numFmtId="0" fontId="7" fillId="6" borderId="15" xfId="1" applyFont="1" applyFill="1" applyBorder="1" applyAlignment="1">
      <alignment horizontal="center" vertical="center" wrapText="1"/>
    </xf>
    <xf numFmtId="0" fontId="7" fillId="6" borderId="16" xfId="1" applyFont="1" applyFill="1" applyBorder="1" applyAlignment="1">
      <alignment horizontal="left" vertical="center" wrapText="1"/>
    </xf>
    <xf numFmtId="0" fontId="7" fillId="6" borderId="16" xfId="1" applyFont="1" applyFill="1" applyBorder="1" applyAlignment="1">
      <alignment horizontal="center" vertical="center" wrapText="1"/>
    </xf>
    <xf numFmtId="2" fontId="7" fillId="6" borderId="16" xfId="1" applyNumberFormat="1" applyFont="1" applyFill="1" applyBorder="1" applyAlignment="1">
      <alignment horizontal="center" vertical="center" wrapText="1"/>
    </xf>
    <xf numFmtId="2" fontId="7" fillId="6" borderId="0" xfId="1" applyNumberFormat="1" applyFont="1" applyFill="1" applyAlignment="1">
      <alignment horizontal="center" vertical="center" wrapText="1"/>
    </xf>
    <xf numFmtId="0" fontId="5" fillId="0" borderId="0" xfId="1" applyFont="1"/>
    <xf numFmtId="0" fontId="3" fillId="2" borderId="0" xfId="2" applyFont="1" applyFill="1" applyAlignment="1">
      <alignment horizontal="center" vertical="center" wrapText="1"/>
    </xf>
    <xf numFmtId="0" fontId="8" fillId="0" borderId="0" xfId="2" applyFont="1" applyAlignment="1">
      <alignment vertical="center"/>
    </xf>
    <xf numFmtId="0" fontId="2" fillId="6" borderId="0" xfId="2" applyFont="1" applyFill="1" applyAlignment="1">
      <alignment horizontal="left" vertical="center" wrapText="1"/>
    </xf>
    <xf numFmtId="0" fontId="9" fillId="0" borderId="0" xfId="2" applyFont="1" applyAlignment="1">
      <alignment vertical="center"/>
    </xf>
    <xf numFmtId="0" fontId="2" fillId="2" borderId="17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vertical="center" wrapText="1"/>
    </xf>
    <xf numFmtId="0" fontId="2" fillId="2" borderId="23" xfId="2" applyFont="1" applyFill="1" applyBorder="1" applyAlignment="1">
      <alignment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3" fontId="8" fillId="0" borderId="0" xfId="2" applyNumberFormat="1" applyFont="1" applyAlignment="1">
      <alignment vertical="center"/>
    </xf>
    <xf numFmtId="0" fontId="8" fillId="0" borderId="2" xfId="2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165" fontId="10" fillId="7" borderId="2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5" fontId="10" fillId="8" borderId="2" xfId="0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165" fontId="12" fillId="7" borderId="2" xfId="0" applyNumberFormat="1" applyFont="1" applyFill="1" applyBorder="1" applyAlignment="1">
      <alignment horizontal="center" vertical="center"/>
    </xf>
    <xf numFmtId="165" fontId="12" fillId="0" borderId="0" xfId="0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8" fillId="3" borderId="0" xfId="2" applyFont="1" applyFill="1" applyAlignment="1">
      <alignment vertical="center"/>
    </xf>
    <xf numFmtId="0" fontId="10" fillId="11" borderId="2" xfId="0" applyFont="1" applyFill="1" applyBorder="1" applyAlignment="1">
      <alignment horizontal="center" vertical="center"/>
    </xf>
    <xf numFmtId="165" fontId="10" fillId="11" borderId="2" xfId="0" applyNumberFormat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165" fontId="10" fillId="12" borderId="2" xfId="0" applyNumberFormat="1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165" fontId="10" fillId="10" borderId="2" xfId="0" applyNumberFormat="1" applyFont="1" applyFill="1" applyBorder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65" fontId="10" fillId="9" borderId="2" xfId="0" applyNumberFormat="1" applyFont="1" applyFill="1" applyBorder="1" applyAlignment="1">
      <alignment horizontal="center" vertical="center"/>
    </xf>
    <xf numFmtId="0" fontId="13" fillId="0" borderId="24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14" fillId="6" borderId="24" xfId="2" applyFont="1" applyFill="1" applyBorder="1" applyAlignment="1">
      <alignment horizontal="left" vertical="center" wrapText="1"/>
    </xf>
    <xf numFmtId="0" fontId="14" fillId="6" borderId="25" xfId="2" applyFont="1" applyFill="1" applyBorder="1" applyAlignment="1">
      <alignment horizontal="left" vertical="center" wrapText="1"/>
    </xf>
    <xf numFmtId="22" fontId="9" fillId="0" borderId="0" xfId="0" applyNumberFormat="1" applyFont="1" applyAlignment="1">
      <alignment vertical="center"/>
    </xf>
    <xf numFmtId="0" fontId="14" fillId="6" borderId="25" xfId="2" applyFont="1" applyFill="1" applyBorder="1" applyAlignment="1">
      <alignment horizontal="center" vertical="center" wrapText="1"/>
    </xf>
    <xf numFmtId="0" fontId="14" fillId="6" borderId="26" xfId="2" applyFont="1" applyFill="1" applyBorder="1" applyAlignment="1">
      <alignment horizontal="center" vertical="center" wrapText="1"/>
    </xf>
  </cellXfs>
  <cellStyles count="3">
    <cellStyle name="Normal" xfId="0" builtinId="0"/>
    <cellStyle name="Normal 4" xfId="2" xr:uid="{EADC7202-DAD8-4EC7-AB41-3934B400B362}"/>
    <cellStyle name="Normal 88" xfId="1" xr:uid="{5CFC1A99-90B5-48EB-B169-7EF1E3583D8A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000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000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Times New Roman"/>
        <family val="1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EA5CF-018C-4FA4-BACA-DE6475C87AE4}" name="Tabela2" displayName="Tabela2" ref="A4:P661" totalsRowShown="0" headerRowDxfId="18" dataDxfId="17" tableBorderDxfId="16" headerRowCellStyle="Normal 4">
  <autoFilter ref="A4:P661" xr:uid="{6A9EA5CF-018C-4FA4-BACA-DE6475C87AE4}"/>
  <tableColumns count="16">
    <tableColumn id="1" xr3:uid="{9CD8DA03-D0AF-4749-860C-C491268DCCA6}" name="Código do Municipio (IBGE)" dataDxfId="15"/>
    <tableColumn id="2" xr3:uid="{55EE6181-1438-4A12-AB5F-442B95231B9A}" name="UF" dataDxfId="14"/>
    <tableColumn id="3" xr3:uid="{02277874-5E8A-4CD4-8400-176DDB43F27C}" name="Nome do Município" dataDxfId="13"/>
    <tableColumn id="4" xr3:uid="{406A33DD-674E-4F33-8CFD-D99273C39A7B}" name="Nome da Comunidade" dataDxfId="12"/>
    <tableColumn id="5" xr3:uid="{4ADF199E-60CD-47DE-8C54-3570FFEDA8FE}" name="Tipo de Comunidade" dataDxfId="11"/>
    <tableColumn id="6" xr3:uid="{9C5D819B-ACA4-4ECB-BA94-C9938F0E161F}" name="Domicílios" dataDxfId="10"/>
    <tableColumn id="7" xr3:uid="{93BB4B3D-32A4-4111-B6D7-5F80716438F0}" name="Escolas" dataDxfId="9"/>
    <tableColumn id="8" xr3:uid="{CAAD6320-CD64-4640-B834-B2496FCDC376}" name="Unidades de Saúde" dataDxfId="8"/>
    <tableColumn id="9" xr3:uid="{9D59CE68-4963-432A-A47F-0222B6B76926}" name="Centros Comunitários" dataDxfId="7"/>
    <tableColumn id="10" xr3:uid="{7D7AE0E3-85A6-4756-A6F9-B42F0D386B19}" name="Unidades Produtivas" dataDxfId="6"/>
    <tableColumn id="11" xr3:uid="{25ED623D-F39C-4C99-9693-8B39A34003D6}" name="Igrejas" dataDxfId="5"/>
    <tableColumn id="12" xr3:uid="{F7533D6D-E470-4371-8F66-A942D8DB3911}" name="Poços de Água Comunitários" dataDxfId="4"/>
    <tableColumn id="13" xr3:uid="{BFB303A3-F860-4D89-A5AF-EAAF2AC4480E}" name="Outros" dataDxfId="3"/>
    <tableColumn id="14" xr3:uid="{B56586D5-AFBC-425A-8AD7-7160829DA7D2}" name="Total de Ligações" dataDxfId="2">
      <calculatedColumnFormula>SUM(F5:M5)</calculatedColumnFormula>
    </tableColumn>
    <tableColumn id="15" xr3:uid="{F05DEAEE-73DB-4E63-ABD5-ABFA30FF901F}" name="Latitude" dataDxfId="1"/>
    <tableColumn id="16" xr3:uid="{D2CE3167-A9B9-43BB-A699-5879BD680DC2}" name="Longitu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EE41-A2A2-4198-88E5-925C48D1C916}">
  <dimension ref="A1:AE441"/>
  <sheetViews>
    <sheetView topLeftCell="D1" workbookViewId="0">
      <selection activeCell="AJ24" sqref="AJ24"/>
    </sheetView>
  </sheetViews>
  <sheetFormatPr defaultRowHeight="15" x14ac:dyDescent="0.25"/>
  <cols>
    <col min="1" max="5" width="20.85546875" customWidth="1"/>
    <col min="6" max="22" width="0" hidden="1" customWidth="1"/>
    <col min="27" max="27" width="10.7109375" customWidth="1"/>
    <col min="28" max="28" width="11" customWidth="1"/>
    <col min="29" max="29" width="2.5703125" customWidth="1"/>
  </cols>
  <sheetData>
    <row r="1" spans="1:31" s="28" customFormat="1" ht="15" customHeight="1" x14ac:dyDescent="0.25">
      <c r="A1" s="27"/>
      <c r="E1" s="27">
        <f>SUBTOTAL(3,E8:E441)</f>
        <v>434</v>
      </c>
      <c r="H1" s="29">
        <f t="shared" ref="H1:W1" si="0">SUBTOTAL(9,H8:H441)</f>
        <v>6876</v>
      </c>
      <c r="I1" s="29">
        <f t="shared" si="0"/>
        <v>247</v>
      </c>
      <c r="J1" s="30">
        <f t="shared" si="0"/>
        <v>17</v>
      </c>
      <c r="K1" s="29">
        <f t="shared" si="0"/>
        <v>22</v>
      </c>
      <c r="L1" s="30">
        <f t="shared" si="0"/>
        <v>47</v>
      </c>
      <c r="M1" s="29">
        <f t="shared" si="0"/>
        <v>14</v>
      </c>
      <c r="N1" s="30">
        <f t="shared" si="0"/>
        <v>1</v>
      </c>
      <c r="O1" s="30">
        <f t="shared" si="0"/>
        <v>2</v>
      </c>
      <c r="P1" s="31">
        <f t="shared" si="0"/>
        <v>0</v>
      </c>
      <c r="Q1" s="30">
        <f t="shared" si="0"/>
        <v>1</v>
      </c>
      <c r="R1" s="29">
        <f t="shared" si="0"/>
        <v>23</v>
      </c>
      <c r="S1" s="31">
        <f t="shared" si="0"/>
        <v>0</v>
      </c>
      <c r="T1" s="31">
        <f t="shared" si="0"/>
        <v>0</v>
      </c>
      <c r="U1" s="31">
        <f t="shared" si="0"/>
        <v>0</v>
      </c>
      <c r="V1" s="30">
        <f t="shared" si="0"/>
        <v>8</v>
      </c>
      <c r="W1" s="32">
        <f t="shared" si="0"/>
        <v>7258</v>
      </c>
      <c r="X1" s="27"/>
      <c r="Y1" s="33">
        <f>H1+I1+K1+M1+R1</f>
        <v>7182</v>
      </c>
      <c r="Z1" s="34">
        <f>+J1+L1+N1+O1+Q1+V1</f>
        <v>76</v>
      </c>
      <c r="AA1" s="35">
        <f>I1+K1+M1+R1+T1</f>
        <v>306</v>
      </c>
      <c r="AB1" s="35"/>
      <c r="AD1" s="29">
        <f>SUBTOTAL(9,AD8:AD441)</f>
        <v>7182</v>
      </c>
      <c r="AE1" s="29">
        <f>SUBTOTAL(9,AE8:AE441)</f>
        <v>76</v>
      </c>
    </row>
    <row r="2" spans="1:31" s="28" customFormat="1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s="28" customFormat="1" ht="3.75" customHeight="1" x14ac:dyDescent="0.25">
      <c r="A3" s="27"/>
      <c r="B3" s="36"/>
      <c r="C3" s="36"/>
      <c r="E3" s="27"/>
      <c r="F3" s="37"/>
      <c r="G3" s="37"/>
      <c r="H3" s="38"/>
      <c r="I3" s="37"/>
      <c r="J3" s="38"/>
      <c r="K3" s="37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  <c r="X3" s="27"/>
      <c r="Y3" s="41"/>
      <c r="Z3" s="42"/>
      <c r="AA3" s="42"/>
      <c r="AB3" s="42"/>
      <c r="AD3" s="40"/>
    </row>
    <row r="4" spans="1:31" s="9" customFormat="1" ht="14.45" customHeight="1" x14ac:dyDescent="0.2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4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 t="s">
        <v>6</v>
      </c>
      <c r="X4" s="2" t="s">
        <v>7</v>
      </c>
      <c r="Y4" s="8" t="s">
        <v>8</v>
      </c>
      <c r="Z4" s="8" t="s">
        <v>9</v>
      </c>
      <c r="AA4" s="8" t="s">
        <v>10</v>
      </c>
      <c r="AB4" s="8"/>
      <c r="AD4" s="10" t="s">
        <v>6</v>
      </c>
      <c r="AE4" s="11"/>
    </row>
    <row r="5" spans="1:31" s="9" customFormat="1" ht="42" customHeight="1" x14ac:dyDescent="0.25">
      <c r="A5" s="1"/>
      <c r="B5" s="2"/>
      <c r="C5" s="12"/>
      <c r="D5" s="2"/>
      <c r="E5" s="2"/>
      <c r="F5" s="4" t="s">
        <v>11</v>
      </c>
      <c r="G5" s="5"/>
      <c r="H5" s="6"/>
      <c r="I5" s="4" t="s">
        <v>12</v>
      </c>
      <c r="J5" s="6"/>
      <c r="K5" s="4" t="s">
        <v>13</v>
      </c>
      <c r="L5" s="6"/>
      <c r="M5" s="4" t="s">
        <v>14</v>
      </c>
      <c r="N5" s="6"/>
      <c r="O5" s="4" t="s">
        <v>15</v>
      </c>
      <c r="P5" s="6"/>
      <c r="Q5" s="4" t="s">
        <v>16</v>
      </c>
      <c r="R5" s="6"/>
      <c r="S5" s="4" t="s">
        <v>17</v>
      </c>
      <c r="T5" s="6"/>
      <c r="U5" s="4" t="s">
        <v>18</v>
      </c>
      <c r="V5" s="6"/>
      <c r="W5" s="7"/>
      <c r="X5" s="2"/>
      <c r="Y5" s="8"/>
      <c r="Z5" s="8"/>
      <c r="AA5" s="8"/>
      <c r="AB5" s="8"/>
      <c r="AD5" s="13"/>
      <c r="AE5" s="14"/>
    </row>
    <row r="6" spans="1:31" s="9" customFormat="1" ht="14.45" customHeight="1" x14ac:dyDescent="0.25">
      <c r="A6" s="1"/>
      <c r="B6" s="2"/>
      <c r="C6" s="12"/>
      <c r="D6" s="2"/>
      <c r="E6" s="2"/>
      <c r="F6" s="15">
        <v>45</v>
      </c>
      <c r="G6" s="15">
        <v>60</v>
      </c>
      <c r="H6" s="15">
        <v>80</v>
      </c>
      <c r="I6" s="15">
        <v>80</v>
      </c>
      <c r="J6" s="15">
        <v>160</v>
      </c>
      <c r="K6" s="15">
        <v>80</v>
      </c>
      <c r="L6" s="15">
        <v>160</v>
      </c>
      <c r="M6" s="15">
        <v>80</v>
      </c>
      <c r="N6" s="15">
        <v>160</v>
      </c>
      <c r="O6" s="15">
        <v>160</v>
      </c>
      <c r="P6" s="15">
        <v>180</v>
      </c>
      <c r="Q6" s="15">
        <v>160</v>
      </c>
      <c r="R6" s="15">
        <v>80</v>
      </c>
      <c r="S6" s="15">
        <v>60</v>
      </c>
      <c r="T6" s="15">
        <v>80</v>
      </c>
      <c r="U6" s="15">
        <v>80</v>
      </c>
      <c r="V6" s="15">
        <v>160</v>
      </c>
      <c r="W6" s="7"/>
      <c r="X6" s="2"/>
      <c r="Y6" s="8"/>
      <c r="Z6" s="8"/>
      <c r="AA6" s="8"/>
      <c r="AB6" s="8"/>
      <c r="AD6" s="15">
        <v>80</v>
      </c>
      <c r="AE6" s="15">
        <v>160</v>
      </c>
    </row>
    <row r="7" spans="1:31" s="9" customFormat="1" ht="14.45" customHeight="1" x14ac:dyDescent="0.25">
      <c r="A7" s="1"/>
      <c r="B7" s="2"/>
      <c r="C7" s="16"/>
      <c r="D7" s="2"/>
      <c r="E7" s="2"/>
      <c r="F7" s="15" t="s">
        <v>19</v>
      </c>
      <c r="G7" s="15" t="s">
        <v>19</v>
      </c>
      <c r="H7" s="15" t="s">
        <v>19</v>
      </c>
      <c r="I7" s="15" t="s">
        <v>19</v>
      </c>
      <c r="J7" s="15" t="s">
        <v>19</v>
      </c>
      <c r="K7" s="15" t="s">
        <v>19</v>
      </c>
      <c r="L7" s="15" t="s">
        <v>19</v>
      </c>
      <c r="M7" s="15" t="s">
        <v>19</v>
      </c>
      <c r="N7" s="15" t="s">
        <v>19</v>
      </c>
      <c r="O7" s="15" t="s">
        <v>19</v>
      </c>
      <c r="P7" s="15" t="s">
        <v>19</v>
      </c>
      <c r="Q7" s="15" t="s">
        <v>19</v>
      </c>
      <c r="R7" s="15" t="s">
        <v>19</v>
      </c>
      <c r="S7" s="15" t="s">
        <v>19</v>
      </c>
      <c r="T7" s="15" t="s">
        <v>19</v>
      </c>
      <c r="U7" s="15" t="s">
        <v>19</v>
      </c>
      <c r="V7" s="15" t="s">
        <v>19</v>
      </c>
      <c r="W7" s="7"/>
      <c r="X7" s="2"/>
      <c r="Y7" s="8"/>
      <c r="Z7" s="8"/>
      <c r="AA7" s="17" t="s">
        <v>20</v>
      </c>
      <c r="AB7" s="17" t="s">
        <v>21</v>
      </c>
      <c r="AD7" s="15" t="s">
        <v>19</v>
      </c>
      <c r="AE7" s="15" t="s">
        <v>19</v>
      </c>
    </row>
    <row r="8" spans="1:31" s="43" customFormat="1" ht="18" customHeight="1" x14ac:dyDescent="0.25">
      <c r="A8" s="18" t="s">
        <v>22</v>
      </c>
      <c r="B8" s="19" t="s">
        <v>23</v>
      </c>
      <c r="C8" s="20" t="s">
        <v>24</v>
      </c>
      <c r="D8" s="20" t="s">
        <v>25</v>
      </c>
      <c r="E8" s="20" t="s">
        <v>26</v>
      </c>
      <c r="F8" s="21"/>
      <c r="G8" s="20"/>
      <c r="H8" s="20">
        <v>10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2"/>
      <c r="W8" s="20">
        <f t="shared" ref="W8:W71" si="1">IF(C8&lt;&gt;0,SUM(H8:V8),"")</f>
        <v>10</v>
      </c>
      <c r="X8" s="20" t="s">
        <v>27</v>
      </c>
      <c r="Y8" s="23">
        <f t="shared" ref="Y8:Y71" si="2">F8*$F$6+H8*$H$6+I8*$I$6+J8*$J$6+K8*$K$6+L8*$L$6+M8*$M$6+N8*$N$6+O8*$O$6+P8*$P$6+Q8*$Q$6+R8*$R$6+U8*$U$6+V8*$V$6</f>
        <v>800</v>
      </c>
      <c r="Z8" s="24">
        <f t="shared" ref="Z8:Z71" si="3">IF(W8&lt;&gt;"",Y8/W8,"")</f>
        <v>80</v>
      </c>
      <c r="AA8" s="25">
        <v>-5.2592460000000001</v>
      </c>
      <c r="AB8" s="25">
        <v>-62.903632000000002</v>
      </c>
      <c r="AC8" s="26"/>
      <c r="AD8" s="20">
        <f t="shared" ref="AD8:AD71" si="4">H8+I8+K8+M8+R8</f>
        <v>10</v>
      </c>
      <c r="AE8" s="20">
        <f t="shared" ref="AE8:AE71" si="5">J8+L8+N8+O8+Q8+V8</f>
        <v>0</v>
      </c>
    </row>
    <row r="9" spans="1:31" s="43" customFormat="1" ht="18" customHeight="1" x14ac:dyDescent="0.25">
      <c r="A9" s="18" t="s">
        <v>22</v>
      </c>
      <c r="B9" s="19" t="s">
        <v>23</v>
      </c>
      <c r="C9" s="20" t="s">
        <v>24</v>
      </c>
      <c r="D9" s="20" t="s">
        <v>28</v>
      </c>
      <c r="E9" s="20" t="s">
        <v>26</v>
      </c>
      <c r="F9" s="21"/>
      <c r="G9" s="20"/>
      <c r="H9" s="20">
        <v>10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2"/>
      <c r="W9" s="20">
        <f t="shared" si="1"/>
        <v>10</v>
      </c>
      <c r="X9" s="20" t="s">
        <v>27</v>
      </c>
      <c r="Y9" s="23">
        <f t="shared" si="2"/>
        <v>800</v>
      </c>
      <c r="Z9" s="24">
        <f t="shared" si="3"/>
        <v>80</v>
      </c>
      <c r="AA9" s="25">
        <v>-5.178375</v>
      </c>
      <c r="AB9" s="25">
        <v>-62.910544000000002</v>
      </c>
      <c r="AC9" s="26"/>
      <c r="AD9" s="20">
        <f t="shared" si="4"/>
        <v>10</v>
      </c>
      <c r="AE9" s="20">
        <f t="shared" si="5"/>
        <v>0</v>
      </c>
    </row>
    <row r="10" spans="1:31" s="43" customFormat="1" ht="18" customHeight="1" x14ac:dyDescent="0.25">
      <c r="A10" s="18" t="s">
        <v>22</v>
      </c>
      <c r="B10" s="19" t="s">
        <v>23</v>
      </c>
      <c r="C10" s="20" t="s">
        <v>24</v>
      </c>
      <c r="D10" s="20" t="s">
        <v>29</v>
      </c>
      <c r="E10" s="20" t="s">
        <v>26</v>
      </c>
      <c r="F10" s="21"/>
      <c r="G10" s="20"/>
      <c r="H10" s="20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2"/>
      <c r="W10" s="20">
        <f t="shared" si="1"/>
        <v>31</v>
      </c>
      <c r="X10" s="20" t="s">
        <v>27</v>
      </c>
      <c r="Y10" s="23">
        <f t="shared" si="2"/>
        <v>2480</v>
      </c>
      <c r="Z10" s="24">
        <f t="shared" si="3"/>
        <v>80</v>
      </c>
      <c r="AA10" s="25">
        <v>-5.1087179999999996</v>
      </c>
      <c r="AB10" s="25">
        <v>-62.969771999999999</v>
      </c>
      <c r="AC10" s="26"/>
      <c r="AD10" s="20">
        <f t="shared" si="4"/>
        <v>31</v>
      </c>
      <c r="AE10" s="20">
        <f t="shared" si="5"/>
        <v>0</v>
      </c>
    </row>
    <row r="11" spans="1:31" s="43" customFormat="1" ht="18" customHeight="1" x14ac:dyDescent="0.25">
      <c r="A11" s="18" t="s">
        <v>30</v>
      </c>
      <c r="B11" s="19" t="s">
        <v>23</v>
      </c>
      <c r="C11" s="20" t="s">
        <v>31</v>
      </c>
      <c r="D11" s="20" t="s">
        <v>32</v>
      </c>
      <c r="E11" s="20" t="s">
        <v>33</v>
      </c>
      <c r="F11" s="21"/>
      <c r="G11" s="20"/>
      <c r="H11" s="20">
        <v>41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2"/>
      <c r="W11" s="20">
        <f t="shared" si="1"/>
        <v>41</v>
      </c>
      <c r="X11" s="20" t="s">
        <v>27</v>
      </c>
      <c r="Y11" s="23">
        <f t="shared" si="2"/>
        <v>3280</v>
      </c>
      <c r="Z11" s="24">
        <f t="shared" si="3"/>
        <v>80</v>
      </c>
      <c r="AA11" s="25">
        <v>-7.640002</v>
      </c>
      <c r="AB11" s="25">
        <v>-64.656811000000005</v>
      </c>
      <c r="AC11" s="26"/>
      <c r="AD11" s="20">
        <f t="shared" si="4"/>
        <v>41</v>
      </c>
      <c r="AE11" s="20">
        <f t="shared" si="5"/>
        <v>0</v>
      </c>
    </row>
    <row r="12" spans="1:31" s="43" customFormat="1" ht="18" customHeight="1" x14ac:dyDescent="0.25">
      <c r="A12" s="18" t="s">
        <v>22</v>
      </c>
      <c r="B12" s="19" t="s">
        <v>23</v>
      </c>
      <c r="C12" s="20" t="s">
        <v>24</v>
      </c>
      <c r="D12" s="20" t="s">
        <v>34</v>
      </c>
      <c r="E12" s="20" t="s">
        <v>33</v>
      </c>
      <c r="F12" s="21"/>
      <c r="G12" s="20"/>
      <c r="H12" s="20">
        <v>6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2"/>
      <c r="W12" s="20">
        <f t="shared" si="1"/>
        <v>6</v>
      </c>
      <c r="X12" s="20" t="s">
        <v>27</v>
      </c>
      <c r="Y12" s="23">
        <f t="shared" si="2"/>
        <v>480</v>
      </c>
      <c r="Z12" s="24">
        <f t="shared" si="3"/>
        <v>80</v>
      </c>
      <c r="AA12" s="25">
        <v>-5.7076500000000001</v>
      </c>
      <c r="AB12" s="25">
        <v>-63.269722999999999</v>
      </c>
      <c r="AC12" s="26"/>
      <c r="AD12" s="20">
        <f t="shared" si="4"/>
        <v>6</v>
      </c>
      <c r="AE12" s="20">
        <f t="shared" si="5"/>
        <v>0</v>
      </c>
    </row>
    <row r="13" spans="1:31" s="43" customFormat="1" ht="18" customHeight="1" x14ac:dyDescent="0.25">
      <c r="A13" s="18" t="s">
        <v>22</v>
      </c>
      <c r="B13" s="19" t="s">
        <v>23</v>
      </c>
      <c r="C13" s="20" t="s">
        <v>24</v>
      </c>
      <c r="D13" s="20" t="s">
        <v>35</v>
      </c>
      <c r="E13" s="20" t="s">
        <v>33</v>
      </c>
      <c r="F13" s="21"/>
      <c r="G13" s="20"/>
      <c r="H13" s="20">
        <v>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2"/>
      <c r="W13" s="20">
        <f t="shared" si="1"/>
        <v>5</v>
      </c>
      <c r="X13" s="20" t="s">
        <v>27</v>
      </c>
      <c r="Y13" s="23">
        <f t="shared" si="2"/>
        <v>400</v>
      </c>
      <c r="Z13" s="24">
        <f t="shared" si="3"/>
        <v>80</v>
      </c>
      <c r="AA13" s="25">
        <v>-5.9118310000000003</v>
      </c>
      <c r="AB13" s="25">
        <v>-63.332259000000001</v>
      </c>
      <c r="AC13" s="26"/>
      <c r="AD13" s="20">
        <f t="shared" si="4"/>
        <v>5</v>
      </c>
      <c r="AE13" s="20">
        <f t="shared" si="5"/>
        <v>0</v>
      </c>
    </row>
    <row r="14" spans="1:31" s="43" customFormat="1" ht="18" customHeight="1" x14ac:dyDescent="0.25">
      <c r="A14" s="18" t="s">
        <v>22</v>
      </c>
      <c r="B14" s="19" t="s">
        <v>23</v>
      </c>
      <c r="C14" s="20" t="s">
        <v>24</v>
      </c>
      <c r="D14" s="20" t="s">
        <v>36</v>
      </c>
      <c r="E14" s="20" t="s">
        <v>33</v>
      </c>
      <c r="F14" s="21"/>
      <c r="G14" s="20"/>
      <c r="H14" s="20">
        <v>5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2"/>
      <c r="W14" s="20">
        <f t="shared" si="1"/>
        <v>5</v>
      </c>
      <c r="X14" s="20" t="s">
        <v>27</v>
      </c>
      <c r="Y14" s="23">
        <f t="shared" si="2"/>
        <v>400</v>
      </c>
      <c r="Z14" s="24">
        <f t="shared" si="3"/>
        <v>80</v>
      </c>
      <c r="AA14" s="25">
        <v>-5.8169370000000002</v>
      </c>
      <c r="AB14" s="25">
        <v>-63.278742000000001</v>
      </c>
      <c r="AC14" s="26"/>
      <c r="AD14" s="20">
        <f t="shared" si="4"/>
        <v>5</v>
      </c>
      <c r="AE14" s="20">
        <f t="shared" si="5"/>
        <v>0</v>
      </c>
    </row>
    <row r="15" spans="1:31" s="43" customFormat="1" ht="15" customHeight="1" x14ac:dyDescent="0.25">
      <c r="A15" s="18" t="s">
        <v>22</v>
      </c>
      <c r="B15" s="19" t="s">
        <v>23</v>
      </c>
      <c r="C15" s="20" t="s">
        <v>24</v>
      </c>
      <c r="D15" s="20" t="s">
        <v>37</v>
      </c>
      <c r="E15" s="20" t="s">
        <v>33</v>
      </c>
      <c r="F15" s="21"/>
      <c r="G15" s="20"/>
      <c r="H15" s="20">
        <v>5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2"/>
      <c r="W15" s="20">
        <f t="shared" si="1"/>
        <v>5</v>
      </c>
      <c r="X15" s="20" t="s">
        <v>27</v>
      </c>
      <c r="Y15" s="23">
        <f t="shared" si="2"/>
        <v>400</v>
      </c>
      <c r="Z15" s="24">
        <f t="shared" si="3"/>
        <v>80</v>
      </c>
      <c r="AA15" s="25">
        <v>-5.4129849999999999</v>
      </c>
      <c r="AB15" s="25">
        <v>-63.008882</v>
      </c>
      <c r="AC15" s="26"/>
      <c r="AD15" s="20">
        <f t="shared" si="4"/>
        <v>5</v>
      </c>
      <c r="AE15" s="20">
        <f t="shared" si="5"/>
        <v>0</v>
      </c>
    </row>
    <row r="16" spans="1:31" s="43" customFormat="1" ht="15" customHeight="1" x14ac:dyDescent="0.25">
      <c r="A16" s="18" t="s">
        <v>22</v>
      </c>
      <c r="B16" s="19" t="s">
        <v>23</v>
      </c>
      <c r="C16" s="20" t="s">
        <v>24</v>
      </c>
      <c r="D16" s="20" t="s">
        <v>38</v>
      </c>
      <c r="E16" s="20" t="s">
        <v>33</v>
      </c>
      <c r="F16" s="21"/>
      <c r="G16" s="20"/>
      <c r="H16" s="20">
        <v>5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2"/>
      <c r="W16" s="20">
        <f t="shared" si="1"/>
        <v>5</v>
      </c>
      <c r="X16" s="20" t="s">
        <v>27</v>
      </c>
      <c r="Y16" s="23">
        <f t="shared" si="2"/>
        <v>400</v>
      </c>
      <c r="Z16" s="24">
        <f t="shared" si="3"/>
        <v>80</v>
      </c>
      <c r="AA16" s="25">
        <v>-5.4278690000000003</v>
      </c>
      <c r="AB16" s="25">
        <v>-62.934516000000002</v>
      </c>
      <c r="AC16" s="26"/>
      <c r="AD16" s="20">
        <f t="shared" si="4"/>
        <v>5</v>
      </c>
      <c r="AE16" s="20">
        <f t="shared" si="5"/>
        <v>0</v>
      </c>
    </row>
    <row r="17" spans="1:31" s="43" customFormat="1" ht="15" customHeight="1" x14ac:dyDescent="0.25">
      <c r="A17" s="18" t="s">
        <v>22</v>
      </c>
      <c r="B17" s="19" t="s">
        <v>23</v>
      </c>
      <c r="C17" s="20" t="s">
        <v>24</v>
      </c>
      <c r="D17" s="20" t="s">
        <v>39</v>
      </c>
      <c r="E17" s="20" t="s">
        <v>33</v>
      </c>
      <c r="F17" s="21"/>
      <c r="G17" s="20"/>
      <c r="H17" s="20">
        <v>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2"/>
      <c r="W17" s="20">
        <f t="shared" si="1"/>
        <v>5</v>
      </c>
      <c r="X17" s="20" t="s">
        <v>27</v>
      </c>
      <c r="Y17" s="23">
        <f t="shared" si="2"/>
        <v>400</v>
      </c>
      <c r="Z17" s="24">
        <f t="shared" si="3"/>
        <v>80</v>
      </c>
      <c r="AA17" s="25">
        <v>-5.6096450000000004</v>
      </c>
      <c r="AB17" s="25">
        <v>-63.912874000000002</v>
      </c>
      <c r="AC17" s="26"/>
      <c r="AD17" s="20">
        <f t="shared" si="4"/>
        <v>5</v>
      </c>
      <c r="AE17" s="20">
        <f t="shared" si="5"/>
        <v>0</v>
      </c>
    </row>
    <row r="18" spans="1:31" s="43" customFormat="1" ht="15" customHeight="1" x14ac:dyDescent="0.25">
      <c r="A18" s="18" t="s">
        <v>30</v>
      </c>
      <c r="B18" s="19" t="s">
        <v>23</v>
      </c>
      <c r="C18" s="20" t="s">
        <v>31</v>
      </c>
      <c r="D18" s="20" t="s">
        <v>40</v>
      </c>
      <c r="E18" s="20" t="s">
        <v>33</v>
      </c>
      <c r="F18" s="21"/>
      <c r="G18" s="20"/>
      <c r="H18" s="20">
        <v>2</v>
      </c>
      <c r="I18" s="20">
        <v>5</v>
      </c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2"/>
      <c r="W18" s="20">
        <f t="shared" si="1"/>
        <v>7</v>
      </c>
      <c r="X18" s="20" t="s">
        <v>27</v>
      </c>
      <c r="Y18" s="23">
        <f t="shared" si="2"/>
        <v>560</v>
      </c>
      <c r="Z18" s="24">
        <f t="shared" si="3"/>
        <v>80</v>
      </c>
      <c r="AA18" s="25">
        <v>-8.2170349999999992</v>
      </c>
      <c r="AB18" s="25">
        <v>-65.023607999999996</v>
      </c>
      <c r="AC18" s="26"/>
      <c r="AD18" s="20">
        <f t="shared" si="4"/>
        <v>7</v>
      </c>
      <c r="AE18" s="20">
        <f t="shared" si="5"/>
        <v>0</v>
      </c>
    </row>
    <row r="19" spans="1:31" s="43" customFormat="1" ht="15" customHeight="1" x14ac:dyDescent="0.25">
      <c r="A19" s="18" t="s">
        <v>30</v>
      </c>
      <c r="B19" s="19" t="s">
        <v>23</v>
      </c>
      <c r="C19" s="20" t="s">
        <v>31</v>
      </c>
      <c r="D19" s="20" t="s">
        <v>41</v>
      </c>
      <c r="E19" s="20" t="s">
        <v>33</v>
      </c>
      <c r="F19" s="21"/>
      <c r="G19" s="20"/>
      <c r="H19" s="20">
        <v>10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2"/>
      <c r="W19" s="20">
        <f t="shared" si="1"/>
        <v>10</v>
      </c>
      <c r="X19" s="20" t="s">
        <v>27</v>
      </c>
      <c r="Y19" s="23">
        <f t="shared" si="2"/>
        <v>800</v>
      </c>
      <c r="Z19" s="24">
        <f t="shared" si="3"/>
        <v>80</v>
      </c>
      <c r="AA19" s="25">
        <v>-7.5380649999999996</v>
      </c>
      <c r="AB19" s="25">
        <v>-64.641164000000003</v>
      </c>
      <c r="AC19" s="26"/>
      <c r="AD19" s="20">
        <f t="shared" si="4"/>
        <v>10</v>
      </c>
      <c r="AE19" s="20">
        <f t="shared" si="5"/>
        <v>0</v>
      </c>
    </row>
    <row r="20" spans="1:31" s="43" customFormat="1" ht="15" customHeight="1" x14ac:dyDescent="0.25">
      <c r="A20" s="18" t="s">
        <v>30</v>
      </c>
      <c r="B20" s="19" t="s">
        <v>23</v>
      </c>
      <c r="C20" s="20" t="s">
        <v>31</v>
      </c>
      <c r="D20" s="20" t="s">
        <v>42</v>
      </c>
      <c r="E20" s="20" t="s">
        <v>33</v>
      </c>
      <c r="F20" s="21"/>
      <c r="G20" s="20"/>
      <c r="H20" s="20">
        <v>9</v>
      </c>
      <c r="I20" s="20">
        <v>1</v>
      </c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2"/>
      <c r="W20" s="20">
        <f t="shared" si="1"/>
        <v>10</v>
      </c>
      <c r="X20" s="20" t="s">
        <v>27</v>
      </c>
      <c r="Y20" s="23">
        <f t="shared" si="2"/>
        <v>800</v>
      </c>
      <c r="Z20" s="24">
        <f t="shared" si="3"/>
        <v>80</v>
      </c>
      <c r="AA20" s="25">
        <v>-7.526732</v>
      </c>
      <c r="AB20" s="25">
        <v>-66.299531000000002</v>
      </c>
      <c r="AC20" s="26"/>
      <c r="AD20" s="20">
        <f t="shared" si="4"/>
        <v>10</v>
      </c>
      <c r="AE20" s="20">
        <f t="shared" si="5"/>
        <v>0</v>
      </c>
    </row>
    <row r="21" spans="1:31" s="43" customFormat="1" ht="15" customHeight="1" x14ac:dyDescent="0.25">
      <c r="A21" s="18" t="s">
        <v>22</v>
      </c>
      <c r="B21" s="19" t="s">
        <v>23</v>
      </c>
      <c r="C21" s="20" t="s">
        <v>24</v>
      </c>
      <c r="D21" s="20" t="s">
        <v>43</v>
      </c>
      <c r="E21" s="20" t="s">
        <v>33</v>
      </c>
      <c r="F21" s="21"/>
      <c r="G21" s="20"/>
      <c r="H21" s="20">
        <v>10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2"/>
      <c r="W21" s="20">
        <f t="shared" si="1"/>
        <v>10</v>
      </c>
      <c r="X21" s="20" t="s">
        <v>27</v>
      </c>
      <c r="Y21" s="23">
        <f t="shared" si="2"/>
        <v>800</v>
      </c>
      <c r="Z21" s="24">
        <f t="shared" si="3"/>
        <v>80</v>
      </c>
      <c r="AA21" s="25">
        <v>-5.901885</v>
      </c>
      <c r="AB21" s="25">
        <v>-63.294727999999999</v>
      </c>
      <c r="AC21" s="26"/>
      <c r="AD21" s="20">
        <f t="shared" si="4"/>
        <v>10</v>
      </c>
      <c r="AE21" s="20">
        <f t="shared" si="5"/>
        <v>0</v>
      </c>
    </row>
    <row r="22" spans="1:31" s="43" customFormat="1" ht="15" customHeight="1" x14ac:dyDescent="0.25">
      <c r="A22" s="18" t="s">
        <v>22</v>
      </c>
      <c r="B22" s="19" t="s">
        <v>23</v>
      </c>
      <c r="C22" s="20" t="s">
        <v>24</v>
      </c>
      <c r="D22" s="20" t="s">
        <v>44</v>
      </c>
      <c r="E22" s="20" t="s">
        <v>33</v>
      </c>
      <c r="F22" s="21"/>
      <c r="G22" s="20"/>
      <c r="H22" s="20">
        <v>5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2"/>
      <c r="W22" s="20">
        <f t="shared" si="1"/>
        <v>5</v>
      </c>
      <c r="X22" s="20" t="s">
        <v>27</v>
      </c>
      <c r="Y22" s="23">
        <f t="shared" si="2"/>
        <v>400</v>
      </c>
      <c r="Z22" s="24">
        <f t="shared" si="3"/>
        <v>80</v>
      </c>
      <c r="AA22" s="25">
        <v>-5.6280970000000003</v>
      </c>
      <c r="AB22" s="25">
        <v>-63.414858000000002</v>
      </c>
      <c r="AC22" s="26"/>
      <c r="AD22" s="20">
        <f t="shared" si="4"/>
        <v>5</v>
      </c>
      <c r="AE22" s="20">
        <f t="shared" si="5"/>
        <v>0</v>
      </c>
    </row>
    <row r="23" spans="1:31" s="43" customFormat="1" ht="15" customHeight="1" x14ac:dyDescent="0.25">
      <c r="A23" s="18" t="s">
        <v>22</v>
      </c>
      <c r="B23" s="19" t="s">
        <v>23</v>
      </c>
      <c r="C23" s="20" t="s">
        <v>24</v>
      </c>
      <c r="D23" s="20" t="s">
        <v>45</v>
      </c>
      <c r="E23" s="20" t="s">
        <v>33</v>
      </c>
      <c r="F23" s="21"/>
      <c r="G23" s="20"/>
      <c r="H23" s="20">
        <v>5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2"/>
      <c r="W23" s="20">
        <f t="shared" si="1"/>
        <v>5</v>
      </c>
      <c r="X23" s="20" t="s">
        <v>27</v>
      </c>
      <c r="Y23" s="23">
        <f t="shared" si="2"/>
        <v>400</v>
      </c>
      <c r="Z23" s="24">
        <f t="shared" si="3"/>
        <v>80</v>
      </c>
      <c r="AA23" s="25">
        <v>-6.3569570000000004</v>
      </c>
      <c r="AB23" s="25">
        <v>-63.302294000000003</v>
      </c>
      <c r="AC23" s="26"/>
      <c r="AD23" s="20">
        <f t="shared" si="4"/>
        <v>5</v>
      </c>
      <c r="AE23" s="20">
        <f t="shared" si="5"/>
        <v>0</v>
      </c>
    </row>
    <row r="24" spans="1:31" s="43" customFormat="1" ht="15" customHeight="1" x14ac:dyDescent="0.25">
      <c r="A24" s="18" t="s">
        <v>30</v>
      </c>
      <c r="B24" s="19" t="s">
        <v>23</v>
      </c>
      <c r="C24" s="20" t="s">
        <v>31</v>
      </c>
      <c r="D24" s="20" t="s">
        <v>46</v>
      </c>
      <c r="E24" s="20" t="s">
        <v>26</v>
      </c>
      <c r="F24" s="21"/>
      <c r="G24" s="20"/>
      <c r="H24" s="20">
        <v>10</v>
      </c>
      <c r="I24" s="20">
        <v>3</v>
      </c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2"/>
      <c r="W24" s="20">
        <f t="shared" si="1"/>
        <v>13</v>
      </c>
      <c r="X24" s="20" t="s">
        <v>27</v>
      </c>
      <c r="Y24" s="23">
        <f t="shared" si="2"/>
        <v>1040</v>
      </c>
      <c r="Z24" s="24">
        <f t="shared" si="3"/>
        <v>80</v>
      </c>
      <c r="AA24" s="25">
        <v>-7.9327589999999999</v>
      </c>
      <c r="AB24" s="25">
        <v>-65.219658999999993</v>
      </c>
      <c r="AC24" s="26"/>
      <c r="AD24" s="20">
        <f t="shared" si="4"/>
        <v>13</v>
      </c>
      <c r="AE24" s="20">
        <f t="shared" si="5"/>
        <v>0</v>
      </c>
    </row>
    <row r="25" spans="1:31" s="43" customFormat="1" ht="15" customHeight="1" x14ac:dyDescent="0.25">
      <c r="A25" s="18" t="s">
        <v>30</v>
      </c>
      <c r="B25" s="19" t="s">
        <v>23</v>
      </c>
      <c r="C25" s="20" t="s">
        <v>31</v>
      </c>
      <c r="D25" s="20" t="s">
        <v>47</v>
      </c>
      <c r="E25" s="20" t="s">
        <v>26</v>
      </c>
      <c r="F25" s="21"/>
      <c r="G25" s="20"/>
      <c r="H25" s="20">
        <v>12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2"/>
      <c r="W25" s="20">
        <f t="shared" si="1"/>
        <v>12</v>
      </c>
      <c r="X25" s="20" t="s">
        <v>27</v>
      </c>
      <c r="Y25" s="23">
        <f t="shared" si="2"/>
        <v>960</v>
      </c>
      <c r="Z25" s="24">
        <f t="shared" si="3"/>
        <v>80</v>
      </c>
      <c r="AA25" s="25">
        <v>-7.3468309999999999</v>
      </c>
      <c r="AB25" s="25">
        <v>-64.623746999999995</v>
      </c>
      <c r="AC25" s="26"/>
      <c r="AD25" s="20">
        <f t="shared" si="4"/>
        <v>12</v>
      </c>
      <c r="AE25" s="20">
        <f t="shared" si="5"/>
        <v>0</v>
      </c>
    </row>
    <row r="26" spans="1:31" s="43" customFormat="1" ht="15" customHeight="1" x14ac:dyDescent="0.25">
      <c r="A26" s="18" t="s">
        <v>22</v>
      </c>
      <c r="B26" s="19" t="s">
        <v>23</v>
      </c>
      <c r="C26" s="20" t="s">
        <v>24</v>
      </c>
      <c r="D26" s="20" t="s">
        <v>48</v>
      </c>
      <c r="E26" s="20" t="s">
        <v>33</v>
      </c>
      <c r="F26" s="21"/>
      <c r="G26" s="20"/>
      <c r="H26" s="20">
        <v>3</v>
      </c>
      <c r="I26" s="20">
        <v>2</v>
      </c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2"/>
      <c r="W26" s="20">
        <f t="shared" si="1"/>
        <v>5</v>
      </c>
      <c r="X26" s="20" t="s">
        <v>27</v>
      </c>
      <c r="Y26" s="23">
        <f t="shared" si="2"/>
        <v>400</v>
      </c>
      <c r="Z26" s="24">
        <f t="shared" si="3"/>
        <v>80</v>
      </c>
      <c r="AA26" s="25">
        <v>-4.8443719999999999</v>
      </c>
      <c r="AB26" s="25">
        <v>-62.778255000000001</v>
      </c>
      <c r="AC26" s="26"/>
      <c r="AD26" s="20">
        <f t="shared" si="4"/>
        <v>5</v>
      </c>
      <c r="AE26" s="20">
        <f t="shared" si="5"/>
        <v>0</v>
      </c>
    </row>
    <row r="27" spans="1:31" s="43" customFormat="1" ht="15" customHeight="1" x14ac:dyDescent="0.25">
      <c r="A27" s="18" t="s">
        <v>30</v>
      </c>
      <c r="B27" s="19" t="s">
        <v>23</v>
      </c>
      <c r="C27" s="20" t="s">
        <v>31</v>
      </c>
      <c r="D27" s="20" t="s">
        <v>49</v>
      </c>
      <c r="E27" s="20" t="s">
        <v>33</v>
      </c>
      <c r="F27" s="21"/>
      <c r="G27" s="20"/>
      <c r="H27" s="20">
        <v>12</v>
      </c>
      <c r="I27" s="20">
        <v>2</v>
      </c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2"/>
      <c r="W27" s="20">
        <f t="shared" si="1"/>
        <v>14</v>
      </c>
      <c r="X27" s="20" t="s">
        <v>27</v>
      </c>
      <c r="Y27" s="23">
        <f t="shared" si="2"/>
        <v>1120</v>
      </c>
      <c r="Z27" s="24">
        <f t="shared" si="3"/>
        <v>80</v>
      </c>
      <c r="AA27" s="25">
        <v>-7.637079</v>
      </c>
      <c r="AB27" s="25">
        <v>-66.131990000000002</v>
      </c>
      <c r="AC27" s="26"/>
      <c r="AD27" s="20">
        <f t="shared" si="4"/>
        <v>14</v>
      </c>
      <c r="AE27" s="20">
        <f t="shared" si="5"/>
        <v>0</v>
      </c>
    </row>
    <row r="28" spans="1:31" s="43" customFormat="1" ht="15" customHeight="1" x14ac:dyDescent="0.25">
      <c r="A28" s="18" t="s">
        <v>30</v>
      </c>
      <c r="B28" s="19" t="s">
        <v>23</v>
      </c>
      <c r="C28" s="20" t="s">
        <v>31</v>
      </c>
      <c r="D28" s="20" t="s">
        <v>50</v>
      </c>
      <c r="E28" s="20" t="s">
        <v>26</v>
      </c>
      <c r="F28" s="21"/>
      <c r="G28" s="20"/>
      <c r="H28" s="20">
        <v>19</v>
      </c>
      <c r="I28" s="20">
        <v>6</v>
      </c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2"/>
      <c r="W28" s="20">
        <f t="shared" si="1"/>
        <v>25</v>
      </c>
      <c r="X28" s="20" t="s">
        <v>27</v>
      </c>
      <c r="Y28" s="23">
        <f t="shared" si="2"/>
        <v>2000</v>
      </c>
      <c r="Z28" s="24">
        <f t="shared" si="3"/>
        <v>80</v>
      </c>
      <c r="AA28" s="25">
        <v>-7.1540340000000002</v>
      </c>
      <c r="AB28" s="25">
        <v>-64.847938999999997</v>
      </c>
      <c r="AC28" s="26"/>
      <c r="AD28" s="20">
        <f t="shared" si="4"/>
        <v>25</v>
      </c>
      <c r="AE28" s="20">
        <f t="shared" si="5"/>
        <v>0</v>
      </c>
    </row>
    <row r="29" spans="1:31" s="43" customFormat="1" ht="15" customHeight="1" x14ac:dyDescent="0.25">
      <c r="A29" s="18" t="s">
        <v>30</v>
      </c>
      <c r="B29" s="19" t="s">
        <v>23</v>
      </c>
      <c r="C29" s="20" t="s">
        <v>31</v>
      </c>
      <c r="D29" s="20" t="s">
        <v>51</v>
      </c>
      <c r="E29" s="20" t="s">
        <v>26</v>
      </c>
      <c r="F29" s="21"/>
      <c r="G29" s="20"/>
      <c r="H29" s="20">
        <v>15</v>
      </c>
      <c r="I29" s="20">
        <v>1</v>
      </c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2"/>
      <c r="W29" s="20">
        <f t="shared" si="1"/>
        <v>16</v>
      </c>
      <c r="X29" s="20" t="s">
        <v>27</v>
      </c>
      <c r="Y29" s="23">
        <f t="shared" si="2"/>
        <v>1280</v>
      </c>
      <c r="Z29" s="24">
        <f t="shared" si="3"/>
        <v>80</v>
      </c>
      <c r="AA29" s="25">
        <v>-7.3128970000000004</v>
      </c>
      <c r="AB29" s="25">
        <v>-65.144807999999998</v>
      </c>
      <c r="AC29" s="26"/>
      <c r="AD29" s="20">
        <f t="shared" si="4"/>
        <v>16</v>
      </c>
      <c r="AE29" s="20">
        <f t="shared" si="5"/>
        <v>0</v>
      </c>
    </row>
    <row r="30" spans="1:31" s="43" customFormat="1" ht="15" customHeight="1" x14ac:dyDescent="0.25">
      <c r="A30" s="18" t="s">
        <v>30</v>
      </c>
      <c r="B30" s="19" t="s">
        <v>23</v>
      </c>
      <c r="C30" s="20" t="s">
        <v>31</v>
      </c>
      <c r="D30" s="20" t="s">
        <v>52</v>
      </c>
      <c r="E30" s="20" t="s">
        <v>26</v>
      </c>
      <c r="F30" s="21"/>
      <c r="G30" s="20"/>
      <c r="H30" s="20">
        <v>10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2"/>
      <c r="W30" s="20">
        <f t="shared" si="1"/>
        <v>10</v>
      </c>
      <c r="X30" s="20" t="s">
        <v>27</v>
      </c>
      <c r="Y30" s="23">
        <f t="shared" si="2"/>
        <v>800</v>
      </c>
      <c r="Z30" s="24">
        <f t="shared" si="3"/>
        <v>80</v>
      </c>
      <c r="AA30" s="25">
        <v>-7.3388369999999998</v>
      </c>
      <c r="AB30" s="25">
        <v>-65.084484000000003</v>
      </c>
      <c r="AC30" s="26"/>
      <c r="AD30" s="20">
        <f t="shared" si="4"/>
        <v>10</v>
      </c>
      <c r="AE30" s="20">
        <f t="shared" si="5"/>
        <v>0</v>
      </c>
    </row>
    <row r="31" spans="1:31" s="43" customFormat="1" ht="15" customHeight="1" x14ac:dyDescent="0.25">
      <c r="A31" s="18" t="s">
        <v>30</v>
      </c>
      <c r="B31" s="19" t="s">
        <v>23</v>
      </c>
      <c r="C31" s="20" t="s">
        <v>31</v>
      </c>
      <c r="D31" s="20" t="s">
        <v>53</v>
      </c>
      <c r="E31" s="20" t="s">
        <v>26</v>
      </c>
      <c r="F31" s="21"/>
      <c r="G31" s="20"/>
      <c r="H31" s="20">
        <v>5</v>
      </c>
      <c r="I31" s="20">
        <v>1</v>
      </c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2"/>
      <c r="W31" s="20">
        <f t="shared" si="1"/>
        <v>6</v>
      </c>
      <c r="X31" s="20" t="s">
        <v>27</v>
      </c>
      <c r="Y31" s="23">
        <f t="shared" si="2"/>
        <v>480</v>
      </c>
      <c r="Z31" s="24">
        <f t="shared" si="3"/>
        <v>80</v>
      </c>
      <c r="AA31" s="25">
        <v>-7.6551349999999996</v>
      </c>
      <c r="AB31" s="25">
        <v>-65.658518999999998</v>
      </c>
      <c r="AC31" s="26"/>
      <c r="AD31" s="20">
        <f t="shared" si="4"/>
        <v>6</v>
      </c>
      <c r="AE31" s="20">
        <f t="shared" si="5"/>
        <v>0</v>
      </c>
    </row>
    <row r="32" spans="1:31" s="43" customFormat="1" ht="15" customHeight="1" x14ac:dyDescent="0.25">
      <c r="A32" s="18" t="s">
        <v>22</v>
      </c>
      <c r="B32" s="19" t="s">
        <v>23</v>
      </c>
      <c r="C32" s="20" t="s">
        <v>24</v>
      </c>
      <c r="D32" s="20" t="s">
        <v>54</v>
      </c>
      <c r="E32" s="20" t="s">
        <v>33</v>
      </c>
      <c r="F32" s="21"/>
      <c r="G32" s="20"/>
      <c r="H32" s="20">
        <v>7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2"/>
      <c r="W32" s="20">
        <f t="shared" si="1"/>
        <v>7</v>
      </c>
      <c r="X32" s="20" t="s">
        <v>27</v>
      </c>
      <c r="Y32" s="23">
        <f t="shared" si="2"/>
        <v>560</v>
      </c>
      <c r="Z32" s="24">
        <f t="shared" si="3"/>
        <v>80</v>
      </c>
      <c r="AA32" s="25">
        <v>-6.3753710000000003</v>
      </c>
      <c r="AB32" s="25">
        <v>-63.274636000000001</v>
      </c>
      <c r="AC32" s="26"/>
      <c r="AD32" s="20">
        <f t="shared" si="4"/>
        <v>7</v>
      </c>
      <c r="AE32" s="20">
        <f t="shared" si="5"/>
        <v>0</v>
      </c>
    </row>
    <row r="33" spans="1:31" s="43" customFormat="1" ht="15" customHeight="1" x14ac:dyDescent="0.25">
      <c r="A33" s="18" t="s">
        <v>55</v>
      </c>
      <c r="B33" s="19" t="s">
        <v>23</v>
      </c>
      <c r="C33" s="20" t="s">
        <v>56</v>
      </c>
      <c r="D33" s="20" t="s">
        <v>57</v>
      </c>
      <c r="E33" s="20" t="s">
        <v>33</v>
      </c>
      <c r="F33" s="21"/>
      <c r="G33" s="20"/>
      <c r="H33" s="20">
        <v>62</v>
      </c>
      <c r="I33" s="20">
        <v>5</v>
      </c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2"/>
      <c r="W33" s="20">
        <f t="shared" si="1"/>
        <v>67</v>
      </c>
      <c r="X33" s="20" t="s">
        <v>27</v>
      </c>
      <c r="Y33" s="23">
        <f t="shared" si="2"/>
        <v>5360</v>
      </c>
      <c r="Z33" s="24">
        <f t="shared" si="3"/>
        <v>80</v>
      </c>
      <c r="AA33" s="25">
        <v>-6.3451000000000004</v>
      </c>
      <c r="AB33" s="25">
        <v>-68.143199999999993</v>
      </c>
      <c r="AC33" s="26"/>
      <c r="AD33" s="20">
        <f t="shared" si="4"/>
        <v>67</v>
      </c>
      <c r="AE33" s="20">
        <f t="shared" si="5"/>
        <v>0</v>
      </c>
    </row>
    <row r="34" spans="1:31" s="43" customFormat="1" ht="15" customHeight="1" x14ac:dyDescent="0.25">
      <c r="A34" s="18" t="s">
        <v>22</v>
      </c>
      <c r="B34" s="19" t="s">
        <v>23</v>
      </c>
      <c r="C34" s="20" t="s">
        <v>24</v>
      </c>
      <c r="D34" s="20" t="s">
        <v>58</v>
      </c>
      <c r="E34" s="20" t="s">
        <v>33</v>
      </c>
      <c r="F34" s="21"/>
      <c r="G34" s="20"/>
      <c r="H34" s="20">
        <v>12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2"/>
      <c r="W34" s="20">
        <f t="shared" si="1"/>
        <v>12</v>
      </c>
      <c r="X34" s="20" t="s">
        <v>27</v>
      </c>
      <c r="Y34" s="23">
        <f t="shared" si="2"/>
        <v>960</v>
      </c>
      <c r="Z34" s="24">
        <f t="shared" si="3"/>
        <v>80</v>
      </c>
      <c r="AA34" s="25">
        <v>-5.4472050000000003</v>
      </c>
      <c r="AB34" s="25">
        <v>-62.973737999999997</v>
      </c>
      <c r="AC34" s="26"/>
      <c r="AD34" s="20">
        <f t="shared" si="4"/>
        <v>12</v>
      </c>
      <c r="AE34" s="20">
        <f t="shared" si="5"/>
        <v>0</v>
      </c>
    </row>
    <row r="35" spans="1:31" s="43" customFormat="1" ht="15" customHeight="1" x14ac:dyDescent="0.25">
      <c r="A35" s="18" t="s">
        <v>22</v>
      </c>
      <c r="B35" s="19" t="s">
        <v>23</v>
      </c>
      <c r="C35" s="20" t="s">
        <v>24</v>
      </c>
      <c r="D35" s="20" t="s">
        <v>59</v>
      </c>
      <c r="E35" s="20" t="s">
        <v>26</v>
      </c>
      <c r="F35" s="21"/>
      <c r="G35" s="20"/>
      <c r="H35" s="20">
        <v>7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2"/>
      <c r="W35" s="20">
        <f t="shared" si="1"/>
        <v>7</v>
      </c>
      <c r="X35" s="20" t="s">
        <v>27</v>
      </c>
      <c r="Y35" s="23">
        <f t="shared" si="2"/>
        <v>560</v>
      </c>
      <c r="Z35" s="24">
        <f t="shared" si="3"/>
        <v>80</v>
      </c>
      <c r="AA35" s="25">
        <v>-5.726807</v>
      </c>
      <c r="AB35" s="25">
        <v>-63.648336999999998</v>
      </c>
      <c r="AC35" s="26"/>
      <c r="AD35" s="20">
        <f t="shared" si="4"/>
        <v>7</v>
      </c>
      <c r="AE35" s="20">
        <f t="shared" si="5"/>
        <v>0</v>
      </c>
    </row>
    <row r="36" spans="1:31" s="43" customFormat="1" ht="15" customHeight="1" x14ac:dyDescent="0.25">
      <c r="A36" s="18" t="s">
        <v>60</v>
      </c>
      <c r="B36" s="19" t="s">
        <v>23</v>
      </c>
      <c r="C36" s="20" t="s">
        <v>61</v>
      </c>
      <c r="D36" s="20" t="s">
        <v>62</v>
      </c>
      <c r="E36" s="20" t="s">
        <v>33</v>
      </c>
      <c r="F36" s="21"/>
      <c r="G36" s="20"/>
      <c r="H36" s="20">
        <v>30</v>
      </c>
      <c r="I36" s="20">
        <v>1</v>
      </c>
      <c r="J36" s="20"/>
      <c r="K36" s="20"/>
      <c r="L36" s="20"/>
      <c r="M36" s="20">
        <v>2</v>
      </c>
      <c r="N36" s="20"/>
      <c r="O36" s="20"/>
      <c r="P36" s="20"/>
      <c r="Q36" s="20"/>
      <c r="R36" s="20">
        <v>1</v>
      </c>
      <c r="S36" s="21"/>
      <c r="T36" s="21"/>
      <c r="U36" s="21"/>
      <c r="V36" s="22"/>
      <c r="W36" s="20">
        <f t="shared" si="1"/>
        <v>34</v>
      </c>
      <c r="X36" s="20" t="s">
        <v>27</v>
      </c>
      <c r="Y36" s="23">
        <f t="shared" si="2"/>
        <v>2720</v>
      </c>
      <c r="Z36" s="24">
        <f t="shared" si="3"/>
        <v>80</v>
      </c>
      <c r="AA36" s="25">
        <v>-0.45466666666666666</v>
      </c>
      <c r="AB36" s="25">
        <v>-64.884916666666669</v>
      </c>
      <c r="AC36" s="26"/>
      <c r="AD36" s="20">
        <f t="shared" si="4"/>
        <v>34</v>
      </c>
      <c r="AE36" s="20">
        <f t="shared" si="5"/>
        <v>0</v>
      </c>
    </row>
    <row r="37" spans="1:31" s="43" customFormat="1" ht="15" customHeight="1" x14ac:dyDescent="0.25">
      <c r="A37" s="18" t="s">
        <v>63</v>
      </c>
      <c r="B37" s="19" t="s">
        <v>23</v>
      </c>
      <c r="C37" s="20" t="s">
        <v>64</v>
      </c>
      <c r="D37" s="20" t="s">
        <v>65</v>
      </c>
      <c r="E37" s="20" t="s">
        <v>33</v>
      </c>
      <c r="F37" s="21"/>
      <c r="G37" s="20"/>
      <c r="H37" s="20">
        <v>10</v>
      </c>
      <c r="I37" s="20">
        <v>1</v>
      </c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2"/>
      <c r="W37" s="20">
        <f t="shared" si="1"/>
        <v>11</v>
      </c>
      <c r="X37" s="20" t="s">
        <v>27</v>
      </c>
      <c r="Y37" s="23">
        <f t="shared" si="2"/>
        <v>880</v>
      </c>
      <c r="Z37" s="24">
        <f t="shared" si="3"/>
        <v>80</v>
      </c>
      <c r="AA37" s="25">
        <v>-0.10865</v>
      </c>
      <c r="AB37" s="25">
        <v>-64.028199999999998</v>
      </c>
      <c r="AC37" s="26"/>
      <c r="AD37" s="20">
        <f t="shared" si="4"/>
        <v>11</v>
      </c>
      <c r="AE37" s="20">
        <f t="shared" si="5"/>
        <v>0</v>
      </c>
    </row>
    <row r="38" spans="1:31" s="43" customFormat="1" ht="15" customHeight="1" x14ac:dyDescent="0.25">
      <c r="A38" s="18" t="s">
        <v>63</v>
      </c>
      <c r="B38" s="19" t="s">
        <v>23</v>
      </c>
      <c r="C38" s="20" t="s">
        <v>64</v>
      </c>
      <c r="D38" s="20" t="s">
        <v>66</v>
      </c>
      <c r="E38" s="20" t="s">
        <v>33</v>
      </c>
      <c r="F38" s="21"/>
      <c r="G38" s="20"/>
      <c r="H38" s="20">
        <v>9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2"/>
      <c r="W38" s="20">
        <f t="shared" si="1"/>
        <v>9</v>
      </c>
      <c r="X38" s="20" t="s">
        <v>27</v>
      </c>
      <c r="Y38" s="23">
        <f t="shared" si="2"/>
        <v>720</v>
      </c>
      <c r="Z38" s="24">
        <f t="shared" si="3"/>
        <v>80</v>
      </c>
      <c r="AA38" s="25">
        <v>0.22617999999999999</v>
      </c>
      <c r="AB38" s="25">
        <v>-63.990400000000001</v>
      </c>
      <c r="AC38" s="26"/>
      <c r="AD38" s="20">
        <f t="shared" si="4"/>
        <v>9</v>
      </c>
      <c r="AE38" s="20">
        <f t="shared" si="5"/>
        <v>0</v>
      </c>
    </row>
    <row r="39" spans="1:31" s="43" customFormat="1" ht="15" customHeight="1" x14ac:dyDescent="0.25">
      <c r="A39" s="18" t="s">
        <v>67</v>
      </c>
      <c r="B39" s="19" t="s">
        <v>23</v>
      </c>
      <c r="C39" s="20" t="s">
        <v>68</v>
      </c>
      <c r="D39" s="20" t="s">
        <v>69</v>
      </c>
      <c r="E39" s="20" t="s">
        <v>33</v>
      </c>
      <c r="F39" s="21"/>
      <c r="G39" s="20"/>
      <c r="H39" s="20">
        <v>10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2"/>
      <c r="W39" s="20">
        <f t="shared" si="1"/>
        <v>10</v>
      </c>
      <c r="X39" s="20" t="s">
        <v>27</v>
      </c>
      <c r="Y39" s="23">
        <f t="shared" si="2"/>
        <v>800</v>
      </c>
      <c r="Z39" s="24">
        <f t="shared" si="3"/>
        <v>80</v>
      </c>
      <c r="AA39" s="25">
        <v>-5.3426388888888887</v>
      </c>
      <c r="AB39" s="25">
        <v>-67.052333333333337</v>
      </c>
      <c r="AC39" s="26"/>
      <c r="AD39" s="20">
        <f t="shared" si="4"/>
        <v>10</v>
      </c>
      <c r="AE39" s="20">
        <f t="shared" si="5"/>
        <v>0</v>
      </c>
    </row>
    <row r="40" spans="1:31" s="43" customFormat="1" ht="15" customHeight="1" x14ac:dyDescent="0.25">
      <c r="A40" s="18" t="s">
        <v>63</v>
      </c>
      <c r="B40" s="19" t="s">
        <v>23</v>
      </c>
      <c r="C40" s="20" t="s">
        <v>64</v>
      </c>
      <c r="D40" s="20" t="s">
        <v>70</v>
      </c>
      <c r="E40" s="20" t="s">
        <v>26</v>
      </c>
      <c r="F40" s="21"/>
      <c r="G40" s="20"/>
      <c r="H40" s="20">
        <v>1</v>
      </c>
      <c r="I40" s="20">
        <v>1</v>
      </c>
      <c r="J40" s="20"/>
      <c r="K40" s="20"/>
      <c r="L40" s="20">
        <v>1</v>
      </c>
      <c r="M40" s="20"/>
      <c r="N40" s="20"/>
      <c r="O40" s="20"/>
      <c r="P40" s="20"/>
      <c r="Q40" s="20"/>
      <c r="R40" s="20"/>
      <c r="S40" s="21"/>
      <c r="T40" s="21"/>
      <c r="U40" s="21"/>
      <c r="V40" s="22"/>
      <c r="W40" s="20">
        <f t="shared" si="1"/>
        <v>3</v>
      </c>
      <c r="X40" s="20" t="s">
        <v>27</v>
      </c>
      <c r="Y40" s="23">
        <f t="shared" si="2"/>
        <v>320</v>
      </c>
      <c r="Z40" s="24">
        <f t="shared" si="3"/>
        <v>106.66666666666667</v>
      </c>
      <c r="AA40" s="25">
        <v>0.88590000000000002</v>
      </c>
      <c r="AB40" s="25">
        <v>-62.623100000000001</v>
      </c>
      <c r="AC40" s="26"/>
      <c r="AD40" s="20">
        <f t="shared" si="4"/>
        <v>2</v>
      </c>
      <c r="AE40" s="20">
        <f t="shared" si="5"/>
        <v>1</v>
      </c>
    </row>
    <row r="41" spans="1:31" s="43" customFormat="1" ht="15" customHeight="1" x14ac:dyDescent="0.25">
      <c r="A41" s="18" t="s">
        <v>63</v>
      </c>
      <c r="B41" s="19" t="s">
        <v>23</v>
      </c>
      <c r="C41" s="20" t="s">
        <v>64</v>
      </c>
      <c r="D41" s="20" t="s">
        <v>71</v>
      </c>
      <c r="E41" s="20" t="s">
        <v>26</v>
      </c>
      <c r="F41" s="21"/>
      <c r="G41" s="20"/>
      <c r="H41" s="20">
        <v>3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2"/>
      <c r="W41" s="20">
        <f t="shared" si="1"/>
        <v>3</v>
      </c>
      <c r="X41" s="20" t="s">
        <v>27</v>
      </c>
      <c r="Y41" s="23">
        <f t="shared" si="2"/>
        <v>240</v>
      </c>
      <c r="Z41" s="24">
        <f t="shared" si="3"/>
        <v>80</v>
      </c>
      <c r="AA41" s="25">
        <v>1.8172999999999999</v>
      </c>
      <c r="AB41" s="25">
        <v>-63.613</v>
      </c>
      <c r="AC41" s="26"/>
      <c r="AD41" s="20">
        <f t="shared" si="4"/>
        <v>3</v>
      </c>
      <c r="AE41" s="20">
        <f t="shared" si="5"/>
        <v>0</v>
      </c>
    </row>
    <row r="42" spans="1:31" s="43" customFormat="1" ht="15" customHeight="1" x14ac:dyDescent="0.25">
      <c r="A42" s="18" t="s">
        <v>60</v>
      </c>
      <c r="B42" s="19" t="s">
        <v>23</v>
      </c>
      <c r="C42" s="20" t="s">
        <v>61</v>
      </c>
      <c r="D42" s="20" t="s">
        <v>72</v>
      </c>
      <c r="E42" s="20" t="s">
        <v>26</v>
      </c>
      <c r="F42" s="21"/>
      <c r="G42" s="20"/>
      <c r="H42" s="20">
        <v>36</v>
      </c>
      <c r="I42" s="20">
        <v>1</v>
      </c>
      <c r="J42" s="20"/>
      <c r="K42" s="20"/>
      <c r="L42" s="20">
        <v>1</v>
      </c>
      <c r="M42" s="20"/>
      <c r="N42" s="20"/>
      <c r="O42" s="20"/>
      <c r="P42" s="20"/>
      <c r="Q42" s="20"/>
      <c r="R42" s="20"/>
      <c r="S42" s="21"/>
      <c r="T42" s="21"/>
      <c r="U42" s="21"/>
      <c r="V42" s="22"/>
      <c r="W42" s="20">
        <f t="shared" si="1"/>
        <v>38</v>
      </c>
      <c r="X42" s="20" t="s">
        <v>27</v>
      </c>
      <c r="Y42" s="23">
        <f t="shared" si="2"/>
        <v>3120</v>
      </c>
      <c r="Z42" s="24">
        <f t="shared" si="3"/>
        <v>82.10526315789474</v>
      </c>
      <c r="AA42" s="25">
        <v>0.3221</v>
      </c>
      <c r="AB42" s="25">
        <v>-65.201400000000007</v>
      </c>
      <c r="AC42" s="26"/>
      <c r="AD42" s="20">
        <f t="shared" si="4"/>
        <v>37</v>
      </c>
      <c r="AE42" s="20">
        <f t="shared" si="5"/>
        <v>1</v>
      </c>
    </row>
    <row r="43" spans="1:31" s="43" customFormat="1" ht="15" customHeight="1" x14ac:dyDescent="0.25">
      <c r="A43" s="18">
        <v>1303809</v>
      </c>
      <c r="B43" s="19" t="s">
        <v>23</v>
      </c>
      <c r="C43" s="20" t="s">
        <v>73</v>
      </c>
      <c r="D43" s="20" t="s">
        <v>74</v>
      </c>
      <c r="E43" s="20" t="s">
        <v>26</v>
      </c>
      <c r="F43" s="21"/>
      <c r="G43" s="20"/>
      <c r="H43" s="20">
        <v>47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2"/>
      <c r="W43" s="20">
        <f t="shared" si="1"/>
        <v>47</v>
      </c>
      <c r="X43" s="20" t="s">
        <v>27</v>
      </c>
      <c r="Y43" s="23">
        <f t="shared" si="2"/>
        <v>3760</v>
      </c>
      <c r="Z43" s="24">
        <f t="shared" si="3"/>
        <v>80</v>
      </c>
      <c r="AA43" s="25">
        <v>1.2079</v>
      </c>
      <c r="AB43" s="25">
        <v>-69.016000000000005</v>
      </c>
      <c r="AC43" s="26"/>
      <c r="AD43" s="20">
        <f t="shared" si="4"/>
        <v>47</v>
      </c>
      <c r="AE43" s="20">
        <f t="shared" si="5"/>
        <v>0</v>
      </c>
    </row>
    <row r="44" spans="1:31" s="43" customFormat="1" ht="15" customHeight="1" x14ac:dyDescent="0.25">
      <c r="A44" s="18" t="s">
        <v>75</v>
      </c>
      <c r="B44" s="19" t="s">
        <v>23</v>
      </c>
      <c r="C44" s="20" t="s">
        <v>73</v>
      </c>
      <c r="D44" s="20" t="s">
        <v>76</v>
      </c>
      <c r="E44" s="20" t="s">
        <v>26</v>
      </c>
      <c r="F44" s="21"/>
      <c r="G44" s="20"/>
      <c r="H44" s="20">
        <v>12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2"/>
      <c r="W44" s="20">
        <f t="shared" si="1"/>
        <v>12</v>
      </c>
      <c r="X44" s="20" t="s">
        <v>27</v>
      </c>
      <c r="Y44" s="23">
        <f t="shared" si="2"/>
        <v>960</v>
      </c>
      <c r="Z44" s="24">
        <f t="shared" si="3"/>
        <v>80</v>
      </c>
      <c r="AA44" s="25">
        <v>0.16092999999999999</v>
      </c>
      <c r="AB44" s="25">
        <v>-67.340950000000007</v>
      </c>
      <c r="AC44" s="26"/>
      <c r="AD44" s="20">
        <f t="shared" si="4"/>
        <v>12</v>
      </c>
      <c r="AE44" s="20">
        <f t="shared" si="5"/>
        <v>0</v>
      </c>
    </row>
    <row r="45" spans="1:31" s="43" customFormat="1" ht="15" customHeight="1" x14ac:dyDescent="0.25">
      <c r="A45" s="18" t="s">
        <v>75</v>
      </c>
      <c r="B45" s="19" t="s">
        <v>23</v>
      </c>
      <c r="C45" s="20" t="s">
        <v>73</v>
      </c>
      <c r="D45" s="20" t="s">
        <v>77</v>
      </c>
      <c r="E45" s="20" t="s">
        <v>26</v>
      </c>
      <c r="F45" s="21"/>
      <c r="G45" s="20"/>
      <c r="H45" s="20">
        <v>13</v>
      </c>
      <c r="I45" s="20">
        <v>1</v>
      </c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2"/>
      <c r="W45" s="20">
        <f t="shared" si="1"/>
        <v>14</v>
      </c>
      <c r="X45" s="20" t="s">
        <v>27</v>
      </c>
      <c r="Y45" s="23">
        <f t="shared" si="2"/>
        <v>1120</v>
      </c>
      <c r="Z45" s="24">
        <f t="shared" si="3"/>
        <v>80</v>
      </c>
      <c r="AA45" s="25">
        <v>0.62261999999999995</v>
      </c>
      <c r="AB45" s="25">
        <v>-67.448980000000006</v>
      </c>
      <c r="AC45" s="26"/>
      <c r="AD45" s="20">
        <f t="shared" si="4"/>
        <v>14</v>
      </c>
      <c r="AE45" s="20">
        <f t="shared" si="5"/>
        <v>0</v>
      </c>
    </row>
    <row r="46" spans="1:31" s="43" customFormat="1" ht="15" customHeight="1" x14ac:dyDescent="0.25">
      <c r="A46" s="18" t="s">
        <v>55</v>
      </c>
      <c r="B46" s="19" t="s">
        <v>23</v>
      </c>
      <c r="C46" s="20" t="s">
        <v>56</v>
      </c>
      <c r="D46" s="20" t="s">
        <v>78</v>
      </c>
      <c r="E46" s="20" t="s">
        <v>33</v>
      </c>
      <c r="F46" s="21"/>
      <c r="G46" s="20"/>
      <c r="H46" s="20">
        <v>1</v>
      </c>
      <c r="I46" s="20">
        <v>2</v>
      </c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2"/>
      <c r="W46" s="20">
        <f t="shared" si="1"/>
        <v>3</v>
      </c>
      <c r="X46" s="20" t="s">
        <v>27</v>
      </c>
      <c r="Y46" s="23">
        <f t="shared" si="2"/>
        <v>240</v>
      </c>
      <c r="Z46" s="24">
        <f t="shared" si="3"/>
        <v>80</v>
      </c>
      <c r="AA46" s="25">
        <v>-6.6505999999999998</v>
      </c>
      <c r="AB46" s="25">
        <v>-68.276399999999995</v>
      </c>
      <c r="AC46" s="26"/>
      <c r="AD46" s="20">
        <f t="shared" si="4"/>
        <v>3</v>
      </c>
      <c r="AE46" s="20">
        <f t="shared" si="5"/>
        <v>0</v>
      </c>
    </row>
    <row r="47" spans="1:31" s="43" customFormat="1" ht="15" customHeight="1" x14ac:dyDescent="0.25">
      <c r="A47" s="18" t="s">
        <v>22</v>
      </c>
      <c r="B47" s="19" t="s">
        <v>23</v>
      </c>
      <c r="C47" s="20" t="s">
        <v>24</v>
      </c>
      <c r="D47" s="20" t="s">
        <v>79</v>
      </c>
      <c r="E47" s="20" t="s">
        <v>26</v>
      </c>
      <c r="F47" s="21"/>
      <c r="G47" s="20"/>
      <c r="H47" s="20">
        <v>13</v>
      </c>
      <c r="I47" s="20">
        <v>1</v>
      </c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2"/>
      <c r="W47" s="20">
        <f t="shared" si="1"/>
        <v>14</v>
      </c>
      <c r="X47" s="20" t="s">
        <v>27</v>
      </c>
      <c r="Y47" s="23">
        <f t="shared" si="2"/>
        <v>1120</v>
      </c>
      <c r="Z47" s="24">
        <f t="shared" si="3"/>
        <v>80</v>
      </c>
      <c r="AA47" s="25">
        <v>-4.9875730000000003</v>
      </c>
      <c r="AB47" s="25">
        <v>-62.915236999999998</v>
      </c>
      <c r="AC47" s="26"/>
      <c r="AD47" s="20">
        <f t="shared" si="4"/>
        <v>14</v>
      </c>
      <c r="AE47" s="20">
        <f t="shared" si="5"/>
        <v>0</v>
      </c>
    </row>
    <row r="48" spans="1:31" s="43" customFormat="1" ht="15" customHeight="1" x14ac:dyDescent="0.25">
      <c r="A48" s="18" t="s">
        <v>22</v>
      </c>
      <c r="B48" s="19" t="s">
        <v>23</v>
      </c>
      <c r="C48" s="20" t="s">
        <v>24</v>
      </c>
      <c r="D48" s="20" t="s">
        <v>80</v>
      </c>
      <c r="E48" s="20" t="s">
        <v>26</v>
      </c>
      <c r="F48" s="21"/>
      <c r="G48" s="20"/>
      <c r="H48" s="20">
        <v>4</v>
      </c>
      <c r="I48" s="20">
        <v>3</v>
      </c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2"/>
      <c r="W48" s="20">
        <f t="shared" si="1"/>
        <v>7</v>
      </c>
      <c r="X48" s="20" t="s">
        <v>27</v>
      </c>
      <c r="Y48" s="23">
        <f t="shared" si="2"/>
        <v>560</v>
      </c>
      <c r="Z48" s="24">
        <f t="shared" si="3"/>
        <v>80</v>
      </c>
      <c r="AA48" s="25">
        <v>-5.3377759999999999</v>
      </c>
      <c r="AB48" s="25">
        <v>-62.860374</v>
      </c>
      <c r="AC48" s="26"/>
      <c r="AD48" s="20">
        <f t="shared" si="4"/>
        <v>7</v>
      </c>
      <c r="AE48" s="20">
        <f t="shared" si="5"/>
        <v>0</v>
      </c>
    </row>
    <row r="49" spans="1:31" s="43" customFormat="1" ht="15" customHeight="1" x14ac:dyDescent="0.25">
      <c r="A49" s="18" t="s">
        <v>30</v>
      </c>
      <c r="B49" s="19" t="s">
        <v>23</v>
      </c>
      <c r="C49" s="20" t="s">
        <v>31</v>
      </c>
      <c r="D49" s="20" t="s">
        <v>81</v>
      </c>
      <c r="E49" s="20" t="s">
        <v>26</v>
      </c>
      <c r="F49" s="21"/>
      <c r="G49" s="20"/>
      <c r="H49" s="20">
        <v>4</v>
      </c>
      <c r="I49" s="20">
        <v>3</v>
      </c>
      <c r="J49" s="20"/>
      <c r="K49" s="20">
        <v>1</v>
      </c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2"/>
      <c r="W49" s="20">
        <f t="shared" si="1"/>
        <v>8</v>
      </c>
      <c r="X49" s="20" t="s">
        <v>27</v>
      </c>
      <c r="Y49" s="23">
        <f t="shared" si="2"/>
        <v>640</v>
      </c>
      <c r="Z49" s="24">
        <f t="shared" si="3"/>
        <v>80</v>
      </c>
      <c r="AA49" s="25">
        <v>-7.6986410000000003</v>
      </c>
      <c r="AB49" s="25">
        <v>-64.559134</v>
      </c>
      <c r="AC49" s="26"/>
      <c r="AD49" s="20">
        <f t="shared" si="4"/>
        <v>8</v>
      </c>
      <c r="AE49" s="20">
        <f t="shared" si="5"/>
        <v>0</v>
      </c>
    </row>
    <row r="50" spans="1:31" s="43" customFormat="1" ht="15" customHeight="1" x14ac:dyDescent="0.25">
      <c r="A50" s="18" t="s">
        <v>75</v>
      </c>
      <c r="B50" s="19" t="s">
        <v>23</v>
      </c>
      <c r="C50" s="20" t="s">
        <v>73</v>
      </c>
      <c r="D50" s="20" t="s">
        <v>82</v>
      </c>
      <c r="E50" s="20" t="s">
        <v>26</v>
      </c>
      <c r="F50" s="21"/>
      <c r="G50" s="20"/>
      <c r="H50" s="20">
        <v>48</v>
      </c>
      <c r="I50" s="20"/>
      <c r="J50" s="20">
        <v>1</v>
      </c>
      <c r="K50" s="20"/>
      <c r="L50" s="20">
        <v>1</v>
      </c>
      <c r="M50" s="20"/>
      <c r="N50" s="20"/>
      <c r="O50" s="20"/>
      <c r="P50" s="20"/>
      <c r="Q50" s="20"/>
      <c r="R50" s="20"/>
      <c r="S50" s="21"/>
      <c r="T50" s="21"/>
      <c r="U50" s="21"/>
      <c r="V50" s="22"/>
      <c r="W50" s="20">
        <f t="shared" si="1"/>
        <v>50</v>
      </c>
      <c r="X50" s="20" t="s">
        <v>27</v>
      </c>
      <c r="Y50" s="23">
        <f t="shared" si="2"/>
        <v>4160</v>
      </c>
      <c r="Z50" s="24">
        <f t="shared" si="3"/>
        <v>83.2</v>
      </c>
      <c r="AA50" s="25">
        <v>1.38622</v>
      </c>
      <c r="AB50" s="25">
        <v>-68.070170000000005</v>
      </c>
      <c r="AC50" s="26"/>
      <c r="AD50" s="20">
        <f t="shared" si="4"/>
        <v>48</v>
      </c>
      <c r="AE50" s="20">
        <f t="shared" si="5"/>
        <v>2</v>
      </c>
    </row>
    <row r="51" spans="1:31" s="43" customFormat="1" ht="15" customHeight="1" x14ac:dyDescent="0.25">
      <c r="A51" s="18" t="s">
        <v>30</v>
      </c>
      <c r="B51" s="19" t="s">
        <v>23</v>
      </c>
      <c r="C51" s="20" t="s">
        <v>31</v>
      </c>
      <c r="D51" s="20" t="s">
        <v>83</v>
      </c>
      <c r="E51" s="20" t="s">
        <v>26</v>
      </c>
      <c r="F51" s="21"/>
      <c r="G51" s="20"/>
      <c r="H51" s="20">
        <v>26</v>
      </c>
      <c r="I51" s="20">
        <v>1</v>
      </c>
      <c r="J51" s="20"/>
      <c r="K51" s="20">
        <v>1</v>
      </c>
      <c r="L51" s="20"/>
      <c r="M51" s="20"/>
      <c r="N51" s="20"/>
      <c r="O51" s="20"/>
      <c r="P51" s="20"/>
      <c r="Q51" s="20"/>
      <c r="R51" s="20">
        <v>1</v>
      </c>
      <c r="S51" s="21"/>
      <c r="T51" s="21"/>
      <c r="U51" s="21"/>
      <c r="V51" s="22"/>
      <c r="W51" s="20">
        <f t="shared" si="1"/>
        <v>29</v>
      </c>
      <c r="X51" s="20" t="s">
        <v>27</v>
      </c>
      <c r="Y51" s="23">
        <f t="shared" si="2"/>
        <v>2320</v>
      </c>
      <c r="Z51" s="24">
        <f t="shared" si="3"/>
        <v>80</v>
      </c>
      <c r="AA51" s="25">
        <v>-7.7354500000000002</v>
      </c>
      <c r="AB51" s="25">
        <v>-64.670840999999996</v>
      </c>
      <c r="AC51" s="26"/>
      <c r="AD51" s="20">
        <f t="shared" si="4"/>
        <v>29</v>
      </c>
      <c r="AE51" s="20">
        <f t="shared" si="5"/>
        <v>0</v>
      </c>
    </row>
    <row r="52" spans="1:31" s="43" customFormat="1" ht="15" customHeight="1" x14ac:dyDescent="0.25">
      <c r="A52" s="18" t="s">
        <v>63</v>
      </c>
      <c r="B52" s="19" t="s">
        <v>23</v>
      </c>
      <c r="C52" s="20" t="s">
        <v>64</v>
      </c>
      <c r="D52" s="20" t="s">
        <v>84</v>
      </c>
      <c r="E52" s="20" t="s">
        <v>26</v>
      </c>
      <c r="F52" s="21"/>
      <c r="G52" s="20"/>
      <c r="H52" s="20">
        <v>14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2"/>
      <c r="W52" s="20">
        <f t="shared" si="1"/>
        <v>14</v>
      </c>
      <c r="X52" s="20" t="s">
        <v>27</v>
      </c>
      <c r="Y52" s="23">
        <f t="shared" si="2"/>
        <v>1120</v>
      </c>
      <c r="Z52" s="24">
        <f t="shared" si="3"/>
        <v>80</v>
      </c>
      <c r="AA52" s="25">
        <v>1.8032999999999999</v>
      </c>
      <c r="AB52" s="25">
        <v>-63.634999999999998</v>
      </c>
      <c r="AC52" s="26"/>
      <c r="AD52" s="20">
        <f t="shared" si="4"/>
        <v>14</v>
      </c>
      <c r="AE52" s="20">
        <f t="shared" si="5"/>
        <v>0</v>
      </c>
    </row>
    <row r="53" spans="1:31" s="43" customFormat="1" ht="15" customHeight="1" x14ac:dyDescent="0.25">
      <c r="A53" s="18" t="s">
        <v>75</v>
      </c>
      <c r="B53" s="19" t="s">
        <v>23</v>
      </c>
      <c r="C53" s="20" t="s">
        <v>73</v>
      </c>
      <c r="D53" s="20" t="s">
        <v>85</v>
      </c>
      <c r="E53" s="20" t="s">
        <v>26</v>
      </c>
      <c r="F53" s="21"/>
      <c r="G53" s="20"/>
      <c r="H53" s="20">
        <v>10</v>
      </c>
      <c r="I53" s="20"/>
      <c r="J53" s="20"/>
      <c r="K53" s="20"/>
      <c r="L53" s="20">
        <v>1</v>
      </c>
      <c r="M53" s="20"/>
      <c r="N53" s="20"/>
      <c r="O53" s="20"/>
      <c r="P53" s="20"/>
      <c r="Q53" s="20"/>
      <c r="R53" s="20"/>
      <c r="S53" s="21"/>
      <c r="T53" s="21"/>
      <c r="U53" s="21"/>
      <c r="V53" s="22"/>
      <c r="W53" s="20">
        <f t="shared" si="1"/>
        <v>11</v>
      </c>
      <c r="X53" s="20" t="s">
        <v>27</v>
      </c>
      <c r="Y53" s="23">
        <f t="shared" si="2"/>
        <v>960</v>
      </c>
      <c r="Z53" s="24">
        <f t="shared" si="3"/>
        <v>87.272727272727266</v>
      </c>
      <c r="AA53" s="25">
        <v>0.58392299999999997</v>
      </c>
      <c r="AB53" s="25">
        <v>-66.313671999999997</v>
      </c>
      <c r="AC53" s="26"/>
      <c r="AD53" s="20">
        <f t="shared" si="4"/>
        <v>10</v>
      </c>
      <c r="AE53" s="20">
        <f t="shared" si="5"/>
        <v>1</v>
      </c>
    </row>
    <row r="54" spans="1:31" s="43" customFormat="1" ht="15" customHeight="1" x14ac:dyDescent="0.25">
      <c r="A54" s="18" t="s">
        <v>75</v>
      </c>
      <c r="B54" s="19" t="s">
        <v>23</v>
      </c>
      <c r="C54" s="20" t="s">
        <v>73</v>
      </c>
      <c r="D54" s="20" t="s">
        <v>86</v>
      </c>
      <c r="E54" s="20" t="s">
        <v>26</v>
      </c>
      <c r="F54" s="21"/>
      <c r="G54" s="20"/>
      <c r="H54" s="20">
        <v>29</v>
      </c>
      <c r="I54" s="20">
        <v>1</v>
      </c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2"/>
      <c r="W54" s="20">
        <f t="shared" si="1"/>
        <v>30</v>
      </c>
      <c r="X54" s="20" t="s">
        <v>27</v>
      </c>
      <c r="Y54" s="23">
        <f t="shared" si="2"/>
        <v>2400</v>
      </c>
      <c r="Z54" s="24">
        <f t="shared" si="3"/>
        <v>80</v>
      </c>
      <c r="AA54" s="25">
        <v>0.49131999999999998</v>
      </c>
      <c r="AB54" s="25">
        <v>-67.302189999999996</v>
      </c>
      <c r="AC54" s="26"/>
      <c r="AD54" s="20">
        <f t="shared" si="4"/>
        <v>30</v>
      </c>
      <c r="AE54" s="20">
        <f t="shared" si="5"/>
        <v>0</v>
      </c>
    </row>
    <row r="55" spans="1:31" s="43" customFormat="1" ht="15" customHeight="1" x14ac:dyDescent="0.25">
      <c r="A55" s="18" t="s">
        <v>75</v>
      </c>
      <c r="B55" s="19" t="s">
        <v>23</v>
      </c>
      <c r="C55" s="20" t="s">
        <v>73</v>
      </c>
      <c r="D55" s="20" t="s">
        <v>87</v>
      </c>
      <c r="E55" s="20" t="s">
        <v>26</v>
      </c>
      <c r="F55" s="21"/>
      <c r="G55" s="20"/>
      <c r="H55" s="20">
        <v>13</v>
      </c>
      <c r="I55" s="20"/>
      <c r="J55" s="20"/>
      <c r="K55" s="20"/>
      <c r="L55" s="20">
        <v>1</v>
      </c>
      <c r="M55" s="20"/>
      <c r="N55" s="20"/>
      <c r="O55" s="20"/>
      <c r="P55" s="20"/>
      <c r="Q55" s="20"/>
      <c r="R55" s="20"/>
      <c r="S55" s="21"/>
      <c r="T55" s="21"/>
      <c r="U55" s="21"/>
      <c r="V55" s="22"/>
      <c r="W55" s="20">
        <f t="shared" si="1"/>
        <v>14</v>
      </c>
      <c r="X55" s="20" t="s">
        <v>27</v>
      </c>
      <c r="Y55" s="23">
        <f t="shared" si="2"/>
        <v>1200</v>
      </c>
      <c r="Z55" s="24">
        <f t="shared" si="3"/>
        <v>85.714285714285708</v>
      </c>
      <c r="AA55" s="25">
        <v>0.26629999999999998</v>
      </c>
      <c r="AB55" s="25">
        <v>-66.437700000000007</v>
      </c>
      <c r="AC55" s="26"/>
      <c r="AD55" s="20">
        <f t="shared" si="4"/>
        <v>13</v>
      </c>
      <c r="AE55" s="20">
        <f t="shared" si="5"/>
        <v>1</v>
      </c>
    </row>
    <row r="56" spans="1:31" s="43" customFormat="1" ht="15" customHeight="1" x14ac:dyDescent="0.25">
      <c r="A56" s="18" t="s">
        <v>30</v>
      </c>
      <c r="B56" s="19" t="s">
        <v>23</v>
      </c>
      <c r="C56" s="20" t="s">
        <v>31</v>
      </c>
      <c r="D56" s="20" t="s">
        <v>88</v>
      </c>
      <c r="E56" s="20" t="s">
        <v>26</v>
      </c>
      <c r="F56" s="21"/>
      <c r="G56" s="20"/>
      <c r="H56" s="20">
        <v>14</v>
      </c>
      <c r="I56" s="20">
        <v>1</v>
      </c>
      <c r="J56" s="20"/>
      <c r="K56" s="20">
        <v>1</v>
      </c>
      <c r="L56" s="20"/>
      <c r="M56" s="20"/>
      <c r="N56" s="20"/>
      <c r="O56" s="20"/>
      <c r="P56" s="20"/>
      <c r="Q56" s="20"/>
      <c r="R56" s="20">
        <v>1</v>
      </c>
      <c r="S56" s="21"/>
      <c r="T56" s="21"/>
      <c r="U56" s="21"/>
      <c r="V56" s="22"/>
      <c r="W56" s="20">
        <f t="shared" si="1"/>
        <v>17</v>
      </c>
      <c r="X56" s="20" t="s">
        <v>27</v>
      </c>
      <c r="Y56" s="23">
        <f t="shared" si="2"/>
        <v>1360</v>
      </c>
      <c r="Z56" s="24">
        <f t="shared" si="3"/>
        <v>80</v>
      </c>
      <c r="AA56" s="25">
        <v>-7.1501409999999996</v>
      </c>
      <c r="AB56" s="25">
        <v>-64.649338</v>
      </c>
      <c r="AC56" s="26"/>
      <c r="AD56" s="20">
        <f t="shared" si="4"/>
        <v>17</v>
      </c>
      <c r="AE56" s="20">
        <f t="shared" si="5"/>
        <v>0</v>
      </c>
    </row>
    <row r="57" spans="1:31" s="43" customFormat="1" ht="15" customHeight="1" x14ac:dyDescent="0.25">
      <c r="A57" s="18" t="s">
        <v>75</v>
      </c>
      <c r="B57" s="19" t="s">
        <v>23</v>
      </c>
      <c r="C57" s="20" t="s">
        <v>73</v>
      </c>
      <c r="D57" s="20" t="s">
        <v>89</v>
      </c>
      <c r="E57" s="20" t="s">
        <v>26</v>
      </c>
      <c r="F57" s="21"/>
      <c r="G57" s="20"/>
      <c r="H57" s="20">
        <v>15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2"/>
      <c r="W57" s="20">
        <f t="shared" si="1"/>
        <v>15</v>
      </c>
      <c r="X57" s="20" t="s">
        <v>27</v>
      </c>
      <c r="Y57" s="23">
        <f t="shared" si="2"/>
        <v>1200</v>
      </c>
      <c r="Z57" s="24">
        <f t="shared" si="3"/>
        <v>80</v>
      </c>
      <c r="AA57" s="25">
        <v>0.33372000000000002</v>
      </c>
      <c r="AB57" s="25">
        <v>-67.321179999999998</v>
      </c>
      <c r="AC57" s="26"/>
      <c r="AD57" s="20">
        <f t="shared" si="4"/>
        <v>15</v>
      </c>
      <c r="AE57" s="20">
        <f t="shared" si="5"/>
        <v>0</v>
      </c>
    </row>
    <row r="58" spans="1:31" s="43" customFormat="1" ht="15" customHeight="1" x14ac:dyDescent="0.25">
      <c r="A58" s="18" t="s">
        <v>75</v>
      </c>
      <c r="B58" s="19" t="s">
        <v>23</v>
      </c>
      <c r="C58" s="20" t="s">
        <v>73</v>
      </c>
      <c r="D58" s="20" t="s">
        <v>90</v>
      </c>
      <c r="E58" s="20" t="s">
        <v>26</v>
      </c>
      <c r="F58" s="21"/>
      <c r="G58" s="20"/>
      <c r="H58" s="20">
        <v>81</v>
      </c>
      <c r="I58" s="20">
        <v>2</v>
      </c>
      <c r="J58" s="20"/>
      <c r="K58" s="20"/>
      <c r="L58" s="20">
        <v>1</v>
      </c>
      <c r="M58" s="20"/>
      <c r="N58" s="20"/>
      <c r="O58" s="20"/>
      <c r="P58" s="20"/>
      <c r="Q58" s="20"/>
      <c r="R58" s="20"/>
      <c r="S58" s="21"/>
      <c r="T58" s="21"/>
      <c r="U58" s="21"/>
      <c r="V58" s="22"/>
      <c r="W58" s="20">
        <f t="shared" si="1"/>
        <v>84</v>
      </c>
      <c r="X58" s="20" t="s">
        <v>27</v>
      </c>
      <c r="Y58" s="23">
        <f t="shared" si="2"/>
        <v>6800</v>
      </c>
      <c r="Z58" s="24">
        <f t="shared" si="3"/>
        <v>80.952380952380949</v>
      </c>
      <c r="AA58" s="25">
        <v>1.7064999999999999</v>
      </c>
      <c r="AB58" s="25">
        <v>-69.385599999999997</v>
      </c>
      <c r="AC58" s="26"/>
      <c r="AD58" s="20">
        <f t="shared" si="4"/>
        <v>83</v>
      </c>
      <c r="AE58" s="20">
        <f t="shared" si="5"/>
        <v>1</v>
      </c>
    </row>
    <row r="59" spans="1:31" s="43" customFormat="1" ht="15" customHeight="1" x14ac:dyDescent="0.25">
      <c r="A59" s="18" t="s">
        <v>75</v>
      </c>
      <c r="B59" s="19" t="s">
        <v>23</v>
      </c>
      <c r="C59" s="20" t="s">
        <v>73</v>
      </c>
      <c r="D59" s="20" t="s">
        <v>91</v>
      </c>
      <c r="E59" s="20" t="s">
        <v>26</v>
      </c>
      <c r="F59" s="21"/>
      <c r="G59" s="20"/>
      <c r="H59" s="20">
        <v>18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2"/>
      <c r="W59" s="20">
        <f t="shared" si="1"/>
        <v>18</v>
      </c>
      <c r="X59" s="20" t="s">
        <v>27</v>
      </c>
      <c r="Y59" s="23">
        <f t="shared" si="2"/>
        <v>1440</v>
      </c>
      <c r="Z59" s="24">
        <f t="shared" si="3"/>
        <v>80</v>
      </c>
      <c r="AA59" s="25">
        <v>0.72982999999999998</v>
      </c>
      <c r="AB59" s="25">
        <v>-67.494399999999999</v>
      </c>
      <c r="AC59" s="26"/>
      <c r="AD59" s="20">
        <f t="shared" si="4"/>
        <v>18</v>
      </c>
      <c r="AE59" s="20">
        <f t="shared" si="5"/>
        <v>0</v>
      </c>
    </row>
    <row r="60" spans="1:31" s="43" customFormat="1" ht="15" customHeight="1" x14ac:dyDescent="0.25">
      <c r="A60" s="18" t="s">
        <v>75</v>
      </c>
      <c r="B60" s="19" t="s">
        <v>23</v>
      </c>
      <c r="C60" s="20" t="s">
        <v>73</v>
      </c>
      <c r="D60" s="20" t="s">
        <v>92</v>
      </c>
      <c r="E60" s="20" t="s">
        <v>26</v>
      </c>
      <c r="F60" s="21"/>
      <c r="G60" s="20"/>
      <c r="H60" s="20">
        <v>10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2"/>
      <c r="W60" s="20">
        <f t="shared" si="1"/>
        <v>10</v>
      </c>
      <c r="X60" s="20" t="s">
        <v>27</v>
      </c>
      <c r="Y60" s="23">
        <f t="shared" si="2"/>
        <v>800</v>
      </c>
      <c r="Z60" s="24">
        <f t="shared" si="3"/>
        <v>80</v>
      </c>
      <c r="AA60" s="25">
        <v>0.49460999999999999</v>
      </c>
      <c r="AB60" s="25">
        <v>-67.360550000000003</v>
      </c>
      <c r="AC60" s="26"/>
      <c r="AD60" s="20">
        <f t="shared" si="4"/>
        <v>10</v>
      </c>
      <c r="AE60" s="20">
        <f t="shared" si="5"/>
        <v>0</v>
      </c>
    </row>
    <row r="61" spans="1:31" s="43" customFormat="1" ht="15" customHeight="1" x14ac:dyDescent="0.25">
      <c r="A61" s="18" t="s">
        <v>93</v>
      </c>
      <c r="B61" s="19" t="s">
        <v>23</v>
      </c>
      <c r="C61" s="20" t="s">
        <v>94</v>
      </c>
      <c r="D61" s="20" t="s">
        <v>95</v>
      </c>
      <c r="E61" s="20" t="s">
        <v>26</v>
      </c>
      <c r="F61" s="21"/>
      <c r="G61" s="20"/>
      <c r="H61" s="20">
        <v>24</v>
      </c>
      <c r="I61" s="20">
        <v>1</v>
      </c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2"/>
      <c r="W61" s="20">
        <f t="shared" si="1"/>
        <v>25</v>
      </c>
      <c r="X61" s="20" t="s">
        <v>27</v>
      </c>
      <c r="Y61" s="23">
        <f t="shared" si="2"/>
        <v>2000</v>
      </c>
      <c r="Z61" s="24">
        <f t="shared" si="3"/>
        <v>80</v>
      </c>
      <c r="AA61" s="25">
        <v>-4.8269070000000003</v>
      </c>
      <c r="AB61" s="25">
        <v>-62.656303999999999</v>
      </c>
      <c r="AC61" s="26"/>
      <c r="AD61" s="20">
        <f t="shared" si="4"/>
        <v>25</v>
      </c>
      <c r="AE61" s="20">
        <f t="shared" si="5"/>
        <v>0</v>
      </c>
    </row>
    <row r="62" spans="1:31" s="43" customFormat="1" ht="15" customHeight="1" x14ac:dyDescent="0.25">
      <c r="A62" s="18" t="s">
        <v>75</v>
      </c>
      <c r="B62" s="19" t="s">
        <v>23</v>
      </c>
      <c r="C62" s="20" t="s">
        <v>73</v>
      </c>
      <c r="D62" s="20" t="s">
        <v>96</v>
      </c>
      <c r="E62" s="20" t="s">
        <v>26</v>
      </c>
      <c r="F62" s="21"/>
      <c r="G62" s="20"/>
      <c r="H62" s="20">
        <v>9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2"/>
      <c r="W62" s="20">
        <f t="shared" si="1"/>
        <v>9</v>
      </c>
      <c r="X62" s="20" t="s">
        <v>27</v>
      </c>
      <c r="Y62" s="23">
        <f t="shared" si="2"/>
        <v>720</v>
      </c>
      <c r="Z62" s="24">
        <f t="shared" si="3"/>
        <v>80</v>
      </c>
      <c r="AA62" s="25">
        <v>1.0750299999999999</v>
      </c>
      <c r="AB62" s="25">
        <v>-67.595510000000004</v>
      </c>
      <c r="AC62" s="26"/>
      <c r="AD62" s="20">
        <f t="shared" si="4"/>
        <v>9</v>
      </c>
      <c r="AE62" s="20">
        <f t="shared" si="5"/>
        <v>0</v>
      </c>
    </row>
    <row r="63" spans="1:31" s="43" customFormat="1" ht="15" customHeight="1" x14ac:dyDescent="0.25">
      <c r="A63" s="18" t="s">
        <v>75</v>
      </c>
      <c r="B63" s="19" t="s">
        <v>23</v>
      </c>
      <c r="C63" s="20" t="s">
        <v>73</v>
      </c>
      <c r="D63" s="20" t="s">
        <v>97</v>
      </c>
      <c r="E63" s="20" t="s">
        <v>26</v>
      </c>
      <c r="F63" s="21"/>
      <c r="G63" s="20"/>
      <c r="H63" s="20">
        <v>11</v>
      </c>
      <c r="I63" s="20"/>
      <c r="J63" s="20"/>
      <c r="K63" s="20"/>
      <c r="L63" s="20">
        <v>1</v>
      </c>
      <c r="M63" s="20"/>
      <c r="N63" s="20"/>
      <c r="O63" s="20"/>
      <c r="P63" s="20"/>
      <c r="Q63" s="20"/>
      <c r="R63" s="20"/>
      <c r="S63" s="21"/>
      <c r="T63" s="21"/>
      <c r="U63" s="21"/>
      <c r="V63" s="22"/>
      <c r="W63" s="20">
        <f t="shared" si="1"/>
        <v>12</v>
      </c>
      <c r="X63" s="20" t="s">
        <v>27</v>
      </c>
      <c r="Y63" s="23">
        <f t="shared" si="2"/>
        <v>1040</v>
      </c>
      <c r="Z63" s="24">
        <f t="shared" si="3"/>
        <v>86.666666666666671</v>
      </c>
      <c r="AA63" s="25">
        <v>1.07026</v>
      </c>
      <c r="AB63" s="25">
        <v>-67.59787</v>
      </c>
      <c r="AC63" s="26"/>
      <c r="AD63" s="20">
        <f t="shared" si="4"/>
        <v>11</v>
      </c>
      <c r="AE63" s="20">
        <f t="shared" si="5"/>
        <v>1</v>
      </c>
    </row>
    <row r="64" spans="1:31" s="43" customFormat="1" ht="15" customHeight="1" x14ac:dyDescent="0.25">
      <c r="A64" s="18" t="s">
        <v>63</v>
      </c>
      <c r="B64" s="19" t="s">
        <v>23</v>
      </c>
      <c r="C64" s="20" t="s">
        <v>64</v>
      </c>
      <c r="D64" s="20" t="s">
        <v>98</v>
      </c>
      <c r="E64" s="20" t="s">
        <v>26</v>
      </c>
      <c r="F64" s="21"/>
      <c r="G64" s="20"/>
      <c r="H64" s="20">
        <v>16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2"/>
      <c r="W64" s="20">
        <f t="shared" si="1"/>
        <v>16</v>
      </c>
      <c r="X64" s="20" t="s">
        <v>27</v>
      </c>
      <c r="Y64" s="23">
        <f t="shared" si="2"/>
        <v>1280</v>
      </c>
      <c r="Z64" s="24">
        <f t="shared" si="3"/>
        <v>80</v>
      </c>
      <c r="AA64" s="25">
        <v>1.806</v>
      </c>
      <c r="AB64" s="25">
        <v>-63.784599999999998</v>
      </c>
      <c r="AC64" s="26"/>
      <c r="AD64" s="20">
        <f t="shared" si="4"/>
        <v>16</v>
      </c>
      <c r="AE64" s="20">
        <f t="shared" si="5"/>
        <v>0</v>
      </c>
    </row>
    <row r="65" spans="1:31" s="43" customFormat="1" ht="15" customHeight="1" x14ac:dyDescent="0.25">
      <c r="A65" s="18" t="s">
        <v>75</v>
      </c>
      <c r="B65" s="19" t="s">
        <v>23</v>
      </c>
      <c r="C65" s="20" t="s">
        <v>73</v>
      </c>
      <c r="D65" s="20" t="s">
        <v>99</v>
      </c>
      <c r="E65" s="20" t="s">
        <v>26</v>
      </c>
      <c r="F65" s="21"/>
      <c r="G65" s="20"/>
      <c r="H65" s="20">
        <v>16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2"/>
      <c r="W65" s="20">
        <f t="shared" si="1"/>
        <v>16</v>
      </c>
      <c r="X65" s="20" t="s">
        <v>27</v>
      </c>
      <c r="Y65" s="23">
        <f t="shared" si="2"/>
        <v>1280</v>
      </c>
      <c r="Z65" s="24">
        <f t="shared" si="3"/>
        <v>80</v>
      </c>
      <c r="AA65" s="25">
        <v>1.38775</v>
      </c>
      <c r="AB65" s="25">
        <v>-68.017889999999994</v>
      </c>
      <c r="AC65" s="26"/>
      <c r="AD65" s="20">
        <f t="shared" si="4"/>
        <v>16</v>
      </c>
      <c r="AE65" s="20">
        <f t="shared" si="5"/>
        <v>0</v>
      </c>
    </row>
    <row r="66" spans="1:31" s="43" customFormat="1" ht="15" customHeight="1" x14ac:dyDescent="0.25">
      <c r="A66" s="18" t="s">
        <v>75</v>
      </c>
      <c r="B66" s="19" t="s">
        <v>23</v>
      </c>
      <c r="C66" s="20" t="s">
        <v>73</v>
      </c>
      <c r="D66" s="20" t="s">
        <v>100</v>
      </c>
      <c r="E66" s="20" t="s">
        <v>26</v>
      </c>
      <c r="F66" s="21"/>
      <c r="G66" s="20"/>
      <c r="H66" s="20">
        <v>18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2"/>
      <c r="W66" s="20">
        <f t="shared" si="1"/>
        <v>18</v>
      </c>
      <c r="X66" s="20" t="s">
        <v>27</v>
      </c>
      <c r="Y66" s="23">
        <f t="shared" si="2"/>
        <v>1440</v>
      </c>
      <c r="Z66" s="24">
        <f t="shared" si="3"/>
        <v>80</v>
      </c>
      <c r="AA66" s="25">
        <v>-0.71646900000000002</v>
      </c>
      <c r="AB66" s="25">
        <v>-67.639241999999996</v>
      </c>
      <c r="AC66" s="26"/>
      <c r="AD66" s="20">
        <f t="shared" si="4"/>
        <v>18</v>
      </c>
      <c r="AE66" s="20">
        <f t="shared" si="5"/>
        <v>0</v>
      </c>
    </row>
    <row r="67" spans="1:31" s="43" customFormat="1" ht="15" customHeight="1" x14ac:dyDescent="0.25">
      <c r="A67" s="18" t="s">
        <v>30</v>
      </c>
      <c r="B67" s="19" t="s">
        <v>23</v>
      </c>
      <c r="C67" s="20" t="s">
        <v>31</v>
      </c>
      <c r="D67" s="20" t="s">
        <v>101</v>
      </c>
      <c r="E67" s="20" t="s">
        <v>33</v>
      </c>
      <c r="F67" s="21"/>
      <c r="G67" s="20"/>
      <c r="H67" s="20">
        <v>10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2"/>
      <c r="W67" s="20">
        <f t="shared" si="1"/>
        <v>10</v>
      </c>
      <c r="X67" s="20" t="s">
        <v>27</v>
      </c>
      <c r="Y67" s="23">
        <f t="shared" si="2"/>
        <v>800</v>
      </c>
      <c r="Z67" s="24">
        <f t="shared" si="3"/>
        <v>80</v>
      </c>
      <c r="AA67" s="25">
        <v>-7.3278939999999997</v>
      </c>
      <c r="AB67" s="25">
        <v>-64.623840000000001</v>
      </c>
      <c r="AC67" s="26"/>
      <c r="AD67" s="20">
        <f t="shared" si="4"/>
        <v>10</v>
      </c>
      <c r="AE67" s="20">
        <f t="shared" si="5"/>
        <v>0</v>
      </c>
    </row>
    <row r="68" spans="1:31" s="43" customFormat="1" ht="15" customHeight="1" x14ac:dyDescent="0.25">
      <c r="A68" s="18" t="s">
        <v>102</v>
      </c>
      <c r="B68" s="19" t="s">
        <v>23</v>
      </c>
      <c r="C68" s="20" t="s">
        <v>103</v>
      </c>
      <c r="D68" s="20" t="s">
        <v>104</v>
      </c>
      <c r="E68" s="20" t="s">
        <v>33</v>
      </c>
      <c r="F68" s="21"/>
      <c r="G68" s="20"/>
      <c r="H68" s="20">
        <v>26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2"/>
      <c r="W68" s="20">
        <f t="shared" si="1"/>
        <v>26</v>
      </c>
      <c r="X68" s="20" t="s">
        <v>27</v>
      </c>
      <c r="Y68" s="23">
        <f t="shared" si="2"/>
        <v>2080</v>
      </c>
      <c r="Z68" s="24">
        <f t="shared" si="3"/>
        <v>80</v>
      </c>
      <c r="AA68" s="25">
        <v>-7.4561409999999997</v>
      </c>
      <c r="AB68" s="25">
        <v>-72.821793</v>
      </c>
      <c r="AC68" s="26"/>
      <c r="AD68" s="20">
        <f t="shared" si="4"/>
        <v>26</v>
      </c>
      <c r="AE68" s="20">
        <f t="shared" si="5"/>
        <v>0</v>
      </c>
    </row>
    <row r="69" spans="1:31" s="43" customFormat="1" ht="15" customHeight="1" x14ac:dyDescent="0.25">
      <c r="A69" s="18">
        <v>1303205</v>
      </c>
      <c r="B69" s="19" t="s">
        <v>23</v>
      </c>
      <c r="C69" s="20" t="s">
        <v>105</v>
      </c>
      <c r="D69" s="20" t="s">
        <v>106</v>
      </c>
      <c r="E69" s="20" t="s">
        <v>33</v>
      </c>
      <c r="F69" s="21"/>
      <c r="G69" s="20"/>
      <c r="H69" s="20">
        <v>6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2"/>
      <c r="W69" s="20">
        <f t="shared" si="1"/>
        <v>6</v>
      </c>
      <c r="X69" s="20" t="s">
        <v>27</v>
      </c>
      <c r="Y69" s="23">
        <f t="shared" si="2"/>
        <v>480</v>
      </c>
      <c r="Z69" s="24">
        <f t="shared" si="3"/>
        <v>80</v>
      </c>
      <c r="AA69" s="25">
        <v>-1.933281</v>
      </c>
      <c r="AB69" s="25">
        <v>-61.381202999999999</v>
      </c>
      <c r="AC69" s="26"/>
      <c r="AD69" s="20">
        <f t="shared" si="4"/>
        <v>6</v>
      </c>
      <c r="AE69" s="20">
        <f t="shared" si="5"/>
        <v>0</v>
      </c>
    </row>
    <row r="70" spans="1:31" s="43" customFormat="1" ht="15" customHeight="1" x14ac:dyDescent="0.25">
      <c r="A70" s="18" t="s">
        <v>63</v>
      </c>
      <c r="B70" s="19" t="s">
        <v>23</v>
      </c>
      <c r="C70" s="20" t="s">
        <v>64</v>
      </c>
      <c r="D70" s="20" t="s">
        <v>107</v>
      </c>
      <c r="E70" s="20" t="s">
        <v>26</v>
      </c>
      <c r="F70" s="21"/>
      <c r="G70" s="20"/>
      <c r="H70" s="20">
        <v>1</v>
      </c>
      <c r="I70" s="20"/>
      <c r="J70" s="20"/>
      <c r="K70" s="20"/>
      <c r="L70" s="20">
        <v>1</v>
      </c>
      <c r="M70" s="20"/>
      <c r="N70" s="20"/>
      <c r="O70" s="20"/>
      <c r="P70" s="20"/>
      <c r="Q70" s="20"/>
      <c r="R70" s="20"/>
      <c r="S70" s="21"/>
      <c r="T70" s="21"/>
      <c r="U70" s="21"/>
      <c r="V70" s="22"/>
      <c r="W70" s="20">
        <f t="shared" si="1"/>
        <v>2</v>
      </c>
      <c r="X70" s="20" t="s">
        <v>27</v>
      </c>
      <c r="Y70" s="23">
        <f t="shared" si="2"/>
        <v>240</v>
      </c>
      <c r="Z70" s="24">
        <f t="shared" si="3"/>
        <v>120</v>
      </c>
      <c r="AA70" s="25">
        <v>-1.3132999999999999</v>
      </c>
      <c r="AB70" s="25">
        <v>-63.511699999999998</v>
      </c>
      <c r="AC70" s="26"/>
      <c r="AD70" s="20">
        <f t="shared" si="4"/>
        <v>1</v>
      </c>
      <c r="AE70" s="20">
        <f t="shared" si="5"/>
        <v>1</v>
      </c>
    </row>
    <row r="71" spans="1:31" s="43" customFormat="1" ht="15" customHeight="1" x14ac:dyDescent="0.25">
      <c r="A71" s="18" t="s">
        <v>55</v>
      </c>
      <c r="B71" s="19" t="s">
        <v>23</v>
      </c>
      <c r="C71" s="20" t="s">
        <v>56</v>
      </c>
      <c r="D71" s="20" t="s">
        <v>108</v>
      </c>
      <c r="E71" s="20" t="s">
        <v>33</v>
      </c>
      <c r="F71" s="21"/>
      <c r="G71" s="20"/>
      <c r="H71" s="20">
        <v>11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2"/>
      <c r="W71" s="20">
        <f t="shared" si="1"/>
        <v>11</v>
      </c>
      <c r="X71" s="20" t="s">
        <v>27</v>
      </c>
      <c r="Y71" s="23">
        <f t="shared" si="2"/>
        <v>880</v>
      </c>
      <c r="Z71" s="24">
        <f t="shared" si="3"/>
        <v>80</v>
      </c>
      <c r="AA71" s="25">
        <v>-6.5802800000000001</v>
      </c>
      <c r="AB71" s="25">
        <v>-68.934169999999995</v>
      </c>
      <c r="AC71" s="26"/>
      <c r="AD71" s="20">
        <f t="shared" si="4"/>
        <v>11</v>
      </c>
      <c r="AE71" s="20">
        <f t="shared" si="5"/>
        <v>0</v>
      </c>
    </row>
    <row r="72" spans="1:31" s="43" customFormat="1" ht="15" customHeight="1" x14ac:dyDescent="0.25">
      <c r="A72" s="18" t="s">
        <v>109</v>
      </c>
      <c r="B72" s="19" t="s">
        <v>23</v>
      </c>
      <c r="C72" s="20" t="s">
        <v>110</v>
      </c>
      <c r="D72" s="20" t="s">
        <v>111</v>
      </c>
      <c r="E72" s="20" t="s">
        <v>26</v>
      </c>
      <c r="F72" s="21"/>
      <c r="G72" s="20"/>
      <c r="H72" s="20">
        <v>8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2"/>
      <c r="W72" s="20">
        <f t="shared" ref="W72:W135" si="6">IF(C72&lt;&gt;0,SUM(H72:V72),"")</f>
        <v>8</v>
      </c>
      <c r="X72" s="20" t="s">
        <v>27</v>
      </c>
      <c r="Y72" s="23">
        <f t="shared" ref="Y72:Y135" si="7">F72*$F$6+H72*$H$6+I72*$I$6+J72*$J$6+K72*$K$6+L72*$L$6+M72*$M$6+N72*$N$6+O72*$O$6+P72*$P$6+Q72*$Q$6+R72*$R$6+U72*$U$6+V72*$V$6</f>
        <v>640</v>
      </c>
      <c r="Z72" s="24">
        <f t="shared" ref="Z72:Z135" si="8">IF(W72&lt;&gt;"",Y72/W72,"")</f>
        <v>80</v>
      </c>
      <c r="AA72" s="25">
        <v>-1.676661</v>
      </c>
      <c r="AB72" s="25">
        <v>-57.406120999999999</v>
      </c>
      <c r="AC72" s="26"/>
      <c r="AD72" s="20">
        <f t="shared" ref="AD72:AD135" si="9">H72+I72+K72+M72+R72</f>
        <v>8</v>
      </c>
      <c r="AE72" s="20">
        <f t="shared" ref="AE72:AE135" si="10">J72+L72+N72+O72+Q72+V72</f>
        <v>0</v>
      </c>
    </row>
    <row r="73" spans="1:31" s="43" customFormat="1" ht="15" customHeight="1" x14ac:dyDescent="0.25">
      <c r="A73" s="18" t="s">
        <v>109</v>
      </c>
      <c r="B73" s="19" t="s">
        <v>23</v>
      </c>
      <c r="C73" s="20" t="s">
        <v>110</v>
      </c>
      <c r="D73" s="20" t="s">
        <v>112</v>
      </c>
      <c r="E73" s="20" t="s">
        <v>26</v>
      </c>
      <c r="F73" s="21"/>
      <c r="G73" s="20"/>
      <c r="H73" s="20">
        <v>5</v>
      </c>
      <c r="I73" s="20">
        <v>1</v>
      </c>
      <c r="J73" s="20">
        <v>1</v>
      </c>
      <c r="K73" s="20">
        <v>1</v>
      </c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2"/>
      <c r="W73" s="20">
        <f t="shared" si="6"/>
        <v>8</v>
      </c>
      <c r="X73" s="20" t="s">
        <v>27</v>
      </c>
      <c r="Y73" s="23">
        <f t="shared" si="7"/>
        <v>720</v>
      </c>
      <c r="Z73" s="24">
        <f t="shared" si="8"/>
        <v>90</v>
      </c>
      <c r="AA73" s="25">
        <v>-1.58799</v>
      </c>
      <c r="AB73" s="25">
        <v>-57.618667000000002</v>
      </c>
      <c r="AC73" s="26"/>
      <c r="AD73" s="20">
        <f t="shared" si="9"/>
        <v>7</v>
      </c>
      <c r="AE73" s="20">
        <f t="shared" si="10"/>
        <v>1</v>
      </c>
    </row>
    <row r="74" spans="1:31" s="43" customFormat="1" ht="15" customHeight="1" x14ac:dyDescent="0.25">
      <c r="A74" s="18" t="s">
        <v>63</v>
      </c>
      <c r="B74" s="19" t="s">
        <v>23</v>
      </c>
      <c r="C74" s="20" t="s">
        <v>64</v>
      </c>
      <c r="D74" s="20" t="s">
        <v>113</v>
      </c>
      <c r="E74" s="20" t="s">
        <v>26</v>
      </c>
      <c r="F74" s="21"/>
      <c r="G74" s="20"/>
      <c r="H74" s="20">
        <v>1</v>
      </c>
      <c r="I74" s="20"/>
      <c r="J74" s="20"/>
      <c r="K74" s="20"/>
      <c r="L74" s="20">
        <v>2</v>
      </c>
      <c r="M74" s="20"/>
      <c r="N74" s="20"/>
      <c r="O74" s="20"/>
      <c r="P74" s="20"/>
      <c r="Q74" s="20"/>
      <c r="R74" s="20"/>
      <c r="S74" s="21"/>
      <c r="T74" s="21"/>
      <c r="U74" s="21"/>
      <c r="V74" s="22"/>
      <c r="W74" s="20">
        <f t="shared" si="6"/>
        <v>3</v>
      </c>
      <c r="X74" s="20" t="s">
        <v>27</v>
      </c>
      <c r="Y74" s="23">
        <f t="shared" si="7"/>
        <v>400</v>
      </c>
      <c r="Z74" s="24">
        <f t="shared" si="8"/>
        <v>133.33333333333334</v>
      </c>
      <c r="AA74" s="25">
        <v>-1.0035909999999999</v>
      </c>
      <c r="AB74" s="25">
        <v>-64.514932000000002</v>
      </c>
      <c r="AC74" s="26"/>
      <c r="AD74" s="20">
        <f t="shared" si="9"/>
        <v>1</v>
      </c>
      <c r="AE74" s="20">
        <f t="shared" si="10"/>
        <v>2</v>
      </c>
    </row>
    <row r="75" spans="1:31" s="43" customFormat="1" ht="15" customHeight="1" x14ac:dyDescent="0.25">
      <c r="A75" s="18" t="s">
        <v>60</v>
      </c>
      <c r="B75" s="19" t="s">
        <v>23</v>
      </c>
      <c r="C75" s="20" t="s">
        <v>61</v>
      </c>
      <c r="D75" s="20" t="s">
        <v>114</v>
      </c>
      <c r="E75" s="20" t="s">
        <v>33</v>
      </c>
      <c r="F75" s="21"/>
      <c r="G75" s="20"/>
      <c r="H75" s="20">
        <v>12</v>
      </c>
      <c r="I75" s="20">
        <v>1</v>
      </c>
      <c r="J75" s="20"/>
      <c r="K75" s="20"/>
      <c r="L75" s="20"/>
      <c r="M75" s="20">
        <v>1</v>
      </c>
      <c r="N75" s="20"/>
      <c r="O75" s="20"/>
      <c r="P75" s="20"/>
      <c r="Q75" s="20"/>
      <c r="R75" s="20">
        <v>1</v>
      </c>
      <c r="S75" s="21"/>
      <c r="T75" s="21"/>
      <c r="U75" s="21"/>
      <c r="V75" s="22"/>
      <c r="W75" s="20">
        <f t="shared" si="6"/>
        <v>15</v>
      </c>
      <c r="X75" s="20" t="s">
        <v>27</v>
      </c>
      <c r="Y75" s="23">
        <f t="shared" si="7"/>
        <v>1200</v>
      </c>
      <c r="Z75" s="24">
        <f t="shared" si="8"/>
        <v>80</v>
      </c>
      <c r="AA75" s="25">
        <v>-0.28299999999999997</v>
      </c>
      <c r="AB75" s="25">
        <v>-65.556299999999993</v>
      </c>
      <c r="AC75" s="26"/>
      <c r="AD75" s="20">
        <f t="shared" si="9"/>
        <v>15</v>
      </c>
      <c r="AE75" s="20">
        <f t="shared" si="10"/>
        <v>0</v>
      </c>
    </row>
    <row r="76" spans="1:31" s="43" customFormat="1" ht="15" customHeight="1" x14ac:dyDescent="0.25">
      <c r="A76" s="18" t="s">
        <v>60</v>
      </c>
      <c r="B76" s="19" t="s">
        <v>23</v>
      </c>
      <c r="C76" s="20" t="s">
        <v>61</v>
      </c>
      <c r="D76" s="20" t="s">
        <v>115</v>
      </c>
      <c r="E76" s="20" t="s">
        <v>33</v>
      </c>
      <c r="F76" s="21"/>
      <c r="G76" s="20"/>
      <c r="H76" s="20">
        <v>30</v>
      </c>
      <c r="I76" s="20">
        <v>1</v>
      </c>
      <c r="J76" s="20"/>
      <c r="K76" s="20">
        <v>1</v>
      </c>
      <c r="L76" s="20"/>
      <c r="M76" s="20"/>
      <c r="N76" s="20"/>
      <c r="O76" s="20"/>
      <c r="P76" s="20"/>
      <c r="Q76" s="20"/>
      <c r="R76" s="20">
        <v>2</v>
      </c>
      <c r="S76" s="21"/>
      <c r="T76" s="21"/>
      <c r="U76" s="21"/>
      <c r="V76" s="22"/>
      <c r="W76" s="20">
        <f t="shared" si="6"/>
        <v>34</v>
      </c>
      <c r="X76" s="20" t="s">
        <v>27</v>
      </c>
      <c r="Y76" s="23">
        <f t="shared" si="7"/>
        <v>2720</v>
      </c>
      <c r="Z76" s="24">
        <f t="shared" si="8"/>
        <v>80</v>
      </c>
      <c r="AA76" s="25">
        <v>-0.29360000000000003</v>
      </c>
      <c r="AB76" s="25">
        <v>-65.527299999999997</v>
      </c>
      <c r="AC76" s="26"/>
      <c r="AD76" s="20">
        <f t="shared" si="9"/>
        <v>34</v>
      </c>
      <c r="AE76" s="20">
        <f t="shared" si="10"/>
        <v>0</v>
      </c>
    </row>
    <row r="77" spans="1:31" s="43" customFormat="1" ht="15" customHeight="1" x14ac:dyDescent="0.25">
      <c r="A77" s="18" t="s">
        <v>60</v>
      </c>
      <c r="B77" s="19" t="s">
        <v>23</v>
      </c>
      <c r="C77" s="20" t="s">
        <v>61</v>
      </c>
      <c r="D77" s="20" t="s">
        <v>116</v>
      </c>
      <c r="E77" s="20" t="s">
        <v>33</v>
      </c>
      <c r="F77" s="21"/>
      <c r="G77" s="20"/>
      <c r="H77" s="20">
        <v>11</v>
      </c>
      <c r="I77" s="20">
        <v>1</v>
      </c>
      <c r="J77" s="20"/>
      <c r="K77" s="20"/>
      <c r="L77" s="20"/>
      <c r="M77" s="20">
        <v>1</v>
      </c>
      <c r="N77" s="20"/>
      <c r="O77" s="20"/>
      <c r="P77" s="20"/>
      <c r="Q77" s="20"/>
      <c r="R77" s="20">
        <v>1</v>
      </c>
      <c r="S77" s="21"/>
      <c r="T77" s="21"/>
      <c r="U77" s="21"/>
      <c r="V77" s="22"/>
      <c r="W77" s="20">
        <f t="shared" si="6"/>
        <v>14</v>
      </c>
      <c r="X77" s="20" t="s">
        <v>27</v>
      </c>
      <c r="Y77" s="23">
        <f t="shared" si="7"/>
        <v>1120</v>
      </c>
      <c r="Z77" s="24">
        <f t="shared" si="8"/>
        <v>80</v>
      </c>
      <c r="AA77" s="25">
        <v>-0.28129999999999999</v>
      </c>
      <c r="AB77" s="25">
        <v>-65.490399999999994</v>
      </c>
      <c r="AC77" s="26"/>
      <c r="AD77" s="20">
        <f t="shared" si="9"/>
        <v>14</v>
      </c>
      <c r="AE77" s="20">
        <f t="shared" si="10"/>
        <v>0</v>
      </c>
    </row>
    <row r="78" spans="1:31" s="43" customFormat="1" ht="15" customHeight="1" x14ac:dyDescent="0.25">
      <c r="A78" s="18" t="s">
        <v>60</v>
      </c>
      <c r="B78" s="19" t="s">
        <v>23</v>
      </c>
      <c r="C78" s="20" t="s">
        <v>61</v>
      </c>
      <c r="D78" s="20" t="s">
        <v>117</v>
      </c>
      <c r="E78" s="20" t="s">
        <v>33</v>
      </c>
      <c r="F78" s="21"/>
      <c r="G78" s="20"/>
      <c r="H78" s="20">
        <v>4</v>
      </c>
      <c r="I78" s="20"/>
      <c r="J78" s="20"/>
      <c r="K78" s="20"/>
      <c r="L78" s="20"/>
      <c r="M78" s="20"/>
      <c r="N78" s="20"/>
      <c r="O78" s="20"/>
      <c r="P78" s="20"/>
      <c r="Q78" s="20"/>
      <c r="R78" s="20">
        <v>0</v>
      </c>
      <c r="S78" s="21"/>
      <c r="T78" s="21"/>
      <c r="U78" s="21"/>
      <c r="V78" s="22"/>
      <c r="W78" s="20">
        <f t="shared" si="6"/>
        <v>4</v>
      </c>
      <c r="X78" s="20" t="s">
        <v>27</v>
      </c>
      <c r="Y78" s="23">
        <f t="shared" si="7"/>
        <v>320</v>
      </c>
      <c r="Z78" s="24">
        <f t="shared" si="8"/>
        <v>80</v>
      </c>
      <c r="AA78" s="25">
        <v>-0.29299999999999998</v>
      </c>
      <c r="AB78" s="25">
        <v>-65.622100000000003</v>
      </c>
      <c r="AC78" s="26"/>
      <c r="AD78" s="20">
        <f t="shared" si="9"/>
        <v>4</v>
      </c>
      <c r="AE78" s="20">
        <f t="shared" si="10"/>
        <v>0</v>
      </c>
    </row>
    <row r="79" spans="1:31" s="43" customFormat="1" ht="15" customHeight="1" x14ac:dyDescent="0.25">
      <c r="A79" s="18" t="s">
        <v>60</v>
      </c>
      <c r="B79" s="19" t="s">
        <v>23</v>
      </c>
      <c r="C79" s="20" t="s">
        <v>61</v>
      </c>
      <c r="D79" s="20" t="s">
        <v>118</v>
      </c>
      <c r="E79" s="20" t="s">
        <v>33</v>
      </c>
      <c r="F79" s="21"/>
      <c r="G79" s="20"/>
      <c r="H79" s="20">
        <v>6</v>
      </c>
      <c r="I79" s="20"/>
      <c r="J79" s="20"/>
      <c r="K79" s="20"/>
      <c r="L79" s="20"/>
      <c r="M79" s="20"/>
      <c r="N79" s="20"/>
      <c r="O79" s="20"/>
      <c r="P79" s="20"/>
      <c r="Q79" s="20"/>
      <c r="R79" s="20">
        <v>1</v>
      </c>
      <c r="S79" s="21"/>
      <c r="T79" s="21"/>
      <c r="U79" s="21"/>
      <c r="V79" s="22"/>
      <c r="W79" s="20">
        <f t="shared" si="6"/>
        <v>7</v>
      </c>
      <c r="X79" s="20" t="s">
        <v>27</v>
      </c>
      <c r="Y79" s="23">
        <f t="shared" si="7"/>
        <v>560</v>
      </c>
      <c r="Z79" s="24">
        <f t="shared" si="8"/>
        <v>80</v>
      </c>
      <c r="AA79" s="25">
        <v>-0.2999</v>
      </c>
      <c r="AB79" s="25">
        <v>-65.705600000000004</v>
      </c>
      <c r="AC79" s="26"/>
      <c r="AD79" s="20">
        <f t="shared" si="9"/>
        <v>7</v>
      </c>
      <c r="AE79" s="20">
        <f t="shared" si="10"/>
        <v>0</v>
      </c>
    </row>
    <row r="80" spans="1:31" s="43" customFormat="1" ht="15" customHeight="1" x14ac:dyDescent="0.25">
      <c r="A80" s="18" t="s">
        <v>60</v>
      </c>
      <c r="B80" s="19" t="s">
        <v>23</v>
      </c>
      <c r="C80" s="20" t="s">
        <v>61</v>
      </c>
      <c r="D80" s="20" t="s">
        <v>119</v>
      </c>
      <c r="E80" s="20" t="s">
        <v>33</v>
      </c>
      <c r="F80" s="21"/>
      <c r="G80" s="20"/>
      <c r="H80" s="20">
        <v>12</v>
      </c>
      <c r="I80" s="20">
        <v>1</v>
      </c>
      <c r="J80" s="20"/>
      <c r="K80" s="20"/>
      <c r="L80" s="20"/>
      <c r="M80" s="20">
        <v>2</v>
      </c>
      <c r="N80" s="20"/>
      <c r="O80" s="20"/>
      <c r="P80" s="20"/>
      <c r="Q80" s="20"/>
      <c r="R80" s="20">
        <v>1</v>
      </c>
      <c r="S80" s="21"/>
      <c r="T80" s="21"/>
      <c r="U80" s="21"/>
      <c r="V80" s="22"/>
      <c r="W80" s="20">
        <f t="shared" si="6"/>
        <v>16</v>
      </c>
      <c r="X80" s="20" t="s">
        <v>27</v>
      </c>
      <c r="Y80" s="23">
        <f t="shared" si="7"/>
        <v>1280</v>
      </c>
      <c r="Z80" s="24">
        <f t="shared" si="8"/>
        <v>80</v>
      </c>
      <c r="AA80" s="25">
        <v>-0.28094999999999998</v>
      </c>
      <c r="AB80" s="25">
        <v>-65.490466666666663</v>
      </c>
      <c r="AC80" s="26"/>
      <c r="AD80" s="20">
        <f t="shared" si="9"/>
        <v>16</v>
      </c>
      <c r="AE80" s="20">
        <f t="shared" si="10"/>
        <v>0</v>
      </c>
    </row>
    <row r="81" spans="1:31" s="43" customFormat="1" ht="15" customHeight="1" x14ac:dyDescent="0.25">
      <c r="A81" s="18" t="s">
        <v>67</v>
      </c>
      <c r="B81" s="19" t="s">
        <v>23</v>
      </c>
      <c r="C81" s="20" t="s">
        <v>68</v>
      </c>
      <c r="D81" s="20" t="s">
        <v>120</v>
      </c>
      <c r="E81" s="20" t="s">
        <v>33</v>
      </c>
      <c r="F81" s="21"/>
      <c r="G81" s="20"/>
      <c r="H81" s="20">
        <v>16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2"/>
      <c r="W81" s="20">
        <f t="shared" si="6"/>
        <v>16</v>
      </c>
      <c r="X81" s="20" t="s">
        <v>27</v>
      </c>
      <c r="Y81" s="23">
        <f t="shared" si="7"/>
        <v>1280</v>
      </c>
      <c r="Z81" s="24">
        <f t="shared" si="8"/>
        <v>80</v>
      </c>
      <c r="AA81" s="25">
        <v>-4.505638888888889</v>
      </c>
      <c r="AB81" s="25">
        <v>-66.53927777777777</v>
      </c>
      <c r="AC81" s="26"/>
      <c r="AD81" s="20">
        <f t="shared" si="9"/>
        <v>16</v>
      </c>
      <c r="AE81" s="20">
        <f t="shared" si="10"/>
        <v>0</v>
      </c>
    </row>
    <row r="82" spans="1:31" s="43" customFormat="1" ht="15" customHeight="1" x14ac:dyDescent="0.25">
      <c r="A82" s="18" t="s">
        <v>121</v>
      </c>
      <c r="B82" s="19" t="s">
        <v>23</v>
      </c>
      <c r="C82" s="20" t="s">
        <v>122</v>
      </c>
      <c r="D82" s="20" t="s">
        <v>123</v>
      </c>
      <c r="E82" s="20" t="s">
        <v>33</v>
      </c>
      <c r="F82" s="21"/>
      <c r="G82" s="20"/>
      <c r="H82" s="20">
        <v>25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2"/>
      <c r="W82" s="20">
        <f t="shared" si="6"/>
        <v>25</v>
      </c>
      <c r="X82" s="20" t="s">
        <v>27</v>
      </c>
      <c r="Y82" s="23">
        <f t="shared" si="7"/>
        <v>2000</v>
      </c>
      <c r="Z82" s="24">
        <f t="shared" si="8"/>
        <v>80</v>
      </c>
      <c r="AA82" s="25">
        <v>-3.9616370000000001</v>
      </c>
      <c r="AB82" s="25">
        <v>-61.504961999999999</v>
      </c>
      <c r="AC82" s="26"/>
      <c r="AD82" s="20">
        <f t="shared" si="9"/>
        <v>25</v>
      </c>
      <c r="AE82" s="20">
        <f t="shared" si="10"/>
        <v>0</v>
      </c>
    </row>
    <row r="83" spans="1:31" s="43" customFormat="1" ht="15" customHeight="1" x14ac:dyDescent="0.25">
      <c r="A83" s="18" t="s">
        <v>63</v>
      </c>
      <c r="B83" s="19" t="s">
        <v>23</v>
      </c>
      <c r="C83" s="20" t="s">
        <v>64</v>
      </c>
      <c r="D83" s="20" t="s">
        <v>123</v>
      </c>
      <c r="E83" s="20" t="s">
        <v>33</v>
      </c>
      <c r="F83" s="21"/>
      <c r="G83" s="20"/>
      <c r="H83" s="20">
        <v>19</v>
      </c>
      <c r="I83" s="20">
        <v>1</v>
      </c>
      <c r="J83" s="20"/>
      <c r="K83" s="20"/>
      <c r="L83" s="20"/>
      <c r="M83" s="20"/>
      <c r="N83" s="20"/>
      <c r="O83" s="20"/>
      <c r="P83" s="20"/>
      <c r="Q83" s="20"/>
      <c r="R83" s="20"/>
      <c r="S83" s="21"/>
      <c r="T83" s="21"/>
      <c r="U83" s="21"/>
      <c r="V83" s="22"/>
      <c r="W83" s="20">
        <f t="shared" si="6"/>
        <v>20</v>
      </c>
      <c r="X83" s="20" t="s">
        <v>27</v>
      </c>
      <c r="Y83" s="23">
        <f t="shared" si="7"/>
        <v>1600</v>
      </c>
      <c r="Z83" s="24">
        <f t="shared" si="8"/>
        <v>80</v>
      </c>
      <c r="AA83" s="25">
        <v>-0.47682000000000002</v>
      </c>
      <c r="AB83" s="25">
        <v>-62.92568</v>
      </c>
      <c r="AC83" s="26"/>
      <c r="AD83" s="20">
        <f t="shared" si="9"/>
        <v>20</v>
      </c>
      <c r="AE83" s="20">
        <f t="shared" si="10"/>
        <v>0</v>
      </c>
    </row>
    <row r="84" spans="1:31" s="43" customFormat="1" ht="15" customHeight="1" x14ac:dyDescent="0.25">
      <c r="A84" s="18" t="s">
        <v>63</v>
      </c>
      <c r="B84" s="19" t="s">
        <v>23</v>
      </c>
      <c r="C84" s="20" t="s">
        <v>64</v>
      </c>
      <c r="D84" s="20" t="s">
        <v>124</v>
      </c>
      <c r="E84" s="20" t="s">
        <v>33</v>
      </c>
      <c r="F84" s="21"/>
      <c r="G84" s="20"/>
      <c r="H84" s="20">
        <v>10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2"/>
      <c r="W84" s="20">
        <f t="shared" si="6"/>
        <v>10</v>
      </c>
      <c r="X84" s="20" t="s">
        <v>27</v>
      </c>
      <c r="Y84" s="23">
        <f t="shared" si="7"/>
        <v>800</v>
      </c>
      <c r="Z84" s="24">
        <f t="shared" si="8"/>
        <v>80</v>
      </c>
      <c r="AA84" s="25">
        <v>0.15382000000000001</v>
      </c>
      <c r="AB84" s="25">
        <v>-63.177100000000003</v>
      </c>
      <c r="AC84" s="26"/>
      <c r="AD84" s="20">
        <f t="shared" si="9"/>
        <v>10</v>
      </c>
      <c r="AE84" s="20">
        <f t="shared" si="10"/>
        <v>0</v>
      </c>
    </row>
    <row r="85" spans="1:31" s="43" customFormat="1" ht="15" customHeight="1" x14ac:dyDescent="0.25">
      <c r="A85" s="18" t="s">
        <v>93</v>
      </c>
      <c r="B85" s="19" t="s">
        <v>23</v>
      </c>
      <c r="C85" s="20" t="s">
        <v>94</v>
      </c>
      <c r="D85" s="20" t="s">
        <v>125</v>
      </c>
      <c r="E85" s="20" t="s">
        <v>26</v>
      </c>
      <c r="F85" s="21"/>
      <c r="G85" s="20"/>
      <c r="H85" s="20">
        <v>15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2"/>
      <c r="W85" s="20">
        <f t="shared" si="6"/>
        <v>15</v>
      </c>
      <c r="X85" s="20" t="s">
        <v>27</v>
      </c>
      <c r="Y85" s="23">
        <f t="shared" si="7"/>
        <v>1200</v>
      </c>
      <c r="Z85" s="24">
        <f t="shared" si="8"/>
        <v>80</v>
      </c>
      <c r="AA85" s="25">
        <v>-4.851502</v>
      </c>
      <c r="AB85" s="25">
        <v>-62.538556</v>
      </c>
      <c r="AC85" s="26"/>
      <c r="AD85" s="20">
        <f t="shared" si="9"/>
        <v>15</v>
      </c>
      <c r="AE85" s="20">
        <f t="shared" si="10"/>
        <v>0</v>
      </c>
    </row>
    <row r="86" spans="1:31" s="43" customFormat="1" ht="15" customHeight="1" x14ac:dyDescent="0.25">
      <c r="A86" s="18" t="s">
        <v>109</v>
      </c>
      <c r="B86" s="19" t="s">
        <v>23</v>
      </c>
      <c r="C86" s="20" t="s">
        <v>110</v>
      </c>
      <c r="D86" s="20" t="s">
        <v>126</v>
      </c>
      <c r="E86" s="20" t="s">
        <v>26</v>
      </c>
      <c r="F86" s="21"/>
      <c r="G86" s="20"/>
      <c r="H86" s="20">
        <v>5</v>
      </c>
      <c r="I86" s="20">
        <v>1</v>
      </c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2"/>
      <c r="W86" s="20">
        <f t="shared" si="6"/>
        <v>6</v>
      </c>
      <c r="X86" s="20" t="s">
        <v>27</v>
      </c>
      <c r="Y86" s="23">
        <f t="shared" si="7"/>
        <v>480</v>
      </c>
      <c r="Z86" s="24">
        <f t="shared" si="8"/>
        <v>80</v>
      </c>
      <c r="AA86" s="25">
        <v>-1.5892999999999999</v>
      </c>
      <c r="AB86" s="25">
        <v>-57.618259999999999</v>
      </c>
      <c r="AC86" s="26"/>
      <c r="AD86" s="20">
        <f t="shared" si="9"/>
        <v>6</v>
      </c>
      <c r="AE86" s="20">
        <f t="shared" si="10"/>
        <v>0</v>
      </c>
    </row>
    <row r="87" spans="1:31" s="43" customFormat="1" ht="15" customHeight="1" x14ac:dyDescent="0.25">
      <c r="A87" s="18" t="s">
        <v>55</v>
      </c>
      <c r="B87" s="19" t="s">
        <v>23</v>
      </c>
      <c r="C87" s="20" t="s">
        <v>56</v>
      </c>
      <c r="D87" s="20" t="s">
        <v>126</v>
      </c>
      <c r="E87" s="20" t="s">
        <v>33</v>
      </c>
      <c r="F87" s="21"/>
      <c r="G87" s="20"/>
      <c r="H87" s="20">
        <v>12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2"/>
      <c r="W87" s="20">
        <f t="shared" si="6"/>
        <v>12</v>
      </c>
      <c r="X87" s="20" t="s">
        <v>27</v>
      </c>
      <c r="Y87" s="23">
        <f t="shared" si="7"/>
        <v>960</v>
      </c>
      <c r="Z87" s="24">
        <f t="shared" si="8"/>
        <v>80</v>
      </c>
      <c r="AA87" s="25">
        <v>-6.4791699999999999</v>
      </c>
      <c r="AB87" s="25">
        <v>-68.689719999999994</v>
      </c>
      <c r="AC87" s="26"/>
      <c r="AD87" s="20">
        <f t="shared" si="9"/>
        <v>12</v>
      </c>
      <c r="AE87" s="20">
        <f t="shared" si="10"/>
        <v>0</v>
      </c>
    </row>
    <row r="88" spans="1:31" s="43" customFormat="1" ht="15" customHeight="1" x14ac:dyDescent="0.25">
      <c r="A88" s="18" t="s">
        <v>63</v>
      </c>
      <c r="B88" s="19" t="s">
        <v>23</v>
      </c>
      <c r="C88" s="20" t="s">
        <v>64</v>
      </c>
      <c r="D88" s="20" t="s">
        <v>127</v>
      </c>
      <c r="E88" s="20" t="s">
        <v>26</v>
      </c>
      <c r="F88" s="21"/>
      <c r="G88" s="20"/>
      <c r="H88" s="20">
        <v>0</v>
      </c>
      <c r="I88" s="20">
        <v>1</v>
      </c>
      <c r="J88" s="20"/>
      <c r="K88" s="20"/>
      <c r="L88" s="20">
        <v>1</v>
      </c>
      <c r="M88" s="20"/>
      <c r="N88" s="20"/>
      <c r="O88" s="20"/>
      <c r="P88" s="20"/>
      <c r="Q88" s="20"/>
      <c r="R88" s="20"/>
      <c r="S88" s="21"/>
      <c r="T88" s="21"/>
      <c r="U88" s="21"/>
      <c r="V88" s="22"/>
      <c r="W88" s="20">
        <f t="shared" si="6"/>
        <v>2</v>
      </c>
      <c r="X88" s="20" t="s">
        <v>27</v>
      </c>
      <c r="Y88" s="23">
        <f t="shared" si="7"/>
        <v>240</v>
      </c>
      <c r="Z88" s="24">
        <f t="shared" si="8"/>
        <v>120</v>
      </c>
      <c r="AA88" s="25">
        <v>0.84970000000000001</v>
      </c>
      <c r="AB88" s="25">
        <v>-64.446100000000001</v>
      </c>
      <c r="AC88" s="26"/>
      <c r="AD88" s="20">
        <f t="shared" si="9"/>
        <v>1</v>
      </c>
      <c r="AE88" s="20">
        <f t="shared" si="10"/>
        <v>1</v>
      </c>
    </row>
    <row r="89" spans="1:31" s="43" customFormat="1" ht="15" customHeight="1" x14ac:dyDescent="0.25">
      <c r="A89" s="18" t="s">
        <v>67</v>
      </c>
      <c r="B89" s="19" t="s">
        <v>23</v>
      </c>
      <c r="C89" s="20" t="s">
        <v>68</v>
      </c>
      <c r="D89" s="20" t="s">
        <v>128</v>
      </c>
      <c r="E89" s="20" t="s">
        <v>33</v>
      </c>
      <c r="F89" s="21"/>
      <c r="G89" s="20"/>
      <c r="H89" s="20">
        <v>11</v>
      </c>
      <c r="I89" s="20">
        <v>1</v>
      </c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2"/>
      <c r="W89" s="20">
        <f t="shared" si="6"/>
        <v>12</v>
      </c>
      <c r="X89" s="20" t="s">
        <v>27</v>
      </c>
      <c r="Y89" s="23">
        <f t="shared" si="7"/>
        <v>960</v>
      </c>
      <c r="Z89" s="24">
        <f t="shared" si="8"/>
        <v>80</v>
      </c>
      <c r="AA89" s="25">
        <v>-5.4729444444444448</v>
      </c>
      <c r="AB89" s="25">
        <v>-67.411277777777784</v>
      </c>
      <c r="AC89" s="26"/>
      <c r="AD89" s="20">
        <f t="shared" si="9"/>
        <v>12</v>
      </c>
      <c r="AE89" s="20">
        <f t="shared" si="10"/>
        <v>0</v>
      </c>
    </row>
    <row r="90" spans="1:31" s="43" customFormat="1" ht="15" customHeight="1" x14ac:dyDescent="0.25">
      <c r="A90" s="18" t="s">
        <v>63</v>
      </c>
      <c r="B90" s="19" t="s">
        <v>23</v>
      </c>
      <c r="C90" s="20" t="s">
        <v>64</v>
      </c>
      <c r="D90" s="20" t="s">
        <v>129</v>
      </c>
      <c r="E90" s="20" t="s">
        <v>33</v>
      </c>
      <c r="F90" s="21"/>
      <c r="G90" s="20"/>
      <c r="H90" s="20">
        <v>15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2"/>
      <c r="W90" s="20">
        <f t="shared" si="6"/>
        <v>15</v>
      </c>
      <c r="X90" s="20" t="s">
        <v>27</v>
      </c>
      <c r="Y90" s="23">
        <f t="shared" si="7"/>
        <v>1200</v>
      </c>
      <c r="Z90" s="24">
        <f t="shared" si="8"/>
        <v>80</v>
      </c>
      <c r="AA90" s="25">
        <v>-0.52386999999999995</v>
      </c>
      <c r="AB90" s="25">
        <v>-63.540799999999997</v>
      </c>
      <c r="AC90" s="26"/>
      <c r="AD90" s="20">
        <f t="shared" si="9"/>
        <v>15</v>
      </c>
      <c r="AE90" s="20">
        <f t="shared" si="10"/>
        <v>0</v>
      </c>
    </row>
    <row r="91" spans="1:31" s="43" customFormat="1" ht="15" customHeight="1" x14ac:dyDescent="0.25">
      <c r="A91" s="18" t="s">
        <v>67</v>
      </c>
      <c r="B91" s="19" t="s">
        <v>23</v>
      </c>
      <c r="C91" s="20" t="s">
        <v>68</v>
      </c>
      <c r="D91" s="20" t="s">
        <v>130</v>
      </c>
      <c r="E91" s="20" t="s">
        <v>33</v>
      </c>
      <c r="F91" s="21"/>
      <c r="G91" s="20"/>
      <c r="H91" s="20">
        <v>13</v>
      </c>
      <c r="I91" s="20">
        <v>2</v>
      </c>
      <c r="J91" s="20"/>
      <c r="K91" s="20">
        <v>1</v>
      </c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2"/>
      <c r="W91" s="20">
        <f t="shared" si="6"/>
        <v>16</v>
      </c>
      <c r="X91" s="20" t="s">
        <v>27</v>
      </c>
      <c r="Y91" s="23">
        <f t="shared" si="7"/>
        <v>1280</v>
      </c>
      <c r="Z91" s="24">
        <f t="shared" si="8"/>
        <v>80</v>
      </c>
      <c r="AA91" s="25">
        <v>-5.5499444444444439</v>
      </c>
      <c r="AB91" s="25">
        <v>-67.483555555555554</v>
      </c>
      <c r="AC91" s="26"/>
      <c r="AD91" s="20">
        <f t="shared" si="9"/>
        <v>16</v>
      </c>
      <c r="AE91" s="20">
        <f t="shared" si="10"/>
        <v>0</v>
      </c>
    </row>
    <row r="92" spans="1:31" s="43" customFormat="1" ht="15" customHeight="1" x14ac:dyDescent="0.25">
      <c r="A92" s="18" t="s">
        <v>67</v>
      </c>
      <c r="B92" s="19" t="s">
        <v>23</v>
      </c>
      <c r="C92" s="20" t="s">
        <v>68</v>
      </c>
      <c r="D92" s="20" t="s">
        <v>131</v>
      </c>
      <c r="E92" s="20" t="s">
        <v>33</v>
      </c>
      <c r="F92" s="21"/>
      <c r="G92" s="20"/>
      <c r="H92" s="20">
        <v>3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2"/>
      <c r="W92" s="20">
        <f t="shared" si="6"/>
        <v>3</v>
      </c>
      <c r="X92" s="20" t="s">
        <v>27</v>
      </c>
      <c r="Y92" s="23">
        <f t="shared" si="7"/>
        <v>240</v>
      </c>
      <c r="Z92" s="24">
        <f t="shared" si="8"/>
        <v>80</v>
      </c>
      <c r="AA92" s="25">
        <v>-5.8600899999999996</v>
      </c>
      <c r="AB92" s="25">
        <v>-67.852710000000002</v>
      </c>
      <c r="AC92" s="26"/>
      <c r="AD92" s="20">
        <f t="shared" si="9"/>
        <v>3</v>
      </c>
      <c r="AE92" s="20">
        <f t="shared" si="10"/>
        <v>0</v>
      </c>
    </row>
    <row r="93" spans="1:31" s="43" customFormat="1" ht="15" customHeight="1" x14ac:dyDescent="0.25">
      <c r="A93" s="18" t="s">
        <v>93</v>
      </c>
      <c r="B93" s="19" t="s">
        <v>23</v>
      </c>
      <c r="C93" s="20" t="s">
        <v>94</v>
      </c>
      <c r="D93" s="20" t="s">
        <v>132</v>
      </c>
      <c r="E93" s="20" t="s">
        <v>33</v>
      </c>
      <c r="F93" s="21"/>
      <c r="G93" s="20"/>
      <c r="H93" s="20">
        <v>10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2"/>
      <c r="W93" s="20">
        <f t="shared" si="6"/>
        <v>10</v>
      </c>
      <c r="X93" s="20" t="s">
        <v>27</v>
      </c>
      <c r="Y93" s="23">
        <f t="shared" si="7"/>
        <v>800</v>
      </c>
      <c r="Z93" s="24">
        <f t="shared" si="8"/>
        <v>80</v>
      </c>
      <c r="AA93" s="25">
        <v>-4.4964740000000001</v>
      </c>
      <c r="AB93" s="25">
        <v>-62.131312999999999</v>
      </c>
      <c r="AC93" s="26"/>
      <c r="AD93" s="20">
        <f t="shared" si="9"/>
        <v>10</v>
      </c>
      <c r="AE93" s="20">
        <f t="shared" si="10"/>
        <v>0</v>
      </c>
    </row>
    <row r="94" spans="1:31" s="43" customFormat="1" ht="15" customHeight="1" x14ac:dyDescent="0.25">
      <c r="A94" s="18" t="s">
        <v>60</v>
      </c>
      <c r="B94" s="19" t="s">
        <v>23</v>
      </c>
      <c r="C94" s="20" t="s">
        <v>61</v>
      </c>
      <c r="D94" s="20" t="s">
        <v>133</v>
      </c>
      <c r="E94" s="20" t="s">
        <v>26</v>
      </c>
      <c r="F94" s="21"/>
      <c r="G94" s="20"/>
      <c r="H94" s="20"/>
      <c r="I94" s="20"/>
      <c r="J94" s="20"/>
      <c r="K94" s="20"/>
      <c r="L94" s="20">
        <v>1</v>
      </c>
      <c r="M94" s="20"/>
      <c r="N94" s="20"/>
      <c r="O94" s="20"/>
      <c r="P94" s="20"/>
      <c r="Q94" s="20"/>
      <c r="R94" s="20">
        <v>0</v>
      </c>
      <c r="S94" s="21"/>
      <c r="T94" s="21"/>
      <c r="U94" s="21"/>
      <c r="V94" s="22"/>
      <c r="W94" s="20">
        <f t="shared" si="6"/>
        <v>1</v>
      </c>
      <c r="X94" s="20" t="s">
        <v>27</v>
      </c>
      <c r="Y94" s="23">
        <f t="shared" si="7"/>
        <v>160</v>
      </c>
      <c r="Z94" s="24">
        <f t="shared" si="8"/>
        <v>160</v>
      </c>
      <c r="AA94" s="25">
        <v>0.31559999999999999</v>
      </c>
      <c r="AB94" s="25">
        <v>-65.118499999999997</v>
      </c>
      <c r="AC94" s="26"/>
      <c r="AD94" s="20">
        <f t="shared" si="9"/>
        <v>0</v>
      </c>
      <c r="AE94" s="20">
        <f t="shared" si="10"/>
        <v>1</v>
      </c>
    </row>
    <row r="95" spans="1:31" s="43" customFormat="1" ht="15" customHeight="1" x14ac:dyDescent="0.25">
      <c r="A95" s="18" t="s">
        <v>109</v>
      </c>
      <c r="B95" s="19" t="s">
        <v>23</v>
      </c>
      <c r="C95" s="20" t="s">
        <v>110</v>
      </c>
      <c r="D95" s="20" t="s">
        <v>134</v>
      </c>
      <c r="E95" s="20" t="s">
        <v>26</v>
      </c>
      <c r="F95" s="21"/>
      <c r="G95" s="20"/>
      <c r="H95" s="20">
        <v>20</v>
      </c>
      <c r="I95" s="20">
        <v>1</v>
      </c>
      <c r="J95" s="20"/>
      <c r="K95" s="20">
        <v>1</v>
      </c>
      <c r="L95" s="20"/>
      <c r="M95" s="20">
        <v>1</v>
      </c>
      <c r="N95" s="20"/>
      <c r="O95" s="20"/>
      <c r="P95" s="20"/>
      <c r="Q95" s="20"/>
      <c r="R95" s="20"/>
      <c r="S95" s="21"/>
      <c r="T95" s="21"/>
      <c r="U95" s="21"/>
      <c r="V95" s="22"/>
      <c r="W95" s="20">
        <f t="shared" si="6"/>
        <v>23</v>
      </c>
      <c r="X95" s="20" t="s">
        <v>27</v>
      </c>
      <c r="Y95" s="23">
        <f t="shared" si="7"/>
        <v>1840</v>
      </c>
      <c r="Z95" s="24">
        <f t="shared" si="8"/>
        <v>80</v>
      </c>
      <c r="AA95" s="25">
        <v>-1.796881</v>
      </c>
      <c r="AB95" s="25">
        <v>-57.118766000000001</v>
      </c>
      <c r="AC95" s="26"/>
      <c r="AD95" s="20">
        <f t="shared" si="9"/>
        <v>23</v>
      </c>
      <c r="AE95" s="20">
        <f t="shared" si="10"/>
        <v>0</v>
      </c>
    </row>
    <row r="96" spans="1:31" s="43" customFormat="1" ht="15" customHeight="1" x14ac:dyDescent="0.25">
      <c r="A96" s="18" t="s">
        <v>55</v>
      </c>
      <c r="B96" s="19" t="s">
        <v>23</v>
      </c>
      <c r="C96" s="20" t="s">
        <v>56</v>
      </c>
      <c r="D96" s="20" t="s">
        <v>135</v>
      </c>
      <c r="E96" s="20" t="s">
        <v>33</v>
      </c>
      <c r="F96" s="21"/>
      <c r="G96" s="20"/>
      <c r="H96" s="20">
        <v>21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2"/>
      <c r="W96" s="20">
        <f t="shared" si="6"/>
        <v>21</v>
      </c>
      <c r="X96" s="20" t="s">
        <v>27</v>
      </c>
      <c r="Y96" s="23">
        <f t="shared" si="7"/>
        <v>1680</v>
      </c>
      <c r="Z96" s="24">
        <f t="shared" si="8"/>
        <v>80</v>
      </c>
      <c r="AA96" s="25">
        <v>-6.3791700000000002</v>
      </c>
      <c r="AB96" s="25">
        <v>-68.151390000000006</v>
      </c>
      <c r="AC96" s="26"/>
      <c r="AD96" s="20">
        <f t="shared" si="9"/>
        <v>21</v>
      </c>
      <c r="AE96" s="20">
        <f t="shared" si="10"/>
        <v>0</v>
      </c>
    </row>
    <row r="97" spans="1:31" s="43" customFormat="1" ht="15" customHeight="1" x14ac:dyDescent="0.25">
      <c r="A97" s="18" t="s">
        <v>63</v>
      </c>
      <c r="B97" s="19" t="s">
        <v>23</v>
      </c>
      <c r="C97" s="20" t="s">
        <v>64</v>
      </c>
      <c r="D97" s="20" t="s">
        <v>136</v>
      </c>
      <c r="E97" s="20" t="s">
        <v>33</v>
      </c>
      <c r="F97" s="21"/>
      <c r="G97" s="20"/>
      <c r="H97" s="20">
        <v>8</v>
      </c>
      <c r="I97" s="20">
        <v>1</v>
      </c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2"/>
      <c r="W97" s="20">
        <f t="shared" si="6"/>
        <v>9</v>
      </c>
      <c r="X97" s="20" t="s">
        <v>27</v>
      </c>
      <c r="Y97" s="23">
        <f t="shared" si="7"/>
        <v>720</v>
      </c>
      <c r="Z97" s="24">
        <f t="shared" si="8"/>
        <v>80</v>
      </c>
      <c r="AA97" s="25">
        <v>-0.62980000000000003</v>
      </c>
      <c r="AB97" s="25">
        <v>-63.298729999999999</v>
      </c>
      <c r="AC97" s="26"/>
      <c r="AD97" s="20">
        <f t="shared" si="9"/>
        <v>9</v>
      </c>
      <c r="AE97" s="20">
        <f t="shared" si="10"/>
        <v>0</v>
      </c>
    </row>
    <row r="98" spans="1:31" s="43" customFormat="1" ht="15" customHeight="1" x14ac:dyDescent="0.25">
      <c r="A98" s="18" t="s">
        <v>75</v>
      </c>
      <c r="B98" s="19" t="s">
        <v>23</v>
      </c>
      <c r="C98" s="20" t="s">
        <v>73</v>
      </c>
      <c r="D98" s="20" t="s">
        <v>136</v>
      </c>
      <c r="E98" s="20" t="s">
        <v>26</v>
      </c>
      <c r="F98" s="21"/>
      <c r="G98" s="20"/>
      <c r="H98" s="20">
        <v>68</v>
      </c>
      <c r="I98" s="20">
        <v>1</v>
      </c>
      <c r="J98" s="20"/>
      <c r="K98" s="20"/>
      <c r="L98" s="20">
        <v>1</v>
      </c>
      <c r="M98" s="20"/>
      <c r="N98" s="20"/>
      <c r="O98" s="20"/>
      <c r="P98" s="20"/>
      <c r="Q98" s="20"/>
      <c r="R98" s="20"/>
      <c r="S98" s="21"/>
      <c r="T98" s="21"/>
      <c r="U98" s="21"/>
      <c r="V98" s="22"/>
      <c r="W98" s="20">
        <f t="shared" si="6"/>
        <v>70</v>
      </c>
      <c r="X98" s="20" t="s">
        <v>27</v>
      </c>
      <c r="Y98" s="23">
        <f t="shared" si="7"/>
        <v>5680</v>
      </c>
      <c r="Z98" s="24">
        <f t="shared" si="8"/>
        <v>81.142857142857139</v>
      </c>
      <c r="AA98" s="25">
        <v>0.47809000000000001</v>
      </c>
      <c r="AB98" s="25">
        <v>-67.343509999999995</v>
      </c>
      <c r="AC98" s="26"/>
      <c r="AD98" s="20">
        <f t="shared" si="9"/>
        <v>69</v>
      </c>
      <c r="AE98" s="20">
        <f t="shared" si="10"/>
        <v>1</v>
      </c>
    </row>
    <row r="99" spans="1:31" s="43" customFormat="1" ht="15" customHeight="1" x14ac:dyDescent="0.25">
      <c r="A99" s="18" t="s">
        <v>67</v>
      </c>
      <c r="B99" s="19" t="s">
        <v>23</v>
      </c>
      <c r="C99" s="20" t="s">
        <v>68</v>
      </c>
      <c r="D99" s="20" t="s">
        <v>137</v>
      </c>
      <c r="E99" s="20" t="s">
        <v>138</v>
      </c>
      <c r="F99" s="21"/>
      <c r="G99" s="20"/>
      <c r="H99" s="20">
        <v>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2"/>
      <c r="W99" s="20">
        <f t="shared" si="6"/>
        <v>8</v>
      </c>
      <c r="X99" s="20" t="s">
        <v>27</v>
      </c>
      <c r="Y99" s="23">
        <f t="shared" si="7"/>
        <v>640</v>
      </c>
      <c r="Z99" s="24">
        <f t="shared" si="8"/>
        <v>80</v>
      </c>
      <c r="AA99" s="25">
        <v>-5.695611111111111</v>
      </c>
      <c r="AB99" s="25">
        <v>-67.74933333333334</v>
      </c>
      <c r="AC99" s="26"/>
      <c r="AD99" s="20">
        <f t="shared" si="9"/>
        <v>8</v>
      </c>
      <c r="AE99" s="20">
        <f t="shared" si="10"/>
        <v>0</v>
      </c>
    </row>
    <row r="100" spans="1:31" s="43" customFormat="1" ht="15" customHeight="1" x14ac:dyDescent="0.25">
      <c r="A100" s="18" t="s">
        <v>67</v>
      </c>
      <c r="B100" s="19" t="s">
        <v>23</v>
      </c>
      <c r="C100" s="20" t="s">
        <v>68</v>
      </c>
      <c r="D100" s="20" t="s">
        <v>139</v>
      </c>
      <c r="E100" s="20" t="s">
        <v>138</v>
      </c>
      <c r="F100" s="21"/>
      <c r="G100" s="20"/>
      <c r="H100" s="20">
        <v>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2"/>
      <c r="W100" s="20">
        <f t="shared" si="6"/>
        <v>4</v>
      </c>
      <c r="X100" s="20" t="s">
        <v>27</v>
      </c>
      <c r="Y100" s="23">
        <f t="shared" si="7"/>
        <v>320</v>
      </c>
      <c r="Z100" s="24">
        <f t="shared" si="8"/>
        <v>80</v>
      </c>
      <c r="AA100" s="25">
        <v>-5.7351666666666663</v>
      </c>
      <c r="AB100" s="25">
        <v>-67.775555555555556</v>
      </c>
      <c r="AC100" s="26"/>
      <c r="AD100" s="20">
        <f t="shared" si="9"/>
        <v>4</v>
      </c>
      <c r="AE100" s="20">
        <f t="shared" si="10"/>
        <v>0</v>
      </c>
    </row>
    <row r="101" spans="1:31" s="43" customFormat="1" ht="15" customHeight="1" x14ac:dyDescent="0.25">
      <c r="A101" s="18" t="s">
        <v>67</v>
      </c>
      <c r="B101" s="19" t="s">
        <v>23</v>
      </c>
      <c r="C101" s="20" t="s">
        <v>68</v>
      </c>
      <c r="D101" s="20" t="s">
        <v>140</v>
      </c>
      <c r="E101" s="20" t="s">
        <v>33</v>
      </c>
      <c r="F101" s="21"/>
      <c r="G101" s="20"/>
      <c r="H101" s="20">
        <v>4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2"/>
      <c r="W101" s="20">
        <f t="shared" si="6"/>
        <v>4</v>
      </c>
      <c r="X101" s="20" t="s">
        <v>27</v>
      </c>
      <c r="Y101" s="23">
        <f t="shared" si="7"/>
        <v>320</v>
      </c>
      <c r="Z101" s="24">
        <f t="shared" si="8"/>
        <v>80</v>
      </c>
      <c r="AA101" s="25">
        <v>-4.7377399999999996</v>
      </c>
      <c r="AB101" s="25">
        <v>-66.737189999999998</v>
      </c>
      <c r="AC101" s="26"/>
      <c r="AD101" s="20">
        <f t="shared" si="9"/>
        <v>4</v>
      </c>
      <c r="AE101" s="20">
        <f t="shared" si="10"/>
        <v>0</v>
      </c>
    </row>
    <row r="102" spans="1:31" s="43" customFormat="1" ht="15" customHeight="1" x14ac:dyDescent="0.25">
      <c r="A102" s="18" t="s">
        <v>67</v>
      </c>
      <c r="B102" s="19" t="s">
        <v>23</v>
      </c>
      <c r="C102" s="20" t="s">
        <v>68</v>
      </c>
      <c r="D102" s="20" t="s">
        <v>141</v>
      </c>
      <c r="E102" s="20" t="s">
        <v>33</v>
      </c>
      <c r="F102" s="21"/>
      <c r="G102" s="20"/>
      <c r="H102" s="20">
        <v>5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1"/>
      <c r="T102" s="21"/>
      <c r="U102" s="21"/>
      <c r="V102" s="22"/>
      <c r="W102" s="20">
        <f t="shared" si="6"/>
        <v>5</v>
      </c>
      <c r="X102" s="20" t="s">
        <v>27</v>
      </c>
      <c r="Y102" s="23">
        <f t="shared" si="7"/>
        <v>400</v>
      </c>
      <c r="Z102" s="24">
        <f t="shared" si="8"/>
        <v>80</v>
      </c>
      <c r="AA102" s="25">
        <v>-5.0751799999999996</v>
      </c>
      <c r="AB102" s="25">
        <v>-66.901650000000004</v>
      </c>
      <c r="AC102" s="26"/>
      <c r="AD102" s="20">
        <f t="shared" si="9"/>
        <v>5</v>
      </c>
      <c r="AE102" s="20">
        <f t="shared" si="10"/>
        <v>0</v>
      </c>
    </row>
    <row r="103" spans="1:31" s="43" customFormat="1" ht="15" customHeight="1" x14ac:dyDescent="0.25">
      <c r="A103" s="18" t="s">
        <v>67</v>
      </c>
      <c r="B103" s="19" t="s">
        <v>23</v>
      </c>
      <c r="C103" s="20" t="s">
        <v>68</v>
      </c>
      <c r="D103" s="20" t="s">
        <v>142</v>
      </c>
      <c r="E103" s="20" t="s">
        <v>33</v>
      </c>
      <c r="F103" s="21"/>
      <c r="G103" s="20"/>
      <c r="H103" s="20">
        <v>14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2"/>
      <c r="W103" s="20">
        <f t="shared" si="6"/>
        <v>14</v>
      </c>
      <c r="X103" s="20" t="s">
        <v>27</v>
      </c>
      <c r="Y103" s="23">
        <f t="shared" si="7"/>
        <v>1120</v>
      </c>
      <c r="Z103" s="24">
        <f t="shared" si="8"/>
        <v>80</v>
      </c>
      <c r="AA103" s="25">
        <v>-6.0366179999999998</v>
      </c>
      <c r="AB103" s="25">
        <v>-67.831534000000005</v>
      </c>
      <c r="AC103" s="26"/>
      <c r="AD103" s="20">
        <f t="shared" si="9"/>
        <v>14</v>
      </c>
      <c r="AE103" s="20">
        <f t="shared" si="10"/>
        <v>0</v>
      </c>
    </row>
    <row r="104" spans="1:31" s="43" customFormat="1" ht="15" customHeight="1" x14ac:dyDescent="0.25">
      <c r="A104" s="18" t="s">
        <v>143</v>
      </c>
      <c r="B104" s="19" t="s">
        <v>23</v>
      </c>
      <c r="C104" s="20" t="s">
        <v>144</v>
      </c>
      <c r="D104" s="20" t="s">
        <v>145</v>
      </c>
      <c r="E104" s="20" t="s">
        <v>33</v>
      </c>
      <c r="F104" s="21"/>
      <c r="G104" s="20"/>
      <c r="H104" s="20">
        <v>15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2"/>
      <c r="W104" s="20">
        <f t="shared" si="6"/>
        <v>15</v>
      </c>
      <c r="X104" s="20" t="s">
        <v>27</v>
      </c>
      <c r="Y104" s="23">
        <f t="shared" si="7"/>
        <v>1200</v>
      </c>
      <c r="Z104" s="24">
        <f t="shared" si="8"/>
        <v>80</v>
      </c>
      <c r="AA104" s="25">
        <v>-6.6380600000000003</v>
      </c>
      <c r="AB104" s="25">
        <v>-70.038330000000002</v>
      </c>
      <c r="AC104" s="26"/>
      <c r="AD104" s="20">
        <f t="shared" si="9"/>
        <v>15</v>
      </c>
      <c r="AE104" s="20">
        <f t="shared" si="10"/>
        <v>0</v>
      </c>
    </row>
    <row r="105" spans="1:31" s="43" customFormat="1" ht="15" customHeight="1" x14ac:dyDescent="0.25">
      <c r="A105" s="18" t="s">
        <v>55</v>
      </c>
      <c r="B105" s="19" t="s">
        <v>23</v>
      </c>
      <c r="C105" s="20" t="s">
        <v>56</v>
      </c>
      <c r="D105" s="20" t="s">
        <v>146</v>
      </c>
      <c r="E105" s="20" t="s">
        <v>33</v>
      </c>
      <c r="F105" s="21"/>
      <c r="G105" s="20"/>
      <c r="H105" s="20">
        <v>18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2"/>
      <c r="W105" s="20">
        <f t="shared" si="6"/>
        <v>18</v>
      </c>
      <c r="X105" s="20" t="s">
        <v>27</v>
      </c>
      <c r="Y105" s="23">
        <f t="shared" si="7"/>
        <v>1440</v>
      </c>
      <c r="Z105" s="24">
        <f t="shared" si="8"/>
        <v>80</v>
      </c>
      <c r="AA105" s="25">
        <v>-6.4561099999999998</v>
      </c>
      <c r="AB105" s="25">
        <v>-68.58417</v>
      </c>
      <c r="AC105" s="26"/>
      <c r="AD105" s="20">
        <f t="shared" si="9"/>
        <v>18</v>
      </c>
      <c r="AE105" s="20">
        <f t="shared" si="10"/>
        <v>0</v>
      </c>
    </row>
    <row r="106" spans="1:31" s="43" customFormat="1" ht="15" customHeight="1" x14ac:dyDescent="0.25">
      <c r="A106" s="18" t="s">
        <v>55</v>
      </c>
      <c r="B106" s="19" t="s">
        <v>23</v>
      </c>
      <c r="C106" s="20" t="s">
        <v>56</v>
      </c>
      <c r="D106" s="20" t="s">
        <v>147</v>
      </c>
      <c r="E106" s="20" t="s">
        <v>33</v>
      </c>
      <c r="F106" s="21"/>
      <c r="G106" s="20"/>
      <c r="H106" s="20">
        <v>20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2"/>
      <c r="W106" s="20">
        <f t="shared" si="6"/>
        <v>20</v>
      </c>
      <c r="X106" s="20" t="s">
        <v>27</v>
      </c>
      <c r="Y106" s="23">
        <f t="shared" si="7"/>
        <v>1600</v>
      </c>
      <c r="Z106" s="24">
        <f t="shared" si="8"/>
        <v>80</v>
      </c>
      <c r="AA106" s="25">
        <v>-6.4622200000000003</v>
      </c>
      <c r="AB106" s="25">
        <v>-68.64528</v>
      </c>
      <c r="AC106" s="26"/>
      <c r="AD106" s="20">
        <f t="shared" si="9"/>
        <v>20</v>
      </c>
      <c r="AE106" s="20">
        <f t="shared" si="10"/>
        <v>0</v>
      </c>
    </row>
    <row r="107" spans="1:31" s="43" customFormat="1" ht="15" customHeight="1" x14ac:dyDescent="0.25">
      <c r="A107" s="18" t="s">
        <v>102</v>
      </c>
      <c r="B107" s="19" t="s">
        <v>23</v>
      </c>
      <c r="C107" s="20" t="s">
        <v>103</v>
      </c>
      <c r="D107" s="20" t="s">
        <v>148</v>
      </c>
      <c r="E107" s="20" t="s">
        <v>33</v>
      </c>
      <c r="F107" s="21"/>
      <c r="G107" s="20"/>
      <c r="H107" s="20">
        <v>14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2"/>
      <c r="W107" s="20">
        <f t="shared" si="6"/>
        <v>14</v>
      </c>
      <c r="X107" s="20" t="s">
        <v>27</v>
      </c>
      <c r="Y107" s="23">
        <f t="shared" si="7"/>
        <v>1120</v>
      </c>
      <c r="Z107" s="24">
        <f t="shared" si="8"/>
        <v>80</v>
      </c>
      <c r="AA107" s="25">
        <v>-7.2261100000000003</v>
      </c>
      <c r="AB107" s="25">
        <v>-72.177499999999995</v>
      </c>
      <c r="AC107" s="26"/>
      <c r="AD107" s="20">
        <f t="shared" si="9"/>
        <v>14</v>
      </c>
      <c r="AE107" s="20">
        <f t="shared" si="10"/>
        <v>0</v>
      </c>
    </row>
    <row r="108" spans="1:31" s="43" customFormat="1" ht="15" customHeight="1" x14ac:dyDescent="0.25">
      <c r="A108" s="18" t="s">
        <v>67</v>
      </c>
      <c r="B108" s="19" t="s">
        <v>23</v>
      </c>
      <c r="C108" s="20" t="s">
        <v>68</v>
      </c>
      <c r="D108" s="20" t="s">
        <v>148</v>
      </c>
      <c r="E108" s="20" t="s">
        <v>33</v>
      </c>
      <c r="F108" s="21"/>
      <c r="G108" s="20"/>
      <c r="H108" s="20">
        <v>17</v>
      </c>
      <c r="I108" s="20">
        <v>1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2"/>
      <c r="W108" s="20">
        <f t="shared" si="6"/>
        <v>18</v>
      </c>
      <c r="X108" s="20" t="s">
        <v>27</v>
      </c>
      <c r="Y108" s="23">
        <f t="shared" si="7"/>
        <v>1440</v>
      </c>
      <c r="Z108" s="24">
        <f t="shared" si="8"/>
        <v>80</v>
      </c>
      <c r="AA108" s="25">
        <v>-5.3771388888888803</v>
      </c>
      <c r="AB108" s="25">
        <v>-67.216361111111112</v>
      </c>
      <c r="AC108" s="26"/>
      <c r="AD108" s="20">
        <f t="shared" si="9"/>
        <v>18</v>
      </c>
      <c r="AE108" s="20">
        <f t="shared" si="10"/>
        <v>0</v>
      </c>
    </row>
    <row r="109" spans="1:31" s="43" customFormat="1" ht="15" customHeight="1" x14ac:dyDescent="0.25">
      <c r="A109" s="18" t="s">
        <v>67</v>
      </c>
      <c r="B109" s="19" t="s">
        <v>23</v>
      </c>
      <c r="C109" s="20" t="s">
        <v>68</v>
      </c>
      <c r="D109" s="20" t="s">
        <v>149</v>
      </c>
      <c r="E109" s="20" t="s">
        <v>33</v>
      </c>
      <c r="F109" s="21"/>
      <c r="G109" s="20"/>
      <c r="H109" s="20">
        <v>2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2"/>
      <c r="W109" s="20">
        <f t="shared" si="6"/>
        <v>2</v>
      </c>
      <c r="X109" s="20" t="s">
        <v>27</v>
      </c>
      <c r="Y109" s="23">
        <f t="shared" si="7"/>
        <v>160</v>
      </c>
      <c r="Z109" s="24">
        <f t="shared" si="8"/>
        <v>80</v>
      </c>
      <c r="AA109" s="25">
        <v>-5.9911111111111115</v>
      </c>
      <c r="AB109" s="25">
        <v>-67.844444444444434</v>
      </c>
      <c r="AC109" s="26"/>
      <c r="AD109" s="20">
        <f t="shared" si="9"/>
        <v>2</v>
      </c>
      <c r="AE109" s="20">
        <f t="shared" si="10"/>
        <v>0</v>
      </c>
    </row>
    <row r="110" spans="1:31" s="43" customFormat="1" ht="15" customHeight="1" x14ac:dyDescent="0.25">
      <c r="A110" s="18" t="s">
        <v>63</v>
      </c>
      <c r="B110" s="19" t="s">
        <v>23</v>
      </c>
      <c r="C110" s="20" t="s">
        <v>64</v>
      </c>
      <c r="D110" s="20" t="s">
        <v>150</v>
      </c>
      <c r="E110" s="20" t="s">
        <v>33</v>
      </c>
      <c r="F110" s="21"/>
      <c r="G110" s="20"/>
      <c r="H110" s="20">
        <v>13</v>
      </c>
      <c r="I110" s="20">
        <v>1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2"/>
      <c r="W110" s="20">
        <f t="shared" si="6"/>
        <v>14</v>
      </c>
      <c r="X110" s="20" t="s">
        <v>27</v>
      </c>
      <c r="Y110" s="23">
        <f t="shared" si="7"/>
        <v>1120</v>
      </c>
      <c r="Z110" s="24">
        <f t="shared" si="8"/>
        <v>80</v>
      </c>
      <c r="AA110" s="25">
        <v>-0.75622</v>
      </c>
      <c r="AB110" s="25">
        <v>-63.20355</v>
      </c>
      <c r="AC110" s="26"/>
      <c r="AD110" s="20">
        <f t="shared" si="9"/>
        <v>14</v>
      </c>
      <c r="AE110" s="20">
        <f t="shared" si="10"/>
        <v>0</v>
      </c>
    </row>
    <row r="111" spans="1:31" s="43" customFormat="1" ht="15" customHeight="1" x14ac:dyDescent="0.25">
      <c r="A111" s="18" t="s">
        <v>63</v>
      </c>
      <c r="B111" s="19" t="s">
        <v>23</v>
      </c>
      <c r="C111" s="20" t="s">
        <v>64</v>
      </c>
      <c r="D111" s="20" t="s">
        <v>151</v>
      </c>
      <c r="E111" s="20" t="s">
        <v>26</v>
      </c>
      <c r="F111" s="21"/>
      <c r="G111" s="20"/>
      <c r="H111" s="20">
        <v>0</v>
      </c>
      <c r="I111" s="20">
        <v>1</v>
      </c>
      <c r="J111" s="20"/>
      <c r="K111" s="20"/>
      <c r="L111" s="20">
        <v>1</v>
      </c>
      <c r="M111" s="20"/>
      <c r="N111" s="20"/>
      <c r="O111" s="20"/>
      <c r="P111" s="20"/>
      <c r="Q111" s="20"/>
      <c r="R111" s="20"/>
      <c r="S111" s="21"/>
      <c r="T111" s="21"/>
      <c r="U111" s="21"/>
      <c r="V111" s="22"/>
      <c r="W111" s="20">
        <f t="shared" si="6"/>
        <v>2</v>
      </c>
      <c r="X111" s="20" t="s">
        <v>27</v>
      </c>
      <c r="Y111" s="23">
        <f t="shared" si="7"/>
        <v>240</v>
      </c>
      <c r="Z111" s="24">
        <f t="shared" si="8"/>
        <v>120</v>
      </c>
      <c r="AA111" s="25">
        <v>0.889235</v>
      </c>
      <c r="AB111" s="25">
        <v>-63.874301000000003</v>
      </c>
      <c r="AC111" s="26"/>
      <c r="AD111" s="20">
        <f t="shared" si="9"/>
        <v>1</v>
      </c>
      <c r="AE111" s="20">
        <f t="shared" si="10"/>
        <v>1</v>
      </c>
    </row>
    <row r="112" spans="1:31" s="43" customFormat="1" ht="15" customHeight="1" x14ac:dyDescent="0.25">
      <c r="A112" s="18" t="s">
        <v>152</v>
      </c>
      <c r="B112" s="19" t="s">
        <v>23</v>
      </c>
      <c r="C112" s="20" t="s">
        <v>153</v>
      </c>
      <c r="D112" s="20" t="s">
        <v>154</v>
      </c>
      <c r="E112" s="20" t="s">
        <v>155</v>
      </c>
      <c r="F112" s="21"/>
      <c r="G112" s="20"/>
      <c r="H112" s="20">
        <v>14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2"/>
      <c r="W112" s="20">
        <f t="shared" si="6"/>
        <v>14</v>
      </c>
      <c r="X112" s="20" t="s">
        <v>27</v>
      </c>
      <c r="Y112" s="23">
        <f t="shared" si="7"/>
        <v>1120</v>
      </c>
      <c r="Z112" s="24">
        <f t="shared" si="8"/>
        <v>80</v>
      </c>
      <c r="AA112" s="25">
        <v>-7.7619179999999997</v>
      </c>
      <c r="AB112" s="25">
        <v>-66.975002000000003</v>
      </c>
      <c r="AC112" s="26"/>
      <c r="AD112" s="20">
        <f t="shared" si="9"/>
        <v>14</v>
      </c>
      <c r="AE112" s="20">
        <f t="shared" si="10"/>
        <v>0</v>
      </c>
    </row>
    <row r="113" spans="1:31" s="43" customFormat="1" ht="15" customHeight="1" x14ac:dyDescent="0.25">
      <c r="A113" s="18" t="s">
        <v>109</v>
      </c>
      <c r="B113" s="19" t="s">
        <v>23</v>
      </c>
      <c r="C113" s="20" t="s">
        <v>110</v>
      </c>
      <c r="D113" s="20" t="s">
        <v>156</v>
      </c>
      <c r="E113" s="20" t="s">
        <v>26</v>
      </c>
      <c r="F113" s="21"/>
      <c r="G113" s="20"/>
      <c r="H113" s="20">
        <v>23</v>
      </c>
      <c r="I113" s="20"/>
      <c r="J113" s="20">
        <v>1</v>
      </c>
      <c r="K113" s="20">
        <v>1</v>
      </c>
      <c r="L113" s="20"/>
      <c r="M113" s="20"/>
      <c r="N113" s="20"/>
      <c r="O113" s="20"/>
      <c r="P113" s="20"/>
      <c r="Q113" s="20"/>
      <c r="R113" s="20">
        <v>1</v>
      </c>
      <c r="S113" s="21"/>
      <c r="T113" s="21"/>
      <c r="U113" s="21"/>
      <c r="V113" s="22"/>
      <c r="W113" s="20">
        <f t="shared" si="6"/>
        <v>26</v>
      </c>
      <c r="X113" s="20" t="s">
        <v>27</v>
      </c>
      <c r="Y113" s="23">
        <f t="shared" si="7"/>
        <v>2160</v>
      </c>
      <c r="Z113" s="24">
        <f t="shared" si="8"/>
        <v>83.07692307692308</v>
      </c>
      <c r="AA113" s="25">
        <v>-1.59009</v>
      </c>
      <c r="AB113" s="25">
        <v>-57.65231</v>
      </c>
      <c r="AC113" s="26"/>
      <c r="AD113" s="20">
        <f t="shared" si="9"/>
        <v>25</v>
      </c>
      <c r="AE113" s="20">
        <f t="shared" si="10"/>
        <v>1</v>
      </c>
    </row>
    <row r="114" spans="1:31" s="43" customFormat="1" ht="15" customHeight="1" x14ac:dyDescent="0.25">
      <c r="A114" s="18" t="s">
        <v>30</v>
      </c>
      <c r="B114" s="19" t="s">
        <v>23</v>
      </c>
      <c r="C114" s="20" t="s">
        <v>31</v>
      </c>
      <c r="D114" s="20" t="s">
        <v>157</v>
      </c>
      <c r="E114" s="20" t="s">
        <v>33</v>
      </c>
      <c r="F114" s="21"/>
      <c r="G114" s="20"/>
      <c r="H114" s="20">
        <v>12</v>
      </c>
      <c r="I114" s="20">
        <v>1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2"/>
      <c r="W114" s="20">
        <f t="shared" si="6"/>
        <v>13</v>
      </c>
      <c r="X114" s="20" t="s">
        <v>27</v>
      </c>
      <c r="Y114" s="23">
        <f t="shared" si="7"/>
        <v>1040</v>
      </c>
      <c r="Z114" s="24">
        <f t="shared" si="8"/>
        <v>80</v>
      </c>
      <c r="AA114" s="25">
        <v>-7.1350040000000003</v>
      </c>
      <c r="AB114" s="25">
        <v>-64.666759999999996</v>
      </c>
      <c r="AC114" s="26"/>
      <c r="AD114" s="20">
        <f t="shared" si="9"/>
        <v>13</v>
      </c>
      <c r="AE114" s="20">
        <f t="shared" si="10"/>
        <v>0</v>
      </c>
    </row>
    <row r="115" spans="1:31" s="43" customFormat="1" ht="15" customHeight="1" x14ac:dyDescent="0.25">
      <c r="A115" s="18" t="s">
        <v>143</v>
      </c>
      <c r="B115" s="19" t="s">
        <v>23</v>
      </c>
      <c r="C115" s="20" t="s">
        <v>144</v>
      </c>
      <c r="D115" s="20" t="s">
        <v>158</v>
      </c>
      <c r="E115" s="20" t="s">
        <v>33</v>
      </c>
      <c r="F115" s="21"/>
      <c r="G115" s="20"/>
      <c r="H115" s="20">
        <v>15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2"/>
      <c r="W115" s="20">
        <f t="shared" si="6"/>
        <v>15</v>
      </c>
      <c r="X115" s="20" t="s">
        <v>27</v>
      </c>
      <c r="Y115" s="23">
        <f t="shared" si="7"/>
        <v>1200</v>
      </c>
      <c r="Z115" s="24">
        <f t="shared" si="8"/>
        <v>80</v>
      </c>
      <c r="AA115" s="25">
        <v>-6.7461200000000003</v>
      </c>
      <c r="AB115" s="25">
        <v>-70.230279999999993</v>
      </c>
      <c r="AC115" s="26"/>
      <c r="AD115" s="20">
        <f t="shared" si="9"/>
        <v>15</v>
      </c>
      <c r="AE115" s="20">
        <f t="shared" si="10"/>
        <v>0</v>
      </c>
    </row>
    <row r="116" spans="1:31" s="43" customFormat="1" ht="15" customHeight="1" x14ac:dyDescent="0.25">
      <c r="A116" s="18" t="s">
        <v>67</v>
      </c>
      <c r="B116" s="19" t="s">
        <v>23</v>
      </c>
      <c r="C116" s="20" t="s">
        <v>68</v>
      </c>
      <c r="D116" s="20" t="s">
        <v>159</v>
      </c>
      <c r="E116" s="20" t="s">
        <v>33</v>
      </c>
      <c r="F116" s="21"/>
      <c r="G116" s="20"/>
      <c r="H116" s="20">
        <v>3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2"/>
      <c r="W116" s="20">
        <f t="shared" si="6"/>
        <v>3</v>
      </c>
      <c r="X116" s="20" t="s">
        <v>27</v>
      </c>
      <c r="Y116" s="23">
        <f t="shared" si="7"/>
        <v>240</v>
      </c>
      <c r="Z116" s="24">
        <f t="shared" si="8"/>
        <v>80</v>
      </c>
      <c r="AA116" s="25">
        <v>-4.359916666666666</v>
      </c>
      <c r="AB116" s="25">
        <v>-66.539000000000001</v>
      </c>
      <c r="AC116" s="26"/>
      <c r="AD116" s="20">
        <f t="shared" si="9"/>
        <v>3</v>
      </c>
      <c r="AE116" s="20">
        <f t="shared" si="10"/>
        <v>0</v>
      </c>
    </row>
    <row r="117" spans="1:31" s="43" customFormat="1" ht="15" customHeight="1" x14ac:dyDescent="0.25">
      <c r="A117" s="18">
        <v>1300409</v>
      </c>
      <c r="B117" s="19" t="s">
        <v>23</v>
      </c>
      <c r="C117" s="20" t="s">
        <v>64</v>
      </c>
      <c r="D117" s="20" t="s">
        <v>160</v>
      </c>
      <c r="E117" s="20" t="s">
        <v>33</v>
      </c>
      <c r="F117" s="21"/>
      <c r="G117" s="20"/>
      <c r="H117" s="20">
        <v>18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2"/>
      <c r="W117" s="20">
        <f t="shared" si="6"/>
        <v>18</v>
      </c>
      <c r="X117" s="20" t="s">
        <v>27</v>
      </c>
      <c r="Y117" s="23">
        <f t="shared" si="7"/>
        <v>1440</v>
      </c>
      <c r="Z117" s="24">
        <f t="shared" si="8"/>
        <v>80</v>
      </c>
      <c r="AA117" s="25">
        <v>-0.87856999999999996</v>
      </c>
      <c r="AB117" s="25">
        <v>-63.297849999999997</v>
      </c>
      <c r="AC117" s="26"/>
      <c r="AD117" s="20">
        <f t="shared" si="9"/>
        <v>18</v>
      </c>
      <c r="AE117" s="20">
        <f t="shared" si="10"/>
        <v>0</v>
      </c>
    </row>
    <row r="118" spans="1:31" s="43" customFormat="1" ht="15" customHeight="1" x14ac:dyDescent="0.25">
      <c r="A118" s="18" t="s">
        <v>75</v>
      </c>
      <c r="B118" s="19" t="s">
        <v>23</v>
      </c>
      <c r="C118" s="20" t="s">
        <v>73</v>
      </c>
      <c r="D118" s="20" t="s">
        <v>161</v>
      </c>
      <c r="E118" s="20" t="s">
        <v>26</v>
      </c>
      <c r="F118" s="21"/>
      <c r="G118" s="20"/>
      <c r="H118" s="20">
        <v>26</v>
      </c>
      <c r="I118" s="20"/>
      <c r="J118" s="20"/>
      <c r="K118" s="20"/>
      <c r="L118" s="20">
        <v>1</v>
      </c>
      <c r="M118" s="20"/>
      <c r="N118" s="20"/>
      <c r="O118" s="20"/>
      <c r="P118" s="20"/>
      <c r="Q118" s="20"/>
      <c r="R118" s="20"/>
      <c r="S118" s="21"/>
      <c r="T118" s="21"/>
      <c r="U118" s="21"/>
      <c r="V118" s="22"/>
      <c r="W118" s="20">
        <f t="shared" si="6"/>
        <v>27</v>
      </c>
      <c r="X118" s="20" t="s">
        <v>27</v>
      </c>
      <c r="Y118" s="23">
        <f t="shared" si="7"/>
        <v>2240</v>
      </c>
      <c r="Z118" s="24">
        <f t="shared" si="8"/>
        <v>82.962962962962962</v>
      </c>
      <c r="AA118" s="25">
        <v>0.62289000000000005</v>
      </c>
      <c r="AB118" s="25">
        <v>-67.448639999999997</v>
      </c>
      <c r="AC118" s="26"/>
      <c r="AD118" s="20">
        <f t="shared" si="9"/>
        <v>26</v>
      </c>
      <c r="AE118" s="20">
        <f t="shared" si="10"/>
        <v>1</v>
      </c>
    </row>
    <row r="119" spans="1:31" s="43" customFormat="1" ht="15" customHeight="1" x14ac:dyDescent="0.25">
      <c r="A119" s="18">
        <v>1300409</v>
      </c>
      <c r="B119" s="19" t="s">
        <v>23</v>
      </c>
      <c r="C119" s="20" t="s">
        <v>64</v>
      </c>
      <c r="D119" s="20" t="s">
        <v>162</v>
      </c>
      <c r="E119" s="20" t="s">
        <v>33</v>
      </c>
      <c r="F119" s="21"/>
      <c r="G119" s="20"/>
      <c r="H119" s="20">
        <v>34</v>
      </c>
      <c r="I119" s="20">
        <v>1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2"/>
      <c r="W119" s="20">
        <f t="shared" si="6"/>
        <v>35</v>
      </c>
      <c r="X119" s="20" t="s">
        <v>27</v>
      </c>
      <c r="Y119" s="23">
        <f t="shared" si="7"/>
        <v>2800</v>
      </c>
      <c r="Z119" s="24">
        <f t="shared" si="8"/>
        <v>80</v>
      </c>
      <c r="AA119" s="25">
        <v>-0.60287000000000002</v>
      </c>
      <c r="AB119" s="25">
        <v>-63.38503</v>
      </c>
      <c r="AC119" s="26"/>
      <c r="AD119" s="20">
        <f t="shared" si="9"/>
        <v>35</v>
      </c>
      <c r="AE119" s="20">
        <f t="shared" si="10"/>
        <v>0</v>
      </c>
    </row>
    <row r="120" spans="1:31" s="43" customFormat="1" ht="15" customHeight="1" x14ac:dyDescent="0.25">
      <c r="A120" s="18">
        <v>1303502</v>
      </c>
      <c r="B120" s="19" t="s">
        <v>23</v>
      </c>
      <c r="C120" s="20" t="s">
        <v>153</v>
      </c>
      <c r="D120" s="20" t="s">
        <v>163</v>
      </c>
      <c r="E120" s="20" t="s">
        <v>155</v>
      </c>
      <c r="F120" s="21"/>
      <c r="G120" s="20"/>
      <c r="H120" s="20">
        <v>12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2"/>
      <c r="W120" s="20">
        <f t="shared" si="6"/>
        <v>12</v>
      </c>
      <c r="X120" s="20" t="s">
        <v>27</v>
      </c>
      <c r="Y120" s="23">
        <f t="shared" si="7"/>
        <v>960</v>
      </c>
      <c r="Z120" s="24">
        <f t="shared" si="8"/>
        <v>80</v>
      </c>
      <c r="AA120" s="25">
        <v>-7.666677</v>
      </c>
      <c r="AB120" s="25">
        <v>-66.630769000000001</v>
      </c>
      <c r="AC120" s="26"/>
      <c r="AD120" s="20">
        <f t="shared" si="9"/>
        <v>12</v>
      </c>
      <c r="AE120" s="20">
        <f t="shared" si="10"/>
        <v>0</v>
      </c>
    </row>
    <row r="121" spans="1:31" s="43" customFormat="1" ht="15" customHeight="1" x14ac:dyDescent="0.25">
      <c r="A121" s="18">
        <v>1300409</v>
      </c>
      <c r="B121" s="19" t="s">
        <v>23</v>
      </c>
      <c r="C121" s="20" t="s">
        <v>64</v>
      </c>
      <c r="D121" s="20" t="s">
        <v>164</v>
      </c>
      <c r="E121" s="20" t="s">
        <v>33</v>
      </c>
      <c r="F121" s="21"/>
      <c r="G121" s="20"/>
      <c r="H121" s="20">
        <v>17</v>
      </c>
      <c r="I121" s="20">
        <v>1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2"/>
      <c r="W121" s="20">
        <f t="shared" si="6"/>
        <v>18</v>
      </c>
      <c r="X121" s="20" t="s">
        <v>27</v>
      </c>
      <c r="Y121" s="23">
        <f t="shared" si="7"/>
        <v>1440</v>
      </c>
      <c r="Z121" s="24">
        <f t="shared" si="8"/>
        <v>80</v>
      </c>
      <c r="AA121" s="25">
        <v>-0.41413</v>
      </c>
      <c r="AB121" s="25">
        <v>-64.282629999999997</v>
      </c>
      <c r="AC121" s="26"/>
      <c r="AD121" s="20">
        <f t="shared" si="9"/>
        <v>18</v>
      </c>
      <c r="AE121" s="20">
        <f t="shared" si="10"/>
        <v>0</v>
      </c>
    </row>
    <row r="122" spans="1:31" s="43" customFormat="1" ht="15" customHeight="1" x14ac:dyDescent="0.25">
      <c r="A122" s="18" t="s">
        <v>55</v>
      </c>
      <c r="B122" s="19" t="s">
        <v>23</v>
      </c>
      <c r="C122" s="20" t="s">
        <v>56</v>
      </c>
      <c r="D122" s="20" t="s">
        <v>165</v>
      </c>
      <c r="E122" s="20" t="s">
        <v>33</v>
      </c>
      <c r="F122" s="21"/>
      <c r="G122" s="20"/>
      <c r="H122" s="20">
        <v>41</v>
      </c>
      <c r="I122" s="20">
        <v>1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2"/>
      <c r="W122" s="20">
        <f t="shared" si="6"/>
        <v>42</v>
      </c>
      <c r="X122" s="20" t="s">
        <v>27</v>
      </c>
      <c r="Y122" s="23">
        <f t="shared" si="7"/>
        <v>3360</v>
      </c>
      <c r="Z122" s="24">
        <f t="shared" si="8"/>
        <v>80</v>
      </c>
      <c r="AA122" s="25">
        <v>-6.5358299999999998</v>
      </c>
      <c r="AB122" s="25">
        <v>-68.411940000000001</v>
      </c>
      <c r="AC122" s="26"/>
      <c r="AD122" s="20">
        <f t="shared" si="9"/>
        <v>42</v>
      </c>
      <c r="AE122" s="20">
        <f t="shared" si="10"/>
        <v>0</v>
      </c>
    </row>
    <row r="123" spans="1:31" s="43" customFormat="1" ht="15" customHeight="1" x14ac:dyDescent="0.25">
      <c r="A123" s="18" t="s">
        <v>67</v>
      </c>
      <c r="B123" s="19" t="s">
        <v>23</v>
      </c>
      <c r="C123" s="20" t="s">
        <v>68</v>
      </c>
      <c r="D123" s="20" t="s">
        <v>165</v>
      </c>
      <c r="E123" s="20" t="s">
        <v>33</v>
      </c>
      <c r="F123" s="21"/>
      <c r="G123" s="20"/>
      <c r="H123" s="20">
        <v>10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2"/>
      <c r="W123" s="20">
        <f t="shared" si="6"/>
        <v>10</v>
      </c>
      <c r="X123" s="20" t="s">
        <v>27</v>
      </c>
      <c r="Y123" s="23">
        <f t="shared" si="7"/>
        <v>800</v>
      </c>
      <c r="Z123" s="24">
        <f t="shared" si="8"/>
        <v>80</v>
      </c>
      <c r="AA123" s="25">
        <v>-5.6468888888888804</v>
      </c>
      <c r="AB123" s="25">
        <v>-67.721388888888796</v>
      </c>
      <c r="AC123" s="26"/>
      <c r="AD123" s="20">
        <f t="shared" si="9"/>
        <v>10</v>
      </c>
      <c r="AE123" s="20">
        <f t="shared" si="10"/>
        <v>0</v>
      </c>
    </row>
    <row r="124" spans="1:31" s="43" customFormat="1" ht="15" customHeight="1" x14ac:dyDescent="0.25">
      <c r="A124" s="18" t="s">
        <v>67</v>
      </c>
      <c r="B124" s="19" t="s">
        <v>23</v>
      </c>
      <c r="C124" s="20" t="s">
        <v>68</v>
      </c>
      <c r="D124" s="20" t="s">
        <v>166</v>
      </c>
      <c r="E124" s="20" t="s">
        <v>33</v>
      </c>
      <c r="F124" s="21"/>
      <c r="G124" s="20"/>
      <c r="H124" s="20">
        <v>8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2"/>
      <c r="W124" s="20">
        <f t="shared" si="6"/>
        <v>8</v>
      </c>
      <c r="X124" s="20" t="s">
        <v>27</v>
      </c>
      <c r="Y124" s="23">
        <f t="shared" si="7"/>
        <v>640</v>
      </c>
      <c r="Z124" s="24">
        <f t="shared" si="8"/>
        <v>80</v>
      </c>
      <c r="AA124" s="25">
        <v>-5.6873333333333331</v>
      </c>
      <c r="AB124" s="25">
        <v>-67.72452777777778</v>
      </c>
      <c r="AC124" s="26"/>
      <c r="AD124" s="20">
        <f t="shared" si="9"/>
        <v>8</v>
      </c>
      <c r="AE124" s="20">
        <f t="shared" si="10"/>
        <v>0</v>
      </c>
    </row>
    <row r="125" spans="1:31" s="43" customFormat="1" ht="15" customHeight="1" x14ac:dyDescent="0.25">
      <c r="A125" s="18" t="s">
        <v>75</v>
      </c>
      <c r="B125" s="19" t="s">
        <v>23</v>
      </c>
      <c r="C125" s="20" t="s">
        <v>73</v>
      </c>
      <c r="D125" s="20" t="s">
        <v>167</v>
      </c>
      <c r="E125" s="20" t="s">
        <v>26</v>
      </c>
      <c r="F125" s="21"/>
      <c r="G125" s="20"/>
      <c r="H125" s="20">
        <v>22</v>
      </c>
      <c r="I125" s="20">
        <v>1</v>
      </c>
      <c r="J125" s="20">
        <v>1</v>
      </c>
      <c r="K125" s="20"/>
      <c r="L125" s="20">
        <v>1</v>
      </c>
      <c r="M125" s="20"/>
      <c r="N125" s="20"/>
      <c r="O125" s="20"/>
      <c r="P125" s="20"/>
      <c r="Q125" s="20"/>
      <c r="R125" s="20"/>
      <c r="S125" s="21"/>
      <c r="T125" s="21"/>
      <c r="U125" s="21"/>
      <c r="V125" s="22"/>
      <c r="W125" s="20">
        <f t="shared" si="6"/>
        <v>25</v>
      </c>
      <c r="X125" s="20" t="s">
        <v>27</v>
      </c>
      <c r="Y125" s="23">
        <f t="shared" si="7"/>
        <v>2160</v>
      </c>
      <c r="Z125" s="24">
        <f t="shared" si="8"/>
        <v>86.4</v>
      </c>
      <c r="AA125" s="25">
        <v>0.75119000000000002</v>
      </c>
      <c r="AB125" s="25">
        <v>-67.24315</v>
      </c>
      <c r="AC125" s="26"/>
      <c r="AD125" s="20">
        <f t="shared" si="9"/>
        <v>23</v>
      </c>
      <c r="AE125" s="20">
        <f t="shared" si="10"/>
        <v>2</v>
      </c>
    </row>
    <row r="126" spans="1:31" s="43" customFormat="1" ht="15" customHeight="1" x14ac:dyDescent="0.25">
      <c r="A126" s="18">
        <v>1300409</v>
      </c>
      <c r="B126" s="19" t="s">
        <v>23</v>
      </c>
      <c r="C126" s="20" t="s">
        <v>64</v>
      </c>
      <c r="D126" s="20" t="s">
        <v>168</v>
      </c>
      <c r="E126" s="20" t="s">
        <v>26</v>
      </c>
      <c r="F126" s="21"/>
      <c r="G126" s="20"/>
      <c r="H126" s="20">
        <v>1</v>
      </c>
      <c r="I126" s="20"/>
      <c r="J126" s="20"/>
      <c r="K126" s="20"/>
      <c r="L126" s="20">
        <v>1</v>
      </c>
      <c r="M126" s="20"/>
      <c r="N126" s="20"/>
      <c r="O126" s="20"/>
      <c r="P126" s="20"/>
      <c r="Q126" s="20"/>
      <c r="R126" s="20"/>
      <c r="S126" s="21"/>
      <c r="T126" s="21"/>
      <c r="U126" s="21"/>
      <c r="V126" s="22"/>
      <c r="W126" s="20">
        <f t="shared" si="6"/>
        <v>2</v>
      </c>
      <c r="X126" s="20" t="s">
        <v>27</v>
      </c>
      <c r="Y126" s="23">
        <f t="shared" si="7"/>
        <v>240</v>
      </c>
      <c r="Z126" s="24">
        <f t="shared" si="8"/>
        <v>120</v>
      </c>
      <c r="AA126" s="25">
        <v>1.1939</v>
      </c>
      <c r="AB126" s="25">
        <v>-64.8078</v>
      </c>
      <c r="AC126" s="26"/>
      <c r="AD126" s="20">
        <f t="shared" si="9"/>
        <v>1</v>
      </c>
      <c r="AE126" s="20">
        <f t="shared" si="10"/>
        <v>1</v>
      </c>
    </row>
    <row r="127" spans="1:31" s="43" customFormat="1" ht="15" customHeight="1" x14ac:dyDescent="0.25">
      <c r="A127" s="18" t="s">
        <v>121</v>
      </c>
      <c r="B127" s="19" t="s">
        <v>23</v>
      </c>
      <c r="C127" s="20" t="s">
        <v>122</v>
      </c>
      <c r="D127" s="20" t="s">
        <v>169</v>
      </c>
      <c r="E127" s="20" t="s">
        <v>33</v>
      </c>
      <c r="F127" s="21"/>
      <c r="G127" s="20"/>
      <c r="H127" s="20">
        <v>16</v>
      </c>
      <c r="I127" s="20">
        <v>2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2"/>
      <c r="W127" s="20">
        <f t="shared" si="6"/>
        <v>18</v>
      </c>
      <c r="X127" s="20" t="s">
        <v>27</v>
      </c>
      <c r="Y127" s="23">
        <f t="shared" si="7"/>
        <v>1440</v>
      </c>
      <c r="Z127" s="24">
        <f t="shared" si="8"/>
        <v>80</v>
      </c>
      <c r="AA127" s="25">
        <v>-3.9203839999999999</v>
      </c>
      <c r="AB127" s="25">
        <v>-61.498009000000003</v>
      </c>
      <c r="AC127" s="26"/>
      <c r="AD127" s="20">
        <f t="shared" si="9"/>
        <v>18</v>
      </c>
      <c r="AE127" s="20">
        <f t="shared" si="10"/>
        <v>0</v>
      </c>
    </row>
    <row r="128" spans="1:31" s="43" customFormat="1" ht="15" customHeight="1" x14ac:dyDescent="0.25">
      <c r="A128" s="18" t="s">
        <v>143</v>
      </c>
      <c r="B128" s="19" t="s">
        <v>23</v>
      </c>
      <c r="C128" s="20" t="s">
        <v>144</v>
      </c>
      <c r="D128" s="20" t="s">
        <v>170</v>
      </c>
      <c r="E128" s="20" t="s">
        <v>33</v>
      </c>
      <c r="F128" s="21"/>
      <c r="G128" s="20"/>
      <c r="H128" s="20">
        <v>6</v>
      </c>
      <c r="I128" s="20">
        <v>1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2"/>
      <c r="W128" s="20">
        <f t="shared" si="6"/>
        <v>7</v>
      </c>
      <c r="X128" s="20" t="s">
        <v>27</v>
      </c>
      <c r="Y128" s="23">
        <f t="shared" si="7"/>
        <v>560</v>
      </c>
      <c r="Z128" s="24">
        <f t="shared" si="8"/>
        <v>80</v>
      </c>
      <c r="AA128" s="25">
        <v>-6.7461099999999998</v>
      </c>
      <c r="AB128" s="25">
        <v>-70.123609999999999</v>
      </c>
      <c r="AC128" s="26"/>
      <c r="AD128" s="20">
        <f t="shared" si="9"/>
        <v>7</v>
      </c>
      <c r="AE128" s="20">
        <f t="shared" si="10"/>
        <v>0</v>
      </c>
    </row>
    <row r="129" spans="1:31" s="43" customFormat="1" ht="15" customHeight="1" x14ac:dyDescent="0.25">
      <c r="A129" s="18">
        <v>1303502</v>
      </c>
      <c r="B129" s="19" t="s">
        <v>23</v>
      </c>
      <c r="C129" s="20" t="s">
        <v>153</v>
      </c>
      <c r="D129" s="20" t="s">
        <v>171</v>
      </c>
      <c r="E129" s="20" t="s">
        <v>155</v>
      </c>
      <c r="F129" s="21"/>
      <c r="G129" s="20"/>
      <c r="H129" s="20">
        <v>267</v>
      </c>
      <c r="I129" s="20">
        <v>2</v>
      </c>
      <c r="J129" s="20">
        <v>6</v>
      </c>
      <c r="K129" s="20">
        <v>1</v>
      </c>
      <c r="L129" s="20">
        <v>2</v>
      </c>
      <c r="M129" s="20">
        <v>1</v>
      </c>
      <c r="N129" s="20"/>
      <c r="O129" s="20">
        <v>2</v>
      </c>
      <c r="P129" s="20"/>
      <c r="Q129" s="20">
        <v>1</v>
      </c>
      <c r="R129" s="20">
        <v>3</v>
      </c>
      <c r="S129" s="21"/>
      <c r="T129" s="21"/>
      <c r="U129" s="21"/>
      <c r="V129" s="22">
        <v>8</v>
      </c>
      <c r="W129" s="20">
        <f t="shared" si="6"/>
        <v>293</v>
      </c>
      <c r="X129" s="20" t="s">
        <v>27</v>
      </c>
      <c r="Y129" s="23">
        <f t="shared" si="7"/>
        <v>24960</v>
      </c>
      <c r="Z129" s="24">
        <f t="shared" si="8"/>
        <v>85.187713310580207</v>
      </c>
      <c r="AA129" s="25">
        <v>-8.2920580000000008</v>
      </c>
      <c r="AB129" s="25">
        <v>-67.618356000000006</v>
      </c>
      <c r="AC129" s="26"/>
      <c r="AD129" s="20">
        <f t="shared" si="9"/>
        <v>274</v>
      </c>
      <c r="AE129" s="20">
        <f t="shared" si="10"/>
        <v>19</v>
      </c>
    </row>
    <row r="130" spans="1:31" s="43" customFormat="1" ht="15" customHeight="1" x14ac:dyDescent="0.25">
      <c r="A130" s="18" t="s">
        <v>30</v>
      </c>
      <c r="B130" s="19" t="s">
        <v>23</v>
      </c>
      <c r="C130" s="20" t="s">
        <v>31</v>
      </c>
      <c r="D130" s="20" t="s">
        <v>172</v>
      </c>
      <c r="E130" s="20" t="s">
        <v>33</v>
      </c>
      <c r="F130" s="21"/>
      <c r="G130" s="20"/>
      <c r="H130" s="20">
        <v>5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2"/>
      <c r="W130" s="20">
        <f t="shared" si="6"/>
        <v>5</v>
      </c>
      <c r="X130" s="20" t="s">
        <v>27</v>
      </c>
      <c r="Y130" s="23">
        <f t="shared" si="7"/>
        <v>400</v>
      </c>
      <c r="Z130" s="24">
        <f t="shared" si="8"/>
        <v>80</v>
      </c>
      <c r="AA130" s="25">
        <v>-7.3429510000000002</v>
      </c>
      <c r="AB130" s="25">
        <v>-64.623520999999997</v>
      </c>
      <c r="AC130" s="26"/>
      <c r="AD130" s="20">
        <f t="shared" si="9"/>
        <v>5</v>
      </c>
      <c r="AE130" s="20">
        <f t="shared" si="10"/>
        <v>0</v>
      </c>
    </row>
    <row r="131" spans="1:31" s="43" customFormat="1" ht="15" customHeight="1" x14ac:dyDescent="0.25">
      <c r="A131" s="18">
        <v>1303205</v>
      </c>
      <c r="B131" s="19" t="s">
        <v>23</v>
      </c>
      <c r="C131" s="20" t="s">
        <v>105</v>
      </c>
      <c r="D131" s="20" t="s">
        <v>173</v>
      </c>
      <c r="E131" s="20" t="s">
        <v>33</v>
      </c>
      <c r="F131" s="21"/>
      <c r="G131" s="20"/>
      <c r="H131" s="20">
        <v>15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2"/>
      <c r="W131" s="20">
        <f t="shared" si="6"/>
        <v>15</v>
      </c>
      <c r="X131" s="20" t="s">
        <v>27</v>
      </c>
      <c r="Y131" s="23">
        <f t="shared" si="7"/>
        <v>1200</v>
      </c>
      <c r="Z131" s="24">
        <f t="shared" si="8"/>
        <v>80</v>
      </c>
      <c r="AA131" s="25">
        <v>-1.71282</v>
      </c>
      <c r="AB131" s="25">
        <v>-61.407499999999999</v>
      </c>
      <c r="AC131" s="26"/>
      <c r="AD131" s="20">
        <f t="shared" si="9"/>
        <v>15</v>
      </c>
      <c r="AE131" s="20">
        <f t="shared" si="10"/>
        <v>0</v>
      </c>
    </row>
    <row r="132" spans="1:31" s="43" customFormat="1" ht="15" customHeight="1" x14ac:dyDescent="0.25">
      <c r="A132" s="18">
        <v>1303205</v>
      </c>
      <c r="B132" s="19" t="s">
        <v>23</v>
      </c>
      <c r="C132" s="20" t="s">
        <v>105</v>
      </c>
      <c r="D132" s="20" t="s">
        <v>174</v>
      </c>
      <c r="E132" s="20" t="s">
        <v>33</v>
      </c>
      <c r="F132" s="21"/>
      <c r="G132" s="20"/>
      <c r="H132" s="20">
        <v>17</v>
      </c>
      <c r="I132" s="20">
        <v>1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2"/>
      <c r="W132" s="20">
        <f t="shared" si="6"/>
        <v>18</v>
      </c>
      <c r="X132" s="20" t="s">
        <v>27</v>
      </c>
      <c r="Y132" s="23">
        <f t="shared" si="7"/>
        <v>1440</v>
      </c>
      <c r="Z132" s="24">
        <f t="shared" si="8"/>
        <v>80</v>
      </c>
      <c r="AA132" s="25">
        <v>-2.0681500000000002</v>
      </c>
      <c r="AB132" s="25">
        <v>-61.231340000000003</v>
      </c>
      <c r="AC132" s="26"/>
      <c r="AD132" s="20">
        <f t="shared" si="9"/>
        <v>18</v>
      </c>
      <c r="AE132" s="20">
        <f t="shared" si="10"/>
        <v>0</v>
      </c>
    </row>
    <row r="133" spans="1:31" s="43" customFormat="1" ht="15" customHeight="1" x14ac:dyDescent="0.25">
      <c r="A133" s="18">
        <v>1300201</v>
      </c>
      <c r="B133" s="19" t="s">
        <v>23</v>
      </c>
      <c r="C133" s="20" t="s">
        <v>175</v>
      </c>
      <c r="D133" s="20" t="s">
        <v>176</v>
      </c>
      <c r="E133" s="20" t="s">
        <v>138</v>
      </c>
      <c r="F133" s="21"/>
      <c r="G133" s="20"/>
      <c r="H133" s="20">
        <v>27</v>
      </c>
      <c r="I133" s="20">
        <v>6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2"/>
      <c r="W133" s="20">
        <f t="shared" si="6"/>
        <v>33</v>
      </c>
      <c r="X133" s="20" t="s">
        <v>27</v>
      </c>
      <c r="Y133" s="23">
        <f t="shared" si="7"/>
        <v>2640</v>
      </c>
      <c r="Z133" s="24">
        <f t="shared" si="8"/>
        <v>80</v>
      </c>
      <c r="AA133" s="25">
        <v>-5.1451630000000002</v>
      </c>
      <c r="AB133" s="25">
        <v>-72.823695999999998</v>
      </c>
      <c r="AC133" s="26"/>
      <c r="AD133" s="20">
        <f t="shared" si="9"/>
        <v>33</v>
      </c>
      <c r="AE133" s="20">
        <f t="shared" si="10"/>
        <v>0</v>
      </c>
    </row>
    <row r="134" spans="1:31" s="43" customFormat="1" ht="15" customHeight="1" x14ac:dyDescent="0.25">
      <c r="A134" s="18">
        <v>1300201</v>
      </c>
      <c r="B134" s="19" t="s">
        <v>23</v>
      </c>
      <c r="C134" s="20" t="s">
        <v>175</v>
      </c>
      <c r="D134" s="20" t="s">
        <v>177</v>
      </c>
      <c r="E134" s="20" t="s">
        <v>26</v>
      </c>
      <c r="F134" s="21"/>
      <c r="G134" s="20"/>
      <c r="H134" s="20">
        <v>19</v>
      </c>
      <c r="I134" s="20">
        <v>1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2"/>
      <c r="W134" s="20">
        <f t="shared" si="6"/>
        <v>20</v>
      </c>
      <c r="X134" s="20" t="s">
        <v>27</v>
      </c>
      <c r="Y134" s="23">
        <f t="shared" si="7"/>
        <v>1600</v>
      </c>
      <c r="Z134" s="24">
        <f t="shared" si="8"/>
        <v>80</v>
      </c>
      <c r="AA134" s="25">
        <v>-5.3586200000000002</v>
      </c>
      <c r="AB134" s="25">
        <v>-72.877430000000004</v>
      </c>
      <c r="AC134" s="26"/>
      <c r="AD134" s="20">
        <f t="shared" si="9"/>
        <v>20</v>
      </c>
      <c r="AE134" s="20">
        <f t="shared" si="10"/>
        <v>0</v>
      </c>
    </row>
    <row r="135" spans="1:31" s="43" customFormat="1" ht="15" customHeight="1" x14ac:dyDescent="0.25">
      <c r="A135" s="18">
        <v>1300201</v>
      </c>
      <c r="B135" s="19" t="s">
        <v>23</v>
      </c>
      <c r="C135" s="20" t="s">
        <v>175</v>
      </c>
      <c r="D135" s="20" t="s">
        <v>178</v>
      </c>
      <c r="E135" s="20" t="s">
        <v>26</v>
      </c>
      <c r="F135" s="21"/>
      <c r="G135" s="20"/>
      <c r="H135" s="20">
        <v>11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2"/>
      <c r="W135" s="20">
        <f t="shared" si="6"/>
        <v>11</v>
      </c>
      <c r="X135" s="20" t="s">
        <v>27</v>
      </c>
      <c r="Y135" s="23">
        <f t="shared" si="7"/>
        <v>880</v>
      </c>
      <c r="Z135" s="24">
        <f t="shared" si="8"/>
        <v>80</v>
      </c>
      <c r="AA135" s="25">
        <v>-5.2689000000000004</v>
      </c>
      <c r="AB135" s="25">
        <v>-72.842200000000005</v>
      </c>
      <c r="AC135" s="26"/>
      <c r="AD135" s="20">
        <f t="shared" si="9"/>
        <v>11</v>
      </c>
      <c r="AE135" s="20">
        <f t="shared" si="10"/>
        <v>0</v>
      </c>
    </row>
    <row r="136" spans="1:31" s="43" customFormat="1" ht="15" customHeight="1" x14ac:dyDescent="0.25">
      <c r="A136" s="18">
        <v>1300201</v>
      </c>
      <c r="B136" s="19" t="s">
        <v>23</v>
      </c>
      <c r="C136" s="20" t="s">
        <v>175</v>
      </c>
      <c r="D136" s="20" t="s">
        <v>179</v>
      </c>
      <c r="E136" s="20" t="s">
        <v>26</v>
      </c>
      <c r="F136" s="21"/>
      <c r="G136" s="20"/>
      <c r="H136" s="20">
        <v>13</v>
      </c>
      <c r="I136" s="20">
        <v>1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2"/>
      <c r="W136" s="20">
        <f t="shared" ref="W136:W199" si="11">IF(C136&lt;&gt;0,SUM(H136:V136),"")</f>
        <v>14</v>
      </c>
      <c r="X136" s="20" t="s">
        <v>27</v>
      </c>
      <c r="Y136" s="23">
        <f t="shared" ref="Y136:Y199" si="12">F136*$F$6+H136*$H$6+I136*$I$6+J136*$J$6+K136*$K$6+L136*$L$6+M136*$M$6+N136*$N$6+O136*$O$6+P136*$P$6+Q136*$Q$6+R136*$R$6+U136*$U$6+V136*$V$6</f>
        <v>1120</v>
      </c>
      <c r="Z136" s="24">
        <f t="shared" ref="Z136:Z199" si="13">IF(W136&lt;&gt;"",Y136/W136,"")</f>
        <v>80</v>
      </c>
      <c r="AA136" s="25">
        <v>-5.27102</v>
      </c>
      <c r="AB136" s="25">
        <v>-72.859979999999993</v>
      </c>
      <c r="AC136" s="26"/>
      <c r="AD136" s="20">
        <f t="shared" ref="AD136:AD199" si="14">H136+I136+K136+M136+R136</f>
        <v>14</v>
      </c>
      <c r="AE136" s="20">
        <f t="shared" ref="AE136:AE199" si="15">J136+L136+N136+O136+Q136+V136</f>
        <v>0</v>
      </c>
    </row>
    <row r="137" spans="1:31" s="43" customFormat="1" ht="15" customHeight="1" x14ac:dyDescent="0.25">
      <c r="A137" s="18">
        <v>1303205</v>
      </c>
      <c r="B137" s="19" t="s">
        <v>23</v>
      </c>
      <c r="C137" s="20" t="s">
        <v>105</v>
      </c>
      <c r="D137" s="20" t="s">
        <v>180</v>
      </c>
      <c r="E137" s="20" t="s">
        <v>33</v>
      </c>
      <c r="F137" s="21"/>
      <c r="G137" s="20"/>
      <c r="H137" s="20">
        <v>24</v>
      </c>
      <c r="I137" s="20">
        <v>1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2"/>
      <c r="W137" s="20">
        <f t="shared" si="11"/>
        <v>25</v>
      </c>
      <c r="X137" s="20" t="s">
        <v>27</v>
      </c>
      <c r="Y137" s="23">
        <f t="shared" si="12"/>
        <v>2000</v>
      </c>
      <c r="Z137" s="24">
        <f t="shared" si="13"/>
        <v>80</v>
      </c>
      <c r="AA137" s="25">
        <v>-1.91001</v>
      </c>
      <c r="AB137" s="25">
        <v>-61.291849999999997</v>
      </c>
      <c r="AC137" s="26"/>
      <c r="AD137" s="20">
        <f t="shared" si="14"/>
        <v>25</v>
      </c>
      <c r="AE137" s="20">
        <f t="shared" si="15"/>
        <v>0</v>
      </c>
    </row>
    <row r="138" spans="1:31" s="43" customFormat="1" ht="15" customHeight="1" x14ac:dyDescent="0.25">
      <c r="A138" s="18">
        <v>1303205</v>
      </c>
      <c r="B138" s="19" t="s">
        <v>23</v>
      </c>
      <c r="C138" s="20" t="s">
        <v>105</v>
      </c>
      <c r="D138" s="20" t="s">
        <v>181</v>
      </c>
      <c r="E138" s="20" t="s">
        <v>33</v>
      </c>
      <c r="F138" s="21"/>
      <c r="G138" s="20"/>
      <c r="H138" s="20">
        <v>10</v>
      </c>
      <c r="I138" s="20">
        <v>3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2"/>
      <c r="W138" s="20">
        <f t="shared" si="11"/>
        <v>13</v>
      </c>
      <c r="X138" s="20" t="s">
        <v>27</v>
      </c>
      <c r="Y138" s="23">
        <f t="shared" si="12"/>
        <v>1040</v>
      </c>
      <c r="Z138" s="24">
        <f t="shared" si="13"/>
        <v>80</v>
      </c>
      <c r="AA138" s="25">
        <v>-1.9872700000000001</v>
      </c>
      <c r="AB138" s="25">
        <v>-61.290039999999998</v>
      </c>
      <c r="AC138" s="26"/>
      <c r="AD138" s="20">
        <f t="shared" si="14"/>
        <v>13</v>
      </c>
      <c r="AE138" s="20">
        <f t="shared" si="15"/>
        <v>0</v>
      </c>
    </row>
    <row r="139" spans="1:31" s="43" customFormat="1" ht="15" customHeight="1" x14ac:dyDescent="0.25">
      <c r="A139" s="18">
        <v>1300201</v>
      </c>
      <c r="B139" s="19" t="s">
        <v>23</v>
      </c>
      <c r="C139" s="20" t="s">
        <v>175</v>
      </c>
      <c r="D139" s="20" t="s">
        <v>182</v>
      </c>
      <c r="E139" s="20" t="s">
        <v>26</v>
      </c>
      <c r="F139" s="21"/>
      <c r="G139" s="20"/>
      <c r="H139" s="20">
        <v>83</v>
      </c>
      <c r="I139" s="20">
        <v>1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2"/>
      <c r="W139" s="20">
        <f t="shared" si="11"/>
        <v>84</v>
      </c>
      <c r="X139" s="20" t="s">
        <v>27</v>
      </c>
      <c r="Y139" s="23">
        <f t="shared" si="12"/>
        <v>6720</v>
      </c>
      <c r="Z139" s="24">
        <f t="shared" si="13"/>
        <v>80</v>
      </c>
      <c r="AA139" s="25">
        <v>-5.6603300000000001</v>
      </c>
      <c r="AB139" s="25">
        <v>-72.961870000000005</v>
      </c>
      <c r="AC139" s="26"/>
      <c r="AD139" s="20">
        <f t="shared" si="14"/>
        <v>84</v>
      </c>
      <c r="AE139" s="20">
        <f t="shared" si="15"/>
        <v>0</v>
      </c>
    </row>
    <row r="140" spans="1:31" s="43" customFormat="1" ht="15" customHeight="1" x14ac:dyDescent="0.25">
      <c r="A140" s="18">
        <v>1301803</v>
      </c>
      <c r="B140" s="19" t="s">
        <v>23</v>
      </c>
      <c r="C140" s="20" t="s">
        <v>183</v>
      </c>
      <c r="D140" s="20" t="s">
        <v>184</v>
      </c>
      <c r="E140" s="20" t="s">
        <v>33</v>
      </c>
      <c r="F140" s="21"/>
      <c r="G140" s="20"/>
      <c r="H140" s="20">
        <v>2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2"/>
      <c r="W140" s="20">
        <f t="shared" si="11"/>
        <v>2</v>
      </c>
      <c r="X140" s="20" t="s">
        <v>27</v>
      </c>
      <c r="Y140" s="23">
        <f t="shared" si="12"/>
        <v>160</v>
      </c>
      <c r="Z140" s="24">
        <f t="shared" si="13"/>
        <v>80</v>
      </c>
      <c r="AA140" s="25">
        <v>-6.7687999999999997</v>
      </c>
      <c r="AB140" s="25">
        <v>-70.992199999999997</v>
      </c>
      <c r="AC140" s="26"/>
      <c r="AD140" s="20">
        <f t="shared" si="14"/>
        <v>2</v>
      </c>
      <c r="AE140" s="20">
        <f t="shared" si="15"/>
        <v>0</v>
      </c>
    </row>
    <row r="141" spans="1:31" s="43" customFormat="1" ht="15" customHeight="1" x14ac:dyDescent="0.25">
      <c r="A141" s="18">
        <v>1301803</v>
      </c>
      <c r="B141" s="19" t="s">
        <v>23</v>
      </c>
      <c r="C141" s="20" t="s">
        <v>183</v>
      </c>
      <c r="D141" s="20" t="s">
        <v>185</v>
      </c>
      <c r="E141" s="20" t="s">
        <v>33</v>
      </c>
      <c r="F141" s="21"/>
      <c r="G141" s="20"/>
      <c r="H141" s="20">
        <v>2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2"/>
      <c r="W141" s="20">
        <f t="shared" si="11"/>
        <v>2</v>
      </c>
      <c r="X141" s="20" t="s">
        <v>27</v>
      </c>
      <c r="Y141" s="23">
        <f t="shared" si="12"/>
        <v>160</v>
      </c>
      <c r="Z141" s="24">
        <f t="shared" si="13"/>
        <v>80</v>
      </c>
      <c r="AA141" s="25">
        <v>-6.8712</v>
      </c>
      <c r="AB141" s="25">
        <v>-71.102000000000004</v>
      </c>
      <c r="AC141" s="26"/>
      <c r="AD141" s="20">
        <f t="shared" si="14"/>
        <v>2</v>
      </c>
      <c r="AE141" s="20">
        <f t="shared" si="15"/>
        <v>0</v>
      </c>
    </row>
    <row r="142" spans="1:31" s="43" customFormat="1" ht="15" customHeight="1" x14ac:dyDescent="0.25">
      <c r="A142" s="18" t="s">
        <v>60</v>
      </c>
      <c r="B142" s="19" t="s">
        <v>23</v>
      </c>
      <c r="C142" s="20" t="s">
        <v>61</v>
      </c>
      <c r="D142" s="20" t="s">
        <v>186</v>
      </c>
      <c r="E142" s="20" t="s">
        <v>33</v>
      </c>
      <c r="F142" s="21"/>
      <c r="G142" s="20"/>
      <c r="H142" s="20">
        <v>6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>
        <v>0</v>
      </c>
      <c r="S142" s="21"/>
      <c r="T142" s="21"/>
      <c r="U142" s="21"/>
      <c r="V142" s="22"/>
      <c r="W142" s="20">
        <f t="shared" si="11"/>
        <v>6</v>
      </c>
      <c r="X142" s="20" t="s">
        <v>27</v>
      </c>
      <c r="Y142" s="23">
        <f t="shared" si="12"/>
        <v>480</v>
      </c>
      <c r="Z142" s="24">
        <f t="shared" si="13"/>
        <v>80</v>
      </c>
      <c r="AA142" s="25">
        <v>-0.54220000000000002</v>
      </c>
      <c r="AB142" s="25">
        <v>-65.071399999999997</v>
      </c>
      <c r="AC142" s="26"/>
      <c r="AD142" s="20">
        <f t="shared" si="14"/>
        <v>6</v>
      </c>
      <c r="AE142" s="20">
        <f t="shared" si="15"/>
        <v>0</v>
      </c>
    </row>
    <row r="143" spans="1:31" s="43" customFormat="1" ht="15" customHeight="1" x14ac:dyDescent="0.25">
      <c r="A143" s="18">
        <v>1301803</v>
      </c>
      <c r="B143" s="19" t="s">
        <v>23</v>
      </c>
      <c r="C143" s="20" t="s">
        <v>183</v>
      </c>
      <c r="D143" s="20" t="s">
        <v>186</v>
      </c>
      <c r="E143" s="20" t="s">
        <v>33</v>
      </c>
      <c r="F143" s="21"/>
      <c r="G143" s="20"/>
      <c r="H143" s="20">
        <v>2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1"/>
      <c r="T143" s="21"/>
      <c r="U143" s="21"/>
      <c r="V143" s="22"/>
      <c r="W143" s="20">
        <f t="shared" si="11"/>
        <v>2</v>
      </c>
      <c r="X143" s="20" t="s">
        <v>27</v>
      </c>
      <c r="Y143" s="23">
        <f t="shared" si="12"/>
        <v>160</v>
      </c>
      <c r="Z143" s="24">
        <f t="shared" si="13"/>
        <v>80</v>
      </c>
      <c r="AA143" s="25">
        <v>-7.6275839999999997</v>
      </c>
      <c r="AB143" s="25">
        <v>-71.303894</v>
      </c>
      <c r="AC143" s="26"/>
      <c r="AD143" s="20">
        <f t="shared" si="14"/>
        <v>2</v>
      </c>
      <c r="AE143" s="20">
        <f t="shared" si="15"/>
        <v>0</v>
      </c>
    </row>
    <row r="144" spans="1:31" s="43" customFormat="1" ht="15" customHeight="1" x14ac:dyDescent="0.25">
      <c r="A144" s="18">
        <v>1301803</v>
      </c>
      <c r="B144" s="19" t="s">
        <v>23</v>
      </c>
      <c r="C144" s="20" t="s">
        <v>183</v>
      </c>
      <c r="D144" s="20" t="s">
        <v>187</v>
      </c>
      <c r="E144" s="20" t="s">
        <v>33</v>
      </c>
      <c r="F144" s="21"/>
      <c r="G144" s="20"/>
      <c r="H144" s="20">
        <v>3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T144" s="21"/>
      <c r="U144" s="21"/>
      <c r="V144" s="22"/>
      <c r="W144" s="20">
        <f t="shared" si="11"/>
        <v>3</v>
      </c>
      <c r="X144" s="20" t="s">
        <v>27</v>
      </c>
      <c r="Y144" s="23">
        <f t="shared" si="12"/>
        <v>240</v>
      </c>
      <c r="Z144" s="24">
        <f t="shared" si="13"/>
        <v>80</v>
      </c>
      <c r="AA144" s="25">
        <v>-6.9656000000000002</v>
      </c>
      <c r="AB144" s="25">
        <v>-71.418300000000002</v>
      </c>
      <c r="AC144" s="26"/>
      <c r="AD144" s="20">
        <f t="shared" si="14"/>
        <v>3</v>
      </c>
      <c r="AE144" s="20">
        <f t="shared" si="15"/>
        <v>0</v>
      </c>
    </row>
    <row r="145" spans="1:31" s="43" customFormat="1" ht="15" customHeight="1" x14ac:dyDescent="0.25">
      <c r="A145" s="18">
        <v>1301803</v>
      </c>
      <c r="B145" s="19" t="s">
        <v>23</v>
      </c>
      <c r="C145" s="20" t="s">
        <v>183</v>
      </c>
      <c r="D145" s="20" t="s">
        <v>188</v>
      </c>
      <c r="E145" s="20" t="s">
        <v>33</v>
      </c>
      <c r="F145" s="21"/>
      <c r="G145" s="20"/>
      <c r="H145" s="20">
        <v>5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1"/>
      <c r="T145" s="21"/>
      <c r="U145" s="21"/>
      <c r="V145" s="22"/>
      <c r="W145" s="20">
        <f t="shared" si="11"/>
        <v>5</v>
      </c>
      <c r="X145" s="20" t="s">
        <v>27</v>
      </c>
      <c r="Y145" s="23">
        <f t="shared" si="12"/>
        <v>400</v>
      </c>
      <c r="Z145" s="24">
        <f t="shared" si="13"/>
        <v>80</v>
      </c>
      <c r="AA145" s="25">
        <v>-6.9713000000000003</v>
      </c>
      <c r="AB145" s="25">
        <v>-71.388400000000004</v>
      </c>
      <c r="AC145" s="26"/>
      <c r="AD145" s="20">
        <f t="shared" si="14"/>
        <v>5</v>
      </c>
      <c r="AE145" s="20">
        <f t="shared" si="15"/>
        <v>0</v>
      </c>
    </row>
    <row r="146" spans="1:31" s="43" customFormat="1" ht="15" customHeight="1" x14ac:dyDescent="0.25">
      <c r="A146" s="18">
        <v>1301803</v>
      </c>
      <c r="B146" s="19" t="s">
        <v>23</v>
      </c>
      <c r="C146" s="20" t="s">
        <v>183</v>
      </c>
      <c r="D146" s="20" t="s">
        <v>189</v>
      </c>
      <c r="E146" s="20" t="s">
        <v>33</v>
      </c>
      <c r="F146" s="21"/>
      <c r="G146" s="20"/>
      <c r="H146" s="20">
        <v>2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1"/>
      <c r="T146" s="21"/>
      <c r="U146" s="21"/>
      <c r="V146" s="22"/>
      <c r="W146" s="20">
        <f t="shared" si="11"/>
        <v>2</v>
      </c>
      <c r="X146" s="20" t="s">
        <v>27</v>
      </c>
      <c r="Y146" s="23">
        <f t="shared" si="12"/>
        <v>160</v>
      </c>
      <c r="Z146" s="24">
        <f t="shared" si="13"/>
        <v>80</v>
      </c>
      <c r="AA146" s="25">
        <v>-7.4667000000000003</v>
      </c>
      <c r="AB146" s="25">
        <v>-71.896500000000003</v>
      </c>
      <c r="AC146" s="26"/>
      <c r="AD146" s="20">
        <f t="shared" si="14"/>
        <v>2</v>
      </c>
      <c r="AE146" s="20">
        <f t="shared" si="15"/>
        <v>0</v>
      </c>
    </row>
    <row r="147" spans="1:31" s="43" customFormat="1" ht="15" customHeight="1" x14ac:dyDescent="0.25">
      <c r="A147" s="18">
        <v>1301407</v>
      </c>
      <c r="B147" s="19" t="s">
        <v>23</v>
      </c>
      <c r="C147" s="20" t="s">
        <v>144</v>
      </c>
      <c r="D147" s="20" t="s">
        <v>190</v>
      </c>
      <c r="E147" s="20" t="s">
        <v>33</v>
      </c>
      <c r="F147" s="21"/>
      <c r="G147" s="20"/>
      <c r="H147" s="20">
        <v>2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1"/>
      <c r="T147" s="21"/>
      <c r="U147" s="21"/>
      <c r="V147" s="22"/>
      <c r="W147" s="20">
        <f t="shared" si="11"/>
        <v>2</v>
      </c>
      <c r="X147" s="20" t="s">
        <v>27</v>
      </c>
      <c r="Y147" s="23">
        <f t="shared" si="12"/>
        <v>160</v>
      </c>
      <c r="Z147" s="24">
        <f t="shared" si="13"/>
        <v>80</v>
      </c>
      <c r="AA147" s="25">
        <v>-6.8421050000000001</v>
      </c>
      <c r="AB147" s="25">
        <v>-70.661590000000004</v>
      </c>
      <c r="AC147" s="26"/>
      <c r="AD147" s="20">
        <f t="shared" si="14"/>
        <v>2</v>
      </c>
      <c r="AE147" s="20">
        <f t="shared" si="15"/>
        <v>0</v>
      </c>
    </row>
    <row r="148" spans="1:31" s="43" customFormat="1" ht="15" customHeight="1" x14ac:dyDescent="0.25">
      <c r="A148" s="18">
        <v>1301803</v>
      </c>
      <c r="B148" s="19" t="s">
        <v>23</v>
      </c>
      <c r="C148" s="20" t="s">
        <v>183</v>
      </c>
      <c r="D148" s="20" t="s">
        <v>190</v>
      </c>
      <c r="E148" s="20" t="s">
        <v>33</v>
      </c>
      <c r="F148" s="21"/>
      <c r="G148" s="20"/>
      <c r="H148" s="20">
        <v>24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1"/>
      <c r="T148" s="21"/>
      <c r="U148" s="21"/>
      <c r="V148" s="22"/>
      <c r="W148" s="20">
        <f t="shared" si="11"/>
        <v>24</v>
      </c>
      <c r="X148" s="20" t="s">
        <v>27</v>
      </c>
      <c r="Y148" s="23">
        <f t="shared" si="12"/>
        <v>1920</v>
      </c>
      <c r="Z148" s="24">
        <f t="shared" si="13"/>
        <v>80</v>
      </c>
      <c r="AA148" s="25">
        <v>-6.8437000000000001</v>
      </c>
      <c r="AB148" s="25">
        <v>-70.673100000000005</v>
      </c>
      <c r="AC148" s="26"/>
      <c r="AD148" s="20">
        <f t="shared" si="14"/>
        <v>24</v>
      </c>
      <c r="AE148" s="20">
        <f t="shared" si="15"/>
        <v>0</v>
      </c>
    </row>
    <row r="149" spans="1:31" s="43" customFormat="1" ht="15" customHeight="1" x14ac:dyDescent="0.25">
      <c r="A149" s="18" t="s">
        <v>191</v>
      </c>
      <c r="B149" s="19" t="s">
        <v>23</v>
      </c>
      <c r="C149" s="20" t="s">
        <v>192</v>
      </c>
      <c r="D149" s="20" t="s">
        <v>193</v>
      </c>
      <c r="E149" s="20" t="s">
        <v>33</v>
      </c>
      <c r="F149" s="21"/>
      <c r="G149" s="20"/>
      <c r="H149" s="20">
        <v>5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1"/>
      <c r="T149" s="21"/>
      <c r="U149" s="21"/>
      <c r="V149" s="22"/>
      <c r="W149" s="20">
        <f t="shared" si="11"/>
        <v>5</v>
      </c>
      <c r="X149" s="20" t="s">
        <v>27</v>
      </c>
      <c r="Y149" s="23">
        <f t="shared" si="12"/>
        <v>400</v>
      </c>
      <c r="Z149" s="24">
        <f t="shared" si="13"/>
        <v>80</v>
      </c>
      <c r="AA149" s="25">
        <v>-3.3489</v>
      </c>
      <c r="AB149" s="25">
        <v>-66.112399999999994</v>
      </c>
      <c r="AC149" s="26"/>
      <c r="AD149" s="20">
        <f t="shared" si="14"/>
        <v>5</v>
      </c>
      <c r="AE149" s="20">
        <f t="shared" si="15"/>
        <v>0</v>
      </c>
    </row>
    <row r="150" spans="1:31" s="43" customFormat="1" ht="15" customHeight="1" x14ac:dyDescent="0.25">
      <c r="A150" s="18">
        <v>1301803</v>
      </c>
      <c r="B150" s="19" t="s">
        <v>23</v>
      </c>
      <c r="C150" s="20" t="s">
        <v>183</v>
      </c>
      <c r="D150" s="20" t="s">
        <v>194</v>
      </c>
      <c r="E150" s="20" t="s">
        <v>33</v>
      </c>
      <c r="F150" s="21"/>
      <c r="G150" s="20"/>
      <c r="H150" s="20">
        <v>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1"/>
      <c r="U150" s="21"/>
      <c r="V150" s="22"/>
      <c r="W150" s="20">
        <f t="shared" si="11"/>
        <v>3</v>
      </c>
      <c r="X150" s="20" t="s">
        <v>27</v>
      </c>
      <c r="Y150" s="23">
        <f t="shared" si="12"/>
        <v>240</v>
      </c>
      <c r="Z150" s="24">
        <f t="shared" si="13"/>
        <v>80</v>
      </c>
      <c r="AA150" s="25">
        <v>-7.2161</v>
      </c>
      <c r="AB150" s="25">
        <v>-72.049800000000005</v>
      </c>
      <c r="AC150" s="26"/>
      <c r="AD150" s="20">
        <f t="shared" si="14"/>
        <v>3</v>
      </c>
      <c r="AE150" s="20">
        <f t="shared" si="15"/>
        <v>0</v>
      </c>
    </row>
    <row r="151" spans="1:31" s="43" customFormat="1" ht="15" customHeight="1" x14ac:dyDescent="0.25">
      <c r="A151" s="18">
        <v>1301803</v>
      </c>
      <c r="B151" s="19" t="s">
        <v>23</v>
      </c>
      <c r="C151" s="20" t="s">
        <v>183</v>
      </c>
      <c r="D151" s="20" t="s">
        <v>195</v>
      </c>
      <c r="E151" s="20" t="s">
        <v>33</v>
      </c>
      <c r="F151" s="21"/>
      <c r="G151" s="20"/>
      <c r="H151" s="20">
        <v>22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1"/>
      <c r="T151" s="21"/>
      <c r="U151" s="21"/>
      <c r="V151" s="22"/>
      <c r="W151" s="20">
        <f t="shared" si="11"/>
        <v>22</v>
      </c>
      <c r="X151" s="20" t="s">
        <v>27</v>
      </c>
      <c r="Y151" s="23">
        <f t="shared" si="12"/>
        <v>1760</v>
      </c>
      <c r="Z151" s="24">
        <f t="shared" si="13"/>
        <v>80</v>
      </c>
      <c r="AA151" s="25">
        <v>-6.8296999999999999</v>
      </c>
      <c r="AB151" s="25">
        <v>-71.133799999999994</v>
      </c>
      <c r="AC151" s="26"/>
      <c r="AD151" s="20">
        <f t="shared" si="14"/>
        <v>22</v>
      </c>
      <c r="AE151" s="20">
        <f t="shared" si="15"/>
        <v>0</v>
      </c>
    </row>
    <row r="152" spans="1:31" s="43" customFormat="1" ht="15" customHeight="1" x14ac:dyDescent="0.25">
      <c r="A152" s="18">
        <v>1301803</v>
      </c>
      <c r="B152" s="19" t="s">
        <v>23</v>
      </c>
      <c r="C152" s="20" t="s">
        <v>183</v>
      </c>
      <c r="D152" s="20" t="s">
        <v>196</v>
      </c>
      <c r="E152" s="20" t="s">
        <v>33</v>
      </c>
      <c r="F152" s="21"/>
      <c r="G152" s="20"/>
      <c r="H152" s="20">
        <v>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1"/>
      <c r="T152" s="21"/>
      <c r="U152" s="21"/>
      <c r="V152" s="22"/>
      <c r="W152" s="20">
        <f t="shared" si="11"/>
        <v>8</v>
      </c>
      <c r="X152" s="20" t="s">
        <v>27</v>
      </c>
      <c r="Y152" s="23">
        <f t="shared" si="12"/>
        <v>640</v>
      </c>
      <c r="Z152" s="24">
        <f t="shared" si="13"/>
        <v>80</v>
      </c>
      <c r="AA152" s="25">
        <v>-6.7701000000000002</v>
      </c>
      <c r="AB152" s="25">
        <v>-70.877300000000005</v>
      </c>
      <c r="AC152" s="26"/>
      <c r="AD152" s="20">
        <f t="shared" si="14"/>
        <v>8</v>
      </c>
      <c r="AE152" s="20">
        <f t="shared" si="15"/>
        <v>0</v>
      </c>
    </row>
    <row r="153" spans="1:31" s="43" customFormat="1" ht="15" customHeight="1" x14ac:dyDescent="0.25">
      <c r="A153" s="18">
        <v>1303205</v>
      </c>
      <c r="B153" s="19" t="s">
        <v>23</v>
      </c>
      <c r="C153" s="20" t="s">
        <v>105</v>
      </c>
      <c r="D153" s="20" t="s">
        <v>197</v>
      </c>
      <c r="E153" s="20" t="s">
        <v>33</v>
      </c>
      <c r="F153" s="21"/>
      <c r="G153" s="20"/>
      <c r="H153" s="20">
        <v>11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1"/>
      <c r="T153" s="21"/>
      <c r="U153" s="21"/>
      <c r="V153" s="22"/>
      <c r="W153" s="20">
        <f t="shared" si="11"/>
        <v>11</v>
      </c>
      <c r="X153" s="20" t="s">
        <v>27</v>
      </c>
      <c r="Y153" s="23">
        <f t="shared" si="12"/>
        <v>880</v>
      </c>
      <c r="Z153" s="24">
        <f t="shared" si="13"/>
        <v>80</v>
      </c>
      <c r="AA153" s="25">
        <v>-1.8914500000000001</v>
      </c>
      <c r="AB153" s="25">
        <v>-61.690350000000002</v>
      </c>
      <c r="AC153" s="26"/>
      <c r="AD153" s="20">
        <f t="shared" si="14"/>
        <v>11</v>
      </c>
      <c r="AE153" s="20">
        <f t="shared" si="15"/>
        <v>0</v>
      </c>
    </row>
    <row r="154" spans="1:31" s="43" customFormat="1" ht="15" customHeight="1" x14ac:dyDescent="0.25">
      <c r="A154" s="18" t="s">
        <v>60</v>
      </c>
      <c r="B154" s="19" t="s">
        <v>23</v>
      </c>
      <c r="C154" s="20" t="s">
        <v>61</v>
      </c>
      <c r="D154" s="20" t="s">
        <v>198</v>
      </c>
      <c r="E154" s="20" t="s">
        <v>33</v>
      </c>
      <c r="F154" s="21"/>
      <c r="G154" s="20"/>
      <c r="H154" s="20">
        <v>10</v>
      </c>
      <c r="I154" s="20">
        <v>1</v>
      </c>
      <c r="J154" s="20"/>
      <c r="K154" s="20"/>
      <c r="L154" s="20"/>
      <c r="M154" s="20">
        <v>1</v>
      </c>
      <c r="N154" s="20"/>
      <c r="O154" s="20"/>
      <c r="P154" s="20"/>
      <c r="Q154" s="20"/>
      <c r="R154" s="20">
        <v>1</v>
      </c>
      <c r="S154" s="21"/>
      <c r="T154" s="21"/>
      <c r="U154" s="21"/>
      <c r="V154" s="22"/>
      <c r="W154" s="20">
        <f t="shared" si="11"/>
        <v>13</v>
      </c>
      <c r="X154" s="20" t="s">
        <v>27</v>
      </c>
      <c r="Y154" s="23">
        <f t="shared" si="12"/>
        <v>1040</v>
      </c>
      <c r="Z154" s="24">
        <f t="shared" si="13"/>
        <v>80</v>
      </c>
      <c r="AA154" s="25">
        <v>-0.41810000000000003</v>
      </c>
      <c r="AB154" s="25">
        <v>-65.067999999999998</v>
      </c>
      <c r="AC154" s="26"/>
      <c r="AD154" s="20">
        <f t="shared" si="14"/>
        <v>13</v>
      </c>
      <c r="AE154" s="20">
        <f t="shared" si="15"/>
        <v>0</v>
      </c>
    </row>
    <row r="155" spans="1:31" s="43" customFormat="1" ht="15" customHeight="1" x14ac:dyDescent="0.25">
      <c r="A155" s="18">
        <v>1303205</v>
      </c>
      <c r="B155" s="19" t="s">
        <v>23</v>
      </c>
      <c r="C155" s="20" t="s">
        <v>105</v>
      </c>
      <c r="D155" s="20" t="s">
        <v>199</v>
      </c>
      <c r="E155" s="20" t="s">
        <v>200</v>
      </c>
      <c r="F155" s="21"/>
      <c r="G155" s="20"/>
      <c r="H155" s="20">
        <v>26</v>
      </c>
      <c r="I155" s="20">
        <v>1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1"/>
      <c r="T155" s="21"/>
      <c r="U155" s="21"/>
      <c r="V155" s="22"/>
      <c r="W155" s="20">
        <f t="shared" si="11"/>
        <v>27</v>
      </c>
      <c r="X155" s="20" t="s">
        <v>27</v>
      </c>
      <c r="Y155" s="23">
        <f t="shared" si="12"/>
        <v>2160</v>
      </c>
      <c r="Z155" s="24">
        <f t="shared" si="13"/>
        <v>80</v>
      </c>
      <c r="AA155" s="25">
        <v>-2.2238000000000002</v>
      </c>
      <c r="AB155" s="25">
        <v>-61.690860999999998</v>
      </c>
      <c r="AC155" s="26"/>
      <c r="AD155" s="20">
        <f t="shared" si="14"/>
        <v>27</v>
      </c>
      <c r="AE155" s="20">
        <f t="shared" si="15"/>
        <v>0</v>
      </c>
    </row>
    <row r="156" spans="1:31" s="43" customFormat="1" ht="15" customHeight="1" x14ac:dyDescent="0.25">
      <c r="A156" s="18">
        <v>1300409</v>
      </c>
      <c r="B156" s="19" t="s">
        <v>23</v>
      </c>
      <c r="C156" s="20" t="s">
        <v>64</v>
      </c>
      <c r="D156" s="20" t="s">
        <v>201</v>
      </c>
      <c r="E156" s="20" t="s">
        <v>33</v>
      </c>
      <c r="F156" s="21"/>
      <c r="G156" s="20"/>
      <c r="H156" s="20">
        <v>13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1"/>
      <c r="T156" s="21"/>
      <c r="U156" s="21"/>
      <c r="V156" s="22"/>
      <c r="W156" s="20">
        <f t="shared" si="11"/>
        <v>13</v>
      </c>
      <c r="X156" s="20" t="s">
        <v>27</v>
      </c>
      <c r="Y156" s="23">
        <f t="shared" si="12"/>
        <v>1040</v>
      </c>
      <c r="Z156" s="24">
        <f t="shared" si="13"/>
        <v>80</v>
      </c>
      <c r="AA156" s="25">
        <v>-1.3945000000000001</v>
      </c>
      <c r="AB156" s="25">
        <v>-61.784599999999998</v>
      </c>
      <c r="AC156" s="26"/>
      <c r="AD156" s="20">
        <f t="shared" si="14"/>
        <v>13</v>
      </c>
      <c r="AE156" s="20">
        <f t="shared" si="15"/>
        <v>0</v>
      </c>
    </row>
    <row r="157" spans="1:31" s="43" customFormat="1" ht="15" customHeight="1" x14ac:dyDescent="0.25">
      <c r="A157" s="18">
        <v>1303205</v>
      </c>
      <c r="B157" s="19" t="s">
        <v>23</v>
      </c>
      <c r="C157" s="20" t="s">
        <v>105</v>
      </c>
      <c r="D157" s="20" t="s">
        <v>202</v>
      </c>
      <c r="E157" s="20" t="s">
        <v>33</v>
      </c>
      <c r="F157" s="21"/>
      <c r="G157" s="20"/>
      <c r="H157" s="20">
        <v>12</v>
      </c>
      <c r="I157" s="20">
        <v>1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1"/>
      <c r="T157" s="21"/>
      <c r="U157" s="21"/>
      <c r="V157" s="22"/>
      <c r="W157" s="20">
        <f t="shared" si="11"/>
        <v>13</v>
      </c>
      <c r="X157" s="20" t="s">
        <v>27</v>
      </c>
      <c r="Y157" s="23">
        <f t="shared" si="12"/>
        <v>1040</v>
      </c>
      <c r="Z157" s="24">
        <f t="shared" si="13"/>
        <v>80</v>
      </c>
      <c r="AA157" s="25">
        <v>-1.96471</v>
      </c>
      <c r="AB157" s="25">
        <v>-61.300080000000001</v>
      </c>
      <c r="AC157" s="26"/>
      <c r="AD157" s="20">
        <f t="shared" si="14"/>
        <v>13</v>
      </c>
      <c r="AE157" s="20">
        <f t="shared" si="15"/>
        <v>0</v>
      </c>
    </row>
    <row r="158" spans="1:31" s="43" customFormat="1" ht="15" customHeight="1" x14ac:dyDescent="0.25">
      <c r="A158" s="18" t="s">
        <v>191</v>
      </c>
      <c r="B158" s="19" t="s">
        <v>23</v>
      </c>
      <c r="C158" s="20" t="s">
        <v>192</v>
      </c>
      <c r="D158" s="20" t="s">
        <v>203</v>
      </c>
      <c r="E158" s="20" t="s">
        <v>33</v>
      </c>
      <c r="F158" s="21"/>
      <c r="G158" s="20"/>
      <c r="H158" s="20">
        <v>6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1"/>
      <c r="T158" s="21"/>
      <c r="U158" s="21"/>
      <c r="V158" s="22"/>
      <c r="W158" s="20">
        <f t="shared" si="11"/>
        <v>6</v>
      </c>
      <c r="X158" s="20" t="s">
        <v>27</v>
      </c>
      <c r="Y158" s="23">
        <f t="shared" si="12"/>
        <v>480</v>
      </c>
      <c r="Z158" s="24">
        <f t="shared" si="13"/>
        <v>80</v>
      </c>
      <c r="AA158" s="25">
        <v>-2.9095</v>
      </c>
      <c r="AB158" s="25">
        <v>-66.081199999999995</v>
      </c>
      <c r="AC158" s="26"/>
      <c r="AD158" s="20">
        <f t="shared" si="14"/>
        <v>6</v>
      </c>
      <c r="AE158" s="20">
        <f t="shared" si="15"/>
        <v>0</v>
      </c>
    </row>
    <row r="159" spans="1:31" s="43" customFormat="1" ht="15" customHeight="1" x14ac:dyDescent="0.25">
      <c r="A159" s="18" t="s">
        <v>60</v>
      </c>
      <c r="B159" s="19" t="s">
        <v>23</v>
      </c>
      <c r="C159" s="20" t="s">
        <v>61</v>
      </c>
      <c r="D159" s="20" t="s">
        <v>204</v>
      </c>
      <c r="E159" s="20" t="s">
        <v>33</v>
      </c>
      <c r="F159" s="21"/>
      <c r="G159" s="20"/>
      <c r="H159" s="20">
        <v>11</v>
      </c>
      <c r="I159" s="20">
        <v>1</v>
      </c>
      <c r="J159" s="20"/>
      <c r="K159" s="20">
        <v>1</v>
      </c>
      <c r="L159" s="20"/>
      <c r="M159" s="20">
        <v>1</v>
      </c>
      <c r="N159" s="20"/>
      <c r="O159" s="20"/>
      <c r="P159" s="20"/>
      <c r="Q159" s="20"/>
      <c r="R159" s="20">
        <v>1</v>
      </c>
      <c r="S159" s="21"/>
      <c r="T159" s="21"/>
      <c r="U159" s="21"/>
      <c r="V159" s="22"/>
      <c r="W159" s="20">
        <f t="shared" si="11"/>
        <v>15</v>
      </c>
      <c r="X159" s="20" t="s">
        <v>27</v>
      </c>
      <c r="Y159" s="23">
        <f t="shared" si="12"/>
        <v>1200</v>
      </c>
      <c r="Z159" s="24">
        <f t="shared" si="13"/>
        <v>80</v>
      </c>
      <c r="AA159" s="25">
        <v>-0.42130000000000001</v>
      </c>
      <c r="AB159" s="25">
        <v>-65.126900000000006</v>
      </c>
      <c r="AC159" s="26"/>
      <c r="AD159" s="20">
        <f t="shared" si="14"/>
        <v>15</v>
      </c>
      <c r="AE159" s="20">
        <f t="shared" si="15"/>
        <v>0</v>
      </c>
    </row>
    <row r="160" spans="1:31" s="43" customFormat="1" ht="15" customHeight="1" x14ac:dyDescent="0.25">
      <c r="A160" s="18" t="s">
        <v>191</v>
      </c>
      <c r="B160" s="19" t="s">
        <v>23</v>
      </c>
      <c r="C160" s="20" t="s">
        <v>192</v>
      </c>
      <c r="D160" s="20" t="s">
        <v>205</v>
      </c>
      <c r="E160" s="20" t="s">
        <v>33</v>
      </c>
      <c r="F160" s="21"/>
      <c r="G160" s="20"/>
      <c r="H160" s="20">
        <v>5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  <c r="T160" s="21"/>
      <c r="U160" s="21"/>
      <c r="V160" s="22"/>
      <c r="W160" s="20">
        <f t="shared" si="11"/>
        <v>5</v>
      </c>
      <c r="X160" s="20" t="s">
        <v>27</v>
      </c>
      <c r="Y160" s="23">
        <f t="shared" si="12"/>
        <v>400</v>
      </c>
      <c r="Z160" s="24">
        <f t="shared" si="13"/>
        <v>80</v>
      </c>
      <c r="AA160" s="25">
        <v>-3.2467999999999999</v>
      </c>
      <c r="AB160" s="25">
        <v>-66.066400000000002</v>
      </c>
      <c r="AC160" s="26"/>
      <c r="AD160" s="20">
        <f t="shared" si="14"/>
        <v>5</v>
      </c>
      <c r="AE160" s="20">
        <f t="shared" si="15"/>
        <v>0</v>
      </c>
    </row>
    <row r="161" spans="1:31" s="43" customFormat="1" ht="15" customHeight="1" x14ac:dyDescent="0.25">
      <c r="A161" s="18" t="s">
        <v>191</v>
      </c>
      <c r="B161" s="19" t="s">
        <v>23</v>
      </c>
      <c r="C161" s="20" t="s">
        <v>192</v>
      </c>
      <c r="D161" s="20" t="s">
        <v>206</v>
      </c>
      <c r="E161" s="20" t="s">
        <v>33</v>
      </c>
      <c r="F161" s="21"/>
      <c r="G161" s="20"/>
      <c r="H161" s="20">
        <v>9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/>
      <c r="T161" s="21"/>
      <c r="U161" s="21"/>
      <c r="V161" s="22"/>
      <c r="W161" s="20">
        <f t="shared" si="11"/>
        <v>9</v>
      </c>
      <c r="X161" s="20" t="s">
        <v>27</v>
      </c>
      <c r="Y161" s="23">
        <f t="shared" si="12"/>
        <v>720</v>
      </c>
      <c r="Z161" s="24">
        <f t="shared" si="13"/>
        <v>80</v>
      </c>
      <c r="AA161" s="25">
        <v>-2.9260999999999999</v>
      </c>
      <c r="AB161" s="25">
        <v>-66.066699999999997</v>
      </c>
      <c r="AC161" s="26"/>
      <c r="AD161" s="20">
        <f t="shared" si="14"/>
        <v>9</v>
      </c>
      <c r="AE161" s="20">
        <f t="shared" si="15"/>
        <v>0</v>
      </c>
    </row>
    <row r="162" spans="1:31" s="43" customFormat="1" ht="15" customHeight="1" x14ac:dyDescent="0.25">
      <c r="A162" s="18" t="s">
        <v>60</v>
      </c>
      <c r="B162" s="19" t="s">
        <v>23</v>
      </c>
      <c r="C162" s="20" t="s">
        <v>61</v>
      </c>
      <c r="D162" s="20" t="s">
        <v>206</v>
      </c>
      <c r="E162" s="20" t="s">
        <v>33</v>
      </c>
      <c r="F162" s="21"/>
      <c r="G162" s="20"/>
      <c r="H162" s="20">
        <v>8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/>
      <c r="T162" s="21"/>
      <c r="U162" s="21"/>
      <c r="V162" s="22"/>
      <c r="W162" s="20">
        <f t="shared" si="11"/>
        <v>8</v>
      </c>
      <c r="X162" s="20" t="s">
        <v>27</v>
      </c>
      <c r="Y162" s="23">
        <f t="shared" si="12"/>
        <v>640</v>
      </c>
      <c r="Z162" s="24">
        <f t="shared" si="13"/>
        <v>80</v>
      </c>
      <c r="AA162" s="25">
        <v>-0.51959999999999995</v>
      </c>
      <c r="AB162" s="25">
        <v>-64.963700000000003</v>
      </c>
      <c r="AC162" s="26"/>
      <c r="AD162" s="20">
        <f t="shared" si="14"/>
        <v>8</v>
      </c>
      <c r="AE162" s="20">
        <f t="shared" si="15"/>
        <v>0</v>
      </c>
    </row>
    <row r="163" spans="1:31" s="43" customFormat="1" ht="15" customHeight="1" x14ac:dyDescent="0.25">
      <c r="A163" s="18">
        <v>1300201</v>
      </c>
      <c r="B163" s="19" t="s">
        <v>23</v>
      </c>
      <c r="C163" s="20" t="s">
        <v>175</v>
      </c>
      <c r="D163" s="20" t="s">
        <v>207</v>
      </c>
      <c r="E163" s="20" t="s">
        <v>26</v>
      </c>
      <c r="F163" s="21"/>
      <c r="G163" s="20"/>
      <c r="H163" s="20">
        <v>106</v>
      </c>
      <c r="I163" s="20">
        <v>1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1"/>
      <c r="T163" s="21"/>
      <c r="U163" s="21"/>
      <c r="V163" s="22"/>
      <c r="W163" s="20">
        <f t="shared" si="11"/>
        <v>107</v>
      </c>
      <c r="X163" s="20" t="s">
        <v>27</v>
      </c>
      <c r="Y163" s="23">
        <f t="shared" si="12"/>
        <v>8560</v>
      </c>
      <c r="Z163" s="24">
        <f t="shared" si="13"/>
        <v>80</v>
      </c>
      <c r="AA163" s="25">
        <v>-5.7367499999999998</v>
      </c>
      <c r="AB163" s="25">
        <v>-72.975849999999994</v>
      </c>
      <c r="AC163" s="26"/>
      <c r="AD163" s="20">
        <f t="shared" si="14"/>
        <v>107</v>
      </c>
      <c r="AE163" s="20">
        <f t="shared" si="15"/>
        <v>0</v>
      </c>
    </row>
    <row r="164" spans="1:31" s="43" customFormat="1" ht="15" customHeight="1" x14ac:dyDescent="0.25">
      <c r="A164" s="18">
        <v>1301803</v>
      </c>
      <c r="B164" s="19" t="s">
        <v>23</v>
      </c>
      <c r="C164" s="20" t="s">
        <v>183</v>
      </c>
      <c r="D164" s="20" t="s">
        <v>208</v>
      </c>
      <c r="E164" s="20" t="s">
        <v>33</v>
      </c>
      <c r="F164" s="21"/>
      <c r="G164" s="20"/>
      <c r="H164" s="20">
        <v>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/>
      <c r="T164" s="21"/>
      <c r="U164" s="21"/>
      <c r="V164" s="22"/>
      <c r="W164" s="20">
        <f t="shared" si="11"/>
        <v>3</v>
      </c>
      <c r="X164" s="20" t="s">
        <v>27</v>
      </c>
      <c r="Y164" s="23">
        <f t="shared" si="12"/>
        <v>240</v>
      </c>
      <c r="Z164" s="24">
        <f t="shared" si="13"/>
        <v>80</v>
      </c>
      <c r="AA164" s="25">
        <v>-7.6742999999999997</v>
      </c>
      <c r="AB164" s="25">
        <v>-71.371200000000002</v>
      </c>
      <c r="AC164" s="26"/>
      <c r="AD164" s="20">
        <f t="shared" si="14"/>
        <v>3</v>
      </c>
      <c r="AE164" s="20">
        <f t="shared" si="15"/>
        <v>0</v>
      </c>
    </row>
    <row r="165" spans="1:31" s="43" customFormat="1" ht="15" customHeight="1" x14ac:dyDescent="0.25">
      <c r="A165" s="18">
        <v>1301803</v>
      </c>
      <c r="B165" s="19" t="s">
        <v>23</v>
      </c>
      <c r="C165" s="20" t="s">
        <v>183</v>
      </c>
      <c r="D165" s="20" t="s">
        <v>209</v>
      </c>
      <c r="E165" s="20" t="s">
        <v>33</v>
      </c>
      <c r="F165" s="21"/>
      <c r="G165" s="20"/>
      <c r="H165" s="20">
        <v>20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1"/>
      <c r="U165" s="21"/>
      <c r="V165" s="22"/>
      <c r="W165" s="20">
        <f t="shared" si="11"/>
        <v>20</v>
      </c>
      <c r="X165" s="20" t="s">
        <v>27</v>
      </c>
      <c r="Y165" s="23">
        <f t="shared" si="12"/>
        <v>1600</v>
      </c>
      <c r="Z165" s="24">
        <f t="shared" si="13"/>
        <v>80</v>
      </c>
      <c r="AA165" s="25">
        <v>-7.6131000000000002</v>
      </c>
      <c r="AB165" s="25">
        <v>-71.956000000000003</v>
      </c>
      <c r="AC165" s="26"/>
      <c r="AD165" s="20">
        <f t="shared" si="14"/>
        <v>20</v>
      </c>
      <c r="AE165" s="20">
        <f t="shared" si="15"/>
        <v>0</v>
      </c>
    </row>
    <row r="166" spans="1:31" s="43" customFormat="1" ht="15" customHeight="1" x14ac:dyDescent="0.25">
      <c r="A166" s="18" t="s">
        <v>191</v>
      </c>
      <c r="B166" s="19" t="s">
        <v>23</v>
      </c>
      <c r="C166" s="20" t="s">
        <v>192</v>
      </c>
      <c r="D166" s="20" t="s">
        <v>210</v>
      </c>
      <c r="E166" s="20" t="s">
        <v>33</v>
      </c>
      <c r="F166" s="21"/>
      <c r="G166" s="20"/>
      <c r="H166" s="20">
        <v>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1"/>
      <c r="T166" s="21"/>
      <c r="U166" s="21"/>
      <c r="V166" s="22"/>
      <c r="W166" s="20">
        <f t="shared" si="11"/>
        <v>7</v>
      </c>
      <c r="X166" s="20" t="s">
        <v>27</v>
      </c>
      <c r="Y166" s="23">
        <f t="shared" si="12"/>
        <v>560</v>
      </c>
      <c r="Z166" s="24">
        <f t="shared" si="13"/>
        <v>80</v>
      </c>
      <c r="AA166" s="25">
        <v>-2.5954000000000002</v>
      </c>
      <c r="AB166" s="25">
        <v>-65.476600000000005</v>
      </c>
      <c r="AC166" s="26"/>
      <c r="AD166" s="20">
        <f t="shared" si="14"/>
        <v>7</v>
      </c>
      <c r="AE166" s="20">
        <f t="shared" si="15"/>
        <v>0</v>
      </c>
    </row>
    <row r="167" spans="1:31" s="43" customFormat="1" ht="15" customHeight="1" x14ac:dyDescent="0.25">
      <c r="A167" s="18" t="s">
        <v>191</v>
      </c>
      <c r="B167" s="19" t="s">
        <v>23</v>
      </c>
      <c r="C167" s="20" t="s">
        <v>192</v>
      </c>
      <c r="D167" s="20" t="s">
        <v>211</v>
      </c>
      <c r="E167" s="20" t="s">
        <v>33</v>
      </c>
      <c r="F167" s="21"/>
      <c r="G167" s="20"/>
      <c r="H167" s="20">
        <v>5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1"/>
      <c r="T167" s="21"/>
      <c r="U167" s="21"/>
      <c r="V167" s="22"/>
      <c r="W167" s="20">
        <f t="shared" si="11"/>
        <v>5</v>
      </c>
      <c r="X167" s="20" t="s">
        <v>27</v>
      </c>
      <c r="Y167" s="23">
        <f t="shared" si="12"/>
        <v>400</v>
      </c>
      <c r="Z167" s="24">
        <f t="shared" si="13"/>
        <v>80</v>
      </c>
      <c r="AA167" s="25">
        <v>-2.6230000000000002</v>
      </c>
      <c r="AB167" s="25">
        <v>-65.366699999999994</v>
      </c>
      <c r="AC167" s="26"/>
      <c r="AD167" s="20">
        <f t="shared" si="14"/>
        <v>5</v>
      </c>
      <c r="AE167" s="20">
        <f t="shared" si="15"/>
        <v>0</v>
      </c>
    </row>
    <row r="168" spans="1:31" s="43" customFormat="1" ht="15" customHeight="1" x14ac:dyDescent="0.25">
      <c r="A168" s="18" t="s">
        <v>60</v>
      </c>
      <c r="B168" s="19" t="s">
        <v>23</v>
      </c>
      <c r="C168" s="20" t="s">
        <v>61</v>
      </c>
      <c r="D168" s="20" t="s">
        <v>212</v>
      </c>
      <c r="E168" s="20" t="s">
        <v>33</v>
      </c>
      <c r="F168" s="21"/>
      <c r="G168" s="20"/>
      <c r="H168" s="20">
        <v>14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1"/>
      <c r="T168" s="21"/>
      <c r="U168" s="21"/>
      <c r="V168" s="22"/>
      <c r="W168" s="20">
        <f t="shared" si="11"/>
        <v>14</v>
      </c>
      <c r="X168" s="20" t="s">
        <v>27</v>
      </c>
      <c r="Y168" s="23">
        <f t="shared" si="12"/>
        <v>1120</v>
      </c>
      <c r="Z168" s="24">
        <f t="shared" si="13"/>
        <v>80</v>
      </c>
      <c r="AA168" s="25">
        <v>-0.52659999999999996</v>
      </c>
      <c r="AB168" s="25">
        <v>-65.052599999999998</v>
      </c>
      <c r="AC168" s="26"/>
      <c r="AD168" s="20">
        <f t="shared" si="14"/>
        <v>14</v>
      </c>
      <c r="AE168" s="20">
        <f t="shared" si="15"/>
        <v>0</v>
      </c>
    </row>
    <row r="169" spans="1:31" s="43" customFormat="1" ht="15" customHeight="1" x14ac:dyDescent="0.25">
      <c r="A169" s="18">
        <v>1301803</v>
      </c>
      <c r="B169" s="19" t="s">
        <v>23</v>
      </c>
      <c r="C169" s="20" t="s">
        <v>183</v>
      </c>
      <c r="D169" s="20" t="s">
        <v>213</v>
      </c>
      <c r="E169" s="20" t="s">
        <v>33</v>
      </c>
      <c r="F169" s="21"/>
      <c r="G169" s="20"/>
      <c r="H169" s="20">
        <v>5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1"/>
      <c r="T169" s="21"/>
      <c r="U169" s="21"/>
      <c r="V169" s="22"/>
      <c r="W169" s="20">
        <f t="shared" si="11"/>
        <v>5</v>
      </c>
      <c r="X169" s="20" t="s">
        <v>27</v>
      </c>
      <c r="Y169" s="23">
        <f t="shared" si="12"/>
        <v>400</v>
      </c>
      <c r="Z169" s="24">
        <f t="shared" si="13"/>
        <v>80</v>
      </c>
      <c r="AA169" s="25">
        <v>-7.560352</v>
      </c>
      <c r="AB169" s="25">
        <v>-71.239250999999996</v>
      </c>
      <c r="AC169" s="26"/>
      <c r="AD169" s="20">
        <f t="shared" si="14"/>
        <v>5</v>
      </c>
      <c r="AE169" s="20">
        <f t="shared" si="15"/>
        <v>0</v>
      </c>
    </row>
    <row r="170" spans="1:31" s="43" customFormat="1" ht="15" customHeight="1" x14ac:dyDescent="0.25">
      <c r="A170" s="18" t="s">
        <v>60</v>
      </c>
      <c r="B170" s="19" t="s">
        <v>23</v>
      </c>
      <c r="C170" s="20" t="s">
        <v>61</v>
      </c>
      <c r="D170" s="20" t="s">
        <v>214</v>
      </c>
      <c r="E170" s="20" t="s">
        <v>33</v>
      </c>
      <c r="F170" s="21"/>
      <c r="G170" s="20"/>
      <c r="H170" s="20">
        <v>10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1"/>
      <c r="T170" s="21"/>
      <c r="U170" s="21"/>
      <c r="V170" s="22"/>
      <c r="W170" s="20">
        <f t="shared" si="11"/>
        <v>10</v>
      </c>
      <c r="X170" s="20" t="s">
        <v>27</v>
      </c>
      <c r="Y170" s="23">
        <f t="shared" si="12"/>
        <v>800</v>
      </c>
      <c r="Z170" s="24">
        <f t="shared" si="13"/>
        <v>80</v>
      </c>
      <c r="AA170" s="25">
        <v>-0.49009999999999998</v>
      </c>
      <c r="AB170" s="25">
        <v>-64.998599999999996</v>
      </c>
      <c r="AC170" s="26"/>
      <c r="AD170" s="20">
        <f t="shared" si="14"/>
        <v>10</v>
      </c>
      <c r="AE170" s="20">
        <f t="shared" si="15"/>
        <v>0</v>
      </c>
    </row>
    <row r="171" spans="1:31" s="43" customFormat="1" ht="15" customHeight="1" x14ac:dyDescent="0.25">
      <c r="A171" s="18">
        <v>1301803</v>
      </c>
      <c r="B171" s="19" t="s">
        <v>23</v>
      </c>
      <c r="C171" s="20" t="s">
        <v>183</v>
      </c>
      <c r="D171" s="20" t="s">
        <v>215</v>
      </c>
      <c r="E171" s="20" t="s">
        <v>33</v>
      </c>
      <c r="F171" s="21"/>
      <c r="G171" s="20"/>
      <c r="H171" s="20">
        <v>11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1"/>
      <c r="T171" s="21"/>
      <c r="U171" s="21"/>
      <c r="V171" s="22"/>
      <c r="W171" s="20">
        <f t="shared" si="11"/>
        <v>11</v>
      </c>
      <c r="X171" s="20" t="s">
        <v>27</v>
      </c>
      <c r="Y171" s="23">
        <f t="shared" si="12"/>
        <v>880</v>
      </c>
      <c r="Z171" s="24">
        <f t="shared" si="13"/>
        <v>80</v>
      </c>
      <c r="AA171" s="25">
        <v>-6.7941000000000003</v>
      </c>
      <c r="AB171" s="25">
        <v>-70.999899999999997</v>
      </c>
      <c r="AC171" s="26"/>
      <c r="AD171" s="20">
        <f t="shared" si="14"/>
        <v>11</v>
      </c>
      <c r="AE171" s="20">
        <f t="shared" si="15"/>
        <v>0</v>
      </c>
    </row>
    <row r="172" spans="1:31" s="43" customFormat="1" ht="15" customHeight="1" x14ac:dyDescent="0.25">
      <c r="A172" s="18" t="s">
        <v>60</v>
      </c>
      <c r="B172" s="19" t="s">
        <v>23</v>
      </c>
      <c r="C172" s="20" t="s">
        <v>61</v>
      </c>
      <c r="D172" s="20" t="s">
        <v>216</v>
      </c>
      <c r="E172" s="20" t="s">
        <v>33</v>
      </c>
      <c r="F172" s="21"/>
      <c r="G172" s="20"/>
      <c r="H172" s="20">
        <v>22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1"/>
      <c r="T172" s="21"/>
      <c r="U172" s="21"/>
      <c r="V172" s="22"/>
      <c r="W172" s="20">
        <f t="shared" si="11"/>
        <v>22</v>
      </c>
      <c r="X172" s="20" t="s">
        <v>27</v>
      </c>
      <c r="Y172" s="23">
        <f t="shared" si="12"/>
        <v>1760</v>
      </c>
      <c r="Z172" s="24">
        <f t="shared" si="13"/>
        <v>80</v>
      </c>
      <c r="AA172" s="25">
        <v>-0.52470000000000006</v>
      </c>
      <c r="AB172" s="25">
        <v>-65.081199999999995</v>
      </c>
      <c r="AC172" s="26"/>
      <c r="AD172" s="20">
        <f t="shared" si="14"/>
        <v>22</v>
      </c>
      <c r="AE172" s="20">
        <f t="shared" si="15"/>
        <v>0</v>
      </c>
    </row>
    <row r="173" spans="1:31" s="43" customFormat="1" ht="15" customHeight="1" x14ac:dyDescent="0.25">
      <c r="A173" s="18">
        <v>1301803</v>
      </c>
      <c r="B173" s="19" t="s">
        <v>23</v>
      </c>
      <c r="C173" s="20" t="s">
        <v>183</v>
      </c>
      <c r="D173" s="20" t="s">
        <v>217</v>
      </c>
      <c r="E173" s="20" t="s">
        <v>33</v>
      </c>
      <c r="F173" s="21"/>
      <c r="G173" s="20"/>
      <c r="H173" s="20">
        <v>6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1"/>
      <c r="T173" s="21"/>
      <c r="U173" s="21"/>
      <c r="V173" s="22"/>
      <c r="W173" s="20">
        <f t="shared" si="11"/>
        <v>6</v>
      </c>
      <c r="X173" s="20" t="s">
        <v>27</v>
      </c>
      <c r="Y173" s="23">
        <f t="shared" si="12"/>
        <v>480</v>
      </c>
      <c r="Z173" s="24">
        <f t="shared" si="13"/>
        <v>80</v>
      </c>
      <c r="AA173" s="25">
        <v>-6.8289999999999997</v>
      </c>
      <c r="AB173" s="25">
        <v>-71.008899999999997</v>
      </c>
      <c r="AC173" s="26"/>
      <c r="AD173" s="20">
        <f t="shared" si="14"/>
        <v>6</v>
      </c>
      <c r="AE173" s="20">
        <f t="shared" si="15"/>
        <v>0</v>
      </c>
    </row>
    <row r="174" spans="1:31" s="43" customFormat="1" ht="15" customHeight="1" x14ac:dyDescent="0.25">
      <c r="A174" s="18" t="s">
        <v>60</v>
      </c>
      <c r="B174" s="19" t="s">
        <v>23</v>
      </c>
      <c r="C174" s="20" t="s">
        <v>61</v>
      </c>
      <c r="D174" s="20" t="s">
        <v>218</v>
      </c>
      <c r="E174" s="20" t="s">
        <v>33</v>
      </c>
      <c r="F174" s="21"/>
      <c r="G174" s="20"/>
      <c r="H174" s="20">
        <v>2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1"/>
      <c r="T174" s="21"/>
      <c r="U174" s="21"/>
      <c r="V174" s="22"/>
      <c r="W174" s="20">
        <f t="shared" si="11"/>
        <v>2</v>
      </c>
      <c r="X174" s="20" t="s">
        <v>27</v>
      </c>
      <c r="Y174" s="23">
        <f t="shared" si="12"/>
        <v>160</v>
      </c>
      <c r="Z174" s="24">
        <f t="shared" si="13"/>
        <v>80</v>
      </c>
      <c r="AA174" s="25">
        <v>-0.49590000000000001</v>
      </c>
      <c r="AB174" s="25">
        <v>-65.014099999999999</v>
      </c>
      <c r="AC174" s="26"/>
      <c r="AD174" s="20">
        <f t="shared" si="14"/>
        <v>2</v>
      </c>
      <c r="AE174" s="20">
        <f t="shared" si="15"/>
        <v>0</v>
      </c>
    </row>
    <row r="175" spans="1:31" s="43" customFormat="1" ht="15" customHeight="1" x14ac:dyDescent="0.25">
      <c r="A175" s="18">
        <v>1303205</v>
      </c>
      <c r="B175" s="19" t="s">
        <v>23</v>
      </c>
      <c r="C175" s="20" t="s">
        <v>105</v>
      </c>
      <c r="D175" s="20" t="s">
        <v>219</v>
      </c>
      <c r="E175" s="20" t="s">
        <v>33</v>
      </c>
      <c r="F175" s="21"/>
      <c r="G175" s="20"/>
      <c r="H175" s="20">
        <v>15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1"/>
      <c r="T175" s="21"/>
      <c r="U175" s="21"/>
      <c r="V175" s="22"/>
      <c r="W175" s="20">
        <f t="shared" si="11"/>
        <v>15</v>
      </c>
      <c r="X175" s="20" t="s">
        <v>27</v>
      </c>
      <c r="Y175" s="23">
        <f t="shared" si="12"/>
        <v>1200</v>
      </c>
      <c r="Z175" s="24">
        <f t="shared" si="13"/>
        <v>80</v>
      </c>
      <c r="AA175" s="25">
        <v>-1.9188400000000001</v>
      </c>
      <c r="AB175" s="25">
        <v>-61.743831</v>
      </c>
      <c r="AC175" s="26"/>
      <c r="AD175" s="20">
        <f t="shared" si="14"/>
        <v>15</v>
      </c>
      <c r="AE175" s="20">
        <f t="shared" si="15"/>
        <v>0</v>
      </c>
    </row>
    <row r="176" spans="1:31" s="43" customFormat="1" ht="15" customHeight="1" x14ac:dyDescent="0.25">
      <c r="A176" s="18" t="s">
        <v>60</v>
      </c>
      <c r="B176" s="19" t="s">
        <v>23</v>
      </c>
      <c r="C176" s="20" t="s">
        <v>61</v>
      </c>
      <c r="D176" s="20" t="s">
        <v>220</v>
      </c>
      <c r="E176" s="20" t="s">
        <v>33</v>
      </c>
      <c r="F176" s="21"/>
      <c r="G176" s="20"/>
      <c r="H176" s="20">
        <v>4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1"/>
      <c r="T176" s="21"/>
      <c r="U176" s="21"/>
      <c r="V176" s="22"/>
      <c r="W176" s="20">
        <f t="shared" si="11"/>
        <v>4</v>
      </c>
      <c r="X176" s="20" t="s">
        <v>27</v>
      </c>
      <c r="Y176" s="23">
        <f t="shared" si="12"/>
        <v>320</v>
      </c>
      <c r="Z176" s="24">
        <f t="shared" si="13"/>
        <v>80</v>
      </c>
      <c r="AA176" s="25">
        <v>-0.4476</v>
      </c>
      <c r="AB176" s="25">
        <v>-64.9953</v>
      </c>
      <c r="AC176" s="26"/>
      <c r="AD176" s="20">
        <f t="shared" si="14"/>
        <v>4</v>
      </c>
      <c r="AE176" s="20">
        <f t="shared" si="15"/>
        <v>0</v>
      </c>
    </row>
    <row r="177" spans="1:31" s="43" customFormat="1" ht="15" customHeight="1" x14ac:dyDescent="0.25">
      <c r="A177" s="18">
        <v>1301803</v>
      </c>
      <c r="B177" s="19" t="s">
        <v>23</v>
      </c>
      <c r="C177" s="20" t="s">
        <v>183</v>
      </c>
      <c r="D177" s="20" t="s">
        <v>221</v>
      </c>
      <c r="E177" s="20" t="s">
        <v>33</v>
      </c>
      <c r="F177" s="21"/>
      <c r="G177" s="20"/>
      <c r="H177" s="20">
        <v>32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1"/>
      <c r="T177" s="21"/>
      <c r="U177" s="21"/>
      <c r="V177" s="22"/>
      <c r="W177" s="20">
        <f t="shared" si="11"/>
        <v>32</v>
      </c>
      <c r="X177" s="20" t="s">
        <v>27</v>
      </c>
      <c r="Y177" s="23">
        <f t="shared" si="12"/>
        <v>2560</v>
      </c>
      <c r="Z177" s="24">
        <f t="shared" si="13"/>
        <v>80</v>
      </c>
      <c r="AA177" s="25">
        <v>-7.5350999999999999</v>
      </c>
      <c r="AB177" s="25">
        <v>-71.930899999999994</v>
      </c>
      <c r="AC177" s="26"/>
      <c r="AD177" s="20">
        <f t="shared" si="14"/>
        <v>32</v>
      </c>
      <c r="AE177" s="20">
        <f t="shared" si="15"/>
        <v>0</v>
      </c>
    </row>
    <row r="178" spans="1:31" s="43" customFormat="1" ht="15" customHeight="1" x14ac:dyDescent="0.25">
      <c r="A178" s="18">
        <v>1301803</v>
      </c>
      <c r="B178" s="19" t="s">
        <v>23</v>
      </c>
      <c r="C178" s="20" t="s">
        <v>183</v>
      </c>
      <c r="D178" s="20" t="s">
        <v>222</v>
      </c>
      <c r="E178" s="20" t="s">
        <v>33</v>
      </c>
      <c r="F178" s="21"/>
      <c r="G178" s="20"/>
      <c r="H178" s="20">
        <v>1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1"/>
      <c r="T178" s="21"/>
      <c r="U178" s="21"/>
      <c r="V178" s="22"/>
      <c r="W178" s="20">
        <f t="shared" si="11"/>
        <v>1</v>
      </c>
      <c r="X178" s="20" t="s">
        <v>27</v>
      </c>
      <c r="Y178" s="23">
        <f t="shared" si="12"/>
        <v>80</v>
      </c>
      <c r="Z178" s="24">
        <f t="shared" si="13"/>
        <v>80</v>
      </c>
      <c r="AA178" s="25">
        <v>-6.8815999999999997</v>
      </c>
      <c r="AB178" s="25">
        <v>-71.064099999999996</v>
      </c>
      <c r="AC178" s="26"/>
      <c r="AD178" s="20">
        <f t="shared" si="14"/>
        <v>1</v>
      </c>
      <c r="AE178" s="20">
        <f t="shared" si="15"/>
        <v>0</v>
      </c>
    </row>
    <row r="179" spans="1:31" s="43" customFormat="1" ht="15" customHeight="1" x14ac:dyDescent="0.25">
      <c r="A179" s="18">
        <v>1301803</v>
      </c>
      <c r="B179" s="19" t="s">
        <v>23</v>
      </c>
      <c r="C179" s="20" t="s">
        <v>183</v>
      </c>
      <c r="D179" s="20" t="s">
        <v>223</v>
      </c>
      <c r="E179" s="20" t="s">
        <v>33</v>
      </c>
      <c r="F179" s="21"/>
      <c r="G179" s="20"/>
      <c r="H179" s="20">
        <v>16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1"/>
      <c r="T179" s="21"/>
      <c r="U179" s="21"/>
      <c r="V179" s="22"/>
      <c r="W179" s="20">
        <f t="shared" si="11"/>
        <v>16</v>
      </c>
      <c r="X179" s="20" t="s">
        <v>27</v>
      </c>
      <c r="Y179" s="23">
        <f t="shared" si="12"/>
        <v>1280</v>
      </c>
      <c r="Z179" s="24">
        <f t="shared" si="13"/>
        <v>80</v>
      </c>
      <c r="AA179" s="25">
        <v>-7.2972999999999999</v>
      </c>
      <c r="AB179" s="25">
        <v>-72.132599999999996</v>
      </c>
      <c r="AC179" s="26"/>
      <c r="AD179" s="20">
        <f t="shared" si="14"/>
        <v>16</v>
      </c>
      <c r="AE179" s="20">
        <f t="shared" si="15"/>
        <v>0</v>
      </c>
    </row>
    <row r="180" spans="1:31" s="43" customFormat="1" ht="15" customHeight="1" x14ac:dyDescent="0.25">
      <c r="A180" s="18">
        <v>1301803</v>
      </c>
      <c r="B180" s="19" t="s">
        <v>23</v>
      </c>
      <c r="C180" s="20" t="s">
        <v>183</v>
      </c>
      <c r="D180" s="20" t="s">
        <v>224</v>
      </c>
      <c r="E180" s="20" t="s">
        <v>33</v>
      </c>
      <c r="F180" s="21"/>
      <c r="G180" s="20"/>
      <c r="H180" s="20">
        <v>5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1"/>
      <c r="T180" s="21"/>
      <c r="U180" s="21"/>
      <c r="V180" s="22"/>
      <c r="W180" s="20">
        <f t="shared" si="11"/>
        <v>5</v>
      </c>
      <c r="X180" s="20" t="s">
        <v>27</v>
      </c>
      <c r="Y180" s="23">
        <f t="shared" si="12"/>
        <v>400</v>
      </c>
      <c r="Z180" s="24">
        <f t="shared" si="13"/>
        <v>80</v>
      </c>
      <c r="AA180" s="25">
        <v>-7.3060999999999998</v>
      </c>
      <c r="AB180" s="25">
        <v>-72.152799999999999</v>
      </c>
      <c r="AC180" s="26"/>
      <c r="AD180" s="20">
        <f t="shared" si="14"/>
        <v>5</v>
      </c>
      <c r="AE180" s="20">
        <f t="shared" si="15"/>
        <v>0</v>
      </c>
    </row>
    <row r="181" spans="1:31" s="43" customFormat="1" ht="15" customHeight="1" x14ac:dyDescent="0.25">
      <c r="A181" s="18">
        <v>1303205</v>
      </c>
      <c r="B181" s="19" t="s">
        <v>23</v>
      </c>
      <c r="C181" s="20" t="s">
        <v>105</v>
      </c>
      <c r="D181" s="20" t="s">
        <v>225</v>
      </c>
      <c r="E181" s="20" t="s">
        <v>33</v>
      </c>
      <c r="F181" s="21"/>
      <c r="G181" s="20"/>
      <c r="H181" s="20">
        <v>12</v>
      </c>
      <c r="I181" s="20">
        <v>1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1"/>
      <c r="T181" s="21"/>
      <c r="U181" s="21"/>
      <c r="V181" s="22"/>
      <c r="W181" s="20">
        <f t="shared" si="11"/>
        <v>13</v>
      </c>
      <c r="X181" s="20" t="s">
        <v>27</v>
      </c>
      <c r="Y181" s="23">
        <f t="shared" si="12"/>
        <v>1040</v>
      </c>
      <c r="Z181" s="24">
        <f t="shared" si="13"/>
        <v>80</v>
      </c>
      <c r="AA181" s="25">
        <v>-2.067094</v>
      </c>
      <c r="AB181" s="25">
        <v>-62.108006000000003</v>
      </c>
      <c r="AC181" s="26"/>
      <c r="AD181" s="20">
        <f t="shared" si="14"/>
        <v>13</v>
      </c>
      <c r="AE181" s="20">
        <f t="shared" si="15"/>
        <v>0</v>
      </c>
    </row>
    <row r="182" spans="1:31" s="43" customFormat="1" ht="15" customHeight="1" x14ac:dyDescent="0.25">
      <c r="A182" s="18" t="s">
        <v>191</v>
      </c>
      <c r="B182" s="19" t="s">
        <v>23</v>
      </c>
      <c r="C182" s="20" t="s">
        <v>192</v>
      </c>
      <c r="D182" s="20" t="s">
        <v>226</v>
      </c>
      <c r="E182" s="20" t="s">
        <v>33</v>
      </c>
      <c r="F182" s="21"/>
      <c r="G182" s="20"/>
      <c r="H182" s="20">
        <v>5</v>
      </c>
      <c r="I182" s="20">
        <v>1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1"/>
      <c r="T182" s="21"/>
      <c r="U182" s="21"/>
      <c r="V182" s="22"/>
      <c r="W182" s="20">
        <f t="shared" si="11"/>
        <v>6</v>
      </c>
      <c r="X182" s="20" t="s">
        <v>27</v>
      </c>
      <c r="Y182" s="23">
        <f t="shared" si="12"/>
        <v>480</v>
      </c>
      <c r="Z182" s="24">
        <f t="shared" si="13"/>
        <v>80</v>
      </c>
      <c r="AA182" s="25">
        <v>-2.8887999999999998</v>
      </c>
      <c r="AB182" s="25">
        <v>-66.098799999999997</v>
      </c>
      <c r="AC182" s="26"/>
      <c r="AD182" s="20">
        <f t="shared" si="14"/>
        <v>6</v>
      </c>
      <c r="AE182" s="20">
        <f t="shared" si="15"/>
        <v>0</v>
      </c>
    </row>
    <row r="183" spans="1:31" s="43" customFormat="1" ht="15" customHeight="1" x14ac:dyDescent="0.25">
      <c r="A183" s="18">
        <v>1301803</v>
      </c>
      <c r="B183" s="19" t="s">
        <v>23</v>
      </c>
      <c r="C183" s="20" t="s">
        <v>183</v>
      </c>
      <c r="D183" s="20" t="s">
        <v>227</v>
      </c>
      <c r="E183" s="20" t="s">
        <v>33</v>
      </c>
      <c r="F183" s="21"/>
      <c r="G183" s="20"/>
      <c r="H183" s="20">
        <v>2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1"/>
      <c r="T183" s="21"/>
      <c r="U183" s="21"/>
      <c r="V183" s="22"/>
      <c r="W183" s="20">
        <f t="shared" si="11"/>
        <v>2</v>
      </c>
      <c r="X183" s="20" t="s">
        <v>27</v>
      </c>
      <c r="Y183" s="23">
        <f t="shared" si="12"/>
        <v>160</v>
      </c>
      <c r="Z183" s="24">
        <f t="shared" si="13"/>
        <v>80</v>
      </c>
      <c r="AA183" s="25">
        <v>-6.9600999999999997</v>
      </c>
      <c r="AB183" s="25">
        <v>-71.225999999999999</v>
      </c>
      <c r="AC183" s="26"/>
      <c r="AD183" s="20">
        <f t="shared" si="14"/>
        <v>2</v>
      </c>
      <c r="AE183" s="20">
        <f t="shared" si="15"/>
        <v>0</v>
      </c>
    </row>
    <row r="184" spans="1:31" s="43" customFormat="1" ht="15" customHeight="1" x14ac:dyDescent="0.25">
      <c r="A184" s="18" t="s">
        <v>75</v>
      </c>
      <c r="B184" s="19" t="s">
        <v>23</v>
      </c>
      <c r="C184" s="20" t="s">
        <v>73</v>
      </c>
      <c r="D184" s="20" t="s">
        <v>228</v>
      </c>
      <c r="E184" s="20" t="s">
        <v>26</v>
      </c>
      <c r="F184" s="21"/>
      <c r="G184" s="20"/>
      <c r="H184" s="20">
        <v>85</v>
      </c>
      <c r="I184" s="20"/>
      <c r="J184" s="20">
        <v>2</v>
      </c>
      <c r="K184" s="20"/>
      <c r="L184" s="20">
        <v>2</v>
      </c>
      <c r="M184" s="20"/>
      <c r="N184" s="20">
        <v>1</v>
      </c>
      <c r="O184" s="20"/>
      <c r="P184" s="20"/>
      <c r="Q184" s="20"/>
      <c r="R184" s="20"/>
      <c r="S184" s="21"/>
      <c r="T184" s="21"/>
      <c r="U184" s="21"/>
      <c r="V184" s="22"/>
      <c r="W184" s="20">
        <f t="shared" si="11"/>
        <v>90</v>
      </c>
      <c r="X184" s="20" t="s">
        <v>27</v>
      </c>
      <c r="Y184" s="23">
        <f t="shared" si="12"/>
        <v>7600</v>
      </c>
      <c r="Z184" s="24">
        <f t="shared" si="13"/>
        <v>84.444444444444443</v>
      </c>
      <c r="AA184" s="25">
        <v>0.1265</v>
      </c>
      <c r="AB184" s="25">
        <v>-68.545500000000004</v>
      </c>
      <c r="AC184" s="26"/>
      <c r="AD184" s="20">
        <f t="shared" si="14"/>
        <v>85</v>
      </c>
      <c r="AE184" s="20">
        <f t="shared" si="15"/>
        <v>5</v>
      </c>
    </row>
    <row r="185" spans="1:31" s="43" customFormat="1" ht="15" customHeight="1" x14ac:dyDescent="0.25">
      <c r="A185" s="18" t="s">
        <v>191</v>
      </c>
      <c r="B185" s="19" t="s">
        <v>23</v>
      </c>
      <c r="C185" s="20" t="s">
        <v>192</v>
      </c>
      <c r="D185" s="20" t="s">
        <v>229</v>
      </c>
      <c r="E185" s="20" t="s">
        <v>33</v>
      </c>
      <c r="F185" s="21"/>
      <c r="G185" s="20"/>
      <c r="H185" s="20">
        <v>5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1"/>
      <c r="T185" s="21"/>
      <c r="U185" s="21"/>
      <c r="V185" s="22"/>
      <c r="W185" s="20">
        <f t="shared" si="11"/>
        <v>5</v>
      </c>
      <c r="X185" s="20" t="s">
        <v>27</v>
      </c>
      <c r="Y185" s="23">
        <f t="shared" si="12"/>
        <v>400</v>
      </c>
      <c r="Z185" s="24">
        <f t="shared" si="13"/>
        <v>80</v>
      </c>
      <c r="AA185" s="25">
        <v>-3.4942000000000002</v>
      </c>
      <c r="AB185" s="25">
        <v>-66.265500000000003</v>
      </c>
      <c r="AC185" s="26"/>
      <c r="AD185" s="20">
        <f t="shared" si="14"/>
        <v>5</v>
      </c>
      <c r="AE185" s="20">
        <f t="shared" si="15"/>
        <v>0</v>
      </c>
    </row>
    <row r="186" spans="1:31" s="43" customFormat="1" ht="15" customHeight="1" x14ac:dyDescent="0.25">
      <c r="A186" s="18" t="s">
        <v>67</v>
      </c>
      <c r="B186" s="19" t="s">
        <v>23</v>
      </c>
      <c r="C186" s="20" t="s">
        <v>68</v>
      </c>
      <c r="D186" s="20" t="s">
        <v>230</v>
      </c>
      <c r="E186" s="20" t="s">
        <v>33</v>
      </c>
      <c r="F186" s="21"/>
      <c r="G186" s="20"/>
      <c r="H186" s="20">
        <v>10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1"/>
      <c r="T186" s="21"/>
      <c r="U186" s="21"/>
      <c r="V186" s="22"/>
      <c r="W186" s="20">
        <f t="shared" si="11"/>
        <v>10</v>
      </c>
      <c r="X186" s="20" t="s">
        <v>27</v>
      </c>
      <c r="Y186" s="23">
        <f t="shared" si="12"/>
        <v>800</v>
      </c>
      <c r="Z186" s="24">
        <f t="shared" si="13"/>
        <v>80</v>
      </c>
      <c r="AA186" s="25">
        <v>-4.591333333333333</v>
      </c>
      <c r="AB186" s="25">
        <v>-66.642277777777778</v>
      </c>
      <c r="AC186" s="26"/>
      <c r="AD186" s="20">
        <f t="shared" si="14"/>
        <v>10</v>
      </c>
      <c r="AE186" s="20">
        <f t="shared" si="15"/>
        <v>0</v>
      </c>
    </row>
    <row r="187" spans="1:31" s="43" customFormat="1" ht="15" customHeight="1" x14ac:dyDescent="0.25">
      <c r="A187" s="18" t="s">
        <v>55</v>
      </c>
      <c r="B187" s="19" t="s">
        <v>23</v>
      </c>
      <c r="C187" s="20" t="s">
        <v>56</v>
      </c>
      <c r="D187" s="20" t="s">
        <v>231</v>
      </c>
      <c r="E187" s="20" t="s">
        <v>33</v>
      </c>
      <c r="F187" s="21"/>
      <c r="G187" s="20"/>
      <c r="H187" s="20">
        <v>8</v>
      </c>
      <c r="I187" s="20">
        <v>1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1"/>
      <c r="T187" s="21"/>
      <c r="U187" s="21"/>
      <c r="V187" s="22"/>
      <c r="W187" s="20">
        <f t="shared" si="11"/>
        <v>9</v>
      </c>
      <c r="X187" s="20" t="s">
        <v>27</v>
      </c>
      <c r="Y187" s="23">
        <f t="shared" si="12"/>
        <v>720</v>
      </c>
      <c r="Z187" s="24">
        <f t="shared" si="13"/>
        <v>80</v>
      </c>
      <c r="AA187" s="25">
        <v>-6.5666700000000002</v>
      </c>
      <c r="AB187" s="25">
        <v>-69.019720000000007</v>
      </c>
      <c r="AC187" s="26"/>
      <c r="AD187" s="20">
        <f t="shared" si="14"/>
        <v>9</v>
      </c>
      <c r="AE187" s="20">
        <f t="shared" si="15"/>
        <v>0</v>
      </c>
    </row>
    <row r="188" spans="1:31" s="43" customFormat="1" ht="15" customHeight="1" x14ac:dyDescent="0.25">
      <c r="A188" s="18" t="s">
        <v>93</v>
      </c>
      <c r="B188" s="19" t="s">
        <v>23</v>
      </c>
      <c r="C188" s="20" t="s">
        <v>94</v>
      </c>
      <c r="D188" s="20" t="s">
        <v>232</v>
      </c>
      <c r="E188" s="20" t="s">
        <v>33</v>
      </c>
      <c r="F188" s="21"/>
      <c r="G188" s="20"/>
      <c r="H188" s="20">
        <v>12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1"/>
      <c r="T188" s="21"/>
      <c r="U188" s="21"/>
      <c r="V188" s="22"/>
      <c r="W188" s="20">
        <f t="shared" si="11"/>
        <v>12</v>
      </c>
      <c r="X188" s="20" t="s">
        <v>27</v>
      </c>
      <c r="Y188" s="23">
        <f t="shared" si="12"/>
        <v>960</v>
      </c>
      <c r="Z188" s="24">
        <f t="shared" si="13"/>
        <v>80</v>
      </c>
      <c r="AA188" s="25">
        <v>-4.7358929999999999</v>
      </c>
      <c r="AB188" s="25">
        <v>-62.228977</v>
      </c>
      <c r="AC188" s="26"/>
      <c r="AD188" s="20">
        <f t="shared" si="14"/>
        <v>12</v>
      </c>
      <c r="AE188" s="20">
        <f t="shared" si="15"/>
        <v>0</v>
      </c>
    </row>
    <row r="189" spans="1:31" s="43" customFormat="1" ht="15" customHeight="1" x14ac:dyDescent="0.25">
      <c r="A189" s="18" t="s">
        <v>55</v>
      </c>
      <c r="B189" s="19" t="s">
        <v>23</v>
      </c>
      <c r="C189" s="20" t="s">
        <v>56</v>
      </c>
      <c r="D189" s="20" t="s">
        <v>233</v>
      </c>
      <c r="E189" s="20" t="s">
        <v>33</v>
      </c>
      <c r="F189" s="21"/>
      <c r="G189" s="20"/>
      <c r="H189" s="20">
        <v>32</v>
      </c>
      <c r="I189" s="20">
        <v>1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1"/>
      <c r="T189" s="21"/>
      <c r="U189" s="21"/>
      <c r="V189" s="22"/>
      <c r="W189" s="20">
        <f t="shared" si="11"/>
        <v>33</v>
      </c>
      <c r="X189" s="20" t="s">
        <v>27</v>
      </c>
      <c r="Y189" s="23">
        <f t="shared" si="12"/>
        <v>2640</v>
      </c>
      <c r="Z189" s="24">
        <f t="shared" si="13"/>
        <v>80</v>
      </c>
      <c r="AA189" s="25">
        <v>-6.4627800000000004</v>
      </c>
      <c r="AB189" s="25">
        <v>-68.646109999999993</v>
      </c>
      <c r="AC189" s="26"/>
      <c r="AD189" s="20">
        <f t="shared" si="14"/>
        <v>33</v>
      </c>
      <c r="AE189" s="20">
        <f t="shared" si="15"/>
        <v>0</v>
      </c>
    </row>
    <row r="190" spans="1:31" s="43" customFormat="1" ht="15" customHeight="1" x14ac:dyDescent="0.25">
      <c r="A190" s="18" t="s">
        <v>121</v>
      </c>
      <c r="B190" s="19" t="s">
        <v>23</v>
      </c>
      <c r="C190" s="20" t="s">
        <v>122</v>
      </c>
      <c r="D190" s="20" t="s">
        <v>234</v>
      </c>
      <c r="E190" s="20" t="s">
        <v>33</v>
      </c>
      <c r="F190" s="21"/>
      <c r="G190" s="20"/>
      <c r="H190" s="20">
        <v>16</v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1"/>
      <c r="T190" s="21"/>
      <c r="U190" s="21"/>
      <c r="V190" s="22"/>
      <c r="W190" s="20">
        <f t="shared" si="11"/>
        <v>16</v>
      </c>
      <c r="X190" s="20" t="s">
        <v>27</v>
      </c>
      <c r="Y190" s="23">
        <f t="shared" si="12"/>
        <v>1280</v>
      </c>
      <c r="Z190" s="24">
        <f t="shared" si="13"/>
        <v>80</v>
      </c>
      <c r="AA190" s="25">
        <v>-3.929379</v>
      </c>
      <c r="AB190" s="25">
        <v>-61.761336</v>
      </c>
      <c r="AC190" s="26"/>
      <c r="AD190" s="20">
        <f t="shared" si="14"/>
        <v>16</v>
      </c>
      <c r="AE190" s="20">
        <f t="shared" si="15"/>
        <v>0</v>
      </c>
    </row>
    <row r="191" spans="1:31" s="43" customFormat="1" ht="15" customHeight="1" x14ac:dyDescent="0.25">
      <c r="A191" s="18" t="s">
        <v>109</v>
      </c>
      <c r="B191" s="19" t="s">
        <v>23</v>
      </c>
      <c r="C191" s="20" t="s">
        <v>110</v>
      </c>
      <c r="D191" s="20" t="s">
        <v>235</v>
      </c>
      <c r="E191" s="20" t="s">
        <v>26</v>
      </c>
      <c r="F191" s="21"/>
      <c r="G191" s="20"/>
      <c r="H191" s="20">
        <v>9</v>
      </c>
      <c r="I191" s="20">
        <v>1</v>
      </c>
      <c r="J191" s="20"/>
      <c r="K191" s="20">
        <v>1</v>
      </c>
      <c r="L191" s="20"/>
      <c r="M191" s="20"/>
      <c r="N191" s="20"/>
      <c r="O191" s="20"/>
      <c r="P191" s="20"/>
      <c r="Q191" s="20"/>
      <c r="R191" s="20"/>
      <c r="S191" s="21"/>
      <c r="T191" s="21"/>
      <c r="U191" s="21"/>
      <c r="V191" s="22"/>
      <c r="W191" s="20">
        <f t="shared" si="11"/>
        <v>11</v>
      </c>
      <c r="X191" s="20" t="s">
        <v>27</v>
      </c>
      <c r="Y191" s="23">
        <f t="shared" si="12"/>
        <v>880</v>
      </c>
      <c r="Z191" s="24">
        <f t="shared" si="13"/>
        <v>80</v>
      </c>
      <c r="AA191" s="25">
        <v>-1.6033839999999999</v>
      </c>
      <c r="AB191" s="25">
        <v>-57.572814999999999</v>
      </c>
      <c r="AC191" s="26"/>
      <c r="AD191" s="20">
        <f t="shared" si="14"/>
        <v>11</v>
      </c>
      <c r="AE191" s="20">
        <f t="shared" si="15"/>
        <v>0</v>
      </c>
    </row>
    <row r="192" spans="1:31" s="43" customFormat="1" ht="15" customHeight="1" x14ac:dyDescent="0.25">
      <c r="A192" s="18" t="s">
        <v>63</v>
      </c>
      <c r="B192" s="19" t="s">
        <v>23</v>
      </c>
      <c r="C192" s="20" t="s">
        <v>64</v>
      </c>
      <c r="D192" s="20" t="s">
        <v>236</v>
      </c>
      <c r="E192" s="20" t="s">
        <v>33</v>
      </c>
      <c r="F192" s="21"/>
      <c r="G192" s="20"/>
      <c r="H192" s="20">
        <v>9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1"/>
      <c r="T192" s="21"/>
      <c r="U192" s="21"/>
      <c r="V192" s="22"/>
      <c r="W192" s="20">
        <f t="shared" si="11"/>
        <v>9</v>
      </c>
      <c r="X192" s="20" t="s">
        <v>27</v>
      </c>
      <c r="Y192" s="23">
        <f t="shared" si="12"/>
        <v>720</v>
      </c>
      <c r="Z192" s="24">
        <f t="shared" si="13"/>
        <v>80</v>
      </c>
      <c r="AA192" s="25">
        <v>-0.50702000000000003</v>
      </c>
      <c r="AB192" s="25">
        <v>-63.214120000000001</v>
      </c>
      <c r="AC192" s="26"/>
      <c r="AD192" s="20">
        <f t="shared" si="14"/>
        <v>9</v>
      </c>
      <c r="AE192" s="20">
        <f t="shared" si="15"/>
        <v>0</v>
      </c>
    </row>
    <row r="193" spans="1:31" s="43" customFormat="1" ht="15" customHeight="1" x14ac:dyDescent="0.25">
      <c r="A193" s="18" t="s">
        <v>143</v>
      </c>
      <c r="B193" s="19" t="s">
        <v>23</v>
      </c>
      <c r="C193" s="20" t="s">
        <v>144</v>
      </c>
      <c r="D193" s="20" t="s">
        <v>237</v>
      </c>
      <c r="E193" s="20" t="s">
        <v>33</v>
      </c>
      <c r="F193" s="21"/>
      <c r="G193" s="20"/>
      <c r="H193" s="20">
        <v>60</v>
      </c>
      <c r="I193" s="20">
        <v>1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1"/>
      <c r="T193" s="21"/>
      <c r="U193" s="21"/>
      <c r="V193" s="22"/>
      <c r="W193" s="20">
        <f t="shared" si="11"/>
        <v>61</v>
      </c>
      <c r="X193" s="20" t="s">
        <v>27</v>
      </c>
      <c r="Y193" s="23">
        <f t="shared" si="12"/>
        <v>4880</v>
      </c>
      <c r="Z193" s="24">
        <f t="shared" si="13"/>
        <v>80</v>
      </c>
      <c r="AA193" s="25">
        <v>-6.7</v>
      </c>
      <c r="AB193" s="25">
        <v>-70.340559999999996</v>
      </c>
      <c r="AC193" s="26"/>
      <c r="AD193" s="20">
        <f t="shared" si="14"/>
        <v>61</v>
      </c>
      <c r="AE193" s="20">
        <f t="shared" si="15"/>
        <v>0</v>
      </c>
    </row>
    <row r="194" spans="1:31" s="43" customFormat="1" ht="15" customHeight="1" x14ac:dyDescent="0.25">
      <c r="A194" s="18" t="s">
        <v>67</v>
      </c>
      <c r="B194" s="19" t="s">
        <v>23</v>
      </c>
      <c r="C194" s="20" t="s">
        <v>68</v>
      </c>
      <c r="D194" s="20" t="s">
        <v>238</v>
      </c>
      <c r="E194" s="20" t="s">
        <v>33</v>
      </c>
      <c r="F194" s="21"/>
      <c r="G194" s="20"/>
      <c r="H194" s="20">
        <v>3</v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1"/>
      <c r="T194" s="21"/>
      <c r="U194" s="21"/>
      <c r="V194" s="22"/>
      <c r="W194" s="20">
        <f t="shared" si="11"/>
        <v>3</v>
      </c>
      <c r="X194" s="20" t="s">
        <v>27</v>
      </c>
      <c r="Y194" s="23">
        <f t="shared" si="12"/>
        <v>240</v>
      </c>
      <c r="Z194" s="24">
        <f t="shared" si="13"/>
        <v>80</v>
      </c>
      <c r="AA194" s="25">
        <v>-5.3946399999999999</v>
      </c>
      <c r="AB194" s="25">
        <v>-67.351320000000001</v>
      </c>
      <c r="AC194" s="26"/>
      <c r="AD194" s="20">
        <f t="shared" si="14"/>
        <v>3</v>
      </c>
      <c r="AE194" s="20">
        <f t="shared" si="15"/>
        <v>0</v>
      </c>
    </row>
    <row r="195" spans="1:31" s="43" customFormat="1" ht="15" customHeight="1" x14ac:dyDescent="0.25">
      <c r="A195" s="18" t="s">
        <v>75</v>
      </c>
      <c r="B195" s="19" t="s">
        <v>23</v>
      </c>
      <c r="C195" s="20" t="s">
        <v>73</v>
      </c>
      <c r="D195" s="20" t="s">
        <v>239</v>
      </c>
      <c r="E195" s="20" t="s">
        <v>26</v>
      </c>
      <c r="F195" s="21"/>
      <c r="G195" s="20"/>
      <c r="H195" s="20">
        <v>65</v>
      </c>
      <c r="I195" s="20">
        <v>1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1"/>
      <c r="T195" s="21"/>
      <c r="U195" s="21"/>
      <c r="V195" s="22"/>
      <c r="W195" s="20">
        <f t="shared" si="11"/>
        <v>66</v>
      </c>
      <c r="X195" s="20" t="s">
        <v>27</v>
      </c>
      <c r="Y195" s="23">
        <f t="shared" si="12"/>
        <v>5280</v>
      </c>
      <c r="Z195" s="24">
        <f t="shared" si="13"/>
        <v>80</v>
      </c>
      <c r="AA195" s="25">
        <v>1.0720400000000001</v>
      </c>
      <c r="AB195" s="25">
        <v>-67.597319999999996</v>
      </c>
      <c r="AC195" s="26"/>
      <c r="AD195" s="20">
        <f t="shared" si="14"/>
        <v>66</v>
      </c>
      <c r="AE195" s="20">
        <f t="shared" si="15"/>
        <v>0</v>
      </c>
    </row>
    <row r="196" spans="1:31" s="43" customFormat="1" ht="15" customHeight="1" x14ac:dyDescent="0.25">
      <c r="A196" s="18" t="s">
        <v>22</v>
      </c>
      <c r="B196" s="19" t="s">
        <v>23</v>
      </c>
      <c r="C196" s="20" t="s">
        <v>24</v>
      </c>
      <c r="D196" s="20" t="s">
        <v>240</v>
      </c>
      <c r="E196" s="20" t="s">
        <v>33</v>
      </c>
      <c r="F196" s="21"/>
      <c r="G196" s="20"/>
      <c r="H196" s="20">
        <v>5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1"/>
      <c r="T196" s="21"/>
      <c r="U196" s="21"/>
      <c r="V196" s="22"/>
      <c r="W196" s="20">
        <f t="shared" si="11"/>
        <v>5</v>
      </c>
      <c r="X196" s="20" t="s">
        <v>27</v>
      </c>
      <c r="Y196" s="23">
        <f t="shared" si="12"/>
        <v>400</v>
      </c>
      <c r="Z196" s="24">
        <f t="shared" si="13"/>
        <v>80</v>
      </c>
      <c r="AA196" s="25">
        <v>-5.5496049999999997</v>
      </c>
      <c r="AB196" s="25">
        <v>-63.104849000000002</v>
      </c>
      <c r="AC196" s="26"/>
      <c r="AD196" s="20">
        <f t="shared" si="14"/>
        <v>5</v>
      </c>
      <c r="AE196" s="20">
        <f t="shared" si="15"/>
        <v>0</v>
      </c>
    </row>
    <row r="197" spans="1:31" s="43" customFormat="1" ht="15" customHeight="1" x14ac:dyDescent="0.25">
      <c r="A197" s="18" t="s">
        <v>67</v>
      </c>
      <c r="B197" s="19" t="s">
        <v>23</v>
      </c>
      <c r="C197" s="20" t="s">
        <v>68</v>
      </c>
      <c r="D197" s="20" t="s">
        <v>241</v>
      </c>
      <c r="E197" s="20" t="s">
        <v>33</v>
      </c>
      <c r="F197" s="21"/>
      <c r="G197" s="20"/>
      <c r="H197" s="20">
        <v>10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1"/>
      <c r="T197" s="21"/>
      <c r="U197" s="21"/>
      <c r="V197" s="22"/>
      <c r="W197" s="20">
        <f t="shared" si="11"/>
        <v>10</v>
      </c>
      <c r="X197" s="20" t="s">
        <v>27</v>
      </c>
      <c r="Y197" s="23">
        <f t="shared" si="12"/>
        <v>800</v>
      </c>
      <c r="Z197" s="24">
        <f t="shared" si="13"/>
        <v>80</v>
      </c>
      <c r="AA197" s="25">
        <v>-5.0756600000000001</v>
      </c>
      <c r="AB197" s="25">
        <v>-66.899529999999999</v>
      </c>
      <c r="AC197" s="26"/>
      <c r="AD197" s="20">
        <f t="shared" si="14"/>
        <v>10</v>
      </c>
      <c r="AE197" s="20">
        <f t="shared" si="15"/>
        <v>0</v>
      </c>
    </row>
    <row r="198" spans="1:31" s="43" customFormat="1" ht="15" customHeight="1" x14ac:dyDescent="0.25">
      <c r="A198" s="18" t="s">
        <v>67</v>
      </c>
      <c r="B198" s="19" t="s">
        <v>23</v>
      </c>
      <c r="C198" s="20" t="s">
        <v>68</v>
      </c>
      <c r="D198" s="20" t="s">
        <v>242</v>
      </c>
      <c r="E198" s="20" t="s">
        <v>138</v>
      </c>
      <c r="F198" s="21"/>
      <c r="G198" s="20"/>
      <c r="H198" s="20">
        <v>6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1"/>
      <c r="T198" s="21"/>
      <c r="U198" s="21"/>
      <c r="V198" s="22"/>
      <c r="W198" s="20">
        <f t="shared" si="11"/>
        <v>6</v>
      </c>
      <c r="X198" s="20" t="s">
        <v>27</v>
      </c>
      <c r="Y198" s="23">
        <f t="shared" si="12"/>
        <v>480</v>
      </c>
      <c r="Z198" s="24">
        <f t="shared" si="13"/>
        <v>80</v>
      </c>
      <c r="AA198" s="25">
        <v>-5.3871944444444448</v>
      </c>
      <c r="AB198" s="25">
        <v>-67.280666666666662</v>
      </c>
      <c r="AC198" s="26"/>
      <c r="AD198" s="20">
        <f t="shared" si="14"/>
        <v>6</v>
      </c>
      <c r="AE198" s="20">
        <f t="shared" si="15"/>
        <v>0</v>
      </c>
    </row>
    <row r="199" spans="1:31" s="43" customFormat="1" ht="15" customHeight="1" x14ac:dyDescent="0.25">
      <c r="A199" s="18" t="s">
        <v>67</v>
      </c>
      <c r="B199" s="19" t="s">
        <v>23</v>
      </c>
      <c r="C199" s="20" t="s">
        <v>68</v>
      </c>
      <c r="D199" s="20" t="s">
        <v>243</v>
      </c>
      <c r="E199" s="20" t="s">
        <v>138</v>
      </c>
      <c r="F199" s="21"/>
      <c r="G199" s="20"/>
      <c r="H199" s="20">
        <v>12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1"/>
      <c r="T199" s="21"/>
      <c r="U199" s="21"/>
      <c r="V199" s="22"/>
      <c r="W199" s="20">
        <f t="shared" si="11"/>
        <v>12</v>
      </c>
      <c r="X199" s="20" t="s">
        <v>27</v>
      </c>
      <c r="Y199" s="23">
        <f t="shared" si="12"/>
        <v>960</v>
      </c>
      <c r="Z199" s="24">
        <f t="shared" si="13"/>
        <v>80</v>
      </c>
      <c r="AA199" s="25">
        <v>-5.2189444444444444</v>
      </c>
      <c r="AB199" s="25">
        <v>-67.338805555555552</v>
      </c>
      <c r="AC199" s="26"/>
      <c r="AD199" s="20">
        <f t="shared" si="14"/>
        <v>12</v>
      </c>
      <c r="AE199" s="20">
        <f t="shared" si="15"/>
        <v>0</v>
      </c>
    </row>
    <row r="200" spans="1:31" s="43" customFormat="1" ht="15" customHeight="1" x14ac:dyDescent="0.25">
      <c r="A200" s="18" t="s">
        <v>30</v>
      </c>
      <c r="B200" s="19" t="s">
        <v>23</v>
      </c>
      <c r="C200" s="20" t="s">
        <v>31</v>
      </c>
      <c r="D200" s="20" t="s">
        <v>244</v>
      </c>
      <c r="E200" s="20" t="s">
        <v>33</v>
      </c>
      <c r="F200" s="21"/>
      <c r="G200" s="20"/>
      <c r="H200" s="20">
        <v>10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1"/>
      <c r="T200" s="21"/>
      <c r="U200" s="21"/>
      <c r="V200" s="22"/>
      <c r="W200" s="20">
        <f t="shared" ref="W200:W263" si="16">IF(C200&lt;&gt;0,SUM(H200:V200),"")</f>
        <v>10</v>
      </c>
      <c r="X200" s="20" t="s">
        <v>27</v>
      </c>
      <c r="Y200" s="23">
        <f t="shared" ref="Y200:Y263" si="17">F200*$F$6+H200*$H$6+I200*$I$6+J200*$J$6+K200*$K$6+L200*$L$6+M200*$M$6+N200*$N$6+O200*$O$6+P200*$P$6+Q200*$Q$6+R200*$R$6+U200*$U$6+V200*$V$6</f>
        <v>800</v>
      </c>
      <c r="Z200" s="24">
        <f t="shared" ref="Z200:Z263" si="18">IF(W200&lt;&gt;"",Y200/W200,"")</f>
        <v>80</v>
      </c>
      <c r="AA200" s="25">
        <v>-7.6404170000000002</v>
      </c>
      <c r="AB200" s="25">
        <v>-64.657144000000002</v>
      </c>
      <c r="AC200" s="26"/>
      <c r="AD200" s="20">
        <f t="shared" ref="AD200:AD263" si="19">H200+I200+K200+M200+R200</f>
        <v>10</v>
      </c>
      <c r="AE200" s="20">
        <f t="shared" ref="AE200:AE263" si="20">J200+L200+N200+O200+Q200+V200</f>
        <v>0</v>
      </c>
    </row>
    <row r="201" spans="1:31" s="43" customFormat="1" ht="15" customHeight="1" x14ac:dyDescent="0.25">
      <c r="A201" s="18" t="s">
        <v>67</v>
      </c>
      <c r="B201" s="19" t="s">
        <v>23</v>
      </c>
      <c r="C201" s="20" t="s">
        <v>68</v>
      </c>
      <c r="D201" s="20" t="s">
        <v>245</v>
      </c>
      <c r="E201" s="20" t="s">
        <v>33</v>
      </c>
      <c r="F201" s="21"/>
      <c r="G201" s="20"/>
      <c r="H201" s="20">
        <v>4</v>
      </c>
      <c r="I201" s="20">
        <v>1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1"/>
      <c r="T201" s="21"/>
      <c r="U201" s="21"/>
      <c r="V201" s="22"/>
      <c r="W201" s="20">
        <f t="shared" si="16"/>
        <v>5</v>
      </c>
      <c r="X201" s="20" t="s">
        <v>27</v>
      </c>
      <c r="Y201" s="23">
        <f t="shared" si="17"/>
        <v>400</v>
      </c>
      <c r="Z201" s="24">
        <f t="shared" si="18"/>
        <v>80</v>
      </c>
      <c r="AA201" s="25">
        <v>-5.0172800000000004</v>
      </c>
      <c r="AB201" s="25">
        <v>-66.895070000000004</v>
      </c>
      <c r="AC201" s="26"/>
      <c r="AD201" s="20">
        <f t="shared" si="19"/>
        <v>5</v>
      </c>
      <c r="AE201" s="20">
        <f t="shared" si="20"/>
        <v>0</v>
      </c>
    </row>
    <row r="202" spans="1:31" s="43" customFormat="1" ht="15" customHeight="1" x14ac:dyDescent="0.25">
      <c r="A202" s="18" t="s">
        <v>63</v>
      </c>
      <c r="B202" s="19" t="s">
        <v>23</v>
      </c>
      <c r="C202" s="20" t="s">
        <v>64</v>
      </c>
      <c r="D202" s="20" t="s">
        <v>246</v>
      </c>
      <c r="E202" s="20" t="s">
        <v>33</v>
      </c>
      <c r="F202" s="21"/>
      <c r="G202" s="20"/>
      <c r="H202" s="20">
        <v>22</v>
      </c>
      <c r="I202" s="20">
        <v>2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1"/>
      <c r="T202" s="21"/>
      <c r="U202" s="21"/>
      <c r="V202" s="22"/>
      <c r="W202" s="20">
        <f t="shared" si="16"/>
        <v>24</v>
      </c>
      <c r="X202" s="20" t="s">
        <v>27</v>
      </c>
      <c r="Y202" s="23">
        <f t="shared" si="17"/>
        <v>1920</v>
      </c>
      <c r="Z202" s="24">
        <f t="shared" si="18"/>
        <v>80</v>
      </c>
      <c r="AA202" s="25">
        <v>-0.23222999999999999</v>
      </c>
      <c r="AB202" s="25">
        <v>-63.88438</v>
      </c>
      <c r="AC202" s="26"/>
      <c r="AD202" s="20">
        <f t="shared" si="19"/>
        <v>24</v>
      </c>
      <c r="AE202" s="20">
        <f t="shared" si="20"/>
        <v>0</v>
      </c>
    </row>
    <row r="203" spans="1:31" s="43" customFormat="1" ht="15" customHeight="1" x14ac:dyDescent="0.25">
      <c r="A203" s="18" t="s">
        <v>67</v>
      </c>
      <c r="B203" s="19" t="s">
        <v>23</v>
      </c>
      <c r="C203" s="20" t="s">
        <v>68</v>
      </c>
      <c r="D203" s="20" t="s">
        <v>247</v>
      </c>
      <c r="E203" s="20" t="s">
        <v>138</v>
      </c>
      <c r="F203" s="21"/>
      <c r="G203" s="20"/>
      <c r="H203" s="20">
        <v>12</v>
      </c>
      <c r="I203" s="20">
        <v>1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1"/>
      <c r="T203" s="21"/>
      <c r="U203" s="21"/>
      <c r="V203" s="22"/>
      <c r="W203" s="20">
        <f t="shared" si="16"/>
        <v>13</v>
      </c>
      <c r="X203" s="20" t="s">
        <v>27</v>
      </c>
      <c r="Y203" s="23">
        <f t="shared" si="17"/>
        <v>1040</v>
      </c>
      <c r="Z203" s="24">
        <f t="shared" si="18"/>
        <v>80</v>
      </c>
      <c r="AA203" s="25">
        <v>-5.1641111111111115</v>
      </c>
      <c r="AB203" s="25">
        <v>-67.276861111111117</v>
      </c>
      <c r="AC203" s="26"/>
      <c r="AD203" s="20">
        <f t="shared" si="19"/>
        <v>13</v>
      </c>
      <c r="AE203" s="20">
        <f t="shared" si="20"/>
        <v>0</v>
      </c>
    </row>
    <row r="204" spans="1:31" s="43" customFormat="1" ht="15" customHeight="1" x14ac:dyDescent="0.25">
      <c r="A204" s="18" t="s">
        <v>109</v>
      </c>
      <c r="B204" s="19" t="s">
        <v>23</v>
      </c>
      <c r="C204" s="20" t="s">
        <v>110</v>
      </c>
      <c r="D204" s="20" t="s">
        <v>248</v>
      </c>
      <c r="E204" s="20" t="s">
        <v>26</v>
      </c>
      <c r="F204" s="21"/>
      <c r="G204" s="20"/>
      <c r="H204" s="20">
        <v>18</v>
      </c>
      <c r="I204" s="20"/>
      <c r="J204" s="20"/>
      <c r="K204" s="20">
        <v>1</v>
      </c>
      <c r="L204" s="20"/>
      <c r="M204" s="20">
        <v>1</v>
      </c>
      <c r="N204" s="20"/>
      <c r="O204" s="20"/>
      <c r="P204" s="20"/>
      <c r="Q204" s="20"/>
      <c r="R204" s="20">
        <v>1</v>
      </c>
      <c r="S204" s="21"/>
      <c r="T204" s="21"/>
      <c r="U204" s="21"/>
      <c r="V204" s="22"/>
      <c r="W204" s="20">
        <f t="shared" si="16"/>
        <v>21</v>
      </c>
      <c r="X204" s="20" t="s">
        <v>27</v>
      </c>
      <c r="Y204" s="23">
        <f t="shared" si="17"/>
        <v>1680</v>
      </c>
      <c r="Z204" s="24">
        <f t="shared" si="18"/>
        <v>80</v>
      </c>
      <c r="AA204" s="25">
        <v>-1.5676600000000001</v>
      </c>
      <c r="AB204" s="25">
        <v>-57.706020000000002</v>
      </c>
      <c r="AC204" s="26"/>
      <c r="AD204" s="20">
        <f t="shared" si="19"/>
        <v>21</v>
      </c>
      <c r="AE204" s="20">
        <f t="shared" si="20"/>
        <v>0</v>
      </c>
    </row>
    <row r="205" spans="1:31" s="43" customFormat="1" ht="15" customHeight="1" x14ac:dyDescent="0.25">
      <c r="A205" s="18" t="s">
        <v>55</v>
      </c>
      <c r="B205" s="19" t="s">
        <v>23</v>
      </c>
      <c r="C205" s="20" t="s">
        <v>56</v>
      </c>
      <c r="D205" s="20" t="s">
        <v>249</v>
      </c>
      <c r="E205" s="20" t="s">
        <v>33</v>
      </c>
      <c r="F205" s="21"/>
      <c r="G205" s="20"/>
      <c r="H205" s="20">
        <v>7</v>
      </c>
      <c r="I205" s="20">
        <v>1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1"/>
      <c r="T205" s="21"/>
      <c r="U205" s="21"/>
      <c r="V205" s="22"/>
      <c r="W205" s="20">
        <f t="shared" si="16"/>
        <v>8</v>
      </c>
      <c r="X205" s="20" t="s">
        <v>27</v>
      </c>
      <c r="Y205" s="23">
        <f t="shared" si="17"/>
        <v>640</v>
      </c>
      <c r="Z205" s="24">
        <f t="shared" si="18"/>
        <v>80</v>
      </c>
      <c r="AA205" s="25">
        <v>-6.5230600000000001</v>
      </c>
      <c r="AB205" s="25">
        <v>-68.804169999999999</v>
      </c>
      <c r="AC205" s="26"/>
      <c r="AD205" s="20">
        <f t="shared" si="19"/>
        <v>8</v>
      </c>
      <c r="AE205" s="20">
        <f t="shared" si="20"/>
        <v>0</v>
      </c>
    </row>
    <row r="206" spans="1:31" s="43" customFormat="1" ht="15" customHeight="1" x14ac:dyDescent="0.25">
      <c r="A206" s="18" t="s">
        <v>67</v>
      </c>
      <c r="B206" s="19" t="s">
        <v>23</v>
      </c>
      <c r="C206" s="20" t="s">
        <v>68</v>
      </c>
      <c r="D206" s="20" t="s">
        <v>250</v>
      </c>
      <c r="E206" s="20" t="s">
        <v>33</v>
      </c>
      <c r="F206" s="21"/>
      <c r="G206" s="20"/>
      <c r="H206" s="20">
        <v>11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1"/>
      <c r="T206" s="21"/>
      <c r="U206" s="21"/>
      <c r="V206" s="22"/>
      <c r="W206" s="20">
        <f t="shared" si="16"/>
        <v>11</v>
      </c>
      <c r="X206" s="20" t="s">
        <v>27</v>
      </c>
      <c r="Y206" s="23">
        <f t="shared" si="17"/>
        <v>880</v>
      </c>
      <c r="Z206" s="24">
        <f t="shared" si="18"/>
        <v>80</v>
      </c>
      <c r="AA206" s="25">
        <v>-5.0808499999999999</v>
      </c>
      <c r="AB206" s="25">
        <v>-67.029420000000002</v>
      </c>
      <c r="AC206" s="26"/>
      <c r="AD206" s="20">
        <f t="shared" si="19"/>
        <v>11</v>
      </c>
      <c r="AE206" s="20">
        <f t="shared" si="20"/>
        <v>0</v>
      </c>
    </row>
    <row r="207" spans="1:31" s="43" customFormat="1" ht="15" customHeight="1" x14ac:dyDescent="0.25">
      <c r="A207" s="18" t="s">
        <v>63</v>
      </c>
      <c r="B207" s="19" t="s">
        <v>23</v>
      </c>
      <c r="C207" s="20" t="s">
        <v>64</v>
      </c>
      <c r="D207" s="20" t="s">
        <v>251</v>
      </c>
      <c r="E207" s="20" t="s">
        <v>26</v>
      </c>
      <c r="F207" s="21"/>
      <c r="G207" s="20"/>
      <c r="H207" s="20">
        <v>0</v>
      </c>
      <c r="I207" s="20">
        <v>1</v>
      </c>
      <c r="J207" s="20"/>
      <c r="K207" s="20"/>
      <c r="L207" s="20">
        <v>1</v>
      </c>
      <c r="M207" s="20"/>
      <c r="N207" s="20"/>
      <c r="O207" s="20"/>
      <c r="P207" s="20"/>
      <c r="Q207" s="20"/>
      <c r="R207" s="20"/>
      <c r="S207" s="21"/>
      <c r="T207" s="21"/>
      <c r="U207" s="21"/>
      <c r="V207" s="22"/>
      <c r="W207" s="20">
        <f t="shared" si="16"/>
        <v>2</v>
      </c>
      <c r="X207" s="20" t="s">
        <v>27</v>
      </c>
      <c r="Y207" s="23">
        <f t="shared" si="17"/>
        <v>240</v>
      </c>
      <c r="Z207" s="24">
        <f t="shared" si="18"/>
        <v>120</v>
      </c>
      <c r="AA207" s="25">
        <v>-2.3742999999999999</v>
      </c>
      <c r="AB207" s="25">
        <v>-62.977899999999998</v>
      </c>
      <c r="AC207" s="26"/>
      <c r="AD207" s="20">
        <f t="shared" si="19"/>
        <v>1</v>
      </c>
      <c r="AE207" s="20">
        <f t="shared" si="20"/>
        <v>1</v>
      </c>
    </row>
    <row r="208" spans="1:31" s="43" customFormat="1" ht="15" customHeight="1" x14ac:dyDescent="0.25">
      <c r="A208" s="18" t="s">
        <v>67</v>
      </c>
      <c r="B208" s="19" t="s">
        <v>23</v>
      </c>
      <c r="C208" s="20" t="s">
        <v>68</v>
      </c>
      <c r="D208" s="20" t="s">
        <v>252</v>
      </c>
      <c r="E208" s="20" t="s">
        <v>33</v>
      </c>
      <c r="F208" s="21"/>
      <c r="G208" s="20"/>
      <c r="H208" s="20">
        <v>10</v>
      </c>
      <c r="I208" s="20">
        <v>1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1"/>
      <c r="T208" s="21"/>
      <c r="U208" s="21"/>
      <c r="V208" s="22"/>
      <c r="W208" s="20">
        <f t="shared" si="16"/>
        <v>11</v>
      </c>
      <c r="X208" s="20" t="s">
        <v>27</v>
      </c>
      <c r="Y208" s="23">
        <f t="shared" si="17"/>
        <v>880</v>
      </c>
      <c r="Z208" s="24">
        <f t="shared" si="18"/>
        <v>80</v>
      </c>
      <c r="AA208" s="25">
        <v>-5.4105400000000001</v>
      </c>
      <c r="AB208" s="25">
        <v>-67.330389999999994</v>
      </c>
      <c r="AC208" s="26"/>
      <c r="AD208" s="20">
        <f t="shared" si="19"/>
        <v>11</v>
      </c>
      <c r="AE208" s="20">
        <f t="shared" si="20"/>
        <v>0</v>
      </c>
    </row>
    <row r="209" spans="1:31" s="43" customFormat="1" ht="15" customHeight="1" x14ac:dyDescent="0.25">
      <c r="A209" s="18" t="s">
        <v>67</v>
      </c>
      <c r="B209" s="19" t="s">
        <v>23</v>
      </c>
      <c r="C209" s="20" t="s">
        <v>68</v>
      </c>
      <c r="D209" s="20" t="s">
        <v>253</v>
      </c>
      <c r="E209" s="20" t="s">
        <v>33</v>
      </c>
      <c r="F209" s="21"/>
      <c r="G209" s="20"/>
      <c r="H209" s="20">
        <v>12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1"/>
      <c r="T209" s="21"/>
      <c r="U209" s="21"/>
      <c r="V209" s="22"/>
      <c r="W209" s="20">
        <f t="shared" si="16"/>
        <v>12</v>
      </c>
      <c r="X209" s="20" t="s">
        <v>27</v>
      </c>
      <c r="Y209" s="23">
        <f t="shared" si="17"/>
        <v>960</v>
      </c>
      <c r="Z209" s="24">
        <f t="shared" si="18"/>
        <v>80</v>
      </c>
      <c r="AA209" s="25">
        <v>-5.6875900000000001</v>
      </c>
      <c r="AB209" s="25">
        <v>-67.725149999999999</v>
      </c>
      <c r="AC209" s="26"/>
      <c r="AD209" s="20">
        <f t="shared" si="19"/>
        <v>12</v>
      </c>
      <c r="AE209" s="20">
        <f t="shared" si="20"/>
        <v>0</v>
      </c>
    </row>
    <row r="210" spans="1:31" s="43" customFormat="1" ht="15" customHeight="1" x14ac:dyDescent="0.25">
      <c r="A210" s="18" t="s">
        <v>60</v>
      </c>
      <c r="B210" s="19" t="s">
        <v>23</v>
      </c>
      <c r="C210" s="20" t="s">
        <v>61</v>
      </c>
      <c r="D210" s="20" t="s">
        <v>254</v>
      </c>
      <c r="E210" s="20" t="s">
        <v>33</v>
      </c>
      <c r="F210" s="21"/>
      <c r="G210" s="20"/>
      <c r="H210" s="20">
        <v>53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1"/>
      <c r="T210" s="21"/>
      <c r="U210" s="21"/>
      <c r="V210" s="22"/>
      <c r="W210" s="20">
        <f t="shared" si="16"/>
        <v>53</v>
      </c>
      <c r="X210" s="20" t="s">
        <v>27</v>
      </c>
      <c r="Y210" s="23">
        <f t="shared" si="17"/>
        <v>4240</v>
      </c>
      <c r="Z210" s="24">
        <f t="shared" si="18"/>
        <v>80</v>
      </c>
      <c r="AA210" s="25">
        <v>0.62709999999999999</v>
      </c>
      <c r="AB210" s="25">
        <v>-66.138800000000003</v>
      </c>
      <c r="AC210" s="26"/>
      <c r="AD210" s="20">
        <f t="shared" si="19"/>
        <v>53</v>
      </c>
      <c r="AE210" s="20">
        <f t="shared" si="20"/>
        <v>0</v>
      </c>
    </row>
    <row r="211" spans="1:31" s="43" customFormat="1" ht="15" customHeight="1" x14ac:dyDescent="0.25">
      <c r="A211" s="18" t="s">
        <v>255</v>
      </c>
      <c r="B211" s="19" t="s">
        <v>23</v>
      </c>
      <c r="C211" s="20" t="s">
        <v>256</v>
      </c>
      <c r="D211" s="20" t="s">
        <v>257</v>
      </c>
      <c r="E211" s="20" t="s">
        <v>33</v>
      </c>
      <c r="F211" s="21"/>
      <c r="G211" s="20"/>
      <c r="H211" s="20">
        <v>14</v>
      </c>
      <c r="I211" s="20"/>
      <c r="J211" s="20"/>
      <c r="K211" s="20">
        <v>1</v>
      </c>
      <c r="L211" s="20"/>
      <c r="M211" s="20"/>
      <c r="N211" s="20"/>
      <c r="O211" s="20"/>
      <c r="P211" s="20"/>
      <c r="Q211" s="20"/>
      <c r="R211" s="20"/>
      <c r="S211" s="21"/>
      <c r="T211" s="21"/>
      <c r="U211" s="21"/>
      <c r="V211" s="22"/>
      <c r="W211" s="20">
        <f t="shared" si="16"/>
        <v>15</v>
      </c>
      <c r="X211" s="20" t="s">
        <v>27</v>
      </c>
      <c r="Y211" s="23">
        <f t="shared" si="17"/>
        <v>1200</v>
      </c>
      <c r="Z211" s="24">
        <f t="shared" si="18"/>
        <v>80</v>
      </c>
      <c r="AA211" s="25">
        <v>-7.3555999999999999</v>
      </c>
      <c r="AB211" s="25">
        <v>-69.944699999999997</v>
      </c>
      <c r="AC211" s="26"/>
      <c r="AD211" s="20">
        <f t="shared" si="19"/>
        <v>15</v>
      </c>
      <c r="AE211" s="20">
        <f t="shared" si="20"/>
        <v>0</v>
      </c>
    </row>
    <row r="212" spans="1:31" s="43" customFormat="1" ht="15" customHeight="1" x14ac:dyDescent="0.25">
      <c r="A212" s="18">
        <v>1301803</v>
      </c>
      <c r="B212" s="19" t="s">
        <v>23</v>
      </c>
      <c r="C212" s="20" t="s">
        <v>183</v>
      </c>
      <c r="D212" s="20" t="s">
        <v>258</v>
      </c>
      <c r="E212" s="20" t="s">
        <v>33</v>
      </c>
      <c r="F212" s="21"/>
      <c r="G212" s="20"/>
      <c r="H212" s="20">
        <v>4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1"/>
      <c r="T212" s="21"/>
      <c r="U212" s="21"/>
      <c r="V212" s="22"/>
      <c r="W212" s="20">
        <f t="shared" si="16"/>
        <v>4</v>
      </c>
      <c r="X212" s="20" t="s">
        <v>27</v>
      </c>
      <c r="Y212" s="23">
        <f t="shared" si="17"/>
        <v>320</v>
      </c>
      <c r="Z212" s="24">
        <f t="shared" si="18"/>
        <v>80</v>
      </c>
      <c r="AA212" s="25">
        <v>-7.0336999999999996</v>
      </c>
      <c r="AB212" s="25">
        <v>-71.212400000000002</v>
      </c>
      <c r="AC212" s="26"/>
      <c r="AD212" s="20">
        <f t="shared" si="19"/>
        <v>4</v>
      </c>
      <c r="AE212" s="20">
        <f t="shared" si="20"/>
        <v>0</v>
      </c>
    </row>
    <row r="213" spans="1:31" s="43" customFormat="1" ht="15" customHeight="1" x14ac:dyDescent="0.25">
      <c r="A213" s="18">
        <v>1301803</v>
      </c>
      <c r="B213" s="19" t="s">
        <v>23</v>
      </c>
      <c r="C213" s="20" t="s">
        <v>183</v>
      </c>
      <c r="D213" s="20" t="s">
        <v>259</v>
      </c>
      <c r="E213" s="20" t="s">
        <v>33</v>
      </c>
      <c r="F213" s="21"/>
      <c r="G213" s="20"/>
      <c r="H213" s="20">
        <v>2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1"/>
      <c r="T213" s="21"/>
      <c r="U213" s="21"/>
      <c r="V213" s="22"/>
      <c r="W213" s="20">
        <f t="shared" si="16"/>
        <v>2</v>
      </c>
      <c r="X213" s="20" t="s">
        <v>27</v>
      </c>
      <c r="Y213" s="23">
        <f t="shared" si="17"/>
        <v>160</v>
      </c>
      <c r="Z213" s="24">
        <f t="shared" si="18"/>
        <v>80</v>
      </c>
      <c r="AA213" s="25">
        <v>-7.5236000000000001</v>
      </c>
      <c r="AB213" s="25">
        <v>-71.187100000000001</v>
      </c>
      <c r="AC213" s="26"/>
      <c r="AD213" s="20">
        <f t="shared" si="19"/>
        <v>2</v>
      </c>
      <c r="AE213" s="20">
        <f t="shared" si="20"/>
        <v>0</v>
      </c>
    </row>
    <row r="214" spans="1:31" s="43" customFormat="1" ht="15" customHeight="1" x14ac:dyDescent="0.25">
      <c r="A214" s="18">
        <v>1301803</v>
      </c>
      <c r="B214" s="19" t="s">
        <v>23</v>
      </c>
      <c r="C214" s="20" t="s">
        <v>183</v>
      </c>
      <c r="D214" s="20" t="s">
        <v>260</v>
      </c>
      <c r="E214" s="20" t="s">
        <v>33</v>
      </c>
      <c r="F214" s="21"/>
      <c r="G214" s="20"/>
      <c r="H214" s="20">
        <v>1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1"/>
      <c r="T214" s="21"/>
      <c r="U214" s="21"/>
      <c r="V214" s="22"/>
      <c r="W214" s="20">
        <f t="shared" si="16"/>
        <v>1</v>
      </c>
      <c r="X214" s="20" t="s">
        <v>27</v>
      </c>
      <c r="Y214" s="23">
        <f t="shared" si="17"/>
        <v>80</v>
      </c>
      <c r="Z214" s="24">
        <f t="shared" si="18"/>
        <v>80</v>
      </c>
      <c r="AA214" s="25">
        <v>-7.4597020000000001</v>
      </c>
      <c r="AB214" s="25">
        <v>-71.114311000000001</v>
      </c>
      <c r="AC214" s="26"/>
      <c r="AD214" s="20">
        <f t="shared" si="19"/>
        <v>1</v>
      </c>
      <c r="AE214" s="20">
        <f t="shared" si="20"/>
        <v>0</v>
      </c>
    </row>
    <row r="215" spans="1:31" s="43" customFormat="1" ht="15" customHeight="1" x14ac:dyDescent="0.25">
      <c r="A215" s="18" t="s">
        <v>143</v>
      </c>
      <c r="B215" s="19" t="s">
        <v>23</v>
      </c>
      <c r="C215" s="20" t="s">
        <v>144</v>
      </c>
      <c r="D215" s="20" t="s">
        <v>261</v>
      </c>
      <c r="E215" s="20" t="s">
        <v>33</v>
      </c>
      <c r="F215" s="21"/>
      <c r="G215" s="20"/>
      <c r="H215" s="20">
        <v>2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1"/>
      <c r="T215" s="21"/>
      <c r="U215" s="21"/>
      <c r="V215" s="22"/>
      <c r="W215" s="20">
        <f t="shared" si="16"/>
        <v>2</v>
      </c>
      <c r="X215" s="20" t="s">
        <v>27</v>
      </c>
      <c r="Y215" s="23">
        <f t="shared" si="17"/>
        <v>160</v>
      </c>
      <c r="Z215" s="24">
        <f t="shared" si="18"/>
        <v>80</v>
      </c>
      <c r="AA215" s="25">
        <v>-6.7201000000000004</v>
      </c>
      <c r="AB215" s="25">
        <v>-70.408699999999996</v>
      </c>
      <c r="AC215" s="26"/>
      <c r="AD215" s="20">
        <f t="shared" si="19"/>
        <v>2</v>
      </c>
      <c r="AE215" s="20">
        <f t="shared" si="20"/>
        <v>0</v>
      </c>
    </row>
    <row r="216" spans="1:31" s="43" customFormat="1" ht="15" customHeight="1" x14ac:dyDescent="0.25">
      <c r="A216" s="18" t="s">
        <v>63</v>
      </c>
      <c r="B216" s="19" t="s">
        <v>23</v>
      </c>
      <c r="C216" s="20" t="s">
        <v>64</v>
      </c>
      <c r="D216" s="20" t="s">
        <v>262</v>
      </c>
      <c r="E216" s="20" t="s">
        <v>33</v>
      </c>
      <c r="F216" s="21"/>
      <c r="G216" s="20"/>
      <c r="H216" s="20">
        <v>4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1"/>
      <c r="T216" s="21"/>
      <c r="U216" s="21"/>
      <c r="V216" s="22"/>
      <c r="W216" s="20">
        <f t="shared" si="16"/>
        <v>4</v>
      </c>
      <c r="X216" s="20" t="s">
        <v>27</v>
      </c>
      <c r="Y216" s="23">
        <f t="shared" si="17"/>
        <v>320</v>
      </c>
      <c r="Z216" s="24">
        <f t="shared" si="18"/>
        <v>80</v>
      </c>
      <c r="AA216" s="25">
        <v>0.80979999999999996</v>
      </c>
      <c r="AB216" s="25">
        <v>-63.777799999999999</v>
      </c>
      <c r="AC216" s="26"/>
      <c r="AD216" s="20">
        <f t="shared" si="19"/>
        <v>4</v>
      </c>
      <c r="AE216" s="20">
        <f t="shared" si="20"/>
        <v>0</v>
      </c>
    </row>
    <row r="217" spans="1:31" s="43" customFormat="1" ht="15" customHeight="1" x14ac:dyDescent="0.25">
      <c r="A217" s="18" t="s">
        <v>263</v>
      </c>
      <c r="B217" s="19" t="s">
        <v>23</v>
      </c>
      <c r="C217" s="20" t="s">
        <v>183</v>
      </c>
      <c r="D217" s="20" t="s">
        <v>264</v>
      </c>
      <c r="E217" s="20" t="s">
        <v>33</v>
      </c>
      <c r="F217" s="21"/>
      <c r="G217" s="20"/>
      <c r="H217" s="20">
        <v>8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1"/>
      <c r="T217" s="21"/>
      <c r="U217" s="21"/>
      <c r="V217" s="22"/>
      <c r="W217" s="20">
        <f t="shared" si="16"/>
        <v>8</v>
      </c>
      <c r="X217" s="20" t="s">
        <v>27</v>
      </c>
      <c r="Y217" s="23">
        <f t="shared" si="17"/>
        <v>640</v>
      </c>
      <c r="Z217" s="24">
        <f t="shared" si="18"/>
        <v>80</v>
      </c>
      <c r="AA217" s="25">
        <v>-6.9386999999999999</v>
      </c>
      <c r="AB217" s="25">
        <v>-71.097499999999997</v>
      </c>
      <c r="AC217" s="26"/>
      <c r="AD217" s="20">
        <f t="shared" si="19"/>
        <v>8</v>
      </c>
      <c r="AE217" s="20">
        <f t="shared" si="20"/>
        <v>0</v>
      </c>
    </row>
    <row r="218" spans="1:31" s="43" customFormat="1" ht="15" customHeight="1" x14ac:dyDescent="0.25">
      <c r="A218" s="18" t="s">
        <v>263</v>
      </c>
      <c r="B218" s="19" t="s">
        <v>23</v>
      </c>
      <c r="C218" s="20" t="s">
        <v>183</v>
      </c>
      <c r="D218" s="20" t="s">
        <v>265</v>
      </c>
      <c r="E218" s="20" t="s">
        <v>33</v>
      </c>
      <c r="F218" s="21"/>
      <c r="G218" s="20"/>
      <c r="H218" s="20">
        <v>13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1"/>
      <c r="T218" s="21"/>
      <c r="U218" s="21"/>
      <c r="V218" s="22"/>
      <c r="W218" s="20">
        <f t="shared" si="16"/>
        <v>13</v>
      </c>
      <c r="X218" s="20" t="s">
        <v>27</v>
      </c>
      <c r="Y218" s="23">
        <f t="shared" si="17"/>
        <v>1040</v>
      </c>
      <c r="Z218" s="24">
        <f t="shared" si="18"/>
        <v>80</v>
      </c>
      <c r="AA218" s="25">
        <v>-7.2884000000000002</v>
      </c>
      <c r="AB218" s="25">
        <v>-72.096000000000004</v>
      </c>
      <c r="AC218" s="26"/>
      <c r="AD218" s="20">
        <f t="shared" si="19"/>
        <v>13</v>
      </c>
      <c r="AE218" s="20">
        <f t="shared" si="20"/>
        <v>0</v>
      </c>
    </row>
    <row r="219" spans="1:31" s="43" customFormat="1" ht="15" customHeight="1" x14ac:dyDescent="0.25">
      <c r="A219" s="18" t="s">
        <v>263</v>
      </c>
      <c r="B219" s="19" t="s">
        <v>23</v>
      </c>
      <c r="C219" s="20" t="s">
        <v>183</v>
      </c>
      <c r="D219" s="20" t="s">
        <v>266</v>
      </c>
      <c r="E219" s="20" t="s">
        <v>33</v>
      </c>
      <c r="F219" s="21"/>
      <c r="G219" s="20"/>
      <c r="H219" s="20">
        <v>8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1"/>
      <c r="T219" s="21"/>
      <c r="U219" s="21"/>
      <c r="V219" s="22"/>
      <c r="W219" s="20">
        <f t="shared" si="16"/>
        <v>8</v>
      </c>
      <c r="X219" s="20" t="s">
        <v>27</v>
      </c>
      <c r="Y219" s="23">
        <f t="shared" si="17"/>
        <v>640</v>
      </c>
      <c r="Z219" s="24">
        <f t="shared" si="18"/>
        <v>80</v>
      </c>
      <c r="AA219" s="25">
        <v>-6.9970999999999997</v>
      </c>
      <c r="AB219" s="25">
        <v>-71.175299999999993</v>
      </c>
      <c r="AC219" s="26"/>
      <c r="AD219" s="20">
        <f t="shared" si="19"/>
        <v>8</v>
      </c>
      <c r="AE219" s="20">
        <f t="shared" si="20"/>
        <v>0</v>
      </c>
    </row>
    <row r="220" spans="1:31" s="43" customFormat="1" ht="15" customHeight="1" x14ac:dyDescent="0.25">
      <c r="A220" s="18" t="s">
        <v>75</v>
      </c>
      <c r="B220" s="19" t="s">
        <v>23</v>
      </c>
      <c r="C220" s="20" t="s">
        <v>73</v>
      </c>
      <c r="D220" s="20" t="s">
        <v>267</v>
      </c>
      <c r="E220" s="20" t="s">
        <v>26</v>
      </c>
      <c r="F220" s="21"/>
      <c r="G220" s="20"/>
      <c r="H220" s="20">
        <v>11</v>
      </c>
      <c r="I220" s="20"/>
      <c r="J220" s="20"/>
      <c r="K220" s="20"/>
      <c r="L220" s="20">
        <v>1</v>
      </c>
      <c r="M220" s="20"/>
      <c r="N220" s="20"/>
      <c r="O220" s="20"/>
      <c r="P220" s="20"/>
      <c r="Q220" s="20"/>
      <c r="R220" s="20"/>
      <c r="S220" s="21"/>
      <c r="T220" s="21"/>
      <c r="U220" s="21"/>
      <c r="V220" s="22"/>
      <c r="W220" s="20">
        <f t="shared" si="16"/>
        <v>12</v>
      </c>
      <c r="X220" s="20" t="s">
        <v>27</v>
      </c>
      <c r="Y220" s="23">
        <f t="shared" si="17"/>
        <v>1040</v>
      </c>
      <c r="Z220" s="24">
        <f t="shared" si="18"/>
        <v>86.666666666666671</v>
      </c>
      <c r="AA220" s="25">
        <v>0.47743999999999998</v>
      </c>
      <c r="AB220" s="25">
        <v>-67.315110000000004</v>
      </c>
      <c r="AC220" s="26"/>
      <c r="AD220" s="20">
        <f t="shared" si="19"/>
        <v>11</v>
      </c>
      <c r="AE220" s="20">
        <f t="shared" si="20"/>
        <v>1</v>
      </c>
    </row>
    <row r="221" spans="1:31" s="43" customFormat="1" ht="15" customHeight="1" x14ac:dyDescent="0.25">
      <c r="A221" s="18" t="s">
        <v>60</v>
      </c>
      <c r="B221" s="19" t="s">
        <v>23</v>
      </c>
      <c r="C221" s="20" t="s">
        <v>61</v>
      </c>
      <c r="D221" s="20" t="s">
        <v>268</v>
      </c>
      <c r="E221" s="20" t="s">
        <v>33</v>
      </c>
      <c r="F221" s="21"/>
      <c r="G221" s="20"/>
      <c r="H221" s="20">
        <v>3</v>
      </c>
      <c r="I221" s="20">
        <v>0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1"/>
      <c r="T221" s="21"/>
      <c r="U221" s="21"/>
      <c r="V221" s="22"/>
      <c r="W221" s="20">
        <f t="shared" si="16"/>
        <v>3</v>
      </c>
      <c r="X221" s="20" t="s">
        <v>27</v>
      </c>
      <c r="Y221" s="23">
        <f t="shared" si="17"/>
        <v>240</v>
      </c>
      <c r="Z221" s="24">
        <f t="shared" si="18"/>
        <v>80</v>
      </c>
      <c r="AA221" s="25">
        <v>-0.52239999999999998</v>
      </c>
      <c r="AB221" s="25">
        <v>-65.044300000000007</v>
      </c>
      <c r="AC221" s="26"/>
      <c r="AD221" s="20">
        <f t="shared" si="19"/>
        <v>3</v>
      </c>
      <c r="AE221" s="20">
        <f t="shared" si="20"/>
        <v>0</v>
      </c>
    </row>
    <row r="222" spans="1:31" s="43" customFormat="1" ht="15" customHeight="1" x14ac:dyDescent="0.25">
      <c r="A222" s="18" t="s">
        <v>60</v>
      </c>
      <c r="B222" s="19" t="s">
        <v>23</v>
      </c>
      <c r="C222" s="20" t="s">
        <v>61</v>
      </c>
      <c r="D222" s="20" t="s">
        <v>269</v>
      </c>
      <c r="E222" s="20" t="s">
        <v>33</v>
      </c>
      <c r="F222" s="21"/>
      <c r="G222" s="20"/>
      <c r="H222" s="20">
        <v>1</v>
      </c>
      <c r="I222" s="20">
        <v>0</v>
      </c>
      <c r="J222" s="20"/>
      <c r="K222" s="20"/>
      <c r="L222" s="20"/>
      <c r="M222" s="20"/>
      <c r="N222" s="20"/>
      <c r="O222" s="20"/>
      <c r="P222" s="20"/>
      <c r="Q222" s="20"/>
      <c r="R222" s="20"/>
      <c r="S222" s="21"/>
      <c r="T222" s="21"/>
      <c r="U222" s="21"/>
      <c r="V222" s="22"/>
      <c r="W222" s="20">
        <f t="shared" si="16"/>
        <v>1</v>
      </c>
      <c r="X222" s="20" t="s">
        <v>27</v>
      </c>
      <c r="Y222" s="23">
        <f t="shared" si="17"/>
        <v>80</v>
      </c>
      <c r="Z222" s="24">
        <f t="shared" si="18"/>
        <v>80</v>
      </c>
      <c r="AA222" s="25">
        <v>-0.42570000000000002</v>
      </c>
      <c r="AB222" s="25">
        <v>-65.134799999999998</v>
      </c>
      <c r="AC222" s="26"/>
      <c r="AD222" s="20">
        <f t="shared" si="19"/>
        <v>1</v>
      </c>
      <c r="AE222" s="20">
        <f t="shared" si="20"/>
        <v>0</v>
      </c>
    </row>
    <row r="223" spans="1:31" s="43" customFormat="1" ht="15" customHeight="1" x14ac:dyDescent="0.25">
      <c r="A223" s="18" t="s">
        <v>60</v>
      </c>
      <c r="B223" s="19" t="s">
        <v>23</v>
      </c>
      <c r="C223" s="20" t="s">
        <v>61</v>
      </c>
      <c r="D223" s="20" t="s">
        <v>270</v>
      </c>
      <c r="E223" s="20" t="s">
        <v>33</v>
      </c>
      <c r="F223" s="21"/>
      <c r="G223" s="20"/>
      <c r="H223" s="20">
        <v>2</v>
      </c>
      <c r="I223" s="20">
        <v>0</v>
      </c>
      <c r="J223" s="20"/>
      <c r="K223" s="20"/>
      <c r="L223" s="20"/>
      <c r="M223" s="20"/>
      <c r="N223" s="20"/>
      <c r="O223" s="20"/>
      <c r="P223" s="20"/>
      <c r="Q223" s="20"/>
      <c r="R223" s="20"/>
      <c r="S223" s="21"/>
      <c r="T223" s="21"/>
      <c r="U223" s="21"/>
      <c r="V223" s="22"/>
      <c r="W223" s="20">
        <f t="shared" si="16"/>
        <v>2</v>
      </c>
      <c r="X223" s="20" t="s">
        <v>27</v>
      </c>
      <c r="Y223" s="23">
        <f t="shared" si="17"/>
        <v>160</v>
      </c>
      <c r="Z223" s="24">
        <f t="shared" si="18"/>
        <v>80</v>
      </c>
      <c r="AA223" s="25">
        <v>-0.41120000000000001</v>
      </c>
      <c r="AB223" s="25">
        <v>-65.1541</v>
      </c>
      <c r="AC223" s="26"/>
      <c r="AD223" s="20">
        <f t="shared" si="19"/>
        <v>2</v>
      </c>
      <c r="AE223" s="20">
        <f t="shared" si="20"/>
        <v>0</v>
      </c>
    </row>
    <row r="224" spans="1:31" s="43" customFormat="1" ht="15" customHeight="1" x14ac:dyDescent="0.25">
      <c r="A224" s="18" t="s">
        <v>191</v>
      </c>
      <c r="B224" s="19" t="s">
        <v>23</v>
      </c>
      <c r="C224" s="20" t="s">
        <v>192</v>
      </c>
      <c r="D224" s="20" t="s">
        <v>271</v>
      </c>
      <c r="E224" s="20" t="s">
        <v>33</v>
      </c>
      <c r="F224" s="21"/>
      <c r="G224" s="20"/>
      <c r="H224" s="20">
        <v>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1"/>
      <c r="T224" s="21"/>
      <c r="U224" s="21"/>
      <c r="V224" s="22"/>
      <c r="W224" s="20">
        <f t="shared" si="16"/>
        <v>9</v>
      </c>
      <c r="X224" s="20" t="s">
        <v>27</v>
      </c>
      <c r="Y224" s="23">
        <f t="shared" si="17"/>
        <v>720</v>
      </c>
      <c r="Z224" s="24">
        <f t="shared" si="18"/>
        <v>80</v>
      </c>
      <c r="AA224" s="25">
        <v>-2.5291320000000002</v>
      </c>
      <c r="AB224" s="25">
        <v>-65.427002000000002</v>
      </c>
      <c r="AC224" s="26"/>
      <c r="AD224" s="20">
        <f t="shared" si="19"/>
        <v>9</v>
      </c>
      <c r="AE224" s="20">
        <f t="shared" si="20"/>
        <v>0</v>
      </c>
    </row>
    <row r="225" spans="1:31" s="43" customFormat="1" ht="15" customHeight="1" x14ac:dyDescent="0.25">
      <c r="A225" s="18" t="s">
        <v>67</v>
      </c>
      <c r="B225" s="19" t="s">
        <v>23</v>
      </c>
      <c r="C225" s="20" t="s">
        <v>68</v>
      </c>
      <c r="D225" s="20" t="s">
        <v>272</v>
      </c>
      <c r="E225" s="20" t="s">
        <v>138</v>
      </c>
      <c r="F225" s="21"/>
      <c r="G225" s="20"/>
      <c r="H225" s="20">
        <v>18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1"/>
      <c r="T225" s="21"/>
      <c r="U225" s="21"/>
      <c r="V225" s="22"/>
      <c r="W225" s="20">
        <f t="shared" si="16"/>
        <v>18</v>
      </c>
      <c r="X225" s="20" t="s">
        <v>27</v>
      </c>
      <c r="Y225" s="23">
        <f t="shared" si="17"/>
        <v>1440</v>
      </c>
      <c r="Z225" s="24">
        <f t="shared" si="18"/>
        <v>80</v>
      </c>
      <c r="AA225" s="25">
        <v>-5.3296666666666663</v>
      </c>
      <c r="AB225" s="25">
        <v>-67.200277777777785</v>
      </c>
      <c r="AC225" s="26"/>
      <c r="AD225" s="20">
        <f t="shared" si="19"/>
        <v>18</v>
      </c>
      <c r="AE225" s="20">
        <f t="shared" si="20"/>
        <v>0</v>
      </c>
    </row>
    <row r="226" spans="1:31" s="43" customFormat="1" ht="15" customHeight="1" x14ac:dyDescent="0.25">
      <c r="A226" s="18" t="s">
        <v>75</v>
      </c>
      <c r="B226" s="19" t="s">
        <v>23</v>
      </c>
      <c r="C226" s="20" t="s">
        <v>73</v>
      </c>
      <c r="D226" s="20" t="s">
        <v>273</v>
      </c>
      <c r="E226" s="20" t="s">
        <v>26</v>
      </c>
      <c r="F226" s="21"/>
      <c r="G226" s="20"/>
      <c r="H226" s="20">
        <v>8</v>
      </c>
      <c r="I226" s="20">
        <v>5</v>
      </c>
      <c r="J226" s="20"/>
      <c r="K226" s="20"/>
      <c r="L226" s="20">
        <v>1</v>
      </c>
      <c r="M226" s="20"/>
      <c r="N226" s="20"/>
      <c r="O226" s="20"/>
      <c r="P226" s="20"/>
      <c r="Q226" s="20"/>
      <c r="R226" s="20"/>
      <c r="S226" s="21"/>
      <c r="T226" s="21"/>
      <c r="U226" s="21"/>
      <c r="V226" s="22"/>
      <c r="W226" s="20">
        <f t="shared" si="16"/>
        <v>14</v>
      </c>
      <c r="X226" s="20" t="s">
        <v>27</v>
      </c>
      <c r="Y226" s="23">
        <f t="shared" si="17"/>
        <v>1200</v>
      </c>
      <c r="Z226" s="24">
        <f t="shared" si="18"/>
        <v>85.714285714285708</v>
      </c>
      <c r="AA226" s="25">
        <v>0.1048</v>
      </c>
      <c r="AB226" s="25">
        <v>-66.341099999999997</v>
      </c>
      <c r="AC226" s="26"/>
      <c r="AD226" s="20">
        <f t="shared" si="19"/>
        <v>13</v>
      </c>
      <c r="AE226" s="20">
        <f t="shared" si="20"/>
        <v>1</v>
      </c>
    </row>
    <row r="227" spans="1:31" s="43" customFormat="1" ht="15" customHeight="1" x14ac:dyDescent="0.25">
      <c r="A227" s="18" t="s">
        <v>274</v>
      </c>
      <c r="B227" s="19" t="s">
        <v>23</v>
      </c>
      <c r="C227" s="20" t="s">
        <v>105</v>
      </c>
      <c r="D227" s="20" t="s">
        <v>275</v>
      </c>
      <c r="E227" s="20" t="s">
        <v>33</v>
      </c>
      <c r="F227" s="21"/>
      <c r="G227" s="20"/>
      <c r="H227" s="20">
        <v>1</v>
      </c>
      <c r="I227" s="20">
        <v>2</v>
      </c>
      <c r="J227" s="20"/>
      <c r="K227" s="20"/>
      <c r="L227" s="20"/>
      <c r="M227" s="20"/>
      <c r="N227" s="20"/>
      <c r="O227" s="20"/>
      <c r="P227" s="20"/>
      <c r="Q227" s="20"/>
      <c r="R227" s="20"/>
      <c r="S227" s="21"/>
      <c r="T227" s="21"/>
      <c r="U227" s="21"/>
      <c r="V227" s="22"/>
      <c r="W227" s="20">
        <f t="shared" si="16"/>
        <v>3</v>
      </c>
      <c r="X227" s="20" t="s">
        <v>27</v>
      </c>
      <c r="Y227" s="23">
        <f t="shared" si="17"/>
        <v>240</v>
      </c>
      <c r="Z227" s="24">
        <f t="shared" si="18"/>
        <v>80</v>
      </c>
      <c r="AA227" s="25">
        <v>-2.02834</v>
      </c>
      <c r="AB227" s="25">
        <v>-61.250959999999999</v>
      </c>
      <c r="AC227" s="26"/>
      <c r="AD227" s="20">
        <f t="shared" si="19"/>
        <v>3</v>
      </c>
      <c r="AE227" s="20">
        <f t="shared" si="20"/>
        <v>0</v>
      </c>
    </row>
    <row r="228" spans="1:31" s="43" customFormat="1" ht="15" customHeight="1" x14ac:dyDescent="0.25">
      <c r="A228" s="18" t="s">
        <v>67</v>
      </c>
      <c r="B228" s="19" t="s">
        <v>23</v>
      </c>
      <c r="C228" s="20" t="s">
        <v>68</v>
      </c>
      <c r="D228" s="20" t="s">
        <v>276</v>
      </c>
      <c r="E228" s="20" t="s">
        <v>33</v>
      </c>
      <c r="F228" s="21"/>
      <c r="G228" s="20"/>
      <c r="H228" s="20">
        <v>3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1"/>
      <c r="T228" s="21"/>
      <c r="U228" s="21"/>
      <c r="V228" s="22"/>
      <c r="W228" s="20">
        <f t="shared" si="16"/>
        <v>3</v>
      </c>
      <c r="X228" s="20" t="s">
        <v>27</v>
      </c>
      <c r="Y228" s="23">
        <f t="shared" si="17"/>
        <v>240</v>
      </c>
      <c r="Z228" s="24">
        <f t="shared" si="18"/>
        <v>80</v>
      </c>
      <c r="AA228" s="25">
        <v>-5.04528</v>
      </c>
      <c r="AB228" s="25">
        <v>-66.962500000000006</v>
      </c>
      <c r="AC228" s="26"/>
      <c r="AD228" s="20">
        <f t="shared" si="19"/>
        <v>3</v>
      </c>
      <c r="AE228" s="20">
        <f t="shared" si="20"/>
        <v>0</v>
      </c>
    </row>
    <row r="229" spans="1:31" s="43" customFormat="1" ht="15" customHeight="1" x14ac:dyDescent="0.25">
      <c r="A229" s="18" t="s">
        <v>109</v>
      </c>
      <c r="B229" s="19" t="s">
        <v>23</v>
      </c>
      <c r="C229" s="20" t="s">
        <v>110</v>
      </c>
      <c r="D229" s="20" t="s">
        <v>277</v>
      </c>
      <c r="E229" s="20" t="s">
        <v>26</v>
      </c>
      <c r="F229" s="21"/>
      <c r="G229" s="20"/>
      <c r="H229" s="20">
        <v>33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1"/>
      <c r="T229" s="21"/>
      <c r="U229" s="21"/>
      <c r="V229" s="22"/>
      <c r="W229" s="20">
        <f t="shared" si="16"/>
        <v>33</v>
      </c>
      <c r="X229" s="20" t="s">
        <v>27</v>
      </c>
      <c r="Y229" s="23">
        <f t="shared" si="17"/>
        <v>2640</v>
      </c>
      <c r="Z229" s="24">
        <f t="shared" si="18"/>
        <v>80</v>
      </c>
      <c r="AA229" s="25">
        <v>-1.5893470000000001</v>
      </c>
      <c r="AB229" s="25">
        <v>-57.653827</v>
      </c>
      <c r="AC229" s="26"/>
      <c r="AD229" s="20">
        <f t="shared" si="19"/>
        <v>33</v>
      </c>
      <c r="AE229" s="20">
        <f t="shared" si="20"/>
        <v>0</v>
      </c>
    </row>
    <row r="230" spans="1:31" s="43" customFormat="1" ht="15" customHeight="1" x14ac:dyDescent="0.25">
      <c r="A230" s="18" t="s">
        <v>22</v>
      </c>
      <c r="B230" s="19" t="s">
        <v>23</v>
      </c>
      <c r="C230" s="20" t="s">
        <v>24</v>
      </c>
      <c r="D230" s="20" t="s">
        <v>278</v>
      </c>
      <c r="E230" s="20" t="s">
        <v>279</v>
      </c>
      <c r="F230" s="21"/>
      <c r="G230" s="20"/>
      <c r="H230" s="20">
        <v>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1"/>
      <c r="T230" s="21"/>
      <c r="U230" s="21"/>
      <c r="V230" s="22"/>
      <c r="W230" s="20">
        <f t="shared" si="16"/>
        <v>12</v>
      </c>
      <c r="X230" s="20" t="s">
        <v>27</v>
      </c>
      <c r="Y230" s="23">
        <f t="shared" si="17"/>
        <v>960</v>
      </c>
      <c r="Z230" s="24">
        <f t="shared" si="18"/>
        <v>80</v>
      </c>
      <c r="AA230" s="25">
        <v>-5.5609690000000001</v>
      </c>
      <c r="AB230" s="25">
        <v>-63.449741000000003</v>
      </c>
      <c r="AC230" s="26"/>
      <c r="AD230" s="20">
        <f t="shared" si="19"/>
        <v>12</v>
      </c>
      <c r="AE230" s="20">
        <f t="shared" si="20"/>
        <v>0</v>
      </c>
    </row>
    <row r="231" spans="1:31" s="43" customFormat="1" ht="15" customHeight="1" x14ac:dyDescent="0.25">
      <c r="A231" s="18" t="s">
        <v>75</v>
      </c>
      <c r="B231" s="19" t="s">
        <v>23</v>
      </c>
      <c r="C231" s="20" t="s">
        <v>73</v>
      </c>
      <c r="D231" s="20" t="s">
        <v>280</v>
      </c>
      <c r="E231" s="20" t="s">
        <v>26</v>
      </c>
      <c r="F231" s="21"/>
      <c r="G231" s="20"/>
      <c r="H231" s="20">
        <v>23</v>
      </c>
      <c r="I231" s="20">
        <v>1</v>
      </c>
      <c r="J231" s="20"/>
      <c r="K231" s="20"/>
      <c r="L231" s="20"/>
      <c r="M231" s="20"/>
      <c r="N231" s="20"/>
      <c r="O231" s="20"/>
      <c r="P231" s="20"/>
      <c r="Q231" s="20"/>
      <c r="R231" s="20"/>
      <c r="S231" s="21"/>
      <c r="T231" s="21"/>
      <c r="U231" s="21"/>
      <c r="V231" s="22"/>
      <c r="W231" s="20">
        <f t="shared" si="16"/>
        <v>24</v>
      </c>
      <c r="X231" s="20" t="s">
        <v>27</v>
      </c>
      <c r="Y231" s="23">
        <f t="shared" si="17"/>
        <v>1920</v>
      </c>
      <c r="Z231" s="24">
        <f t="shared" si="18"/>
        <v>80</v>
      </c>
      <c r="AA231" s="25">
        <v>0.62575000000000003</v>
      </c>
      <c r="AB231" s="25">
        <v>-67.248490000000004</v>
      </c>
      <c r="AC231" s="26"/>
      <c r="AD231" s="20">
        <f t="shared" si="19"/>
        <v>24</v>
      </c>
      <c r="AE231" s="20">
        <f t="shared" si="20"/>
        <v>0</v>
      </c>
    </row>
    <row r="232" spans="1:31" s="43" customFormat="1" ht="15" customHeight="1" x14ac:dyDescent="0.25">
      <c r="A232" s="18" t="s">
        <v>109</v>
      </c>
      <c r="B232" s="19" t="s">
        <v>23</v>
      </c>
      <c r="C232" s="20" t="s">
        <v>110</v>
      </c>
      <c r="D232" s="20" t="s">
        <v>281</v>
      </c>
      <c r="E232" s="20" t="s">
        <v>26</v>
      </c>
      <c r="F232" s="21"/>
      <c r="G232" s="20"/>
      <c r="H232" s="20">
        <v>8</v>
      </c>
      <c r="I232" s="20">
        <v>1</v>
      </c>
      <c r="J232" s="20"/>
      <c r="K232" s="20">
        <v>1</v>
      </c>
      <c r="L232" s="20"/>
      <c r="M232" s="20"/>
      <c r="N232" s="20"/>
      <c r="O232" s="20"/>
      <c r="P232" s="20"/>
      <c r="Q232" s="20"/>
      <c r="R232" s="20">
        <v>1</v>
      </c>
      <c r="S232" s="21"/>
      <c r="T232" s="21"/>
      <c r="U232" s="21"/>
      <c r="V232" s="22"/>
      <c r="W232" s="20">
        <f t="shared" si="16"/>
        <v>11</v>
      </c>
      <c r="X232" s="20" t="s">
        <v>27</v>
      </c>
      <c r="Y232" s="23">
        <f t="shared" si="17"/>
        <v>880</v>
      </c>
      <c r="Z232" s="24">
        <f t="shared" si="18"/>
        <v>80</v>
      </c>
      <c r="AA232" s="25">
        <v>-1.40076</v>
      </c>
      <c r="AB232" s="25">
        <v>-57.935270000000003</v>
      </c>
      <c r="AC232" s="26"/>
      <c r="AD232" s="20">
        <f t="shared" si="19"/>
        <v>11</v>
      </c>
      <c r="AE232" s="20">
        <f t="shared" si="20"/>
        <v>0</v>
      </c>
    </row>
    <row r="233" spans="1:31" s="43" customFormat="1" ht="15" customHeight="1" x14ac:dyDescent="0.25">
      <c r="A233" s="18" t="s">
        <v>60</v>
      </c>
      <c r="B233" s="19" t="s">
        <v>23</v>
      </c>
      <c r="C233" s="20" t="s">
        <v>61</v>
      </c>
      <c r="D233" s="20" t="s">
        <v>281</v>
      </c>
      <c r="E233" s="20" t="s">
        <v>26</v>
      </c>
      <c r="F233" s="21"/>
      <c r="G233" s="20"/>
      <c r="H233" s="20">
        <v>23</v>
      </c>
      <c r="I233" s="20">
        <v>2</v>
      </c>
      <c r="J233" s="20"/>
      <c r="K233" s="20"/>
      <c r="L233" s="20">
        <v>1</v>
      </c>
      <c r="M233" s="20">
        <v>1</v>
      </c>
      <c r="N233" s="20"/>
      <c r="O233" s="20"/>
      <c r="P233" s="20"/>
      <c r="Q233" s="20"/>
      <c r="R233" s="20">
        <v>1</v>
      </c>
      <c r="S233" s="21"/>
      <c r="T233" s="21"/>
      <c r="U233" s="21"/>
      <c r="V233" s="22"/>
      <c r="W233" s="20">
        <f t="shared" si="16"/>
        <v>28</v>
      </c>
      <c r="X233" s="20" t="s">
        <v>27</v>
      </c>
      <c r="Y233" s="23">
        <f t="shared" si="17"/>
        <v>2320</v>
      </c>
      <c r="Z233" s="24">
        <f t="shared" si="18"/>
        <v>82.857142857142861</v>
      </c>
      <c r="AA233" s="25">
        <v>-0.42825000000000002</v>
      </c>
      <c r="AB233" s="25">
        <v>-65.061049999999994</v>
      </c>
      <c r="AC233" s="26"/>
      <c r="AD233" s="20">
        <f t="shared" si="19"/>
        <v>27</v>
      </c>
      <c r="AE233" s="20">
        <f t="shared" si="20"/>
        <v>1</v>
      </c>
    </row>
    <row r="234" spans="1:31" s="43" customFormat="1" ht="15" customHeight="1" x14ac:dyDescent="0.25">
      <c r="A234" s="18" t="s">
        <v>93</v>
      </c>
      <c r="B234" s="19" t="s">
        <v>23</v>
      </c>
      <c r="C234" s="20" t="s">
        <v>94</v>
      </c>
      <c r="D234" s="20" t="s">
        <v>282</v>
      </c>
      <c r="E234" s="20" t="s">
        <v>26</v>
      </c>
      <c r="F234" s="21"/>
      <c r="G234" s="20"/>
      <c r="H234" s="20">
        <v>29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1"/>
      <c r="T234" s="21"/>
      <c r="U234" s="21"/>
      <c r="V234" s="22"/>
      <c r="W234" s="20">
        <f t="shared" si="16"/>
        <v>29</v>
      </c>
      <c r="X234" s="20" t="s">
        <v>27</v>
      </c>
      <c r="Y234" s="23">
        <f t="shared" si="17"/>
        <v>2320</v>
      </c>
      <c r="Z234" s="24">
        <f t="shared" si="18"/>
        <v>80</v>
      </c>
      <c r="AA234" s="25">
        <v>-4.5157639999999999</v>
      </c>
      <c r="AB234" s="25">
        <v>-62.154228000000003</v>
      </c>
      <c r="AC234" s="26"/>
      <c r="AD234" s="20">
        <f t="shared" si="19"/>
        <v>29</v>
      </c>
      <c r="AE234" s="20">
        <f t="shared" si="20"/>
        <v>0</v>
      </c>
    </row>
    <row r="235" spans="1:31" s="43" customFormat="1" ht="15" customHeight="1" x14ac:dyDescent="0.25">
      <c r="A235" s="18" t="s">
        <v>109</v>
      </c>
      <c r="B235" s="19" t="s">
        <v>23</v>
      </c>
      <c r="C235" s="20" t="s">
        <v>110</v>
      </c>
      <c r="D235" s="20" t="s">
        <v>283</v>
      </c>
      <c r="E235" s="20" t="s">
        <v>26</v>
      </c>
      <c r="F235" s="21"/>
      <c r="G235" s="20"/>
      <c r="H235" s="20">
        <v>92</v>
      </c>
      <c r="I235" s="20">
        <v>2</v>
      </c>
      <c r="J235" s="20">
        <v>1</v>
      </c>
      <c r="K235" s="20"/>
      <c r="L235" s="20">
        <v>1</v>
      </c>
      <c r="M235" s="20">
        <v>1</v>
      </c>
      <c r="N235" s="20"/>
      <c r="O235" s="20"/>
      <c r="P235" s="20"/>
      <c r="Q235" s="20"/>
      <c r="R235" s="20">
        <v>1</v>
      </c>
      <c r="S235" s="21"/>
      <c r="T235" s="21"/>
      <c r="U235" s="21"/>
      <c r="V235" s="22"/>
      <c r="W235" s="20">
        <f t="shared" si="16"/>
        <v>98</v>
      </c>
      <c r="X235" s="20" t="s">
        <v>27</v>
      </c>
      <c r="Y235" s="23">
        <f t="shared" si="17"/>
        <v>8000</v>
      </c>
      <c r="Z235" s="24">
        <f t="shared" si="18"/>
        <v>81.632653061224488</v>
      </c>
      <c r="AA235" s="25">
        <v>-1.10395</v>
      </c>
      <c r="AB235" s="25">
        <v>-58.032339999999998</v>
      </c>
      <c r="AC235" s="26"/>
      <c r="AD235" s="20">
        <f t="shared" si="19"/>
        <v>96</v>
      </c>
      <c r="AE235" s="20">
        <f t="shared" si="20"/>
        <v>2</v>
      </c>
    </row>
    <row r="236" spans="1:31" s="43" customFormat="1" ht="15" customHeight="1" x14ac:dyDescent="0.25">
      <c r="A236" s="18" t="s">
        <v>63</v>
      </c>
      <c r="B236" s="19" t="s">
        <v>23</v>
      </c>
      <c r="C236" s="20" t="s">
        <v>64</v>
      </c>
      <c r="D236" s="20" t="s">
        <v>284</v>
      </c>
      <c r="E236" s="20" t="s">
        <v>26</v>
      </c>
      <c r="F236" s="21"/>
      <c r="G236" s="20"/>
      <c r="H236" s="20">
        <v>1</v>
      </c>
      <c r="I236" s="20"/>
      <c r="J236" s="20"/>
      <c r="K236" s="20"/>
      <c r="L236" s="20">
        <v>1</v>
      </c>
      <c r="M236" s="20"/>
      <c r="N236" s="20"/>
      <c r="O236" s="20"/>
      <c r="P236" s="20"/>
      <c r="Q236" s="20"/>
      <c r="R236" s="20"/>
      <c r="S236" s="21"/>
      <c r="T236" s="21"/>
      <c r="U236" s="21"/>
      <c r="V236" s="22"/>
      <c r="W236" s="20">
        <f t="shared" si="16"/>
        <v>2</v>
      </c>
      <c r="X236" s="20" t="s">
        <v>27</v>
      </c>
      <c r="Y236" s="23">
        <f t="shared" si="17"/>
        <v>240</v>
      </c>
      <c r="Z236" s="24">
        <f t="shared" si="18"/>
        <v>120</v>
      </c>
      <c r="AA236" s="25">
        <v>1.5935999999999999</v>
      </c>
      <c r="AB236" s="25">
        <v>-63.780099999999997</v>
      </c>
      <c r="AC236" s="26"/>
      <c r="AD236" s="20">
        <f t="shared" si="19"/>
        <v>1</v>
      </c>
      <c r="AE236" s="20">
        <f t="shared" si="20"/>
        <v>1</v>
      </c>
    </row>
    <row r="237" spans="1:31" s="43" customFormat="1" ht="15" customHeight="1" x14ac:dyDescent="0.25">
      <c r="A237" s="18" t="s">
        <v>274</v>
      </c>
      <c r="B237" s="19" t="s">
        <v>23</v>
      </c>
      <c r="C237" s="20" t="s">
        <v>105</v>
      </c>
      <c r="D237" s="20" t="s">
        <v>285</v>
      </c>
      <c r="E237" s="20" t="s">
        <v>33</v>
      </c>
      <c r="F237" s="21"/>
      <c r="G237" s="20"/>
      <c r="H237" s="20">
        <v>21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1"/>
      <c r="T237" s="21"/>
      <c r="U237" s="21"/>
      <c r="V237" s="22"/>
      <c r="W237" s="20">
        <f t="shared" si="16"/>
        <v>21</v>
      </c>
      <c r="X237" s="20" t="s">
        <v>27</v>
      </c>
      <c r="Y237" s="23">
        <f t="shared" si="17"/>
        <v>1680</v>
      </c>
      <c r="Z237" s="24">
        <f t="shared" si="18"/>
        <v>80</v>
      </c>
      <c r="AA237" s="25">
        <v>-1.89696</v>
      </c>
      <c r="AB237" s="25">
        <v>-61.308160000000001</v>
      </c>
      <c r="AC237" s="26"/>
      <c r="AD237" s="20">
        <f t="shared" si="19"/>
        <v>21</v>
      </c>
      <c r="AE237" s="20">
        <f t="shared" si="20"/>
        <v>0</v>
      </c>
    </row>
    <row r="238" spans="1:31" s="43" customFormat="1" ht="15" customHeight="1" x14ac:dyDescent="0.25">
      <c r="A238" s="18" t="s">
        <v>93</v>
      </c>
      <c r="B238" s="19" t="s">
        <v>23</v>
      </c>
      <c r="C238" s="20" t="s">
        <v>94</v>
      </c>
      <c r="D238" s="20" t="s">
        <v>286</v>
      </c>
      <c r="E238" s="20" t="s">
        <v>138</v>
      </c>
      <c r="F238" s="21"/>
      <c r="G238" s="20"/>
      <c r="H238" s="20">
        <v>10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1"/>
      <c r="T238" s="21"/>
      <c r="U238" s="21"/>
      <c r="V238" s="22"/>
      <c r="W238" s="20">
        <f t="shared" si="16"/>
        <v>10</v>
      </c>
      <c r="X238" s="20" t="s">
        <v>27</v>
      </c>
      <c r="Y238" s="23">
        <f t="shared" si="17"/>
        <v>800</v>
      </c>
      <c r="Z238" s="24">
        <f t="shared" si="18"/>
        <v>80</v>
      </c>
      <c r="AA238" s="25">
        <v>-4.9657549999999997</v>
      </c>
      <c r="AB238" s="25">
        <v>-62.721856000000002</v>
      </c>
      <c r="AC238" s="26"/>
      <c r="AD238" s="20">
        <f t="shared" si="19"/>
        <v>10</v>
      </c>
      <c r="AE238" s="20">
        <f t="shared" si="20"/>
        <v>0</v>
      </c>
    </row>
    <row r="239" spans="1:31" s="43" customFormat="1" ht="15" customHeight="1" x14ac:dyDescent="0.25">
      <c r="A239" s="18" t="s">
        <v>93</v>
      </c>
      <c r="B239" s="19" t="s">
        <v>23</v>
      </c>
      <c r="C239" s="20" t="s">
        <v>94</v>
      </c>
      <c r="D239" s="20" t="s">
        <v>287</v>
      </c>
      <c r="E239" s="20" t="s">
        <v>26</v>
      </c>
      <c r="F239" s="21"/>
      <c r="G239" s="20"/>
      <c r="H239" s="20">
        <v>15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1"/>
      <c r="T239" s="21"/>
      <c r="U239" s="21"/>
      <c r="V239" s="22"/>
      <c r="W239" s="20">
        <f t="shared" si="16"/>
        <v>15</v>
      </c>
      <c r="X239" s="20" t="s">
        <v>27</v>
      </c>
      <c r="Y239" s="23">
        <f t="shared" si="17"/>
        <v>1200</v>
      </c>
      <c r="Z239" s="24">
        <f t="shared" si="18"/>
        <v>80</v>
      </c>
      <c r="AA239" s="25">
        <v>-4.7838070000000004</v>
      </c>
      <c r="AB239" s="25">
        <v>-62.537996999999997</v>
      </c>
      <c r="AC239" s="26"/>
      <c r="AD239" s="20">
        <f t="shared" si="19"/>
        <v>15</v>
      </c>
      <c r="AE239" s="20">
        <f t="shared" si="20"/>
        <v>0</v>
      </c>
    </row>
    <row r="240" spans="1:31" s="43" customFormat="1" ht="15" customHeight="1" x14ac:dyDescent="0.25">
      <c r="A240" s="18" t="s">
        <v>67</v>
      </c>
      <c r="B240" s="19" t="s">
        <v>23</v>
      </c>
      <c r="C240" s="20" t="s">
        <v>68</v>
      </c>
      <c r="D240" s="20" t="s">
        <v>288</v>
      </c>
      <c r="E240" s="20" t="s">
        <v>33</v>
      </c>
      <c r="F240" s="21"/>
      <c r="G240" s="20"/>
      <c r="H240" s="20">
        <v>10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1"/>
      <c r="T240" s="21"/>
      <c r="U240" s="21"/>
      <c r="V240" s="22"/>
      <c r="W240" s="20">
        <f t="shared" si="16"/>
        <v>10</v>
      </c>
      <c r="X240" s="20" t="s">
        <v>27</v>
      </c>
      <c r="Y240" s="23">
        <f t="shared" si="17"/>
        <v>800</v>
      </c>
      <c r="Z240" s="24">
        <f t="shared" si="18"/>
        <v>80</v>
      </c>
      <c r="AA240" s="25">
        <v>-4.73773</v>
      </c>
      <c r="AB240" s="25">
        <v>-66.737179999999995</v>
      </c>
      <c r="AC240" s="26"/>
      <c r="AD240" s="20">
        <f t="shared" si="19"/>
        <v>10</v>
      </c>
      <c r="AE240" s="20">
        <f t="shared" si="20"/>
        <v>0</v>
      </c>
    </row>
    <row r="241" spans="1:31" s="43" customFormat="1" ht="15" customHeight="1" x14ac:dyDescent="0.25">
      <c r="A241" s="18" t="s">
        <v>255</v>
      </c>
      <c r="B241" s="19" t="s">
        <v>23</v>
      </c>
      <c r="C241" s="20" t="s">
        <v>256</v>
      </c>
      <c r="D241" s="20" t="s">
        <v>289</v>
      </c>
      <c r="E241" s="20" t="s">
        <v>33</v>
      </c>
      <c r="F241" s="21"/>
      <c r="G241" s="20"/>
      <c r="H241" s="20">
        <v>46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1"/>
      <c r="T241" s="21"/>
      <c r="U241" s="21"/>
      <c r="V241" s="22"/>
      <c r="W241" s="20">
        <f t="shared" si="16"/>
        <v>46</v>
      </c>
      <c r="X241" s="20" t="s">
        <v>27</v>
      </c>
      <c r="Y241" s="23">
        <f t="shared" si="17"/>
        <v>3680</v>
      </c>
      <c r="Z241" s="24">
        <f t="shared" si="18"/>
        <v>80</v>
      </c>
      <c r="AA241" s="25">
        <v>-7.8221999999999996</v>
      </c>
      <c r="AB241" s="25">
        <v>-70.0428</v>
      </c>
      <c r="AC241" s="26"/>
      <c r="AD241" s="20">
        <f t="shared" si="19"/>
        <v>46</v>
      </c>
      <c r="AE241" s="20">
        <f t="shared" si="20"/>
        <v>0</v>
      </c>
    </row>
    <row r="242" spans="1:31" s="43" customFormat="1" ht="15" customHeight="1" x14ac:dyDescent="0.25">
      <c r="A242" s="18" t="s">
        <v>143</v>
      </c>
      <c r="B242" s="19" t="s">
        <v>23</v>
      </c>
      <c r="C242" s="20" t="s">
        <v>144</v>
      </c>
      <c r="D242" s="20" t="s">
        <v>290</v>
      </c>
      <c r="E242" s="20" t="s">
        <v>33</v>
      </c>
      <c r="F242" s="21"/>
      <c r="G242" s="20"/>
      <c r="H242" s="20">
        <v>15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1"/>
      <c r="T242" s="21"/>
      <c r="U242" s="21"/>
      <c r="V242" s="22"/>
      <c r="W242" s="20">
        <f t="shared" si="16"/>
        <v>15</v>
      </c>
      <c r="X242" s="20" t="s">
        <v>27</v>
      </c>
      <c r="Y242" s="23">
        <f t="shared" si="17"/>
        <v>1200</v>
      </c>
      <c r="Z242" s="24">
        <f t="shared" si="18"/>
        <v>80</v>
      </c>
      <c r="AA242" s="25">
        <v>-6.8047000000000004</v>
      </c>
      <c r="AB242" s="25">
        <v>-70.378</v>
      </c>
      <c r="AC242" s="26"/>
      <c r="AD242" s="20">
        <f t="shared" si="19"/>
        <v>15</v>
      </c>
      <c r="AE242" s="20">
        <f t="shared" si="20"/>
        <v>0</v>
      </c>
    </row>
    <row r="243" spans="1:31" s="43" customFormat="1" ht="15" customHeight="1" x14ac:dyDescent="0.25">
      <c r="A243" s="18" t="s">
        <v>55</v>
      </c>
      <c r="B243" s="19" t="s">
        <v>23</v>
      </c>
      <c r="C243" s="20" t="s">
        <v>56</v>
      </c>
      <c r="D243" s="20" t="s">
        <v>291</v>
      </c>
      <c r="E243" s="20" t="s">
        <v>33</v>
      </c>
      <c r="F243" s="21"/>
      <c r="G243" s="20"/>
      <c r="H243" s="20">
        <v>21</v>
      </c>
      <c r="I243" s="20">
        <v>1</v>
      </c>
      <c r="J243" s="20"/>
      <c r="K243" s="20"/>
      <c r="L243" s="20"/>
      <c r="M243" s="20"/>
      <c r="N243" s="20"/>
      <c r="O243" s="20"/>
      <c r="P243" s="20"/>
      <c r="Q243" s="20"/>
      <c r="R243" s="20"/>
      <c r="S243" s="21"/>
      <c r="T243" s="21"/>
      <c r="U243" s="21"/>
      <c r="V243" s="22"/>
      <c r="W243" s="20">
        <f t="shared" si="16"/>
        <v>22</v>
      </c>
      <c r="X243" s="20" t="s">
        <v>27</v>
      </c>
      <c r="Y243" s="23">
        <f t="shared" si="17"/>
        <v>1760</v>
      </c>
      <c r="Z243" s="24">
        <f t="shared" si="18"/>
        <v>80</v>
      </c>
      <c r="AA243" s="25">
        <v>-6.26</v>
      </c>
      <c r="AB243" s="25">
        <v>-68.072299999999998</v>
      </c>
      <c r="AC243" s="26"/>
      <c r="AD243" s="20">
        <f t="shared" si="19"/>
        <v>22</v>
      </c>
      <c r="AE243" s="20">
        <f t="shared" si="20"/>
        <v>0</v>
      </c>
    </row>
    <row r="244" spans="1:31" s="43" customFormat="1" ht="15" customHeight="1" x14ac:dyDescent="0.25">
      <c r="A244" s="18" t="s">
        <v>263</v>
      </c>
      <c r="B244" s="19" t="s">
        <v>23</v>
      </c>
      <c r="C244" s="20" t="s">
        <v>183</v>
      </c>
      <c r="D244" s="20" t="s">
        <v>292</v>
      </c>
      <c r="E244" s="20" t="s">
        <v>33</v>
      </c>
      <c r="F244" s="21"/>
      <c r="G244" s="20"/>
      <c r="H244" s="20">
        <v>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1"/>
      <c r="T244" s="21"/>
      <c r="U244" s="21"/>
      <c r="V244" s="22"/>
      <c r="W244" s="20">
        <f t="shared" si="16"/>
        <v>2</v>
      </c>
      <c r="X244" s="20" t="s">
        <v>27</v>
      </c>
      <c r="Y244" s="23">
        <f t="shared" si="17"/>
        <v>160</v>
      </c>
      <c r="Z244" s="24">
        <f t="shared" si="18"/>
        <v>80</v>
      </c>
      <c r="AA244" s="25">
        <v>-7.0442999999999998</v>
      </c>
      <c r="AB244" s="25">
        <v>-71.396000000000001</v>
      </c>
      <c r="AC244" s="26"/>
      <c r="AD244" s="20">
        <f t="shared" si="19"/>
        <v>2</v>
      </c>
      <c r="AE244" s="20">
        <f t="shared" si="20"/>
        <v>0</v>
      </c>
    </row>
    <row r="245" spans="1:31" s="43" customFormat="1" ht="15" customHeight="1" x14ac:dyDescent="0.25">
      <c r="A245" s="18" t="s">
        <v>102</v>
      </c>
      <c r="B245" s="19" t="s">
        <v>23</v>
      </c>
      <c r="C245" s="20" t="s">
        <v>103</v>
      </c>
      <c r="D245" s="20" t="s">
        <v>293</v>
      </c>
      <c r="E245" s="20" t="s">
        <v>33</v>
      </c>
      <c r="F245" s="21"/>
      <c r="G245" s="20"/>
      <c r="H245" s="20">
        <v>12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1"/>
      <c r="T245" s="21"/>
      <c r="U245" s="21"/>
      <c r="V245" s="22"/>
      <c r="W245" s="20">
        <f t="shared" si="16"/>
        <v>12</v>
      </c>
      <c r="X245" s="20" t="s">
        <v>27</v>
      </c>
      <c r="Y245" s="23">
        <f t="shared" si="17"/>
        <v>960</v>
      </c>
      <c r="Z245" s="24">
        <f t="shared" si="18"/>
        <v>80</v>
      </c>
      <c r="AA245" s="25">
        <v>-7.4783999999999997</v>
      </c>
      <c r="AB245" s="25">
        <v>-72.358800000000002</v>
      </c>
      <c r="AC245" s="26"/>
      <c r="AD245" s="20">
        <f t="shared" si="19"/>
        <v>12</v>
      </c>
      <c r="AE245" s="20">
        <f t="shared" si="20"/>
        <v>0</v>
      </c>
    </row>
    <row r="246" spans="1:31" s="43" customFormat="1" ht="15" customHeight="1" x14ac:dyDescent="0.25">
      <c r="A246" s="18" t="s">
        <v>63</v>
      </c>
      <c r="B246" s="19" t="s">
        <v>23</v>
      </c>
      <c r="C246" s="20" t="s">
        <v>64</v>
      </c>
      <c r="D246" s="20" t="s">
        <v>294</v>
      </c>
      <c r="E246" s="20" t="s">
        <v>26</v>
      </c>
      <c r="F246" s="21"/>
      <c r="G246" s="20"/>
      <c r="H246" s="20">
        <v>1</v>
      </c>
      <c r="I246" s="20"/>
      <c r="J246" s="20"/>
      <c r="K246" s="20"/>
      <c r="L246" s="20">
        <v>1</v>
      </c>
      <c r="M246" s="20"/>
      <c r="N246" s="20"/>
      <c r="O246" s="20"/>
      <c r="P246" s="20"/>
      <c r="Q246" s="20"/>
      <c r="R246" s="20"/>
      <c r="S246" s="21"/>
      <c r="T246" s="21"/>
      <c r="U246" s="21"/>
      <c r="V246" s="22"/>
      <c r="W246" s="20">
        <f t="shared" si="16"/>
        <v>2</v>
      </c>
      <c r="X246" s="20" t="s">
        <v>27</v>
      </c>
      <c r="Y246" s="23">
        <f t="shared" si="17"/>
        <v>240</v>
      </c>
      <c r="Z246" s="24">
        <f t="shared" si="18"/>
        <v>120</v>
      </c>
      <c r="AA246" s="25">
        <v>1.3161</v>
      </c>
      <c r="AB246" s="25">
        <v>-64.462500000000006</v>
      </c>
      <c r="AC246" s="26"/>
      <c r="AD246" s="20">
        <f t="shared" si="19"/>
        <v>1</v>
      </c>
      <c r="AE246" s="20">
        <f t="shared" si="20"/>
        <v>1</v>
      </c>
    </row>
    <row r="247" spans="1:31" s="43" customFormat="1" ht="15" customHeight="1" x14ac:dyDescent="0.25">
      <c r="A247" s="18" t="s">
        <v>63</v>
      </c>
      <c r="B247" s="19" t="s">
        <v>23</v>
      </c>
      <c r="C247" s="20" t="s">
        <v>64</v>
      </c>
      <c r="D247" s="20" t="s">
        <v>295</v>
      </c>
      <c r="E247" s="20" t="s">
        <v>33</v>
      </c>
      <c r="F247" s="21"/>
      <c r="G247" s="20"/>
      <c r="H247" s="20">
        <v>16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1"/>
      <c r="T247" s="21"/>
      <c r="U247" s="21"/>
      <c r="V247" s="22"/>
      <c r="W247" s="20">
        <f t="shared" si="16"/>
        <v>16</v>
      </c>
      <c r="X247" s="20" t="s">
        <v>27</v>
      </c>
      <c r="Y247" s="23">
        <f t="shared" si="17"/>
        <v>1280</v>
      </c>
      <c r="Z247" s="24">
        <f t="shared" si="18"/>
        <v>80</v>
      </c>
      <c r="AA247" s="25">
        <v>-0.30853000000000003</v>
      </c>
      <c r="AB247" s="25">
        <v>-63.008220000000001</v>
      </c>
      <c r="AC247" s="26"/>
      <c r="AD247" s="20">
        <f t="shared" si="19"/>
        <v>16</v>
      </c>
      <c r="AE247" s="20">
        <f t="shared" si="20"/>
        <v>0</v>
      </c>
    </row>
    <row r="248" spans="1:31" s="43" customFormat="1" ht="15" customHeight="1" x14ac:dyDescent="0.25">
      <c r="A248" s="18" t="s">
        <v>30</v>
      </c>
      <c r="B248" s="19" t="s">
        <v>23</v>
      </c>
      <c r="C248" s="20" t="s">
        <v>31</v>
      </c>
      <c r="D248" s="20" t="s">
        <v>296</v>
      </c>
      <c r="E248" s="20" t="s">
        <v>33</v>
      </c>
      <c r="F248" s="21"/>
      <c r="G248" s="20"/>
      <c r="H248" s="20">
        <v>11</v>
      </c>
      <c r="I248" s="20">
        <v>5</v>
      </c>
      <c r="J248" s="20"/>
      <c r="K248" s="20"/>
      <c r="L248" s="20"/>
      <c r="M248" s="20"/>
      <c r="N248" s="20"/>
      <c r="O248" s="20"/>
      <c r="P248" s="20"/>
      <c r="Q248" s="20"/>
      <c r="R248" s="20"/>
      <c r="S248" s="21"/>
      <c r="T248" s="21"/>
      <c r="U248" s="21"/>
      <c r="V248" s="22"/>
      <c r="W248" s="20">
        <f t="shared" si="16"/>
        <v>16</v>
      </c>
      <c r="X248" s="20" t="s">
        <v>27</v>
      </c>
      <c r="Y248" s="23">
        <f t="shared" si="17"/>
        <v>1280</v>
      </c>
      <c r="Z248" s="24">
        <f t="shared" si="18"/>
        <v>80</v>
      </c>
      <c r="AA248" s="25">
        <v>-7.6749960000000002</v>
      </c>
      <c r="AB248" s="25">
        <v>-66.152904000000007</v>
      </c>
      <c r="AC248" s="26"/>
      <c r="AD248" s="20">
        <f t="shared" si="19"/>
        <v>16</v>
      </c>
      <c r="AE248" s="20">
        <f t="shared" si="20"/>
        <v>0</v>
      </c>
    </row>
    <row r="249" spans="1:31" s="43" customFormat="1" ht="15" customHeight="1" x14ac:dyDescent="0.25">
      <c r="A249" s="18" t="s">
        <v>75</v>
      </c>
      <c r="B249" s="19" t="s">
        <v>23</v>
      </c>
      <c r="C249" s="20" t="s">
        <v>73</v>
      </c>
      <c r="D249" s="20" t="s">
        <v>297</v>
      </c>
      <c r="E249" s="20" t="s">
        <v>26</v>
      </c>
      <c r="F249" s="21"/>
      <c r="G249" s="20"/>
      <c r="H249" s="20">
        <v>17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1"/>
      <c r="T249" s="21"/>
      <c r="U249" s="21"/>
      <c r="V249" s="22"/>
      <c r="W249" s="20">
        <f t="shared" si="16"/>
        <v>17</v>
      </c>
      <c r="X249" s="20" t="s">
        <v>27</v>
      </c>
      <c r="Y249" s="23">
        <f t="shared" si="17"/>
        <v>1360</v>
      </c>
      <c r="Z249" s="24">
        <f t="shared" si="18"/>
        <v>80</v>
      </c>
      <c r="AA249" s="25">
        <v>0.27489999999999998</v>
      </c>
      <c r="AB249" s="25">
        <v>-69.916499999999999</v>
      </c>
      <c r="AC249" s="26"/>
      <c r="AD249" s="20">
        <f t="shared" si="19"/>
        <v>17</v>
      </c>
      <c r="AE249" s="20">
        <f t="shared" si="20"/>
        <v>0</v>
      </c>
    </row>
    <row r="250" spans="1:31" s="43" customFormat="1" ht="15" customHeight="1" x14ac:dyDescent="0.25">
      <c r="A250" s="18" t="s">
        <v>55</v>
      </c>
      <c r="B250" s="19" t="s">
        <v>23</v>
      </c>
      <c r="C250" s="20" t="s">
        <v>56</v>
      </c>
      <c r="D250" s="20" t="s">
        <v>298</v>
      </c>
      <c r="E250" s="20" t="s">
        <v>33</v>
      </c>
      <c r="F250" s="21"/>
      <c r="G250" s="20"/>
      <c r="H250" s="20">
        <v>2</v>
      </c>
      <c r="I250" s="20">
        <v>1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1"/>
      <c r="T250" s="21"/>
      <c r="U250" s="21"/>
      <c r="V250" s="22"/>
      <c r="W250" s="20">
        <f t="shared" si="16"/>
        <v>3</v>
      </c>
      <c r="X250" s="20" t="s">
        <v>27</v>
      </c>
      <c r="Y250" s="23">
        <f t="shared" si="17"/>
        <v>240</v>
      </c>
      <c r="Z250" s="24">
        <f t="shared" si="18"/>
        <v>80</v>
      </c>
      <c r="AA250" s="25">
        <v>-6.5155599999999998</v>
      </c>
      <c r="AB250" s="25">
        <v>-69.024720000000002</v>
      </c>
      <c r="AC250" s="26"/>
      <c r="AD250" s="20">
        <f t="shared" si="19"/>
        <v>3</v>
      </c>
      <c r="AE250" s="20">
        <f t="shared" si="20"/>
        <v>0</v>
      </c>
    </row>
    <row r="251" spans="1:31" s="43" customFormat="1" ht="15" customHeight="1" x14ac:dyDescent="0.25">
      <c r="A251" s="18" t="s">
        <v>67</v>
      </c>
      <c r="B251" s="19" t="s">
        <v>23</v>
      </c>
      <c r="C251" s="20" t="s">
        <v>68</v>
      </c>
      <c r="D251" s="20" t="s">
        <v>299</v>
      </c>
      <c r="E251" s="20" t="s">
        <v>33</v>
      </c>
      <c r="F251" s="21"/>
      <c r="G251" s="20"/>
      <c r="H251" s="20">
        <v>13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1"/>
      <c r="T251" s="21"/>
      <c r="U251" s="21"/>
      <c r="V251" s="22"/>
      <c r="W251" s="20">
        <f t="shared" si="16"/>
        <v>13</v>
      </c>
      <c r="X251" s="20" t="s">
        <v>27</v>
      </c>
      <c r="Y251" s="23">
        <f t="shared" si="17"/>
        <v>1040</v>
      </c>
      <c r="Z251" s="24">
        <f t="shared" si="18"/>
        <v>80</v>
      </c>
      <c r="AA251" s="25">
        <v>-4.6853888888888893</v>
      </c>
      <c r="AB251" s="25">
        <v>-66.646833333333333</v>
      </c>
      <c r="AC251" s="26"/>
      <c r="AD251" s="20">
        <f t="shared" si="19"/>
        <v>13</v>
      </c>
      <c r="AE251" s="20">
        <f t="shared" si="20"/>
        <v>0</v>
      </c>
    </row>
    <row r="252" spans="1:31" s="43" customFormat="1" ht="15" customHeight="1" x14ac:dyDescent="0.25">
      <c r="A252" s="18" t="s">
        <v>67</v>
      </c>
      <c r="B252" s="19" t="s">
        <v>23</v>
      </c>
      <c r="C252" s="20" t="s">
        <v>68</v>
      </c>
      <c r="D252" s="20" t="s">
        <v>300</v>
      </c>
      <c r="E252" s="20" t="s">
        <v>138</v>
      </c>
      <c r="F252" s="21"/>
      <c r="G252" s="20"/>
      <c r="H252" s="20">
        <v>3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1"/>
      <c r="T252" s="21"/>
      <c r="U252" s="21"/>
      <c r="V252" s="22"/>
      <c r="W252" s="20">
        <f t="shared" si="16"/>
        <v>3</v>
      </c>
      <c r="X252" s="20" t="s">
        <v>27</v>
      </c>
      <c r="Y252" s="23">
        <f t="shared" si="17"/>
        <v>240</v>
      </c>
      <c r="Z252" s="24">
        <f t="shared" si="18"/>
        <v>80</v>
      </c>
      <c r="AA252" s="25">
        <v>-5.4774166666666666</v>
      </c>
      <c r="AB252" s="25">
        <v>-67.479027777777773</v>
      </c>
      <c r="AC252" s="26"/>
      <c r="AD252" s="20">
        <f t="shared" si="19"/>
        <v>3</v>
      </c>
      <c r="AE252" s="20">
        <f t="shared" si="20"/>
        <v>0</v>
      </c>
    </row>
    <row r="253" spans="1:31" s="43" customFormat="1" ht="15" customHeight="1" x14ac:dyDescent="0.25">
      <c r="A253" s="18" t="s">
        <v>55</v>
      </c>
      <c r="B253" s="19" t="s">
        <v>23</v>
      </c>
      <c r="C253" s="20" t="s">
        <v>56</v>
      </c>
      <c r="D253" s="20" t="s">
        <v>301</v>
      </c>
      <c r="E253" s="20" t="s">
        <v>33</v>
      </c>
      <c r="F253" s="21"/>
      <c r="G253" s="20"/>
      <c r="H253" s="20">
        <v>3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1"/>
      <c r="T253" s="21"/>
      <c r="U253" s="21"/>
      <c r="V253" s="22"/>
      <c r="W253" s="20">
        <f t="shared" si="16"/>
        <v>3</v>
      </c>
      <c r="X253" s="20" t="s">
        <v>27</v>
      </c>
      <c r="Y253" s="23">
        <f t="shared" si="17"/>
        <v>240</v>
      </c>
      <c r="Z253" s="24">
        <f t="shared" si="18"/>
        <v>80</v>
      </c>
      <c r="AA253" s="25">
        <v>-6.5152700000000001</v>
      </c>
      <c r="AB253" s="25">
        <v>-69.024169999999998</v>
      </c>
      <c r="AC253" s="26"/>
      <c r="AD253" s="20">
        <f t="shared" si="19"/>
        <v>3</v>
      </c>
      <c r="AE253" s="20">
        <f t="shared" si="20"/>
        <v>0</v>
      </c>
    </row>
    <row r="254" spans="1:31" s="43" customFormat="1" ht="15" customHeight="1" x14ac:dyDescent="0.25">
      <c r="A254" s="18" t="s">
        <v>67</v>
      </c>
      <c r="B254" s="19" t="s">
        <v>23</v>
      </c>
      <c r="C254" s="20" t="s">
        <v>68</v>
      </c>
      <c r="D254" s="20" t="s">
        <v>302</v>
      </c>
      <c r="E254" s="20" t="s">
        <v>33</v>
      </c>
      <c r="F254" s="21"/>
      <c r="G254" s="20"/>
      <c r="H254" s="20">
        <v>2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1"/>
      <c r="T254" s="21"/>
      <c r="U254" s="21"/>
      <c r="V254" s="22"/>
      <c r="W254" s="20">
        <f t="shared" si="16"/>
        <v>2</v>
      </c>
      <c r="X254" s="20" t="s">
        <v>27</v>
      </c>
      <c r="Y254" s="23">
        <f t="shared" si="17"/>
        <v>160</v>
      </c>
      <c r="Z254" s="24">
        <f t="shared" si="18"/>
        <v>80</v>
      </c>
      <c r="AA254" s="25">
        <v>-5.8970555555555553</v>
      </c>
      <c r="AB254" s="25">
        <v>-67.817805555555552</v>
      </c>
      <c r="AC254" s="26"/>
      <c r="AD254" s="20">
        <f t="shared" si="19"/>
        <v>2</v>
      </c>
      <c r="AE254" s="20">
        <f t="shared" si="20"/>
        <v>0</v>
      </c>
    </row>
    <row r="255" spans="1:31" s="43" customFormat="1" ht="15" customHeight="1" x14ac:dyDescent="0.25">
      <c r="A255" s="18" t="s">
        <v>55</v>
      </c>
      <c r="B255" s="19" t="s">
        <v>23</v>
      </c>
      <c r="C255" s="20" t="s">
        <v>56</v>
      </c>
      <c r="D255" s="20" t="s">
        <v>303</v>
      </c>
      <c r="E255" s="20" t="s">
        <v>33</v>
      </c>
      <c r="F255" s="21"/>
      <c r="G255" s="20"/>
      <c r="H255" s="20">
        <v>19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1"/>
      <c r="T255" s="21"/>
      <c r="U255" s="21"/>
      <c r="V255" s="22"/>
      <c r="W255" s="20">
        <f t="shared" si="16"/>
        <v>19</v>
      </c>
      <c r="X255" s="20" t="s">
        <v>27</v>
      </c>
      <c r="Y255" s="23">
        <f t="shared" si="17"/>
        <v>1520</v>
      </c>
      <c r="Z255" s="24">
        <f t="shared" si="18"/>
        <v>80</v>
      </c>
      <c r="AA255" s="25">
        <v>-6.3908300000000002</v>
      </c>
      <c r="AB255" s="25">
        <v>-68.192220000000006</v>
      </c>
      <c r="AC255" s="26"/>
      <c r="AD255" s="20">
        <f t="shared" si="19"/>
        <v>19</v>
      </c>
      <c r="AE255" s="20">
        <f t="shared" si="20"/>
        <v>0</v>
      </c>
    </row>
    <row r="256" spans="1:31" s="43" customFormat="1" ht="15" customHeight="1" x14ac:dyDescent="0.25">
      <c r="A256" s="18" t="s">
        <v>121</v>
      </c>
      <c r="B256" s="19" t="s">
        <v>23</v>
      </c>
      <c r="C256" s="20" t="s">
        <v>122</v>
      </c>
      <c r="D256" s="20" t="s">
        <v>304</v>
      </c>
      <c r="E256" s="20" t="s">
        <v>33</v>
      </c>
      <c r="F256" s="21"/>
      <c r="G256" s="20"/>
      <c r="H256" s="20">
        <v>25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1"/>
      <c r="T256" s="21"/>
      <c r="U256" s="21"/>
      <c r="V256" s="22"/>
      <c r="W256" s="20">
        <f t="shared" si="16"/>
        <v>25</v>
      </c>
      <c r="X256" s="20" t="s">
        <v>27</v>
      </c>
      <c r="Y256" s="23">
        <f t="shared" si="17"/>
        <v>2000</v>
      </c>
      <c r="Z256" s="24">
        <f t="shared" si="18"/>
        <v>80</v>
      </c>
      <c r="AA256" s="25">
        <v>-3.6808930000000002</v>
      </c>
      <c r="AB256" s="25">
        <v>-61.575493999999999</v>
      </c>
      <c r="AC256" s="26"/>
      <c r="AD256" s="20">
        <f t="shared" si="19"/>
        <v>25</v>
      </c>
      <c r="AE256" s="20">
        <f t="shared" si="20"/>
        <v>0</v>
      </c>
    </row>
    <row r="257" spans="1:31" s="43" customFormat="1" ht="15" customHeight="1" x14ac:dyDescent="0.25">
      <c r="A257" s="18" t="s">
        <v>75</v>
      </c>
      <c r="B257" s="19" t="s">
        <v>23</v>
      </c>
      <c r="C257" s="20" t="s">
        <v>73</v>
      </c>
      <c r="D257" s="20" t="s">
        <v>305</v>
      </c>
      <c r="E257" s="20" t="s">
        <v>26</v>
      </c>
      <c r="F257" s="21"/>
      <c r="G257" s="20"/>
      <c r="H257" s="20">
        <v>37</v>
      </c>
      <c r="I257" s="20">
        <v>1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1"/>
      <c r="T257" s="21"/>
      <c r="U257" s="21"/>
      <c r="V257" s="22"/>
      <c r="W257" s="20">
        <f t="shared" si="16"/>
        <v>38</v>
      </c>
      <c r="X257" s="20" t="s">
        <v>27</v>
      </c>
      <c r="Y257" s="23">
        <f t="shared" si="17"/>
        <v>3040</v>
      </c>
      <c r="Z257" s="24">
        <f t="shared" si="18"/>
        <v>80</v>
      </c>
      <c r="AA257" s="25">
        <v>0.54557999999999995</v>
      </c>
      <c r="AB257" s="25">
        <v>-67.25506</v>
      </c>
      <c r="AC257" s="26"/>
      <c r="AD257" s="20">
        <f t="shared" si="19"/>
        <v>38</v>
      </c>
      <c r="AE257" s="20">
        <f t="shared" si="20"/>
        <v>0</v>
      </c>
    </row>
    <row r="258" spans="1:31" s="43" customFormat="1" ht="15" customHeight="1" x14ac:dyDescent="0.25">
      <c r="A258" s="18" t="s">
        <v>67</v>
      </c>
      <c r="B258" s="19" t="s">
        <v>23</v>
      </c>
      <c r="C258" s="20" t="s">
        <v>68</v>
      </c>
      <c r="D258" s="20" t="s">
        <v>306</v>
      </c>
      <c r="E258" s="20" t="s">
        <v>33</v>
      </c>
      <c r="F258" s="21"/>
      <c r="G258" s="20"/>
      <c r="H258" s="20">
        <v>7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1"/>
      <c r="T258" s="21"/>
      <c r="U258" s="21"/>
      <c r="V258" s="22"/>
      <c r="W258" s="20">
        <f t="shared" si="16"/>
        <v>7</v>
      </c>
      <c r="X258" s="20" t="s">
        <v>27</v>
      </c>
      <c r="Y258" s="23">
        <f t="shared" si="17"/>
        <v>560</v>
      </c>
      <c r="Z258" s="24">
        <f t="shared" si="18"/>
        <v>80</v>
      </c>
      <c r="AA258" s="25">
        <v>-5.5742222222222217</v>
      </c>
      <c r="AB258" s="25">
        <v>-67.686694444444441</v>
      </c>
      <c r="AC258" s="26"/>
      <c r="AD258" s="20">
        <f t="shared" si="19"/>
        <v>7</v>
      </c>
      <c r="AE258" s="20">
        <f t="shared" si="20"/>
        <v>0</v>
      </c>
    </row>
    <row r="259" spans="1:31" s="43" customFormat="1" ht="15" customHeight="1" x14ac:dyDescent="0.25">
      <c r="A259" s="18" t="s">
        <v>274</v>
      </c>
      <c r="B259" s="19" t="s">
        <v>23</v>
      </c>
      <c r="C259" s="20" t="s">
        <v>105</v>
      </c>
      <c r="D259" s="20" t="s">
        <v>307</v>
      </c>
      <c r="E259" s="20" t="s">
        <v>33</v>
      </c>
      <c r="F259" s="21"/>
      <c r="G259" s="20"/>
      <c r="H259" s="20">
        <v>11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1"/>
      <c r="T259" s="21"/>
      <c r="U259" s="21"/>
      <c r="V259" s="22"/>
      <c r="W259" s="20">
        <f t="shared" si="16"/>
        <v>11</v>
      </c>
      <c r="X259" s="20" t="s">
        <v>27</v>
      </c>
      <c r="Y259" s="23">
        <f t="shared" si="17"/>
        <v>880</v>
      </c>
      <c r="Z259" s="24">
        <f t="shared" si="18"/>
        <v>80</v>
      </c>
      <c r="AA259" s="25">
        <v>-2.7555830000000001</v>
      </c>
      <c r="AB259" s="25">
        <v>-60.796169999999996</v>
      </c>
      <c r="AC259" s="26"/>
      <c r="AD259" s="20">
        <f t="shared" si="19"/>
        <v>11</v>
      </c>
      <c r="AE259" s="20">
        <f t="shared" si="20"/>
        <v>0</v>
      </c>
    </row>
    <row r="260" spans="1:31" s="43" customFormat="1" ht="15" customHeight="1" x14ac:dyDescent="0.25">
      <c r="A260" s="18" t="s">
        <v>55</v>
      </c>
      <c r="B260" s="19" t="s">
        <v>23</v>
      </c>
      <c r="C260" s="20" t="s">
        <v>56</v>
      </c>
      <c r="D260" s="20" t="s">
        <v>308</v>
      </c>
      <c r="E260" s="20" t="s">
        <v>33</v>
      </c>
      <c r="F260" s="21"/>
      <c r="G260" s="20"/>
      <c r="H260" s="20">
        <v>3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1"/>
      <c r="T260" s="21"/>
      <c r="U260" s="21"/>
      <c r="V260" s="22"/>
      <c r="W260" s="20">
        <f t="shared" si="16"/>
        <v>3</v>
      </c>
      <c r="X260" s="20" t="s">
        <v>27</v>
      </c>
      <c r="Y260" s="23">
        <f t="shared" si="17"/>
        <v>240</v>
      </c>
      <c r="Z260" s="24">
        <f t="shared" si="18"/>
        <v>80</v>
      </c>
      <c r="AA260" s="25">
        <v>-6.1241700000000003</v>
      </c>
      <c r="AB260" s="25">
        <v>-67.919169999999994</v>
      </c>
      <c r="AC260" s="26"/>
      <c r="AD260" s="20">
        <f t="shared" si="19"/>
        <v>3</v>
      </c>
      <c r="AE260" s="20">
        <f t="shared" si="20"/>
        <v>0</v>
      </c>
    </row>
    <row r="261" spans="1:31" s="43" customFormat="1" ht="15" customHeight="1" x14ac:dyDescent="0.25">
      <c r="A261" s="18" t="s">
        <v>55</v>
      </c>
      <c r="B261" s="19" t="s">
        <v>23</v>
      </c>
      <c r="C261" s="20" t="s">
        <v>56</v>
      </c>
      <c r="D261" s="20" t="s">
        <v>309</v>
      </c>
      <c r="E261" s="20" t="s">
        <v>33</v>
      </c>
      <c r="F261" s="21"/>
      <c r="G261" s="20"/>
      <c r="H261" s="20">
        <v>3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1"/>
      <c r="T261" s="21"/>
      <c r="U261" s="21"/>
      <c r="V261" s="22"/>
      <c r="W261" s="20">
        <f t="shared" si="16"/>
        <v>3</v>
      </c>
      <c r="X261" s="20" t="s">
        <v>27</v>
      </c>
      <c r="Y261" s="23">
        <f t="shared" si="17"/>
        <v>240</v>
      </c>
      <c r="Z261" s="24">
        <f t="shared" si="18"/>
        <v>80</v>
      </c>
      <c r="AA261" s="25">
        <v>-6.1238900000000003</v>
      </c>
      <c r="AB261" s="25">
        <v>-67.918610000000001</v>
      </c>
      <c r="AC261" s="26"/>
      <c r="AD261" s="20">
        <f t="shared" si="19"/>
        <v>3</v>
      </c>
      <c r="AE261" s="20">
        <f t="shared" si="20"/>
        <v>0</v>
      </c>
    </row>
    <row r="262" spans="1:31" s="43" customFormat="1" ht="15" customHeight="1" x14ac:dyDescent="0.25">
      <c r="A262" s="18" t="s">
        <v>191</v>
      </c>
      <c r="B262" s="19" t="s">
        <v>23</v>
      </c>
      <c r="C262" s="20" t="s">
        <v>192</v>
      </c>
      <c r="D262" s="20" t="s">
        <v>310</v>
      </c>
      <c r="E262" s="20" t="s">
        <v>33</v>
      </c>
      <c r="F262" s="21"/>
      <c r="G262" s="20"/>
      <c r="H262" s="20">
        <v>6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1"/>
      <c r="T262" s="21"/>
      <c r="U262" s="21"/>
      <c r="V262" s="22"/>
      <c r="W262" s="20">
        <f t="shared" si="16"/>
        <v>6</v>
      </c>
      <c r="X262" s="20" t="s">
        <v>27</v>
      </c>
      <c r="Y262" s="23">
        <f t="shared" si="17"/>
        <v>480</v>
      </c>
      <c r="Z262" s="24">
        <f t="shared" si="18"/>
        <v>80</v>
      </c>
      <c r="AA262" s="25">
        <v>-2.6071</v>
      </c>
      <c r="AB262" s="25">
        <v>-65.364800000000002</v>
      </c>
      <c r="AC262" s="26"/>
      <c r="AD262" s="20">
        <f t="shared" si="19"/>
        <v>6</v>
      </c>
      <c r="AE262" s="20">
        <f t="shared" si="20"/>
        <v>0</v>
      </c>
    </row>
    <row r="263" spans="1:31" s="43" customFormat="1" ht="15" customHeight="1" x14ac:dyDescent="0.25">
      <c r="A263" s="18" t="s">
        <v>67</v>
      </c>
      <c r="B263" s="19" t="s">
        <v>23</v>
      </c>
      <c r="C263" s="20" t="s">
        <v>68</v>
      </c>
      <c r="D263" s="20" t="s">
        <v>311</v>
      </c>
      <c r="E263" s="20" t="s">
        <v>33</v>
      </c>
      <c r="F263" s="21"/>
      <c r="G263" s="20"/>
      <c r="H263" s="20">
        <v>12</v>
      </c>
      <c r="I263" s="20">
        <v>1</v>
      </c>
      <c r="J263" s="20"/>
      <c r="K263" s="20">
        <v>1</v>
      </c>
      <c r="L263" s="20"/>
      <c r="M263" s="20"/>
      <c r="N263" s="20"/>
      <c r="O263" s="20"/>
      <c r="P263" s="20"/>
      <c r="Q263" s="20"/>
      <c r="R263" s="20"/>
      <c r="S263" s="21"/>
      <c r="T263" s="21"/>
      <c r="U263" s="21"/>
      <c r="V263" s="22"/>
      <c r="W263" s="20">
        <f t="shared" si="16"/>
        <v>14</v>
      </c>
      <c r="X263" s="20" t="s">
        <v>27</v>
      </c>
      <c r="Y263" s="23">
        <f t="shared" si="17"/>
        <v>1120</v>
      </c>
      <c r="Z263" s="24">
        <f t="shared" si="18"/>
        <v>80</v>
      </c>
      <c r="AA263" s="25">
        <v>-5.2391111111111108</v>
      </c>
      <c r="AB263" s="25">
        <v>-67.025666666666666</v>
      </c>
      <c r="AC263" s="26"/>
      <c r="AD263" s="20">
        <f t="shared" si="19"/>
        <v>14</v>
      </c>
      <c r="AE263" s="20">
        <f t="shared" si="20"/>
        <v>0</v>
      </c>
    </row>
    <row r="264" spans="1:31" s="43" customFormat="1" ht="15" customHeight="1" x14ac:dyDescent="0.25">
      <c r="A264" s="18" t="s">
        <v>109</v>
      </c>
      <c r="B264" s="19" t="s">
        <v>23</v>
      </c>
      <c r="C264" s="20" t="s">
        <v>110</v>
      </c>
      <c r="D264" s="20" t="s">
        <v>312</v>
      </c>
      <c r="E264" s="20" t="s">
        <v>26</v>
      </c>
      <c r="F264" s="21"/>
      <c r="G264" s="20"/>
      <c r="H264" s="20">
        <v>16</v>
      </c>
      <c r="I264" s="20">
        <v>1</v>
      </c>
      <c r="J264" s="20"/>
      <c r="K264" s="20">
        <v>1</v>
      </c>
      <c r="L264" s="20"/>
      <c r="M264" s="20"/>
      <c r="N264" s="20"/>
      <c r="O264" s="20"/>
      <c r="P264" s="20"/>
      <c r="Q264" s="20"/>
      <c r="R264" s="20">
        <v>1</v>
      </c>
      <c r="S264" s="21"/>
      <c r="T264" s="21"/>
      <c r="U264" s="21"/>
      <c r="V264" s="22"/>
      <c r="W264" s="20">
        <f t="shared" ref="W264:W327" si="21">IF(C264&lt;&gt;0,SUM(H264:V264),"")</f>
        <v>19</v>
      </c>
      <c r="X264" s="20" t="s">
        <v>27</v>
      </c>
      <c r="Y264" s="23">
        <f t="shared" ref="Y264:Y327" si="22">F264*$F$6+H264*$H$6+I264*$I$6+J264*$J$6+K264*$K$6+L264*$L$6+M264*$M$6+N264*$N$6+O264*$O$6+P264*$P$6+Q264*$Q$6+R264*$R$6+U264*$U$6+V264*$V$6</f>
        <v>1520</v>
      </c>
      <c r="Z264" s="24">
        <f t="shared" ref="Z264:Z327" si="23">IF(W264&lt;&gt;"",Y264/W264,"")</f>
        <v>80</v>
      </c>
      <c r="AA264" s="25">
        <v>-1.4404889999999999</v>
      </c>
      <c r="AB264" s="25">
        <v>-57.828344000000001</v>
      </c>
      <c r="AC264" s="26"/>
      <c r="AD264" s="20">
        <f t="shared" ref="AD264:AD327" si="24">H264+I264+K264+M264+R264</f>
        <v>19</v>
      </c>
      <c r="AE264" s="20">
        <f t="shared" ref="AE264:AE327" si="25">J264+L264+N264+O264+Q264+V264</f>
        <v>0</v>
      </c>
    </row>
    <row r="265" spans="1:31" s="43" customFormat="1" ht="15" customHeight="1" x14ac:dyDescent="0.25">
      <c r="A265" s="18" t="s">
        <v>63</v>
      </c>
      <c r="B265" s="19" t="s">
        <v>23</v>
      </c>
      <c r="C265" s="20" t="s">
        <v>64</v>
      </c>
      <c r="D265" s="20" t="s">
        <v>313</v>
      </c>
      <c r="E265" s="20" t="s">
        <v>26</v>
      </c>
      <c r="F265" s="21"/>
      <c r="G265" s="20"/>
      <c r="H265" s="20">
        <v>1</v>
      </c>
      <c r="I265" s="20"/>
      <c r="J265" s="20"/>
      <c r="K265" s="20"/>
      <c r="L265" s="20">
        <v>1</v>
      </c>
      <c r="M265" s="20"/>
      <c r="N265" s="20"/>
      <c r="O265" s="20"/>
      <c r="P265" s="20"/>
      <c r="Q265" s="20"/>
      <c r="R265" s="20"/>
      <c r="S265" s="21"/>
      <c r="T265" s="21"/>
      <c r="U265" s="21"/>
      <c r="V265" s="22"/>
      <c r="W265" s="20">
        <f t="shared" si="21"/>
        <v>2</v>
      </c>
      <c r="X265" s="20" t="s">
        <v>27</v>
      </c>
      <c r="Y265" s="23">
        <f t="shared" si="22"/>
        <v>240</v>
      </c>
      <c r="Z265" s="24">
        <f t="shared" si="23"/>
        <v>120</v>
      </c>
      <c r="AA265" s="25">
        <v>1.5689</v>
      </c>
      <c r="AB265" s="25">
        <v>-63.958100000000002</v>
      </c>
      <c r="AC265" s="26"/>
      <c r="AD265" s="20">
        <f t="shared" si="24"/>
        <v>1</v>
      </c>
      <c r="AE265" s="20">
        <f t="shared" si="25"/>
        <v>1</v>
      </c>
    </row>
    <row r="266" spans="1:31" s="43" customFormat="1" ht="15" customHeight="1" x14ac:dyDescent="0.25">
      <c r="A266" s="18" t="s">
        <v>121</v>
      </c>
      <c r="B266" s="19" t="s">
        <v>23</v>
      </c>
      <c r="C266" s="20" t="s">
        <v>122</v>
      </c>
      <c r="D266" s="20" t="s">
        <v>314</v>
      </c>
      <c r="E266" s="20" t="s">
        <v>33</v>
      </c>
      <c r="F266" s="21"/>
      <c r="G266" s="20"/>
      <c r="H266" s="20">
        <v>24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1"/>
      <c r="T266" s="21"/>
      <c r="U266" s="21"/>
      <c r="V266" s="22"/>
      <c r="W266" s="20">
        <f t="shared" si="21"/>
        <v>24</v>
      </c>
      <c r="X266" s="20" t="s">
        <v>27</v>
      </c>
      <c r="Y266" s="23">
        <f t="shared" si="22"/>
        <v>1920</v>
      </c>
      <c r="Z266" s="24">
        <f t="shared" si="23"/>
        <v>80</v>
      </c>
      <c r="AA266" s="25">
        <v>-3.7271299999999998</v>
      </c>
      <c r="AB266" s="25">
        <v>-61.684412000000002</v>
      </c>
      <c r="AC266" s="26"/>
      <c r="AD266" s="20">
        <f t="shared" si="24"/>
        <v>24</v>
      </c>
      <c r="AE266" s="20">
        <f t="shared" si="25"/>
        <v>0</v>
      </c>
    </row>
    <row r="267" spans="1:31" s="43" customFormat="1" ht="15" customHeight="1" x14ac:dyDescent="0.25">
      <c r="A267" s="18" t="s">
        <v>60</v>
      </c>
      <c r="B267" s="19" t="s">
        <v>23</v>
      </c>
      <c r="C267" s="20" t="s">
        <v>61</v>
      </c>
      <c r="D267" s="20" t="s">
        <v>315</v>
      </c>
      <c r="E267" s="20" t="s">
        <v>26</v>
      </c>
      <c r="F267" s="21"/>
      <c r="G267" s="20"/>
      <c r="H267" s="20">
        <v>19</v>
      </c>
      <c r="I267" s="20">
        <v>4</v>
      </c>
      <c r="J267" s="20"/>
      <c r="K267" s="20"/>
      <c r="L267" s="20">
        <v>2</v>
      </c>
      <c r="M267" s="20"/>
      <c r="N267" s="20"/>
      <c r="O267" s="20"/>
      <c r="P267" s="20"/>
      <c r="Q267" s="20"/>
      <c r="R267" s="20"/>
      <c r="S267" s="21"/>
      <c r="T267" s="21"/>
      <c r="U267" s="21"/>
      <c r="V267" s="22"/>
      <c r="W267" s="20">
        <f t="shared" si="21"/>
        <v>25</v>
      </c>
      <c r="X267" s="20" t="s">
        <v>27</v>
      </c>
      <c r="Y267" s="23">
        <f t="shared" si="22"/>
        <v>2160</v>
      </c>
      <c r="Z267" s="24">
        <f t="shared" si="23"/>
        <v>86.4</v>
      </c>
      <c r="AA267" s="25">
        <v>0.45169999999999999</v>
      </c>
      <c r="AB267" s="25">
        <v>-65.072000000000003</v>
      </c>
      <c r="AC267" s="26"/>
      <c r="AD267" s="20">
        <f t="shared" si="24"/>
        <v>23</v>
      </c>
      <c r="AE267" s="20">
        <f t="shared" si="25"/>
        <v>2</v>
      </c>
    </row>
    <row r="268" spans="1:31" s="43" customFormat="1" ht="15" customHeight="1" x14ac:dyDescent="0.25">
      <c r="A268" s="18" t="s">
        <v>67</v>
      </c>
      <c r="B268" s="19" t="s">
        <v>23</v>
      </c>
      <c r="C268" s="20" t="s">
        <v>68</v>
      </c>
      <c r="D268" s="20" t="s">
        <v>316</v>
      </c>
      <c r="E268" s="20" t="s">
        <v>33</v>
      </c>
      <c r="F268" s="21"/>
      <c r="G268" s="20"/>
      <c r="H268" s="20">
        <v>12</v>
      </c>
      <c r="I268" s="20">
        <v>1</v>
      </c>
      <c r="J268" s="20"/>
      <c r="K268" s="20"/>
      <c r="L268" s="20"/>
      <c r="M268" s="20"/>
      <c r="N268" s="20"/>
      <c r="O268" s="20"/>
      <c r="P268" s="20"/>
      <c r="Q268" s="20"/>
      <c r="R268" s="20"/>
      <c r="S268" s="21"/>
      <c r="T268" s="21"/>
      <c r="U268" s="21"/>
      <c r="V268" s="22"/>
      <c r="W268" s="20">
        <f t="shared" si="21"/>
        <v>13</v>
      </c>
      <c r="X268" s="20" t="s">
        <v>27</v>
      </c>
      <c r="Y268" s="23">
        <f t="shared" si="22"/>
        <v>1040</v>
      </c>
      <c r="Z268" s="24">
        <f t="shared" si="23"/>
        <v>80</v>
      </c>
      <c r="AA268" s="25">
        <v>-5.7347777777777775</v>
      </c>
      <c r="AB268" s="25">
        <v>-67.774000000000001</v>
      </c>
      <c r="AC268" s="26"/>
      <c r="AD268" s="20">
        <f t="shared" si="24"/>
        <v>13</v>
      </c>
      <c r="AE268" s="20">
        <f t="shared" si="25"/>
        <v>0</v>
      </c>
    </row>
    <row r="269" spans="1:31" s="43" customFormat="1" ht="15" customHeight="1" x14ac:dyDescent="0.25">
      <c r="A269" s="18" t="s">
        <v>93</v>
      </c>
      <c r="B269" s="19" t="s">
        <v>23</v>
      </c>
      <c r="C269" s="20" t="s">
        <v>94</v>
      </c>
      <c r="D269" s="20" t="s">
        <v>317</v>
      </c>
      <c r="E269" s="20" t="s">
        <v>33</v>
      </c>
      <c r="F269" s="21"/>
      <c r="G269" s="20"/>
      <c r="H269" s="20">
        <v>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1"/>
      <c r="T269" s="21"/>
      <c r="U269" s="21"/>
      <c r="V269" s="22"/>
      <c r="W269" s="20">
        <f t="shared" si="21"/>
        <v>16</v>
      </c>
      <c r="X269" s="20" t="s">
        <v>27</v>
      </c>
      <c r="Y269" s="23">
        <f t="shared" si="22"/>
        <v>1280</v>
      </c>
      <c r="Z269" s="24">
        <f t="shared" si="23"/>
        <v>80</v>
      </c>
      <c r="AA269" s="25">
        <v>-4.9234929999999997</v>
      </c>
      <c r="AB269" s="25">
        <v>-62.354607999999999</v>
      </c>
      <c r="AC269" s="26"/>
      <c r="AD269" s="20">
        <f t="shared" si="24"/>
        <v>16</v>
      </c>
      <c r="AE269" s="20">
        <f t="shared" si="25"/>
        <v>0</v>
      </c>
    </row>
    <row r="270" spans="1:31" s="43" customFormat="1" ht="15" customHeight="1" x14ac:dyDescent="0.25">
      <c r="A270" s="18" t="s">
        <v>67</v>
      </c>
      <c r="B270" s="19" t="s">
        <v>23</v>
      </c>
      <c r="C270" s="20" t="s">
        <v>68</v>
      </c>
      <c r="D270" s="20" t="s">
        <v>318</v>
      </c>
      <c r="E270" s="20" t="s">
        <v>33</v>
      </c>
      <c r="F270" s="21"/>
      <c r="G270" s="20"/>
      <c r="H270" s="20">
        <v>5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1"/>
      <c r="T270" s="21"/>
      <c r="U270" s="21"/>
      <c r="V270" s="22"/>
      <c r="W270" s="20">
        <f t="shared" si="21"/>
        <v>5</v>
      </c>
      <c r="X270" s="20" t="s">
        <v>27</v>
      </c>
      <c r="Y270" s="23">
        <f t="shared" si="22"/>
        <v>400</v>
      </c>
      <c r="Z270" s="24">
        <f t="shared" si="23"/>
        <v>80</v>
      </c>
      <c r="AA270" s="25">
        <v>-5.5911900000000001</v>
      </c>
      <c r="AB270" s="25">
        <v>-67.74051</v>
      </c>
      <c r="AC270" s="26"/>
      <c r="AD270" s="20">
        <f t="shared" si="24"/>
        <v>5</v>
      </c>
      <c r="AE270" s="20">
        <f t="shared" si="25"/>
        <v>0</v>
      </c>
    </row>
    <row r="271" spans="1:31" s="43" customFormat="1" ht="15" customHeight="1" x14ac:dyDescent="0.25">
      <c r="A271" s="18" t="s">
        <v>93</v>
      </c>
      <c r="B271" s="19" t="s">
        <v>23</v>
      </c>
      <c r="C271" s="20" t="s">
        <v>94</v>
      </c>
      <c r="D271" s="20" t="s">
        <v>319</v>
      </c>
      <c r="E271" s="20" t="s">
        <v>33</v>
      </c>
      <c r="F271" s="21"/>
      <c r="G271" s="20"/>
      <c r="H271" s="20">
        <v>15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1"/>
      <c r="T271" s="21"/>
      <c r="U271" s="21"/>
      <c r="V271" s="22"/>
      <c r="W271" s="20">
        <f t="shared" si="21"/>
        <v>15</v>
      </c>
      <c r="X271" s="20" t="s">
        <v>27</v>
      </c>
      <c r="Y271" s="23">
        <f t="shared" si="22"/>
        <v>1200</v>
      </c>
      <c r="Z271" s="24">
        <f t="shared" si="23"/>
        <v>80</v>
      </c>
      <c r="AA271" s="25">
        <v>-4.765091</v>
      </c>
      <c r="AB271" s="25">
        <v>-62.163207999999997</v>
      </c>
      <c r="AC271" s="26"/>
      <c r="AD271" s="20">
        <f t="shared" si="24"/>
        <v>15</v>
      </c>
      <c r="AE271" s="20">
        <f t="shared" si="25"/>
        <v>0</v>
      </c>
    </row>
    <row r="272" spans="1:31" s="43" customFormat="1" ht="15" customHeight="1" x14ac:dyDescent="0.25">
      <c r="A272" s="18" t="s">
        <v>93</v>
      </c>
      <c r="B272" s="19" t="s">
        <v>23</v>
      </c>
      <c r="C272" s="20" t="s">
        <v>94</v>
      </c>
      <c r="D272" s="20" t="s">
        <v>320</v>
      </c>
      <c r="E272" s="20" t="s">
        <v>33</v>
      </c>
      <c r="F272" s="21"/>
      <c r="G272" s="20"/>
      <c r="H272" s="20">
        <v>10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1"/>
      <c r="T272" s="21"/>
      <c r="U272" s="21"/>
      <c r="V272" s="22"/>
      <c r="W272" s="20">
        <f t="shared" si="21"/>
        <v>10</v>
      </c>
      <c r="X272" s="20" t="s">
        <v>27</v>
      </c>
      <c r="Y272" s="23">
        <f t="shared" si="22"/>
        <v>800</v>
      </c>
      <c r="Z272" s="24">
        <f t="shared" si="23"/>
        <v>80</v>
      </c>
      <c r="AA272" s="25">
        <v>-4.5935139999999999</v>
      </c>
      <c r="AB272" s="25">
        <v>-62.075468999999998</v>
      </c>
      <c r="AC272" s="26"/>
      <c r="AD272" s="20">
        <f t="shared" si="24"/>
        <v>10</v>
      </c>
      <c r="AE272" s="20">
        <f t="shared" si="25"/>
        <v>0</v>
      </c>
    </row>
    <row r="273" spans="1:31" s="43" customFormat="1" ht="15" customHeight="1" x14ac:dyDescent="0.25">
      <c r="A273" s="18" t="s">
        <v>67</v>
      </c>
      <c r="B273" s="19" t="s">
        <v>23</v>
      </c>
      <c r="C273" s="20" t="s">
        <v>68</v>
      </c>
      <c r="D273" s="20" t="s">
        <v>321</v>
      </c>
      <c r="E273" s="20" t="s">
        <v>138</v>
      </c>
      <c r="F273" s="21"/>
      <c r="G273" s="20"/>
      <c r="H273" s="20">
        <v>12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1"/>
      <c r="T273" s="21"/>
      <c r="U273" s="21"/>
      <c r="V273" s="22"/>
      <c r="W273" s="20">
        <f t="shared" si="21"/>
        <v>12</v>
      </c>
      <c r="X273" s="20" t="s">
        <v>27</v>
      </c>
      <c r="Y273" s="23">
        <f t="shared" si="22"/>
        <v>960</v>
      </c>
      <c r="Z273" s="24">
        <f t="shared" si="23"/>
        <v>80</v>
      </c>
      <c r="AA273" s="25">
        <v>-5.5491900000000003</v>
      </c>
      <c r="AB273" s="25">
        <v>-67.583479999999994</v>
      </c>
      <c r="AC273" s="26"/>
      <c r="AD273" s="20">
        <f t="shared" si="24"/>
        <v>12</v>
      </c>
      <c r="AE273" s="20">
        <f t="shared" si="25"/>
        <v>0</v>
      </c>
    </row>
    <row r="274" spans="1:31" s="43" customFormat="1" ht="15" customHeight="1" x14ac:dyDescent="0.25">
      <c r="A274" s="18" t="s">
        <v>67</v>
      </c>
      <c r="B274" s="19" t="s">
        <v>23</v>
      </c>
      <c r="C274" s="20" t="s">
        <v>68</v>
      </c>
      <c r="D274" s="20" t="s">
        <v>322</v>
      </c>
      <c r="E274" s="20" t="s">
        <v>33</v>
      </c>
      <c r="F274" s="21"/>
      <c r="G274" s="20"/>
      <c r="H274" s="20">
        <v>13</v>
      </c>
      <c r="I274" s="20">
        <v>1</v>
      </c>
      <c r="J274" s="20"/>
      <c r="K274" s="20"/>
      <c r="L274" s="20"/>
      <c r="M274" s="20"/>
      <c r="N274" s="20"/>
      <c r="O274" s="20"/>
      <c r="P274" s="20"/>
      <c r="Q274" s="20"/>
      <c r="R274" s="20"/>
      <c r="S274" s="21"/>
      <c r="T274" s="21"/>
      <c r="U274" s="21"/>
      <c r="V274" s="22"/>
      <c r="W274" s="20">
        <f t="shared" si="21"/>
        <v>14</v>
      </c>
      <c r="X274" s="20" t="s">
        <v>27</v>
      </c>
      <c r="Y274" s="23">
        <f t="shared" si="22"/>
        <v>1120</v>
      </c>
      <c r="Z274" s="24">
        <f t="shared" si="23"/>
        <v>80</v>
      </c>
      <c r="AA274" s="25">
        <v>-5.6251800000000003</v>
      </c>
      <c r="AB274" s="25">
        <v>-67.707089999999994</v>
      </c>
      <c r="AC274" s="26"/>
      <c r="AD274" s="20">
        <f t="shared" si="24"/>
        <v>14</v>
      </c>
      <c r="AE274" s="20">
        <f t="shared" si="25"/>
        <v>0</v>
      </c>
    </row>
    <row r="275" spans="1:31" s="43" customFormat="1" ht="15" customHeight="1" x14ac:dyDescent="0.25">
      <c r="A275" s="18" t="s">
        <v>121</v>
      </c>
      <c r="B275" s="19" t="s">
        <v>23</v>
      </c>
      <c r="C275" s="20" t="s">
        <v>122</v>
      </c>
      <c r="D275" s="20" t="s">
        <v>323</v>
      </c>
      <c r="E275" s="20" t="s">
        <v>33</v>
      </c>
      <c r="F275" s="21"/>
      <c r="G275" s="20"/>
      <c r="H275" s="20">
        <v>25</v>
      </c>
      <c r="I275" s="20">
        <v>1</v>
      </c>
      <c r="J275" s="20"/>
      <c r="K275" s="20"/>
      <c r="L275" s="20"/>
      <c r="M275" s="20"/>
      <c r="N275" s="20"/>
      <c r="O275" s="20"/>
      <c r="P275" s="20"/>
      <c r="Q275" s="20"/>
      <c r="R275" s="20"/>
      <c r="S275" s="21"/>
      <c r="T275" s="21"/>
      <c r="U275" s="21"/>
      <c r="V275" s="22"/>
      <c r="W275" s="20">
        <f t="shared" si="21"/>
        <v>26</v>
      </c>
      <c r="X275" s="20" t="s">
        <v>27</v>
      </c>
      <c r="Y275" s="23">
        <f t="shared" si="22"/>
        <v>2080</v>
      </c>
      <c r="Z275" s="24">
        <f t="shared" si="23"/>
        <v>80</v>
      </c>
      <c r="AA275" s="25">
        <v>-3.6685970000000001</v>
      </c>
      <c r="AB275" s="25">
        <v>-61.618063999999997</v>
      </c>
      <c r="AC275" s="26"/>
      <c r="AD275" s="20">
        <f t="shared" si="24"/>
        <v>26</v>
      </c>
      <c r="AE275" s="20">
        <f t="shared" si="25"/>
        <v>0</v>
      </c>
    </row>
    <row r="276" spans="1:31" s="43" customFormat="1" ht="15" customHeight="1" x14ac:dyDescent="0.25">
      <c r="A276" s="18" t="s">
        <v>75</v>
      </c>
      <c r="B276" s="19" t="s">
        <v>23</v>
      </c>
      <c r="C276" s="20" t="s">
        <v>73</v>
      </c>
      <c r="D276" s="20" t="s">
        <v>324</v>
      </c>
      <c r="E276" s="20" t="s">
        <v>26</v>
      </c>
      <c r="F276" s="21"/>
      <c r="G276" s="20"/>
      <c r="H276" s="20">
        <v>28</v>
      </c>
      <c r="I276" s="20">
        <v>1</v>
      </c>
      <c r="J276" s="20"/>
      <c r="K276" s="20"/>
      <c r="L276" s="20"/>
      <c r="M276" s="20"/>
      <c r="N276" s="20"/>
      <c r="O276" s="20"/>
      <c r="P276" s="20"/>
      <c r="Q276" s="20"/>
      <c r="R276" s="20"/>
      <c r="S276" s="21"/>
      <c r="T276" s="21"/>
      <c r="U276" s="21"/>
      <c r="V276" s="22"/>
      <c r="W276" s="20">
        <f t="shared" si="21"/>
        <v>29</v>
      </c>
      <c r="X276" s="20" t="s">
        <v>27</v>
      </c>
      <c r="Y276" s="23">
        <f t="shared" si="22"/>
        <v>2320</v>
      </c>
      <c r="Z276" s="24">
        <f t="shared" si="23"/>
        <v>80</v>
      </c>
      <c r="AA276" s="25">
        <v>0.58169999999999999</v>
      </c>
      <c r="AB276" s="25">
        <v>-67.809399999999997</v>
      </c>
      <c r="AC276" s="26"/>
      <c r="AD276" s="20">
        <f t="shared" si="24"/>
        <v>29</v>
      </c>
      <c r="AE276" s="20">
        <f t="shared" si="25"/>
        <v>0</v>
      </c>
    </row>
    <row r="277" spans="1:31" s="43" customFormat="1" ht="15" customHeight="1" x14ac:dyDescent="0.25">
      <c r="A277" s="18" t="s">
        <v>60</v>
      </c>
      <c r="B277" s="19" t="s">
        <v>23</v>
      </c>
      <c r="C277" s="20" t="s">
        <v>61</v>
      </c>
      <c r="D277" s="20" t="s">
        <v>325</v>
      </c>
      <c r="E277" s="20" t="s">
        <v>26</v>
      </c>
      <c r="F277" s="21"/>
      <c r="G277" s="20"/>
      <c r="H277" s="20"/>
      <c r="I277" s="20">
        <v>1</v>
      </c>
      <c r="J277" s="20"/>
      <c r="K277" s="20"/>
      <c r="L277" s="20">
        <v>1</v>
      </c>
      <c r="M277" s="20"/>
      <c r="N277" s="20"/>
      <c r="O277" s="20"/>
      <c r="P277" s="20"/>
      <c r="Q277" s="20"/>
      <c r="R277" s="20">
        <v>0</v>
      </c>
      <c r="S277" s="21"/>
      <c r="T277" s="21"/>
      <c r="U277" s="21"/>
      <c r="V277" s="22"/>
      <c r="W277" s="20">
        <f t="shared" si="21"/>
        <v>2</v>
      </c>
      <c r="X277" s="20" t="s">
        <v>27</v>
      </c>
      <c r="Y277" s="23">
        <f t="shared" si="22"/>
        <v>240</v>
      </c>
      <c r="Z277" s="24">
        <f t="shared" si="23"/>
        <v>120</v>
      </c>
      <c r="AA277" s="25">
        <v>0.47939999999999999</v>
      </c>
      <c r="AB277" s="25">
        <v>-64.567499999999995</v>
      </c>
      <c r="AC277" s="26"/>
      <c r="AD277" s="20">
        <f t="shared" si="24"/>
        <v>1</v>
      </c>
      <c r="AE277" s="20">
        <f t="shared" si="25"/>
        <v>1</v>
      </c>
    </row>
    <row r="278" spans="1:31" s="43" customFormat="1" ht="15" customHeight="1" x14ac:dyDescent="0.25">
      <c r="A278" s="18" t="s">
        <v>93</v>
      </c>
      <c r="B278" s="19" t="s">
        <v>23</v>
      </c>
      <c r="C278" s="20" t="s">
        <v>94</v>
      </c>
      <c r="D278" s="20" t="s">
        <v>325</v>
      </c>
      <c r="E278" s="20" t="s">
        <v>33</v>
      </c>
      <c r="F278" s="21"/>
      <c r="G278" s="20"/>
      <c r="H278" s="20">
        <v>15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1"/>
      <c r="T278" s="21"/>
      <c r="U278" s="21"/>
      <c r="V278" s="22"/>
      <c r="W278" s="20">
        <f t="shared" si="21"/>
        <v>15</v>
      </c>
      <c r="X278" s="20" t="s">
        <v>27</v>
      </c>
      <c r="Y278" s="23">
        <f t="shared" si="22"/>
        <v>1200</v>
      </c>
      <c r="Z278" s="24">
        <f t="shared" si="23"/>
        <v>80</v>
      </c>
      <c r="AA278" s="25">
        <v>-4.8991150000000001</v>
      </c>
      <c r="AB278" s="25">
        <v>-62.639758999999998</v>
      </c>
      <c r="AC278" s="26"/>
      <c r="AD278" s="20">
        <f t="shared" si="24"/>
        <v>15</v>
      </c>
      <c r="AE278" s="20">
        <f t="shared" si="25"/>
        <v>0</v>
      </c>
    </row>
    <row r="279" spans="1:31" s="43" customFormat="1" ht="15" customHeight="1" x14ac:dyDescent="0.25">
      <c r="A279" s="18" t="s">
        <v>93</v>
      </c>
      <c r="B279" s="19" t="s">
        <v>23</v>
      </c>
      <c r="C279" s="20" t="s">
        <v>94</v>
      </c>
      <c r="D279" s="20" t="s">
        <v>326</v>
      </c>
      <c r="E279" s="20" t="s">
        <v>33</v>
      </c>
      <c r="F279" s="21"/>
      <c r="G279" s="20"/>
      <c r="H279" s="20">
        <v>9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1"/>
      <c r="T279" s="21"/>
      <c r="U279" s="21"/>
      <c r="V279" s="22"/>
      <c r="W279" s="20">
        <f t="shared" si="21"/>
        <v>9</v>
      </c>
      <c r="X279" s="20" t="s">
        <v>27</v>
      </c>
      <c r="Y279" s="23">
        <f t="shared" si="22"/>
        <v>720</v>
      </c>
      <c r="Z279" s="24">
        <f t="shared" si="23"/>
        <v>80</v>
      </c>
      <c r="AA279" s="25">
        <v>-4.5323120000000001</v>
      </c>
      <c r="AB279" s="25">
        <v>-62.068218000000002</v>
      </c>
      <c r="AC279" s="26"/>
      <c r="AD279" s="20">
        <f t="shared" si="24"/>
        <v>9</v>
      </c>
      <c r="AE279" s="20">
        <f t="shared" si="25"/>
        <v>0</v>
      </c>
    </row>
    <row r="280" spans="1:31" s="43" customFormat="1" ht="15" customHeight="1" x14ac:dyDescent="0.25">
      <c r="A280" s="18" t="s">
        <v>63</v>
      </c>
      <c r="B280" s="19" t="s">
        <v>23</v>
      </c>
      <c r="C280" s="20" t="s">
        <v>64</v>
      </c>
      <c r="D280" s="20" t="s">
        <v>327</v>
      </c>
      <c r="E280" s="20" t="s">
        <v>33</v>
      </c>
      <c r="F280" s="21"/>
      <c r="G280" s="20"/>
      <c r="H280" s="20">
        <v>18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1"/>
      <c r="T280" s="21"/>
      <c r="U280" s="21"/>
      <c r="V280" s="22"/>
      <c r="W280" s="20">
        <f t="shared" si="21"/>
        <v>18</v>
      </c>
      <c r="X280" s="20" t="s">
        <v>27</v>
      </c>
      <c r="Y280" s="23">
        <f t="shared" si="22"/>
        <v>1440</v>
      </c>
      <c r="Z280" s="24">
        <f t="shared" si="23"/>
        <v>80</v>
      </c>
      <c r="AA280" s="25">
        <v>0.67589999999999995</v>
      </c>
      <c r="AB280" s="25">
        <v>-64.174049999999994</v>
      </c>
      <c r="AC280" s="26"/>
      <c r="AD280" s="20">
        <f t="shared" si="24"/>
        <v>18</v>
      </c>
      <c r="AE280" s="20">
        <f t="shared" si="25"/>
        <v>0</v>
      </c>
    </row>
    <row r="281" spans="1:31" s="43" customFormat="1" ht="15" customHeight="1" x14ac:dyDescent="0.25">
      <c r="A281" s="18" t="s">
        <v>55</v>
      </c>
      <c r="B281" s="19" t="s">
        <v>23</v>
      </c>
      <c r="C281" s="20" t="s">
        <v>56</v>
      </c>
      <c r="D281" s="20" t="s">
        <v>328</v>
      </c>
      <c r="E281" s="20" t="s">
        <v>33</v>
      </c>
      <c r="F281" s="21"/>
      <c r="G281" s="20"/>
      <c r="H281" s="20">
        <v>41</v>
      </c>
      <c r="I281" s="20">
        <v>1</v>
      </c>
      <c r="J281" s="20"/>
      <c r="K281" s="20"/>
      <c r="L281" s="20"/>
      <c r="M281" s="20"/>
      <c r="N281" s="20"/>
      <c r="O281" s="20"/>
      <c r="P281" s="20"/>
      <c r="Q281" s="20"/>
      <c r="R281" s="20"/>
      <c r="S281" s="21"/>
      <c r="T281" s="21"/>
      <c r="U281" s="21"/>
      <c r="V281" s="22"/>
      <c r="W281" s="20">
        <f t="shared" si="21"/>
        <v>42</v>
      </c>
      <c r="X281" s="20" t="s">
        <v>27</v>
      </c>
      <c r="Y281" s="23">
        <f t="shared" si="22"/>
        <v>3360</v>
      </c>
      <c r="Z281" s="24">
        <f t="shared" si="23"/>
        <v>80</v>
      </c>
      <c r="AA281" s="25">
        <v>-6.4805599999999997</v>
      </c>
      <c r="AB281" s="25">
        <v>-68.383330000000001</v>
      </c>
      <c r="AC281" s="26"/>
      <c r="AD281" s="20">
        <f t="shared" si="24"/>
        <v>42</v>
      </c>
      <c r="AE281" s="20">
        <f t="shared" si="25"/>
        <v>0</v>
      </c>
    </row>
    <row r="282" spans="1:31" s="43" customFormat="1" ht="15" customHeight="1" x14ac:dyDescent="0.25">
      <c r="A282" s="18" t="s">
        <v>55</v>
      </c>
      <c r="B282" s="19" t="s">
        <v>23</v>
      </c>
      <c r="C282" s="20" t="s">
        <v>56</v>
      </c>
      <c r="D282" s="20" t="s">
        <v>329</v>
      </c>
      <c r="E282" s="20" t="s">
        <v>33</v>
      </c>
      <c r="F282" s="21"/>
      <c r="G282" s="20"/>
      <c r="H282" s="20">
        <v>8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1"/>
      <c r="T282" s="21"/>
      <c r="U282" s="21"/>
      <c r="V282" s="22"/>
      <c r="W282" s="20">
        <f t="shared" si="21"/>
        <v>8</v>
      </c>
      <c r="X282" s="20" t="s">
        <v>27</v>
      </c>
      <c r="Y282" s="23">
        <f t="shared" si="22"/>
        <v>640</v>
      </c>
      <c r="Z282" s="24">
        <f t="shared" si="23"/>
        <v>80</v>
      </c>
      <c r="AA282" s="25">
        <v>-6.4677800000000003</v>
      </c>
      <c r="AB282" s="25">
        <v>-68.511669999999995</v>
      </c>
      <c r="AC282" s="26"/>
      <c r="AD282" s="20">
        <f t="shared" si="24"/>
        <v>8</v>
      </c>
      <c r="AE282" s="20">
        <f t="shared" si="25"/>
        <v>0</v>
      </c>
    </row>
    <row r="283" spans="1:31" s="43" customFormat="1" ht="15" customHeight="1" x14ac:dyDescent="0.25">
      <c r="A283" s="18" t="s">
        <v>67</v>
      </c>
      <c r="B283" s="19" t="s">
        <v>23</v>
      </c>
      <c r="C283" s="20" t="s">
        <v>68</v>
      </c>
      <c r="D283" s="20" t="s">
        <v>330</v>
      </c>
      <c r="E283" s="20" t="s">
        <v>138</v>
      </c>
      <c r="F283" s="21"/>
      <c r="G283" s="20"/>
      <c r="H283" s="20">
        <v>9</v>
      </c>
      <c r="I283" s="20">
        <v>1</v>
      </c>
      <c r="J283" s="20"/>
      <c r="K283" s="20"/>
      <c r="L283" s="20"/>
      <c r="M283" s="20"/>
      <c r="N283" s="20"/>
      <c r="O283" s="20"/>
      <c r="P283" s="20"/>
      <c r="Q283" s="20"/>
      <c r="R283" s="20"/>
      <c r="S283" s="21"/>
      <c r="T283" s="21"/>
      <c r="U283" s="21"/>
      <c r="V283" s="22"/>
      <c r="W283" s="20">
        <f t="shared" si="21"/>
        <v>10</v>
      </c>
      <c r="X283" s="20" t="s">
        <v>27</v>
      </c>
      <c r="Y283" s="23">
        <f t="shared" si="22"/>
        <v>800</v>
      </c>
      <c r="Z283" s="24">
        <f t="shared" si="23"/>
        <v>80</v>
      </c>
      <c r="AA283" s="25">
        <v>-5.3771388888888882</v>
      </c>
      <c r="AB283" s="25">
        <v>-67.410388888888889</v>
      </c>
      <c r="AC283" s="26"/>
      <c r="AD283" s="20">
        <f t="shared" si="24"/>
        <v>10</v>
      </c>
      <c r="AE283" s="20">
        <f t="shared" si="25"/>
        <v>0</v>
      </c>
    </row>
    <row r="284" spans="1:31" s="43" customFormat="1" ht="15" customHeight="1" x14ac:dyDescent="0.25">
      <c r="A284" s="18" t="s">
        <v>63</v>
      </c>
      <c r="B284" s="19" t="s">
        <v>23</v>
      </c>
      <c r="C284" s="20" t="s">
        <v>64</v>
      </c>
      <c r="D284" s="20" t="s">
        <v>331</v>
      </c>
      <c r="E284" s="20" t="s">
        <v>26</v>
      </c>
      <c r="F284" s="21"/>
      <c r="G284" s="20"/>
      <c r="H284" s="20">
        <v>1</v>
      </c>
      <c r="I284" s="20">
        <v>1</v>
      </c>
      <c r="J284" s="20"/>
      <c r="K284" s="20"/>
      <c r="L284" s="20">
        <v>1</v>
      </c>
      <c r="M284" s="20"/>
      <c r="N284" s="20"/>
      <c r="O284" s="20"/>
      <c r="P284" s="20"/>
      <c r="Q284" s="20"/>
      <c r="R284" s="20"/>
      <c r="S284" s="21"/>
      <c r="T284" s="21"/>
      <c r="U284" s="21"/>
      <c r="V284" s="22"/>
      <c r="W284" s="20">
        <f t="shared" si="21"/>
        <v>3</v>
      </c>
      <c r="X284" s="20" t="s">
        <v>27</v>
      </c>
      <c r="Y284" s="23">
        <f t="shared" si="22"/>
        <v>320</v>
      </c>
      <c r="Z284" s="24">
        <f t="shared" si="23"/>
        <v>106.66666666666667</v>
      </c>
      <c r="AA284" s="25">
        <v>1.6164000000000001</v>
      </c>
      <c r="AB284" s="25">
        <v>-63.655000000000001</v>
      </c>
      <c r="AC284" s="26"/>
      <c r="AD284" s="20">
        <f t="shared" si="24"/>
        <v>2</v>
      </c>
      <c r="AE284" s="20">
        <f t="shared" si="25"/>
        <v>1</v>
      </c>
    </row>
    <row r="285" spans="1:31" s="43" customFormat="1" ht="15" customHeight="1" x14ac:dyDescent="0.25">
      <c r="A285" s="18" t="s">
        <v>93</v>
      </c>
      <c r="B285" s="19" t="s">
        <v>23</v>
      </c>
      <c r="C285" s="20" t="s">
        <v>94</v>
      </c>
      <c r="D285" s="20" t="s">
        <v>332</v>
      </c>
      <c r="E285" s="20" t="s">
        <v>26</v>
      </c>
      <c r="F285" s="21"/>
      <c r="G285" s="20"/>
      <c r="H285" s="20">
        <v>15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1"/>
      <c r="T285" s="21"/>
      <c r="U285" s="21"/>
      <c r="V285" s="22"/>
      <c r="W285" s="20">
        <f t="shared" si="21"/>
        <v>15</v>
      </c>
      <c r="X285" s="20" t="s">
        <v>27</v>
      </c>
      <c r="Y285" s="23">
        <f t="shared" si="22"/>
        <v>1200</v>
      </c>
      <c r="Z285" s="24">
        <f t="shared" si="23"/>
        <v>80</v>
      </c>
      <c r="AA285" s="25">
        <v>-4.8269060000000001</v>
      </c>
      <c r="AB285" s="25">
        <v>-62.656303000000001</v>
      </c>
      <c r="AC285" s="26"/>
      <c r="AD285" s="20">
        <f t="shared" si="24"/>
        <v>15</v>
      </c>
      <c r="AE285" s="20">
        <f t="shared" si="25"/>
        <v>0</v>
      </c>
    </row>
    <row r="286" spans="1:31" s="43" customFormat="1" ht="15" customHeight="1" x14ac:dyDescent="0.25">
      <c r="A286" s="18" t="s">
        <v>67</v>
      </c>
      <c r="B286" s="19" t="s">
        <v>23</v>
      </c>
      <c r="C286" s="20" t="s">
        <v>68</v>
      </c>
      <c r="D286" s="20" t="s">
        <v>333</v>
      </c>
      <c r="E286" s="20" t="s">
        <v>33</v>
      </c>
      <c r="F286" s="21"/>
      <c r="G286" s="20"/>
      <c r="H286" s="20">
        <v>15</v>
      </c>
      <c r="I286" s="20">
        <v>1</v>
      </c>
      <c r="J286" s="20"/>
      <c r="K286" s="20"/>
      <c r="L286" s="20"/>
      <c r="M286" s="20"/>
      <c r="N286" s="20"/>
      <c r="O286" s="20"/>
      <c r="P286" s="20"/>
      <c r="Q286" s="20"/>
      <c r="R286" s="20"/>
      <c r="S286" s="21"/>
      <c r="T286" s="21"/>
      <c r="U286" s="21"/>
      <c r="V286" s="22"/>
      <c r="W286" s="20">
        <f t="shared" si="21"/>
        <v>16</v>
      </c>
      <c r="X286" s="20" t="s">
        <v>27</v>
      </c>
      <c r="Y286" s="23">
        <f t="shared" si="22"/>
        <v>1280</v>
      </c>
      <c r="Z286" s="24">
        <f t="shared" si="23"/>
        <v>80</v>
      </c>
      <c r="AA286" s="25">
        <v>-5.6482999999999999</v>
      </c>
      <c r="AB286" s="25">
        <v>-67.600920000000002</v>
      </c>
      <c r="AC286" s="26"/>
      <c r="AD286" s="20">
        <f t="shared" si="24"/>
        <v>16</v>
      </c>
      <c r="AE286" s="20">
        <f t="shared" si="25"/>
        <v>0</v>
      </c>
    </row>
    <row r="287" spans="1:31" s="43" customFormat="1" ht="15" customHeight="1" x14ac:dyDescent="0.25">
      <c r="A287" s="18" t="s">
        <v>67</v>
      </c>
      <c r="B287" s="19" t="s">
        <v>23</v>
      </c>
      <c r="C287" s="20" t="s">
        <v>68</v>
      </c>
      <c r="D287" s="20" t="s">
        <v>334</v>
      </c>
      <c r="E287" s="20" t="s">
        <v>33</v>
      </c>
      <c r="F287" s="21"/>
      <c r="G287" s="20"/>
      <c r="H287" s="20">
        <v>2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1"/>
      <c r="T287" s="21"/>
      <c r="U287" s="21"/>
      <c r="V287" s="22"/>
      <c r="W287" s="20">
        <f t="shared" si="21"/>
        <v>2</v>
      </c>
      <c r="X287" s="20" t="s">
        <v>27</v>
      </c>
      <c r="Y287" s="23">
        <f t="shared" si="22"/>
        <v>160</v>
      </c>
      <c r="Z287" s="24">
        <f t="shared" si="23"/>
        <v>80</v>
      </c>
      <c r="AA287" s="25">
        <v>-5.1843700000000004</v>
      </c>
      <c r="AB287" s="25">
        <v>-67.189310000000006</v>
      </c>
      <c r="AC287" s="26"/>
      <c r="AD287" s="20">
        <f t="shared" si="24"/>
        <v>2</v>
      </c>
      <c r="AE287" s="20">
        <f t="shared" si="25"/>
        <v>0</v>
      </c>
    </row>
    <row r="288" spans="1:31" s="43" customFormat="1" ht="15" customHeight="1" x14ac:dyDescent="0.25">
      <c r="A288" s="18" t="s">
        <v>63</v>
      </c>
      <c r="B288" s="19" t="s">
        <v>23</v>
      </c>
      <c r="C288" s="20" t="s">
        <v>64</v>
      </c>
      <c r="D288" s="20" t="s">
        <v>335</v>
      </c>
      <c r="E288" s="20" t="s">
        <v>26</v>
      </c>
      <c r="F288" s="21"/>
      <c r="G288" s="20"/>
      <c r="H288" s="20">
        <v>1</v>
      </c>
      <c r="I288" s="20"/>
      <c r="J288" s="20"/>
      <c r="K288" s="20"/>
      <c r="L288" s="20">
        <v>1</v>
      </c>
      <c r="M288" s="20"/>
      <c r="N288" s="20"/>
      <c r="O288" s="20"/>
      <c r="P288" s="20"/>
      <c r="Q288" s="20"/>
      <c r="R288" s="20"/>
      <c r="S288" s="21"/>
      <c r="T288" s="21"/>
      <c r="U288" s="21"/>
      <c r="V288" s="22"/>
      <c r="W288" s="20">
        <f t="shared" si="21"/>
        <v>2</v>
      </c>
      <c r="X288" s="20" t="s">
        <v>27</v>
      </c>
      <c r="Y288" s="23">
        <f t="shared" si="22"/>
        <v>240</v>
      </c>
      <c r="Z288" s="24">
        <f t="shared" si="23"/>
        <v>120</v>
      </c>
      <c r="AA288" s="25">
        <v>1.1725000000000001</v>
      </c>
      <c r="AB288" s="25">
        <v>-64.415300000000002</v>
      </c>
      <c r="AC288" s="26"/>
      <c r="AD288" s="20">
        <f t="shared" si="24"/>
        <v>1</v>
      </c>
      <c r="AE288" s="20">
        <f t="shared" si="25"/>
        <v>1</v>
      </c>
    </row>
    <row r="289" spans="1:31" s="43" customFormat="1" ht="15" customHeight="1" x14ac:dyDescent="0.25">
      <c r="A289" s="18" t="s">
        <v>121</v>
      </c>
      <c r="B289" s="19" t="s">
        <v>23</v>
      </c>
      <c r="C289" s="20" t="s">
        <v>122</v>
      </c>
      <c r="D289" s="20" t="s">
        <v>336</v>
      </c>
      <c r="E289" s="20" t="s">
        <v>33</v>
      </c>
      <c r="F289" s="21"/>
      <c r="G289" s="20"/>
      <c r="H289" s="20">
        <v>16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1"/>
      <c r="T289" s="21"/>
      <c r="U289" s="21"/>
      <c r="V289" s="22"/>
      <c r="W289" s="20">
        <f t="shared" si="21"/>
        <v>16</v>
      </c>
      <c r="X289" s="20" t="s">
        <v>27</v>
      </c>
      <c r="Y289" s="23">
        <f t="shared" si="22"/>
        <v>1280</v>
      </c>
      <c r="Z289" s="24">
        <f t="shared" si="23"/>
        <v>80</v>
      </c>
      <c r="AA289" s="25">
        <v>-3.6619220000000001</v>
      </c>
      <c r="AB289" s="25">
        <v>-61.591332999999999</v>
      </c>
      <c r="AC289" s="26"/>
      <c r="AD289" s="20">
        <f t="shared" si="24"/>
        <v>16</v>
      </c>
      <c r="AE289" s="20">
        <f t="shared" si="25"/>
        <v>0</v>
      </c>
    </row>
    <row r="290" spans="1:31" s="43" customFormat="1" ht="15" customHeight="1" x14ac:dyDescent="0.25">
      <c r="A290" s="18" t="s">
        <v>67</v>
      </c>
      <c r="B290" s="19" t="s">
        <v>23</v>
      </c>
      <c r="C290" s="20" t="s">
        <v>68</v>
      </c>
      <c r="D290" s="20" t="s">
        <v>337</v>
      </c>
      <c r="E290" s="20" t="s">
        <v>33</v>
      </c>
      <c r="F290" s="21"/>
      <c r="G290" s="20"/>
      <c r="H290" s="20">
        <v>11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1"/>
      <c r="T290" s="21"/>
      <c r="U290" s="21"/>
      <c r="V290" s="22"/>
      <c r="W290" s="20">
        <f t="shared" si="21"/>
        <v>11</v>
      </c>
      <c r="X290" s="20" t="s">
        <v>27</v>
      </c>
      <c r="Y290" s="23">
        <f t="shared" si="22"/>
        <v>880</v>
      </c>
      <c r="Z290" s="24">
        <f t="shared" si="23"/>
        <v>80</v>
      </c>
      <c r="AA290" s="25">
        <v>-5.4094600000000002</v>
      </c>
      <c r="AB290" s="25">
        <v>-67.374120000000005</v>
      </c>
      <c r="AC290" s="26"/>
      <c r="AD290" s="20">
        <f t="shared" si="24"/>
        <v>11</v>
      </c>
      <c r="AE290" s="20">
        <f t="shared" si="25"/>
        <v>0</v>
      </c>
    </row>
    <row r="291" spans="1:31" s="43" customFormat="1" ht="15" customHeight="1" x14ac:dyDescent="0.25">
      <c r="A291" s="18" t="s">
        <v>67</v>
      </c>
      <c r="B291" s="19" t="s">
        <v>23</v>
      </c>
      <c r="C291" s="20" t="s">
        <v>68</v>
      </c>
      <c r="D291" s="20" t="s">
        <v>338</v>
      </c>
      <c r="E291" s="20" t="s">
        <v>138</v>
      </c>
      <c r="F291" s="21"/>
      <c r="G291" s="20"/>
      <c r="H291" s="20">
        <v>5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1"/>
      <c r="T291" s="21"/>
      <c r="U291" s="21"/>
      <c r="V291" s="22"/>
      <c r="W291" s="20">
        <f t="shared" si="21"/>
        <v>5</v>
      </c>
      <c r="X291" s="20" t="s">
        <v>27</v>
      </c>
      <c r="Y291" s="23">
        <f t="shared" si="22"/>
        <v>400</v>
      </c>
      <c r="Z291" s="24">
        <f t="shared" si="23"/>
        <v>80</v>
      </c>
      <c r="AA291" s="25">
        <v>-5.603361111111111</v>
      </c>
      <c r="AB291" s="25">
        <v>-67.628611111111098</v>
      </c>
      <c r="AC291" s="26"/>
      <c r="AD291" s="20">
        <f t="shared" si="24"/>
        <v>5</v>
      </c>
      <c r="AE291" s="20">
        <f t="shared" si="25"/>
        <v>0</v>
      </c>
    </row>
    <row r="292" spans="1:31" s="43" customFormat="1" ht="15" customHeight="1" x14ac:dyDescent="0.25">
      <c r="A292" s="18" t="s">
        <v>30</v>
      </c>
      <c r="B292" s="19" t="s">
        <v>23</v>
      </c>
      <c r="C292" s="20" t="s">
        <v>31</v>
      </c>
      <c r="D292" s="20" t="s">
        <v>339</v>
      </c>
      <c r="E292" s="20" t="s">
        <v>33</v>
      </c>
      <c r="F292" s="21"/>
      <c r="G292" s="20"/>
      <c r="H292" s="20">
        <v>10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1"/>
      <c r="T292" s="21"/>
      <c r="U292" s="21"/>
      <c r="V292" s="22"/>
      <c r="W292" s="20">
        <f t="shared" si="21"/>
        <v>10</v>
      </c>
      <c r="X292" s="20" t="s">
        <v>27</v>
      </c>
      <c r="Y292" s="23">
        <f t="shared" si="22"/>
        <v>800</v>
      </c>
      <c r="Z292" s="24">
        <f t="shared" si="23"/>
        <v>80</v>
      </c>
      <c r="AA292" s="25">
        <v>-7.328792</v>
      </c>
      <c r="AB292" s="25">
        <v>-64.634270000000001</v>
      </c>
      <c r="AC292" s="26"/>
      <c r="AD292" s="20">
        <f t="shared" si="24"/>
        <v>10</v>
      </c>
      <c r="AE292" s="20">
        <f t="shared" si="25"/>
        <v>0</v>
      </c>
    </row>
    <row r="293" spans="1:31" s="43" customFormat="1" ht="15" customHeight="1" x14ac:dyDescent="0.25">
      <c r="A293" s="18" t="s">
        <v>55</v>
      </c>
      <c r="B293" s="19" t="s">
        <v>23</v>
      </c>
      <c r="C293" s="20" t="s">
        <v>56</v>
      </c>
      <c r="D293" s="20" t="s">
        <v>340</v>
      </c>
      <c r="E293" s="20" t="s">
        <v>33</v>
      </c>
      <c r="F293" s="21"/>
      <c r="G293" s="20"/>
      <c r="H293" s="20">
        <v>21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1"/>
      <c r="T293" s="21"/>
      <c r="U293" s="21"/>
      <c r="V293" s="22"/>
      <c r="W293" s="20">
        <f t="shared" si="21"/>
        <v>21</v>
      </c>
      <c r="X293" s="20" t="s">
        <v>27</v>
      </c>
      <c r="Y293" s="23">
        <f t="shared" si="22"/>
        <v>1680</v>
      </c>
      <c r="Z293" s="24">
        <f t="shared" si="23"/>
        <v>80</v>
      </c>
      <c r="AA293" s="25">
        <v>-6.5283300000000004</v>
      </c>
      <c r="AB293" s="25">
        <v>-69.13306</v>
      </c>
      <c r="AC293" s="26"/>
      <c r="AD293" s="20">
        <f t="shared" si="24"/>
        <v>21</v>
      </c>
      <c r="AE293" s="20">
        <f t="shared" si="25"/>
        <v>0</v>
      </c>
    </row>
    <row r="294" spans="1:31" s="43" customFormat="1" ht="15" customHeight="1" x14ac:dyDescent="0.25">
      <c r="A294" s="18" t="s">
        <v>75</v>
      </c>
      <c r="B294" s="19" t="s">
        <v>23</v>
      </c>
      <c r="C294" s="20" t="s">
        <v>73</v>
      </c>
      <c r="D294" s="20" t="s">
        <v>341</v>
      </c>
      <c r="E294" s="20" t="s">
        <v>26</v>
      </c>
      <c r="F294" s="21"/>
      <c r="G294" s="20"/>
      <c r="H294" s="20">
        <v>22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1"/>
      <c r="T294" s="21"/>
      <c r="U294" s="21"/>
      <c r="V294" s="22"/>
      <c r="W294" s="20">
        <f t="shared" si="21"/>
        <v>22</v>
      </c>
      <c r="X294" s="20" t="s">
        <v>27</v>
      </c>
      <c r="Y294" s="23">
        <f t="shared" si="22"/>
        <v>1760</v>
      </c>
      <c r="Z294" s="24">
        <f t="shared" si="23"/>
        <v>80</v>
      </c>
      <c r="AA294" s="25">
        <v>0.81174000000000002</v>
      </c>
      <c r="AB294" s="25">
        <v>-67.546300000000002</v>
      </c>
      <c r="AC294" s="26"/>
      <c r="AD294" s="20">
        <f t="shared" si="24"/>
        <v>22</v>
      </c>
      <c r="AE294" s="20">
        <f t="shared" si="25"/>
        <v>0</v>
      </c>
    </row>
    <row r="295" spans="1:31" s="43" customFormat="1" ht="15" customHeight="1" x14ac:dyDescent="0.25">
      <c r="A295" s="18" t="s">
        <v>60</v>
      </c>
      <c r="B295" s="19" t="s">
        <v>23</v>
      </c>
      <c r="C295" s="20" t="s">
        <v>61</v>
      </c>
      <c r="D295" s="20" t="s">
        <v>342</v>
      </c>
      <c r="E295" s="20" t="s">
        <v>26</v>
      </c>
      <c r="F295" s="21"/>
      <c r="G295" s="20"/>
      <c r="H295" s="20"/>
      <c r="I295" s="20">
        <v>1</v>
      </c>
      <c r="J295" s="20"/>
      <c r="K295" s="20"/>
      <c r="L295" s="20">
        <v>1</v>
      </c>
      <c r="M295" s="20"/>
      <c r="N295" s="20"/>
      <c r="O295" s="20"/>
      <c r="P295" s="20"/>
      <c r="Q295" s="20"/>
      <c r="R295" s="20">
        <v>0</v>
      </c>
      <c r="S295" s="21"/>
      <c r="T295" s="21"/>
      <c r="U295" s="21"/>
      <c r="V295" s="22"/>
      <c r="W295" s="20">
        <f t="shared" si="21"/>
        <v>2</v>
      </c>
      <c r="X295" s="20" t="s">
        <v>27</v>
      </c>
      <c r="Y295" s="23">
        <f t="shared" si="22"/>
        <v>240</v>
      </c>
      <c r="Z295" s="24">
        <f t="shared" si="23"/>
        <v>120</v>
      </c>
      <c r="AA295" s="25">
        <v>0.57099999999999995</v>
      </c>
      <c r="AB295" s="25">
        <v>-65.248199999999997</v>
      </c>
      <c r="AC295" s="26"/>
      <c r="AD295" s="20">
        <f t="shared" si="24"/>
        <v>1</v>
      </c>
      <c r="AE295" s="20">
        <f t="shared" si="25"/>
        <v>1</v>
      </c>
    </row>
    <row r="296" spans="1:31" s="43" customFormat="1" ht="15" customHeight="1" x14ac:dyDescent="0.25">
      <c r="A296" s="18" t="s">
        <v>63</v>
      </c>
      <c r="B296" s="19" t="s">
        <v>23</v>
      </c>
      <c r="C296" s="20" t="s">
        <v>64</v>
      </c>
      <c r="D296" s="20" t="s">
        <v>343</v>
      </c>
      <c r="E296" s="20" t="s">
        <v>33</v>
      </c>
      <c r="F296" s="21"/>
      <c r="G296" s="20"/>
      <c r="H296" s="20">
        <v>22</v>
      </c>
      <c r="I296" s="20">
        <v>1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1"/>
      <c r="T296" s="21"/>
      <c r="U296" s="21"/>
      <c r="V296" s="22"/>
      <c r="W296" s="20">
        <f t="shared" si="21"/>
        <v>23</v>
      </c>
      <c r="X296" s="20" t="s">
        <v>27</v>
      </c>
      <c r="Y296" s="23">
        <f t="shared" si="22"/>
        <v>1840</v>
      </c>
      <c r="Z296" s="24">
        <f t="shared" si="23"/>
        <v>80</v>
      </c>
      <c r="AA296" s="25">
        <v>-0.77192000000000005</v>
      </c>
      <c r="AB296" s="25">
        <v>-63.141280000000002</v>
      </c>
      <c r="AC296" s="26"/>
      <c r="AD296" s="20">
        <f t="shared" si="24"/>
        <v>23</v>
      </c>
      <c r="AE296" s="20">
        <f t="shared" si="25"/>
        <v>0</v>
      </c>
    </row>
    <row r="297" spans="1:31" s="43" customFormat="1" ht="15" customHeight="1" x14ac:dyDescent="0.25">
      <c r="A297" s="18" t="s">
        <v>121</v>
      </c>
      <c r="B297" s="19" t="s">
        <v>23</v>
      </c>
      <c r="C297" s="20" t="s">
        <v>122</v>
      </c>
      <c r="D297" s="20" t="s">
        <v>344</v>
      </c>
      <c r="E297" s="20" t="s">
        <v>33</v>
      </c>
      <c r="F297" s="21"/>
      <c r="G297" s="20"/>
      <c r="H297" s="20">
        <v>35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1"/>
      <c r="T297" s="21"/>
      <c r="U297" s="21"/>
      <c r="V297" s="22"/>
      <c r="W297" s="20">
        <f t="shared" si="21"/>
        <v>35</v>
      </c>
      <c r="X297" s="20" t="s">
        <v>27</v>
      </c>
      <c r="Y297" s="23">
        <f t="shared" si="22"/>
        <v>2800</v>
      </c>
      <c r="Z297" s="24">
        <f t="shared" si="23"/>
        <v>80</v>
      </c>
      <c r="AA297" s="25">
        <v>-3.6960600000000001</v>
      </c>
      <c r="AB297" s="25">
        <v>-61.683903000000001</v>
      </c>
      <c r="AC297" s="26"/>
      <c r="AD297" s="20">
        <f t="shared" si="24"/>
        <v>35</v>
      </c>
      <c r="AE297" s="20">
        <f t="shared" si="25"/>
        <v>0</v>
      </c>
    </row>
    <row r="298" spans="1:31" s="43" customFormat="1" ht="15" customHeight="1" x14ac:dyDescent="0.25">
      <c r="A298" s="18" t="s">
        <v>63</v>
      </c>
      <c r="B298" s="19" t="s">
        <v>23</v>
      </c>
      <c r="C298" s="20" t="s">
        <v>64</v>
      </c>
      <c r="D298" s="20" t="s">
        <v>345</v>
      </c>
      <c r="E298" s="20" t="s">
        <v>26</v>
      </c>
      <c r="F298" s="21"/>
      <c r="G298" s="20"/>
      <c r="H298" s="20">
        <v>0</v>
      </c>
      <c r="I298" s="20"/>
      <c r="J298" s="20"/>
      <c r="K298" s="20"/>
      <c r="L298" s="20">
        <v>2</v>
      </c>
      <c r="M298" s="20"/>
      <c r="N298" s="20"/>
      <c r="O298" s="20"/>
      <c r="P298" s="20"/>
      <c r="Q298" s="20"/>
      <c r="R298" s="20"/>
      <c r="S298" s="21"/>
      <c r="T298" s="21"/>
      <c r="U298" s="21"/>
      <c r="V298" s="22"/>
      <c r="W298" s="20">
        <f t="shared" si="21"/>
        <v>2</v>
      </c>
      <c r="X298" s="20" t="s">
        <v>27</v>
      </c>
      <c r="Y298" s="23">
        <f t="shared" si="22"/>
        <v>320</v>
      </c>
      <c r="Z298" s="24">
        <f t="shared" si="23"/>
        <v>160</v>
      </c>
      <c r="AA298" s="25">
        <v>1.5130999999999999</v>
      </c>
      <c r="AB298" s="25">
        <v>-62.811</v>
      </c>
      <c r="AC298" s="26"/>
      <c r="AD298" s="20">
        <f t="shared" si="24"/>
        <v>0</v>
      </c>
      <c r="AE298" s="20">
        <f t="shared" si="25"/>
        <v>2</v>
      </c>
    </row>
    <row r="299" spans="1:31" s="43" customFormat="1" ht="15" customHeight="1" x14ac:dyDescent="0.25">
      <c r="A299" s="18" t="s">
        <v>30</v>
      </c>
      <c r="B299" s="19" t="s">
        <v>23</v>
      </c>
      <c r="C299" s="20" t="s">
        <v>31</v>
      </c>
      <c r="D299" s="20" t="s">
        <v>346</v>
      </c>
      <c r="E299" s="20" t="s">
        <v>33</v>
      </c>
      <c r="F299" s="21"/>
      <c r="G299" s="20"/>
      <c r="H299" s="20">
        <v>8</v>
      </c>
      <c r="I299" s="20">
        <v>2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1"/>
      <c r="T299" s="21"/>
      <c r="U299" s="21"/>
      <c r="V299" s="22"/>
      <c r="W299" s="20">
        <f t="shared" si="21"/>
        <v>10</v>
      </c>
      <c r="X299" s="20" t="s">
        <v>27</v>
      </c>
      <c r="Y299" s="23">
        <f t="shared" si="22"/>
        <v>800</v>
      </c>
      <c r="Z299" s="24">
        <f t="shared" si="23"/>
        <v>80</v>
      </c>
      <c r="AA299" s="25">
        <v>-7.6043120000000002</v>
      </c>
      <c r="AB299" s="25">
        <v>-66.316489000000004</v>
      </c>
      <c r="AC299" s="26"/>
      <c r="AD299" s="20">
        <f t="shared" si="24"/>
        <v>10</v>
      </c>
      <c r="AE299" s="20">
        <f t="shared" si="25"/>
        <v>0</v>
      </c>
    </row>
    <row r="300" spans="1:31" s="43" customFormat="1" ht="15" customHeight="1" x14ac:dyDescent="0.25">
      <c r="A300" s="18" t="s">
        <v>55</v>
      </c>
      <c r="B300" s="19" t="s">
        <v>23</v>
      </c>
      <c r="C300" s="20" t="s">
        <v>56</v>
      </c>
      <c r="D300" s="20" t="s">
        <v>347</v>
      </c>
      <c r="E300" s="20" t="s">
        <v>33</v>
      </c>
      <c r="F300" s="21"/>
      <c r="G300" s="20"/>
      <c r="H300" s="20">
        <v>4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1"/>
      <c r="T300" s="21"/>
      <c r="U300" s="21"/>
      <c r="V300" s="22"/>
      <c r="W300" s="20">
        <f t="shared" si="21"/>
        <v>4</v>
      </c>
      <c r="X300" s="20" t="s">
        <v>27</v>
      </c>
      <c r="Y300" s="23">
        <f t="shared" si="22"/>
        <v>320</v>
      </c>
      <c r="Z300" s="24">
        <f t="shared" si="23"/>
        <v>80</v>
      </c>
      <c r="AA300" s="25">
        <v>-6.5133299999999998</v>
      </c>
      <c r="AB300" s="25">
        <v>-68.274439999999998</v>
      </c>
      <c r="AC300" s="26"/>
      <c r="AD300" s="20">
        <f t="shared" si="24"/>
        <v>4</v>
      </c>
      <c r="AE300" s="20">
        <f t="shared" si="25"/>
        <v>0</v>
      </c>
    </row>
    <row r="301" spans="1:31" s="43" customFormat="1" ht="15" customHeight="1" x14ac:dyDescent="0.25">
      <c r="A301" s="18" t="s">
        <v>109</v>
      </c>
      <c r="B301" s="19" t="s">
        <v>23</v>
      </c>
      <c r="C301" s="20" t="s">
        <v>110</v>
      </c>
      <c r="D301" s="20" t="s">
        <v>348</v>
      </c>
      <c r="E301" s="20" t="s">
        <v>26</v>
      </c>
      <c r="F301" s="21"/>
      <c r="G301" s="20"/>
      <c r="H301" s="20">
        <v>23</v>
      </c>
      <c r="I301" s="20"/>
      <c r="J301" s="20">
        <v>1</v>
      </c>
      <c r="K301" s="20">
        <v>1</v>
      </c>
      <c r="L301" s="20"/>
      <c r="M301" s="20">
        <v>1</v>
      </c>
      <c r="N301" s="20"/>
      <c r="O301" s="20"/>
      <c r="P301" s="20"/>
      <c r="Q301" s="20"/>
      <c r="R301" s="20">
        <v>1</v>
      </c>
      <c r="S301" s="21"/>
      <c r="T301" s="21"/>
      <c r="U301" s="21"/>
      <c r="V301" s="22"/>
      <c r="W301" s="20">
        <f t="shared" si="21"/>
        <v>27</v>
      </c>
      <c r="X301" s="20" t="s">
        <v>27</v>
      </c>
      <c r="Y301" s="23">
        <f t="shared" si="22"/>
        <v>2240</v>
      </c>
      <c r="Z301" s="24">
        <f t="shared" si="23"/>
        <v>82.962962962962962</v>
      </c>
      <c r="AA301" s="25">
        <v>-1.3734690000000001</v>
      </c>
      <c r="AB301" s="25">
        <v>-57.978203999999998</v>
      </c>
      <c r="AC301" s="26"/>
      <c r="AD301" s="20">
        <f t="shared" si="24"/>
        <v>26</v>
      </c>
      <c r="AE301" s="20">
        <f t="shared" si="25"/>
        <v>1</v>
      </c>
    </row>
    <row r="302" spans="1:31" s="43" customFormat="1" ht="15" customHeight="1" x14ac:dyDescent="0.25">
      <c r="A302" s="18" t="s">
        <v>67</v>
      </c>
      <c r="B302" s="19" t="s">
        <v>23</v>
      </c>
      <c r="C302" s="20" t="s">
        <v>68</v>
      </c>
      <c r="D302" s="20" t="s">
        <v>349</v>
      </c>
      <c r="E302" s="20" t="s">
        <v>33</v>
      </c>
      <c r="F302" s="21"/>
      <c r="G302" s="20"/>
      <c r="H302" s="20">
        <v>5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1"/>
      <c r="T302" s="21"/>
      <c r="U302" s="21"/>
      <c r="V302" s="22"/>
      <c r="W302" s="20">
        <f t="shared" si="21"/>
        <v>5</v>
      </c>
      <c r="X302" s="20" t="s">
        <v>27</v>
      </c>
      <c r="Y302" s="23">
        <f t="shared" si="22"/>
        <v>400</v>
      </c>
      <c r="Z302" s="24">
        <f t="shared" si="23"/>
        <v>80</v>
      </c>
      <c r="AA302" s="25">
        <v>-5.8948333333333327</v>
      </c>
      <c r="AB302" s="25">
        <v>-67.859222222222215</v>
      </c>
      <c r="AC302" s="26"/>
      <c r="AD302" s="20">
        <f t="shared" si="24"/>
        <v>5</v>
      </c>
      <c r="AE302" s="20">
        <f t="shared" si="25"/>
        <v>0</v>
      </c>
    </row>
    <row r="303" spans="1:31" s="43" customFormat="1" ht="15" customHeight="1" x14ac:dyDescent="0.25">
      <c r="A303" s="18" t="s">
        <v>191</v>
      </c>
      <c r="B303" s="19" t="s">
        <v>23</v>
      </c>
      <c r="C303" s="20" t="s">
        <v>192</v>
      </c>
      <c r="D303" s="20" t="s">
        <v>350</v>
      </c>
      <c r="E303" s="20" t="s">
        <v>33</v>
      </c>
      <c r="F303" s="21"/>
      <c r="G303" s="20"/>
      <c r="H303" s="20">
        <v>12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1"/>
      <c r="T303" s="21"/>
      <c r="U303" s="21"/>
      <c r="V303" s="22"/>
      <c r="W303" s="20">
        <f t="shared" si="21"/>
        <v>12</v>
      </c>
      <c r="X303" s="20" t="s">
        <v>27</v>
      </c>
      <c r="Y303" s="23">
        <f t="shared" si="22"/>
        <v>960</v>
      </c>
      <c r="Z303" s="24">
        <f t="shared" si="23"/>
        <v>80</v>
      </c>
      <c r="AA303" s="25">
        <v>-2.5091999999999999</v>
      </c>
      <c r="AB303" s="25">
        <v>-65.3994</v>
      </c>
      <c r="AC303" s="26"/>
      <c r="AD303" s="20">
        <f t="shared" si="24"/>
        <v>12</v>
      </c>
      <c r="AE303" s="20">
        <f t="shared" si="25"/>
        <v>0</v>
      </c>
    </row>
    <row r="304" spans="1:31" s="43" customFormat="1" ht="15" customHeight="1" x14ac:dyDescent="0.25">
      <c r="A304" s="18" t="s">
        <v>55</v>
      </c>
      <c r="B304" s="19" t="s">
        <v>23</v>
      </c>
      <c r="C304" s="20" t="s">
        <v>56</v>
      </c>
      <c r="D304" s="20" t="s">
        <v>351</v>
      </c>
      <c r="E304" s="20" t="s">
        <v>33</v>
      </c>
      <c r="F304" s="21"/>
      <c r="G304" s="20"/>
      <c r="H304" s="20">
        <v>28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1"/>
      <c r="T304" s="21"/>
      <c r="U304" s="21"/>
      <c r="V304" s="22"/>
      <c r="W304" s="20">
        <f t="shared" si="21"/>
        <v>28</v>
      </c>
      <c r="X304" s="20" t="s">
        <v>27</v>
      </c>
      <c r="Y304" s="23">
        <f t="shared" si="22"/>
        <v>2240</v>
      </c>
      <c r="Z304" s="24">
        <f t="shared" si="23"/>
        <v>80</v>
      </c>
      <c r="AA304" s="25">
        <v>-6.60778</v>
      </c>
      <c r="AB304" s="25">
        <v>-69.144170000000003</v>
      </c>
      <c r="AC304" s="26"/>
      <c r="AD304" s="20">
        <f t="shared" si="24"/>
        <v>28</v>
      </c>
      <c r="AE304" s="20">
        <f t="shared" si="25"/>
        <v>0</v>
      </c>
    </row>
    <row r="305" spans="1:31" s="43" customFormat="1" ht="15" customHeight="1" x14ac:dyDescent="0.25">
      <c r="A305" s="18" t="s">
        <v>67</v>
      </c>
      <c r="B305" s="19" t="s">
        <v>23</v>
      </c>
      <c r="C305" s="20" t="s">
        <v>68</v>
      </c>
      <c r="D305" s="20" t="s">
        <v>352</v>
      </c>
      <c r="E305" s="20" t="s">
        <v>33</v>
      </c>
      <c r="F305" s="21"/>
      <c r="G305" s="20"/>
      <c r="H305" s="20">
        <v>3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1"/>
      <c r="T305" s="21"/>
      <c r="U305" s="21"/>
      <c r="V305" s="22"/>
      <c r="W305" s="20">
        <f t="shared" si="21"/>
        <v>3</v>
      </c>
      <c r="X305" s="20" t="s">
        <v>27</v>
      </c>
      <c r="Y305" s="23">
        <f t="shared" si="22"/>
        <v>240</v>
      </c>
      <c r="Z305" s="24">
        <f t="shared" si="23"/>
        <v>80</v>
      </c>
      <c r="AA305" s="25">
        <v>-5.8932777777777776</v>
      </c>
      <c r="AB305" s="25">
        <v>-67.857833333333332</v>
      </c>
      <c r="AC305" s="26"/>
      <c r="AD305" s="20">
        <f t="shared" si="24"/>
        <v>3</v>
      </c>
      <c r="AE305" s="20">
        <f t="shared" si="25"/>
        <v>0</v>
      </c>
    </row>
    <row r="306" spans="1:31" s="43" customFormat="1" ht="15" customHeight="1" x14ac:dyDescent="0.25">
      <c r="A306" s="18" t="s">
        <v>109</v>
      </c>
      <c r="B306" s="19" t="s">
        <v>23</v>
      </c>
      <c r="C306" s="20" t="s">
        <v>110</v>
      </c>
      <c r="D306" s="20" t="s">
        <v>353</v>
      </c>
      <c r="E306" s="20" t="s">
        <v>26</v>
      </c>
      <c r="F306" s="21"/>
      <c r="G306" s="20"/>
      <c r="H306" s="20">
        <v>2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1"/>
      <c r="T306" s="21"/>
      <c r="U306" s="21"/>
      <c r="V306" s="22"/>
      <c r="W306" s="20">
        <f t="shared" si="21"/>
        <v>2</v>
      </c>
      <c r="X306" s="20" t="s">
        <v>27</v>
      </c>
      <c r="Y306" s="23">
        <f t="shared" si="22"/>
        <v>160</v>
      </c>
      <c r="Z306" s="24">
        <f t="shared" si="23"/>
        <v>80</v>
      </c>
      <c r="AA306" s="25">
        <v>-1.5955969999999999</v>
      </c>
      <c r="AB306" s="25">
        <v>-57.678704000000003</v>
      </c>
      <c r="AC306" s="26"/>
      <c r="AD306" s="20">
        <f t="shared" si="24"/>
        <v>2</v>
      </c>
      <c r="AE306" s="20">
        <f t="shared" si="25"/>
        <v>0</v>
      </c>
    </row>
    <row r="307" spans="1:31" s="43" customFormat="1" ht="15" customHeight="1" x14ac:dyDescent="0.25">
      <c r="A307" s="18" t="s">
        <v>67</v>
      </c>
      <c r="B307" s="19" t="s">
        <v>23</v>
      </c>
      <c r="C307" s="20" t="s">
        <v>68</v>
      </c>
      <c r="D307" s="20" t="s">
        <v>354</v>
      </c>
      <c r="E307" s="20" t="s">
        <v>33</v>
      </c>
      <c r="F307" s="21"/>
      <c r="G307" s="20"/>
      <c r="H307" s="20">
        <v>9</v>
      </c>
      <c r="I307" s="20">
        <v>1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1"/>
      <c r="T307" s="21"/>
      <c r="U307" s="21"/>
      <c r="V307" s="22"/>
      <c r="W307" s="20">
        <f t="shared" si="21"/>
        <v>10</v>
      </c>
      <c r="X307" s="20" t="s">
        <v>27</v>
      </c>
      <c r="Y307" s="23">
        <f t="shared" si="22"/>
        <v>800</v>
      </c>
      <c r="Z307" s="24">
        <f t="shared" si="23"/>
        <v>80</v>
      </c>
      <c r="AA307" s="25">
        <v>-5.0029500000000002</v>
      </c>
      <c r="AB307" s="25">
        <v>-66.869950000000003</v>
      </c>
      <c r="AC307" s="26"/>
      <c r="AD307" s="20">
        <f t="shared" si="24"/>
        <v>10</v>
      </c>
      <c r="AE307" s="20">
        <f t="shared" si="25"/>
        <v>0</v>
      </c>
    </row>
    <row r="308" spans="1:31" s="43" customFormat="1" ht="15" customHeight="1" x14ac:dyDescent="0.25">
      <c r="A308" s="18" t="s">
        <v>67</v>
      </c>
      <c r="B308" s="19" t="s">
        <v>23</v>
      </c>
      <c r="C308" s="20" t="s">
        <v>68</v>
      </c>
      <c r="D308" s="20" t="s">
        <v>355</v>
      </c>
      <c r="E308" s="20" t="s">
        <v>33</v>
      </c>
      <c r="F308" s="21"/>
      <c r="G308" s="20"/>
      <c r="H308" s="20">
        <v>10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1"/>
      <c r="T308" s="21"/>
      <c r="U308" s="21"/>
      <c r="V308" s="22"/>
      <c r="W308" s="20">
        <f t="shared" si="21"/>
        <v>10</v>
      </c>
      <c r="X308" s="20" t="s">
        <v>27</v>
      </c>
      <c r="Y308" s="23">
        <f t="shared" si="22"/>
        <v>800</v>
      </c>
      <c r="Z308" s="24">
        <f t="shared" si="23"/>
        <v>80</v>
      </c>
      <c r="AA308" s="25">
        <v>-5.0845277777777778</v>
      </c>
      <c r="AB308" s="25">
        <v>-67.087027777777777</v>
      </c>
      <c r="AC308" s="26"/>
      <c r="AD308" s="20">
        <f t="shared" si="24"/>
        <v>10</v>
      </c>
      <c r="AE308" s="20">
        <f t="shared" si="25"/>
        <v>0</v>
      </c>
    </row>
    <row r="309" spans="1:31" s="43" customFormat="1" ht="15" customHeight="1" x14ac:dyDescent="0.25">
      <c r="A309" s="18" t="s">
        <v>60</v>
      </c>
      <c r="B309" s="19" t="s">
        <v>23</v>
      </c>
      <c r="C309" s="20" t="s">
        <v>61</v>
      </c>
      <c r="D309" s="20" t="s">
        <v>356</v>
      </c>
      <c r="E309" s="20" t="s">
        <v>26</v>
      </c>
      <c r="F309" s="21"/>
      <c r="G309" s="20"/>
      <c r="H309" s="20"/>
      <c r="I309" s="20"/>
      <c r="J309" s="20"/>
      <c r="K309" s="20"/>
      <c r="L309" s="20">
        <v>1</v>
      </c>
      <c r="M309" s="20"/>
      <c r="N309" s="20"/>
      <c r="O309" s="20"/>
      <c r="P309" s="20"/>
      <c r="Q309" s="20"/>
      <c r="R309" s="20">
        <v>0</v>
      </c>
      <c r="S309" s="21"/>
      <c r="T309" s="21"/>
      <c r="U309" s="21"/>
      <c r="V309" s="22"/>
      <c r="W309" s="20">
        <f t="shared" si="21"/>
        <v>1</v>
      </c>
      <c r="X309" s="20" t="s">
        <v>27</v>
      </c>
      <c r="Y309" s="23">
        <f t="shared" si="22"/>
        <v>160</v>
      </c>
      <c r="Z309" s="24">
        <f t="shared" si="23"/>
        <v>160</v>
      </c>
      <c r="AA309" s="25">
        <v>0.77858000000000005</v>
      </c>
      <c r="AB309" s="25">
        <v>-65.246799999999993</v>
      </c>
      <c r="AC309" s="26"/>
      <c r="AD309" s="20">
        <f t="shared" si="24"/>
        <v>0</v>
      </c>
      <c r="AE309" s="20">
        <f t="shared" si="25"/>
        <v>1</v>
      </c>
    </row>
    <row r="310" spans="1:31" s="43" customFormat="1" ht="15" customHeight="1" x14ac:dyDescent="0.25">
      <c r="A310" s="18" t="s">
        <v>67</v>
      </c>
      <c r="B310" s="19" t="s">
        <v>23</v>
      </c>
      <c r="C310" s="20" t="s">
        <v>68</v>
      </c>
      <c r="D310" s="20" t="s">
        <v>357</v>
      </c>
      <c r="E310" s="20" t="s">
        <v>33</v>
      </c>
      <c r="F310" s="21"/>
      <c r="G310" s="20"/>
      <c r="H310" s="20">
        <v>3</v>
      </c>
      <c r="I310" s="20">
        <v>1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1"/>
      <c r="T310" s="21"/>
      <c r="U310" s="21"/>
      <c r="V310" s="22"/>
      <c r="W310" s="20">
        <f t="shared" si="21"/>
        <v>4</v>
      </c>
      <c r="X310" s="20" t="s">
        <v>27</v>
      </c>
      <c r="Y310" s="23">
        <f t="shared" si="22"/>
        <v>320</v>
      </c>
      <c r="Z310" s="24">
        <f t="shared" si="23"/>
        <v>80</v>
      </c>
      <c r="AA310" s="25">
        <v>-5.5952099999999998</v>
      </c>
      <c r="AB310" s="25">
        <v>-67.77225</v>
      </c>
      <c r="AC310" s="26"/>
      <c r="AD310" s="20">
        <f t="shared" si="24"/>
        <v>4</v>
      </c>
      <c r="AE310" s="20">
        <f t="shared" si="25"/>
        <v>0</v>
      </c>
    </row>
    <row r="311" spans="1:31" s="43" customFormat="1" ht="15" customHeight="1" x14ac:dyDescent="0.25">
      <c r="A311" s="18" t="s">
        <v>60</v>
      </c>
      <c r="B311" s="19" t="s">
        <v>23</v>
      </c>
      <c r="C311" s="20" t="s">
        <v>61</v>
      </c>
      <c r="D311" s="20" t="s">
        <v>358</v>
      </c>
      <c r="E311" s="20" t="s">
        <v>26</v>
      </c>
      <c r="F311" s="21"/>
      <c r="G311" s="20"/>
      <c r="H311" s="20"/>
      <c r="I311" s="20">
        <v>2</v>
      </c>
      <c r="J311" s="20"/>
      <c r="K311" s="20"/>
      <c r="L311" s="20">
        <v>1</v>
      </c>
      <c r="M311" s="20"/>
      <c r="N311" s="20"/>
      <c r="O311" s="20"/>
      <c r="P311" s="20"/>
      <c r="Q311" s="20"/>
      <c r="R311" s="20">
        <v>0</v>
      </c>
      <c r="S311" s="21"/>
      <c r="T311" s="21"/>
      <c r="U311" s="21"/>
      <c r="V311" s="22"/>
      <c r="W311" s="20">
        <f t="shared" si="21"/>
        <v>3</v>
      </c>
      <c r="X311" s="20" t="s">
        <v>27</v>
      </c>
      <c r="Y311" s="23">
        <f t="shared" si="22"/>
        <v>320</v>
      </c>
      <c r="Z311" s="24">
        <f t="shared" si="23"/>
        <v>106.66666666666667</v>
      </c>
      <c r="AA311" s="25">
        <v>0.75609999999999999</v>
      </c>
      <c r="AB311" s="25">
        <v>-65.189400000000006</v>
      </c>
      <c r="AC311" s="26"/>
      <c r="AD311" s="20">
        <f t="shared" si="24"/>
        <v>2</v>
      </c>
      <c r="AE311" s="20">
        <f t="shared" si="25"/>
        <v>1</v>
      </c>
    </row>
    <row r="312" spans="1:31" s="43" customFormat="1" ht="15" customHeight="1" x14ac:dyDescent="0.25">
      <c r="A312" s="18" t="s">
        <v>55</v>
      </c>
      <c r="B312" s="19" t="s">
        <v>23</v>
      </c>
      <c r="C312" s="20" t="s">
        <v>56</v>
      </c>
      <c r="D312" s="20" t="s">
        <v>359</v>
      </c>
      <c r="E312" s="20" t="s">
        <v>33</v>
      </c>
      <c r="F312" s="21"/>
      <c r="G312" s="20"/>
      <c r="H312" s="20">
        <v>2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1"/>
      <c r="T312" s="21"/>
      <c r="U312" s="21"/>
      <c r="V312" s="22"/>
      <c r="W312" s="20">
        <f t="shared" si="21"/>
        <v>2</v>
      </c>
      <c r="X312" s="20" t="s">
        <v>27</v>
      </c>
      <c r="Y312" s="23">
        <f t="shared" si="22"/>
        <v>160</v>
      </c>
      <c r="Z312" s="24">
        <f t="shared" si="23"/>
        <v>80</v>
      </c>
      <c r="AA312" s="25">
        <v>-6.5143250000000004</v>
      </c>
      <c r="AB312" s="25">
        <v>-68.592718000000005</v>
      </c>
      <c r="AC312" s="26"/>
      <c r="AD312" s="20">
        <f t="shared" si="24"/>
        <v>2</v>
      </c>
      <c r="AE312" s="20">
        <f t="shared" si="25"/>
        <v>0</v>
      </c>
    </row>
    <row r="313" spans="1:31" s="43" customFormat="1" ht="15" customHeight="1" x14ac:dyDescent="0.25">
      <c r="A313" s="18" t="s">
        <v>55</v>
      </c>
      <c r="B313" s="19" t="s">
        <v>23</v>
      </c>
      <c r="C313" s="20" t="s">
        <v>56</v>
      </c>
      <c r="D313" s="20" t="s">
        <v>360</v>
      </c>
      <c r="E313" s="20" t="s">
        <v>33</v>
      </c>
      <c r="F313" s="21"/>
      <c r="G313" s="20"/>
      <c r="H313" s="20">
        <v>2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1"/>
      <c r="T313" s="21"/>
      <c r="U313" s="21"/>
      <c r="V313" s="22"/>
      <c r="W313" s="20">
        <f t="shared" si="21"/>
        <v>2</v>
      </c>
      <c r="X313" s="20" t="s">
        <v>27</v>
      </c>
      <c r="Y313" s="23">
        <f t="shared" si="22"/>
        <v>160</v>
      </c>
      <c r="Z313" s="24">
        <f t="shared" si="23"/>
        <v>80</v>
      </c>
      <c r="AA313" s="25">
        <v>-6.5122200000000001</v>
      </c>
      <c r="AB313" s="25">
        <v>-68.593059999999994</v>
      </c>
      <c r="AC313" s="26"/>
      <c r="AD313" s="20">
        <f t="shared" si="24"/>
        <v>2</v>
      </c>
      <c r="AE313" s="20">
        <f t="shared" si="25"/>
        <v>0</v>
      </c>
    </row>
    <row r="314" spans="1:31" s="43" customFormat="1" ht="15" customHeight="1" x14ac:dyDescent="0.25">
      <c r="A314" s="18" t="s">
        <v>55</v>
      </c>
      <c r="B314" s="19" t="s">
        <v>23</v>
      </c>
      <c r="C314" s="20" t="s">
        <v>56</v>
      </c>
      <c r="D314" s="20" t="s">
        <v>361</v>
      </c>
      <c r="E314" s="20" t="s">
        <v>33</v>
      </c>
      <c r="F314" s="21"/>
      <c r="G314" s="20"/>
      <c r="H314" s="20">
        <v>12</v>
      </c>
      <c r="I314" s="20">
        <v>1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1"/>
      <c r="T314" s="21"/>
      <c r="U314" s="21"/>
      <c r="V314" s="22"/>
      <c r="W314" s="20">
        <f t="shared" si="21"/>
        <v>13</v>
      </c>
      <c r="X314" s="20" t="s">
        <v>27</v>
      </c>
      <c r="Y314" s="23">
        <f t="shared" si="22"/>
        <v>1040</v>
      </c>
      <c r="Z314" s="24">
        <f t="shared" si="23"/>
        <v>80</v>
      </c>
      <c r="AA314" s="25">
        <v>-6.5125000000000002</v>
      </c>
      <c r="AB314" s="25">
        <v>-68.59111</v>
      </c>
      <c r="AC314" s="26"/>
      <c r="AD314" s="20">
        <f t="shared" si="24"/>
        <v>13</v>
      </c>
      <c r="AE314" s="20">
        <f t="shared" si="25"/>
        <v>0</v>
      </c>
    </row>
    <row r="315" spans="1:31" s="43" customFormat="1" ht="15" customHeight="1" x14ac:dyDescent="0.25">
      <c r="A315" s="18" t="s">
        <v>67</v>
      </c>
      <c r="B315" s="19" t="s">
        <v>23</v>
      </c>
      <c r="C315" s="20" t="s">
        <v>68</v>
      </c>
      <c r="D315" s="20" t="s">
        <v>362</v>
      </c>
      <c r="E315" s="20" t="s">
        <v>33</v>
      </c>
      <c r="F315" s="21"/>
      <c r="G315" s="20"/>
      <c r="H315" s="20">
        <v>10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1"/>
      <c r="T315" s="21"/>
      <c r="U315" s="21"/>
      <c r="V315" s="22"/>
      <c r="W315" s="20">
        <f t="shared" si="21"/>
        <v>10</v>
      </c>
      <c r="X315" s="20" t="s">
        <v>27</v>
      </c>
      <c r="Y315" s="23">
        <f t="shared" si="22"/>
        <v>800</v>
      </c>
      <c r="Z315" s="24">
        <f t="shared" si="23"/>
        <v>80</v>
      </c>
      <c r="AA315" s="25">
        <v>-5.5261111111111108</v>
      </c>
      <c r="AB315" s="25">
        <v>-67.515527777777777</v>
      </c>
      <c r="AC315" s="26"/>
      <c r="AD315" s="20">
        <f t="shared" si="24"/>
        <v>10</v>
      </c>
      <c r="AE315" s="20">
        <f t="shared" si="25"/>
        <v>0</v>
      </c>
    </row>
    <row r="316" spans="1:31" s="43" customFormat="1" ht="15" customHeight="1" x14ac:dyDescent="0.25">
      <c r="A316" s="18" t="s">
        <v>67</v>
      </c>
      <c r="B316" s="19" t="s">
        <v>23</v>
      </c>
      <c r="C316" s="20" t="s">
        <v>68</v>
      </c>
      <c r="D316" s="20" t="s">
        <v>363</v>
      </c>
      <c r="E316" s="20" t="s">
        <v>33</v>
      </c>
      <c r="F316" s="21"/>
      <c r="G316" s="20"/>
      <c r="H316" s="20">
        <v>13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1"/>
      <c r="T316" s="21"/>
      <c r="U316" s="21"/>
      <c r="V316" s="22"/>
      <c r="W316" s="20">
        <f t="shared" si="21"/>
        <v>13</v>
      </c>
      <c r="X316" s="20" t="s">
        <v>27</v>
      </c>
      <c r="Y316" s="23">
        <f t="shared" si="22"/>
        <v>1040</v>
      </c>
      <c r="Z316" s="24">
        <f t="shared" si="23"/>
        <v>80</v>
      </c>
      <c r="AA316" s="25">
        <v>-4.6839444444444442</v>
      </c>
      <c r="AB316" s="25">
        <v>-66.696333333333342</v>
      </c>
      <c r="AC316" s="26"/>
      <c r="AD316" s="20">
        <f t="shared" si="24"/>
        <v>13</v>
      </c>
      <c r="AE316" s="20">
        <f t="shared" si="25"/>
        <v>0</v>
      </c>
    </row>
    <row r="317" spans="1:31" s="43" customFormat="1" ht="15" customHeight="1" x14ac:dyDescent="0.25">
      <c r="A317" s="18" t="s">
        <v>143</v>
      </c>
      <c r="B317" s="19" t="s">
        <v>23</v>
      </c>
      <c r="C317" s="20" t="s">
        <v>144</v>
      </c>
      <c r="D317" s="20" t="s">
        <v>364</v>
      </c>
      <c r="E317" s="20" t="s">
        <v>33</v>
      </c>
      <c r="F317" s="21"/>
      <c r="G317" s="20"/>
      <c r="H317" s="20">
        <v>8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1"/>
      <c r="T317" s="21"/>
      <c r="U317" s="21"/>
      <c r="V317" s="22"/>
      <c r="W317" s="20">
        <f t="shared" si="21"/>
        <v>8</v>
      </c>
      <c r="X317" s="20" t="s">
        <v>27</v>
      </c>
      <c r="Y317" s="23">
        <f t="shared" si="22"/>
        <v>640</v>
      </c>
      <c r="Z317" s="24">
        <f t="shared" si="23"/>
        <v>80</v>
      </c>
      <c r="AA317" s="25">
        <v>-6.7430599999999998</v>
      </c>
      <c r="AB317" s="25">
        <v>-70.061109999999999</v>
      </c>
      <c r="AC317" s="26"/>
      <c r="AD317" s="20">
        <f t="shared" si="24"/>
        <v>8</v>
      </c>
      <c r="AE317" s="20">
        <f t="shared" si="25"/>
        <v>0</v>
      </c>
    </row>
    <row r="318" spans="1:31" s="43" customFormat="1" ht="15" customHeight="1" x14ac:dyDescent="0.25">
      <c r="A318" s="18" t="s">
        <v>255</v>
      </c>
      <c r="B318" s="19" t="s">
        <v>23</v>
      </c>
      <c r="C318" s="20" t="s">
        <v>256</v>
      </c>
      <c r="D318" s="20" t="s">
        <v>365</v>
      </c>
      <c r="E318" s="20" t="s">
        <v>33</v>
      </c>
      <c r="F318" s="21"/>
      <c r="G318" s="20"/>
      <c r="H318" s="20">
        <v>17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1"/>
      <c r="T318" s="21"/>
      <c r="U318" s="21"/>
      <c r="V318" s="22"/>
      <c r="W318" s="20">
        <f t="shared" si="21"/>
        <v>17</v>
      </c>
      <c r="X318" s="20" t="s">
        <v>27</v>
      </c>
      <c r="Y318" s="23">
        <f t="shared" si="22"/>
        <v>1360</v>
      </c>
      <c r="Z318" s="24">
        <f t="shared" si="23"/>
        <v>80</v>
      </c>
      <c r="AA318" s="25">
        <v>-7.6889000000000003</v>
      </c>
      <c r="AB318" s="25">
        <v>-70.619600000000005</v>
      </c>
      <c r="AC318" s="26"/>
      <c r="AD318" s="20">
        <f t="shared" si="24"/>
        <v>17</v>
      </c>
      <c r="AE318" s="20">
        <f t="shared" si="25"/>
        <v>0</v>
      </c>
    </row>
    <row r="319" spans="1:31" s="43" customFormat="1" ht="15" customHeight="1" x14ac:dyDescent="0.25">
      <c r="A319" s="18" t="s">
        <v>255</v>
      </c>
      <c r="B319" s="19" t="s">
        <v>23</v>
      </c>
      <c r="C319" s="20" t="s">
        <v>256</v>
      </c>
      <c r="D319" s="20" t="s">
        <v>366</v>
      </c>
      <c r="E319" s="20" t="s">
        <v>33</v>
      </c>
      <c r="F319" s="21"/>
      <c r="G319" s="20"/>
      <c r="H319" s="20">
        <v>7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1"/>
      <c r="T319" s="21"/>
      <c r="U319" s="21"/>
      <c r="V319" s="22"/>
      <c r="W319" s="20">
        <f t="shared" si="21"/>
        <v>7</v>
      </c>
      <c r="X319" s="20" t="s">
        <v>27</v>
      </c>
      <c r="Y319" s="23">
        <f t="shared" si="22"/>
        <v>560</v>
      </c>
      <c r="Z319" s="24">
        <f t="shared" si="23"/>
        <v>80</v>
      </c>
      <c r="AA319" s="25">
        <v>-7.2750000000000004</v>
      </c>
      <c r="AB319" s="25">
        <v>-69.861400000000003</v>
      </c>
      <c r="AC319" s="26"/>
      <c r="AD319" s="20">
        <f t="shared" si="24"/>
        <v>7</v>
      </c>
      <c r="AE319" s="20">
        <f t="shared" si="25"/>
        <v>0</v>
      </c>
    </row>
    <row r="320" spans="1:31" s="43" customFormat="1" ht="15" customHeight="1" x14ac:dyDescent="0.25">
      <c r="A320" s="18" t="s">
        <v>255</v>
      </c>
      <c r="B320" s="19" t="s">
        <v>23</v>
      </c>
      <c r="C320" s="20" t="s">
        <v>256</v>
      </c>
      <c r="D320" s="20" t="s">
        <v>367</v>
      </c>
      <c r="E320" s="20" t="s">
        <v>33</v>
      </c>
      <c r="F320" s="21"/>
      <c r="G320" s="20"/>
      <c r="H320" s="20">
        <v>4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1"/>
      <c r="T320" s="21"/>
      <c r="U320" s="21"/>
      <c r="V320" s="22"/>
      <c r="W320" s="20">
        <f t="shared" si="21"/>
        <v>4</v>
      </c>
      <c r="X320" s="20" t="s">
        <v>27</v>
      </c>
      <c r="Y320" s="23">
        <f t="shared" si="22"/>
        <v>320</v>
      </c>
      <c r="Z320" s="24">
        <f t="shared" si="23"/>
        <v>80</v>
      </c>
      <c r="AA320" s="25">
        <v>-7.2857000000000003</v>
      </c>
      <c r="AB320" s="25">
        <v>-69.860799999999998</v>
      </c>
      <c r="AC320" s="26"/>
      <c r="AD320" s="20">
        <f t="shared" si="24"/>
        <v>4</v>
      </c>
      <c r="AE320" s="20">
        <f t="shared" si="25"/>
        <v>0</v>
      </c>
    </row>
    <row r="321" spans="1:31" s="43" customFormat="1" ht="15" customHeight="1" x14ac:dyDescent="0.25">
      <c r="A321" s="18" t="s">
        <v>191</v>
      </c>
      <c r="B321" s="19" t="s">
        <v>23</v>
      </c>
      <c r="C321" s="20" t="s">
        <v>192</v>
      </c>
      <c r="D321" s="20" t="s">
        <v>368</v>
      </c>
      <c r="E321" s="20" t="s">
        <v>33</v>
      </c>
      <c r="F321" s="21"/>
      <c r="G321" s="20"/>
      <c r="H321" s="20">
        <v>26</v>
      </c>
      <c r="I321" s="20">
        <v>1</v>
      </c>
      <c r="J321" s="20"/>
      <c r="K321" s="20"/>
      <c r="L321" s="20"/>
      <c r="M321" s="20"/>
      <c r="N321" s="20"/>
      <c r="O321" s="20"/>
      <c r="P321" s="20"/>
      <c r="Q321" s="20"/>
      <c r="R321" s="20"/>
      <c r="S321" s="21"/>
      <c r="T321" s="21"/>
      <c r="U321" s="21"/>
      <c r="V321" s="22"/>
      <c r="W321" s="20">
        <f t="shared" si="21"/>
        <v>27</v>
      </c>
      <c r="X321" s="20" t="s">
        <v>27</v>
      </c>
      <c r="Y321" s="23">
        <f t="shared" si="22"/>
        <v>2160</v>
      </c>
      <c r="Z321" s="24">
        <f t="shared" si="23"/>
        <v>80</v>
      </c>
      <c r="AA321" s="25">
        <v>-3.8643000000000001</v>
      </c>
      <c r="AB321" s="25">
        <v>-66.099100000000007</v>
      </c>
      <c r="AC321" s="26"/>
      <c r="AD321" s="20">
        <f t="shared" si="24"/>
        <v>27</v>
      </c>
      <c r="AE321" s="20">
        <f t="shared" si="25"/>
        <v>0</v>
      </c>
    </row>
    <row r="322" spans="1:31" s="43" customFormat="1" ht="15" customHeight="1" x14ac:dyDescent="0.25">
      <c r="A322" s="18" t="s">
        <v>255</v>
      </c>
      <c r="B322" s="19" t="s">
        <v>23</v>
      </c>
      <c r="C322" s="20" t="s">
        <v>256</v>
      </c>
      <c r="D322" s="20" t="s">
        <v>369</v>
      </c>
      <c r="E322" s="20" t="s">
        <v>33</v>
      </c>
      <c r="F322" s="21"/>
      <c r="G322" s="20"/>
      <c r="H322" s="20">
        <v>59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1"/>
      <c r="T322" s="21"/>
      <c r="U322" s="21"/>
      <c r="V322" s="22"/>
      <c r="W322" s="20">
        <f t="shared" si="21"/>
        <v>59</v>
      </c>
      <c r="X322" s="20" t="s">
        <v>27</v>
      </c>
      <c r="Y322" s="23">
        <f t="shared" si="22"/>
        <v>4720</v>
      </c>
      <c r="Z322" s="24">
        <f t="shared" si="23"/>
        <v>80</v>
      </c>
      <c r="AA322" s="25">
        <v>-7.5862999999999996</v>
      </c>
      <c r="AB322" s="25">
        <v>-70.216800000000006</v>
      </c>
      <c r="AC322" s="26"/>
      <c r="AD322" s="20">
        <f t="shared" si="24"/>
        <v>59</v>
      </c>
      <c r="AE322" s="20">
        <f t="shared" si="25"/>
        <v>0</v>
      </c>
    </row>
    <row r="323" spans="1:31" s="43" customFormat="1" ht="15" customHeight="1" x14ac:dyDescent="0.25">
      <c r="A323" s="18" t="s">
        <v>102</v>
      </c>
      <c r="B323" s="19" t="s">
        <v>23</v>
      </c>
      <c r="C323" s="20" t="s">
        <v>103</v>
      </c>
      <c r="D323" s="20" t="s">
        <v>370</v>
      </c>
      <c r="E323" s="20" t="s">
        <v>33</v>
      </c>
      <c r="F323" s="21"/>
      <c r="G323" s="20"/>
      <c r="H323" s="20">
        <v>29</v>
      </c>
      <c r="I323" s="20">
        <v>5</v>
      </c>
      <c r="J323" s="20"/>
      <c r="K323" s="20"/>
      <c r="L323" s="20"/>
      <c r="M323" s="20"/>
      <c r="N323" s="20"/>
      <c r="O323" s="20"/>
      <c r="P323" s="20"/>
      <c r="Q323" s="20"/>
      <c r="R323" s="20"/>
      <c r="S323" s="21"/>
      <c r="T323" s="21"/>
      <c r="U323" s="21"/>
      <c r="V323" s="22"/>
      <c r="W323" s="20">
        <f t="shared" si="21"/>
        <v>34</v>
      </c>
      <c r="X323" s="20" t="s">
        <v>27</v>
      </c>
      <c r="Y323" s="23">
        <f t="shared" si="22"/>
        <v>2720</v>
      </c>
      <c r="Z323" s="24">
        <f t="shared" si="23"/>
        <v>80</v>
      </c>
      <c r="AA323" s="25">
        <v>-7.5244999999999997</v>
      </c>
      <c r="AB323" s="25">
        <v>-72.364999999999995</v>
      </c>
      <c r="AC323" s="26"/>
      <c r="AD323" s="20">
        <f t="shared" si="24"/>
        <v>34</v>
      </c>
      <c r="AE323" s="20">
        <f t="shared" si="25"/>
        <v>0</v>
      </c>
    </row>
    <row r="324" spans="1:31" s="43" customFormat="1" ht="15" customHeight="1" x14ac:dyDescent="0.25">
      <c r="A324" s="18" t="s">
        <v>191</v>
      </c>
      <c r="B324" s="19" t="s">
        <v>23</v>
      </c>
      <c r="C324" s="20" t="s">
        <v>192</v>
      </c>
      <c r="D324" s="20" t="s">
        <v>371</v>
      </c>
      <c r="E324" s="20" t="s">
        <v>33</v>
      </c>
      <c r="F324" s="21"/>
      <c r="G324" s="20"/>
      <c r="H324" s="20">
        <v>4</v>
      </c>
      <c r="I324" s="20">
        <v>1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1"/>
      <c r="T324" s="21"/>
      <c r="U324" s="21"/>
      <c r="V324" s="22"/>
      <c r="W324" s="20">
        <f t="shared" si="21"/>
        <v>5</v>
      </c>
      <c r="X324" s="20" t="s">
        <v>27</v>
      </c>
      <c r="Y324" s="23">
        <f t="shared" si="22"/>
        <v>400</v>
      </c>
      <c r="Z324" s="24">
        <f t="shared" si="23"/>
        <v>80</v>
      </c>
      <c r="AA324" s="25">
        <v>-3.6002999999999998</v>
      </c>
      <c r="AB324" s="25">
        <v>-66.427099999999996</v>
      </c>
      <c r="AC324" s="26"/>
      <c r="AD324" s="20">
        <f t="shared" si="24"/>
        <v>5</v>
      </c>
      <c r="AE324" s="20">
        <f t="shared" si="25"/>
        <v>0</v>
      </c>
    </row>
    <row r="325" spans="1:31" s="43" customFormat="1" ht="15" customHeight="1" x14ac:dyDescent="0.25">
      <c r="A325" s="18" t="s">
        <v>143</v>
      </c>
      <c r="B325" s="19" t="s">
        <v>23</v>
      </c>
      <c r="C325" s="20" t="s">
        <v>144</v>
      </c>
      <c r="D325" s="20" t="s">
        <v>372</v>
      </c>
      <c r="E325" s="20" t="s">
        <v>33</v>
      </c>
      <c r="F325" s="21"/>
      <c r="G325" s="20"/>
      <c r="H325" s="20">
        <v>8</v>
      </c>
      <c r="I325" s="20">
        <v>2</v>
      </c>
      <c r="J325" s="20"/>
      <c r="K325" s="20"/>
      <c r="L325" s="20"/>
      <c r="M325" s="20"/>
      <c r="N325" s="20"/>
      <c r="O325" s="20"/>
      <c r="P325" s="20"/>
      <c r="Q325" s="20"/>
      <c r="R325" s="20"/>
      <c r="S325" s="21"/>
      <c r="T325" s="21"/>
      <c r="U325" s="21"/>
      <c r="V325" s="22"/>
      <c r="W325" s="20">
        <f t="shared" si="21"/>
        <v>10</v>
      </c>
      <c r="X325" s="20" t="s">
        <v>27</v>
      </c>
      <c r="Y325" s="23">
        <f t="shared" si="22"/>
        <v>800</v>
      </c>
      <c r="Z325" s="24">
        <f t="shared" si="23"/>
        <v>80</v>
      </c>
      <c r="AA325" s="25">
        <v>-7.0168999999999997</v>
      </c>
      <c r="AB325" s="25">
        <v>-70.092399999999998</v>
      </c>
      <c r="AC325" s="26"/>
      <c r="AD325" s="20">
        <f t="shared" si="24"/>
        <v>10</v>
      </c>
      <c r="AE325" s="20">
        <f t="shared" si="25"/>
        <v>0</v>
      </c>
    </row>
    <row r="326" spans="1:31" s="43" customFormat="1" ht="15" customHeight="1" x14ac:dyDescent="0.25">
      <c r="A326" s="18" t="s">
        <v>60</v>
      </c>
      <c r="B326" s="19" t="s">
        <v>23</v>
      </c>
      <c r="C326" s="20" t="s">
        <v>61</v>
      </c>
      <c r="D326" s="20" t="s">
        <v>373</v>
      </c>
      <c r="E326" s="20" t="s">
        <v>33</v>
      </c>
      <c r="F326" s="21"/>
      <c r="G326" s="20"/>
      <c r="H326" s="20">
        <v>48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1"/>
      <c r="T326" s="21"/>
      <c r="U326" s="21"/>
      <c r="V326" s="22"/>
      <c r="W326" s="20">
        <f t="shared" si="21"/>
        <v>48</v>
      </c>
      <c r="X326" s="20" t="s">
        <v>27</v>
      </c>
      <c r="Y326" s="23">
        <f t="shared" si="22"/>
        <v>3840</v>
      </c>
      <c r="Z326" s="24">
        <f t="shared" si="23"/>
        <v>80</v>
      </c>
      <c r="AA326" s="25">
        <v>-1.2690999999999999</v>
      </c>
      <c r="AB326" s="25">
        <v>-66.190399999999997</v>
      </c>
      <c r="AC326" s="26"/>
      <c r="AD326" s="20">
        <f t="shared" si="24"/>
        <v>48</v>
      </c>
      <c r="AE326" s="20">
        <f t="shared" si="25"/>
        <v>0</v>
      </c>
    </row>
    <row r="327" spans="1:31" s="43" customFormat="1" ht="15" customHeight="1" x14ac:dyDescent="0.25">
      <c r="A327" s="18" t="s">
        <v>255</v>
      </c>
      <c r="B327" s="19" t="s">
        <v>23</v>
      </c>
      <c r="C327" s="20" t="s">
        <v>256</v>
      </c>
      <c r="D327" s="20" t="s">
        <v>374</v>
      </c>
      <c r="E327" s="20" t="s">
        <v>33</v>
      </c>
      <c r="F327" s="21"/>
      <c r="G327" s="20"/>
      <c r="H327" s="20">
        <v>81</v>
      </c>
      <c r="I327" s="20">
        <v>1</v>
      </c>
      <c r="J327" s="20"/>
      <c r="K327" s="20"/>
      <c r="L327" s="20"/>
      <c r="M327" s="20"/>
      <c r="N327" s="20"/>
      <c r="O327" s="20"/>
      <c r="P327" s="20"/>
      <c r="Q327" s="20"/>
      <c r="R327" s="20"/>
      <c r="S327" s="21"/>
      <c r="T327" s="21"/>
      <c r="U327" s="21"/>
      <c r="V327" s="22"/>
      <c r="W327" s="20">
        <f t="shared" si="21"/>
        <v>82</v>
      </c>
      <c r="X327" s="20" t="s">
        <v>27</v>
      </c>
      <c r="Y327" s="23">
        <f t="shared" si="22"/>
        <v>6560</v>
      </c>
      <c r="Z327" s="24">
        <f t="shared" si="23"/>
        <v>80</v>
      </c>
      <c r="AA327" s="25">
        <v>-7.5452000000000004</v>
      </c>
      <c r="AB327" s="25">
        <v>-70.096299999999999</v>
      </c>
      <c r="AC327" s="26"/>
      <c r="AD327" s="20">
        <f t="shared" si="24"/>
        <v>82</v>
      </c>
      <c r="AE327" s="20">
        <f t="shared" si="25"/>
        <v>0</v>
      </c>
    </row>
    <row r="328" spans="1:31" s="43" customFormat="1" ht="15" customHeight="1" x14ac:dyDescent="0.25">
      <c r="A328" s="18" t="s">
        <v>143</v>
      </c>
      <c r="B328" s="19" t="s">
        <v>23</v>
      </c>
      <c r="C328" s="20" t="s">
        <v>144</v>
      </c>
      <c r="D328" s="20" t="s">
        <v>375</v>
      </c>
      <c r="E328" s="20" t="s">
        <v>33</v>
      </c>
      <c r="F328" s="21"/>
      <c r="G328" s="20"/>
      <c r="H328" s="20">
        <v>32</v>
      </c>
      <c r="I328" s="20">
        <v>1</v>
      </c>
      <c r="J328" s="20"/>
      <c r="K328" s="20"/>
      <c r="L328" s="20"/>
      <c r="M328" s="20"/>
      <c r="N328" s="20"/>
      <c r="O328" s="20"/>
      <c r="P328" s="20"/>
      <c r="Q328" s="20"/>
      <c r="R328" s="20"/>
      <c r="S328" s="21"/>
      <c r="T328" s="21"/>
      <c r="U328" s="21"/>
      <c r="V328" s="22"/>
      <c r="W328" s="20">
        <f t="shared" ref="W328:W391" si="26">IF(C328&lt;&gt;0,SUM(H328:V328),"")</f>
        <v>33</v>
      </c>
      <c r="X328" s="20" t="s">
        <v>27</v>
      </c>
      <c r="Y328" s="23">
        <f t="shared" ref="Y328:Y391" si="27">F328*$F$6+H328*$H$6+I328*$I$6+J328*$J$6+K328*$K$6+L328*$L$6+M328*$M$6+N328*$N$6+O328*$O$6+P328*$P$6+Q328*$Q$6+R328*$R$6+U328*$U$6+V328*$V$6</f>
        <v>2640</v>
      </c>
      <c r="Z328" s="24">
        <f t="shared" ref="Z328:Z391" si="28">IF(W328&lt;&gt;"",Y328/W328,"")</f>
        <v>80</v>
      </c>
      <c r="AA328" s="25">
        <v>-6.8781999999999996</v>
      </c>
      <c r="AB328" s="25">
        <v>-70.674700000000001</v>
      </c>
      <c r="AC328" s="26"/>
      <c r="AD328" s="20">
        <f t="shared" ref="AD328:AD391" si="29">H328+I328+K328+M328+R328</f>
        <v>33</v>
      </c>
      <c r="AE328" s="20">
        <f t="shared" ref="AE328:AE391" si="30">J328+L328+N328+O328+Q328+V328</f>
        <v>0</v>
      </c>
    </row>
    <row r="329" spans="1:31" s="43" customFormat="1" ht="15" customHeight="1" x14ac:dyDescent="0.25">
      <c r="A329" s="18" t="s">
        <v>102</v>
      </c>
      <c r="B329" s="19" t="s">
        <v>23</v>
      </c>
      <c r="C329" s="20" t="s">
        <v>103</v>
      </c>
      <c r="D329" s="20" t="s">
        <v>376</v>
      </c>
      <c r="E329" s="20" t="s">
        <v>33</v>
      </c>
      <c r="F329" s="21"/>
      <c r="G329" s="20"/>
      <c r="H329" s="20">
        <v>7</v>
      </c>
      <c r="I329" s="20">
        <v>4</v>
      </c>
      <c r="J329" s="20"/>
      <c r="K329" s="20"/>
      <c r="L329" s="20"/>
      <c r="M329" s="20"/>
      <c r="N329" s="20"/>
      <c r="O329" s="20"/>
      <c r="P329" s="20"/>
      <c r="Q329" s="20"/>
      <c r="R329" s="20"/>
      <c r="S329" s="21"/>
      <c r="T329" s="21"/>
      <c r="U329" s="21"/>
      <c r="V329" s="22"/>
      <c r="W329" s="20">
        <f t="shared" si="26"/>
        <v>11</v>
      </c>
      <c r="X329" s="20" t="s">
        <v>27</v>
      </c>
      <c r="Y329" s="23">
        <f t="shared" si="27"/>
        <v>880</v>
      </c>
      <c r="Z329" s="24">
        <f t="shared" si="28"/>
        <v>80</v>
      </c>
      <c r="AA329" s="25">
        <v>-7.1795999999999998</v>
      </c>
      <c r="AB329" s="25">
        <v>-73.132099999999994</v>
      </c>
      <c r="AC329" s="26"/>
      <c r="AD329" s="20">
        <f t="shared" si="29"/>
        <v>11</v>
      </c>
      <c r="AE329" s="20">
        <f t="shared" si="30"/>
        <v>0</v>
      </c>
    </row>
    <row r="330" spans="1:31" s="43" customFormat="1" ht="15" customHeight="1" x14ac:dyDescent="0.25">
      <c r="A330" s="18" t="s">
        <v>255</v>
      </c>
      <c r="B330" s="19" t="s">
        <v>23</v>
      </c>
      <c r="C330" s="20" t="s">
        <v>256</v>
      </c>
      <c r="D330" s="20" t="s">
        <v>377</v>
      </c>
      <c r="E330" s="20" t="s">
        <v>33</v>
      </c>
      <c r="F330" s="21"/>
      <c r="G330" s="20"/>
      <c r="H330" s="20">
        <v>77</v>
      </c>
      <c r="I330" s="20"/>
      <c r="J330" s="20"/>
      <c r="K330" s="20">
        <v>1</v>
      </c>
      <c r="L330" s="20"/>
      <c r="M330" s="20"/>
      <c r="N330" s="20"/>
      <c r="O330" s="20"/>
      <c r="P330" s="20"/>
      <c r="Q330" s="20"/>
      <c r="R330" s="20"/>
      <c r="S330" s="21"/>
      <c r="T330" s="21"/>
      <c r="U330" s="21"/>
      <c r="V330" s="22"/>
      <c r="W330" s="20">
        <f t="shared" si="26"/>
        <v>78</v>
      </c>
      <c r="X330" s="20" t="s">
        <v>27</v>
      </c>
      <c r="Y330" s="23">
        <f t="shared" si="27"/>
        <v>6240</v>
      </c>
      <c r="Z330" s="24">
        <f t="shared" si="28"/>
        <v>80</v>
      </c>
      <c r="AA330" s="25">
        <v>-7.1843000000000004</v>
      </c>
      <c r="AB330" s="25">
        <v>-69.669200000000004</v>
      </c>
      <c r="AC330" s="26"/>
      <c r="AD330" s="20">
        <f t="shared" si="29"/>
        <v>78</v>
      </c>
      <c r="AE330" s="20">
        <f t="shared" si="30"/>
        <v>0</v>
      </c>
    </row>
    <row r="331" spans="1:31" s="43" customFormat="1" ht="15" customHeight="1" x14ac:dyDescent="0.25">
      <c r="A331" s="18" t="s">
        <v>191</v>
      </c>
      <c r="B331" s="19" t="s">
        <v>23</v>
      </c>
      <c r="C331" s="20" t="s">
        <v>192</v>
      </c>
      <c r="D331" s="20" t="s">
        <v>378</v>
      </c>
      <c r="E331" s="20" t="s">
        <v>33</v>
      </c>
      <c r="F331" s="21"/>
      <c r="G331" s="20"/>
      <c r="H331" s="20">
        <v>20</v>
      </c>
      <c r="I331" s="20">
        <v>3</v>
      </c>
      <c r="J331" s="20"/>
      <c r="K331" s="20"/>
      <c r="L331" s="20"/>
      <c r="M331" s="20"/>
      <c r="N331" s="20"/>
      <c r="O331" s="20"/>
      <c r="P331" s="20"/>
      <c r="Q331" s="20"/>
      <c r="R331" s="20"/>
      <c r="S331" s="21"/>
      <c r="T331" s="21"/>
      <c r="U331" s="21"/>
      <c r="V331" s="22"/>
      <c r="W331" s="20">
        <f t="shared" si="26"/>
        <v>23</v>
      </c>
      <c r="X331" s="20" t="s">
        <v>27</v>
      </c>
      <c r="Y331" s="23">
        <f t="shared" si="27"/>
        <v>1840</v>
      </c>
      <c r="Z331" s="24">
        <f t="shared" si="28"/>
        <v>80</v>
      </c>
      <c r="AA331" s="25">
        <v>-4.0720999999999998</v>
      </c>
      <c r="AB331" s="25">
        <v>-66.4208</v>
      </c>
      <c r="AC331" s="26"/>
      <c r="AD331" s="20">
        <f t="shared" si="29"/>
        <v>23</v>
      </c>
      <c r="AE331" s="20">
        <f t="shared" si="30"/>
        <v>0</v>
      </c>
    </row>
    <row r="332" spans="1:31" s="43" customFormat="1" ht="15" customHeight="1" x14ac:dyDescent="0.25">
      <c r="A332" s="18" t="s">
        <v>143</v>
      </c>
      <c r="B332" s="19" t="s">
        <v>23</v>
      </c>
      <c r="C332" s="20" t="s">
        <v>144</v>
      </c>
      <c r="D332" s="20" t="s">
        <v>378</v>
      </c>
      <c r="E332" s="20" t="s">
        <v>33</v>
      </c>
      <c r="F332" s="21"/>
      <c r="G332" s="20"/>
      <c r="H332" s="20">
        <v>69</v>
      </c>
      <c r="I332" s="20">
        <v>2</v>
      </c>
      <c r="J332" s="20"/>
      <c r="K332" s="20"/>
      <c r="L332" s="20"/>
      <c r="M332" s="20"/>
      <c r="N332" s="20"/>
      <c r="O332" s="20"/>
      <c r="P332" s="20"/>
      <c r="Q332" s="20"/>
      <c r="R332" s="20"/>
      <c r="S332" s="21"/>
      <c r="T332" s="21"/>
      <c r="U332" s="21"/>
      <c r="V332" s="22"/>
      <c r="W332" s="20">
        <f t="shared" si="26"/>
        <v>71</v>
      </c>
      <c r="X332" s="20" t="s">
        <v>27</v>
      </c>
      <c r="Y332" s="23">
        <f t="shared" si="27"/>
        <v>5680</v>
      </c>
      <c r="Z332" s="24">
        <f t="shared" si="28"/>
        <v>80</v>
      </c>
      <c r="AA332" s="25">
        <v>-6.6926493999999899</v>
      </c>
      <c r="AB332" s="25">
        <v>-69.763794000000004</v>
      </c>
      <c r="AC332" s="26"/>
      <c r="AD332" s="20">
        <f t="shared" si="29"/>
        <v>71</v>
      </c>
      <c r="AE332" s="20">
        <f t="shared" si="30"/>
        <v>0</v>
      </c>
    </row>
    <row r="333" spans="1:31" s="43" customFormat="1" ht="15" customHeight="1" x14ac:dyDescent="0.25">
      <c r="A333" s="18" t="s">
        <v>102</v>
      </c>
      <c r="B333" s="19" t="s">
        <v>23</v>
      </c>
      <c r="C333" s="20" t="s">
        <v>103</v>
      </c>
      <c r="D333" s="20" t="s">
        <v>378</v>
      </c>
      <c r="E333" s="20" t="s">
        <v>33</v>
      </c>
      <c r="F333" s="21"/>
      <c r="G333" s="20"/>
      <c r="H333" s="20">
        <v>35</v>
      </c>
      <c r="I333" s="20">
        <v>4</v>
      </c>
      <c r="J333" s="20"/>
      <c r="K333" s="20"/>
      <c r="L333" s="20"/>
      <c r="M333" s="20"/>
      <c r="N333" s="20"/>
      <c r="O333" s="20"/>
      <c r="P333" s="20"/>
      <c r="Q333" s="20"/>
      <c r="R333" s="20"/>
      <c r="S333" s="21"/>
      <c r="T333" s="21"/>
      <c r="U333" s="21"/>
      <c r="V333" s="22"/>
      <c r="W333" s="20">
        <f t="shared" si="26"/>
        <v>39</v>
      </c>
      <c r="X333" s="20" t="s">
        <v>27</v>
      </c>
      <c r="Y333" s="23">
        <f t="shared" si="27"/>
        <v>3120</v>
      </c>
      <c r="Z333" s="24">
        <f t="shared" si="28"/>
        <v>80</v>
      </c>
      <c r="AA333" s="25">
        <v>-7.2392000000000003</v>
      </c>
      <c r="AB333" s="25">
        <v>-72.268000000000001</v>
      </c>
      <c r="AC333" s="26"/>
      <c r="AD333" s="20">
        <f t="shared" si="29"/>
        <v>39</v>
      </c>
      <c r="AE333" s="20">
        <f t="shared" si="30"/>
        <v>0</v>
      </c>
    </row>
    <row r="334" spans="1:31" s="43" customFormat="1" ht="15" customHeight="1" x14ac:dyDescent="0.25">
      <c r="A334" s="18" t="s">
        <v>263</v>
      </c>
      <c r="B334" s="19" t="s">
        <v>23</v>
      </c>
      <c r="C334" s="20" t="s">
        <v>183</v>
      </c>
      <c r="D334" s="20" t="s">
        <v>378</v>
      </c>
      <c r="E334" s="20" t="s">
        <v>33</v>
      </c>
      <c r="F334" s="21"/>
      <c r="G334" s="20"/>
      <c r="H334" s="20">
        <v>28</v>
      </c>
      <c r="I334" s="20">
        <v>6</v>
      </c>
      <c r="J334" s="20"/>
      <c r="K334" s="20"/>
      <c r="L334" s="20"/>
      <c r="M334" s="20"/>
      <c r="N334" s="20"/>
      <c r="O334" s="20"/>
      <c r="P334" s="20"/>
      <c r="Q334" s="20"/>
      <c r="R334" s="20"/>
      <c r="S334" s="21"/>
      <c r="T334" s="21"/>
      <c r="U334" s="21"/>
      <c r="V334" s="22"/>
      <c r="W334" s="20">
        <f t="shared" si="26"/>
        <v>34</v>
      </c>
      <c r="X334" s="20" t="s">
        <v>27</v>
      </c>
      <c r="Y334" s="23">
        <f t="shared" si="27"/>
        <v>2720</v>
      </c>
      <c r="Z334" s="24">
        <f t="shared" si="28"/>
        <v>80</v>
      </c>
      <c r="AA334" s="25">
        <v>-6.9526000000000003</v>
      </c>
      <c r="AB334" s="25">
        <v>-71.240200000000002</v>
      </c>
      <c r="AC334" s="26"/>
      <c r="AD334" s="20">
        <f t="shared" si="29"/>
        <v>34</v>
      </c>
      <c r="AE334" s="20">
        <f t="shared" si="30"/>
        <v>0</v>
      </c>
    </row>
    <row r="335" spans="1:31" s="43" customFormat="1" ht="15" customHeight="1" x14ac:dyDescent="0.25">
      <c r="A335" s="18" t="s">
        <v>143</v>
      </c>
      <c r="B335" s="19" t="s">
        <v>23</v>
      </c>
      <c r="C335" s="20" t="s">
        <v>144</v>
      </c>
      <c r="D335" s="20" t="s">
        <v>379</v>
      </c>
      <c r="E335" s="20" t="s">
        <v>33</v>
      </c>
      <c r="F335" s="21"/>
      <c r="G335" s="20"/>
      <c r="H335" s="20">
        <v>57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1"/>
      <c r="T335" s="21"/>
      <c r="U335" s="21"/>
      <c r="V335" s="22"/>
      <c r="W335" s="20">
        <f t="shared" si="26"/>
        <v>57</v>
      </c>
      <c r="X335" s="20" t="s">
        <v>27</v>
      </c>
      <c r="Y335" s="23">
        <f t="shared" si="27"/>
        <v>4560</v>
      </c>
      <c r="Z335" s="24">
        <f t="shared" si="28"/>
        <v>80</v>
      </c>
      <c r="AA335" s="25">
        <v>-6.7625460000000004</v>
      </c>
      <c r="AB335" s="25">
        <v>-70.182599999999894</v>
      </c>
      <c r="AC335" s="26"/>
      <c r="AD335" s="20">
        <f t="shared" si="29"/>
        <v>57</v>
      </c>
      <c r="AE335" s="20">
        <f t="shared" si="30"/>
        <v>0</v>
      </c>
    </row>
    <row r="336" spans="1:31" s="43" customFormat="1" ht="15" customHeight="1" x14ac:dyDescent="0.25">
      <c r="A336" s="18" t="s">
        <v>60</v>
      </c>
      <c r="B336" s="19" t="s">
        <v>23</v>
      </c>
      <c r="C336" s="20" t="s">
        <v>61</v>
      </c>
      <c r="D336" s="20" t="s">
        <v>380</v>
      </c>
      <c r="E336" s="20" t="s">
        <v>33</v>
      </c>
      <c r="F336" s="21"/>
      <c r="G336" s="20"/>
      <c r="H336" s="20">
        <v>11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1"/>
      <c r="T336" s="21"/>
      <c r="U336" s="21"/>
      <c r="V336" s="22"/>
      <c r="W336" s="20">
        <f t="shared" si="26"/>
        <v>11</v>
      </c>
      <c r="X336" s="20" t="s">
        <v>27</v>
      </c>
      <c r="Y336" s="23">
        <f t="shared" si="27"/>
        <v>880</v>
      </c>
      <c r="Z336" s="24">
        <f t="shared" si="28"/>
        <v>80</v>
      </c>
      <c r="AA336" s="25">
        <v>-0.59150000000000003</v>
      </c>
      <c r="AB336" s="25">
        <v>-64.826099999999997</v>
      </c>
      <c r="AC336" s="26"/>
      <c r="AD336" s="20">
        <f t="shared" si="29"/>
        <v>11</v>
      </c>
      <c r="AE336" s="20">
        <f t="shared" si="30"/>
        <v>0</v>
      </c>
    </row>
    <row r="337" spans="1:31" s="43" customFormat="1" ht="15" customHeight="1" x14ac:dyDescent="0.25">
      <c r="A337" s="18" t="s">
        <v>255</v>
      </c>
      <c r="B337" s="19" t="s">
        <v>23</v>
      </c>
      <c r="C337" s="20" t="s">
        <v>256</v>
      </c>
      <c r="D337" s="20" t="s">
        <v>381</v>
      </c>
      <c r="E337" s="20" t="s">
        <v>33</v>
      </c>
      <c r="F337" s="21"/>
      <c r="G337" s="20"/>
      <c r="H337" s="20">
        <v>35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1"/>
      <c r="T337" s="21"/>
      <c r="U337" s="21"/>
      <c r="V337" s="22"/>
      <c r="W337" s="20">
        <f t="shared" si="26"/>
        <v>35</v>
      </c>
      <c r="X337" s="20" t="s">
        <v>27</v>
      </c>
      <c r="Y337" s="23">
        <f t="shared" si="27"/>
        <v>2800</v>
      </c>
      <c r="Z337" s="24">
        <f t="shared" si="28"/>
        <v>80</v>
      </c>
      <c r="AA337" s="25">
        <v>-7.8598999999999997</v>
      </c>
      <c r="AB337" s="25">
        <v>-70.029399999999995</v>
      </c>
      <c r="AC337" s="26"/>
      <c r="AD337" s="20">
        <f t="shared" si="29"/>
        <v>35</v>
      </c>
      <c r="AE337" s="20">
        <f t="shared" si="30"/>
        <v>0</v>
      </c>
    </row>
    <row r="338" spans="1:31" s="43" customFormat="1" ht="15" customHeight="1" x14ac:dyDescent="0.25">
      <c r="A338" s="18" t="s">
        <v>60</v>
      </c>
      <c r="B338" s="19" t="s">
        <v>23</v>
      </c>
      <c r="C338" s="20" t="s">
        <v>61</v>
      </c>
      <c r="D338" s="20" t="s">
        <v>382</v>
      </c>
      <c r="E338" s="20" t="s">
        <v>33</v>
      </c>
      <c r="F338" s="21"/>
      <c r="G338" s="20"/>
      <c r="H338" s="20">
        <v>14</v>
      </c>
      <c r="I338" s="20">
        <v>4</v>
      </c>
      <c r="J338" s="20"/>
      <c r="K338" s="20">
        <v>1</v>
      </c>
      <c r="L338" s="20"/>
      <c r="M338" s="20"/>
      <c r="N338" s="20"/>
      <c r="O338" s="20"/>
      <c r="P338" s="20"/>
      <c r="Q338" s="20"/>
      <c r="R338" s="20"/>
      <c r="S338" s="21"/>
      <c r="T338" s="21"/>
      <c r="U338" s="21"/>
      <c r="V338" s="22"/>
      <c r="W338" s="20">
        <f t="shared" si="26"/>
        <v>19</v>
      </c>
      <c r="X338" s="20" t="s">
        <v>27</v>
      </c>
      <c r="Y338" s="23">
        <f t="shared" si="27"/>
        <v>1520</v>
      </c>
      <c r="Z338" s="24">
        <f t="shared" si="28"/>
        <v>80</v>
      </c>
      <c r="AA338" s="25">
        <v>-0.33479999999999999</v>
      </c>
      <c r="AB338" s="25">
        <v>-65.396799999999999</v>
      </c>
      <c r="AC338" s="26"/>
      <c r="AD338" s="20">
        <f t="shared" si="29"/>
        <v>19</v>
      </c>
      <c r="AE338" s="20">
        <f t="shared" si="30"/>
        <v>0</v>
      </c>
    </row>
    <row r="339" spans="1:31" s="43" customFormat="1" ht="15" customHeight="1" x14ac:dyDescent="0.25">
      <c r="A339" s="18" t="s">
        <v>255</v>
      </c>
      <c r="B339" s="19" t="s">
        <v>23</v>
      </c>
      <c r="C339" s="20" t="s">
        <v>256</v>
      </c>
      <c r="D339" s="20" t="s">
        <v>383</v>
      </c>
      <c r="E339" s="20" t="s">
        <v>33</v>
      </c>
      <c r="F339" s="21"/>
      <c r="G339" s="20"/>
      <c r="H339" s="20">
        <v>12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1"/>
      <c r="T339" s="21"/>
      <c r="U339" s="21"/>
      <c r="V339" s="22"/>
      <c r="W339" s="20">
        <f t="shared" si="26"/>
        <v>12</v>
      </c>
      <c r="X339" s="20" t="s">
        <v>27</v>
      </c>
      <c r="Y339" s="23">
        <f t="shared" si="27"/>
        <v>960</v>
      </c>
      <c r="Z339" s="24">
        <f t="shared" si="28"/>
        <v>80</v>
      </c>
      <c r="AA339" s="25">
        <v>-7.6783000000000001</v>
      </c>
      <c r="AB339" s="25">
        <v>-70.566599999999994</v>
      </c>
      <c r="AC339" s="26"/>
      <c r="AD339" s="20">
        <f t="shared" si="29"/>
        <v>12</v>
      </c>
      <c r="AE339" s="20">
        <f t="shared" si="30"/>
        <v>0</v>
      </c>
    </row>
    <row r="340" spans="1:31" s="43" customFormat="1" ht="15" customHeight="1" x14ac:dyDescent="0.25">
      <c r="A340" s="18" t="s">
        <v>191</v>
      </c>
      <c r="B340" s="19" t="s">
        <v>23</v>
      </c>
      <c r="C340" s="20" t="s">
        <v>192</v>
      </c>
      <c r="D340" s="20" t="s">
        <v>384</v>
      </c>
      <c r="E340" s="20" t="s">
        <v>33</v>
      </c>
      <c r="F340" s="21"/>
      <c r="G340" s="20"/>
      <c r="H340" s="20">
        <v>20</v>
      </c>
      <c r="I340" s="20">
        <v>1</v>
      </c>
      <c r="J340" s="20"/>
      <c r="K340" s="20"/>
      <c r="L340" s="20"/>
      <c r="M340" s="20"/>
      <c r="N340" s="20"/>
      <c r="O340" s="20"/>
      <c r="P340" s="20"/>
      <c r="Q340" s="20"/>
      <c r="R340" s="20"/>
      <c r="S340" s="21"/>
      <c r="T340" s="21"/>
      <c r="U340" s="21"/>
      <c r="V340" s="22"/>
      <c r="W340" s="20">
        <f t="shared" si="26"/>
        <v>21</v>
      </c>
      <c r="X340" s="20" t="s">
        <v>27</v>
      </c>
      <c r="Y340" s="23">
        <f t="shared" si="27"/>
        <v>1680</v>
      </c>
      <c r="Z340" s="24">
        <f t="shared" si="28"/>
        <v>80</v>
      </c>
      <c r="AA340" s="25">
        <v>-2.6886999999999999</v>
      </c>
      <c r="AB340" s="25">
        <v>-65.407499999999999</v>
      </c>
      <c r="AC340" s="26"/>
      <c r="AD340" s="20">
        <f t="shared" si="29"/>
        <v>21</v>
      </c>
      <c r="AE340" s="20">
        <f t="shared" si="30"/>
        <v>0</v>
      </c>
    </row>
    <row r="341" spans="1:31" s="43" customFormat="1" ht="15" customHeight="1" x14ac:dyDescent="0.25">
      <c r="A341" s="18" t="s">
        <v>22</v>
      </c>
      <c r="B341" s="19" t="s">
        <v>23</v>
      </c>
      <c r="C341" s="20" t="s">
        <v>24</v>
      </c>
      <c r="D341" s="20" t="s">
        <v>385</v>
      </c>
      <c r="E341" s="20" t="s">
        <v>33</v>
      </c>
      <c r="F341" s="21"/>
      <c r="G341" s="20"/>
      <c r="H341" s="20">
        <v>133</v>
      </c>
      <c r="I341" s="20">
        <v>17</v>
      </c>
      <c r="J341" s="20"/>
      <c r="K341" s="20"/>
      <c r="L341" s="20"/>
      <c r="M341" s="20"/>
      <c r="N341" s="20"/>
      <c r="O341" s="20"/>
      <c r="P341" s="20"/>
      <c r="Q341" s="20"/>
      <c r="R341" s="20"/>
      <c r="S341" s="21"/>
      <c r="T341" s="21"/>
      <c r="U341" s="21"/>
      <c r="V341" s="22"/>
      <c r="W341" s="20">
        <f t="shared" si="26"/>
        <v>150</v>
      </c>
      <c r="X341" s="20" t="s">
        <v>27</v>
      </c>
      <c r="Y341" s="23">
        <f t="shared" si="27"/>
        <v>12000</v>
      </c>
      <c r="Z341" s="24">
        <f t="shared" si="28"/>
        <v>80</v>
      </c>
      <c r="AA341" s="25">
        <v>-5.6283599999999998</v>
      </c>
      <c r="AB341" s="25">
        <v>-63.183500000000002</v>
      </c>
      <c r="AC341" s="26"/>
      <c r="AD341" s="20">
        <f t="shared" si="29"/>
        <v>150</v>
      </c>
      <c r="AE341" s="20">
        <f t="shared" si="30"/>
        <v>0</v>
      </c>
    </row>
    <row r="342" spans="1:31" s="43" customFormat="1" ht="15" customHeight="1" x14ac:dyDescent="0.25">
      <c r="A342" s="18" t="s">
        <v>255</v>
      </c>
      <c r="B342" s="19" t="s">
        <v>23</v>
      </c>
      <c r="C342" s="20" t="s">
        <v>256</v>
      </c>
      <c r="D342" s="20" t="s">
        <v>386</v>
      </c>
      <c r="E342" s="20" t="s">
        <v>33</v>
      </c>
      <c r="F342" s="21"/>
      <c r="G342" s="20"/>
      <c r="H342" s="20">
        <v>72</v>
      </c>
      <c r="I342" s="20">
        <v>2</v>
      </c>
      <c r="J342" s="20"/>
      <c r="K342" s="20"/>
      <c r="L342" s="20"/>
      <c r="M342" s="20"/>
      <c r="N342" s="20"/>
      <c r="O342" s="20"/>
      <c r="P342" s="20"/>
      <c r="Q342" s="20"/>
      <c r="R342" s="20"/>
      <c r="S342" s="21"/>
      <c r="T342" s="21"/>
      <c r="U342" s="21"/>
      <c r="V342" s="22"/>
      <c r="W342" s="20">
        <f t="shared" si="26"/>
        <v>74</v>
      </c>
      <c r="X342" s="20" t="s">
        <v>27</v>
      </c>
      <c r="Y342" s="23">
        <f t="shared" si="27"/>
        <v>5920</v>
      </c>
      <c r="Z342" s="24">
        <f t="shared" si="28"/>
        <v>80</v>
      </c>
      <c r="AA342" s="25">
        <v>-7.7545000000000002</v>
      </c>
      <c r="AB342" s="25">
        <v>-70.615300000000005</v>
      </c>
      <c r="AC342" s="26"/>
      <c r="AD342" s="20">
        <f t="shared" si="29"/>
        <v>74</v>
      </c>
      <c r="AE342" s="20">
        <f t="shared" si="30"/>
        <v>0</v>
      </c>
    </row>
    <row r="343" spans="1:31" s="43" customFormat="1" ht="15" customHeight="1" x14ac:dyDescent="0.25">
      <c r="A343" s="18" t="s">
        <v>255</v>
      </c>
      <c r="B343" s="19" t="s">
        <v>23</v>
      </c>
      <c r="C343" s="20" t="s">
        <v>256</v>
      </c>
      <c r="D343" s="20" t="s">
        <v>387</v>
      </c>
      <c r="E343" s="20" t="s">
        <v>33</v>
      </c>
      <c r="F343" s="21"/>
      <c r="G343" s="20"/>
      <c r="H343" s="20">
        <v>26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1"/>
      <c r="T343" s="21"/>
      <c r="U343" s="21"/>
      <c r="V343" s="22"/>
      <c r="W343" s="20">
        <f t="shared" si="26"/>
        <v>26</v>
      </c>
      <c r="X343" s="20" t="s">
        <v>27</v>
      </c>
      <c r="Y343" s="23">
        <f t="shared" si="27"/>
        <v>2080</v>
      </c>
      <c r="Z343" s="24">
        <f t="shared" si="28"/>
        <v>80</v>
      </c>
      <c r="AA343" s="25">
        <v>-7.7614599999999996</v>
      </c>
      <c r="AB343" s="25">
        <v>-70.614222999999996</v>
      </c>
      <c r="AC343" s="26"/>
      <c r="AD343" s="20">
        <f t="shared" si="29"/>
        <v>26</v>
      </c>
      <c r="AE343" s="20">
        <f t="shared" si="30"/>
        <v>0</v>
      </c>
    </row>
    <row r="344" spans="1:31" s="43" customFormat="1" ht="15" customHeight="1" x14ac:dyDescent="0.25">
      <c r="A344" s="18" t="s">
        <v>255</v>
      </c>
      <c r="B344" s="19" t="s">
        <v>23</v>
      </c>
      <c r="C344" s="20" t="s">
        <v>256</v>
      </c>
      <c r="D344" s="20" t="s">
        <v>388</v>
      </c>
      <c r="E344" s="20" t="s">
        <v>33</v>
      </c>
      <c r="F344" s="21"/>
      <c r="G344" s="20"/>
      <c r="H344" s="20">
        <v>17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1"/>
      <c r="T344" s="21"/>
      <c r="U344" s="21"/>
      <c r="V344" s="22"/>
      <c r="W344" s="20">
        <f t="shared" si="26"/>
        <v>17</v>
      </c>
      <c r="X344" s="20" t="s">
        <v>27</v>
      </c>
      <c r="Y344" s="23">
        <f t="shared" si="27"/>
        <v>1360</v>
      </c>
      <c r="Z344" s="24">
        <f t="shared" si="28"/>
        <v>80</v>
      </c>
      <c r="AA344" s="25">
        <v>-7.1844000000000001</v>
      </c>
      <c r="AB344" s="25">
        <v>-69.669300000000007</v>
      </c>
      <c r="AC344" s="26"/>
      <c r="AD344" s="20">
        <f t="shared" si="29"/>
        <v>17</v>
      </c>
      <c r="AE344" s="20">
        <f t="shared" si="30"/>
        <v>0</v>
      </c>
    </row>
    <row r="345" spans="1:31" s="43" customFormat="1" ht="15" customHeight="1" x14ac:dyDescent="0.25">
      <c r="A345" s="18" t="s">
        <v>255</v>
      </c>
      <c r="B345" s="19" t="s">
        <v>23</v>
      </c>
      <c r="C345" s="20" t="s">
        <v>256</v>
      </c>
      <c r="D345" s="20" t="s">
        <v>389</v>
      </c>
      <c r="E345" s="20" t="s">
        <v>33</v>
      </c>
      <c r="F345" s="21"/>
      <c r="G345" s="20"/>
      <c r="H345" s="20">
        <v>5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1"/>
      <c r="T345" s="21"/>
      <c r="U345" s="21"/>
      <c r="V345" s="22"/>
      <c r="W345" s="20">
        <f t="shared" si="26"/>
        <v>5</v>
      </c>
      <c r="X345" s="20" t="s">
        <v>27</v>
      </c>
      <c r="Y345" s="23">
        <f t="shared" si="27"/>
        <v>400</v>
      </c>
      <c r="Z345" s="24">
        <f t="shared" si="28"/>
        <v>80</v>
      </c>
      <c r="AA345" s="25">
        <v>-7.7374999999999998</v>
      </c>
      <c r="AB345" s="25">
        <v>-70.591800000000006</v>
      </c>
      <c r="AC345" s="26"/>
      <c r="AD345" s="20">
        <f t="shared" si="29"/>
        <v>5</v>
      </c>
      <c r="AE345" s="20">
        <f t="shared" si="30"/>
        <v>0</v>
      </c>
    </row>
    <row r="346" spans="1:31" s="43" customFormat="1" ht="15" customHeight="1" x14ac:dyDescent="0.25">
      <c r="A346" s="18" t="s">
        <v>143</v>
      </c>
      <c r="B346" s="19" t="s">
        <v>23</v>
      </c>
      <c r="C346" s="20" t="s">
        <v>144</v>
      </c>
      <c r="D346" s="20" t="s">
        <v>390</v>
      </c>
      <c r="E346" s="20" t="s">
        <v>33</v>
      </c>
      <c r="F346" s="21"/>
      <c r="G346" s="20"/>
      <c r="H346" s="20">
        <v>95</v>
      </c>
      <c r="I346" s="20">
        <v>1</v>
      </c>
      <c r="J346" s="20"/>
      <c r="K346" s="20"/>
      <c r="L346" s="20"/>
      <c r="M346" s="20"/>
      <c r="N346" s="20"/>
      <c r="O346" s="20"/>
      <c r="P346" s="20"/>
      <c r="Q346" s="20"/>
      <c r="R346" s="20"/>
      <c r="S346" s="21"/>
      <c r="T346" s="21"/>
      <c r="U346" s="21"/>
      <c r="V346" s="22"/>
      <c r="W346" s="20">
        <f t="shared" si="26"/>
        <v>96</v>
      </c>
      <c r="X346" s="20" t="s">
        <v>27</v>
      </c>
      <c r="Y346" s="23">
        <f t="shared" si="27"/>
        <v>7680</v>
      </c>
      <c r="Z346" s="24">
        <f t="shared" si="28"/>
        <v>80</v>
      </c>
      <c r="AA346" s="25">
        <v>-7.2535999999999996</v>
      </c>
      <c r="AB346" s="25">
        <v>-69.895300000000006</v>
      </c>
      <c r="AC346" s="26"/>
      <c r="AD346" s="20">
        <f t="shared" si="29"/>
        <v>96</v>
      </c>
      <c r="AE346" s="20">
        <f t="shared" si="30"/>
        <v>0</v>
      </c>
    </row>
    <row r="347" spans="1:31" s="43" customFormat="1" ht="15" customHeight="1" x14ac:dyDescent="0.25">
      <c r="A347" s="18" t="s">
        <v>63</v>
      </c>
      <c r="B347" s="19" t="s">
        <v>23</v>
      </c>
      <c r="C347" s="20" t="s">
        <v>64</v>
      </c>
      <c r="D347" s="20" t="s">
        <v>391</v>
      </c>
      <c r="E347" s="20" t="s">
        <v>26</v>
      </c>
      <c r="F347" s="21"/>
      <c r="G347" s="20"/>
      <c r="H347" s="20">
        <v>42</v>
      </c>
      <c r="I347" s="20">
        <v>6</v>
      </c>
      <c r="J347" s="20"/>
      <c r="K347" s="20"/>
      <c r="L347" s="20"/>
      <c r="M347" s="20"/>
      <c r="N347" s="20"/>
      <c r="O347" s="20"/>
      <c r="P347" s="20"/>
      <c r="Q347" s="20"/>
      <c r="R347" s="20"/>
      <c r="S347" s="21"/>
      <c r="T347" s="21"/>
      <c r="U347" s="21"/>
      <c r="V347" s="22"/>
      <c r="W347" s="20">
        <f t="shared" si="26"/>
        <v>48</v>
      </c>
      <c r="X347" s="20" t="s">
        <v>27</v>
      </c>
      <c r="Y347" s="23">
        <f t="shared" si="27"/>
        <v>3840</v>
      </c>
      <c r="Z347" s="24">
        <f t="shared" si="28"/>
        <v>80</v>
      </c>
      <c r="AA347" s="25">
        <v>-1.6388</v>
      </c>
      <c r="AB347" s="25">
        <v>-61.684199999999997</v>
      </c>
      <c r="AC347" s="26"/>
      <c r="AD347" s="20">
        <f t="shared" si="29"/>
        <v>48</v>
      </c>
      <c r="AE347" s="20">
        <f t="shared" si="30"/>
        <v>0</v>
      </c>
    </row>
    <row r="348" spans="1:31" s="43" customFormat="1" ht="15" customHeight="1" x14ac:dyDescent="0.25">
      <c r="A348" s="18" t="s">
        <v>63</v>
      </c>
      <c r="B348" s="19" t="s">
        <v>23</v>
      </c>
      <c r="C348" s="20" t="s">
        <v>64</v>
      </c>
      <c r="D348" s="20" t="s">
        <v>392</v>
      </c>
      <c r="E348" s="20" t="s">
        <v>26</v>
      </c>
      <c r="F348" s="21"/>
      <c r="G348" s="20"/>
      <c r="H348" s="20">
        <v>19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1"/>
      <c r="T348" s="21"/>
      <c r="U348" s="21"/>
      <c r="V348" s="22"/>
      <c r="W348" s="20">
        <f t="shared" si="26"/>
        <v>19</v>
      </c>
      <c r="X348" s="20" t="s">
        <v>27</v>
      </c>
      <c r="Y348" s="23">
        <f t="shared" si="27"/>
        <v>1520</v>
      </c>
      <c r="Z348" s="24">
        <f t="shared" si="28"/>
        <v>80</v>
      </c>
      <c r="AA348" s="25">
        <v>-0.47399999999999998</v>
      </c>
      <c r="AB348" s="25">
        <v>-64.732399999999998</v>
      </c>
      <c r="AC348" s="26"/>
      <c r="AD348" s="20">
        <f t="shared" si="29"/>
        <v>19</v>
      </c>
      <c r="AE348" s="20">
        <f t="shared" si="30"/>
        <v>0</v>
      </c>
    </row>
    <row r="349" spans="1:31" s="43" customFormat="1" ht="15" customHeight="1" x14ac:dyDescent="0.25">
      <c r="A349" s="18" t="s">
        <v>109</v>
      </c>
      <c r="B349" s="19" t="s">
        <v>23</v>
      </c>
      <c r="C349" s="20" t="s">
        <v>110</v>
      </c>
      <c r="D349" s="20" t="s">
        <v>393</v>
      </c>
      <c r="E349" s="20" t="s">
        <v>26</v>
      </c>
      <c r="F349" s="21"/>
      <c r="G349" s="20"/>
      <c r="H349" s="20">
        <v>83</v>
      </c>
      <c r="I349" s="20"/>
      <c r="J349" s="20">
        <v>1</v>
      </c>
      <c r="K349" s="20"/>
      <c r="L349" s="20">
        <v>1</v>
      </c>
      <c r="M349" s="20"/>
      <c r="N349" s="20"/>
      <c r="O349" s="20"/>
      <c r="P349" s="20"/>
      <c r="Q349" s="20"/>
      <c r="R349" s="20">
        <v>1</v>
      </c>
      <c r="S349" s="21"/>
      <c r="T349" s="21"/>
      <c r="U349" s="21"/>
      <c r="V349" s="22"/>
      <c r="W349" s="20">
        <f t="shared" si="26"/>
        <v>86</v>
      </c>
      <c r="X349" s="20" t="s">
        <v>27</v>
      </c>
      <c r="Y349" s="23">
        <f t="shared" si="27"/>
        <v>7040</v>
      </c>
      <c r="Z349" s="24">
        <f t="shared" si="28"/>
        <v>81.860465116279073</v>
      </c>
      <c r="AA349" s="25">
        <v>-1.4288099999999999</v>
      </c>
      <c r="AB349" s="25">
        <v>-57.914729999999999</v>
      </c>
      <c r="AC349" s="26"/>
      <c r="AD349" s="20">
        <f t="shared" si="29"/>
        <v>84</v>
      </c>
      <c r="AE349" s="20">
        <f t="shared" si="30"/>
        <v>2</v>
      </c>
    </row>
    <row r="350" spans="1:31" s="43" customFormat="1" ht="15" customHeight="1" x14ac:dyDescent="0.25">
      <c r="A350" s="18" t="s">
        <v>102</v>
      </c>
      <c r="B350" s="19" t="s">
        <v>23</v>
      </c>
      <c r="C350" s="20" t="s">
        <v>103</v>
      </c>
      <c r="D350" s="20" t="s">
        <v>394</v>
      </c>
      <c r="E350" s="20" t="s">
        <v>33</v>
      </c>
      <c r="F350" s="21"/>
      <c r="G350" s="20"/>
      <c r="H350" s="20">
        <v>27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1"/>
      <c r="T350" s="21"/>
      <c r="U350" s="21"/>
      <c r="V350" s="22"/>
      <c r="W350" s="20">
        <f t="shared" si="26"/>
        <v>27</v>
      </c>
      <c r="X350" s="20" t="s">
        <v>27</v>
      </c>
      <c r="Y350" s="23">
        <f t="shared" si="27"/>
        <v>2160</v>
      </c>
      <c r="Z350" s="24">
        <f t="shared" si="28"/>
        <v>80</v>
      </c>
      <c r="AA350" s="25">
        <v>-7.4456049999999996</v>
      </c>
      <c r="AB350" s="25">
        <v>-72.824681999999996</v>
      </c>
      <c r="AC350" s="26"/>
      <c r="AD350" s="20">
        <f t="shared" si="29"/>
        <v>27</v>
      </c>
      <c r="AE350" s="20">
        <f t="shared" si="30"/>
        <v>0</v>
      </c>
    </row>
    <row r="351" spans="1:31" s="43" customFormat="1" ht="15" customHeight="1" x14ac:dyDescent="0.25">
      <c r="A351" s="18" t="s">
        <v>63</v>
      </c>
      <c r="B351" s="19" t="s">
        <v>23</v>
      </c>
      <c r="C351" s="20" t="s">
        <v>64</v>
      </c>
      <c r="D351" s="20" t="s">
        <v>395</v>
      </c>
      <c r="E351" s="20" t="s">
        <v>33</v>
      </c>
      <c r="F351" s="21"/>
      <c r="G351" s="20"/>
      <c r="H351" s="20">
        <v>11</v>
      </c>
      <c r="I351" s="20">
        <v>1</v>
      </c>
      <c r="J351" s="20"/>
      <c r="K351" s="20"/>
      <c r="L351" s="20"/>
      <c r="M351" s="20"/>
      <c r="N351" s="20"/>
      <c r="O351" s="20"/>
      <c r="P351" s="20"/>
      <c r="Q351" s="20"/>
      <c r="R351" s="20"/>
      <c r="S351" s="21"/>
      <c r="T351" s="21"/>
      <c r="U351" s="21"/>
      <c r="V351" s="22"/>
      <c r="W351" s="20">
        <f t="shared" si="26"/>
        <v>12</v>
      </c>
      <c r="X351" s="20" t="s">
        <v>27</v>
      </c>
      <c r="Y351" s="23">
        <f t="shared" si="27"/>
        <v>960</v>
      </c>
      <c r="Z351" s="24">
        <f t="shared" si="28"/>
        <v>80</v>
      </c>
      <c r="AA351" s="25">
        <v>-0.37112000000000001</v>
      </c>
      <c r="AB351" s="25">
        <v>-62.964280000000002</v>
      </c>
      <c r="AC351" s="26"/>
      <c r="AD351" s="20">
        <f t="shared" si="29"/>
        <v>12</v>
      </c>
      <c r="AE351" s="20">
        <f t="shared" si="30"/>
        <v>0</v>
      </c>
    </row>
    <row r="352" spans="1:31" s="43" customFormat="1" ht="15" customHeight="1" x14ac:dyDescent="0.25">
      <c r="A352" s="18" t="s">
        <v>121</v>
      </c>
      <c r="B352" s="19" t="s">
        <v>23</v>
      </c>
      <c r="C352" s="20" t="s">
        <v>122</v>
      </c>
      <c r="D352" s="20" t="s">
        <v>396</v>
      </c>
      <c r="E352" s="20" t="s">
        <v>33</v>
      </c>
      <c r="F352" s="21"/>
      <c r="G352" s="20"/>
      <c r="H352" s="20">
        <v>25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1"/>
      <c r="T352" s="21"/>
      <c r="U352" s="21"/>
      <c r="V352" s="22"/>
      <c r="W352" s="20">
        <f t="shared" si="26"/>
        <v>25</v>
      </c>
      <c r="X352" s="20" t="s">
        <v>27</v>
      </c>
      <c r="Y352" s="23">
        <f t="shared" si="27"/>
        <v>2000</v>
      </c>
      <c r="Z352" s="24">
        <f t="shared" si="28"/>
        <v>80</v>
      </c>
      <c r="AA352" s="25">
        <v>-3.9574690000000001</v>
      </c>
      <c r="AB352" s="25">
        <v>-61.772984999999998</v>
      </c>
      <c r="AC352" s="26"/>
      <c r="AD352" s="20">
        <f t="shared" si="29"/>
        <v>25</v>
      </c>
      <c r="AE352" s="20">
        <f t="shared" si="30"/>
        <v>0</v>
      </c>
    </row>
    <row r="353" spans="1:31" s="43" customFormat="1" ht="15" customHeight="1" x14ac:dyDescent="0.25">
      <c r="A353" s="18" t="s">
        <v>63</v>
      </c>
      <c r="B353" s="19" t="s">
        <v>23</v>
      </c>
      <c r="C353" s="20" t="s">
        <v>64</v>
      </c>
      <c r="D353" s="20" t="s">
        <v>397</v>
      </c>
      <c r="E353" s="20" t="s">
        <v>33</v>
      </c>
      <c r="F353" s="21"/>
      <c r="G353" s="20"/>
      <c r="H353" s="20">
        <v>13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1"/>
      <c r="T353" s="21"/>
      <c r="U353" s="21"/>
      <c r="V353" s="22"/>
      <c r="W353" s="20">
        <f t="shared" si="26"/>
        <v>13</v>
      </c>
      <c r="X353" s="20" t="s">
        <v>27</v>
      </c>
      <c r="Y353" s="23">
        <f t="shared" si="27"/>
        <v>1040</v>
      </c>
      <c r="Z353" s="24">
        <f t="shared" si="28"/>
        <v>80</v>
      </c>
      <c r="AA353" s="25">
        <v>-0.36717</v>
      </c>
      <c r="AB353" s="25">
        <v>-62.775019999999998</v>
      </c>
      <c r="AC353" s="26"/>
      <c r="AD353" s="20">
        <f t="shared" si="29"/>
        <v>13</v>
      </c>
      <c r="AE353" s="20">
        <f t="shared" si="30"/>
        <v>0</v>
      </c>
    </row>
    <row r="354" spans="1:31" s="43" customFormat="1" ht="15" customHeight="1" x14ac:dyDescent="0.25">
      <c r="A354" s="18" t="s">
        <v>67</v>
      </c>
      <c r="B354" s="19" t="s">
        <v>23</v>
      </c>
      <c r="C354" s="20" t="s">
        <v>68</v>
      </c>
      <c r="D354" s="20" t="s">
        <v>398</v>
      </c>
      <c r="E354" s="20" t="s">
        <v>33</v>
      </c>
      <c r="F354" s="21"/>
      <c r="G354" s="20"/>
      <c r="H354" s="20">
        <v>3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1"/>
      <c r="T354" s="21"/>
      <c r="U354" s="21"/>
      <c r="V354" s="22"/>
      <c r="W354" s="20">
        <f t="shared" si="26"/>
        <v>3</v>
      </c>
      <c r="X354" s="20" t="s">
        <v>27</v>
      </c>
      <c r="Y354" s="23">
        <f t="shared" si="27"/>
        <v>240</v>
      </c>
      <c r="Z354" s="24">
        <f t="shared" si="28"/>
        <v>80</v>
      </c>
      <c r="AA354" s="25">
        <v>-5.6468888888888884</v>
      </c>
      <c r="AB354" s="25">
        <v>-67.721388888888896</v>
      </c>
      <c r="AC354" s="26"/>
      <c r="AD354" s="20">
        <f t="shared" si="29"/>
        <v>3</v>
      </c>
      <c r="AE354" s="20">
        <f t="shared" si="30"/>
        <v>0</v>
      </c>
    </row>
    <row r="355" spans="1:31" s="43" customFormat="1" ht="15" customHeight="1" x14ac:dyDescent="0.25">
      <c r="A355" s="18" t="s">
        <v>75</v>
      </c>
      <c r="B355" s="19" t="s">
        <v>23</v>
      </c>
      <c r="C355" s="20" t="s">
        <v>73</v>
      </c>
      <c r="D355" s="20" t="s">
        <v>399</v>
      </c>
      <c r="E355" s="20" t="s">
        <v>26</v>
      </c>
      <c r="F355" s="21"/>
      <c r="G355" s="20"/>
      <c r="H355" s="20">
        <v>26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1"/>
      <c r="T355" s="21"/>
      <c r="U355" s="21"/>
      <c r="V355" s="22"/>
      <c r="W355" s="20">
        <f t="shared" si="26"/>
        <v>26</v>
      </c>
      <c r="X355" s="20" t="s">
        <v>27</v>
      </c>
      <c r="Y355" s="23">
        <f t="shared" si="27"/>
        <v>2080</v>
      </c>
      <c r="Z355" s="24">
        <f t="shared" si="28"/>
        <v>80</v>
      </c>
      <c r="AA355" s="25">
        <v>0.95828000000000002</v>
      </c>
      <c r="AB355" s="25">
        <v>-67.183090000000007</v>
      </c>
      <c r="AC355" s="26"/>
      <c r="AD355" s="20">
        <f t="shared" si="29"/>
        <v>26</v>
      </c>
      <c r="AE355" s="20">
        <f t="shared" si="30"/>
        <v>0</v>
      </c>
    </row>
    <row r="356" spans="1:31" s="43" customFormat="1" ht="15" customHeight="1" x14ac:dyDescent="0.25">
      <c r="A356" s="18" t="s">
        <v>30</v>
      </c>
      <c r="B356" s="19" t="s">
        <v>23</v>
      </c>
      <c r="C356" s="20" t="s">
        <v>31</v>
      </c>
      <c r="D356" s="20" t="s">
        <v>400</v>
      </c>
      <c r="E356" s="20" t="s">
        <v>155</v>
      </c>
      <c r="F356" s="21"/>
      <c r="G356" s="20"/>
      <c r="H356" s="20">
        <v>12</v>
      </c>
      <c r="I356" s="20">
        <v>2</v>
      </c>
      <c r="J356" s="20"/>
      <c r="K356" s="20"/>
      <c r="L356" s="20"/>
      <c r="M356" s="20"/>
      <c r="N356" s="20"/>
      <c r="O356" s="20"/>
      <c r="P356" s="20"/>
      <c r="Q356" s="20"/>
      <c r="R356" s="20"/>
      <c r="S356" s="21"/>
      <c r="T356" s="21"/>
      <c r="U356" s="21"/>
      <c r="V356" s="22"/>
      <c r="W356" s="20">
        <f t="shared" si="26"/>
        <v>14</v>
      </c>
      <c r="X356" s="20" t="s">
        <v>27</v>
      </c>
      <c r="Y356" s="23">
        <f t="shared" si="27"/>
        <v>1120</v>
      </c>
      <c r="Z356" s="24">
        <f t="shared" si="28"/>
        <v>80</v>
      </c>
      <c r="AA356" s="25">
        <v>-7.6855739999999999</v>
      </c>
      <c r="AB356" s="25">
        <v>-66.616890999999995</v>
      </c>
      <c r="AC356" s="26"/>
      <c r="AD356" s="20">
        <f t="shared" si="29"/>
        <v>14</v>
      </c>
      <c r="AE356" s="20">
        <f t="shared" si="30"/>
        <v>0</v>
      </c>
    </row>
    <row r="357" spans="1:31" s="43" customFormat="1" ht="15" customHeight="1" x14ac:dyDescent="0.25">
      <c r="A357" s="18" t="s">
        <v>63</v>
      </c>
      <c r="B357" s="19" t="s">
        <v>23</v>
      </c>
      <c r="C357" s="20" t="s">
        <v>64</v>
      </c>
      <c r="D357" s="20" t="s">
        <v>401</v>
      </c>
      <c r="E357" s="20" t="s">
        <v>33</v>
      </c>
      <c r="F357" s="21"/>
      <c r="G357" s="20"/>
      <c r="H357" s="20">
        <v>10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1"/>
      <c r="T357" s="21"/>
      <c r="U357" s="21"/>
      <c r="V357" s="22"/>
      <c r="W357" s="20">
        <f t="shared" si="26"/>
        <v>10</v>
      </c>
      <c r="X357" s="20" t="s">
        <v>27</v>
      </c>
      <c r="Y357" s="23">
        <f t="shared" si="27"/>
        <v>800</v>
      </c>
      <c r="Z357" s="24">
        <f t="shared" si="28"/>
        <v>80</v>
      </c>
      <c r="AA357" s="25">
        <v>-0.41543000000000002</v>
      </c>
      <c r="AB357" s="25">
        <v>-64.570819999999998</v>
      </c>
      <c r="AC357" s="26"/>
      <c r="AD357" s="20">
        <f t="shared" si="29"/>
        <v>10</v>
      </c>
      <c r="AE357" s="20">
        <f t="shared" si="30"/>
        <v>0</v>
      </c>
    </row>
    <row r="358" spans="1:31" s="43" customFormat="1" ht="15" customHeight="1" x14ac:dyDescent="0.25">
      <c r="A358" s="18" t="s">
        <v>55</v>
      </c>
      <c r="B358" s="19" t="s">
        <v>23</v>
      </c>
      <c r="C358" s="20" t="s">
        <v>56</v>
      </c>
      <c r="D358" s="20" t="s">
        <v>401</v>
      </c>
      <c r="E358" s="20" t="s">
        <v>33</v>
      </c>
      <c r="F358" s="21"/>
      <c r="G358" s="20"/>
      <c r="H358" s="20">
        <v>12</v>
      </c>
      <c r="I358" s="20">
        <v>1</v>
      </c>
      <c r="J358" s="20"/>
      <c r="K358" s="20"/>
      <c r="L358" s="20"/>
      <c r="M358" s="20"/>
      <c r="N358" s="20"/>
      <c r="O358" s="20"/>
      <c r="P358" s="20"/>
      <c r="Q358" s="20"/>
      <c r="R358" s="20"/>
      <c r="S358" s="21"/>
      <c r="T358" s="21"/>
      <c r="U358" s="21"/>
      <c r="V358" s="22"/>
      <c r="W358" s="20">
        <f t="shared" si="26"/>
        <v>13</v>
      </c>
      <c r="X358" s="20" t="s">
        <v>27</v>
      </c>
      <c r="Y358" s="23">
        <f t="shared" si="27"/>
        <v>1040</v>
      </c>
      <c r="Z358" s="24">
        <f t="shared" si="28"/>
        <v>80</v>
      </c>
      <c r="AA358" s="25">
        <v>-6.28</v>
      </c>
      <c r="AB358" s="25">
        <v>-68.163610000000006</v>
      </c>
      <c r="AC358" s="26"/>
      <c r="AD358" s="20">
        <f t="shared" si="29"/>
        <v>13</v>
      </c>
      <c r="AE358" s="20">
        <f t="shared" si="30"/>
        <v>0</v>
      </c>
    </row>
    <row r="359" spans="1:31" s="43" customFormat="1" ht="15" customHeight="1" x14ac:dyDescent="0.25">
      <c r="A359" s="18" t="s">
        <v>22</v>
      </c>
      <c r="B359" s="19" t="s">
        <v>23</v>
      </c>
      <c r="C359" s="20" t="s">
        <v>24</v>
      </c>
      <c r="D359" s="20" t="s">
        <v>402</v>
      </c>
      <c r="E359" s="20" t="s">
        <v>33</v>
      </c>
      <c r="F359" s="21"/>
      <c r="G359" s="20"/>
      <c r="H359" s="20">
        <v>12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1"/>
      <c r="T359" s="21"/>
      <c r="U359" s="21"/>
      <c r="V359" s="22"/>
      <c r="W359" s="20">
        <f t="shared" si="26"/>
        <v>12</v>
      </c>
      <c r="X359" s="20" t="s">
        <v>27</v>
      </c>
      <c r="Y359" s="23">
        <f t="shared" si="27"/>
        <v>960</v>
      </c>
      <c r="Z359" s="24">
        <f t="shared" si="28"/>
        <v>80</v>
      </c>
      <c r="AA359" s="25">
        <v>-5.7509240000000004</v>
      </c>
      <c r="AB359" s="25">
        <v>-63.411279</v>
      </c>
      <c r="AC359" s="26"/>
      <c r="AD359" s="20">
        <f t="shared" si="29"/>
        <v>12</v>
      </c>
      <c r="AE359" s="20">
        <f t="shared" si="30"/>
        <v>0</v>
      </c>
    </row>
    <row r="360" spans="1:31" s="43" customFormat="1" ht="15" customHeight="1" x14ac:dyDescent="0.25">
      <c r="A360" s="18" t="s">
        <v>121</v>
      </c>
      <c r="B360" s="19" t="s">
        <v>23</v>
      </c>
      <c r="C360" s="20" t="s">
        <v>122</v>
      </c>
      <c r="D360" s="20" t="s">
        <v>403</v>
      </c>
      <c r="E360" s="20" t="s">
        <v>33</v>
      </c>
      <c r="F360" s="21"/>
      <c r="G360" s="20"/>
      <c r="H360" s="20">
        <v>14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1"/>
      <c r="T360" s="21"/>
      <c r="U360" s="21"/>
      <c r="V360" s="22"/>
      <c r="W360" s="20">
        <f t="shared" si="26"/>
        <v>14</v>
      </c>
      <c r="X360" s="20" t="s">
        <v>27</v>
      </c>
      <c r="Y360" s="23">
        <f t="shared" si="27"/>
        <v>1120</v>
      </c>
      <c r="Z360" s="24">
        <f t="shared" si="28"/>
        <v>80</v>
      </c>
      <c r="AA360" s="25">
        <v>-3.7386699999999999</v>
      </c>
      <c r="AB360" s="25">
        <v>-61.641170000000002</v>
      </c>
      <c r="AC360" s="26"/>
      <c r="AD360" s="20">
        <f t="shared" si="29"/>
        <v>14</v>
      </c>
      <c r="AE360" s="20">
        <f t="shared" si="30"/>
        <v>0</v>
      </c>
    </row>
    <row r="361" spans="1:31" s="43" customFormat="1" ht="15" customHeight="1" x14ac:dyDescent="0.25">
      <c r="A361" s="18" t="s">
        <v>67</v>
      </c>
      <c r="B361" s="19" t="s">
        <v>23</v>
      </c>
      <c r="C361" s="20" t="s">
        <v>68</v>
      </c>
      <c r="D361" s="20" t="s">
        <v>403</v>
      </c>
      <c r="E361" s="20" t="s">
        <v>33</v>
      </c>
      <c r="F361" s="21"/>
      <c r="G361" s="20"/>
      <c r="H361" s="20">
        <v>13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1"/>
      <c r="T361" s="21"/>
      <c r="U361" s="21"/>
      <c r="V361" s="22"/>
      <c r="W361" s="20">
        <f t="shared" si="26"/>
        <v>13</v>
      </c>
      <c r="X361" s="20" t="s">
        <v>27</v>
      </c>
      <c r="Y361" s="23">
        <f t="shared" si="27"/>
        <v>1040</v>
      </c>
      <c r="Z361" s="24">
        <f t="shared" si="28"/>
        <v>80</v>
      </c>
      <c r="AA361" s="25">
        <v>-4.9386400000000004</v>
      </c>
      <c r="AB361" s="25">
        <v>-66.834609999999998</v>
      </c>
      <c r="AC361" s="26"/>
      <c r="AD361" s="20">
        <f t="shared" si="29"/>
        <v>13</v>
      </c>
      <c r="AE361" s="20">
        <f t="shared" si="30"/>
        <v>0</v>
      </c>
    </row>
    <row r="362" spans="1:31" s="43" customFormat="1" ht="15" customHeight="1" x14ac:dyDescent="0.25">
      <c r="A362" s="18" t="s">
        <v>63</v>
      </c>
      <c r="B362" s="19" t="s">
        <v>23</v>
      </c>
      <c r="C362" s="20" t="s">
        <v>64</v>
      </c>
      <c r="D362" s="20" t="s">
        <v>404</v>
      </c>
      <c r="E362" s="20" t="s">
        <v>33</v>
      </c>
      <c r="F362" s="21"/>
      <c r="G362" s="20"/>
      <c r="H362" s="20">
        <v>9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1"/>
      <c r="T362" s="21"/>
      <c r="U362" s="21"/>
      <c r="V362" s="22"/>
      <c r="W362" s="20">
        <f t="shared" si="26"/>
        <v>9</v>
      </c>
      <c r="X362" s="20" t="s">
        <v>27</v>
      </c>
      <c r="Y362" s="23">
        <f t="shared" si="27"/>
        <v>720</v>
      </c>
      <c r="Z362" s="24">
        <f t="shared" si="28"/>
        <v>80</v>
      </c>
      <c r="AA362" s="25">
        <v>-0.2099</v>
      </c>
      <c r="AB362" s="25">
        <v>-63.880020000000002</v>
      </c>
      <c r="AC362" s="26"/>
      <c r="AD362" s="20">
        <f t="shared" si="29"/>
        <v>9</v>
      </c>
      <c r="AE362" s="20">
        <f t="shared" si="30"/>
        <v>0</v>
      </c>
    </row>
    <row r="363" spans="1:31" s="43" customFormat="1" ht="15" customHeight="1" x14ac:dyDescent="0.25">
      <c r="A363" s="18" t="s">
        <v>30</v>
      </c>
      <c r="B363" s="19" t="s">
        <v>23</v>
      </c>
      <c r="C363" s="20" t="s">
        <v>31</v>
      </c>
      <c r="D363" s="20" t="s">
        <v>405</v>
      </c>
      <c r="E363" s="20" t="s">
        <v>33</v>
      </c>
      <c r="F363" s="21"/>
      <c r="G363" s="20"/>
      <c r="H363" s="20">
        <v>20</v>
      </c>
      <c r="I363" s="20">
        <v>1</v>
      </c>
      <c r="J363" s="20"/>
      <c r="K363" s="20"/>
      <c r="L363" s="20"/>
      <c r="M363" s="20"/>
      <c r="N363" s="20"/>
      <c r="O363" s="20"/>
      <c r="P363" s="20"/>
      <c r="Q363" s="20"/>
      <c r="R363" s="20"/>
      <c r="S363" s="21"/>
      <c r="T363" s="21"/>
      <c r="U363" s="21"/>
      <c r="V363" s="22"/>
      <c r="W363" s="20">
        <f t="shared" si="26"/>
        <v>21</v>
      </c>
      <c r="X363" s="20" t="s">
        <v>27</v>
      </c>
      <c r="Y363" s="23">
        <f t="shared" si="27"/>
        <v>1680</v>
      </c>
      <c r="Z363" s="24">
        <f t="shared" si="28"/>
        <v>80</v>
      </c>
      <c r="AA363" s="25">
        <v>-7.3909549999999999</v>
      </c>
      <c r="AB363" s="25">
        <v>-65.188412999999997</v>
      </c>
      <c r="AC363" s="26"/>
      <c r="AD363" s="20">
        <f t="shared" si="29"/>
        <v>21</v>
      </c>
      <c r="AE363" s="20">
        <f t="shared" si="30"/>
        <v>0</v>
      </c>
    </row>
    <row r="364" spans="1:31" s="43" customFormat="1" ht="15" customHeight="1" x14ac:dyDescent="0.25">
      <c r="A364" s="18" t="s">
        <v>55</v>
      </c>
      <c r="B364" s="19" t="s">
        <v>23</v>
      </c>
      <c r="C364" s="20" t="s">
        <v>56</v>
      </c>
      <c r="D364" s="20" t="s">
        <v>406</v>
      </c>
      <c r="E364" s="20" t="s">
        <v>33</v>
      </c>
      <c r="F364" s="21"/>
      <c r="G364" s="20"/>
      <c r="H364" s="20">
        <v>3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1"/>
      <c r="T364" s="21"/>
      <c r="U364" s="21"/>
      <c r="V364" s="22"/>
      <c r="W364" s="20">
        <f t="shared" si="26"/>
        <v>3</v>
      </c>
      <c r="X364" s="20" t="s">
        <v>27</v>
      </c>
      <c r="Y364" s="23">
        <f t="shared" si="27"/>
        <v>240</v>
      </c>
      <c r="Z364" s="24">
        <f t="shared" si="28"/>
        <v>80</v>
      </c>
      <c r="AA364" s="25">
        <v>-6.5286099999999996</v>
      </c>
      <c r="AB364" s="25">
        <v>-68.96611</v>
      </c>
      <c r="AC364" s="26"/>
      <c r="AD364" s="20">
        <f t="shared" si="29"/>
        <v>3</v>
      </c>
      <c r="AE364" s="20">
        <f t="shared" si="30"/>
        <v>0</v>
      </c>
    </row>
    <row r="365" spans="1:31" s="43" customFormat="1" ht="15" customHeight="1" x14ac:dyDescent="0.25">
      <c r="A365" s="18" t="s">
        <v>274</v>
      </c>
      <c r="B365" s="19" t="s">
        <v>23</v>
      </c>
      <c r="C365" s="20" t="s">
        <v>105</v>
      </c>
      <c r="D365" s="20" t="s">
        <v>407</v>
      </c>
      <c r="E365" s="20" t="s">
        <v>33</v>
      </c>
      <c r="F365" s="21"/>
      <c r="G365" s="20"/>
      <c r="H365" s="20">
        <v>12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1"/>
      <c r="T365" s="21"/>
      <c r="U365" s="21"/>
      <c r="V365" s="22"/>
      <c r="W365" s="20">
        <f t="shared" si="26"/>
        <v>12</v>
      </c>
      <c r="X365" s="20" t="s">
        <v>27</v>
      </c>
      <c r="Y365" s="23">
        <f t="shared" si="27"/>
        <v>960</v>
      </c>
      <c r="Z365" s="24">
        <f t="shared" si="28"/>
        <v>80</v>
      </c>
      <c r="AA365" s="25">
        <v>-2.730683</v>
      </c>
      <c r="AB365" s="25">
        <v>-60.826050000000002</v>
      </c>
      <c r="AC365" s="26"/>
      <c r="AD365" s="20">
        <f t="shared" si="29"/>
        <v>12</v>
      </c>
      <c r="AE365" s="20">
        <f t="shared" si="30"/>
        <v>0</v>
      </c>
    </row>
    <row r="366" spans="1:31" s="43" customFormat="1" ht="15" customHeight="1" x14ac:dyDescent="0.25">
      <c r="A366" s="18" t="s">
        <v>143</v>
      </c>
      <c r="B366" s="19" t="s">
        <v>23</v>
      </c>
      <c r="C366" s="20" t="s">
        <v>144</v>
      </c>
      <c r="D366" s="20" t="s">
        <v>407</v>
      </c>
      <c r="E366" s="20" t="s">
        <v>33</v>
      </c>
      <c r="F366" s="21"/>
      <c r="G366" s="20"/>
      <c r="H366" s="20">
        <v>10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1"/>
      <c r="T366" s="21"/>
      <c r="U366" s="21"/>
      <c r="V366" s="22"/>
      <c r="W366" s="20">
        <f t="shared" si="26"/>
        <v>10</v>
      </c>
      <c r="X366" s="20" t="s">
        <v>27</v>
      </c>
      <c r="Y366" s="23">
        <f t="shared" si="27"/>
        <v>800</v>
      </c>
      <c r="Z366" s="24">
        <f t="shared" si="28"/>
        <v>80</v>
      </c>
      <c r="AA366" s="25">
        <v>-6.7872199999999996</v>
      </c>
      <c r="AB366" s="25">
        <v>-69.869439999999997</v>
      </c>
      <c r="AC366" s="26"/>
      <c r="AD366" s="20">
        <f t="shared" si="29"/>
        <v>10</v>
      </c>
      <c r="AE366" s="20">
        <f t="shared" si="30"/>
        <v>0</v>
      </c>
    </row>
    <row r="367" spans="1:31" s="43" customFormat="1" ht="15" customHeight="1" x14ac:dyDescent="0.25">
      <c r="A367" s="18" t="s">
        <v>63</v>
      </c>
      <c r="B367" s="19" t="s">
        <v>23</v>
      </c>
      <c r="C367" s="20" t="s">
        <v>64</v>
      </c>
      <c r="D367" s="20" t="s">
        <v>408</v>
      </c>
      <c r="E367" s="20" t="s">
        <v>33</v>
      </c>
      <c r="F367" s="21"/>
      <c r="G367" s="20"/>
      <c r="H367" s="20">
        <v>23</v>
      </c>
      <c r="I367" s="20">
        <v>1</v>
      </c>
      <c r="J367" s="20"/>
      <c r="K367" s="20"/>
      <c r="L367" s="20"/>
      <c r="M367" s="20"/>
      <c r="N367" s="20"/>
      <c r="O367" s="20"/>
      <c r="P367" s="20"/>
      <c r="Q367" s="20"/>
      <c r="R367" s="20"/>
      <c r="S367" s="21"/>
      <c r="T367" s="21"/>
      <c r="U367" s="21"/>
      <c r="V367" s="22"/>
      <c r="W367" s="20">
        <f t="shared" si="26"/>
        <v>24</v>
      </c>
      <c r="X367" s="20" t="s">
        <v>27</v>
      </c>
      <c r="Y367" s="23">
        <f t="shared" si="27"/>
        <v>1920</v>
      </c>
      <c r="Z367" s="24">
        <f t="shared" si="28"/>
        <v>80</v>
      </c>
      <c r="AA367" s="25">
        <v>-0.52429999999999999</v>
      </c>
      <c r="AB367" s="25">
        <v>-64.821479999999994</v>
      </c>
      <c r="AC367" s="26"/>
      <c r="AD367" s="20">
        <f t="shared" si="29"/>
        <v>24</v>
      </c>
      <c r="AE367" s="20">
        <f t="shared" si="30"/>
        <v>0</v>
      </c>
    </row>
    <row r="368" spans="1:31" s="43" customFormat="1" ht="15" customHeight="1" x14ac:dyDescent="0.25">
      <c r="A368" s="18" t="s">
        <v>67</v>
      </c>
      <c r="B368" s="19" t="s">
        <v>23</v>
      </c>
      <c r="C368" s="20" t="s">
        <v>68</v>
      </c>
      <c r="D368" s="20" t="s">
        <v>408</v>
      </c>
      <c r="E368" s="20" t="s">
        <v>33</v>
      </c>
      <c r="F368" s="21"/>
      <c r="G368" s="20"/>
      <c r="H368" s="20">
        <v>11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1"/>
      <c r="T368" s="21"/>
      <c r="U368" s="21"/>
      <c r="V368" s="22"/>
      <c r="W368" s="20">
        <f t="shared" si="26"/>
        <v>11</v>
      </c>
      <c r="X368" s="20" t="s">
        <v>27</v>
      </c>
      <c r="Y368" s="23">
        <f t="shared" si="27"/>
        <v>880</v>
      </c>
      <c r="Z368" s="24">
        <f t="shared" si="28"/>
        <v>80</v>
      </c>
      <c r="AA368" s="25">
        <v>-5.6967222222222222</v>
      </c>
      <c r="AB368" s="25">
        <v>-67.753055555555562</v>
      </c>
      <c r="AC368" s="26"/>
      <c r="AD368" s="20">
        <f t="shared" si="29"/>
        <v>11</v>
      </c>
      <c r="AE368" s="20">
        <f t="shared" si="30"/>
        <v>0</v>
      </c>
    </row>
    <row r="369" spans="1:31" s="43" customFormat="1" ht="15" customHeight="1" x14ac:dyDescent="0.25">
      <c r="A369" s="18" t="s">
        <v>93</v>
      </c>
      <c r="B369" s="19" t="s">
        <v>23</v>
      </c>
      <c r="C369" s="20" t="s">
        <v>94</v>
      </c>
      <c r="D369" s="20" t="s">
        <v>409</v>
      </c>
      <c r="E369" s="20" t="s">
        <v>26</v>
      </c>
      <c r="F369" s="21"/>
      <c r="G369" s="20"/>
      <c r="H369" s="20">
        <v>20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1"/>
      <c r="T369" s="21"/>
      <c r="U369" s="21"/>
      <c r="V369" s="22"/>
      <c r="W369" s="20">
        <f t="shared" si="26"/>
        <v>20</v>
      </c>
      <c r="X369" s="20" t="s">
        <v>27</v>
      </c>
      <c r="Y369" s="23">
        <f t="shared" si="27"/>
        <v>1600</v>
      </c>
      <c r="Z369" s="24">
        <f t="shared" si="28"/>
        <v>80</v>
      </c>
      <c r="AA369" s="25">
        <v>-5.0720549999999998</v>
      </c>
      <c r="AB369" s="25">
        <v>-62.461624999999998</v>
      </c>
      <c r="AC369" s="26"/>
      <c r="AD369" s="20">
        <f t="shared" si="29"/>
        <v>20</v>
      </c>
      <c r="AE369" s="20">
        <f t="shared" si="30"/>
        <v>0</v>
      </c>
    </row>
    <row r="370" spans="1:31" s="43" customFormat="1" ht="15" customHeight="1" x14ac:dyDescent="0.25">
      <c r="A370" s="18" t="s">
        <v>93</v>
      </c>
      <c r="B370" s="19" t="s">
        <v>23</v>
      </c>
      <c r="C370" s="20" t="s">
        <v>94</v>
      </c>
      <c r="D370" s="20" t="s">
        <v>410</v>
      </c>
      <c r="E370" s="20" t="s">
        <v>26</v>
      </c>
      <c r="F370" s="21"/>
      <c r="G370" s="20"/>
      <c r="H370" s="20">
        <v>20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1"/>
      <c r="T370" s="21"/>
      <c r="U370" s="21"/>
      <c r="V370" s="22"/>
      <c r="W370" s="20">
        <f t="shared" si="26"/>
        <v>20</v>
      </c>
      <c r="X370" s="20" t="s">
        <v>27</v>
      </c>
      <c r="Y370" s="23">
        <f t="shared" si="27"/>
        <v>1600</v>
      </c>
      <c r="Z370" s="24">
        <f t="shared" si="28"/>
        <v>80</v>
      </c>
      <c r="AA370" s="25">
        <v>-4.4889580000000002</v>
      </c>
      <c r="AB370" s="25">
        <v>-62.204720000000002</v>
      </c>
      <c r="AC370" s="26"/>
      <c r="AD370" s="20">
        <f t="shared" si="29"/>
        <v>20</v>
      </c>
      <c r="AE370" s="20">
        <f t="shared" si="30"/>
        <v>0</v>
      </c>
    </row>
    <row r="371" spans="1:31" s="43" customFormat="1" ht="15" customHeight="1" x14ac:dyDescent="0.25">
      <c r="A371" s="18" t="s">
        <v>75</v>
      </c>
      <c r="B371" s="19" t="s">
        <v>23</v>
      </c>
      <c r="C371" s="20" t="s">
        <v>73</v>
      </c>
      <c r="D371" s="20" t="s">
        <v>411</v>
      </c>
      <c r="E371" s="20" t="s">
        <v>26</v>
      </c>
      <c r="F371" s="21"/>
      <c r="G371" s="20"/>
      <c r="H371" s="20">
        <v>27</v>
      </c>
      <c r="I371" s="20">
        <v>3</v>
      </c>
      <c r="J371" s="20"/>
      <c r="K371" s="20"/>
      <c r="L371" s="20"/>
      <c r="M371" s="20"/>
      <c r="N371" s="20"/>
      <c r="O371" s="20"/>
      <c r="P371" s="20"/>
      <c r="Q371" s="20"/>
      <c r="R371" s="20"/>
      <c r="S371" s="21"/>
      <c r="T371" s="21"/>
      <c r="U371" s="21"/>
      <c r="V371" s="22"/>
      <c r="W371" s="20">
        <f t="shared" si="26"/>
        <v>30</v>
      </c>
      <c r="X371" s="20" t="s">
        <v>27</v>
      </c>
      <c r="Y371" s="23">
        <f t="shared" si="27"/>
        <v>2400</v>
      </c>
      <c r="Z371" s="24">
        <f t="shared" si="28"/>
        <v>80</v>
      </c>
      <c r="AA371" s="25">
        <v>0.50287000000000004</v>
      </c>
      <c r="AB371" s="25">
        <v>-67.302980000000005</v>
      </c>
      <c r="AC371" s="26"/>
      <c r="AD371" s="20">
        <f t="shared" si="29"/>
        <v>30</v>
      </c>
      <c r="AE371" s="20">
        <f t="shared" si="30"/>
        <v>0</v>
      </c>
    </row>
    <row r="372" spans="1:31" s="43" customFormat="1" ht="15" customHeight="1" x14ac:dyDescent="0.25">
      <c r="A372" s="18" t="s">
        <v>143</v>
      </c>
      <c r="B372" s="19" t="s">
        <v>23</v>
      </c>
      <c r="C372" s="20" t="s">
        <v>144</v>
      </c>
      <c r="D372" s="20" t="s">
        <v>412</v>
      </c>
      <c r="E372" s="20" t="s">
        <v>33</v>
      </c>
      <c r="F372" s="21"/>
      <c r="G372" s="20"/>
      <c r="H372" s="20">
        <v>9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1"/>
      <c r="T372" s="21"/>
      <c r="U372" s="21"/>
      <c r="V372" s="22"/>
      <c r="W372" s="20">
        <f t="shared" si="26"/>
        <v>9</v>
      </c>
      <c r="X372" s="20" t="s">
        <v>27</v>
      </c>
      <c r="Y372" s="23">
        <f t="shared" si="27"/>
        <v>720</v>
      </c>
      <c r="Z372" s="24">
        <f t="shared" si="28"/>
        <v>80</v>
      </c>
      <c r="AA372" s="25">
        <v>-6.7636099999999999</v>
      </c>
      <c r="AB372" s="25">
        <v>-70.000280000000004</v>
      </c>
      <c r="AC372" s="26"/>
      <c r="AD372" s="20">
        <f t="shared" si="29"/>
        <v>9</v>
      </c>
      <c r="AE372" s="20">
        <f t="shared" si="30"/>
        <v>0</v>
      </c>
    </row>
    <row r="373" spans="1:31" s="43" customFormat="1" ht="15" customHeight="1" x14ac:dyDescent="0.25">
      <c r="A373" s="18" t="s">
        <v>67</v>
      </c>
      <c r="B373" s="19" t="s">
        <v>23</v>
      </c>
      <c r="C373" s="20" t="s">
        <v>68</v>
      </c>
      <c r="D373" s="20" t="s">
        <v>413</v>
      </c>
      <c r="E373" s="20" t="s">
        <v>33</v>
      </c>
      <c r="F373" s="21"/>
      <c r="G373" s="20"/>
      <c r="H373" s="20">
        <v>9</v>
      </c>
      <c r="I373" s="20">
        <v>1</v>
      </c>
      <c r="J373" s="20"/>
      <c r="K373" s="20"/>
      <c r="L373" s="20"/>
      <c r="M373" s="20"/>
      <c r="N373" s="20"/>
      <c r="O373" s="20"/>
      <c r="P373" s="20"/>
      <c r="Q373" s="20"/>
      <c r="R373" s="20"/>
      <c r="S373" s="21"/>
      <c r="T373" s="21"/>
      <c r="U373" s="21"/>
      <c r="V373" s="22"/>
      <c r="W373" s="20">
        <f t="shared" si="26"/>
        <v>10</v>
      </c>
      <c r="X373" s="20" t="s">
        <v>27</v>
      </c>
      <c r="Y373" s="23">
        <f t="shared" si="27"/>
        <v>800</v>
      </c>
      <c r="Z373" s="24">
        <f t="shared" si="28"/>
        <v>80</v>
      </c>
      <c r="AA373" s="25">
        <v>-4.5358055555555552</v>
      </c>
      <c r="AB373" s="25">
        <v>-66.616916666666654</v>
      </c>
      <c r="AC373" s="26"/>
      <c r="AD373" s="20">
        <f t="shared" si="29"/>
        <v>10</v>
      </c>
      <c r="AE373" s="20">
        <f t="shared" si="30"/>
        <v>0</v>
      </c>
    </row>
    <row r="374" spans="1:31" s="43" customFormat="1" ht="15" customHeight="1" x14ac:dyDescent="0.25">
      <c r="A374" s="18" t="s">
        <v>93</v>
      </c>
      <c r="B374" s="19" t="s">
        <v>23</v>
      </c>
      <c r="C374" s="20" t="s">
        <v>94</v>
      </c>
      <c r="D374" s="20" t="s">
        <v>414</v>
      </c>
      <c r="E374" s="20" t="s">
        <v>26</v>
      </c>
      <c r="F374" s="21"/>
      <c r="G374" s="20"/>
      <c r="H374" s="20">
        <v>17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1"/>
      <c r="T374" s="21"/>
      <c r="U374" s="21"/>
      <c r="V374" s="22"/>
      <c r="W374" s="20">
        <f t="shared" si="26"/>
        <v>17</v>
      </c>
      <c r="X374" s="20" t="s">
        <v>27</v>
      </c>
      <c r="Y374" s="23">
        <f t="shared" si="27"/>
        <v>1360</v>
      </c>
      <c r="Z374" s="24">
        <f t="shared" si="28"/>
        <v>80</v>
      </c>
      <c r="AA374" s="25">
        <v>-4.8706480000000001</v>
      </c>
      <c r="AB374" s="25">
        <v>-62.694904999999999</v>
      </c>
      <c r="AC374" s="26"/>
      <c r="AD374" s="20">
        <f t="shared" si="29"/>
        <v>17</v>
      </c>
      <c r="AE374" s="20">
        <f t="shared" si="30"/>
        <v>0</v>
      </c>
    </row>
    <row r="375" spans="1:31" s="43" customFormat="1" ht="15" customHeight="1" x14ac:dyDescent="0.25">
      <c r="A375" s="18" t="s">
        <v>75</v>
      </c>
      <c r="B375" s="19" t="s">
        <v>23</v>
      </c>
      <c r="C375" s="20" t="s">
        <v>73</v>
      </c>
      <c r="D375" s="20" t="s">
        <v>415</v>
      </c>
      <c r="E375" s="20" t="s">
        <v>26</v>
      </c>
      <c r="F375" s="21"/>
      <c r="G375" s="20"/>
      <c r="H375" s="20">
        <v>20</v>
      </c>
      <c r="I375" s="20">
        <v>1</v>
      </c>
      <c r="J375" s="20">
        <v>2</v>
      </c>
      <c r="K375" s="20"/>
      <c r="L375" s="20">
        <v>2</v>
      </c>
      <c r="M375" s="20"/>
      <c r="N375" s="20"/>
      <c r="O375" s="20"/>
      <c r="P375" s="20"/>
      <c r="Q375" s="20"/>
      <c r="R375" s="20"/>
      <c r="S375" s="21"/>
      <c r="T375" s="21"/>
      <c r="U375" s="21"/>
      <c r="V375" s="22"/>
      <c r="W375" s="20">
        <f t="shared" si="26"/>
        <v>25</v>
      </c>
      <c r="X375" s="20" t="s">
        <v>27</v>
      </c>
      <c r="Y375" s="23">
        <f t="shared" si="27"/>
        <v>2320</v>
      </c>
      <c r="Z375" s="24">
        <f t="shared" si="28"/>
        <v>92.8</v>
      </c>
      <c r="AA375" s="25">
        <v>0.70852000000000004</v>
      </c>
      <c r="AB375" s="25">
        <v>-67.230840000000001</v>
      </c>
      <c r="AC375" s="26"/>
      <c r="AD375" s="20">
        <f t="shared" si="29"/>
        <v>21</v>
      </c>
      <c r="AE375" s="20">
        <f t="shared" si="30"/>
        <v>4</v>
      </c>
    </row>
    <row r="376" spans="1:31" s="43" customFormat="1" ht="15" customHeight="1" x14ac:dyDescent="0.25">
      <c r="A376" s="18" t="s">
        <v>67</v>
      </c>
      <c r="B376" s="19" t="s">
        <v>23</v>
      </c>
      <c r="C376" s="20" t="s">
        <v>68</v>
      </c>
      <c r="D376" s="20" t="s">
        <v>416</v>
      </c>
      <c r="E376" s="20" t="s">
        <v>33</v>
      </c>
      <c r="F376" s="21"/>
      <c r="G376" s="20"/>
      <c r="H376" s="20">
        <v>15</v>
      </c>
      <c r="I376" s="20">
        <v>1</v>
      </c>
      <c r="J376" s="20"/>
      <c r="K376" s="20"/>
      <c r="L376" s="20"/>
      <c r="M376" s="20"/>
      <c r="N376" s="20"/>
      <c r="O376" s="20"/>
      <c r="P376" s="20"/>
      <c r="Q376" s="20"/>
      <c r="R376" s="20"/>
      <c r="S376" s="21"/>
      <c r="T376" s="21"/>
      <c r="U376" s="21"/>
      <c r="V376" s="22"/>
      <c r="W376" s="20">
        <f t="shared" si="26"/>
        <v>16</v>
      </c>
      <c r="X376" s="20" t="s">
        <v>27</v>
      </c>
      <c r="Y376" s="23">
        <f t="shared" si="27"/>
        <v>1280</v>
      </c>
      <c r="Z376" s="24">
        <f t="shared" si="28"/>
        <v>80</v>
      </c>
      <c r="AA376" s="25">
        <v>-5.3863055555555563</v>
      </c>
      <c r="AB376" s="25">
        <v>-67.280138888888885</v>
      </c>
      <c r="AC376" s="26"/>
      <c r="AD376" s="20">
        <f t="shared" si="29"/>
        <v>16</v>
      </c>
      <c r="AE376" s="20">
        <f t="shared" si="30"/>
        <v>0</v>
      </c>
    </row>
    <row r="377" spans="1:31" s="43" customFormat="1" ht="15" customHeight="1" x14ac:dyDescent="0.25">
      <c r="A377" s="18" t="s">
        <v>63</v>
      </c>
      <c r="B377" s="19" t="s">
        <v>23</v>
      </c>
      <c r="C377" s="20" t="s">
        <v>64</v>
      </c>
      <c r="D377" s="20" t="s">
        <v>417</v>
      </c>
      <c r="E377" s="20" t="s">
        <v>33</v>
      </c>
      <c r="F377" s="21"/>
      <c r="G377" s="20"/>
      <c r="H377" s="20">
        <v>19</v>
      </c>
      <c r="I377" s="20">
        <v>1</v>
      </c>
      <c r="J377" s="20"/>
      <c r="K377" s="20"/>
      <c r="L377" s="20"/>
      <c r="M377" s="20"/>
      <c r="N377" s="20"/>
      <c r="O377" s="20"/>
      <c r="P377" s="20"/>
      <c r="Q377" s="20"/>
      <c r="R377" s="20"/>
      <c r="S377" s="21"/>
      <c r="T377" s="21"/>
      <c r="U377" s="21"/>
      <c r="V377" s="22"/>
      <c r="W377" s="20">
        <f t="shared" si="26"/>
        <v>20</v>
      </c>
      <c r="X377" s="20" t="s">
        <v>27</v>
      </c>
      <c r="Y377" s="23">
        <f t="shared" si="27"/>
        <v>1600</v>
      </c>
      <c r="Z377" s="24">
        <f t="shared" si="28"/>
        <v>80</v>
      </c>
      <c r="AA377" s="25">
        <v>-0.60587000000000002</v>
      </c>
      <c r="AB377" s="25">
        <v>-63.356769999999997</v>
      </c>
      <c r="AC377" s="26"/>
      <c r="AD377" s="20">
        <f t="shared" si="29"/>
        <v>20</v>
      </c>
      <c r="AE377" s="20">
        <f t="shared" si="30"/>
        <v>0</v>
      </c>
    </row>
    <row r="378" spans="1:31" s="43" customFormat="1" ht="15" customHeight="1" x14ac:dyDescent="0.25">
      <c r="A378" s="18">
        <v>1300201</v>
      </c>
      <c r="B378" s="19" t="s">
        <v>23</v>
      </c>
      <c r="C378" s="20" t="s">
        <v>175</v>
      </c>
      <c r="D378" s="20" t="s">
        <v>417</v>
      </c>
      <c r="E378" s="20" t="s">
        <v>26</v>
      </c>
      <c r="F378" s="21"/>
      <c r="G378" s="20"/>
      <c r="H378" s="20">
        <v>11</v>
      </c>
      <c r="I378" s="20">
        <v>1</v>
      </c>
      <c r="J378" s="20"/>
      <c r="K378" s="20"/>
      <c r="L378" s="20"/>
      <c r="M378" s="20"/>
      <c r="N378" s="20"/>
      <c r="O378" s="20"/>
      <c r="P378" s="20"/>
      <c r="Q378" s="20"/>
      <c r="R378" s="20"/>
      <c r="S378" s="21"/>
      <c r="T378" s="21"/>
      <c r="U378" s="21"/>
      <c r="V378" s="22"/>
      <c r="W378" s="20">
        <f t="shared" si="26"/>
        <v>12</v>
      </c>
      <c r="X378" s="20" t="s">
        <v>27</v>
      </c>
      <c r="Y378" s="23">
        <f t="shared" si="27"/>
        <v>960</v>
      </c>
      <c r="Z378" s="24">
        <f t="shared" si="28"/>
        <v>80</v>
      </c>
      <c r="AA378" s="25">
        <v>-4.4631080000000001</v>
      </c>
      <c r="AB378" s="25">
        <v>-71.323828000000006</v>
      </c>
      <c r="AC378" s="26"/>
      <c r="AD378" s="20">
        <f t="shared" si="29"/>
        <v>12</v>
      </c>
      <c r="AE378" s="20">
        <f t="shared" si="30"/>
        <v>0</v>
      </c>
    </row>
    <row r="379" spans="1:31" s="43" customFormat="1" ht="15" customHeight="1" x14ac:dyDescent="0.25">
      <c r="A379" s="18" t="s">
        <v>121</v>
      </c>
      <c r="B379" s="19" t="s">
        <v>23</v>
      </c>
      <c r="C379" s="20" t="s">
        <v>122</v>
      </c>
      <c r="D379" s="20" t="s">
        <v>418</v>
      </c>
      <c r="E379" s="20" t="s">
        <v>33</v>
      </c>
      <c r="F379" s="21"/>
      <c r="G379" s="20"/>
      <c r="H379" s="20">
        <v>25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1"/>
      <c r="T379" s="21"/>
      <c r="U379" s="21"/>
      <c r="V379" s="22"/>
      <c r="W379" s="20">
        <f t="shared" si="26"/>
        <v>25</v>
      </c>
      <c r="X379" s="20" t="s">
        <v>27</v>
      </c>
      <c r="Y379" s="23">
        <f t="shared" si="27"/>
        <v>2000</v>
      </c>
      <c r="Z379" s="24">
        <f t="shared" si="28"/>
        <v>80</v>
      </c>
      <c r="AA379" s="25">
        <v>-3.9862389999999999</v>
      </c>
      <c r="AB379" s="25">
        <v>-61.850411999999999</v>
      </c>
      <c r="AC379" s="26"/>
      <c r="AD379" s="20">
        <f t="shared" si="29"/>
        <v>25</v>
      </c>
      <c r="AE379" s="20">
        <f t="shared" si="30"/>
        <v>0</v>
      </c>
    </row>
    <row r="380" spans="1:31" s="43" customFormat="1" ht="15" customHeight="1" x14ac:dyDescent="0.25">
      <c r="A380" s="18" t="s">
        <v>121</v>
      </c>
      <c r="B380" s="19" t="s">
        <v>23</v>
      </c>
      <c r="C380" s="20" t="s">
        <v>122</v>
      </c>
      <c r="D380" s="20" t="s">
        <v>419</v>
      </c>
      <c r="E380" s="20" t="s">
        <v>33</v>
      </c>
      <c r="F380" s="21"/>
      <c r="G380" s="20"/>
      <c r="H380" s="20">
        <v>35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1"/>
      <c r="T380" s="21"/>
      <c r="U380" s="21"/>
      <c r="V380" s="22"/>
      <c r="W380" s="20">
        <f t="shared" si="26"/>
        <v>35</v>
      </c>
      <c r="X380" s="20" t="s">
        <v>27</v>
      </c>
      <c r="Y380" s="23">
        <f t="shared" si="27"/>
        <v>2800</v>
      </c>
      <c r="Z380" s="24">
        <f t="shared" si="28"/>
        <v>80</v>
      </c>
      <c r="AA380" s="25">
        <v>-3.719379</v>
      </c>
      <c r="AB380" s="25">
        <v>-61.680979999999998</v>
      </c>
      <c r="AC380" s="26"/>
      <c r="AD380" s="20">
        <f t="shared" si="29"/>
        <v>35</v>
      </c>
      <c r="AE380" s="20">
        <f t="shared" si="30"/>
        <v>0</v>
      </c>
    </row>
    <row r="381" spans="1:31" s="43" customFormat="1" ht="15" customHeight="1" x14ac:dyDescent="0.25">
      <c r="A381" s="18" t="s">
        <v>93</v>
      </c>
      <c r="B381" s="19" t="s">
        <v>23</v>
      </c>
      <c r="C381" s="20" t="s">
        <v>94</v>
      </c>
      <c r="D381" s="20" t="s">
        <v>420</v>
      </c>
      <c r="E381" s="20" t="s">
        <v>26</v>
      </c>
      <c r="F381" s="21"/>
      <c r="G381" s="20"/>
      <c r="H381" s="20">
        <v>20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1"/>
      <c r="T381" s="21"/>
      <c r="U381" s="21"/>
      <c r="V381" s="22"/>
      <c r="W381" s="20">
        <f t="shared" si="26"/>
        <v>20</v>
      </c>
      <c r="X381" s="20" t="s">
        <v>27</v>
      </c>
      <c r="Y381" s="23">
        <f t="shared" si="27"/>
        <v>1600</v>
      </c>
      <c r="Z381" s="24">
        <f t="shared" si="28"/>
        <v>80</v>
      </c>
      <c r="AA381" s="25">
        <v>-4.5030910000000004</v>
      </c>
      <c r="AB381" s="25">
        <v>-62.282809999999998</v>
      </c>
      <c r="AC381" s="26"/>
      <c r="AD381" s="20">
        <f t="shared" si="29"/>
        <v>20</v>
      </c>
      <c r="AE381" s="20">
        <f t="shared" si="30"/>
        <v>0</v>
      </c>
    </row>
    <row r="382" spans="1:31" s="43" customFormat="1" ht="15" customHeight="1" x14ac:dyDescent="0.25">
      <c r="A382" s="18" t="s">
        <v>67</v>
      </c>
      <c r="B382" s="19" t="s">
        <v>23</v>
      </c>
      <c r="C382" s="20" t="s">
        <v>68</v>
      </c>
      <c r="D382" s="20" t="s">
        <v>421</v>
      </c>
      <c r="E382" s="20" t="s">
        <v>138</v>
      </c>
      <c r="F382" s="21"/>
      <c r="G382" s="20"/>
      <c r="H382" s="20">
        <v>15</v>
      </c>
      <c r="I382" s="20">
        <v>1</v>
      </c>
      <c r="J382" s="20"/>
      <c r="K382" s="20"/>
      <c r="L382" s="20"/>
      <c r="M382" s="20"/>
      <c r="N382" s="20"/>
      <c r="O382" s="20"/>
      <c r="P382" s="20"/>
      <c r="Q382" s="20"/>
      <c r="R382" s="20"/>
      <c r="S382" s="21"/>
      <c r="T382" s="21"/>
      <c r="U382" s="21"/>
      <c r="V382" s="22"/>
      <c r="W382" s="20">
        <f t="shared" si="26"/>
        <v>16</v>
      </c>
      <c r="X382" s="20" t="s">
        <v>27</v>
      </c>
      <c r="Y382" s="23">
        <f t="shared" si="27"/>
        <v>1280</v>
      </c>
      <c r="Z382" s="24">
        <f t="shared" si="28"/>
        <v>80</v>
      </c>
      <c r="AA382" s="25">
        <v>-5.4179500000000003</v>
      </c>
      <c r="AB382" s="25">
        <v>-67.529489999999996</v>
      </c>
      <c r="AC382" s="26"/>
      <c r="AD382" s="20">
        <f t="shared" si="29"/>
        <v>16</v>
      </c>
      <c r="AE382" s="20">
        <f t="shared" si="30"/>
        <v>0</v>
      </c>
    </row>
    <row r="383" spans="1:31" s="43" customFormat="1" ht="15" customHeight="1" x14ac:dyDescent="0.25">
      <c r="A383" s="18" t="s">
        <v>121</v>
      </c>
      <c r="B383" s="19" t="s">
        <v>23</v>
      </c>
      <c r="C383" s="20" t="s">
        <v>122</v>
      </c>
      <c r="D383" s="20" t="s">
        <v>422</v>
      </c>
      <c r="E383" s="20" t="s">
        <v>33</v>
      </c>
      <c r="F383" s="21"/>
      <c r="G383" s="20"/>
      <c r="H383" s="20">
        <v>18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1"/>
      <c r="T383" s="21"/>
      <c r="U383" s="21"/>
      <c r="V383" s="22"/>
      <c r="W383" s="20">
        <f t="shared" si="26"/>
        <v>18</v>
      </c>
      <c r="X383" s="20" t="s">
        <v>27</v>
      </c>
      <c r="Y383" s="23">
        <f t="shared" si="27"/>
        <v>1440</v>
      </c>
      <c r="Z383" s="24">
        <f t="shared" si="28"/>
        <v>80</v>
      </c>
      <c r="AA383" s="25">
        <v>-3.9299010000000001</v>
      </c>
      <c r="AB383" s="25">
        <v>-61.505879</v>
      </c>
      <c r="AC383" s="26"/>
      <c r="AD383" s="20">
        <f t="shared" si="29"/>
        <v>18</v>
      </c>
      <c r="AE383" s="20">
        <f t="shared" si="30"/>
        <v>0</v>
      </c>
    </row>
    <row r="384" spans="1:31" s="43" customFormat="1" ht="15" customHeight="1" x14ac:dyDescent="0.25">
      <c r="A384" s="18" t="s">
        <v>93</v>
      </c>
      <c r="B384" s="19" t="s">
        <v>23</v>
      </c>
      <c r="C384" s="20" t="s">
        <v>94</v>
      </c>
      <c r="D384" s="20" t="s">
        <v>423</v>
      </c>
      <c r="E384" s="20" t="s">
        <v>26</v>
      </c>
      <c r="F384" s="21"/>
      <c r="G384" s="20"/>
      <c r="H384" s="20">
        <v>40</v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1"/>
      <c r="T384" s="21"/>
      <c r="U384" s="21"/>
      <c r="V384" s="22"/>
      <c r="W384" s="20">
        <f t="shared" si="26"/>
        <v>40</v>
      </c>
      <c r="X384" s="20" t="s">
        <v>27</v>
      </c>
      <c r="Y384" s="23">
        <f t="shared" si="27"/>
        <v>3200</v>
      </c>
      <c r="Z384" s="24">
        <f t="shared" si="28"/>
        <v>80</v>
      </c>
      <c r="AA384" s="25">
        <v>-4.7653489999999996</v>
      </c>
      <c r="AB384" s="25">
        <v>-62.163277000000001</v>
      </c>
      <c r="AC384" s="26"/>
      <c r="AD384" s="20">
        <f t="shared" si="29"/>
        <v>40</v>
      </c>
      <c r="AE384" s="20">
        <f t="shared" si="30"/>
        <v>0</v>
      </c>
    </row>
    <row r="385" spans="1:31" s="43" customFormat="1" ht="15" customHeight="1" x14ac:dyDescent="0.25">
      <c r="A385" s="18" t="s">
        <v>121</v>
      </c>
      <c r="B385" s="19" t="s">
        <v>23</v>
      </c>
      <c r="C385" s="20" t="s">
        <v>122</v>
      </c>
      <c r="D385" s="20" t="s">
        <v>424</v>
      </c>
      <c r="E385" s="20" t="s">
        <v>33</v>
      </c>
      <c r="F385" s="21"/>
      <c r="G385" s="20"/>
      <c r="H385" s="20">
        <v>29</v>
      </c>
      <c r="I385" s="20">
        <v>2</v>
      </c>
      <c r="J385" s="20"/>
      <c r="K385" s="20"/>
      <c r="L385" s="20"/>
      <c r="M385" s="20"/>
      <c r="N385" s="20"/>
      <c r="O385" s="20"/>
      <c r="P385" s="20"/>
      <c r="Q385" s="20"/>
      <c r="R385" s="20"/>
      <c r="S385" s="21"/>
      <c r="T385" s="21"/>
      <c r="U385" s="21"/>
      <c r="V385" s="22"/>
      <c r="W385" s="20">
        <f t="shared" si="26"/>
        <v>31</v>
      </c>
      <c r="X385" s="20" t="s">
        <v>27</v>
      </c>
      <c r="Y385" s="23">
        <f t="shared" si="27"/>
        <v>2480</v>
      </c>
      <c r="Z385" s="24">
        <f t="shared" si="28"/>
        <v>80</v>
      </c>
      <c r="AA385" s="25">
        <v>-3.8214070000000002</v>
      </c>
      <c r="AB385" s="25">
        <v>-61.421959999999999</v>
      </c>
      <c r="AC385" s="26"/>
      <c r="AD385" s="20">
        <f t="shared" si="29"/>
        <v>31</v>
      </c>
      <c r="AE385" s="20">
        <f t="shared" si="30"/>
        <v>0</v>
      </c>
    </row>
    <row r="386" spans="1:31" s="43" customFormat="1" ht="15" customHeight="1" x14ac:dyDescent="0.25">
      <c r="A386" s="18" t="s">
        <v>263</v>
      </c>
      <c r="B386" s="19" t="s">
        <v>23</v>
      </c>
      <c r="C386" s="20" t="s">
        <v>183</v>
      </c>
      <c r="D386" s="20" t="s">
        <v>425</v>
      </c>
      <c r="E386" s="20" t="s">
        <v>33</v>
      </c>
      <c r="F386" s="21"/>
      <c r="G386" s="20"/>
      <c r="H386" s="20">
        <v>3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1"/>
      <c r="T386" s="21"/>
      <c r="U386" s="21"/>
      <c r="V386" s="22"/>
      <c r="W386" s="20">
        <f t="shared" si="26"/>
        <v>3</v>
      </c>
      <c r="X386" s="20" t="s">
        <v>27</v>
      </c>
      <c r="Y386" s="23">
        <f t="shared" si="27"/>
        <v>240</v>
      </c>
      <c r="Z386" s="24">
        <f t="shared" si="28"/>
        <v>80</v>
      </c>
      <c r="AA386" s="25">
        <v>-7.3426999999999998</v>
      </c>
      <c r="AB386" s="25">
        <v>-71.029399999999995</v>
      </c>
      <c r="AC386" s="26"/>
      <c r="AD386" s="20">
        <f t="shared" si="29"/>
        <v>3</v>
      </c>
      <c r="AE386" s="20">
        <f t="shared" si="30"/>
        <v>0</v>
      </c>
    </row>
    <row r="387" spans="1:31" s="43" customFormat="1" ht="15" customHeight="1" x14ac:dyDescent="0.25">
      <c r="A387" s="18" t="s">
        <v>263</v>
      </c>
      <c r="B387" s="19" t="s">
        <v>23</v>
      </c>
      <c r="C387" s="20" t="s">
        <v>183</v>
      </c>
      <c r="D387" s="20" t="s">
        <v>426</v>
      </c>
      <c r="E387" s="20" t="s">
        <v>33</v>
      </c>
      <c r="F387" s="21"/>
      <c r="G387" s="20"/>
      <c r="H387" s="20">
        <v>4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1"/>
      <c r="T387" s="21"/>
      <c r="U387" s="21"/>
      <c r="V387" s="22"/>
      <c r="W387" s="20">
        <f t="shared" si="26"/>
        <v>4</v>
      </c>
      <c r="X387" s="20" t="s">
        <v>27</v>
      </c>
      <c r="Y387" s="23">
        <f t="shared" si="27"/>
        <v>320</v>
      </c>
      <c r="Z387" s="24">
        <f t="shared" si="28"/>
        <v>80</v>
      </c>
      <c r="AA387" s="25">
        <v>-6.9470000000000001</v>
      </c>
      <c r="AB387" s="25">
        <v>-71.355500000000006</v>
      </c>
      <c r="AC387" s="26"/>
      <c r="AD387" s="20">
        <f t="shared" si="29"/>
        <v>4</v>
      </c>
      <c r="AE387" s="20">
        <f t="shared" si="30"/>
        <v>0</v>
      </c>
    </row>
    <row r="388" spans="1:31" s="43" customFormat="1" ht="15" customHeight="1" x14ac:dyDescent="0.25">
      <c r="A388" s="18" t="s">
        <v>263</v>
      </c>
      <c r="B388" s="19" t="s">
        <v>23</v>
      </c>
      <c r="C388" s="20" t="s">
        <v>183</v>
      </c>
      <c r="D388" s="20" t="s">
        <v>427</v>
      </c>
      <c r="E388" s="20" t="s">
        <v>33</v>
      </c>
      <c r="F388" s="21"/>
      <c r="G388" s="20"/>
      <c r="H388" s="20">
        <v>2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1"/>
      <c r="T388" s="21"/>
      <c r="U388" s="21"/>
      <c r="V388" s="22"/>
      <c r="W388" s="20">
        <f t="shared" si="26"/>
        <v>2</v>
      </c>
      <c r="X388" s="20" t="s">
        <v>27</v>
      </c>
      <c r="Y388" s="23">
        <f t="shared" si="27"/>
        <v>160</v>
      </c>
      <c r="Z388" s="24">
        <f t="shared" si="28"/>
        <v>80</v>
      </c>
      <c r="AA388" s="25">
        <v>-6.9687000000000001</v>
      </c>
      <c r="AB388" s="25">
        <v>-71.295900000000003</v>
      </c>
      <c r="AC388" s="26"/>
      <c r="AD388" s="20">
        <f t="shared" si="29"/>
        <v>2</v>
      </c>
      <c r="AE388" s="20">
        <f t="shared" si="30"/>
        <v>0</v>
      </c>
    </row>
    <row r="389" spans="1:31" s="43" customFormat="1" ht="15" customHeight="1" x14ac:dyDescent="0.25">
      <c r="A389" s="18" t="s">
        <v>263</v>
      </c>
      <c r="B389" s="19" t="s">
        <v>23</v>
      </c>
      <c r="C389" s="20" t="s">
        <v>183</v>
      </c>
      <c r="D389" s="20" t="s">
        <v>428</v>
      </c>
      <c r="E389" s="20" t="s">
        <v>33</v>
      </c>
      <c r="F389" s="21"/>
      <c r="G389" s="20"/>
      <c r="H389" s="20">
        <v>2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1"/>
      <c r="T389" s="21"/>
      <c r="U389" s="21"/>
      <c r="V389" s="22"/>
      <c r="W389" s="20">
        <f t="shared" si="26"/>
        <v>2</v>
      </c>
      <c r="X389" s="20" t="s">
        <v>27</v>
      </c>
      <c r="Y389" s="23">
        <f t="shared" si="27"/>
        <v>160</v>
      </c>
      <c r="Z389" s="24">
        <f t="shared" si="28"/>
        <v>80</v>
      </c>
      <c r="AA389" s="25">
        <v>-7.5037000000000003</v>
      </c>
      <c r="AB389" s="25">
        <v>-71.171599999999998</v>
      </c>
      <c r="AC389" s="26"/>
      <c r="AD389" s="20">
        <f t="shared" si="29"/>
        <v>2</v>
      </c>
      <c r="AE389" s="20">
        <f t="shared" si="30"/>
        <v>0</v>
      </c>
    </row>
    <row r="390" spans="1:31" s="43" customFormat="1" ht="15" customHeight="1" x14ac:dyDescent="0.25">
      <c r="A390" s="18" t="s">
        <v>263</v>
      </c>
      <c r="B390" s="19" t="s">
        <v>23</v>
      </c>
      <c r="C390" s="20" t="s">
        <v>183</v>
      </c>
      <c r="D390" s="20" t="s">
        <v>429</v>
      </c>
      <c r="E390" s="20" t="s">
        <v>33</v>
      </c>
      <c r="F390" s="21"/>
      <c r="G390" s="20"/>
      <c r="H390" s="20">
        <v>1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1"/>
      <c r="T390" s="21"/>
      <c r="U390" s="21"/>
      <c r="V390" s="22"/>
      <c r="W390" s="20">
        <f t="shared" si="26"/>
        <v>1</v>
      </c>
      <c r="X390" s="20" t="s">
        <v>27</v>
      </c>
      <c r="Y390" s="23">
        <f t="shared" si="27"/>
        <v>80</v>
      </c>
      <c r="Z390" s="24">
        <f t="shared" si="28"/>
        <v>80</v>
      </c>
      <c r="AA390" s="25">
        <v>-7.1360000000000001</v>
      </c>
      <c r="AB390" s="25">
        <v>-70.788799999999995</v>
      </c>
      <c r="AC390" s="26"/>
      <c r="AD390" s="20">
        <f t="shared" si="29"/>
        <v>1</v>
      </c>
      <c r="AE390" s="20">
        <f t="shared" si="30"/>
        <v>0</v>
      </c>
    </row>
    <row r="391" spans="1:31" s="43" customFormat="1" ht="15" customHeight="1" x14ac:dyDescent="0.25">
      <c r="A391" s="18" t="s">
        <v>63</v>
      </c>
      <c r="B391" s="19" t="s">
        <v>23</v>
      </c>
      <c r="C391" s="20" t="s">
        <v>64</v>
      </c>
      <c r="D391" s="20" t="s">
        <v>430</v>
      </c>
      <c r="E391" s="20" t="s">
        <v>33</v>
      </c>
      <c r="F391" s="21"/>
      <c r="G391" s="20"/>
      <c r="H391" s="20">
        <v>10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1"/>
      <c r="T391" s="21"/>
      <c r="U391" s="21"/>
      <c r="V391" s="22"/>
      <c r="W391" s="20">
        <f t="shared" si="26"/>
        <v>10</v>
      </c>
      <c r="X391" s="20" t="s">
        <v>27</v>
      </c>
      <c r="Y391" s="23">
        <f t="shared" si="27"/>
        <v>800</v>
      </c>
      <c r="Z391" s="24">
        <f t="shared" si="28"/>
        <v>80</v>
      </c>
      <c r="AA391" s="25">
        <v>-1.84293</v>
      </c>
      <c r="AB391" s="25">
        <v>-61.59207</v>
      </c>
      <c r="AC391" s="26"/>
      <c r="AD391" s="20">
        <f t="shared" si="29"/>
        <v>10</v>
      </c>
      <c r="AE391" s="20">
        <f t="shared" si="30"/>
        <v>0</v>
      </c>
    </row>
    <row r="392" spans="1:31" s="43" customFormat="1" ht="15" customHeight="1" x14ac:dyDescent="0.25">
      <c r="A392" s="18" t="s">
        <v>60</v>
      </c>
      <c r="B392" s="19" t="s">
        <v>23</v>
      </c>
      <c r="C392" s="20" t="s">
        <v>61</v>
      </c>
      <c r="D392" s="20" t="s">
        <v>431</v>
      </c>
      <c r="E392" s="20" t="s">
        <v>33</v>
      </c>
      <c r="F392" s="21"/>
      <c r="G392" s="20"/>
      <c r="H392" s="20">
        <v>9</v>
      </c>
      <c r="I392" s="20"/>
      <c r="J392" s="20"/>
      <c r="K392" s="20">
        <v>1</v>
      </c>
      <c r="L392" s="20"/>
      <c r="M392" s="20"/>
      <c r="N392" s="20"/>
      <c r="O392" s="20"/>
      <c r="P392" s="20"/>
      <c r="Q392" s="20"/>
      <c r="R392" s="20"/>
      <c r="S392" s="21"/>
      <c r="T392" s="21"/>
      <c r="U392" s="21"/>
      <c r="V392" s="22"/>
      <c r="W392" s="20">
        <f t="shared" ref="W392:W441" si="31">IF(C392&lt;&gt;0,SUM(H392:V392),"")</f>
        <v>10</v>
      </c>
      <c r="X392" s="20" t="s">
        <v>27</v>
      </c>
      <c r="Y392" s="23">
        <f t="shared" ref="Y392:Y441" si="32">F392*$F$6+H392*$H$6+I392*$I$6+J392*$J$6+K392*$K$6+L392*$L$6+M392*$M$6+N392*$N$6+O392*$O$6+P392*$P$6+Q392*$Q$6+R392*$R$6+U392*$U$6+V392*$V$6</f>
        <v>800</v>
      </c>
      <c r="Z392" s="24">
        <f t="shared" ref="Z392:Z441" si="33">IF(W392&lt;&gt;"",Y392/W392,"")</f>
        <v>80</v>
      </c>
      <c r="AA392" s="25">
        <v>-0.48166999999999999</v>
      </c>
      <c r="AB392" s="25">
        <v>-64.827500000000001</v>
      </c>
      <c r="AC392" s="26"/>
      <c r="AD392" s="20">
        <f t="shared" ref="AD392:AD441" si="34">H392+I392+K392+M392+R392</f>
        <v>10</v>
      </c>
      <c r="AE392" s="20">
        <f t="shared" ref="AE392:AE441" si="35">J392+L392+N392+O392+Q392+V392</f>
        <v>0</v>
      </c>
    </row>
    <row r="393" spans="1:31" s="43" customFormat="1" ht="15" customHeight="1" x14ac:dyDescent="0.25">
      <c r="A393" s="18" t="s">
        <v>60</v>
      </c>
      <c r="B393" s="19" t="s">
        <v>23</v>
      </c>
      <c r="C393" s="20" t="s">
        <v>61</v>
      </c>
      <c r="D393" s="20" t="s">
        <v>432</v>
      </c>
      <c r="E393" s="20" t="s">
        <v>33</v>
      </c>
      <c r="F393" s="21"/>
      <c r="G393" s="20"/>
      <c r="H393" s="20">
        <v>2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1"/>
      <c r="T393" s="21"/>
      <c r="U393" s="21"/>
      <c r="V393" s="22"/>
      <c r="W393" s="20">
        <f t="shared" si="31"/>
        <v>2</v>
      </c>
      <c r="X393" s="20" t="s">
        <v>27</v>
      </c>
      <c r="Y393" s="23">
        <f t="shared" si="32"/>
        <v>160</v>
      </c>
      <c r="Z393" s="24">
        <f t="shared" si="33"/>
        <v>80</v>
      </c>
      <c r="AA393" s="25">
        <v>-0.54100000000000004</v>
      </c>
      <c r="AB393" s="25">
        <v>-65.058000000000007</v>
      </c>
      <c r="AC393" s="26"/>
      <c r="AD393" s="20">
        <f t="shared" si="34"/>
        <v>2</v>
      </c>
      <c r="AE393" s="20">
        <f t="shared" si="35"/>
        <v>0</v>
      </c>
    </row>
    <row r="394" spans="1:31" s="43" customFormat="1" ht="15" customHeight="1" x14ac:dyDescent="0.25">
      <c r="A394" s="18" t="s">
        <v>60</v>
      </c>
      <c r="B394" s="19" t="s">
        <v>23</v>
      </c>
      <c r="C394" s="20" t="s">
        <v>61</v>
      </c>
      <c r="D394" s="20" t="s">
        <v>433</v>
      </c>
      <c r="E394" s="20" t="s">
        <v>33</v>
      </c>
      <c r="F394" s="21"/>
      <c r="G394" s="20"/>
      <c r="H394" s="20">
        <v>0</v>
      </c>
      <c r="I394" s="20">
        <v>1</v>
      </c>
      <c r="J394" s="20"/>
      <c r="K394" s="20">
        <v>1</v>
      </c>
      <c r="L394" s="20"/>
      <c r="M394" s="20"/>
      <c r="N394" s="20"/>
      <c r="O394" s="20"/>
      <c r="P394" s="20"/>
      <c r="Q394" s="20"/>
      <c r="R394" s="20"/>
      <c r="S394" s="21"/>
      <c r="T394" s="21"/>
      <c r="U394" s="21"/>
      <c r="V394" s="22"/>
      <c r="W394" s="20">
        <f t="shared" si="31"/>
        <v>2</v>
      </c>
      <c r="X394" s="20" t="s">
        <v>27</v>
      </c>
      <c r="Y394" s="23">
        <f t="shared" si="32"/>
        <v>160</v>
      </c>
      <c r="Z394" s="24">
        <f t="shared" si="33"/>
        <v>80</v>
      </c>
      <c r="AA394" s="25">
        <v>-0.50800000000000001</v>
      </c>
      <c r="AB394" s="25">
        <v>-65.006900000000002</v>
      </c>
      <c r="AC394" s="26"/>
      <c r="AD394" s="20">
        <f t="shared" si="34"/>
        <v>2</v>
      </c>
      <c r="AE394" s="20">
        <f t="shared" si="35"/>
        <v>0</v>
      </c>
    </row>
    <row r="395" spans="1:31" s="43" customFormat="1" ht="15" customHeight="1" x14ac:dyDescent="0.25">
      <c r="A395" s="18" t="s">
        <v>60</v>
      </c>
      <c r="B395" s="19" t="s">
        <v>23</v>
      </c>
      <c r="C395" s="20" t="s">
        <v>61</v>
      </c>
      <c r="D395" s="20" t="s">
        <v>434</v>
      </c>
      <c r="E395" s="20" t="s">
        <v>33</v>
      </c>
      <c r="F395" s="21"/>
      <c r="G395" s="20"/>
      <c r="H395" s="20">
        <v>1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1"/>
      <c r="T395" s="21"/>
      <c r="U395" s="21"/>
      <c r="V395" s="22"/>
      <c r="W395" s="20">
        <f t="shared" si="31"/>
        <v>1</v>
      </c>
      <c r="X395" s="20" t="s">
        <v>27</v>
      </c>
      <c r="Y395" s="23">
        <f t="shared" si="32"/>
        <v>80</v>
      </c>
      <c r="Z395" s="24">
        <f t="shared" si="33"/>
        <v>80</v>
      </c>
      <c r="AA395" s="25">
        <v>-0.48630000000000001</v>
      </c>
      <c r="AB395" s="25">
        <v>-64.988399999999999</v>
      </c>
      <c r="AC395" s="26"/>
      <c r="AD395" s="20">
        <f t="shared" si="34"/>
        <v>1</v>
      </c>
      <c r="AE395" s="20">
        <f t="shared" si="35"/>
        <v>0</v>
      </c>
    </row>
    <row r="396" spans="1:31" s="43" customFormat="1" ht="15" customHeight="1" x14ac:dyDescent="0.25">
      <c r="A396" s="18" t="s">
        <v>60</v>
      </c>
      <c r="B396" s="19" t="s">
        <v>23</v>
      </c>
      <c r="C396" s="20" t="s">
        <v>61</v>
      </c>
      <c r="D396" s="20" t="s">
        <v>435</v>
      </c>
      <c r="E396" s="20" t="s">
        <v>33</v>
      </c>
      <c r="F396" s="21"/>
      <c r="G396" s="20"/>
      <c r="H396" s="20">
        <v>4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1"/>
      <c r="T396" s="21"/>
      <c r="U396" s="21"/>
      <c r="V396" s="22"/>
      <c r="W396" s="20">
        <f t="shared" si="31"/>
        <v>4</v>
      </c>
      <c r="X396" s="20" t="s">
        <v>27</v>
      </c>
      <c r="Y396" s="23">
        <f t="shared" si="32"/>
        <v>320</v>
      </c>
      <c r="Z396" s="24">
        <f t="shared" si="33"/>
        <v>80</v>
      </c>
      <c r="AA396" s="25">
        <v>-0.51949999999999996</v>
      </c>
      <c r="AB396" s="25">
        <v>-65.020300000000006</v>
      </c>
      <c r="AC396" s="26"/>
      <c r="AD396" s="20">
        <f t="shared" si="34"/>
        <v>4</v>
      </c>
      <c r="AE396" s="20">
        <f t="shared" si="35"/>
        <v>0</v>
      </c>
    </row>
    <row r="397" spans="1:31" s="43" customFormat="1" ht="15" customHeight="1" x14ac:dyDescent="0.25">
      <c r="A397" s="18" t="s">
        <v>60</v>
      </c>
      <c r="B397" s="19" t="s">
        <v>23</v>
      </c>
      <c r="C397" s="20" t="s">
        <v>61</v>
      </c>
      <c r="D397" s="20" t="s">
        <v>436</v>
      </c>
      <c r="E397" s="20" t="s">
        <v>33</v>
      </c>
      <c r="F397" s="21"/>
      <c r="G397" s="20"/>
      <c r="H397" s="20">
        <v>1</v>
      </c>
      <c r="I397" s="20">
        <v>0</v>
      </c>
      <c r="J397" s="20"/>
      <c r="K397" s="20"/>
      <c r="L397" s="20"/>
      <c r="M397" s="20"/>
      <c r="N397" s="20"/>
      <c r="O397" s="20"/>
      <c r="P397" s="20"/>
      <c r="Q397" s="20"/>
      <c r="R397" s="20"/>
      <c r="S397" s="21"/>
      <c r="T397" s="21"/>
      <c r="U397" s="21"/>
      <c r="V397" s="22"/>
      <c r="W397" s="20">
        <f t="shared" si="31"/>
        <v>1</v>
      </c>
      <c r="X397" s="20" t="s">
        <v>27</v>
      </c>
      <c r="Y397" s="23">
        <f t="shared" si="32"/>
        <v>80</v>
      </c>
      <c r="Z397" s="24">
        <f t="shared" si="33"/>
        <v>80</v>
      </c>
      <c r="AA397" s="25">
        <v>-0.54200000000000004</v>
      </c>
      <c r="AB397" s="25">
        <v>-65.067599999999999</v>
      </c>
      <c r="AC397" s="26"/>
      <c r="AD397" s="20">
        <f t="shared" si="34"/>
        <v>1</v>
      </c>
      <c r="AE397" s="20">
        <f t="shared" si="35"/>
        <v>0</v>
      </c>
    </row>
    <row r="398" spans="1:31" s="43" customFormat="1" ht="15" customHeight="1" x14ac:dyDescent="0.25">
      <c r="A398" s="18" t="s">
        <v>60</v>
      </c>
      <c r="B398" s="19" t="s">
        <v>23</v>
      </c>
      <c r="C398" s="20" t="s">
        <v>61</v>
      </c>
      <c r="D398" s="20" t="s">
        <v>437</v>
      </c>
      <c r="E398" s="20" t="s">
        <v>33</v>
      </c>
      <c r="F398" s="21"/>
      <c r="G398" s="20"/>
      <c r="H398" s="20">
        <v>1</v>
      </c>
      <c r="I398" s="20">
        <v>0</v>
      </c>
      <c r="J398" s="20"/>
      <c r="K398" s="20"/>
      <c r="L398" s="20"/>
      <c r="M398" s="20"/>
      <c r="N398" s="20"/>
      <c r="O398" s="20"/>
      <c r="P398" s="20"/>
      <c r="Q398" s="20"/>
      <c r="R398" s="20"/>
      <c r="S398" s="21"/>
      <c r="T398" s="21"/>
      <c r="U398" s="21"/>
      <c r="V398" s="22"/>
      <c r="W398" s="20">
        <f t="shared" si="31"/>
        <v>1</v>
      </c>
      <c r="X398" s="20" t="s">
        <v>27</v>
      </c>
      <c r="Y398" s="23">
        <f t="shared" si="32"/>
        <v>80</v>
      </c>
      <c r="Z398" s="24">
        <f t="shared" si="33"/>
        <v>80</v>
      </c>
      <c r="AA398" s="25">
        <v>-0.51019999999999999</v>
      </c>
      <c r="AB398" s="25">
        <v>-65.023200000000003</v>
      </c>
      <c r="AC398" s="26"/>
      <c r="AD398" s="20">
        <f t="shared" si="34"/>
        <v>1</v>
      </c>
      <c r="AE398" s="20">
        <f t="shared" si="35"/>
        <v>0</v>
      </c>
    </row>
    <row r="399" spans="1:31" s="43" customFormat="1" ht="15" customHeight="1" x14ac:dyDescent="0.25">
      <c r="A399" s="18" t="s">
        <v>60</v>
      </c>
      <c r="B399" s="19" t="s">
        <v>23</v>
      </c>
      <c r="C399" s="20" t="s">
        <v>61</v>
      </c>
      <c r="D399" s="20" t="s">
        <v>438</v>
      </c>
      <c r="E399" s="20" t="s">
        <v>33</v>
      </c>
      <c r="F399" s="21"/>
      <c r="G399" s="20"/>
      <c r="H399" s="20">
        <v>1</v>
      </c>
      <c r="I399" s="20">
        <v>0</v>
      </c>
      <c r="J399" s="20"/>
      <c r="K399" s="20"/>
      <c r="L399" s="20"/>
      <c r="M399" s="20"/>
      <c r="N399" s="20"/>
      <c r="O399" s="20"/>
      <c r="P399" s="20"/>
      <c r="Q399" s="20"/>
      <c r="R399" s="20"/>
      <c r="S399" s="21"/>
      <c r="T399" s="21"/>
      <c r="U399" s="21"/>
      <c r="V399" s="22"/>
      <c r="W399" s="20">
        <f t="shared" si="31"/>
        <v>1</v>
      </c>
      <c r="X399" s="20" t="s">
        <v>27</v>
      </c>
      <c r="Y399" s="23">
        <f t="shared" si="32"/>
        <v>80</v>
      </c>
      <c r="Z399" s="24">
        <f t="shared" si="33"/>
        <v>80</v>
      </c>
      <c r="AA399" s="25">
        <v>-0.4365</v>
      </c>
      <c r="AB399" s="25">
        <v>-65.013000000000005</v>
      </c>
      <c r="AC399" s="26"/>
      <c r="AD399" s="20">
        <f t="shared" si="34"/>
        <v>1</v>
      </c>
      <c r="AE399" s="20">
        <f t="shared" si="35"/>
        <v>0</v>
      </c>
    </row>
    <row r="400" spans="1:31" s="43" customFormat="1" ht="15" customHeight="1" x14ac:dyDescent="0.25">
      <c r="A400" s="18" t="s">
        <v>60</v>
      </c>
      <c r="B400" s="19" t="s">
        <v>23</v>
      </c>
      <c r="C400" s="20" t="s">
        <v>61</v>
      </c>
      <c r="D400" s="20" t="s">
        <v>439</v>
      </c>
      <c r="E400" s="20" t="s">
        <v>33</v>
      </c>
      <c r="F400" s="21"/>
      <c r="G400" s="20"/>
      <c r="H400" s="20">
        <v>2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1"/>
      <c r="T400" s="21"/>
      <c r="U400" s="21"/>
      <c r="V400" s="22"/>
      <c r="W400" s="20">
        <f t="shared" si="31"/>
        <v>2</v>
      </c>
      <c r="X400" s="20" t="s">
        <v>27</v>
      </c>
      <c r="Y400" s="23">
        <f t="shared" si="32"/>
        <v>160</v>
      </c>
      <c r="Z400" s="24">
        <f t="shared" si="33"/>
        <v>80</v>
      </c>
      <c r="AA400" s="25">
        <v>-0.48459999999999998</v>
      </c>
      <c r="AB400" s="25">
        <v>-64.851699999999994</v>
      </c>
      <c r="AC400" s="26"/>
      <c r="AD400" s="20">
        <f t="shared" si="34"/>
        <v>2</v>
      </c>
      <c r="AE400" s="20">
        <f t="shared" si="35"/>
        <v>0</v>
      </c>
    </row>
    <row r="401" spans="1:31" s="43" customFormat="1" ht="15" customHeight="1" x14ac:dyDescent="0.25">
      <c r="A401" s="18" t="s">
        <v>60</v>
      </c>
      <c r="B401" s="19" t="s">
        <v>23</v>
      </c>
      <c r="C401" s="20" t="s">
        <v>61</v>
      </c>
      <c r="D401" s="20" t="s">
        <v>440</v>
      </c>
      <c r="E401" s="20" t="s">
        <v>33</v>
      </c>
      <c r="F401" s="21"/>
      <c r="G401" s="20"/>
      <c r="H401" s="20">
        <v>2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1"/>
      <c r="T401" s="21"/>
      <c r="U401" s="21"/>
      <c r="V401" s="22"/>
      <c r="W401" s="20">
        <f t="shared" si="31"/>
        <v>2</v>
      </c>
      <c r="X401" s="20" t="s">
        <v>27</v>
      </c>
      <c r="Y401" s="23">
        <f t="shared" si="32"/>
        <v>160</v>
      </c>
      <c r="Z401" s="24">
        <f t="shared" si="33"/>
        <v>80</v>
      </c>
      <c r="AA401" s="25">
        <v>-0.437</v>
      </c>
      <c r="AB401" s="25">
        <v>-65.124099999999999</v>
      </c>
      <c r="AC401" s="26"/>
      <c r="AD401" s="20">
        <f t="shared" si="34"/>
        <v>2</v>
      </c>
      <c r="AE401" s="20">
        <f t="shared" si="35"/>
        <v>0</v>
      </c>
    </row>
    <row r="402" spans="1:31" s="43" customFormat="1" ht="15" customHeight="1" x14ac:dyDescent="0.25">
      <c r="A402" s="18" t="s">
        <v>60</v>
      </c>
      <c r="B402" s="19" t="s">
        <v>23</v>
      </c>
      <c r="C402" s="20" t="s">
        <v>61</v>
      </c>
      <c r="D402" s="20" t="s">
        <v>441</v>
      </c>
      <c r="E402" s="20" t="s">
        <v>33</v>
      </c>
      <c r="F402" s="21"/>
      <c r="G402" s="20"/>
      <c r="H402" s="20">
        <v>1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1"/>
      <c r="T402" s="21"/>
      <c r="U402" s="21"/>
      <c r="V402" s="22"/>
      <c r="W402" s="20">
        <f t="shared" si="31"/>
        <v>1</v>
      </c>
      <c r="X402" s="20" t="s">
        <v>27</v>
      </c>
      <c r="Y402" s="23">
        <f t="shared" si="32"/>
        <v>80</v>
      </c>
      <c r="Z402" s="24">
        <f t="shared" si="33"/>
        <v>80</v>
      </c>
      <c r="AA402" s="25">
        <v>-0.42820000000000003</v>
      </c>
      <c r="AB402" s="25">
        <v>-65.025599999999997</v>
      </c>
      <c r="AC402" s="26"/>
      <c r="AD402" s="20">
        <f t="shared" si="34"/>
        <v>1</v>
      </c>
      <c r="AE402" s="20">
        <f t="shared" si="35"/>
        <v>0</v>
      </c>
    </row>
    <row r="403" spans="1:31" s="43" customFormat="1" ht="15" customHeight="1" x14ac:dyDescent="0.25">
      <c r="A403" s="18" t="s">
        <v>60</v>
      </c>
      <c r="B403" s="19" t="s">
        <v>23</v>
      </c>
      <c r="C403" s="20" t="s">
        <v>61</v>
      </c>
      <c r="D403" s="20" t="s">
        <v>442</v>
      </c>
      <c r="E403" s="20" t="s">
        <v>33</v>
      </c>
      <c r="F403" s="21"/>
      <c r="G403" s="20"/>
      <c r="H403" s="20">
        <v>2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1"/>
      <c r="T403" s="21"/>
      <c r="U403" s="21"/>
      <c r="V403" s="22"/>
      <c r="W403" s="20">
        <f t="shared" si="31"/>
        <v>2</v>
      </c>
      <c r="X403" s="20" t="s">
        <v>27</v>
      </c>
      <c r="Y403" s="23">
        <f t="shared" si="32"/>
        <v>160</v>
      </c>
      <c r="Z403" s="24">
        <f t="shared" si="33"/>
        <v>80</v>
      </c>
      <c r="AA403" s="25">
        <v>-0.52880000000000005</v>
      </c>
      <c r="AB403" s="25">
        <v>-65.041399999999996</v>
      </c>
      <c r="AC403" s="26"/>
      <c r="AD403" s="20">
        <f t="shared" si="34"/>
        <v>2</v>
      </c>
      <c r="AE403" s="20">
        <f t="shared" si="35"/>
        <v>0</v>
      </c>
    </row>
    <row r="404" spans="1:31" s="43" customFormat="1" ht="15" customHeight="1" x14ac:dyDescent="0.25">
      <c r="A404" s="18" t="s">
        <v>60</v>
      </c>
      <c r="B404" s="19" t="s">
        <v>23</v>
      </c>
      <c r="C404" s="20" t="s">
        <v>61</v>
      </c>
      <c r="D404" s="20" t="s">
        <v>443</v>
      </c>
      <c r="E404" s="20" t="s">
        <v>33</v>
      </c>
      <c r="F404" s="21"/>
      <c r="G404" s="20"/>
      <c r="H404" s="20">
        <v>1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1"/>
      <c r="T404" s="21"/>
      <c r="U404" s="21"/>
      <c r="V404" s="22"/>
      <c r="W404" s="20">
        <f t="shared" si="31"/>
        <v>1</v>
      </c>
      <c r="X404" s="20" t="s">
        <v>27</v>
      </c>
      <c r="Y404" s="23">
        <f t="shared" si="32"/>
        <v>80</v>
      </c>
      <c r="Z404" s="24">
        <f t="shared" si="33"/>
        <v>80</v>
      </c>
      <c r="AA404" s="25">
        <v>-0.52400000000000002</v>
      </c>
      <c r="AB404" s="25">
        <v>-65.057299999999998</v>
      </c>
      <c r="AC404" s="26"/>
      <c r="AD404" s="20">
        <f t="shared" si="34"/>
        <v>1</v>
      </c>
      <c r="AE404" s="20">
        <f t="shared" si="35"/>
        <v>0</v>
      </c>
    </row>
    <row r="405" spans="1:31" s="43" customFormat="1" ht="15" customHeight="1" x14ac:dyDescent="0.25">
      <c r="A405" s="18" t="s">
        <v>60</v>
      </c>
      <c r="B405" s="19" t="s">
        <v>23</v>
      </c>
      <c r="C405" s="20" t="s">
        <v>61</v>
      </c>
      <c r="D405" s="20" t="s">
        <v>444</v>
      </c>
      <c r="E405" s="20" t="s">
        <v>33</v>
      </c>
      <c r="F405" s="21"/>
      <c r="G405" s="20"/>
      <c r="H405" s="20">
        <v>2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1"/>
      <c r="T405" s="21"/>
      <c r="U405" s="21"/>
      <c r="V405" s="22"/>
      <c r="W405" s="20">
        <f t="shared" si="31"/>
        <v>2</v>
      </c>
      <c r="X405" s="20" t="s">
        <v>27</v>
      </c>
      <c r="Y405" s="23">
        <f t="shared" si="32"/>
        <v>160</v>
      </c>
      <c r="Z405" s="24">
        <f t="shared" si="33"/>
        <v>80</v>
      </c>
      <c r="AA405" s="25">
        <v>-0.52170000000000005</v>
      </c>
      <c r="AB405" s="25">
        <v>-65.035799999999995</v>
      </c>
      <c r="AC405" s="26"/>
      <c r="AD405" s="20">
        <f t="shared" si="34"/>
        <v>2</v>
      </c>
      <c r="AE405" s="20">
        <f t="shared" si="35"/>
        <v>0</v>
      </c>
    </row>
    <row r="406" spans="1:31" s="43" customFormat="1" ht="15" customHeight="1" x14ac:dyDescent="0.25">
      <c r="A406" s="18" t="s">
        <v>60</v>
      </c>
      <c r="B406" s="19" t="s">
        <v>23</v>
      </c>
      <c r="C406" s="20" t="s">
        <v>61</v>
      </c>
      <c r="D406" s="20" t="s">
        <v>445</v>
      </c>
      <c r="E406" s="20" t="s">
        <v>33</v>
      </c>
      <c r="F406" s="21"/>
      <c r="G406" s="20"/>
      <c r="H406" s="20">
        <v>3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1"/>
      <c r="T406" s="21"/>
      <c r="U406" s="21"/>
      <c r="V406" s="22"/>
      <c r="W406" s="20">
        <f t="shared" si="31"/>
        <v>3</v>
      </c>
      <c r="X406" s="20" t="s">
        <v>27</v>
      </c>
      <c r="Y406" s="23">
        <f t="shared" si="32"/>
        <v>240</v>
      </c>
      <c r="Z406" s="24">
        <f t="shared" si="33"/>
        <v>80</v>
      </c>
      <c r="AA406" s="25">
        <v>-0.51470000000000005</v>
      </c>
      <c r="AB406" s="25">
        <v>-65.010300000000001</v>
      </c>
      <c r="AC406" s="26"/>
      <c r="AD406" s="20">
        <f t="shared" si="34"/>
        <v>3</v>
      </c>
      <c r="AE406" s="20">
        <f t="shared" si="35"/>
        <v>0</v>
      </c>
    </row>
    <row r="407" spans="1:31" s="43" customFormat="1" ht="15" customHeight="1" x14ac:dyDescent="0.25">
      <c r="A407" s="18" t="s">
        <v>60</v>
      </c>
      <c r="B407" s="19" t="s">
        <v>23</v>
      </c>
      <c r="C407" s="20" t="s">
        <v>61</v>
      </c>
      <c r="D407" s="20" t="s">
        <v>446</v>
      </c>
      <c r="E407" s="20" t="s">
        <v>33</v>
      </c>
      <c r="F407" s="21"/>
      <c r="G407" s="20"/>
      <c r="H407" s="20">
        <v>2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1"/>
      <c r="T407" s="21"/>
      <c r="U407" s="21"/>
      <c r="V407" s="22"/>
      <c r="W407" s="20">
        <f t="shared" si="31"/>
        <v>2</v>
      </c>
      <c r="X407" s="20" t="s">
        <v>27</v>
      </c>
      <c r="Y407" s="23">
        <f t="shared" si="32"/>
        <v>160</v>
      </c>
      <c r="Z407" s="24">
        <f t="shared" si="33"/>
        <v>80</v>
      </c>
      <c r="AA407" s="25">
        <v>-0.45669999999999999</v>
      </c>
      <c r="AB407" s="25">
        <v>-64.990899999999996</v>
      </c>
      <c r="AC407" s="26"/>
      <c r="AD407" s="20">
        <f t="shared" si="34"/>
        <v>2</v>
      </c>
      <c r="AE407" s="20">
        <f t="shared" si="35"/>
        <v>0</v>
      </c>
    </row>
    <row r="408" spans="1:31" s="43" customFormat="1" ht="15" customHeight="1" x14ac:dyDescent="0.25">
      <c r="A408" s="18" t="s">
        <v>60</v>
      </c>
      <c r="B408" s="19" t="s">
        <v>23</v>
      </c>
      <c r="C408" s="20" t="s">
        <v>61</v>
      </c>
      <c r="D408" s="20" t="s">
        <v>447</v>
      </c>
      <c r="E408" s="20" t="s">
        <v>33</v>
      </c>
      <c r="F408" s="21"/>
      <c r="G408" s="20"/>
      <c r="H408" s="20">
        <v>2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1"/>
      <c r="T408" s="21"/>
      <c r="U408" s="21"/>
      <c r="V408" s="22"/>
      <c r="W408" s="20">
        <f t="shared" si="31"/>
        <v>2</v>
      </c>
      <c r="X408" s="20" t="s">
        <v>27</v>
      </c>
      <c r="Y408" s="23">
        <f t="shared" si="32"/>
        <v>160</v>
      </c>
      <c r="Z408" s="24">
        <f t="shared" si="33"/>
        <v>80</v>
      </c>
      <c r="AA408" s="25">
        <v>-0.53159999999999996</v>
      </c>
      <c r="AB408" s="25">
        <v>-65.048500000000004</v>
      </c>
      <c r="AC408" s="26"/>
      <c r="AD408" s="20">
        <f t="shared" si="34"/>
        <v>2</v>
      </c>
      <c r="AE408" s="20">
        <f t="shared" si="35"/>
        <v>0</v>
      </c>
    </row>
    <row r="409" spans="1:31" s="43" customFormat="1" ht="15" customHeight="1" x14ac:dyDescent="0.25">
      <c r="A409" s="18" t="s">
        <v>60</v>
      </c>
      <c r="B409" s="19" t="s">
        <v>23</v>
      </c>
      <c r="C409" s="20" t="s">
        <v>61</v>
      </c>
      <c r="D409" s="20" t="s">
        <v>448</v>
      </c>
      <c r="E409" s="20" t="s">
        <v>33</v>
      </c>
      <c r="F409" s="21"/>
      <c r="G409" s="20"/>
      <c r="H409" s="20">
        <v>1</v>
      </c>
      <c r="I409" s="20">
        <v>1</v>
      </c>
      <c r="J409" s="20"/>
      <c r="K409" s="20"/>
      <c r="L409" s="20"/>
      <c r="M409" s="20"/>
      <c r="N409" s="20"/>
      <c r="O409" s="20"/>
      <c r="P409" s="20"/>
      <c r="Q409" s="20"/>
      <c r="R409" s="20"/>
      <c r="S409" s="21"/>
      <c r="T409" s="21"/>
      <c r="U409" s="21"/>
      <c r="V409" s="22"/>
      <c r="W409" s="20">
        <f t="shared" si="31"/>
        <v>2</v>
      </c>
      <c r="X409" s="20" t="s">
        <v>27</v>
      </c>
      <c r="Y409" s="23">
        <f t="shared" si="32"/>
        <v>160</v>
      </c>
      <c r="Z409" s="24">
        <f t="shared" si="33"/>
        <v>80</v>
      </c>
      <c r="AA409" s="25">
        <v>-0.51839999999999997</v>
      </c>
      <c r="AB409" s="25">
        <v>-65.067800000000005</v>
      </c>
      <c r="AC409" s="26"/>
      <c r="AD409" s="20">
        <f t="shared" si="34"/>
        <v>2</v>
      </c>
      <c r="AE409" s="20">
        <f t="shared" si="35"/>
        <v>0</v>
      </c>
    </row>
    <row r="410" spans="1:31" s="43" customFormat="1" ht="15" customHeight="1" x14ac:dyDescent="0.25">
      <c r="A410" s="18" t="s">
        <v>60</v>
      </c>
      <c r="B410" s="19" t="s">
        <v>23</v>
      </c>
      <c r="C410" s="20" t="s">
        <v>61</v>
      </c>
      <c r="D410" s="20" t="s">
        <v>449</v>
      </c>
      <c r="E410" s="20" t="s">
        <v>33</v>
      </c>
      <c r="F410" s="21"/>
      <c r="G410" s="20"/>
      <c r="H410" s="20">
        <v>2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1"/>
      <c r="T410" s="21"/>
      <c r="U410" s="21"/>
      <c r="V410" s="22"/>
      <c r="W410" s="20">
        <f t="shared" si="31"/>
        <v>2</v>
      </c>
      <c r="X410" s="20" t="s">
        <v>27</v>
      </c>
      <c r="Y410" s="23">
        <f t="shared" si="32"/>
        <v>160</v>
      </c>
      <c r="Z410" s="24">
        <f t="shared" si="33"/>
        <v>80</v>
      </c>
      <c r="AA410" s="25">
        <v>-0.43070000000000003</v>
      </c>
      <c r="AB410" s="25">
        <v>-65.093000000000004</v>
      </c>
      <c r="AC410" s="26"/>
      <c r="AD410" s="20">
        <f t="shared" si="34"/>
        <v>2</v>
      </c>
      <c r="AE410" s="20">
        <f t="shared" si="35"/>
        <v>0</v>
      </c>
    </row>
    <row r="411" spans="1:31" s="43" customFormat="1" ht="15" customHeight="1" x14ac:dyDescent="0.25">
      <c r="A411" s="18" t="s">
        <v>60</v>
      </c>
      <c r="B411" s="19" t="s">
        <v>23</v>
      </c>
      <c r="C411" s="20" t="s">
        <v>61</v>
      </c>
      <c r="D411" s="20" t="s">
        <v>450</v>
      </c>
      <c r="E411" s="20" t="s">
        <v>33</v>
      </c>
      <c r="F411" s="21"/>
      <c r="G411" s="20"/>
      <c r="H411" s="20">
        <v>2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1"/>
      <c r="T411" s="21"/>
      <c r="U411" s="21"/>
      <c r="V411" s="22"/>
      <c r="W411" s="20">
        <f t="shared" si="31"/>
        <v>2</v>
      </c>
      <c r="X411" s="20" t="s">
        <v>27</v>
      </c>
      <c r="Y411" s="23">
        <f t="shared" si="32"/>
        <v>160</v>
      </c>
      <c r="Z411" s="24">
        <f t="shared" si="33"/>
        <v>80</v>
      </c>
      <c r="AA411" s="25">
        <v>-0.52059999999999995</v>
      </c>
      <c r="AB411" s="25">
        <v>-65.064099999999996</v>
      </c>
      <c r="AC411" s="26"/>
      <c r="AD411" s="20">
        <f t="shared" si="34"/>
        <v>2</v>
      </c>
      <c r="AE411" s="20">
        <f t="shared" si="35"/>
        <v>0</v>
      </c>
    </row>
    <row r="412" spans="1:31" s="43" customFormat="1" ht="15" customHeight="1" x14ac:dyDescent="0.25">
      <c r="A412" s="18" t="s">
        <v>55</v>
      </c>
      <c r="B412" s="19" t="s">
        <v>23</v>
      </c>
      <c r="C412" s="20" t="s">
        <v>56</v>
      </c>
      <c r="D412" s="20" t="s">
        <v>451</v>
      </c>
      <c r="E412" s="20" t="s">
        <v>33</v>
      </c>
      <c r="F412" s="21"/>
      <c r="G412" s="20"/>
      <c r="H412" s="20">
        <v>3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1"/>
      <c r="T412" s="21"/>
      <c r="U412" s="21"/>
      <c r="V412" s="22"/>
      <c r="W412" s="20">
        <f t="shared" si="31"/>
        <v>3</v>
      </c>
      <c r="X412" s="20" t="s">
        <v>27</v>
      </c>
      <c r="Y412" s="23">
        <f t="shared" si="32"/>
        <v>240</v>
      </c>
      <c r="Z412" s="24">
        <f t="shared" si="33"/>
        <v>80</v>
      </c>
      <c r="AA412" s="25">
        <v>-6.6144400000000001</v>
      </c>
      <c r="AB412" s="25">
        <v>-69.121939999999995</v>
      </c>
      <c r="AC412" s="26"/>
      <c r="AD412" s="20">
        <f t="shared" si="34"/>
        <v>3</v>
      </c>
      <c r="AE412" s="20">
        <f t="shared" si="35"/>
        <v>0</v>
      </c>
    </row>
    <row r="413" spans="1:31" s="43" customFormat="1" ht="15" customHeight="1" x14ac:dyDescent="0.25">
      <c r="A413" s="18" t="s">
        <v>55</v>
      </c>
      <c r="B413" s="19" t="s">
        <v>23</v>
      </c>
      <c r="C413" s="20" t="s">
        <v>56</v>
      </c>
      <c r="D413" s="20" t="s">
        <v>452</v>
      </c>
      <c r="E413" s="20" t="s">
        <v>33</v>
      </c>
      <c r="F413" s="21"/>
      <c r="G413" s="20"/>
      <c r="H413" s="20">
        <v>9</v>
      </c>
      <c r="I413" s="20">
        <v>1</v>
      </c>
      <c r="J413" s="20"/>
      <c r="K413" s="20"/>
      <c r="L413" s="20"/>
      <c r="M413" s="20"/>
      <c r="N413" s="20"/>
      <c r="O413" s="20"/>
      <c r="P413" s="20"/>
      <c r="Q413" s="20"/>
      <c r="R413" s="20"/>
      <c r="S413" s="21"/>
      <c r="T413" s="21"/>
      <c r="U413" s="21"/>
      <c r="V413" s="22"/>
      <c r="W413" s="20">
        <f t="shared" si="31"/>
        <v>10</v>
      </c>
      <c r="X413" s="20" t="s">
        <v>27</v>
      </c>
      <c r="Y413" s="23">
        <f t="shared" si="32"/>
        <v>800</v>
      </c>
      <c r="Z413" s="24">
        <f t="shared" si="33"/>
        <v>80</v>
      </c>
      <c r="AA413" s="25">
        <v>-6.5647200000000003</v>
      </c>
      <c r="AB413" s="25">
        <v>-69.161389999999997</v>
      </c>
      <c r="AC413" s="26"/>
      <c r="AD413" s="20">
        <f t="shared" si="34"/>
        <v>10</v>
      </c>
      <c r="AE413" s="20">
        <f t="shared" si="35"/>
        <v>0</v>
      </c>
    </row>
    <row r="414" spans="1:31" s="43" customFormat="1" ht="15" customHeight="1" x14ac:dyDescent="0.25">
      <c r="A414" s="18" t="s">
        <v>55</v>
      </c>
      <c r="B414" s="19" t="s">
        <v>23</v>
      </c>
      <c r="C414" s="20" t="s">
        <v>56</v>
      </c>
      <c r="D414" s="20" t="s">
        <v>453</v>
      </c>
      <c r="E414" s="20" t="s">
        <v>33</v>
      </c>
      <c r="F414" s="21"/>
      <c r="G414" s="20"/>
      <c r="H414" s="20">
        <v>9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1"/>
      <c r="T414" s="21"/>
      <c r="U414" s="21"/>
      <c r="V414" s="22"/>
      <c r="W414" s="20">
        <f t="shared" si="31"/>
        <v>9</v>
      </c>
      <c r="X414" s="20" t="s">
        <v>27</v>
      </c>
      <c r="Y414" s="23">
        <f t="shared" si="32"/>
        <v>720</v>
      </c>
      <c r="Z414" s="24">
        <f t="shared" si="33"/>
        <v>80</v>
      </c>
      <c r="AA414" s="25">
        <v>-6.5827799999999996</v>
      </c>
      <c r="AB414" s="25">
        <v>-69.186670000000007</v>
      </c>
      <c r="AC414" s="26"/>
      <c r="AD414" s="20">
        <f t="shared" si="34"/>
        <v>9</v>
      </c>
      <c r="AE414" s="20">
        <f t="shared" si="35"/>
        <v>0</v>
      </c>
    </row>
    <row r="415" spans="1:31" s="43" customFormat="1" ht="15" customHeight="1" x14ac:dyDescent="0.25">
      <c r="A415" s="18" t="s">
        <v>67</v>
      </c>
      <c r="B415" s="19" t="s">
        <v>23</v>
      </c>
      <c r="C415" s="20" t="s">
        <v>68</v>
      </c>
      <c r="D415" s="20" t="s">
        <v>454</v>
      </c>
      <c r="E415" s="20" t="s">
        <v>33</v>
      </c>
      <c r="F415" s="21"/>
      <c r="G415" s="20"/>
      <c r="H415" s="20">
        <v>11</v>
      </c>
      <c r="I415" s="20">
        <v>1</v>
      </c>
      <c r="J415" s="20"/>
      <c r="K415" s="20"/>
      <c r="L415" s="20"/>
      <c r="M415" s="20"/>
      <c r="N415" s="20"/>
      <c r="O415" s="20"/>
      <c r="P415" s="20"/>
      <c r="Q415" s="20"/>
      <c r="R415" s="20"/>
      <c r="S415" s="21"/>
      <c r="T415" s="21"/>
      <c r="U415" s="21"/>
      <c r="V415" s="22"/>
      <c r="W415" s="20">
        <f t="shared" si="31"/>
        <v>12</v>
      </c>
      <c r="X415" s="20" t="s">
        <v>27</v>
      </c>
      <c r="Y415" s="23">
        <f t="shared" si="32"/>
        <v>960</v>
      </c>
      <c r="Z415" s="24">
        <f t="shared" si="33"/>
        <v>80</v>
      </c>
      <c r="AA415" s="25">
        <v>-5.8742400000000004</v>
      </c>
      <c r="AB415" s="25">
        <v>-67.488416999999998</v>
      </c>
      <c r="AC415" s="26"/>
      <c r="AD415" s="20">
        <f t="shared" si="34"/>
        <v>12</v>
      </c>
      <c r="AE415" s="20">
        <f t="shared" si="35"/>
        <v>0</v>
      </c>
    </row>
    <row r="416" spans="1:31" s="43" customFormat="1" ht="15" customHeight="1" x14ac:dyDescent="0.25">
      <c r="A416" s="18" t="s">
        <v>67</v>
      </c>
      <c r="B416" s="19" t="s">
        <v>23</v>
      </c>
      <c r="C416" s="20" t="s">
        <v>68</v>
      </c>
      <c r="D416" s="20" t="s">
        <v>455</v>
      </c>
      <c r="E416" s="20" t="s">
        <v>33</v>
      </c>
      <c r="F416" s="21"/>
      <c r="G416" s="20"/>
      <c r="H416" s="20">
        <v>11</v>
      </c>
      <c r="I416" s="20">
        <v>1</v>
      </c>
      <c r="J416" s="20"/>
      <c r="K416" s="20"/>
      <c r="L416" s="20"/>
      <c r="M416" s="20"/>
      <c r="N416" s="20"/>
      <c r="O416" s="20"/>
      <c r="P416" s="20"/>
      <c r="Q416" s="20"/>
      <c r="R416" s="20"/>
      <c r="S416" s="21"/>
      <c r="T416" s="21"/>
      <c r="U416" s="21"/>
      <c r="V416" s="22"/>
      <c r="W416" s="20">
        <f t="shared" si="31"/>
        <v>12</v>
      </c>
      <c r="X416" s="20" t="s">
        <v>27</v>
      </c>
      <c r="Y416" s="23">
        <f t="shared" si="32"/>
        <v>960</v>
      </c>
      <c r="Z416" s="24">
        <f t="shared" si="33"/>
        <v>80</v>
      </c>
      <c r="AA416" s="25">
        <v>-5.5192777777777779</v>
      </c>
      <c r="AB416" s="25">
        <v>-67.586805555555557</v>
      </c>
      <c r="AC416" s="26"/>
      <c r="AD416" s="20">
        <f t="shared" si="34"/>
        <v>12</v>
      </c>
      <c r="AE416" s="20">
        <f t="shared" si="35"/>
        <v>0</v>
      </c>
    </row>
    <row r="417" spans="1:31" s="43" customFormat="1" ht="15" customHeight="1" x14ac:dyDescent="0.25">
      <c r="A417" s="18" t="s">
        <v>63</v>
      </c>
      <c r="B417" s="19" t="s">
        <v>23</v>
      </c>
      <c r="C417" s="20" t="s">
        <v>64</v>
      </c>
      <c r="D417" s="20" t="s">
        <v>456</v>
      </c>
      <c r="E417" s="20" t="s">
        <v>33</v>
      </c>
      <c r="F417" s="21"/>
      <c r="G417" s="20"/>
      <c r="H417" s="20">
        <v>30</v>
      </c>
      <c r="I417" s="20">
        <v>3</v>
      </c>
      <c r="J417" s="20"/>
      <c r="K417" s="20"/>
      <c r="L417" s="20"/>
      <c r="M417" s="20"/>
      <c r="N417" s="20"/>
      <c r="O417" s="20"/>
      <c r="P417" s="20"/>
      <c r="Q417" s="20"/>
      <c r="R417" s="20"/>
      <c r="S417" s="21"/>
      <c r="T417" s="21"/>
      <c r="U417" s="21"/>
      <c r="V417" s="22"/>
      <c r="W417" s="20">
        <f t="shared" si="31"/>
        <v>33</v>
      </c>
      <c r="X417" s="20" t="s">
        <v>27</v>
      </c>
      <c r="Y417" s="23">
        <f t="shared" si="32"/>
        <v>2640</v>
      </c>
      <c r="Z417" s="24">
        <f t="shared" si="33"/>
        <v>80</v>
      </c>
      <c r="AA417" s="25">
        <v>-1.7655000000000001</v>
      </c>
      <c r="AB417" s="25">
        <v>-62.223649999999999</v>
      </c>
      <c r="AC417" s="26"/>
      <c r="AD417" s="20">
        <f t="shared" si="34"/>
        <v>33</v>
      </c>
      <c r="AE417" s="20">
        <f t="shared" si="35"/>
        <v>0</v>
      </c>
    </row>
    <row r="418" spans="1:31" s="43" customFormat="1" ht="15" customHeight="1" x14ac:dyDescent="0.25">
      <c r="A418" s="18" t="s">
        <v>121</v>
      </c>
      <c r="B418" s="19" t="s">
        <v>23</v>
      </c>
      <c r="C418" s="20" t="s">
        <v>122</v>
      </c>
      <c r="D418" s="20" t="s">
        <v>457</v>
      </c>
      <c r="E418" s="20" t="s">
        <v>26</v>
      </c>
      <c r="F418" s="21"/>
      <c r="G418" s="20"/>
      <c r="H418" s="20">
        <v>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1"/>
      <c r="T418" s="21"/>
      <c r="U418" s="21"/>
      <c r="V418" s="22"/>
      <c r="W418" s="20">
        <f t="shared" si="31"/>
        <v>34</v>
      </c>
      <c r="X418" s="20" t="s">
        <v>27</v>
      </c>
      <c r="Y418" s="23">
        <f t="shared" si="32"/>
        <v>2720</v>
      </c>
      <c r="Z418" s="24">
        <f t="shared" si="33"/>
        <v>80</v>
      </c>
      <c r="AA418" s="25">
        <v>-3.862994</v>
      </c>
      <c r="AB418" s="25">
        <v>-61.736632999999998</v>
      </c>
      <c r="AC418" s="26"/>
      <c r="AD418" s="20">
        <f t="shared" si="34"/>
        <v>34</v>
      </c>
      <c r="AE418" s="20">
        <f t="shared" si="35"/>
        <v>0</v>
      </c>
    </row>
    <row r="419" spans="1:31" s="43" customFormat="1" ht="15" customHeight="1" x14ac:dyDescent="0.25">
      <c r="A419" s="18" t="s">
        <v>274</v>
      </c>
      <c r="B419" s="19" t="s">
        <v>23</v>
      </c>
      <c r="C419" s="20" t="s">
        <v>105</v>
      </c>
      <c r="D419" s="20" t="s">
        <v>458</v>
      </c>
      <c r="E419" s="20" t="s">
        <v>33</v>
      </c>
      <c r="F419" s="21"/>
      <c r="G419" s="20"/>
      <c r="H419" s="20">
        <v>77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1"/>
      <c r="T419" s="21"/>
      <c r="U419" s="21"/>
      <c r="V419" s="22"/>
      <c r="W419" s="20">
        <f t="shared" si="31"/>
        <v>77</v>
      </c>
      <c r="X419" s="20" t="s">
        <v>27</v>
      </c>
      <c r="Y419" s="23">
        <f t="shared" si="32"/>
        <v>6160</v>
      </c>
      <c r="Z419" s="24">
        <f t="shared" si="33"/>
        <v>80</v>
      </c>
      <c r="AA419" s="25">
        <v>-2.7164670000000002</v>
      </c>
      <c r="AB419" s="25">
        <v>-60.836199999999998</v>
      </c>
      <c r="AC419" s="26"/>
      <c r="AD419" s="20">
        <f t="shared" si="34"/>
        <v>77</v>
      </c>
      <c r="AE419" s="20">
        <f t="shared" si="35"/>
        <v>0</v>
      </c>
    </row>
    <row r="420" spans="1:31" s="43" customFormat="1" ht="15" customHeight="1" x14ac:dyDescent="0.25">
      <c r="A420" s="18" t="s">
        <v>67</v>
      </c>
      <c r="B420" s="19" t="s">
        <v>23</v>
      </c>
      <c r="C420" s="20" t="s">
        <v>68</v>
      </c>
      <c r="D420" s="20" t="s">
        <v>459</v>
      </c>
      <c r="E420" s="20" t="s">
        <v>33</v>
      </c>
      <c r="F420" s="21"/>
      <c r="G420" s="20"/>
      <c r="H420" s="20">
        <v>10</v>
      </c>
      <c r="I420" s="20">
        <v>1</v>
      </c>
      <c r="J420" s="20"/>
      <c r="K420" s="20"/>
      <c r="L420" s="20"/>
      <c r="M420" s="20"/>
      <c r="N420" s="20"/>
      <c r="O420" s="20"/>
      <c r="P420" s="20"/>
      <c r="Q420" s="20"/>
      <c r="R420" s="20"/>
      <c r="S420" s="21"/>
      <c r="T420" s="21"/>
      <c r="U420" s="21"/>
      <c r="V420" s="22"/>
      <c r="W420" s="20">
        <f t="shared" si="31"/>
        <v>11</v>
      </c>
      <c r="X420" s="20" t="s">
        <v>27</v>
      </c>
      <c r="Y420" s="23">
        <f t="shared" si="32"/>
        <v>880</v>
      </c>
      <c r="Z420" s="24">
        <f t="shared" si="33"/>
        <v>80</v>
      </c>
      <c r="AA420" s="25">
        <v>-5.7958611111111109</v>
      </c>
      <c r="AB420" s="25">
        <v>-67.840777777777774</v>
      </c>
      <c r="AC420" s="26"/>
      <c r="AD420" s="20">
        <f t="shared" si="34"/>
        <v>11</v>
      </c>
      <c r="AE420" s="20">
        <f t="shared" si="35"/>
        <v>0</v>
      </c>
    </row>
    <row r="421" spans="1:31" s="43" customFormat="1" ht="15" customHeight="1" x14ac:dyDescent="0.25">
      <c r="A421" s="18" t="s">
        <v>63</v>
      </c>
      <c r="B421" s="19" t="s">
        <v>23</v>
      </c>
      <c r="C421" s="20" t="s">
        <v>64</v>
      </c>
      <c r="D421" s="20" t="s">
        <v>460</v>
      </c>
      <c r="E421" s="20" t="s">
        <v>33</v>
      </c>
      <c r="F421" s="21"/>
      <c r="G421" s="20"/>
      <c r="H421" s="20">
        <v>12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1"/>
      <c r="T421" s="21"/>
      <c r="U421" s="21"/>
      <c r="V421" s="22"/>
      <c r="W421" s="20">
        <f t="shared" si="31"/>
        <v>12</v>
      </c>
      <c r="X421" s="20" t="s">
        <v>27</v>
      </c>
      <c r="Y421" s="23">
        <f t="shared" si="32"/>
        <v>960</v>
      </c>
      <c r="Z421" s="24">
        <f t="shared" si="33"/>
        <v>80</v>
      </c>
      <c r="AA421" s="25">
        <v>-0.38357999999999998</v>
      </c>
      <c r="AB421" s="25">
        <v>-63.997280000000003</v>
      </c>
      <c r="AC421" s="26"/>
      <c r="AD421" s="20">
        <f t="shared" si="34"/>
        <v>12</v>
      </c>
      <c r="AE421" s="20">
        <f t="shared" si="35"/>
        <v>0</v>
      </c>
    </row>
    <row r="422" spans="1:31" s="43" customFormat="1" ht="15" customHeight="1" x14ac:dyDescent="0.25">
      <c r="A422" s="18" t="s">
        <v>143</v>
      </c>
      <c r="B422" s="19" t="s">
        <v>23</v>
      </c>
      <c r="C422" s="20" t="s">
        <v>144</v>
      </c>
      <c r="D422" s="20" t="s">
        <v>461</v>
      </c>
      <c r="E422" s="20" t="s">
        <v>33</v>
      </c>
      <c r="F422" s="21"/>
      <c r="G422" s="20"/>
      <c r="H422" s="20">
        <v>23</v>
      </c>
      <c r="I422" s="20">
        <v>1</v>
      </c>
      <c r="J422" s="20"/>
      <c r="K422" s="20"/>
      <c r="L422" s="20"/>
      <c r="M422" s="20"/>
      <c r="N422" s="20"/>
      <c r="O422" s="20"/>
      <c r="P422" s="20"/>
      <c r="Q422" s="20"/>
      <c r="R422" s="20"/>
      <c r="S422" s="21"/>
      <c r="T422" s="21"/>
      <c r="U422" s="21"/>
      <c r="V422" s="22"/>
      <c r="W422" s="20">
        <f t="shared" si="31"/>
        <v>24</v>
      </c>
      <c r="X422" s="20" t="s">
        <v>27</v>
      </c>
      <c r="Y422" s="23">
        <f t="shared" si="32"/>
        <v>1920</v>
      </c>
      <c r="Z422" s="24">
        <f t="shared" si="33"/>
        <v>80</v>
      </c>
      <c r="AA422" s="25">
        <v>-6.8344399999999998</v>
      </c>
      <c r="AB422" s="25">
        <v>-69.796109999999999</v>
      </c>
      <c r="AC422" s="26"/>
      <c r="AD422" s="20">
        <f t="shared" si="34"/>
        <v>24</v>
      </c>
      <c r="AE422" s="20">
        <f t="shared" si="35"/>
        <v>0</v>
      </c>
    </row>
    <row r="423" spans="1:31" s="43" customFormat="1" ht="15" customHeight="1" x14ac:dyDescent="0.25">
      <c r="A423" s="18" t="s">
        <v>109</v>
      </c>
      <c r="B423" s="19" t="s">
        <v>23</v>
      </c>
      <c r="C423" s="20" t="s">
        <v>110</v>
      </c>
      <c r="D423" s="20" t="s">
        <v>462</v>
      </c>
      <c r="E423" s="20" t="s">
        <v>26</v>
      </c>
      <c r="F423" s="21"/>
      <c r="G423" s="20"/>
      <c r="H423" s="20">
        <v>16</v>
      </c>
      <c r="I423" s="20">
        <v>1</v>
      </c>
      <c r="J423" s="20"/>
      <c r="K423" s="20">
        <v>1</v>
      </c>
      <c r="L423" s="20"/>
      <c r="M423" s="20"/>
      <c r="N423" s="20"/>
      <c r="O423" s="20"/>
      <c r="P423" s="20"/>
      <c r="Q423" s="20"/>
      <c r="R423" s="20">
        <v>1</v>
      </c>
      <c r="S423" s="21"/>
      <c r="T423" s="21"/>
      <c r="U423" s="21"/>
      <c r="V423" s="22"/>
      <c r="W423" s="20">
        <f t="shared" si="31"/>
        <v>19</v>
      </c>
      <c r="X423" s="20" t="s">
        <v>27</v>
      </c>
      <c r="Y423" s="23">
        <f t="shared" si="32"/>
        <v>1520</v>
      </c>
      <c r="Z423" s="24">
        <f t="shared" si="33"/>
        <v>80</v>
      </c>
      <c r="AA423" s="25">
        <v>-1.5893330000000001</v>
      </c>
      <c r="AB423" s="25">
        <v>-57.652996999999999</v>
      </c>
      <c r="AC423" s="26"/>
      <c r="AD423" s="20">
        <f t="shared" si="34"/>
        <v>19</v>
      </c>
      <c r="AE423" s="20">
        <f t="shared" si="35"/>
        <v>0</v>
      </c>
    </row>
    <row r="424" spans="1:31" s="43" customFormat="1" ht="15" customHeight="1" x14ac:dyDescent="0.25">
      <c r="A424" s="18" t="s">
        <v>75</v>
      </c>
      <c r="B424" s="19" t="s">
        <v>23</v>
      </c>
      <c r="C424" s="20" t="s">
        <v>73</v>
      </c>
      <c r="D424" s="20" t="s">
        <v>463</v>
      </c>
      <c r="E424" s="20" t="s">
        <v>26</v>
      </c>
      <c r="F424" s="21"/>
      <c r="G424" s="20"/>
      <c r="H424" s="20">
        <v>59</v>
      </c>
      <c r="I424" s="20">
        <v>1</v>
      </c>
      <c r="J424" s="20"/>
      <c r="K424" s="20"/>
      <c r="L424" s="20">
        <v>1</v>
      </c>
      <c r="M424" s="20"/>
      <c r="N424" s="20"/>
      <c r="O424" s="20"/>
      <c r="P424" s="20"/>
      <c r="Q424" s="20"/>
      <c r="R424" s="20"/>
      <c r="S424" s="21"/>
      <c r="T424" s="21"/>
      <c r="U424" s="21"/>
      <c r="V424" s="22"/>
      <c r="W424" s="20">
        <f t="shared" si="31"/>
        <v>61</v>
      </c>
      <c r="X424" s="20" t="s">
        <v>27</v>
      </c>
      <c r="Y424" s="23">
        <f t="shared" si="32"/>
        <v>4960</v>
      </c>
      <c r="Z424" s="24">
        <f t="shared" si="33"/>
        <v>81.311475409836063</v>
      </c>
      <c r="AA424" s="25">
        <v>1.38931</v>
      </c>
      <c r="AB424" s="25">
        <v>-68.15325</v>
      </c>
      <c r="AC424" s="26"/>
      <c r="AD424" s="20">
        <f t="shared" si="34"/>
        <v>60</v>
      </c>
      <c r="AE424" s="20">
        <f t="shared" si="35"/>
        <v>1</v>
      </c>
    </row>
    <row r="425" spans="1:31" s="43" customFormat="1" ht="15" customHeight="1" x14ac:dyDescent="0.25">
      <c r="A425" s="18" t="s">
        <v>67</v>
      </c>
      <c r="B425" s="19" t="s">
        <v>23</v>
      </c>
      <c r="C425" s="20" t="s">
        <v>68</v>
      </c>
      <c r="D425" s="20" t="s">
        <v>464</v>
      </c>
      <c r="E425" s="20" t="s">
        <v>33</v>
      </c>
      <c r="F425" s="21"/>
      <c r="G425" s="20"/>
      <c r="H425" s="20">
        <v>4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1"/>
      <c r="T425" s="21"/>
      <c r="U425" s="21"/>
      <c r="V425" s="22"/>
      <c r="W425" s="20">
        <f t="shared" si="31"/>
        <v>4</v>
      </c>
      <c r="X425" s="20" t="s">
        <v>27</v>
      </c>
      <c r="Y425" s="23">
        <f t="shared" si="32"/>
        <v>320</v>
      </c>
      <c r="Z425" s="24">
        <f t="shared" si="33"/>
        <v>80</v>
      </c>
      <c r="AA425" s="25">
        <v>-4.4648055555555555</v>
      </c>
      <c r="AB425" s="25">
        <v>-66.540666666666667</v>
      </c>
      <c r="AC425" s="26"/>
      <c r="AD425" s="20">
        <f t="shared" si="34"/>
        <v>4</v>
      </c>
      <c r="AE425" s="20">
        <f t="shared" si="35"/>
        <v>0</v>
      </c>
    </row>
    <row r="426" spans="1:31" s="43" customFormat="1" ht="15" customHeight="1" x14ac:dyDescent="0.25">
      <c r="A426" s="18" t="s">
        <v>67</v>
      </c>
      <c r="B426" s="19" t="s">
        <v>23</v>
      </c>
      <c r="C426" s="20" t="s">
        <v>68</v>
      </c>
      <c r="D426" s="20" t="s">
        <v>465</v>
      </c>
      <c r="E426" s="20" t="s">
        <v>33</v>
      </c>
      <c r="F426" s="21"/>
      <c r="G426" s="20"/>
      <c r="H426" s="20">
        <v>5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1"/>
      <c r="T426" s="21"/>
      <c r="U426" s="21"/>
      <c r="V426" s="22"/>
      <c r="W426" s="20">
        <f t="shared" si="31"/>
        <v>5</v>
      </c>
      <c r="X426" s="20" t="s">
        <v>27</v>
      </c>
      <c r="Y426" s="23">
        <f t="shared" si="32"/>
        <v>400</v>
      </c>
      <c r="Z426" s="24">
        <f t="shared" si="33"/>
        <v>80</v>
      </c>
      <c r="AA426" s="25">
        <v>-5.7978055555555557</v>
      </c>
      <c r="AB426" s="25">
        <v>-67.862083333333331</v>
      </c>
      <c r="AC426" s="26"/>
      <c r="AD426" s="20">
        <f t="shared" si="34"/>
        <v>5</v>
      </c>
      <c r="AE426" s="20">
        <f t="shared" si="35"/>
        <v>0</v>
      </c>
    </row>
    <row r="427" spans="1:31" s="43" customFormat="1" ht="15" customHeight="1" x14ac:dyDescent="0.25">
      <c r="A427" s="18" t="s">
        <v>191</v>
      </c>
      <c r="B427" s="19" t="s">
        <v>23</v>
      </c>
      <c r="C427" s="20" t="s">
        <v>192</v>
      </c>
      <c r="D427" s="20" t="s">
        <v>466</v>
      </c>
      <c r="E427" s="20" t="s">
        <v>33</v>
      </c>
      <c r="F427" s="21"/>
      <c r="G427" s="20"/>
      <c r="H427" s="20">
        <v>31</v>
      </c>
      <c r="I427" s="20">
        <v>1</v>
      </c>
      <c r="J427" s="20"/>
      <c r="K427" s="20"/>
      <c r="L427" s="20"/>
      <c r="M427" s="20"/>
      <c r="N427" s="20"/>
      <c r="O427" s="20"/>
      <c r="P427" s="20"/>
      <c r="Q427" s="20"/>
      <c r="R427" s="20"/>
      <c r="S427" s="21"/>
      <c r="T427" s="21"/>
      <c r="U427" s="21"/>
      <c r="V427" s="22"/>
      <c r="W427" s="20">
        <f t="shared" si="31"/>
        <v>32</v>
      </c>
      <c r="X427" s="20" t="s">
        <v>27</v>
      </c>
      <c r="Y427" s="23">
        <f t="shared" si="32"/>
        <v>2560</v>
      </c>
      <c r="Z427" s="24">
        <f t="shared" si="33"/>
        <v>80</v>
      </c>
      <c r="AA427" s="25">
        <v>-2.5908000000000002</v>
      </c>
      <c r="AB427" s="25">
        <v>-65.3553</v>
      </c>
      <c r="AC427" s="26"/>
      <c r="AD427" s="20">
        <f t="shared" si="34"/>
        <v>32</v>
      </c>
      <c r="AE427" s="20">
        <f t="shared" si="35"/>
        <v>0</v>
      </c>
    </row>
    <row r="428" spans="1:31" s="43" customFormat="1" ht="15" customHeight="1" x14ac:dyDescent="0.25">
      <c r="A428" s="18" t="s">
        <v>63</v>
      </c>
      <c r="B428" s="19" t="s">
        <v>23</v>
      </c>
      <c r="C428" s="20" t="s">
        <v>64</v>
      </c>
      <c r="D428" s="20" t="s">
        <v>160</v>
      </c>
      <c r="E428" s="20" t="s">
        <v>33</v>
      </c>
      <c r="F428" s="21"/>
      <c r="G428" s="20"/>
      <c r="H428" s="20">
        <v>12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1"/>
      <c r="T428" s="21"/>
      <c r="U428" s="21"/>
      <c r="V428" s="22"/>
      <c r="W428" s="20">
        <f t="shared" si="31"/>
        <v>12</v>
      </c>
      <c r="X428" s="20" t="s">
        <v>27</v>
      </c>
      <c r="Y428" s="23">
        <f t="shared" si="32"/>
        <v>960</v>
      </c>
      <c r="Z428" s="24">
        <f t="shared" si="33"/>
        <v>80</v>
      </c>
      <c r="AA428" s="25">
        <v>-0.87848000000000004</v>
      </c>
      <c r="AB428" s="25">
        <v>-63.297600000000003</v>
      </c>
      <c r="AC428" s="26"/>
      <c r="AD428" s="20">
        <f t="shared" si="34"/>
        <v>12</v>
      </c>
      <c r="AE428" s="20">
        <f t="shared" si="35"/>
        <v>0</v>
      </c>
    </row>
    <row r="429" spans="1:31" s="43" customFormat="1" ht="15" customHeight="1" x14ac:dyDescent="0.25">
      <c r="A429" s="18" t="s">
        <v>55</v>
      </c>
      <c r="B429" s="19" t="s">
        <v>23</v>
      </c>
      <c r="C429" s="20" t="s">
        <v>56</v>
      </c>
      <c r="D429" s="20" t="s">
        <v>467</v>
      </c>
      <c r="E429" s="20" t="s">
        <v>33</v>
      </c>
      <c r="F429" s="21"/>
      <c r="G429" s="20"/>
      <c r="H429" s="20">
        <v>13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1"/>
      <c r="T429" s="21"/>
      <c r="U429" s="21"/>
      <c r="V429" s="22"/>
      <c r="W429" s="20">
        <f t="shared" si="31"/>
        <v>13</v>
      </c>
      <c r="X429" s="20" t="s">
        <v>27</v>
      </c>
      <c r="Y429" s="23">
        <f t="shared" si="32"/>
        <v>1040</v>
      </c>
      <c r="Z429" s="24">
        <f t="shared" si="33"/>
        <v>80</v>
      </c>
      <c r="AA429" s="25">
        <v>-6.5152799999999997</v>
      </c>
      <c r="AB429" s="25">
        <v>-68.816670000000002</v>
      </c>
      <c r="AC429" s="26"/>
      <c r="AD429" s="20">
        <f t="shared" si="34"/>
        <v>13</v>
      </c>
      <c r="AE429" s="20">
        <f t="shared" si="35"/>
        <v>0</v>
      </c>
    </row>
    <row r="430" spans="1:31" s="43" customFormat="1" ht="15" customHeight="1" x14ac:dyDescent="0.25">
      <c r="A430" s="18" t="s">
        <v>143</v>
      </c>
      <c r="B430" s="19" t="s">
        <v>23</v>
      </c>
      <c r="C430" s="20" t="s">
        <v>144</v>
      </c>
      <c r="D430" s="20" t="s">
        <v>468</v>
      </c>
      <c r="E430" s="20" t="s">
        <v>33</v>
      </c>
      <c r="F430" s="21"/>
      <c r="G430" s="20"/>
      <c r="H430" s="20">
        <v>22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1"/>
      <c r="T430" s="21"/>
      <c r="U430" s="21"/>
      <c r="V430" s="22"/>
      <c r="W430" s="20">
        <f t="shared" si="31"/>
        <v>22</v>
      </c>
      <c r="X430" s="20" t="s">
        <v>27</v>
      </c>
      <c r="Y430" s="23">
        <f t="shared" si="32"/>
        <v>1760</v>
      </c>
      <c r="Z430" s="24">
        <f t="shared" si="33"/>
        <v>80</v>
      </c>
      <c r="AA430" s="25">
        <v>-6.7916699999999999</v>
      </c>
      <c r="AB430" s="25">
        <v>-70.255830000000003</v>
      </c>
      <c r="AC430" s="26"/>
      <c r="AD430" s="20">
        <f t="shared" si="34"/>
        <v>22</v>
      </c>
      <c r="AE430" s="20">
        <f t="shared" si="35"/>
        <v>0</v>
      </c>
    </row>
    <row r="431" spans="1:31" s="43" customFormat="1" ht="15" customHeight="1" x14ac:dyDescent="0.25">
      <c r="A431" s="18" t="s">
        <v>75</v>
      </c>
      <c r="B431" s="19" t="s">
        <v>23</v>
      </c>
      <c r="C431" s="20" t="s">
        <v>73</v>
      </c>
      <c r="D431" s="20" t="s">
        <v>469</v>
      </c>
      <c r="E431" s="20" t="s">
        <v>26</v>
      </c>
      <c r="F431" s="21"/>
      <c r="G431" s="20"/>
      <c r="H431" s="20">
        <v>25</v>
      </c>
      <c r="I431" s="20">
        <v>3</v>
      </c>
      <c r="J431" s="20"/>
      <c r="K431" s="20"/>
      <c r="L431" s="20"/>
      <c r="M431" s="20"/>
      <c r="N431" s="20"/>
      <c r="O431" s="20"/>
      <c r="P431" s="20"/>
      <c r="Q431" s="20"/>
      <c r="R431" s="20"/>
      <c r="S431" s="21"/>
      <c r="T431" s="21"/>
      <c r="U431" s="21"/>
      <c r="V431" s="22"/>
      <c r="W431" s="20">
        <f t="shared" si="31"/>
        <v>28</v>
      </c>
      <c r="X431" s="20" t="s">
        <v>27</v>
      </c>
      <c r="Y431" s="23">
        <f t="shared" si="32"/>
        <v>2240</v>
      </c>
      <c r="Z431" s="24">
        <f t="shared" si="33"/>
        <v>80</v>
      </c>
      <c r="AA431" s="25">
        <v>0.95835999999999999</v>
      </c>
      <c r="AB431" s="25">
        <v>-67.183109999999999</v>
      </c>
      <c r="AC431" s="26"/>
      <c r="AD431" s="20">
        <f t="shared" si="34"/>
        <v>28</v>
      </c>
      <c r="AE431" s="20">
        <f t="shared" si="35"/>
        <v>0</v>
      </c>
    </row>
    <row r="432" spans="1:31" s="43" customFormat="1" ht="15" customHeight="1" x14ac:dyDescent="0.25">
      <c r="A432" s="18" t="s">
        <v>67</v>
      </c>
      <c r="B432" s="19" t="s">
        <v>23</v>
      </c>
      <c r="C432" s="20" t="s">
        <v>68</v>
      </c>
      <c r="D432" s="20" t="s">
        <v>470</v>
      </c>
      <c r="E432" s="20" t="s">
        <v>33</v>
      </c>
      <c r="F432" s="21"/>
      <c r="G432" s="20"/>
      <c r="H432" s="20">
        <v>15</v>
      </c>
      <c r="I432" s="20">
        <v>1</v>
      </c>
      <c r="J432" s="20"/>
      <c r="K432" s="20"/>
      <c r="L432" s="20"/>
      <c r="M432" s="20"/>
      <c r="N432" s="20"/>
      <c r="O432" s="20"/>
      <c r="P432" s="20"/>
      <c r="Q432" s="20"/>
      <c r="R432" s="20"/>
      <c r="S432" s="21"/>
      <c r="T432" s="21"/>
      <c r="U432" s="21"/>
      <c r="V432" s="22"/>
      <c r="W432" s="20">
        <f t="shared" si="31"/>
        <v>16</v>
      </c>
      <c r="X432" s="20" t="s">
        <v>27</v>
      </c>
      <c r="Y432" s="23">
        <f t="shared" si="32"/>
        <v>1280</v>
      </c>
      <c r="Z432" s="24">
        <f t="shared" si="33"/>
        <v>80</v>
      </c>
      <c r="AA432" s="25">
        <v>-5.6944444444444446</v>
      </c>
      <c r="AB432" s="25">
        <v>-67.748861111111111</v>
      </c>
      <c r="AC432" s="26"/>
      <c r="AD432" s="20">
        <f t="shared" si="34"/>
        <v>16</v>
      </c>
      <c r="AE432" s="20">
        <f t="shared" si="35"/>
        <v>0</v>
      </c>
    </row>
    <row r="433" spans="1:31" s="43" customFormat="1" ht="15" customHeight="1" x14ac:dyDescent="0.25">
      <c r="A433" s="18" t="s">
        <v>22</v>
      </c>
      <c r="B433" s="19" t="s">
        <v>23</v>
      </c>
      <c r="C433" s="20" t="s">
        <v>24</v>
      </c>
      <c r="D433" s="20" t="s">
        <v>471</v>
      </c>
      <c r="E433" s="20" t="s">
        <v>33</v>
      </c>
      <c r="F433" s="21"/>
      <c r="G433" s="20"/>
      <c r="H433" s="20">
        <v>10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1"/>
      <c r="T433" s="21"/>
      <c r="U433" s="21"/>
      <c r="V433" s="22"/>
      <c r="W433" s="20">
        <f t="shared" si="31"/>
        <v>10</v>
      </c>
      <c r="X433" s="20" t="s">
        <v>27</v>
      </c>
      <c r="Y433" s="23">
        <f t="shared" si="32"/>
        <v>800</v>
      </c>
      <c r="Z433" s="24">
        <f t="shared" si="33"/>
        <v>80</v>
      </c>
      <c r="AA433" s="25">
        <v>-5.7496299999999998</v>
      </c>
      <c r="AB433" s="25">
        <v>-63.215801999999996</v>
      </c>
      <c r="AC433" s="26"/>
      <c r="AD433" s="20">
        <f t="shared" si="34"/>
        <v>10</v>
      </c>
      <c r="AE433" s="20">
        <f t="shared" si="35"/>
        <v>0</v>
      </c>
    </row>
    <row r="434" spans="1:31" s="43" customFormat="1" ht="15" customHeight="1" x14ac:dyDescent="0.25">
      <c r="A434" s="18" t="s">
        <v>63</v>
      </c>
      <c r="B434" s="19" t="s">
        <v>23</v>
      </c>
      <c r="C434" s="20" t="s">
        <v>64</v>
      </c>
      <c r="D434" s="20" t="s">
        <v>472</v>
      </c>
      <c r="E434" s="20" t="s">
        <v>26</v>
      </c>
      <c r="F434" s="21"/>
      <c r="G434" s="20"/>
      <c r="H434" s="20">
        <v>1</v>
      </c>
      <c r="I434" s="20"/>
      <c r="J434" s="20"/>
      <c r="K434" s="20"/>
      <c r="L434" s="20">
        <v>1</v>
      </c>
      <c r="M434" s="20"/>
      <c r="N434" s="20"/>
      <c r="O434" s="20"/>
      <c r="P434" s="20"/>
      <c r="Q434" s="20"/>
      <c r="R434" s="20"/>
      <c r="S434" s="21"/>
      <c r="T434" s="21"/>
      <c r="U434" s="21"/>
      <c r="V434" s="22"/>
      <c r="W434" s="20">
        <f t="shared" si="31"/>
        <v>2</v>
      </c>
      <c r="X434" s="20" t="s">
        <v>27</v>
      </c>
      <c r="Y434" s="23">
        <f t="shared" si="32"/>
        <v>240</v>
      </c>
      <c r="Z434" s="24">
        <f t="shared" si="33"/>
        <v>120</v>
      </c>
      <c r="AA434" s="25">
        <v>1.3251999999999999</v>
      </c>
      <c r="AB434" s="25">
        <v>-64.214500000000001</v>
      </c>
      <c r="AC434" s="26"/>
      <c r="AD434" s="20">
        <f t="shared" si="34"/>
        <v>1</v>
      </c>
      <c r="AE434" s="20">
        <f t="shared" si="35"/>
        <v>1</v>
      </c>
    </row>
    <row r="435" spans="1:31" s="43" customFormat="1" ht="15" customHeight="1" x14ac:dyDescent="0.25">
      <c r="A435" s="18" t="s">
        <v>55</v>
      </c>
      <c r="B435" s="19" t="s">
        <v>23</v>
      </c>
      <c r="C435" s="20" t="s">
        <v>56</v>
      </c>
      <c r="D435" s="20" t="s">
        <v>473</v>
      </c>
      <c r="E435" s="20" t="s">
        <v>33</v>
      </c>
      <c r="F435" s="21"/>
      <c r="G435" s="20"/>
      <c r="H435" s="20">
        <v>8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1"/>
      <c r="T435" s="21"/>
      <c r="U435" s="21"/>
      <c r="V435" s="22"/>
      <c r="W435" s="20">
        <f t="shared" si="31"/>
        <v>8</v>
      </c>
      <c r="X435" s="20" t="s">
        <v>27</v>
      </c>
      <c r="Y435" s="23">
        <f t="shared" si="32"/>
        <v>640</v>
      </c>
      <c r="Z435" s="24">
        <f t="shared" si="33"/>
        <v>80</v>
      </c>
      <c r="AA435" s="25">
        <v>-6.4697199999999997</v>
      </c>
      <c r="AB435" s="25">
        <v>-68.442499999999995</v>
      </c>
      <c r="AC435" s="26"/>
      <c r="AD435" s="20">
        <f t="shared" si="34"/>
        <v>8</v>
      </c>
      <c r="AE435" s="20">
        <f t="shared" si="35"/>
        <v>0</v>
      </c>
    </row>
    <row r="436" spans="1:31" s="43" customFormat="1" ht="15" customHeight="1" x14ac:dyDescent="0.25">
      <c r="A436" s="18" t="s">
        <v>60</v>
      </c>
      <c r="B436" s="19" t="s">
        <v>23</v>
      </c>
      <c r="C436" s="20" t="s">
        <v>61</v>
      </c>
      <c r="D436" s="20" t="s">
        <v>474</v>
      </c>
      <c r="E436" s="20" t="s">
        <v>26</v>
      </c>
      <c r="F436" s="21"/>
      <c r="G436" s="20"/>
      <c r="H436" s="20"/>
      <c r="I436" s="20"/>
      <c r="J436" s="20"/>
      <c r="K436" s="20"/>
      <c r="L436" s="20">
        <v>1</v>
      </c>
      <c r="M436" s="20"/>
      <c r="N436" s="20"/>
      <c r="O436" s="20"/>
      <c r="P436" s="20"/>
      <c r="Q436" s="20"/>
      <c r="R436" s="20">
        <v>0</v>
      </c>
      <c r="S436" s="21"/>
      <c r="T436" s="21"/>
      <c r="U436" s="21"/>
      <c r="V436" s="22"/>
      <c r="W436" s="20">
        <f t="shared" si="31"/>
        <v>1</v>
      </c>
      <c r="X436" s="20" t="s">
        <v>27</v>
      </c>
      <c r="Y436" s="23">
        <f t="shared" si="32"/>
        <v>160</v>
      </c>
      <c r="Z436" s="24">
        <f t="shared" si="33"/>
        <v>160</v>
      </c>
      <c r="AA436" s="25">
        <v>1.0154000000000001</v>
      </c>
      <c r="AB436" s="25">
        <v>-65.053100000000001</v>
      </c>
      <c r="AC436" s="26"/>
      <c r="AD436" s="20">
        <f t="shared" si="34"/>
        <v>0</v>
      </c>
      <c r="AE436" s="20">
        <f t="shared" si="35"/>
        <v>1</v>
      </c>
    </row>
    <row r="437" spans="1:31" s="43" customFormat="1" ht="15" customHeight="1" x14ac:dyDescent="0.25">
      <c r="A437" s="18" t="s">
        <v>67</v>
      </c>
      <c r="B437" s="19" t="s">
        <v>23</v>
      </c>
      <c r="C437" s="20" t="s">
        <v>68</v>
      </c>
      <c r="D437" s="20" t="s">
        <v>475</v>
      </c>
      <c r="E437" s="20" t="s">
        <v>33</v>
      </c>
      <c r="F437" s="21"/>
      <c r="G437" s="20"/>
      <c r="H437" s="20">
        <v>9</v>
      </c>
      <c r="I437" s="20">
        <v>1</v>
      </c>
      <c r="J437" s="20"/>
      <c r="K437" s="20"/>
      <c r="L437" s="20"/>
      <c r="M437" s="20"/>
      <c r="N437" s="20"/>
      <c r="O437" s="20"/>
      <c r="P437" s="20"/>
      <c r="Q437" s="20"/>
      <c r="R437" s="20"/>
      <c r="S437" s="21"/>
      <c r="T437" s="21"/>
      <c r="U437" s="21"/>
      <c r="V437" s="22"/>
      <c r="W437" s="20">
        <f t="shared" si="31"/>
        <v>10</v>
      </c>
      <c r="X437" s="20" t="s">
        <v>27</v>
      </c>
      <c r="Y437" s="23">
        <f t="shared" si="32"/>
        <v>800</v>
      </c>
      <c r="Z437" s="24">
        <f t="shared" si="33"/>
        <v>80</v>
      </c>
      <c r="AA437" s="25">
        <v>-5.8931111111111107</v>
      </c>
      <c r="AB437" s="25">
        <v>-67.857694444444434</v>
      </c>
      <c r="AC437" s="26"/>
      <c r="AD437" s="20">
        <f t="shared" si="34"/>
        <v>10</v>
      </c>
      <c r="AE437" s="20">
        <f t="shared" si="35"/>
        <v>0</v>
      </c>
    </row>
    <row r="438" spans="1:31" s="43" customFormat="1" ht="15" customHeight="1" x14ac:dyDescent="0.25">
      <c r="A438" s="18" t="s">
        <v>67</v>
      </c>
      <c r="B438" s="19" t="s">
        <v>23</v>
      </c>
      <c r="C438" s="20" t="s">
        <v>68</v>
      </c>
      <c r="D438" s="20" t="s">
        <v>476</v>
      </c>
      <c r="E438" s="20" t="s">
        <v>33</v>
      </c>
      <c r="F438" s="21"/>
      <c r="G438" s="20"/>
      <c r="H438" s="20">
        <v>5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1"/>
      <c r="T438" s="21"/>
      <c r="U438" s="21"/>
      <c r="V438" s="22"/>
      <c r="W438" s="20">
        <f t="shared" si="31"/>
        <v>5</v>
      </c>
      <c r="X438" s="20" t="s">
        <v>27</v>
      </c>
      <c r="Y438" s="23">
        <f t="shared" si="32"/>
        <v>400</v>
      </c>
      <c r="Z438" s="24">
        <f t="shared" si="33"/>
        <v>80</v>
      </c>
      <c r="AA438" s="25">
        <v>-5.9507777777777777</v>
      </c>
      <c r="AB438" s="25">
        <v>-67.788944444444439</v>
      </c>
      <c r="AC438" s="26"/>
      <c r="AD438" s="20">
        <f t="shared" si="34"/>
        <v>5</v>
      </c>
      <c r="AE438" s="20">
        <f t="shared" si="35"/>
        <v>0</v>
      </c>
    </row>
    <row r="439" spans="1:31" s="43" customFormat="1" ht="15" customHeight="1" x14ac:dyDescent="0.25">
      <c r="A439" s="18" t="s">
        <v>63</v>
      </c>
      <c r="B439" s="19" t="s">
        <v>23</v>
      </c>
      <c r="C439" s="20" t="s">
        <v>64</v>
      </c>
      <c r="D439" s="20" t="s">
        <v>477</v>
      </c>
      <c r="E439" s="20" t="s">
        <v>26</v>
      </c>
      <c r="F439" s="21"/>
      <c r="G439" s="20"/>
      <c r="H439" s="20">
        <v>1</v>
      </c>
      <c r="I439" s="20"/>
      <c r="J439" s="20"/>
      <c r="K439" s="20"/>
      <c r="L439" s="20">
        <v>1</v>
      </c>
      <c r="M439" s="20"/>
      <c r="N439" s="20"/>
      <c r="O439" s="20"/>
      <c r="P439" s="20"/>
      <c r="Q439" s="20"/>
      <c r="R439" s="20"/>
      <c r="S439" s="21"/>
      <c r="T439" s="21"/>
      <c r="U439" s="21"/>
      <c r="V439" s="22"/>
      <c r="W439" s="20">
        <f t="shared" si="31"/>
        <v>2</v>
      </c>
      <c r="X439" s="20" t="s">
        <v>27</v>
      </c>
      <c r="Y439" s="23">
        <f t="shared" si="32"/>
        <v>240</v>
      </c>
      <c r="Z439" s="24">
        <f t="shared" si="33"/>
        <v>120</v>
      </c>
      <c r="AA439" s="25">
        <v>1.5175000000000001</v>
      </c>
      <c r="AB439" s="25">
        <v>-63.449199999999998</v>
      </c>
      <c r="AC439" s="26"/>
      <c r="AD439" s="20">
        <f t="shared" si="34"/>
        <v>1</v>
      </c>
      <c r="AE439" s="20">
        <f t="shared" si="35"/>
        <v>1</v>
      </c>
    </row>
    <row r="440" spans="1:31" s="43" customFormat="1" ht="15" customHeight="1" x14ac:dyDescent="0.25">
      <c r="A440" s="18" t="s">
        <v>63</v>
      </c>
      <c r="B440" s="19" t="s">
        <v>23</v>
      </c>
      <c r="C440" s="20" t="s">
        <v>64</v>
      </c>
      <c r="D440" s="20" t="s">
        <v>478</v>
      </c>
      <c r="E440" s="20" t="s">
        <v>26</v>
      </c>
      <c r="F440" s="21"/>
      <c r="G440" s="20"/>
      <c r="H440" s="20">
        <v>3</v>
      </c>
      <c r="I440" s="20"/>
      <c r="J440" s="20"/>
      <c r="K440" s="20"/>
      <c r="L440" s="20">
        <v>1</v>
      </c>
      <c r="M440" s="20"/>
      <c r="N440" s="20"/>
      <c r="O440" s="20"/>
      <c r="P440" s="20"/>
      <c r="Q440" s="20"/>
      <c r="R440" s="20"/>
      <c r="S440" s="21"/>
      <c r="T440" s="21"/>
      <c r="U440" s="21"/>
      <c r="V440" s="22"/>
      <c r="W440" s="20">
        <f t="shared" si="31"/>
        <v>4</v>
      </c>
      <c r="X440" s="20" t="s">
        <v>27</v>
      </c>
      <c r="Y440" s="23">
        <f t="shared" si="32"/>
        <v>400</v>
      </c>
      <c r="Z440" s="24">
        <f t="shared" si="33"/>
        <v>100</v>
      </c>
      <c r="AA440" s="25">
        <v>1.9502999999999999</v>
      </c>
      <c r="AB440" s="25">
        <v>-63.7333</v>
      </c>
      <c r="AC440" s="26"/>
      <c r="AD440" s="20">
        <f t="shared" si="34"/>
        <v>3</v>
      </c>
      <c r="AE440" s="20">
        <f t="shared" si="35"/>
        <v>1</v>
      </c>
    </row>
    <row r="441" spans="1:31" s="43" customFormat="1" ht="15" customHeight="1" x14ac:dyDescent="0.25">
      <c r="A441" s="18" t="s">
        <v>67</v>
      </c>
      <c r="B441" s="19" t="s">
        <v>23</v>
      </c>
      <c r="C441" s="20" t="s">
        <v>68</v>
      </c>
      <c r="D441" s="20" t="s">
        <v>479</v>
      </c>
      <c r="E441" s="20" t="s">
        <v>33</v>
      </c>
      <c r="F441" s="21"/>
      <c r="G441" s="20"/>
      <c r="H441" s="20">
        <v>10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1"/>
      <c r="T441" s="21"/>
      <c r="U441" s="21"/>
      <c r="V441" s="22"/>
      <c r="W441" s="20">
        <f t="shared" si="31"/>
        <v>10</v>
      </c>
      <c r="X441" s="20" t="s">
        <v>27</v>
      </c>
      <c r="Y441" s="23">
        <f t="shared" si="32"/>
        <v>800</v>
      </c>
      <c r="Z441" s="24">
        <f t="shared" si="33"/>
        <v>80</v>
      </c>
      <c r="AA441" s="25">
        <v>-5.2064444444444442</v>
      </c>
      <c r="AB441" s="25">
        <v>-67.008472222222224</v>
      </c>
      <c r="AC441" s="26"/>
      <c r="AD441" s="20">
        <f t="shared" si="34"/>
        <v>10</v>
      </c>
      <c r="AE441" s="20">
        <f t="shared" si="35"/>
        <v>0</v>
      </c>
    </row>
  </sheetData>
  <mergeCells count="21">
    <mergeCell ref="O5:P5"/>
    <mergeCell ref="Q5:R5"/>
    <mergeCell ref="S5:T5"/>
    <mergeCell ref="U5:V5"/>
    <mergeCell ref="F4:V4"/>
    <mergeCell ref="W4:W7"/>
    <mergeCell ref="X4:X7"/>
    <mergeCell ref="Y4:Y7"/>
    <mergeCell ref="Z4:Z7"/>
    <mergeCell ref="AA4:AB6"/>
    <mergeCell ref="F5:H5"/>
    <mergeCell ref="I5:J5"/>
    <mergeCell ref="K5:L5"/>
    <mergeCell ref="M5:N5"/>
    <mergeCell ref="A2:AE2"/>
    <mergeCell ref="A4:A7"/>
    <mergeCell ref="B4:B7"/>
    <mergeCell ref="C4:C7"/>
    <mergeCell ref="D4:D7"/>
    <mergeCell ref="E4:E7"/>
    <mergeCell ref="AD4:AE5"/>
  </mergeCells>
  <conditionalFormatting sqref="AA1:AB7">
    <cfRule type="duplicateValues" dxfId="20" priority="1"/>
    <cfRule type="duplicateValues" dxfId="19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8335-DDDF-49B9-8620-FBCBB9459380}">
  <dimension ref="A1:AHP3969"/>
  <sheetViews>
    <sheetView tabSelected="1" workbookViewId="0">
      <selection activeCell="S14" sqref="S14"/>
    </sheetView>
  </sheetViews>
  <sheetFormatPr defaultColWidth="14.42578125" defaultRowHeight="12" x14ac:dyDescent="0.25"/>
  <cols>
    <col min="1" max="1" width="19.5703125" style="89" customWidth="1"/>
    <col min="2" max="2" width="12.7109375" style="45" customWidth="1"/>
    <col min="3" max="3" width="24" style="45" customWidth="1"/>
    <col min="4" max="4" width="45.28515625" style="45" customWidth="1"/>
    <col min="5" max="5" width="23.28515625" style="45" customWidth="1"/>
    <col min="6" max="6" width="14.140625" style="89" customWidth="1"/>
    <col min="7" max="7" width="11.28515625" style="89" hidden="1" customWidth="1"/>
    <col min="8" max="8" width="12.28515625" style="89" hidden="1" customWidth="1"/>
    <col min="9" max="9" width="11.5703125" style="89" hidden="1" customWidth="1"/>
    <col min="10" max="10" width="23.42578125" style="89" hidden="1" customWidth="1"/>
    <col min="11" max="11" width="11.5703125" style="89" hidden="1" customWidth="1"/>
    <col min="12" max="12" width="32" style="89" hidden="1" customWidth="1"/>
    <col min="13" max="13" width="11.5703125" style="89" hidden="1" customWidth="1"/>
    <col min="14" max="14" width="20.7109375" style="89" customWidth="1"/>
    <col min="15" max="15" width="23.5703125" style="89" customWidth="1"/>
    <col min="16" max="16" width="15.28515625" style="89" customWidth="1"/>
    <col min="17" max="16384" width="14.42578125" style="45"/>
  </cols>
  <sheetData>
    <row r="1" spans="1:900" ht="14.45" customHeight="1" x14ac:dyDescent="0.25">
      <c r="A1" s="44" t="s">
        <v>480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900" ht="2.25" customHeight="1" x14ac:dyDescent="0.25">
      <c r="A2" s="46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900" ht="39.950000000000003" customHeight="1" x14ac:dyDescent="0.25">
      <c r="A3" s="48"/>
      <c r="B3" s="49"/>
      <c r="C3" s="49"/>
      <c r="D3" s="49"/>
      <c r="E3" s="50"/>
      <c r="F3" s="51" t="s">
        <v>5</v>
      </c>
      <c r="G3" s="52"/>
      <c r="H3" s="52"/>
      <c r="I3" s="52"/>
      <c r="J3" s="52"/>
      <c r="K3" s="52"/>
      <c r="L3" s="52"/>
      <c r="M3" s="52"/>
      <c r="N3" s="53"/>
      <c r="O3" s="51" t="s">
        <v>481</v>
      </c>
      <c r="P3" s="53"/>
    </row>
    <row r="4" spans="1:900" ht="24" x14ac:dyDescent="0.25">
      <c r="A4" s="54" t="s">
        <v>482</v>
      </c>
      <c r="B4" s="55" t="s">
        <v>1</v>
      </c>
      <c r="C4" s="55" t="s">
        <v>2</v>
      </c>
      <c r="D4" s="55" t="s">
        <v>3</v>
      </c>
      <c r="E4" s="55" t="s">
        <v>4</v>
      </c>
      <c r="F4" s="56" t="s">
        <v>483</v>
      </c>
      <c r="G4" s="56" t="s">
        <v>12</v>
      </c>
      <c r="H4" s="56" t="s">
        <v>484</v>
      </c>
      <c r="I4" s="56" t="s">
        <v>485</v>
      </c>
      <c r="J4" s="56" t="s">
        <v>486</v>
      </c>
      <c r="K4" s="56" t="s">
        <v>16</v>
      </c>
      <c r="L4" s="56" t="s">
        <v>17</v>
      </c>
      <c r="M4" s="56" t="s">
        <v>487</v>
      </c>
      <c r="N4" s="56" t="s">
        <v>488</v>
      </c>
      <c r="O4" s="56" t="s">
        <v>20</v>
      </c>
      <c r="P4" s="56" t="s">
        <v>21</v>
      </c>
    </row>
    <row r="5" spans="1:900" s="57" customFormat="1" ht="27" customHeight="1" x14ac:dyDescent="0.25">
      <c r="A5" s="57">
        <v>1300102</v>
      </c>
      <c r="B5" s="57" t="s">
        <v>489</v>
      </c>
      <c r="C5" s="57" t="s">
        <v>122</v>
      </c>
      <c r="D5" s="57" t="s">
        <v>490</v>
      </c>
      <c r="E5" s="57" t="s">
        <v>491</v>
      </c>
      <c r="F5" s="57">
        <v>38</v>
      </c>
      <c r="N5" s="57">
        <f t="shared" ref="N5:N68" si="0">SUM(F5:M5)</f>
        <v>38</v>
      </c>
      <c r="O5" s="58">
        <v>-3.7126939999999999</v>
      </c>
      <c r="P5" s="58">
        <v>-61.507207000000001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</row>
    <row r="6" spans="1:900" s="57" customFormat="1" ht="27" customHeight="1" x14ac:dyDescent="0.25">
      <c r="A6" s="57">
        <v>1300102</v>
      </c>
      <c r="B6" s="57" t="s">
        <v>489</v>
      </c>
      <c r="C6" s="57" t="s">
        <v>122</v>
      </c>
      <c r="D6" s="57" t="s">
        <v>492</v>
      </c>
      <c r="E6" s="57" t="s">
        <v>491</v>
      </c>
      <c r="F6" s="57">
        <v>6</v>
      </c>
      <c r="N6" s="57">
        <f t="shared" si="0"/>
        <v>6</v>
      </c>
      <c r="O6" s="58">
        <v>-3.867658</v>
      </c>
      <c r="P6" s="58">
        <v>-61.650492999999997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</row>
    <row r="7" spans="1:900" s="57" customFormat="1" ht="27" customHeight="1" x14ac:dyDescent="0.25">
      <c r="A7" s="57">
        <v>1300102</v>
      </c>
      <c r="B7" s="57" t="s">
        <v>489</v>
      </c>
      <c r="C7" s="57" t="s">
        <v>122</v>
      </c>
      <c r="D7" s="57" t="s">
        <v>493</v>
      </c>
      <c r="E7" s="57" t="s">
        <v>491</v>
      </c>
      <c r="F7" s="57">
        <v>7</v>
      </c>
      <c r="N7" s="57">
        <f t="shared" si="0"/>
        <v>7</v>
      </c>
      <c r="O7" s="58">
        <v>-3.8746160000000001</v>
      </c>
      <c r="P7" s="58">
        <v>-61.464219999999997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</row>
    <row r="8" spans="1:900" s="57" customFormat="1" ht="27" customHeight="1" x14ac:dyDescent="0.25">
      <c r="A8" s="57">
        <v>1300102</v>
      </c>
      <c r="B8" s="57" t="s">
        <v>489</v>
      </c>
      <c r="C8" s="57" t="s">
        <v>122</v>
      </c>
      <c r="D8" s="57" t="s">
        <v>494</v>
      </c>
      <c r="E8" s="57" t="s">
        <v>491</v>
      </c>
      <c r="F8" s="57">
        <v>10</v>
      </c>
      <c r="N8" s="57">
        <f t="shared" si="0"/>
        <v>10</v>
      </c>
      <c r="O8" s="58">
        <v>-4.4378349999999998</v>
      </c>
      <c r="P8" s="58">
        <v>-62.210313999999997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</row>
    <row r="9" spans="1:900" s="57" customFormat="1" ht="27" customHeight="1" x14ac:dyDescent="0.25">
      <c r="A9" s="57">
        <v>1300102</v>
      </c>
      <c r="B9" s="57" t="s">
        <v>489</v>
      </c>
      <c r="C9" s="57" t="s">
        <v>122</v>
      </c>
      <c r="D9" s="57" t="s">
        <v>495</v>
      </c>
      <c r="E9" s="57" t="s">
        <v>491</v>
      </c>
      <c r="F9" s="57">
        <v>37</v>
      </c>
      <c r="N9" s="57">
        <f t="shared" si="0"/>
        <v>37</v>
      </c>
      <c r="O9" s="58">
        <v>-3.9832360000000002</v>
      </c>
      <c r="P9" s="58">
        <v>-61.783819000000001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</row>
    <row r="10" spans="1:900" s="57" customFormat="1" ht="27" customHeight="1" x14ac:dyDescent="0.25">
      <c r="A10" s="57">
        <v>1300102</v>
      </c>
      <c r="B10" s="57" t="s">
        <v>489</v>
      </c>
      <c r="C10" s="57" t="s">
        <v>122</v>
      </c>
      <c r="D10" s="57" t="s">
        <v>496</v>
      </c>
      <c r="E10" s="57" t="s">
        <v>491</v>
      </c>
      <c r="F10" s="57">
        <v>6</v>
      </c>
      <c r="N10" s="57">
        <f t="shared" si="0"/>
        <v>6</v>
      </c>
      <c r="O10" s="58">
        <v>-3.8754770000000001</v>
      </c>
      <c r="P10" s="58">
        <v>-61.810611000000002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</row>
    <row r="11" spans="1:900" s="59" customFormat="1" ht="27" customHeight="1" x14ac:dyDescent="0.25">
      <c r="A11" s="57">
        <v>1300102</v>
      </c>
      <c r="B11" s="57" t="s">
        <v>489</v>
      </c>
      <c r="C11" s="57" t="s">
        <v>122</v>
      </c>
      <c r="D11" s="57" t="s">
        <v>497</v>
      </c>
      <c r="E11" s="57" t="s">
        <v>491</v>
      </c>
      <c r="F11" s="57">
        <v>5</v>
      </c>
      <c r="G11" s="57"/>
      <c r="H11" s="57"/>
      <c r="I11" s="57"/>
      <c r="J11" s="57"/>
      <c r="K11" s="57"/>
      <c r="L11" s="57"/>
      <c r="M11" s="57"/>
      <c r="N11" s="57">
        <f t="shared" si="0"/>
        <v>5</v>
      </c>
      <c r="O11" s="58">
        <v>-3.7331110000000001</v>
      </c>
      <c r="P11" s="58">
        <v>-61.540188000000001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  <c r="IW11" s="57"/>
      <c r="IX11" s="57"/>
      <c r="IY11" s="57"/>
      <c r="IZ11" s="57"/>
      <c r="JA11" s="57"/>
      <c r="JB11" s="57"/>
      <c r="JC11" s="57"/>
      <c r="JD11" s="57"/>
      <c r="JE11" s="57"/>
      <c r="JF11" s="57"/>
      <c r="JG11" s="57"/>
      <c r="JH11" s="57"/>
      <c r="JI11" s="57"/>
      <c r="JJ11" s="57"/>
      <c r="JK11" s="57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7"/>
      <c r="JZ11" s="57"/>
      <c r="KA11" s="57"/>
      <c r="KB11" s="57"/>
      <c r="KC11" s="57"/>
      <c r="KD11" s="57"/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57"/>
      <c r="KP11" s="57"/>
      <c r="KQ11" s="57"/>
      <c r="KR11" s="57"/>
      <c r="KS11" s="57"/>
      <c r="KT11" s="57"/>
      <c r="KU11" s="57"/>
      <c r="KV11" s="57"/>
      <c r="KW11" s="57"/>
      <c r="KX11" s="57"/>
      <c r="KY11" s="57"/>
      <c r="KZ11" s="57"/>
      <c r="LA11" s="57"/>
      <c r="LB11" s="57"/>
      <c r="LC11" s="57"/>
      <c r="LD11" s="57"/>
      <c r="LE11" s="57"/>
      <c r="LF11" s="57"/>
      <c r="LG11" s="57"/>
      <c r="LH11" s="57"/>
      <c r="LI11" s="57"/>
      <c r="LJ11" s="57"/>
      <c r="LK11" s="57"/>
      <c r="LL11" s="57"/>
      <c r="LM11" s="57"/>
      <c r="LN11" s="57"/>
      <c r="LO11" s="57"/>
      <c r="LP11" s="57"/>
      <c r="LQ11" s="57"/>
      <c r="LR11" s="57"/>
      <c r="LS11" s="57"/>
      <c r="LT11" s="57"/>
      <c r="LU11" s="57"/>
      <c r="LV11" s="57"/>
      <c r="LW11" s="57"/>
      <c r="LX11" s="57"/>
      <c r="LY11" s="57"/>
      <c r="LZ11" s="57"/>
      <c r="MA11" s="57"/>
      <c r="MB11" s="57"/>
      <c r="MC11" s="57"/>
      <c r="MD11" s="57"/>
      <c r="ME11" s="57"/>
      <c r="MF11" s="57"/>
      <c r="MG11" s="57"/>
      <c r="MH11" s="57"/>
      <c r="MI11" s="57"/>
      <c r="MJ11" s="57"/>
      <c r="MK11" s="57"/>
      <c r="ML11" s="57"/>
      <c r="MM11" s="57"/>
      <c r="MN11" s="57"/>
      <c r="MO11" s="57"/>
      <c r="MP11" s="57"/>
      <c r="MQ11" s="57"/>
      <c r="MR11" s="57"/>
      <c r="MS11" s="57"/>
      <c r="MT11" s="57"/>
      <c r="MU11" s="57"/>
      <c r="MV11" s="57"/>
      <c r="MW11" s="57"/>
      <c r="MX11" s="57"/>
      <c r="MY11" s="57"/>
      <c r="MZ11" s="57"/>
      <c r="NA11" s="57"/>
      <c r="NB11" s="57"/>
      <c r="NC11" s="57"/>
      <c r="ND11" s="57"/>
      <c r="NE11" s="57"/>
      <c r="NF11" s="57"/>
      <c r="NG11" s="57"/>
      <c r="NH11" s="57"/>
      <c r="NI11" s="57"/>
      <c r="NJ11" s="57"/>
      <c r="NK11" s="57"/>
      <c r="NL11" s="57"/>
      <c r="NM11" s="57"/>
      <c r="NN11" s="57"/>
      <c r="NO11" s="57"/>
      <c r="NP11" s="57"/>
      <c r="NQ11" s="57"/>
      <c r="NR11" s="57"/>
      <c r="NS11" s="57"/>
      <c r="NT11" s="57"/>
      <c r="NU11" s="57"/>
      <c r="NV11" s="57"/>
      <c r="NW11" s="57"/>
      <c r="NX11" s="57"/>
      <c r="NY11" s="57"/>
      <c r="NZ11" s="57"/>
      <c r="OA11" s="57"/>
      <c r="OB11" s="57"/>
      <c r="OC11" s="57"/>
      <c r="OD11" s="57"/>
      <c r="OE11" s="57"/>
      <c r="OF11" s="57"/>
      <c r="OG11" s="57"/>
      <c r="OH11" s="57"/>
      <c r="OI11" s="57"/>
      <c r="OJ11" s="57"/>
      <c r="OK11" s="57"/>
      <c r="OL11" s="57"/>
      <c r="OM11" s="57"/>
      <c r="ON11" s="57"/>
      <c r="OO11" s="57"/>
      <c r="OP11" s="57"/>
      <c r="OQ11" s="57"/>
      <c r="OR11" s="57"/>
      <c r="OS11" s="57"/>
      <c r="OT11" s="57"/>
      <c r="OU11" s="57"/>
      <c r="OV11" s="57"/>
      <c r="OW11" s="57"/>
      <c r="OX11" s="57"/>
      <c r="OY11" s="57"/>
      <c r="OZ11" s="57"/>
      <c r="PA11" s="57"/>
      <c r="PB11" s="57"/>
      <c r="PC11" s="57"/>
      <c r="PD11" s="57"/>
      <c r="PE11" s="57"/>
      <c r="PF11" s="57"/>
      <c r="PG11" s="57"/>
      <c r="PH11" s="57"/>
      <c r="PI11" s="57"/>
      <c r="PJ11" s="57"/>
      <c r="PK11" s="57"/>
      <c r="PL11" s="57"/>
      <c r="PM11" s="57"/>
      <c r="PN11" s="57"/>
      <c r="PO11" s="57"/>
      <c r="PP11" s="57"/>
      <c r="PQ11" s="57"/>
      <c r="PR11" s="57"/>
      <c r="PS11" s="57"/>
      <c r="PT11" s="57"/>
      <c r="PU11" s="57"/>
      <c r="PV11" s="57"/>
      <c r="PW11" s="57"/>
      <c r="PX11" s="57"/>
      <c r="PY11" s="57"/>
      <c r="PZ11" s="57"/>
      <c r="QA11" s="57"/>
      <c r="QB11" s="57"/>
      <c r="QC11" s="57"/>
      <c r="QD11" s="57"/>
      <c r="QE11" s="57"/>
      <c r="QF11" s="57"/>
      <c r="QG11" s="57"/>
      <c r="QH11" s="57"/>
      <c r="QI11" s="57"/>
      <c r="QJ11" s="57"/>
      <c r="QK11" s="57"/>
      <c r="QL11" s="57"/>
      <c r="QM11" s="57"/>
      <c r="QN11" s="57"/>
      <c r="QO11" s="57"/>
      <c r="QP11" s="57"/>
      <c r="QQ11" s="57"/>
      <c r="QR11" s="57"/>
      <c r="QS11" s="57"/>
      <c r="QT11" s="57"/>
      <c r="QU11" s="57"/>
      <c r="QV11" s="57"/>
      <c r="QW11" s="57"/>
      <c r="QX11" s="57"/>
      <c r="QY11" s="57"/>
      <c r="QZ11" s="57"/>
      <c r="RA11" s="57"/>
      <c r="RB11" s="57"/>
      <c r="RC11" s="57"/>
      <c r="RD11" s="57"/>
      <c r="RE11" s="57"/>
      <c r="RF11" s="57"/>
      <c r="RG11" s="57"/>
      <c r="RH11" s="57"/>
      <c r="RI11" s="57"/>
      <c r="RJ11" s="57"/>
      <c r="RK11" s="57"/>
      <c r="RL11" s="57"/>
      <c r="RM11" s="57"/>
      <c r="RN11" s="57"/>
      <c r="RO11" s="57"/>
      <c r="RP11" s="57"/>
      <c r="RQ11" s="57"/>
      <c r="RR11" s="57"/>
      <c r="RS11" s="57"/>
      <c r="RT11" s="57"/>
      <c r="RU11" s="57"/>
      <c r="RV11" s="57"/>
      <c r="RW11" s="57"/>
      <c r="RX11" s="57"/>
      <c r="RY11" s="57"/>
      <c r="RZ11" s="57"/>
      <c r="SA11" s="57"/>
      <c r="SB11" s="57"/>
      <c r="SC11" s="57"/>
      <c r="SD11" s="57"/>
      <c r="SE11" s="57"/>
      <c r="SF11" s="57"/>
      <c r="SG11" s="57"/>
      <c r="SH11" s="57"/>
      <c r="SI11" s="57"/>
      <c r="SJ11" s="57"/>
      <c r="SK11" s="57"/>
      <c r="SL11" s="57"/>
      <c r="SM11" s="57"/>
      <c r="SN11" s="57"/>
      <c r="SO11" s="57"/>
      <c r="SP11" s="57"/>
      <c r="SQ11" s="57"/>
      <c r="SR11" s="57"/>
      <c r="SS11" s="57"/>
      <c r="ST11" s="57"/>
      <c r="SU11" s="57"/>
      <c r="SV11" s="57"/>
      <c r="SW11" s="57"/>
      <c r="SX11" s="57"/>
      <c r="SY11" s="57"/>
      <c r="SZ11" s="57"/>
      <c r="TA11" s="57"/>
      <c r="TB11" s="57"/>
      <c r="TC11" s="57"/>
      <c r="TD11" s="57"/>
      <c r="TE11" s="57"/>
      <c r="TF11" s="57"/>
      <c r="TG11" s="57"/>
      <c r="TH11" s="57"/>
      <c r="TI11" s="57"/>
      <c r="TJ11" s="57"/>
      <c r="TK11" s="57"/>
      <c r="TL11" s="57"/>
      <c r="TM11" s="57"/>
      <c r="TN11" s="57"/>
      <c r="TO11" s="57"/>
      <c r="TP11" s="57"/>
      <c r="TQ11" s="57"/>
      <c r="TR11" s="57"/>
      <c r="TS11" s="57"/>
      <c r="TT11" s="57"/>
      <c r="TU11" s="57"/>
      <c r="TV11" s="57"/>
      <c r="TW11" s="57"/>
      <c r="TX11" s="57"/>
      <c r="TY11" s="57"/>
      <c r="TZ11" s="57"/>
      <c r="UA11" s="57"/>
      <c r="UB11" s="57"/>
      <c r="UC11" s="57"/>
      <c r="UD11" s="57"/>
      <c r="UE11" s="57"/>
      <c r="UF11" s="57"/>
      <c r="UG11" s="57"/>
      <c r="UH11" s="57"/>
      <c r="UI11" s="57"/>
      <c r="UJ11" s="57"/>
      <c r="UK11" s="57"/>
      <c r="UL11" s="57"/>
      <c r="UM11" s="57"/>
      <c r="UN11" s="57"/>
      <c r="UO11" s="57"/>
      <c r="UP11" s="57"/>
      <c r="UQ11" s="57"/>
      <c r="UR11" s="57"/>
      <c r="US11" s="57"/>
      <c r="UT11" s="57"/>
      <c r="UU11" s="57"/>
      <c r="UV11" s="57"/>
      <c r="UW11" s="57"/>
      <c r="UX11" s="57"/>
      <c r="UY11" s="57"/>
      <c r="UZ11" s="57"/>
      <c r="VA11" s="57"/>
      <c r="VB11" s="57"/>
      <c r="VC11" s="57"/>
      <c r="VD11" s="57"/>
      <c r="VE11" s="57"/>
      <c r="VF11" s="57"/>
      <c r="VG11" s="57"/>
      <c r="VH11" s="57"/>
      <c r="VI11" s="57"/>
      <c r="VJ11" s="57"/>
      <c r="VK11" s="57"/>
      <c r="VL11" s="57"/>
      <c r="VM11" s="57"/>
      <c r="VN11" s="57"/>
      <c r="VO11" s="57"/>
      <c r="VP11" s="57"/>
      <c r="VQ11" s="57"/>
      <c r="VR11" s="57"/>
      <c r="VS11" s="57"/>
      <c r="VT11" s="57"/>
      <c r="VU11" s="57"/>
      <c r="VV11" s="57"/>
      <c r="VW11" s="57"/>
      <c r="VX11" s="57"/>
      <c r="VY11" s="57"/>
      <c r="VZ11" s="57"/>
      <c r="WA11" s="57"/>
      <c r="WB11" s="57"/>
      <c r="WC11" s="57"/>
      <c r="WD11" s="57"/>
      <c r="WE11" s="57"/>
      <c r="WF11" s="57"/>
      <c r="WG11" s="57"/>
      <c r="WH11" s="57"/>
      <c r="WI11" s="57"/>
      <c r="WJ11" s="57"/>
      <c r="WK11" s="57"/>
      <c r="WL11" s="57"/>
      <c r="WM11" s="57"/>
      <c r="WN11" s="57"/>
      <c r="WO11" s="57"/>
      <c r="WP11" s="57"/>
      <c r="WQ11" s="57"/>
      <c r="WR11" s="57"/>
      <c r="WS11" s="57"/>
      <c r="WT11" s="57"/>
      <c r="WU11" s="57"/>
      <c r="WV11" s="57"/>
      <c r="WW11" s="57"/>
      <c r="WX11" s="57"/>
      <c r="WY11" s="57"/>
      <c r="WZ11" s="57"/>
      <c r="XA11" s="57"/>
      <c r="XB11" s="57"/>
      <c r="XC11" s="57"/>
      <c r="XD11" s="57"/>
      <c r="XE11" s="57"/>
      <c r="XF11" s="57"/>
      <c r="XG11" s="57"/>
      <c r="XH11" s="57"/>
      <c r="XI11" s="57"/>
      <c r="XJ11" s="57"/>
      <c r="XK11" s="57"/>
      <c r="XL11" s="57"/>
      <c r="XM11" s="57"/>
      <c r="XN11" s="57"/>
      <c r="XO11" s="57"/>
      <c r="XP11" s="57"/>
      <c r="XQ11" s="57"/>
      <c r="XR11" s="57"/>
      <c r="XS11" s="57"/>
      <c r="XT11" s="57"/>
      <c r="XU11" s="57"/>
      <c r="XV11" s="57"/>
      <c r="XW11" s="57"/>
      <c r="XX11" s="57"/>
      <c r="XY11" s="57"/>
      <c r="XZ11" s="57"/>
      <c r="YA11" s="57"/>
      <c r="YB11" s="57"/>
      <c r="YC11" s="57"/>
      <c r="YD11" s="57"/>
      <c r="YE11" s="57"/>
      <c r="YF11" s="57"/>
      <c r="YG11" s="57"/>
      <c r="YH11" s="57"/>
      <c r="YI11" s="57"/>
      <c r="YJ11" s="57"/>
      <c r="YK11" s="57"/>
      <c r="YL11" s="57"/>
      <c r="YM11" s="57"/>
      <c r="YN11" s="57"/>
      <c r="YO11" s="57"/>
      <c r="YP11" s="57"/>
      <c r="YQ11" s="57"/>
      <c r="YR11" s="57"/>
      <c r="YS11" s="57"/>
      <c r="YT11" s="57"/>
      <c r="YU11" s="57"/>
      <c r="YV11" s="57"/>
      <c r="YW11" s="57"/>
      <c r="YX11" s="57"/>
      <c r="YY11" s="57"/>
      <c r="YZ11" s="57"/>
      <c r="ZA11" s="57"/>
      <c r="ZB11" s="57"/>
      <c r="ZC11" s="57"/>
      <c r="ZD11" s="57"/>
      <c r="ZE11" s="57"/>
      <c r="ZF11" s="57"/>
      <c r="ZG11" s="57"/>
      <c r="ZH11" s="57"/>
      <c r="ZI11" s="57"/>
      <c r="ZJ11" s="57"/>
      <c r="ZK11" s="57"/>
      <c r="ZL11" s="57"/>
      <c r="ZM11" s="57"/>
      <c r="ZN11" s="57"/>
      <c r="ZO11" s="57"/>
      <c r="ZP11" s="57"/>
      <c r="ZQ11" s="57"/>
      <c r="ZR11" s="57"/>
      <c r="ZS11" s="57"/>
      <c r="ZT11" s="57"/>
      <c r="ZU11" s="57"/>
      <c r="ZV11" s="57"/>
      <c r="ZW11" s="57"/>
      <c r="ZX11" s="57"/>
      <c r="ZY11" s="57"/>
      <c r="ZZ11" s="57"/>
      <c r="AAA11" s="57"/>
      <c r="AAB11" s="57"/>
      <c r="AAC11" s="57"/>
      <c r="AAD11" s="57"/>
      <c r="AAE11" s="57"/>
      <c r="AAF11" s="57"/>
      <c r="AAG11" s="57"/>
      <c r="AAH11" s="57"/>
      <c r="AAI11" s="57"/>
      <c r="AAJ11" s="57"/>
      <c r="AAK11" s="57"/>
      <c r="AAL11" s="57"/>
      <c r="AAM11" s="57"/>
      <c r="AAN11" s="57"/>
      <c r="AAO11" s="57"/>
      <c r="AAP11" s="57"/>
      <c r="AAQ11" s="57"/>
      <c r="AAR11" s="57"/>
      <c r="AAS11" s="57"/>
      <c r="AAT11" s="57"/>
      <c r="AAU11" s="57"/>
      <c r="AAV11" s="57"/>
      <c r="AAW11" s="57"/>
      <c r="AAX11" s="57"/>
      <c r="AAY11" s="57"/>
      <c r="AAZ11" s="57"/>
      <c r="ABA11" s="57"/>
      <c r="ABB11" s="57"/>
      <c r="ABC11" s="57"/>
      <c r="ABD11" s="57"/>
      <c r="ABE11" s="57"/>
      <c r="ABF11" s="57"/>
      <c r="ABG11" s="57"/>
      <c r="ABH11" s="57"/>
      <c r="ABI11" s="57"/>
      <c r="ABJ11" s="57"/>
      <c r="ABK11" s="57"/>
      <c r="ABL11" s="57"/>
      <c r="ABM11" s="57"/>
      <c r="ABN11" s="57"/>
      <c r="ABO11" s="57"/>
      <c r="ABP11" s="57"/>
      <c r="ABQ11" s="57"/>
      <c r="ABR11" s="57"/>
      <c r="ABS11" s="57"/>
      <c r="ABT11" s="57"/>
      <c r="ABU11" s="57"/>
      <c r="ABV11" s="57"/>
      <c r="ABW11" s="57"/>
      <c r="ABX11" s="57"/>
      <c r="ABY11" s="57"/>
      <c r="ABZ11" s="57"/>
      <c r="ACA11" s="57"/>
      <c r="ACB11" s="57"/>
      <c r="ACC11" s="57"/>
      <c r="ACD11" s="57"/>
      <c r="ACE11" s="57"/>
      <c r="ACF11" s="57"/>
      <c r="ACG11" s="57"/>
      <c r="ACH11" s="57"/>
      <c r="ACI11" s="57"/>
      <c r="ACJ11" s="57"/>
      <c r="ACK11" s="57"/>
      <c r="ACL11" s="57"/>
      <c r="ACM11" s="57"/>
      <c r="ACN11" s="57"/>
      <c r="ACO11" s="57"/>
      <c r="ACP11" s="57"/>
      <c r="ACQ11" s="57"/>
      <c r="ACR11" s="57"/>
      <c r="ACS11" s="57"/>
      <c r="ACT11" s="57"/>
      <c r="ACU11" s="57"/>
      <c r="ACV11" s="57"/>
      <c r="ACW11" s="57"/>
      <c r="ACX11" s="57"/>
      <c r="ACY11" s="57"/>
      <c r="ACZ11" s="57"/>
      <c r="ADA11" s="57"/>
      <c r="ADB11" s="57"/>
      <c r="ADC11" s="57"/>
      <c r="ADD11" s="57"/>
      <c r="ADE11" s="57"/>
      <c r="ADF11" s="57"/>
      <c r="ADG11" s="57"/>
      <c r="ADH11" s="57"/>
      <c r="ADI11" s="57"/>
      <c r="ADJ11" s="57"/>
      <c r="ADK11" s="57"/>
      <c r="ADL11" s="57"/>
      <c r="ADM11" s="57"/>
      <c r="ADN11" s="57"/>
      <c r="ADO11" s="57"/>
      <c r="ADP11" s="57"/>
      <c r="ADQ11" s="57"/>
      <c r="ADR11" s="57"/>
      <c r="ADS11" s="57"/>
      <c r="ADT11" s="57"/>
      <c r="ADU11" s="57"/>
      <c r="ADV11" s="57"/>
      <c r="ADW11" s="57"/>
      <c r="ADX11" s="57"/>
      <c r="ADY11" s="57"/>
      <c r="ADZ11" s="57"/>
      <c r="AEA11" s="57"/>
      <c r="AEB11" s="57"/>
      <c r="AEC11" s="57"/>
      <c r="AED11" s="57"/>
      <c r="AEE11" s="57"/>
      <c r="AEF11" s="57"/>
      <c r="AEG11" s="57"/>
      <c r="AEH11" s="57"/>
      <c r="AEI11" s="57"/>
      <c r="AEJ11" s="57"/>
      <c r="AEK11" s="57"/>
      <c r="AEL11" s="57"/>
      <c r="AEM11" s="57"/>
      <c r="AEN11" s="57"/>
      <c r="AEO11" s="57"/>
      <c r="AEP11" s="57"/>
      <c r="AEQ11" s="57"/>
      <c r="AER11" s="57"/>
      <c r="AES11" s="57"/>
      <c r="AET11" s="57"/>
      <c r="AEU11" s="57"/>
      <c r="AEV11" s="57"/>
      <c r="AEW11" s="57"/>
      <c r="AEX11" s="57"/>
      <c r="AEY11" s="57"/>
      <c r="AEZ11" s="57"/>
      <c r="AFA11" s="57"/>
      <c r="AFB11" s="57"/>
      <c r="AFC11" s="57"/>
      <c r="AFD11" s="57"/>
      <c r="AFE11" s="57"/>
      <c r="AFF11" s="57"/>
      <c r="AFG11" s="57"/>
      <c r="AFH11" s="57"/>
      <c r="AFI11" s="57"/>
      <c r="AFJ11" s="57"/>
      <c r="AFK11" s="57"/>
      <c r="AFL11" s="57"/>
      <c r="AFM11" s="57"/>
      <c r="AFN11" s="57"/>
      <c r="AFO11" s="57"/>
      <c r="AFP11" s="57"/>
      <c r="AFQ11" s="57"/>
      <c r="AFR11" s="57"/>
      <c r="AFS11" s="57"/>
      <c r="AFT11" s="57"/>
      <c r="AFU11" s="57"/>
      <c r="AFV11" s="57"/>
      <c r="AFW11" s="57"/>
      <c r="AFX11" s="57"/>
      <c r="AFY11" s="57"/>
      <c r="AFZ11" s="57"/>
      <c r="AGA11" s="57"/>
      <c r="AGB11" s="57"/>
      <c r="AGC11" s="57"/>
      <c r="AGD11" s="57"/>
      <c r="AGE11" s="57"/>
      <c r="AGF11" s="57"/>
      <c r="AGG11" s="57"/>
      <c r="AGH11" s="57"/>
      <c r="AGI11" s="57"/>
      <c r="AGJ11" s="57"/>
      <c r="AGK11" s="57"/>
      <c r="AGL11" s="57"/>
      <c r="AGM11" s="57"/>
      <c r="AGN11" s="57"/>
      <c r="AGO11" s="57"/>
      <c r="AGP11" s="57"/>
      <c r="AGQ11" s="57"/>
      <c r="AGR11" s="57"/>
      <c r="AGS11" s="57"/>
      <c r="AGT11" s="57"/>
      <c r="AGU11" s="57"/>
      <c r="AGV11" s="57"/>
      <c r="AGW11" s="57"/>
      <c r="AGX11" s="57"/>
      <c r="AGY11" s="57"/>
      <c r="AGZ11" s="57"/>
      <c r="AHA11" s="57"/>
      <c r="AHB11" s="57"/>
      <c r="AHC11" s="57"/>
      <c r="AHD11" s="57"/>
      <c r="AHE11" s="57"/>
      <c r="AHF11" s="57"/>
      <c r="AHG11" s="57"/>
      <c r="AHH11" s="57"/>
      <c r="AHI11" s="57"/>
      <c r="AHJ11" s="57"/>
      <c r="AHK11" s="57"/>
      <c r="AHL11" s="57"/>
      <c r="AHM11" s="57"/>
      <c r="AHN11" s="57"/>
      <c r="AHO11" s="57"/>
      <c r="AHP11" s="57"/>
    </row>
    <row r="12" spans="1:900" s="57" customFormat="1" ht="27" customHeight="1" x14ac:dyDescent="0.25">
      <c r="A12" s="57">
        <v>1300102</v>
      </c>
      <c r="B12" s="57" t="s">
        <v>489</v>
      </c>
      <c r="C12" s="57" t="s">
        <v>122</v>
      </c>
      <c r="D12" s="57" t="s">
        <v>498</v>
      </c>
      <c r="E12" s="57" t="s">
        <v>491</v>
      </c>
      <c r="F12" s="57">
        <v>1</v>
      </c>
      <c r="N12" s="57">
        <f t="shared" si="0"/>
        <v>1</v>
      </c>
      <c r="O12" s="58">
        <v>-3.722426</v>
      </c>
      <c r="P12" s="58">
        <v>-61.740898999999999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</row>
    <row r="13" spans="1:900" s="57" customFormat="1" ht="27" customHeight="1" x14ac:dyDescent="0.25">
      <c r="A13" s="57">
        <v>1300102</v>
      </c>
      <c r="B13" s="57" t="s">
        <v>489</v>
      </c>
      <c r="C13" s="57" t="s">
        <v>122</v>
      </c>
      <c r="D13" s="57" t="s">
        <v>499</v>
      </c>
      <c r="E13" s="57" t="s">
        <v>491</v>
      </c>
      <c r="F13" s="57">
        <v>16</v>
      </c>
      <c r="N13" s="57">
        <f t="shared" si="0"/>
        <v>16</v>
      </c>
      <c r="O13" s="58">
        <v>-4.2432949999999998</v>
      </c>
      <c r="P13" s="58">
        <v>-61.769488000000003</v>
      </c>
      <c r="Q13" s="45"/>
      <c r="R13" s="45"/>
      <c r="S13" s="60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1"/>
      <c r="ID13" s="61"/>
      <c r="IE13" s="61"/>
      <c r="IF13" s="61"/>
      <c r="IG13" s="61"/>
      <c r="IH13" s="61"/>
      <c r="II13" s="61"/>
      <c r="IJ13" s="61"/>
      <c r="IK13" s="61"/>
      <c r="IL13" s="61"/>
      <c r="IM13" s="61"/>
      <c r="IN13" s="61"/>
      <c r="IO13" s="61"/>
      <c r="IP13" s="61"/>
      <c r="IQ13" s="61"/>
      <c r="IR13" s="61"/>
      <c r="IS13" s="61"/>
      <c r="IT13" s="61"/>
      <c r="IU13" s="61"/>
      <c r="IV13" s="61"/>
      <c r="IW13" s="61"/>
      <c r="IX13" s="61"/>
      <c r="IY13" s="61"/>
      <c r="IZ13" s="61"/>
      <c r="JA13" s="61"/>
      <c r="JB13" s="61"/>
      <c r="JC13" s="61"/>
      <c r="JD13" s="61"/>
      <c r="JE13" s="61"/>
      <c r="JF13" s="61"/>
      <c r="JG13" s="61"/>
      <c r="JH13" s="61"/>
      <c r="JI13" s="61"/>
      <c r="JJ13" s="61"/>
      <c r="JK13" s="61"/>
      <c r="JL13" s="61"/>
      <c r="JM13" s="61"/>
      <c r="JN13" s="61"/>
      <c r="JO13" s="61"/>
      <c r="JP13" s="61"/>
      <c r="JQ13" s="61"/>
      <c r="JR13" s="61"/>
      <c r="JS13" s="61"/>
      <c r="JT13" s="61"/>
      <c r="JU13" s="61"/>
      <c r="JV13" s="61"/>
      <c r="JW13" s="61"/>
      <c r="JX13" s="61"/>
      <c r="JY13" s="61"/>
      <c r="JZ13" s="61"/>
      <c r="KA13" s="61"/>
      <c r="KB13" s="61"/>
      <c r="KC13" s="61"/>
      <c r="KD13" s="61"/>
      <c r="KE13" s="61"/>
      <c r="KF13" s="61"/>
      <c r="KG13" s="61"/>
      <c r="KH13" s="61"/>
      <c r="KI13" s="61"/>
      <c r="KJ13" s="61"/>
      <c r="KK13" s="61"/>
      <c r="KL13" s="61"/>
      <c r="KM13" s="61"/>
      <c r="KN13" s="61"/>
      <c r="KO13" s="61"/>
      <c r="KP13" s="61"/>
      <c r="KQ13" s="61"/>
      <c r="KR13" s="61"/>
      <c r="KS13" s="61"/>
      <c r="KT13" s="61"/>
      <c r="KU13" s="61"/>
      <c r="KV13" s="61"/>
      <c r="KW13" s="61"/>
      <c r="KX13" s="61"/>
      <c r="KY13" s="61"/>
      <c r="KZ13" s="61"/>
      <c r="LA13" s="61"/>
      <c r="LB13" s="61"/>
      <c r="LC13" s="61"/>
      <c r="LD13" s="61"/>
      <c r="LE13" s="61"/>
      <c r="LF13" s="61"/>
      <c r="LG13" s="61"/>
      <c r="LH13" s="61"/>
      <c r="LI13" s="61"/>
      <c r="LJ13" s="61"/>
      <c r="LK13" s="61"/>
      <c r="LL13" s="61"/>
      <c r="LM13" s="61"/>
      <c r="LN13" s="61"/>
      <c r="LO13" s="61"/>
      <c r="LP13" s="61"/>
      <c r="LQ13" s="61"/>
      <c r="LR13" s="61"/>
      <c r="LS13" s="61"/>
      <c r="LT13" s="61"/>
      <c r="LU13" s="61"/>
      <c r="LV13" s="61"/>
      <c r="LW13" s="61"/>
      <c r="LX13" s="61"/>
      <c r="LY13" s="61"/>
      <c r="LZ13" s="61"/>
      <c r="MA13" s="61"/>
      <c r="MB13" s="61"/>
      <c r="MC13" s="61"/>
      <c r="MD13" s="61"/>
      <c r="ME13" s="61"/>
      <c r="MF13" s="61"/>
      <c r="MG13" s="61"/>
      <c r="MH13" s="61"/>
      <c r="MI13" s="61"/>
      <c r="MJ13" s="61"/>
      <c r="MK13" s="61"/>
      <c r="ML13" s="61"/>
      <c r="MM13" s="61"/>
      <c r="MN13" s="61"/>
      <c r="MO13" s="61"/>
      <c r="MP13" s="61"/>
      <c r="MQ13" s="61"/>
      <c r="MR13" s="61"/>
      <c r="MS13" s="61"/>
      <c r="MT13" s="61"/>
      <c r="MU13" s="61"/>
      <c r="MV13" s="61"/>
      <c r="MW13" s="61"/>
      <c r="MX13" s="61"/>
      <c r="MY13" s="61"/>
      <c r="MZ13" s="61"/>
      <c r="NA13" s="61"/>
      <c r="NB13" s="61"/>
      <c r="NC13" s="61"/>
      <c r="ND13" s="61"/>
      <c r="NE13" s="61"/>
      <c r="NF13" s="61"/>
      <c r="NG13" s="61"/>
      <c r="NH13" s="61"/>
      <c r="NI13" s="61"/>
      <c r="NJ13" s="61"/>
      <c r="NK13" s="61"/>
      <c r="NL13" s="61"/>
      <c r="NM13" s="61"/>
      <c r="NN13" s="61"/>
      <c r="NO13" s="61"/>
      <c r="NP13" s="61"/>
      <c r="NQ13" s="61"/>
      <c r="NR13" s="61"/>
      <c r="NS13" s="61"/>
      <c r="NT13" s="61"/>
      <c r="NU13" s="61"/>
      <c r="NV13" s="61"/>
      <c r="NW13" s="61"/>
      <c r="NX13" s="61"/>
      <c r="NY13" s="61"/>
      <c r="NZ13" s="61"/>
      <c r="OA13" s="61"/>
      <c r="OB13" s="61"/>
      <c r="OC13" s="61"/>
      <c r="OD13" s="61"/>
      <c r="OE13" s="61"/>
      <c r="OF13" s="61"/>
      <c r="OG13" s="61"/>
      <c r="OH13" s="61"/>
      <c r="OI13" s="61"/>
      <c r="OJ13" s="61"/>
      <c r="OK13" s="61"/>
      <c r="OL13" s="61"/>
      <c r="OM13" s="61"/>
      <c r="ON13" s="61"/>
      <c r="OO13" s="61"/>
      <c r="OP13" s="61"/>
      <c r="OQ13" s="61"/>
      <c r="OR13" s="61"/>
      <c r="OS13" s="61"/>
      <c r="OT13" s="61"/>
      <c r="OU13" s="61"/>
      <c r="OV13" s="61"/>
      <c r="OW13" s="61"/>
      <c r="OX13" s="61"/>
      <c r="OY13" s="61"/>
      <c r="OZ13" s="61"/>
      <c r="PA13" s="61"/>
      <c r="PB13" s="61"/>
      <c r="PC13" s="61"/>
      <c r="PD13" s="61"/>
      <c r="PE13" s="61"/>
      <c r="PF13" s="61"/>
      <c r="PG13" s="61"/>
      <c r="PH13" s="61"/>
      <c r="PI13" s="61"/>
      <c r="PJ13" s="61"/>
      <c r="PK13" s="61"/>
      <c r="PL13" s="61"/>
      <c r="PM13" s="61"/>
      <c r="PN13" s="61"/>
      <c r="PO13" s="61"/>
      <c r="PP13" s="61"/>
      <c r="PQ13" s="61"/>
      <c r="PR13" s="61"/>
      <c r="PS13" s="61"/>
      <c r="PT13" s="61"/>
      <c r="PU13" s="61"/>
      <c r="PV13" s="61"/>
      <c r="PW13" s="61"/>
      <c r="PX13" s="61"/>
      <c r="PY13" s="61"/>
      <c r="PZ13" s="61"/>
      <c r="QA13" s="61"/>
      <c r="QB13" s="61"/>
      <c r="QC13" s="61"/>
      <c r="QD13" s="61"/>
      <c r="QE13" s="61"/>
      <c r="QF13" s="61"/>
      <c r="QG13" s="61"/>
      <c r="QH13" s="61"/>
      <c r="QI13" s="61"/>
      <c r="QJ13" s="61"/>
      <c r="QK13" s="61"/>
      <c r="QL13" s="61"/>
      <c r="QM13" s="61"/>
      <c r="QN13" s="61"/>
      <c r="QO13" s="61"/>
      <c r="QP13" s="61"/>
      <c r="QQ13" s="61"/>
      <c r="QR13" s="61"/>
      <c r="QS13" s="61"/>
      <c r="QT13" s="61"/>
      <c r="QU13" s="61"/>
      <c r="QV13" s="61"/>
      <c r="QW13" s="61"/>
      <c r="QX13" s="61"/>
      <c r="QY13" s="61"/>
      <c r="QZ13" s="61"/>
      <c r="RA13" s="61"/>
      <c r="RB13" s="61"/>
      <c r="RC13" s="61"/>
      <c r="RD13" s="61"/>
      <c r="RE13" s="61"/>
      <c r="RF13" s="61"/>
      <c r="RG13" s="61"/>
      <c r="RH13" s="61"/>
      <c r="RI13" s="61"/>
      <c r="RJ13" s="61"/>
      <c r="RK13" s="61"/>
      <c r="RL13" s="61"/>
      <c r="RM13" s="61"/>
      <c r="RN13" s="61"/>
      <c r="RO13" s="61"/>
      <c r="RP13" s="61"/>
      <c r="RQ13" s="61"/>
      <c r="RR13" s="61"/>
      <c r="RS13" s="61"/>
      <c r="RT13" s="61"/>
      <c r="RU13" s="61"/>
      <c r="RV13" s="61"/>
      <c r="RW13" s="61"/>
      <c r="RX13" s="61"/>
      <c r="RY13" s="61"/>
      <c r="RZ13" s="61"/>
      <c r="SA13" s="61"/>
      <c r="SB13" s="61"/>
      <c r="SC13" s="61"/>
      <c r="SD13" s="61"/>
      <c r="SE13" s="61"/>
      <c r="SF13" s="61"/>
      <c r="SG13" s="61"/>
      <c r="SH13" s="61"/>
      <c r="SI13" s="61"/>
      <c r="SJ13" s="61"/>
      <c r="SK13" s="61"/>
      <c r="SL13" s="61"/>
      <c r="SM13" s="61"/>
      <c r="SN13" s="61"/>
      <c r="SO13" s="61"/>
      <c r="SP13" s="61"/>
      <c r="SQ13" s="61"/>
      <c r="SR13" s="61"/>
      <c r="SS13" s="61"/>
      <c r="ST13" s="61"/>
      <c r="SU13" s="61"/>
      <c r="SV13" s="61"/>
      <c r="SW13" s="61"/>
      <c r="SX13" s="61"/>
      <c r="SY13" s="61"/>
      <c r="SZ13" s="61"/>
      <c r="TA13" s="61"/>
      <c r="TB13" s="61"/>
      <c r="TC13" s="61"/>
      <c r="TD13" s="61"/>
      <c r="TE13" s="61"/>
      <c r="TF13" s="61"/>
      <c r="TG13" s="61"/>
      <c r="TH13" s="61"/>
      <c r="TI13" s="61"/>
      <c r="TJ13" s="61"/>
      <c r="TK13" s="61"/>
      <c r="TL13" s="61"/>
      <c r="TM13" s="61"/>
      <c r="TN13" s="61"/>
      <c r="TO13" s="61"/>
      <c r="TP13" s="61"/>
      <c r="TQ13" s="61"/>
      <c r="TR13" s="61"/>
      <c r="TS13" s="61"/>
      <c r="TT13" s="61"/>
      <c r="TU13" s="61"/>
      <c r="TV13" s="61"/>
      <c r="TW13" s="61"/>
      <c r="TX13" s="61"/>
      <c r="TY13" s="61"/>
      <c r="TZ13" s="61"/>
      <c r="UA13" s="61"/>
      <c r="UB13" s="61"/>
      <c r="UC13" s="61"/>
      <c r="UD13" s="61"/>
      <c r="UE13" s="61"/>
      <c r="UF13" s="61"/>
      <c r="UG13" s="61"/>
      <c r="UH13" s="61"/>
      <c r="UI13" s="61"/>
      <c r="UJ13" s="61"/>
      <c r="UK13" s="61"/>
      <c r="UL13" s="61"/>
      <c r="UM13" s="61"/>
      <c r="UN13" s="61"/>
      <c r="UO13" s="61"/>
      <c r="UP13" s="61"/>
      <c r="UQ13" s="61"/>
      <c r="UR13" s="61"/>
      <c r="US13" s="61"/>
      <c r="UT13" s="61"/>
      <c r="UU13" s="61"/>
      <c r="UV13" s="61"/>
      <c r="UW13" s="61"/>
      <c r="UX13" s="61"/>
      <c r="UY13" s="61"/>
      <c r="UZ13" s="61"/>
      <c r="VA13" s="61"/>
      <c r="VB13" s="61"/>
      <c r="VC13" s="61"/>
      <c r="VD13" s="61"/>
      <c r="VE13" s="61"/>
      <c r="VF13" s="61"/>
      <c r="VG13" s="61"/>
      <c r="VH13" s="61"/>
      <c r="VI13" s="61"/>
      <c r="VJ13" s="61"/>
      <c r="VK13" s="61"/>
      <c r="VL13" s="61"/>
      <c r="VM13" s="61"/>
      <c r="VN13" s="61"/>
      <c r="VO13" s="61"/>
      <c r="VP13" s="61"/>
      <c r="VQ13" s="61"/>
      <c r="VR13" s="61"/>
      <c r="VS13" s="61"/>
      <c r="VT13" s="61"/>
      <c r="VU13" s="61"/>
      <c r="VV13" s="61"/>
      <c r="VW13" s="61"/>
      <c r="VX13" s="61"/>
      <c r="VY13" s="61"/>
      <c r="VZ13" s="61"/>
      <c r="WA13" s="61"/>
      <c r="WB13" s="61"/>
      <c r="WC13" s="61"/>
      <c r="WD13" s="61"/>
      <c r="WE13" s="61"/>
      <c r="WF13" s="61"/>
      <c r="WG13" s="61"/>
      <c r="WH13" s="61"/>
      <c r="WI13" s="61"/>
      <c r="WJ13" s="61"/>
      <c r="WK13" s="61"/>
      <c r="WL13" s="61"/>
      <c r="WM13" s="61"/>
      <c r="WN13" s="61"/>
      <c r="WO13" s="61"/>
      <c r="WP13" s="61"/>
      <c r="WQ13" s="61"/>
      <c r="WR13" s="61"/>
      <c r="WS13" s="61"/>
      <c r="WT13" s="61"/>
      <c r="WU13" s="61"/>
      <c r="WV13" s="61"/>
      <c r="WW13" s="61"/>
      <c r="WX13" s="61"/>
      <c r="WY13" s="61"/>
      <c r="WZ13" s="61"/>
      <c r="XA13" s="61"/>
      <c r="XB13" s="61"/>
      <c r="XC13" s="61"/>
      <c r="XD13" s="61"/>
      <c r="XE13" s="61"/>
      <c r="XF13" s="61"/>
      <c r="XG13" s="61"/>
      <c r="XH13" s="61"/>
      <c r="XI13" s="61"/>
      <c r="XJ13" s="61"/>
      <c r="XK13" s="61"/>
      <c r="XL13" s="61"/>
      <c r="XM13" s="61"/>
      <c r="XN13" s="61"/>
      <c r="XO13" s="61"/>
      <c r="XP13" s="61"/>
      <c r="XQ13" s="61"/>
      <c r="XR13" s="61"/>
      <c r="XS13" s="61"/>
      <c r="XT13" s="61"/>
      <c r="XU13" s="61"/>
      <c r="XV13" s="61"/>
      <c r="XW13" s="61"/>
      <c r="XX13" s="61"/>
      <c r="XY13" s="61"/>
      <c r="XZ13" s="61"/>
      <c r="YA13" s="61"/>
      <c r="YB13" s="61"/>
      <c r="YC13" s="61"/>
      <c r="YD13" s="61"/>
      <c r="YE13" s="61"/>
      <c r="YF13" s="61"/>
      <c r="YG13" s="61"/>
      <c r="YH13" s="61"/>
      <c r="YI13" s="61"/>
      <c r="YJ13" s="61"/>
      <c r="YK13" s="61"/>
      <c r="YL13" s="61"/>
      <c r="YM13" s="61"/>
      <c r="YN13" s="61"/>
      <c r="YO13" s="61"/>
      <c r="YP13" s="61"/>
      <c r="YQ13" s="61"/>
      <c r="YR13" s="61"/>
      <c r="YS13" s="61"/>
      <c r="YT13" s="61"/>
      <c r="YU13" s="61"/>
      <c r="YV13" s="61"/>
      <c r="YW13" s="61"/>
      <c r="YX13" s="61"/>
      <c r="YY13" s="61"/>
      <c r="YZ13" s="61"/>
      <c r="ZA13" s="61"/>
      <c r="ZB13" s="61"/>
      <c r="ZC13" s="61"/>
      <c r="ZD13" s="61"/>
      <c r="ZE13" s="61"/>
      <c r="ZF13" s="61"/>
      <c r="ZG13" s="61"/>
      <c r="ZH13" s="61"/>
      <c r="ZI13" s="61"/>
      <c r="ZJ13" s="61"/>
      <c r="ZK13" s="61"/>
      <c r="ZL13" s="61"/>
      <c r="ZM13" s="61"/>
      <c r="ZN13" s="61"/>
      <c r="ZO13" s="61"/>
      <c r="ZP13" s="61"/>
      <c r="ZQ13" s="61"/>
      <c r="ZR13" s="61"/>
      <c r="ZS13" s="61"/>
      <c r="ZT13" s="61"/>
      <c r="ZU13" s="61"/>
      <c r="ZV13" s="61"/>
      <c r="ZW13" s="61"/>
      <c r="ZX13" s="61"/>
      <c r="ZY13" s="61"/>
      <c r="ZZ13" s="61"/>
      <c r="AAA13" s="61"/>
      <c r="AAB13" s="61"/>
      <c r="AAC13" s="61"/>
      <c r="AAD13" s="61"/>
      <c r="AAE13" s="61"/>
      <c r="AAF13" s="61"/>
      <c r="AAG13" s="61"/>
      <c r="AAH13" s="61"/>
      <c r="AAI13" s="61"/>
      <c r="AAJ13" s="61"/>
      <c r="AAK13" s="61"/>
      <c r="AAL13" s="61"/>
      <c r="AAM13" s="61"/>
      <c r="AAN13" s="61"/>
      <c r="AAO13" s="61"/>
      <c r="AAP13" s="61"/>
      <c r="AAQ13" s="61"/>
      <c r="AAR13" s="61"/>
      <c r="AAS13" s="61"/>
      <c r="AAT13" s="61"/>
      <c r="AAU13" s="61"/>
      <c r="AAV13" s="61"/>
      <c r="AAW13" s="61"/>
      <c r="AAX13" s="61"/>
      <c r="AAY13" s="61"/>
      <c r="AAZ13" s="61"/>
      <c r="ABA13" s="61"/>
      <c r="ABB13" s="61"/>
      <c r="ABC13" s="61"/>
      <c r="ABD13" s="61"/>
      <c r="ABE13" s="61"/>
      <c r="ABF13" s="61"/>
      <c r="ABG13" s="61"/>
      <c r="ABH13" s="61"/>
      <c r="ABI13" s="61"/>
      <c r="ABJ13" s="61"/>
      <c r="ABK13" s="61"/>
      <c r="ABL13" s="61"/>
      <c r="ABM13" s="61"/>
      <c r="ABN13" s="61"/>
      <c r="ABO13" s="61"/>
      <c r="ABP13" s="61"/>
      <c r="ABQ13" s="61"/>
      <c r="ABR13" s="61"/>
      <c r="ABS13" s="61"/>
      <c r="ABT13" s="61"/>
      <c r="ABU13" s="61"/>
      <c r="ABV13" s="61"/>
      <c r="ABW13" s="61"/>
      <c r="ABX13" s="61"/>
      <c r="ABY13" s="61"/>
      <c r="ABZ13" s="61"/>
      <c r="ACA13" s="61"/>
      <c r="ACB13" s="61"/>
      <c r="ACC13" s="61"/>
      <c r="ACD13" s="61"/>
      <c r="ACE13" s="61"/>
      <c r="ACF13" s="61"/>
      <c r="ACG13" s="61"/>
      <c r="ACH13" s="61"/>
      <c r="ACI13" s="61"/>
      <c r="ACJ13" s="61"/>
      <c r="ACK13" s="61"/>
      <c r="ACL13" s="61"/>
      <c r="ACM13" s="61"/>
      <c r="ACN13" s="61"/>
      <c r="ACO13" s="61"/>
      <c r="ACP13" s="61"/>
      <c r="ACQ13" s="61"/>
      <c r="ACR13" s="61"/>
      <c r="ACS13" s="61"/>
      <c r="ACT13" s="61"/>
      <c r="ACU13" s="61"/>
      <c r="ACV13" s="61"/>
      <c r="ACW13" s="61"/>
      <c r="ACX13" s="61"/>
      <c r="ACY13" s="61"/>
      <c r="ACZ13" s="61"/>
      <c r="ADA13" s="61"/>
      <c r="ADB13" s="61"/>
      <c r="ADC13" s="61"/>
      <c r="ADD13" s="61"/>
      <c r="ADE13" s="61"/>
      <c r="ADF13" s="61"/>
      <c r="ADG13" s="61"/>
      <c r="ADH13" s="61"/>
      <c r="ADI13" s="61"/>
      <c r="ADJ13" s="61"/>
      <c r="ADK13" s="61"/>
      <c r="ADL13" s="61"/>
      <c r="ADM13" s="61"/>
      <c r="ADN13" s="61"/>
      <c r="ADO13" s="61"/>
      <c r="ADP13" s="61"/>
      <c r="ADQ13" s="61"/>
      <c r="ADR13" s="61"/>
      <c r="ADS13" s="61"/>
      <c r="ADT13" s="61"/>
      <c r="ADU13" s="61"/>
      <c r="ADV13" s="61"/>
      <c r="ADW13" s="61"/>
      <c r="ADX13" s="61"/>
      <c r="ADY13" s="61"/>
      <c r="ADZ13" s="61"/>
      <c r="AEA13" s="61"/>
      <c r="AEB13" s="61"/>
      <c r="AEC13" s="61"/>
      <c r="AED13" s="61"/>
      <c r="AEE13" s="61"/>
      <c r="AEF13" s="61"/>
      <c r="AEG13" s="61"/>
      <c r="AEH13" s="61"/>
      <c r="AEI13" s="61"/>
      <c r="AEJ13" s="61"/>
      <c r="AEK13" s="61"/>
      <c r="AEL13" s="61"/>
      <c r="AEM13" s="61"/>
      <c r="AEN13" s="61"/>
      <c r="AEO13" s="61"/>
      <c r="AEP13" s="61"/>
      <c r="AEQ13" s="61"/>
      <c r="AER13" s="61"/>
      <c r="AES13" s="61"/>
      <c r="AET13" s="61"/>
      <c r="AEU13" s="61"/>
      <c r="AEV13" s="61"/>
      <c r="AEW13" s="61"/>
      <c r="AEX13" s="61"/>
      <c r="AEY13" s="61"/>
      <c r="AEZ13" s="61"/>
      <c r="AFA13" s="61"/>
      <c r="AFB13" s="61"/>
      <c r="AFC13" s="61"/>
      <c r="AFD13" s="61"/>
      <c r="AFE13" s="61"/>
      <c r="AFF13" s="61"/>
      <c r="AFG13" s="61"/>
      <c r="AFH13" s="61"/>
      <c r="AFI13" s="61"/>
      <c r="AFJ13" s="61"/>
      <c r="AFK13" s="61"/>
      <c r="AFL13" s="61"/>
      <c r="AFM13" s="61"/>
      <c r="AFN13" s="61"/>
      <c r="AFO13" s="61"/>
      <c r="AFP13" s="61"/>
      <c r="AFQ13" s="61"/>
      <c r="AFR13" s="61"/>
      <c r="AFS13" s="61"/>
      <c r="AFT13" s="61"/>
      <c r="AFU13" s="61"/>
      <c r="AFV13" s="61"/>
      <c r="AFW13" s="61"/>
      <c r="AFX13" s="61"/>
      <c r="AFY13" s="61"/>
      <c r="AFZ13" s="61"/>
      <c r="AGA13" s="61"/>
      <c r="AGB13" s="61"/>
      <c r="AGC13" s="61"/>
      <c r="AGD13" s="61"/>
      <c r="AGE13" s="61"/>
      <c r="AGF13" s="61"/>
      <c r="AGG13" s="61"/>
      <c r="AGH13" s="61"/>
      <c r="AGI13" s="61"/>
      <c r="AGJ13" s="61"/>
      <c r="AGK13" s="61"/>
      <c r="AGL13" s="61"/>
      <c r="AGM13" s="61"/>
      <c r="AGN13" s="61"/>
      <c r="AGO13" s="61"/>
      <c r="AGP13" s="61"/>
      <c r="AGQ13" s="61"/>
      <c r="AGR13" s="61"/>
      <c r="AGS13" s="61"/>
      <c r="AGT13" s="61"/>
      <c r="AGU13" s="61"/>
      <c r="AGV13" s="61"/>
      <c r="AGW13" s="61"/>
      <c r="AGX13" s="61"/>
      <c r="AGY13" s="61"/>
      <c r="AGZ13" s="61"/>
      <c r="AHA13" s="61"/>
      <c r="AHB13" s="61"/>
      <c r="AHC13" s="61"/>
      <c r="AHD13" s="61"/>
      <c r="AHE13" s="61"/>
      <c r="AHF13" s="61"/>
      <c r="AHG13" s="61"/>
      <c r="AHH13" s="61"/>
      <c r="AHI13" s="61"/>
      <c r="AHJ13" s="61"/>
      <c r="AHK13" s="61"/>
      <c r="AHL13" s="61"/>
      <c r="AHM13" s="61"/>
      <c r="AHN13" s="61"/>
      <c r="AHO13" s="61"/>
      <c r="AHP13" s="61"/>
    </row>
    <row r="14" spans="1:900" s="57" customFormat="1" ht="27" customHeight="1" x14ac:dyDescent="0.25">
      <c r="A14" s="57">
        <v>1300144</v>
      </c>
      <c r="B14" s="57" t="s">
        <v>489</v>
      </c>
      <c r="C14" s="57" t="s">
        <v>500</v>
      </c>
      <c r="D14" s="57" t="s">
        <v>501</v>
      </c>
      <c r="E14" s="57" t="s">
        <v>491</v>
      </c>
      <c r="F14" s="57">
        <v>20</v>
      </c>
      <c r="N14" s="57">
        <f t="shared" si="0"/>
        <v>20</v>
      </c>
      <c r="O14" s="58">
        <v>-6.7756939999999997</v>
      </c>
      <c r="P14" s="58">
        <v>-59.020691999999997</v>
      </c>
      <c r="Q14" s="45"/>
      <c r="R14" s="45"/>
      <c r="S14" s="60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  <c r="GI14" s="61"/>
      <c r="GJ14" s="61"/>
      <c r="GK14" s="61"/>
      <c r="GL14" s="61"/>
      <c r="GM14" s="61"/>
      <c r="GN14" s="61"/>
      <c r="GO14" s="61"/>
      <c r="GP14" s="61"/>
      <c r="GQ14" s="61"/>
      <c r="GR14" s="61"/>
      <c r="GS14" s="61"/>
      <c r="GT14" s="61"/>
      <c r="GU14" s="61"/>
      <c r="GV14" s="61"/>
      <c r="GW14" s="61"/>
      <c r="GX14" s="61"/>
      <c r="GY14" s="61"/>
      <c r="GZ14" s="61"/>
      <c r="HA14" s="61"/>
      <c r="HB14" s="61"/>
      <c r="HC14" s="61"/>
      <c r="HD14" s="61"/>
      <c r="HE14" s="61"/>
      <c r="HF14" s="61"/>
      <c r="HG14" s="61"/>
      <c r="HH14" s="61"/>
      <c r="HI14" s="61"/>
      <c r="HJ14" s="61"/>
      <c r="HK14" s="61"/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61"/>
      <c r="HY14" s="61"/>
      <c r="HZ14" s="61"/>
      <c r="IA14" s="61"/>
      <c r="IB14" s="61"/>
      <c r="IC14" s="61"/>
      <c r="ID14" s="61"/>
      <c r="IE14" s="61"/>
      <c r="IF14" s="61"/>
      <c r="IG14" s="61"/>
      <c r="IH14" s="61"/>
      <c r="II14" s="61"/>
      <c r="IJ14" s="61"/>
      <c r="IK14" s="61"/>
      <c r="IL14" s="61"/>
      <c r="IM14" s="61"/>
      <c r="IN14" s="61"/>
      <c r="IO14" s="61"/>
      <c r="IP14" s="61"/>
      <c r="IQ14" s="61"/>
      <c r="IR14" s="61"/>
      <c r="IS14" s="61"/>
      <c r="IT14" s="61"/>
      <c r="IU14" s="61"/>
      <c r="IV14" s="61"/>
      <c r="IW14" s="61"/>
      <c r="IX14" s="61"/>
      <c r="IY14" s="61"/>
      <c r="IZ14" s="61"/>
      <c r="JA14" s="61"/>
      <c r="JB14" s="61"/>
      <c r="JC14" s="61"/>
      <c r="JD14" s="61"/>
      <c r="JE14" s="61"/>
      <c r="JF14" s="61"/>
      <c r="JG14" s="61"/>
      <c r="JH14" s="61"/>
      <c r="JI14" s="61"/>
      <c r="JJ14" s="61"/>
      <c r="JK14" s="61"/>
      <c r="JL14" s="61"/>
      <c r="JM14" s="61"/>
      <c r="JN14" s="61"/>
      <c r="JO14" s="61"/>
      <c r="JP14" s="61"/>
      <c r="JQ14" s="61"/>
      <c r="JR14" s="61"/>
      <c r="JS14" s="61"/>
      <c r="JT14" s="61"/>
      <c r="JU14" s="61"/>
      <c r="JV14" s="61"/>
      <c r="JW14" s="61"/>
      <c r="JX14" s="61"/>
      <c r="JY14" s="61"/>
      <c r="JZ14" s="61"/>
      <c r="KA14" s="61"/>
      <c r="KB14" s="61"/>
      <c r="KC14" s="61"/>
      <c r="KD14" s="61"/>
      <c r="KE14" s="61"/>
      <c r="KF14" s="61"/>
      <c r="KG14" s="61"/>
      <c r="KH14" s="61"/>
      <c r="KI14" s="61"/>
      <c r="KJ14" s="61"/>
      <c r="KK14" s="61"/>
      <c r="KL14" s="61"/>
      <c r="KM14" s="61"/>
      <c r="KN14" s="61"/>
      <c r="KO14" s="61"/>
      <c r="KP14" s="61"/>
      <c r="KQ14" s="61"/>
      <c r="KR14" s="61"/>
      <c r="KS14" s="61"/>
      <c r="KT14" s="61"/>
      <c r="KU14" s="61"/>
      <c r="KV14" s="61"/>
      <c r="KW14" s="61"/>
      <c r="KX14" s="61"/>
      <c r="KY14" s="61"/>
      <c r="KZ14" s="61"/>
      <c r="LA14" s="61"/>
      <c r="LB14" s="61"/>
      <c r="LC14" s="61"/>
      <c r="LD14" s="61"/>
      <c r="LE14" s="61"/>
      <c r="LF14" s="61"/>
      <c r="LG14" s="61"/>
      <c r="LH14" s="61"/>
      <c r="LI14" s="61"/>
      <c r="LJ14" s="61"/>
      <c r="LK14" s="61"/>
      <c r="LL14" s="61"/>
      <c r="LM14" s="61"/>
      <c r="LN14" s="61"/>
      <c r="LO14" s="61"/>
      <c r="LP14" s="61"/>
      <c r="LQ14" s="61"/>
      <c r="LR14" s="61"/>
      <c r="LS14" s="61"/>
      <c r="LT14" s="61"/>
      <c r="LU14" s="61"/>
      <c r="LV14" s="61"/>
      <c r="LW14" s="61"/>
      <c r="LX14" s="61"/>
      <c r="LY14" s="61"/>
      <c r="LZ14" s="61"/>
      <c r="MA14" s="61"/>
      <c r="MB14" s="61"/>
      <c r="MC14" s="61"/>
      <c r="MD14" s="61"/>
      <c r="ME14" s="61"/>
      <c r="MF14" s="61"/>
      <c r="MG14" s="61"/>
      <c r="MH14" s="61"/>
      <c r="MI14" s="61"/>
      <c r="MJ14" s="61"/>
      <c r="MK14" s="61"/>
      <c r="ML14" s="61"/>
      <c r="MM14" s="61"/>
      <c r="MN14" s="61"/>
      <c r="MO14" s="61"/>
      <c r="MP14" s="61"/>
      <c r="MQ14" s="61"/>
      <c r="MR14" s="61"/>
      <c r="MS14" s="61"/>
      <c r="MT14" s="61"/>
      <c r="MU14" s="61"/>
      <c r="MV14" s="61"/>
      <c r="MW14" s="61"/>
      <c r="MX14" s="61"/>
      <c r="MY14" s="61"/>
      <c r="MZ14" s="61"/>
      <c r="NA14" s="61"/>
      <c r="NB14" s="61"/>
      <c r="NC14" s="61"/>
      <c r="ND14" s="61"/>
      <c r="NE14" s="61"/>
      <c r="NF14" s="61"/>
      <c r="NG14" s="61"/>
      <c r="NH14" s="61"/>
      <c r="NI14" s="61"/>
      <c r="NJ14" s="61"/>
      <c r="NK14" s="61"/>
      <c r="NL14" s="61"/>
      <c r="NM14" s="61"/>
      <c r="NN14" s="61"/>
      <c r="NO14" s="61"/>
      <c r="NP14" s="61"/>
      <c r="NQ14" s="61"/>
      <c r="NR14" s="61"/>
      <c r="NS14" s="61"/>
      <c r="NT14" s="61"/>
      <c r="NU14" s="61"/>
      <c r="NV14" s="61"/>
      <c r="NW14" s="61"/>
      <c r="NX14" s="61"/>
      <c r="NY14" s="61"/>
      <c r="NZ14" s="61"/>
      <c r="OA14" s="61"/>
      <c r="OB14" s="61"/>
      <c r="OC14" s="61"/>
      <c r="OD14" s="61"/>
      <c r="OE14" s="61"/>
      <c r="OF14" s="61"/>
      <c r="OG14" s="61"/>
      <c r="OH14" s="61"/>
      <c r="OI14" s="61"/>
      <c r="OJ14" s="61"/>
      <c r="OK14" s="61"/>
      <c r="OL14" s="61"/>
      <c r="OM14" s="61"/>
      <c r="ON14" s="61"/>
      <c r="OO14" s="61"/>
      <c r="OP14" s="61"/>
      <c r="OQ14" s="61"/>
      <c r="OR14" s="61"/>
      <c r="OS14" s="61"/>
      <c r="OT14" s="61"/>
      <c r="OU14" s="61"/>
      <c r="OV14" s="61"/>
      <c r="OW14" s="61"/>
      <c r="OX14" s="61"/>
      <c r="OY14" s="61"/>
      <c r="OZ14" s="61"/>
      <c r="PA14" s="61"/>
      <c r="PB14" s="61"/>
      <c r="PC14" s="61"/>
      <c r="PD14" s="61"/>
      <c r="PE14" s="61"/>
      <c r="PF14" s="61"/>
      <c r="PG14" s="61"/>
      <c r="PH14" s="61"/>
      <c r="PI14" s="61"/>
      <c r="PJ14" s="61"/>
      <c r="PK14" s="61"/>
      <c r="PL14" s="61"/>
      <c r="PM14" s="61"/>
      <c r="PN14" s="61"/>
      <c r="PO14" s="61"/>
      <c r="PP14" s="61"/>
      <c r="PQ14" s="61"/>
      <c r="PR14" s="61"/>
      <c r="PS14" s="61"/>
      <c r="PT14" s="61"/>
      <c r="PU14" s="61"/>
      <c r="PV14" s="61"/>
      <c r="PW14" s="61"/>
      <c r="PX14" s="61"/>
      <c r="PY14" s="61"/>
      <c r="PZ14" s="61"/>
      <c r="QA14" s="61"/>
      <c r="QB14" s="61"/>
      <c r="QC14" s="61"/>
      <c r="QD14" s="61"/>
      <c r="QE14" s="61"/>
      <c r="QF14" s="61"/>
      <c r="QG14" s="61"/>
      <c r="QH14" s="61"/>
      <c r="QI14" s="61"/>
      <c r="QJ14" s="61"/>
      <c r="QK14" s="61"/>
      <c r="QL14" s="61"/>
      <c r="QM14" s="61"/>
      <c r="QN14" s="61"/>
      <c r="QO14" s="61"/>
      <c r="QP14" s="61"/>
      <c r="QQ14" s="61"/>
      <c r="QR14" s="61"/>
      <c r="QS14" s="61"/>
      <c r="QT14" s="61"/>
      <c r="QU14" s="61"/>
      <c r="QV14" s="61"/>
      <c r="QW14" s="61"/>
      <c r="QX14" s="61"/>
      <c r="QY14" s="61"/>
      <c r="QZ14" s="61"/>
      <c r="RA14" s="61"/>
      <c r="RB14" s="61"/>
      <c r="RC14" s="61"/>
      <c r="RD14" s="61"/>
      <c r="RE14" s="61"/>
      <c r="RF14" s="61"/>
      <c r="RG14" s="61"/>
      <c r="RH14" s="61"/>
      <c r="RI14" s="61"/>
      <c r="RJ14" s="61"/>
      <c r="RK14" s="61"/>
      <c r="RL14" s="61"/>
      <c r="RM14" s="61"/>
      <c r="RN14" s="61"/>
      <c r="RO14" s="61"/>
      <c r="RP14" s="61"/>
      <c r="RQ14" s="61"/>
      <c r="RR14" s="61"/>
      <c r="RS14" s="61"/>
      <c r="RT14" s="61"/>
      <c r="RU14" s="61"/>
      <c r="RV14" s="61"/>
      <c r="RW14" s="61"/>
      <c r="RX14" s="61"/>
      <c r="RY14" s="61"/>
      <c r="RZ14" s="61"/>
      <c r="SA14" s="61"/>
      <c r="SB14" s="61"/>
      <c r="SC14" s="61"/>
      <c r="SD14" s="61"/>
      <c r="SE14" s="61"/>
      <c r="SF14" s="61"/>
      <c r="SG14" s="61"/>
      <c r="SH14" s="61"/>
      <c r="SI14" s="61"/>
      <c r="SJ14" s="61"/>
      <c r="SK14" s="61"/>
      <c r="SL14" s="61"/>
      <c r="SM14" s="61"/>
      <c r="SN14" s="61"/>
      <c r="SO14" s="61"/>
      <c r="SP14" s="61"/>
      <c r="SQ14" s="61"/>
      <c r="SR14" s="61"/>
      <c r="SS14" s="61"/>
      <c r="ST14" s="61"/>
      <c r="SU14" s="61"/>
      <c r="SV14" s="61"/>
      <c r="SW14" s="61"/>
      <c r="SX14" s="61"/>
      <c r="SY14" s="61"/>
      <c r="SZ14" s="61"/>
      <c r="TA14" s="61"/>
      <c r="TB14" s="61"/>
      <c r="TC14" s="61"/>
      <c r="TD14" s="61"/>
      <c r="TE14" s="61"/>
      <c r="TF14" s="61"/>
      <c r="TG14" s="61"/>
      <c r="TH14" s="61"/>
      <c r="TI14" s="61"/>
      <c r="TJ14" s="61"/>
      <c r="TK14" s="61"/>
      <c r="TL14" s="61"/>
      <c r="TM14" s="61"/>
      <c r="TN14" s="61"/>
      <c r="TO14" s="61"/>
      <c r="TP14" s="61"/>
      <c r="TQ14" s="61"/>
      <c r="TR14" s="61"/>
      <c r="TS14" s="61"/>
      <c r="TT14" s="61"/>
      <c r="TU14" s="61"/>
      <c r="TV14" s="61"/>
      <c r="TW14" s="61"/>
      <c r="TX14" s="61"/>
      <c r="TY14" s="61"/>
      <c r="TZ14" s="61"/>
      <c r="UA14" s="61"/>
      <c r="UB14" s="61"/>
      <c r="UC14" s="61"/>
      <c r="UD14" s="61"/>
      <c r="UE14" s="61"/>
      <c r="UF14" s="61"/>
      <c r="UG14" s="61"/>
      <c r="UH14" s="61"/>
      <c r="UI14" s="61"/>
      <c r="UJ14" s="61"/>
      <c r="UK14" s="61"/>
      <c r="UL14" s="61"/>
      <c r="UM14" s="61"/>
      <c r="UN14" s="61"/>
      <c r="UO14" s="61"/>
      <c r="UP14" s="61"/>
      <c r="UQ14" s="61"/>
      <c r="UR14" s="61"/>
      <c r="US14" s="61"/>
      <c r="UT14" s="61"/>
      <c r="UU14" s="61"/>
      <c r="UV14" s="61"/>
      <c r="UW14" s="61"/>
      <c r="UX14" s="61"/>
      <c r="UY14" s="61"/>
      <c r="UZ14" s="61"/>
      <c r="VA14" s="61"/>
      <c r="VB14" s="61"/>
      <c r="VC14" s="61"/>
      <c r="VD14" s="61"/>
      <c r="VE14" s="61"/>
      <c r="VF14" s="61"/>
      <c r="VG14" s="61"/>
      <c r="VH14" s="61"/>
      <c r="VI14" s="61"/>
      <c r="VJ14" s="61"/>
      <c r="VK14" s="61"/>
      <c r="VL14" s="61"/>
      <c r="VM14" s="61"/>
      <c r="VN14" s="61"/>
      <c r="VO14" s="61"/>
      <c r="VP14" s="61"/>
      <c r="VQ14" s="61"/>
      <c r="VR14" s="61"/>
      <c r="VS14" s="61"/>
      <c r="VT14" s="61"/>
      <c r="VU14" s="61"/>
      <c r="VV14" s="61"/>
      <c r="VW14" s="61"/>
      <c r="VX14" s="61"/>
      <c r="VY14" s="61"/>
      <c r="VZ14" s="61"/>
      <c r="WA14" s="61"/>
      <c r="WB14" s="61"/>
      <c r="WC14" s="61"/>
      <c r="WD14" s="61"/>
      <c r="WE14" s="61"/>
      <c r="WF14" s="61"/>
      <c r="WG14" s="61"/>
      <c r="WH14" s="61"/>
      <c r="WI14" s="61"/>
      <c r="WJ14" s="61"/>
      <c r="WK14" s="61"/>
      <c r="WL14" s="61"/>
      <c r="WM14" s="61"/>
      <c r="WN14" s="61"/>
      <c r="WO14" s="61"/>
      <c r="WP14" s="61"/>
      <c r="WQ14" s="61"/>
      <c r="WR14" s="61"/>
      <c r="WS14" s="61"/>
      <c r="WT14" s="61"/>
      <c r="WU14" s="61"/>
      <c r="WV14" s="61"/>
      <c r="WW14" s="61"/>
      <c r="WX14" s="61"/>
      <c r="WY14" s="61"/>
      <c r="WZ14" s="61"/>
      <c r="XA14" s="61"/>
      <c r="XB14" s="61"/>
      <c r="XC14" s="61"/>
      <c r="XD14" s="61"/>
      <c r="XE14" s="61"/>
      <c r="XF14" s="61"/>
      <c r="XG14" s="61"/>
      <c r="XH14" s="61"/>
      <c r="XI14" s="61"/>
      <c r="XJ14" s="61"/>
      <c r="XK14" s="61"/>
      <c r="XL14" s="61"/>
      <c r="XM14" s="61"/>
      <c r="XN14" s="61"/>
      <c r="XO14" s="61"/>
      <c r="XP14" s="61"/>
      <c r="XQ14" s="61"/>
      <c r="XR14" s="61"/>
      <c r="XS14" s="61"/>
      <c r="XT14" s="61"/>
      <c r="XU14" s="61"/>
      <c r="XV14" s="61"/>
      <c r="XW14" s="61"/>
      <c r="XX14" s="61"/>
      <c r="XY14" s="61"/>
      <c r="XZ14" s="61"/>
      <c r="YA14" s="61"/>
      <c r="YB14" s="61"/>
      <c r="YC14" s="61"/>
      <c r="YD14" s="61"/>
      <c r="YE14" s="61"/>
      <c r="YF14" s="61"/>
      <c r="YG14" s="61"/>
      <c r="YH14" s="61"/>
      <c r="YI14" s="61"/>
      <c r="YJ14" s="61"/>
      <c r="YK14" s="61"/>
      <c r="YL14" s="61"/>
      <c r="YM14" s="61"/>
      <c r="YN14" s="61"/>
      <c r="YO14" s="61"/>
      <c r="YP14" s="61"/>
      <c r="YQ14" s="61"/>
      <c r="YR14" s="61"/>
      <c r="YS14" s="61"/>
      <c r="YT14" s="61"/>
      <c r="YU14" s="61"/>
      <c r="YV14" s="61"/>
      <c r="YW14" s="61"/>
      <c r="YX14" s="61"/>
      <c r="YY14" s="61"/>
      <c r="YZ14" s="61"/>
      <c r="ZA14" s="61"/>
      <c r="ZB14" s="61"/>
      <c r="ZC14" s="61"/>
      <c r="ZD14" s="61"/>
      <c r="ZE14" s="61"/>
      <c r="ZF14" s="61"/>
      <c r="ZG14" s="61"/>
      <c r="ZH14" s="61"/>
      <c r="ZI14" s="61"/>
      <c r="ZJ14" s="61"/>
      <c r="ZK14" s="61"/>
      <c r="ZL14" s="61"/>
      <c r="ZM14" s="61"/>
      <c r="ZN14" s="61"/>
      <c r="ZO14" s="61"/>
      <c r="ZP14" s="61"/>
      <c r="ZQ14" s="61"/>
      <c r="ZR14" s="61"/>
      <c r="ZS14" s="61"/>
      <c r="ZT14" s="61"/>
      <c r="ZU14" s="61"/>
      <c r="ZV14" s="61"/>
      <c r="ZW14" s="61"/>
      <c r="ZX14" s="61"/>
      <c r="ZY14" s="61"/>
      <c r="ZZ14" s="61"/>
      <c r="AAA14" s="61"/>
      <c r="AAB14" s="61"/>
      <c r="AAC14" s="61"/>
      <c r="AAD14" s="61"/>
      <c r="AAE14" s="61"/>
      <c r="AAF14" s="61"/>
      <c r="AAG14" s="61"/>
      <c r="AAH14" s="61"/>
      <c r="AAI14" s="61"/>
      <c r="AAJ14" s="61"/>
      <c r="AAK14" s="61"/>
      <c r="AAL14" s="61"/>
      <c r="AAM14" s="61"/>
      <c r="AAN14" s="61"/>
      <c r="AAO14" s="61"/>
      <c r="AAP14" s="61"/>
      <c r="AAQ14" s="61"/>
      <c r="AAR14" s="61"/>
      <c r="AAS14" s="61"/>
      <c r="AAT14" s="61"/>
      <c r="AAU14" s="61"/>
      <c r="AAV14" s="61"/>
      <c r="AAW14" s="61"/>
      <c r="AAX14" s="61"/>
      <c r="AAY14" s="61"/>
      <c r="AAZ14" s="61"/>
      <c r="ABA14" s="61"/>
      <c r="ABB14" s="61"/>
      <c r="ABC14" s="61"/>
      <c r="ABD14" s="61"/>
      <c r="ABE14" s="61"/>
      <c r="ABF14" s="61"/>
      <c r="ABG14" s="61"/>
      <c r="ABH14" s="61"/>
      <c r="ABI14" s="61"/>
      <c r="ABJ14" s="61"/>
      <c r="ABK14" s="61"/>
      <c r="ABL14" s="61"/>
      <c r="ABM14" s="61"/>
      <c r="ABN14" s="61"/>
      <c r="ABO14" s="61"/>
      <c r="ABP14" s="61"/>
      <c r="ABQ14" s="61"/>
      <c r="ABR14" s="61"/>
      <c r="ABS14" s="61"/>
      <c r="ABT14" s="61"/>
      <c r="ABU14" s="61"/>
      <c r="ABV14" s="61"/>
      <c r="ABW14" s="61"/>
      <c r="ABX14" s="61"/>
      <c r="ABY14" s="61"/>
      <c r="ABZ14" s="61"/>
      <c r="ACA14" s="61"/>
      <c r="ACB14" s="61"/>
      <c r="ACC14" s="61"/>
      <c r="ACD14" s="61"/>
      <c r="ACE14" s="61"/>
      <c r="ACF14" s="61"/>
      <c r="ACG14" s="61"/>
      <c r="ACH14" s="61"/>
      <c r="ACI14" s="61"/>
      <c r="ACJ14" s="61"/>
      <c r="ACK14" s="61"/>
      <c r="ACL14" s="61"/>
      <c r="ACM14" s="61"/>
      <c r="ACN14" s="61"/>
      <c r="ACO14" s="61"/>
      <c r="ACP14" s="61"/>
      <c r="ACQ14" s="61"/>
      <c r="ACR14" s="61"/>
      <c r="ACS14" s="61"/>
      <c r="ACT14" s="61"/>
      <c r="ACU14" s="61"/>
      <c r="ACV14" s="61"/>
      <c r="ACW14" s="61"/>
      <c r="ACX14" s="61"/>
      <c r="ACY14" s="61"/>
      <c r="ACZ14" s="61"/>
      <c r="ADA14" s="61"/>
      <c r="ADB14" s="61"/>
      <c r="ADC14" s="61"/>
      <c r="ADD14" s="61"/>
      <c r="ADE14" s="61"/>
      <c r="ADF14" s="61"/>
      <c r="ADG14" s="61"/>
      <c r="ADH14" s="61"/>
      <c r="ADI14" s="61"/>
      <c r="ADJ14" s="61"/>
      <c r="ADK14" s="61"/>
      <c r="ADL14" s="61"/>
      <c r="ADM14" s="61"/>
      <c r="ADN14" s="61"/>
      <c r="ADO14" s="61"/>
      <c r="ADP14" s="61"/>
      <c r="ADQ14" s="61"/>
      <c r="ADR14" s="61"/>
      <c r="ADS14" s="61"/>
      <c r="ADT14" s="61"/>
      <c r="ADU14" s="61"/>
      <c r="ADV14" s="61"/>
      <c r="ADW14" s="61"/>
      <c r="ADX14" s="61"/>
      <c r="ADY14" s="61"/>
      <c r="ADZ14" s="61"/>
      <c r="AEA14" s="61"/>
      <c r="AEB14" s="61"/>
      <c r="AEC14" s="61"/>
      <c r="AED14" s="61"/>
      <c r="AEE14" s="61"/>
      <c r="AEF14" s="61"/>
      <c r="AEG14" s="61"/>
      <c r="AEH14" s="61"/>
      <c r="AEI14" s="61"/>
      <c r="AEJ14" s="61"/>
      <c r="AEK14" s="61"/>
      <c r="AEL14" s="61"/>
      <c r="AEM14" s="61"/>
      <c r="AEN14" s="61"/>
      <c r="AEO14" s="61"/>
      <c r="AEP14" s="61"/>
      <c r="AEQ14" s="61"/>
      <c r="AER14" s="61"/>
      <c r="AES14" s="61"/>
      <c r="AET14" s="61"/>
      <c r="AEU14" s="61"/>
      <c r="AEV14" s="61"/>
      <c r="AEW14" s="61"/>
      <c r="AEX14" s="61"/>
      <c r="AEY14" s="61"/>
      <c r="AEZ14" s="61"/>
      <c r="AFA14" s="61"/>
      <c r="AFB14" s="61"/>
      <c r="AFC14" s="61"/>
      <c r="AFD14" s="61"/>
      <c r="AFE14" s="61"/>
      <c r="AFF14" s="61"/>
      <c r="AFG14" s="61"/>
      <c r="AFH14" s="61"/>
      <c r="AFI14" s="61"/>
      <c r="AFJ14" s="61"/>
      <c r="AFK14" s="61"/>
      <c r="AFL14" s="61"/>
      <c r="AFM14" s="61"/>
      <c r="AFN14" s="61"/>
      <c r="AFO14" s="61"/>
      <c r="AFP14" s="61"/>
      <c r="AFQ14" s="61"/>
      <c r="AFR14" s="61"/>
      <c r="AFS14" s="61"/>
      <c r="AFT14" s="61"/>
      <c r="AFU14" s="61"/>
      <c r="AFV14" s="61"/>
      <c r="AFW14" s="61"/>
      <c r="AFX14" s="61"/>
      <c r="AFY14" s="61"/>
      <c r="AFZ14" s="61"/>
      <c r="AGA14" s="61"/>
      <c r="AGB14" s="61"/>
      <c r="AGC14" s="61"/>
      <c r="AGD14" s="61"/>
      <c r="AGE14" s="61"/>
      <c r="AGF14" s="61"/>
      <c r="AGG14" s="61"/>
      <c r="AGH14" s="61"/>
      <c r="AGI14" s="61"/>
      <c r="AGJ14" s="61"/>
      <c r="AGK14" s="61"/>
      <c r="AGL14" s="61"/>
      <c r="AGM14" s="61"/>
      <c r="AGN14" s="61"/>
      <c r="AGO14" s="61"/>
      <c r="AGP14" s="61"/>
      <c r="AGQ14" s="61"/>
      <c r="AGR14" s="61"/>
      <c r="AGS14" s="61"/>
      <c r="AGT14" s="61"/>
      <c r="AGU14" s="61"/>
      <c r="AGV14" s="61"/>
      <c r="AGW14" s="61"/>
      <c r="AGX14" s="61"/>
      <c r="AGY14" s="61"/>
      <c r="AGZ14" s="61"/>
      <c r="AHA14" s="61"/>
      <c r="AHB14" s="61"/>
      <c r="AHC14" s="61"/>
      <c r="AHD14" s="61"/>
      <c r="AHE14" s="61"/>
      <c r="AHF14" s="61"/>
      <c r="AHG14" s="61"/>
      <c r="AHH14" s="61"/>
      <c r="AHI14" s="61"/>
      <c r="AHJ14" s="61"/>
      <c r="AHK14" s="61"/>
      <c r="AHL14" s="61"/>
      <c r="AHM14" s="61"/>
      <c r="AHN14" s="61"/>
      <c r="AHO14" s="61"/>
      <c r="AHP14" s="61"/>
    </row>
    <row r="15" spans="1:900" s="57" customFormat="1" ht="27" customHeight="1" x14ac:dyDescent="0.25">
      <c r="A15" s="57">
        <v>1300144</v>
      </c>
      <c r="B15" s="57" t="s">
        <v>489</v>
      </c>
      <c r="C15" s="57" t="s">
        <v>500</v>
      </c>
      <c r="D15" s="57" t="s">
        <v>502</v>
      </c>
      <c r="E15" s="57" t="s">
        <v>491</v>
      </c>
      <c r="F15" s="57">
        <v>55</v>
      </c>
      <c r="N15" s="57">
        <f t="shared" si="0"/>
        <v>55</v>
      </c>
      <c r="O15" s="58">
        <v>-7.4574490000000004</v>
      </c>
      <c r="P15" s="58">
        <v>-60.472016000000004</v>
      </c>
      <c r="Q15" s="45"/>
      <c r="R15" s="45"/>
      <c r="S15" s="60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  <c r="GI15" s="61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61"/>
      <c r="HY15" s="61"/>
      <c r="HZ15" s="61"/>
      <c r="IA15" s="61"/>
      <c r="IB15" s="61"/>
      <c r="IC15" s="61"/>
      <c r="ID15" s="61"/>
      <c r="IE15" s="61"/>
      <c r="IF15" s="61"/>
      <c r="IG15" s="61"/>
      <c r="IH15" s="61"/>
      <c r="II15" s="61"/>
      <c r="IJ15" s="61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61"/>
      <c r="IW15" s="61"/>
      <c r="IX15" s="61"/>
      <c r="IY15" s="61"/>
      <c r="IZ15" s="61"/>
      <c r="JA15" s="61"/>
      <c r="JB15" s="61"/>
      <c r="JC15" s="61"/>
      <c r="JD15" s="61"/>
      <c r="JE15" s="61"/>
      <c r="JF15" s="61"/>
      <c r="JG15" s="61"/>
      <c r="JH15" s="61"/>
      <c r="JI15" s="61"/>
      <c r="JJ15" s="61"/>
      <c r="JK15" s="61"/>
      <c r="JL15" s="61"/>
      <c r="JM15" s="61"/>
      <c r="JN15" s="61"/>
      <c r="JO15" s="61"/>
      <c r="JP15" s="61"/>
      <c r="JQ15" s="61"/>
      <c r="JR15" s="61"/>
      <c r="JS15" s="61"/>
      <c r="JT15" s="61"/>
      <c r="JU15" s="61"/>
      <c r="JV15" s="61"/>
      <c r="JW15" s="61"/>
      <c r="JX15" s="61"/>
      <c r="JY15" s="61"/>
      <c r="JZ15" s="61"/>
      <c r="KA15" s="61"/>
      <c r="KB15" s="61"/>
      <c r="KC15" s="61"/>
      <c r="KD15" s="61"/>
      <c r="KE15" s="61"/>
      <c r="KF15" s="61"/>
      <c r="KG15" s="61"/>
      <c r="KH15" s="61"/>
      <c r="KI15" s="61"/>
      <c r="KJ15" s="61"/>
      <c r="KK15" s="61"/>
      <c r="KL15" s="61"/>
      <c r="KM15" s="61"/>
      <c r="KN15" s="61"/>
      <c r="KO15" s="61"/>
      <c r="KP15" s="61"/>
      <c r="KQ15" s="61"/>
      <c r="KR15" s="61"/>
      <c r="KS15" s="61"/>
      <c r="KT15" s="61"/>
      <c r="KU15" s="61"/>
      <c r="KV15" s="61"/>
      <c r="KW15" s="61"/>
      <c r="KX15" s="61"/>
      <c r="KY15" s="61"/>
      <c r="KZ15" s="61"/>
      <c r="LA15" s="61"/>
      <c r="LB15" s="61"/>
      <c r="LC15" s="61"/>
      <c r="LD15" s="61"/>
      <c r="LE15" s="61"/>
      <c r="LF15" s="61"/>
      <c r="LG15" s="61"/>
      <c r="LH15" s="61"/>
      <c r="LI15" s="61"/>
      <c r="LJ15" s="61"/>
      <c r="LK15" s="61"/>
      <c r="LL15" s="61"/>
      <c r="LM15" s="61"/>
      <c r="LN15" s="61"/>
      <c r="LO15" s="61"/>
      <c r="LP15" s="61"/>
      <c r="LQ15" s="61"/>
      <c r="LR15" s="61"/>
      <c r="LS15" s="61"/>
      <c r="LT15" s="61"/>
      <c r="LU15" s="61"/>
      <c r="LV15" s="61"/>
      <c r="LW15" s="61"/>
      <c r="LX15" s="61"/>
      <c r="LY15" s="61"/>
      <c r="LZ15" s="61"/>
      <c r="MA15" s="61"/>
      <c r="MB15" s="61"/>
      <c r="MC15" s="61"/>
      <c r="MD15" s="61"/>
      <c r="ME15" s="61"/>
      <c r="MF15" s="61"/>
      <c r="MG15" s="61"/>
      <c r="MH15" s="61"/>
      <c r="MI15" s="61"/>
      <c r="MJ15" s="61"/>
      <c r="MK15" s="61"/>
      <c r="ML15" s="61"/>
      <c r="MM15" s="61"/>
      <c r="MN15" s="61"/>
      <c r="MO15" s="61"/>
      <c r="MP15" s="61"/>
      <c r="MQ15" s="61"/>
      <c r="MR15" s="61"/>
      <c r="MS15" s="61"/>
      <c r="MT15" s="61"/>
      <c r="MU15" s="61"/>
      <c r="MV15" s="61"/>
      <c r="MW15" s="61"/>
      <c r="MX15" s="61"/>
      <c r="MY15" s="61"/>
      <c r="MZ15" s="61"/>
      <c r="NA15" s="61"/>
      <c r="NB15" s="61"/>
      <c r="NC15" s="61"/>
      <c r="ND15" s="61"/>
      <c r="NE15" s="61"/>
      <c r="NF15" s="61"/>
      <c r="NG15" s="61"/>
      <c r="NH15" s="61"/>
      <c r="NI15" s="61"/>
      <c r="NJ15" s="61"/>
      <c r="NK15" s="61"/>
      <c r="NL15" s="61"/>
      <c r="NM15" s="61"/>
      <c r="NN15" s="61"/>
      <c r="NO15" s="61"/>
      <c r="NP15" s="61"/>
      <c r="NQ15" s="61"/>
      <c r="NR15" s="61"/>
      <c r="NS15" s="61"/>
      <c r="NT15" s="61"/>
      <c r="NU15" s="61"/>
      <c r="NV15" s="61"/>
      <c r="NW15" s="61"/>
      <c r="NX15" s="61"/>
      <c r="NY15" s="61"/>
      <c r="NZ15" s="61"/>
      <c r="OA15" s="61"/>
      <c r="OB15" s="61"/>
      <c r="OC15" s="61"/>
      <c r="OD15" s="61"/>
      <c r="OE15" s="61"/>
      <c r="OF15" s="61"/>
      <c r="OG15" s="61"/>
      <c r="OH15" s="61"/>
      <c r="OI15" s="61"/>
      <c r="OJ15" s="61"/>
      <c r="OK15" s="61"/>
      <c r="OL15" s="61"/>
      <c r="OM15" s="61"/>
      <c r="ON15" s="61"/>
      <c r="OO15" s="61"/>
      <c r="OP15" s="61"/>
      <c r="OQ15" s="61"/>
      <c r="OR15" s="61"/>
      <c r="OS15" s="61"/>
      <c r="OT15" s="61"/>
      <c r="OU15" s="61"/>
      <c r="OV15" s="61"/>
      <c r="OW15" s="61"/>
      <c r="OX15" s="61"/>
      <c r="OY15" s="61"/>
      <c r="OZ15" s="61"/>
      <c r="PA15" s="61"/>
      <c r="PB15" s="61"/>
      <c r="PC15" s="61"/>
      <c r="PD15" s="61"/>
      <c r="PE15" s="61"/>
      <c r="PF15" s="61"/>
      <c r="PG15" s="61"/>
      <c r="PH15" s="61"/>
      <c r="PI15" s="61"/>
      <c r="PJ15" s="61"/>
      <c r="PK15" s="61"/>
      <c r="PL15" s="61"/>
      <c r="PM15" s="61"/>
      <c r="PN15" s="61"/>
      <c r="PO15" s="61"/>
      <c r="PP15" s="61"/>
      <c r="PQ15" s="61"/>
      <c r="PR15" s="61"/>
      <c r="PS15" s="61"/>
      <c r="PT15" s="61"/>
      <c r="PU15" s="61"/>
      <c r="PV15" s="61"/>
      <c r="PW15" s="61"/>
      <c r="PX15" s="61"/>
      <c r="PY15" s="61"/>
      <c r="PZ15" s="61"/>
      <c r="QA15" s="61"/>
      <c r="QB15" s="61"/>
      <c r="QC15" s="61"/>
      <c r="QD15" s="61"/>
      <c r="QE15" s="61"/>
      <c r="QF15" s="61"/>
      <c r="QG15" s="61"/>
      <c r="QH15" s="61"/>
      <c r="QI15" s="61"/>
      <c r="QJ15" s="61"/>
      <c r="QK15" s="61"/>
      <c r="QL15" s="61"/>
      <c r="QM15" s="61"/>
      <c r="QN15" s="61"/>
      <c r="QO15" s="61"/>
      <c r="QP15" s="61"/>
      <c r="QQ15" s="61"/>
      <c r="QR15" s="61"/>
      <c r="QS15" s="61"/>
      <c r="QT15" s="61"/>
      <c r="QU15" s="61"/>
      <c r="QV15" s="61"/>
      <c r="QW15" s="61"/>
      <c r="QX15" s="61"/>
      <c r="QY15" s="61"/>
      <c r="QZ15" s="61"/>
      <c r="RA15" s="61"/>
      <c r="RB15" s="61"/>
      <c r="RC15" s="61"/>
      <c r="RD15" s="61"/>
      <c r="RE15" s="61"/>
      <c r="RF15" s="61"/>
      <c r="RG15" s="61"/>
      <c r="RH15" s="61"/>
      <c r="RI15" s="61"/>
      <c r="RJ15" s="61"/>
      <c r="RK15" s="61"/>
      <c r="RL15" s="61"/>
      <c r="RM15" s="61"/>
      <c r="RN15" s="61"/>
      <c r="RO15" s="61"/>
      <c r="RP15" s="61"/>
      <c r="RQ15" s="61"/>
      <c r="RR15" s="61"/>
      <c r="RS15" s="61"/>
      <c r="RT15" s="61"/>
      <c r="RU15" s="61"/>
      <c r="RV15" s="61"/>
      <c r="RW15" s="61"/>
      <c r="RX15" s="61"/>
      <c r="RY15" s="61"/>
      <c r="RZ15" s="61"/>
      <c r="SA15" s="61"/>
      <c r="SB15" s="61"/>
      <c r="SC15" s="61"/>
      <c r="SD15" s="61"/>
      <c r="SE15" s="61"/>
      <c r="SF15" s="61"/>
      <c r="SG15" s="61"/>
      <c r="SH15" s="61"/>
      <c r="SI15" s="61"/>
      <c r="SJ15" s="61"/>
      <c r="SK15" s="61"/>
      <c r="SL15" s="61"/>
      <c r="SM15" s="61"/>
      <c r="SN15" s="61"/>
      <c r="SO15" s="61"/>
      <c r="SP15" s="61"/>
      <c r="SQ15" s="61"/>
      <c r="SR15" s="61"/>
      <c r="SS15" s="61"/>
      <c r="ST15" s="61"/>
      <c r="SU15" s="61"/>
      <c r="SV15" s="61"/>
      <c r="SW15" s="61"/>
      <c r="SX15" s="61"/>
      <c r="SY15" s="61"/>
      <c r="SZ15" s="61"/>
      <c r="TA15" s="61"/>
      <c r="TB15" s="61"/>
      <c r="TC15" s="61"/>
      <c r="TD15" s="61"/>
      <c r="TE15" s="61"/>
      <c r="TF15" s="61"/>
      <c r="TG15" s="61"/>
      <c r="TH15" s="61"/>
      <c r="TI15" s="61"/>
      <c r="TJ15" s="61"/>
      <c r="TK15" s="61"/>
      <c r="TL15" s="61"/>
      <c r="TM15" s="61"/>
      <c r="TN15" s="61"/>
      <c r="TO15" s="61"/>
      <c r="TP15" s="61"/>
      <c r="TQ15" s="61"/>
      <c r="TR15" s="61"/>
      <c r="TS15" s="61"/>
      <c r="TT15" s="61"/>
      <c r="TU15" s="61"/>
      <c r="TV15" s="61"/>
      <c r="TW15" s="61"/>
      <c r="TX15" s="61"/>
      <c r="TY15" s="61"/>
      <c r="TZ15" s="61"/>
      <c r="UA15" s="61"/>
      <c r="UB15" s="61"/>
      <c r="UC15" s="61"/>
      <c r="UD15" s="61"/>
      <c r="UE15" s="61"/>
      <c r="UF15" s="61"/>
      <c r="UG15" s="61"/>
      <c r="UH15" s="61"/>
      <c r="UI15" s="61"/>
      <c r="UJ15" s="61"/>
      <c r="UK15" s="61"/>
      <c r="UL15" s="61"/>
      <c r="UM15" s="61"/>
      <c r="UN15" s="61"/>
      <c r="UO15" s="61"/>
      <c r="UP15" s="61"/>
      <c r="UQ15" s="61"/>
      <c r="UR15" s="61"/>
      <c r="US15" s="61"/>
      <c r="UT15" s="61"/>
      <c r="UU15" s="61"/>
      <c r="UV15" s="61"/>
      <c r="UW15" s="61"/>
      <c r="UX15" s="61"/>
      <c r="UY15" s="61"/>
      <c r="UZ15" s="61"/>
      <c r="VA15" s="61"/>
      <c r="VB15" s="61"/>
      <c r="VC15" s="61"/>
      <c r="VD15" s="61"/>
      <c r="VE15" s="61"/>
      <c r="VF15" s="61"/>
      <c r="VG15" s="61"/>
      <c r="VH15" s="61"/>
      <c r="VI15" s="61"/>
      <c r="VJ15" s="61"/>
      <c r="VK15" s="61"/>
      <c r="VL15" s="61"/>
      <c r="VM15" s="61"/>
      <c r="VN15" s="61"/>
      <c r="VO15" s="61"/>
      <c r="VP15" s="61"/>
      <c r="VQ15" s="61"/>
      <c r="VR15" s="61"/>
      <c r="VS15" s="61"/>
      <c r="VT15" s="61"/>
      <c r="VU15" s="61"/>
      <c r="VV15" s="61"/>
      <c r="VW15" s="61"/>
      <c r="VX15" s="61"/>
      <c r="VY15" s="61"/>
      <c r="VZ15" s="61"/>
      <c r="WA15" s="61"/>
      <c r="WB15" s="61"/>
      <c r="WC15" s="61"/>
      <c r="WD15" s="61"/>
      <c r="WE15" s="61"/>
      <c r="WF15" s="61"/>
      <c r="WG15" s="61"/>
      <c r="WH15" s="61"/>
      <c r="WI15" s="61"/>
      <c r="WJ15" s="61"/>
      <c r="WK15" s="61"/>
      <c r="WL15" s="61"/>
      <c r="WM15" s="61"/>
      <c r="WN15" s="61"/>
      <c r="WO15" s="61"/>
      <c r="WP15" s="61"/>
      <c r="WQ15" s="61"/>
      <c r="WR15" s="61"/>
      <c r="WS15" s="61"/>
      <c r="WT15" s="61"/>
      <c r="WU15" s="61"/>
      <c r="WV15" s="61"/>
      <c r="WW15" s="61"/>
      <c r="WX15" s="61"/>
      <c r="WY15" s="61"/>
      <c r="WZ15" s="61"/>
      <c r="XA15" s="61"/>
      <c r="XB15" s="61"/>
      <c r="XC15" s="61"/>
      <c r="XD15" s="61"/>
      <c r="XE15" s="61"/>
      <c r="XF15" s="61"/>
      <c r="XG15" s="61"/>
      <c r="XH15" s="61"/>
      <c r="XI15" s="61"/>
      <c r="XJ15" s="61"/>
      <c r="XK15" s="61"/>
      <c r="XL15" s="61"/>
      <c r="XM15" s="61"/>
      <c r="XN15" s="61"/>
      <c r="XO15" s="61"/>
      <c r="XP15" s="61"/>
      <c r="XQ15" s="61"/>
      <c r="XR15" s="61"/>
      <c r="XS15" s="61"/>
      <c r="XT15" s="61"/>
      <c r="XU15" s="61"/>
      <c r="XV15" s="61"/>
      <c r="XW15" s="61"/>
      <c r="XX15" s="61"/>
      <c r="XY15" s="61"/>
      <c r="XZ15" s="61"/>
      <c r="YA15" s="61"/>
      <c r="YB15" s="61"/>
      <c r="YC15" s="61"/>
      <c r="YD15" s="61"/>
      <c r="YE15" s="61"/>
      <c r="YF15" s="61"/>
      <c r="YG15" s="61"/>
      <c r="YH15" s="61"/>
      <c r="YI15" s="61"/>
      <c r="YJ15" s="61"/>
      <c r="YK15" s="61"/>
      <c r="YL15" s="61"/>
      <c r="YM15" s="61"/>
      <c r="YN15" s="61"/>
      <c r="YO15" s="61"/>
      <c r="YP15" s="61"/>
      <c r="YQ15" s="61"/>
      <c r="YR15" s="61"/>
      <c r="YS15" s="61"/>
      <c r="YT15" s="61"/>
      <c r="YU15" s="61"/>
      <c r="YV15" s="61"/>
      <c r="YW15" s="61"/>
      <c r="YX15" s="61"/>
      <c r="YY15" s="61"/>
      <c r="YZ15" s="61"/>
      <c r="ZA15" s="61"/>
      <c r="ZB15" s="61"/>
      <c r="ZC15" s="61"/>
      <c r="ZD15" s="61"/>
      <c r="ZE15" s="61"/>
      <c r="ZF15" s="61"/>
      <c r="ZG15" s="61"/>
      <c r="ZH15" s="61"/>
      <c r="ZI15" s="61"/>
      <c r="ZJ15" s="61"/>
      <c r="ZK15" s="61"/>
      <c r="ZL15" s="61"/>
      <c r="ZM15" s="61"/>
      <c r="ZN15" s="61"/>
      <c r="ZO15" s="61"/>
      <c r="ZP15" s="61"/>
      <c r="ZQ15" s="61"/>
      <c r="ZR15" s="61"/>
      <c r="ZS15" s="61"/>
      <c r="ZT15" s="61"/>
      <c r="ZU15" s="61"/>
      <c r="ZV15" s="61"/>
      <c r="ZW15" s="61"/>
      <c r="ZX15" s="61"/>
      <c r="ZY15" s="61"/>
      <c r="ZZ15" s="61"/>
      <c r="AAA15" s="61"/>
      <c r="AAB15" s="61"/>
      <c r="AAC15" s="61"/>
      <c r="AAD15" s="61"/>
      <c r="AAE15" s="61"/>
      <c r="AAF15" s="61"/>
      <c r="AAG15" s="61"/>
      <c r="AAH15" s="61"/>
      <c r="AAI15" s="61"/>
      <c r="AAJ15" s="61"/>
      <c r="AAK15" s="61"/>
      <c r="AAL15" s="61"/>
      <c r="AAM15" s="61"/>
      <c r="AAN15" s="61"/>
      <c r="AAO15" s="61"/>
      <c r="AAP15" s="61"/>
      <c r="AAQ15" s="61"/>
      <c r="AAR15" s="61"/>
      <c r="AAS15" s="61"/>
      <c r="AAT15" s="61"/>
      <c r="AAU15" s="61"/>
      <c r="AAV15" s="61"/>
      <c r="AAW15" s="61"/>
      <c r="AAX15" s="61"/>
      <c r="AAY15" s="61"/>
      <c r="AAZ15" s="61"/>
      <c r="ABA15" s="61"/>
      <c r="ABB15" s="61"/>
      <c r="ABC15" s="61"/>
      <c r="ABD15" s="61"/>
      <c r="ABE15" s="61"/>
      <c r="ABF15" s="61"/>
      <c r="ABG15" s="61"/>
      <c r="ABH15" s="61"/>
      <c r="ABI15" s="61"/>
      <c r="ABJ15" s="61"/>
      <c r="ABK15" s="61"/>
      <c r="ABL15" s="61"/>
      <c r="ABM15" s="61"/>
      <c r="ABN15" s="61"/>
      <c r="ABO15" s="61"/>
      <c r="ABP15" s="61"/>
      <c r="ABQ15" s="61"/>
      <c r="ABR15" s="61"/>
      <c r="ABS15" s="61"/>
      <c r="ABT15" s="61"/>
      <c r="ABU15" s="61"/>
      <c r="ABV15" s="61"/>
      <c r="ABW15" s="61"/>
      <c r="ABX15" s="61"/>
      <c r="ABY15" s="61"/>
      <c r="ABZ15" s="61"/>
      <c r="ACA15" s="61"/>
      <c r="ACB15" s="61"/>
      <c r="ACC15" s="61"/>
      <c r="ACD15" s="61"/>
      <c r="ACE15" s="61"/>
      <c r="ACF15" s="61"/>
      <c r="ACG15" s="61"/>
      <c r="ACH15" s="61"/>
      <c r="ACI15" s="61"/>
      <c r="ACJ15" s="61"/>
      <c r="ACK15" s="61"/>
      <c r="ACL15" s="61"/>
      <c r="ACM15" s="61"/>
      <c r="ACN15" s="61"/>
      <c r="ACO15" s="61"/>
      <c r="ACP15" s="61"/>
      <c r="ACQ15" s="61"/>
      <c r="ACR15" s="61"/>
      <c r="ACS15" s="61"/>
      <c r="ACT15" s="61"/>
      <c r="ACU15" s="61"/>
      <c r="ACV15" s="61"/>
      <c r="ACW15" s="61"/>
      <c r="ACX15" s="61"/>
      <c r="ACY15" s="61"/>
      <c r="ACZ15" s="61"/>
      <c r="ADA15" s="61"/>
      <c r="ADB15" s="61"/>
      <c r="ADC15" s="61"/>
      <c r="ADD15" s="61"/>
      <c r="ADE15" s="61"/>
      <c r="ADF15" s="61"/>
      <c r="ADG15" s="61"/>
      <c r="ADH15" s="61"/>
      <c r="ADI15" s="61"/>
      <c r="ADJ15" s="61"/>
      <c r="ADK15" s="61"/>
      <c r="ADL15" s="61"/>
      <c r="ADM15" s="61"/>
      <c r="ADN15" s="61"/>
      <c r="ADO15" s="61"/>
      <c r="ADP15" s="61"/>
      <c r="ADQ15" s="61"/>
      <c r="ADR15" s="61"/>
      <c r="ADS15" s="61"/>
      <c r="ADT15" s="61"/>
      <c r="ADU15" s="61"/>
      <c r="ADV15" s="61"/>
      <c r="ADW15" s="61"/>
      <c r="ADX15" s="61"/>
      <c r="ADY15" s="61"/>
      <c r="ADZ15" s="61"/>
      <c r="AEA15" s="61"/>
      <c r="AEB15" s="61"/>
      <c r="AEC15" s="61"/>
      <c r="AED15" s="61"/>
      <c r="AEE15" s="61"/>
      <c r="AEF15" s="61"/>
      <c r="AEG15" s="61"/>
      <c r="AEH15" s="61"/>
      <c r="AEI15" s="61"/>
      <c r="AEJ15" s="61"/>
      <c r="AEK15" s="61"/>
      <c r="AEL15" s="61"/>
      <c r="AEM15" s="61"/>
      <c r="AEN15" s="61"/>
      <c r="AEO15" s="61"/>
      <c r="AEP15" s="61"/>
      <c r="AEQ15" s="61"/>
      <c r="AER15" s="61"/>
      <c r="AES15" s="61"/>
      <c r="AET15" s="61"/>
      <c r="AEU15" s="61"/>
      <c r="AEV15" s="61"/>
      <c r="AEW15" s="61"/>
      <c r="AEX15" s="61"/>
      <c r="AEY15" s="61"/>
      <c r="AEZ15" s="61"/>
      <c r="AFA15" s="61"/>
      <c r="AFB15" s="61"/>
      <c r="AFC15" s="61"/>
      <c r="AFD15" s="61"/>
      <c r="AFE15" s="61"/>
      <c r="AFF15" s="61"/>
      <c r="AFG15" s="61"/>
      <c r="AFH15" s="61"/>
      <c r="AFI15" s="61"/>
      <c r="AFJ15" s="61"/>
      <c r="AFK15" s="61"/>
      <c r="AFL15" s="61"/>
      <c r="AFM15" s="61"/>
      <c r="AFN15" s="61"/>
      <c r="AFO15" s="61"/>
      <c r="AFP15" s="61"/>
      <c r="AFQ15" s="61"/>
      <c r="AFR15" s="61"/>
      <c r="AFS15" s="61"/>
      <c r="AFT15" s="61"/>
      <c r="AFU15" s="61"/>
      <c r="AFV15" s="61"/>
      <c r="AFW15" s="61"/>
      <c r="AFX15" s="61"/>
      <c r="AFY15" s="61"/>
      <c r="AFZ15" s="61"/>
      <c r="AGA15" s="61"/>
      <c r="AGB15" s="61"/>
      <c r="AGC15" s="61"/>
      <c r="AGD15" s="61"/>
      <c r="AGE15" s="61"/>
      <c r="AGF15" s="61"/>
      <c r="AGG15" s="61"/>
      <c r="AGH15" s="61"/>
      <c r="AGI15" s="61"/>
      <c r="AGJ15" s="61"/>
      <c r="AGK15" s="61"/>
      <c r="AGL15" s="61"/>
      <c r="AGM15" s="61"/>
      <c r="AGN15" s="61"/>
      <c r="AGO15" s="61"/>
      <c r="AGP15" s="61"/>
      <c r="AGQ15" s="61"/>
      <c r="AGR15" s="61"/>
      <c r="AGS15" s="61"/>
      <c r="AGT15" s="61"/>
      <c r="AGU15" s="61"/>
      <c r="AGV15" s="61"/>
      <c r="AGW15" s="61"/>
      <c r="AGX15" s="61"/>
      <c r="AGY15" s="61"/>
      <c r="AGZ15" s="61"/>
      <c r="AHA15" s="61"/>
      <c r="AHB15" s="61"/>
      <c r="AHC15" s="61"/>
      <c r="AHD15" s="61"/>
      <c r="AHE15" s="61"/>
      <c r="AHF15" s="61"/>
      <c r="AHG15" s="61"/>
      <c r="AHH15" s="61"/>
      <c r="AHI15" s="61"/>
      <c r="AHJ15" s="61"/>
      <c r="AHK15" s="61"/>
      <c r="AHL15" s="61"/>
      <c r="AHM15" s="61"/>
      <c r="AHN15" s="61"/>
      <c r="AHO15" s="61"/>
      <c r="AHP15" s="61"/>
    </row>
    <row r="16" spans="1:900" s="57" customFormat="1" ht="27" customHeight="1" x14ac:dyDescent="0.25">
      <c r="A16" s="57">
        <v>1300144</v>
      </c>
      <c r="B16" s="57" t="s">
        <v>489</v>
      </c>
      <c r="C16" s="57" t="s">
        <v>500</v>
      </c>
      <c r="D16" s="57" t="s">
        <v>503</v>
      </c>
      <c r="E16" s="57" t="s">
        <v>491</v>
      </c>
      <c r="F16" s="57">
        <v>62</v>
      </c>
      <c r="N16" s="57">
        <f t="shared" si="0"/>
        <v>62</v>
      </c>
      <c r="O16" s="58">
        <v>-7.2621710000000004</v>
      </c>
      <c r="P16" s="58">
        <v>-60.393276999999998</v>
      </c>
      <c r="Q16" s="45"/>
      <c r="R16" s="45"/>
      <c r="S16" s="60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  <c r="HB16" s="61"/>
      <c r="HC16" s="61"/>
      <c r="HD16" s="61"/>
      <c r="HE16" s="61"/>
      <c r="HF16" s="61"/>
      <c r="HG16" s="61"/>
      <c r="HH16" s="61"/>
      <c r="HI16" s="61"/>
      <c r="HJ16" s="61"/>
      <c r="HK16" s="61"/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61"/>
      <c r="HY16" s="61"/>
      <c r="HZ16" s="61"/>
      <c r="IA16" s="61"/>
      <c r="IB16" s="61"/>
      <c r="IC16" s="61"/>
      <c r="ID16" s="61"/>
      <c r="IE16" s="61"/>
      <c r="IF16" s="61"/>
      <c r="IG16" s="61"/>
      <c r="IH16" s="61"/>
      <c r="II16" s="61"/>
      <c r="IJ16" s="61"/>
      <c r="IK16" s="61"/>
      <c r="IL16" s="61"/>
      <c r="IM16" s="61"/>
      <c r="IN16" s="61"/>
      <c r="IO16" s="61"/>
      <c r="IP16" s="61"/>
      <c r="IQ16" s="61"/>
      <c r="IR16" s="61"/>
      <c r="IS16" s="61"/>
      <c r="IT16" s="61"/>
      <c r="IU16" s="61"/>
      <c r="IV16" s="61"/>
      <c r="IW16" s="61"/>
      <c r="IX16" s="61"/>
      <c r="IY16" s="61"/>
      <c r="IZ16" s="61"/>
      <c r="JA16" s="61"/>
      <c r="JB16" s="61"/>
      <c r="JC16" s="61"/>
      <c r="JD16" s="61"/>
      <c r="JE16" s="61"/>
      <c r="JF16" s="61"/>
      <c r="JG16" s="61"/>
      <c r="JH16" s="61"/>
      <c r="JI16" s="61"/>
      <c r="JJ16" s="61"/>
      <c r="JK16" s="61"/>
      <c r="JL16" s="61"/>
      <c r="JM16" s="61"/>
      <c r="JN16" s="61"/>
      <c r="JO16" s="61"/>
      <c r="JP16" s="61"/>
      <c r="JQ16" s="61"/>
      <c r="JR16" s="61"/>
      <c r="JS16" s="61"/>
      <c r="JT16" s="61"/>
      <c r="JU16" s="61"/>
      <c r="JV16" s="61"/>
      <c r="JW16" s="61"/>
      <c r="JX16" s="61"/>
      <c r="JY16" s="61"/>
      <c r="JZ16" s="61"/>
      <c r="KA16" s="61"/>
      <c r="KB16" s="61"/>
      <c r="KC16" s="61"/>
      <c r="KD16" s="61"/>
      <c r="KE16" s="61"/>
      <c r="KF16" s="61"/>
      <c r="KG16" s="61"/>
      <c r="KH16" s="61"/>
      <c r="KI16" s="61"/>
      <c r="KJ16" s="61"/>
      <c r="KK16" s="61"/>
      <c r="KL16" s="61"/>
      <c r="KM16" s="61"/>
      <c r="KN16" s="61"/>
      <c r="KO16" s="61"/>
      <c r="KP16" s="61"/>
      <c r="KQ16" s="61"/>
      <c r="KR16" s="61"/>
      <c r="KS16" s="61"/>
      <c r="KT16" s="61"/>
      <c r="KU16" s="61"/>
      <c r="KV16" s="61"/>
      <c r="KW16" s="61"/>
      <c r="KX16" s="61"/>
      <c r="KY16" s="61"/>
      <c r="KZ16" s="61"/>
      <c r="LA16" s="61"/>
      <c r="LB16" s="61"/>
      <c r="LC16" s="61"/>
      <c r="LD16" s="61"/>
      <c r="LE16" s="61"/>
      <c r="LF16" s="61"/>
      <c r="LG16" s="61"/>
      <c r="LH16" s="61"/>
      <c r="LI16" s="61"/>
      <c r="LJ16" s="61"/>
      <c r="LK16" s="61"/>
      <c r="LL16" s="61"/>
      <c r="LM16" s="61"/>
      <c r="LN16" s="61"/>
      <c r="LO16" s="61"/>
      <c r="LP16" s="61"/>
      <c r="LQ16" s="61"/>
      <c r="LR16" s="61"/>
      <c r="LS16" s="61"/>
      <c r="LT16" s="61"/>
      <c r="LU16" s="61"/>
      <c r="LV16" s="61"/>
      <c r="LW16" s="61"/>
      <c r="LX16" s="61"/>
      <c r="LY16" s="61"/>
      <c r="LZ16" s="61"/>
      <c r="MA16" s="61"/>
      <c r="MB16" s="61"/>
      <c r="MC16" s="61"/>
      <c r="MD16" s="61"/>
      <c r="ME16" s="61"/>
      <c r="MF16" s="61"/>
      <c r="MG16" s="61"/>
      <c r="MH16" s="61"/>
      <c r="MI16" s="61"/>
      <c r="MJ16" s="61"/>
      <c r="MK16" s="61"/>
      <c r="ML16" s="61"/>
      <c r="MM16" s="61"/>
      <c r="MN16" s="61"/>
      <c r="MO16" s="61"/>
      <c r="MP16" s="61"/>
      <c r="MQ16" s="61"/>
      <c r="MR16" s="61"/>
      <c r="MS16" s="61"/>
      <c r="MT16" s="61"/>
      <c r="MU16" s="61"/>
      <c r="MV16" s="61"/>
      <c r="MW16" s="61"/>
      <c r="MX16" s="61"/>
      <c r="MY16" s="61"/>
      <c r="MZ16" s="61"/>
      <c r="NA16" s="61"/>
      <c r="NB16" s="61"/>
      <c r="NC16" s="61"/>
      <c r="ND16" s="61"/>
      <c r="NE16" s="61"/>
      <c r="NF16" s="61"/>
      <c r="NG16" s="61"/>
      <c r="NH16" s="61"/>
      <c r="NI16" s="61"/>
      <c r="NJ16" s="61"/>
      <c r="NK16" s="61"/>
      <c r="NL16" s="61"/>
      <c r="NM16" s="61"/>
      <c r="NN16" s="61"/>
      <c r="NO16" s="61"/>
      <c r="NP16" s="61"/>
      <c r="NQ16" s="61"/>
      <c r="NR16" s="61"/>
      <c r="NS16" s="61"/>
      <c r="NT16" s="61"/>
      <c r="NU16" s="61"/>
      <c r="NV16" s="61"/>
      <c r="NW16" s="61"/>
      <c r="NX16" s="61"/>
      <c r="NY16" s="61"/>
      <c r="NZ16" s="61"/>
      <c r="OA16" s="61"/>
      <c r="OB16" s="61"/>
      <c r="OC16" s="61"/>
      <c r="OD16" s="61"/>
      <c r="OE16" s="61"/>
      <c r="OF16" s="61"/>
      <c r="OG16" s="61"/>
      <c r="OH16" s="61"/>
      <c r="OI16" s="61"/>
      <c r="OJ16" s="61"/>
      <c r="OK16" s="61"/>
      <c r="OL16" s="61"/>
      <c r="OM16" s="61"/>
      <c r="ON16" s="61"/>
      <c r="OO16" s="61"/>
      <c r="OP16" s="61"/>
      <c r="OQ16" s="61"/>
      <c r="OR16" s="61"/>
      <c r="OS16" s="61"/>
      <c r="OT16" s="61"/>
      <c r="OU16" s="61"/>
      <c r="OV16" s="61"/>
      <c r="OW16" s="61"/>
      <c r="OX16" s="61"/>
      <c r="OY16" s="61"/>
      <c r="OZ16" s="61"/>
      <c r="PA16" s="61"/>
      <c r="PB16" s="61"/>
      <c r="PC16" s="61"/>
      <c r="PD16" s="61"/>
      <c r="PE16" s="61"/>
      <c r="PF16" s="61"/>
      <c r="PG16" s="61"/>
      <c r="PH16" s="61"/>
      <c r="PI16" s="61"/>
      <c r="PJ16" s="61"/>
      <c r="PK16" s="61"/>
      <c r="PL16" s="61"/>
      <c r="PM16" s="61"/>
      <c r="PN16" s="61"/>
      <c r="PO16" s="61"/>
      <c r="PP16" s="61"/>
      <c r="PQ16" s="61"/>
      <c r="PR16" s="61"/>
      <c r="PS16" s="61"/>
      <c r="PT16" s="61"/>
      <c r="PU16" s="61"/>
      <c r="PV16" s="61"/>
      <c r="PW16" s="61"/>
      <c r="PX16" s="61"/>
      <c r="PY16" s="61"/>
      <c r="PZ16" s="61"/>
      <c r="QA16" s="61"/>
      <c r="QB16" s="61"/>
      <c r="QC16" s="61"/>
      <c r="QD16" s="61"/>
      <c r="QE16" s="61"/>
      <c r="QF16" s="61"/>
      <c r="QG16" s="61"/>
      <c r="QH16" s="61"/>
      <c r="QI16" s="61"/>
      <c r="QJ16" s="61"/>
      <c r="QK16" s="61"/>
      <c r="QL16" s="61"/>
      <c r="QM16" s="61"/>
      <c r="QN16" s="61"/>
      <c r="QO16" s="61"/>
      <c r="QP16" s="61"/>
      <c r="QQ16" s="61"/>
      <c r="QR16" s="61"/>
      <c r="QS16" s="61"/>
      <c r="QT16" s="61"/>
      <c r="QU16" s="61"/>
      <c r="QV16" s="61"/>
      <c r="QW16" s="61"/>
      <c r="QX16" s="61"/>
      <c r="QY16" s="61"/>
      <c r="QZ16" s="61"/>
      <c r="RA16" s="61"/>
      <c r="RB16" s="61"/>
      <c r="RC16" s="61"/>
      <c r="RD16" s="61"/>
      <c r="RE16" s="61"/>
      <c r="RF16" s="61"/>
      <c r="RG16" s="61"/>
      <c r="RH16" s="61"/>
      <c r="RI16" s="61"/>
      <c r="RJ16" s="61"/>
      <c r="RK16" s="61"/>
      <c r="RL16" s="61"/>
      <c r="RM16" s="61"/>
      <c r="RN16" s="61"/>
      <c r="RO16" s="61"/>
      <c r="RP16" s="61"/>
      <c r="RQ16" s="61"/>
      <c r="RR16" s="61"/>
      <c r="RS16" s="61"/>
      <c r="RT16" s="61"/>
      <c r="RU16" s="61"/>
      <c r="RV16" s="61"/>
      <c r="RW16" s="61"/>
      <c r="RX16" s="61"/>
      <c r="RY16" s="61"/>
      <c r="RZ16" s="61"/>
      <c r="SA16" s="61"/>
      <c r="SB16" s="61"/>
      <c r="SC16" s="61"/>
      <c r="SD16" s="61"/>
      <c r="SE16" s="61"/>
      <c r="SF16" s="61"/>
      <c r="SG16" s="61"/>
      <c r="SH16" s="61"/>
      <c r="SI16" s="61"/>
      <c r="SJ16" s="61"/>
      <c r="SK16" s="61"/>
      <c r="SL16" s="61"/>
      <c r="SM16" s="61"/>
      <c r="SN16" s="61"/>
      <c r="SO16" s="61"/>
      <c r="SP16" s="61"/>
      <c r="SQ16" s="61"/>
      <c r="SR16" s="61"/>
      <c r="SS16" s="61"/>
      <c r="ST16" s="61"/>
      <c r="SU16" s="61"/>
      <c r="SV16" s="61"/>
      <c r="SW16" s="61"/>
      <c r="SX16" s="61"/>
      <c r="SY16" s="61"/>
      <c r="SZ16" s="61"/>
      <c r="TA16" s="61"/>
      <c r="TB16" s="61"/>
      <c r="TC16" s="61"/>
      <c r="TD16" s="61"/>
      <c r="TE16" s="61"/>
      <c r="TF16" s="61"/>
      <c r="TG16" s="61"/>
      <c r="TH16" s="61"/>
      <c r="TI16" s="61"/>
      <c r="TJ16" s="61"/>
      <c r="TK16" s="61"/>
      <c r="TL16" s="61"/>
      <c r="TM16" s="61"/>
      <c r="TN16" s="61"/>
      <c r="TO16" s="61"/>
      <c r="TP16" s="61"/>
      <c r="TQ16" s="61"/>
      <c r="TR16" s="61"/>
      <c r="TS16" s="61"/>
      <c r="TT16" s="61"/>
      <c r="TU16" s="61"/>
      <c r="TV16" s="61"/>
      <c r="TW16" s="61"/>
      <c r="TX16" s="61"/>
      <c r="TY16" s="61"/>
      <c r="TZ16" s="61"/>
      <c r="UA16" s="61"/>
      <c r="UB16" s="61"/>
      <c r="UC16" s="61"/>
      <c r="UD16" s="61"/>
      <c r="UE16" s="61"/>
      <c r="UF16" s="61"/>
      <c r="UG16" s="61"/>
      <c r="UH16" s="61"/>
      <c r="UI16" s="61"/>
      <c r="UJ16" s="61"/>
      <c r="UK16" s="61"/>
      <c r="UL16" s="61"/>
      <c r="UM16" s="61"/>
      <c r="UN16" s="61"/>
      <c r="UO16" s="61"/>
      <c r="UP16" s="61"/>
      <c r="UQ16" s="61"/>
      <c r="UR16" s="61"/>
      <c r="US16" s="61"/>
      <c r="UT16" s="61"/>
      <c r="UU16" s="61"/>
      <c r="UV16" s="61"/>
      <c r="UW16" s="61"/>
      <c r="UX16" s="61"/>
      <c r="UY16" s="61"/>
      <c r="UZ16" s="61"/>
      <c r="VA16" s="61"/>
      <c r="VB16" s="61"/>
      <c r="VC16" s="61"/>
      <c r="VD16" s="61"/>
      <c r="VE16" s="61"/>
      <c r="VF16" s="61"/>
      <c r="VG16" s="61"/>
      <c r="VH16" s="61"/>
      <c r="VI16" s="61"/>
      <c r="VJ16" s="61"/>
      <c r="VK16" s="61"/>
      <c r="VL16" s="61"/>
      <c r="VM16" s="61"/>
      <c r="VN16" s="61"/>
      <c r="VO16" s="61"/>
      <c r="VP16" s="61"/>
      <c r="VQ16" s="61"/>
      <c r="VR16" s="61"/>
      <c r="VS16" s="61"/>
      <c r="VT16" s="61"/>
      <c r="VU16" s="61"/>
      <c r="VV16" s="61"/>
      <c r="VW16" s="61"/>
      <c r="VX16" s="61"/>
      <c r="VY16" s="61"/>
      <c r="VZ16" s="61"/>
      <c r="WA16" s="61"/>
      <c r="WB16" s="61"/>
      <c r="WC16" s="61"/>
      <c r="WD16" s="61"/>
      <c r="WE16" s="61"/>
      <c r="WF16" s="61"/>
      <c r="WG16" s="61"/>
      <c r="WH16" s="61"/>
      <c r="WI16" s="61"/>
      <c r="WJ16" s="61"/>
      <c r="WK16" s="61"/>
      <c r="WL16" s="61"/>
      <c r="WM16" s="61"/>
      <c r="WN16" s="61"/>
      <c r="WO16" s="61"/>
      <c r="WP16" s="61"/>
      <c r="WQ16" s="61"/>
      <c r="WR16" s="61"/>
      <c r="WS16" s="61"/>
      <c r="WT16" s="61"/>
      <c r="WU16" s="61"/>
      <c r="WV16" s="61"/>
      <c r="WW16" s="61"/>
      <c r="WX16" s="61"/>
      <c r="WY16" s="61"/>
      <c r="WZ16" s="61"/>
      <c r="XA16" s="61"/>
      <c r="XB16" s="61"/>
      <c r="XC16" s="61"/>
      <c r="XD16" s="61"/>
      <c r="XE16" s="61"/>
      <c r="XF16" s="61"/>
      <c r="XG16" s="61"/>
      <c r="XH16" s="61"/>
      <c r="XI16" s="61"/>
      <c r="XJ16" s="61"/>
      <c r="XK16" s="61"/>
      <c r="XL16" s="61"/>
      <c r="XM16" s="61"/>
      <c r="XN16" s="61"/>
      <c r="XO16" s="61"/>
      <c r="XP16" s="61"/>
      <c r="XQ16" s="61"/>
      <c r="XR16" s="61"/>
      <c r="XS16" s="61"/>
      <c r="XT16" s="61"/>
      <c r="XU16" s="61"/>
      <c r="XV16" s="61"/>
      <c r="XW16" s="61"/>
      <c r="XX16" s="61"/>
      <c r="XY16" s="61"/>
      <c r="XZ16" s="61"/>
      <c r="YA16" s="61"/>
      <c r="YB16" s="61"/>
      <c r="YC16" s="61"/>
      <c r="YD16" s="61"/>
      <c r="YE16" s="61"/>
      <c r="YF16" s="61"/>
      <c r="YG16" s="61"/>
      <c r="YH16" s="61"/>
      <c r="YI16" s="61"/>
      <c r="YJ16" s="61"/>
      <c r="YK16" s="61"/>
      <c r="YL16" s="61"/>
      <c r="YM16" s="61"/>
      <c r="YN16" s="61"/>
      <c r="YO16" s="61"/>
      <c r="YP16" s="61"/>
      <c r="YQ16" s="61"/>
      <c r="YR16" s="61"/>
      <c r="YS16" s="61"/>
      <c r="YT16" s="61"/>
      <c r="YU16" s="61"/>
      <c r="YV16" s="61"/>
      <c r="YW16" s="61"/>
      <c r="YX16" s="61"/>
      <c r="YY16" s="61"/>
      <c r="YZ16" s="61"/>
      <c r="ZA16" s="61"/>
      <c r="ZB16" s="61"/>
      <c r="ZC16" s="61"/>
      <c r="ZD16" s="61"/>
      <c r="ZE16" s="61"/>
      <c r="ZF16" s="61"/>
      <c r="ZG16" s="61"/>
      <c r="ZH16" s="61"/>
      <c r="ZI16" s="61"/>
      <c r="ZJ16" s="61"/>
      <c r="ZK16" s="61"/>
      <c r="ZL16" s="61"/>
      <c r="ZM16" s="61"/>
      <c r="ZN16" s="61"/>
      <c r="ZO16" s="61"/>
      <c r="ZP16" s="61"/>
      <c r="ZQ16" s="61"/>
      <c r="ZR16" s="61"/>
      <c r="ZS16" s="61"/>
      <c r="ZT16" s="61"/>
      <c r="ZU16" s="61"/>
      <c r="ZV16" s="61"/>
      <c r="ZW16" s="61"/>
      <c r="ZX16" s="61"/>
      <c r="ZY16" s="61"/>
      <c r="ZZ16" s="61"/>
      <c r="AAA16" s="61"/>
      <c r="AAB16" s="61"/>
      <c r="AAC16" s="61"/>
      <c r="AAD16" s="61"/>
      <c r="AAE16" s="61"/>
      <c r="AAF16" s="61"/>
      <c r="AAG16" s="61"/>
      <c r="AAH16" s="61"/>
      <c r="AAI16" s="61"/>
      <c r="AAJ16" s="61"/>
      <c r="AAK16" s="61"/>
      <c r="AAL16" s="61"/>
      <c r="AAM16" s="61"/>
      <c r="AAN16" s="61"/>
      <c r="AAO16" s="61"/>
      <c r="AAP16" s="61"/>
      <c r="AAQ16" s="61"/>
      <c r="AAR16" s="61"/>
      <c r="AAS16" s="61"/>
      <c r="AAT16" s="61"/>
      <c r="AAU16" s="61"/>
      <c r="AAV16" s="61"/>
      <c r="AAW16" s="61"/>
      <c r="AAX16" s="61"/>
      <c r="AAY16" s="61"/>
      <c r="AAZ16" s="61"/>
      <c r="ABA16" s="61"/>
      <c r="ABB16" s="61"/>
      <c r="ABC16" s="61"/>
      <c r="ABD16" s="61"/>
      <c r="ABE16" s="61"/>
      <c r="ABF16" s="61"/>
      <c r="ABG16" s="61"/>
      <c r="ABH16" s="61"/>
      <c r="ABI16" s="61"/>
      <c r="ABJ16" s="61"/>
      <c r="ABK16" s="61"/>
      <c r="ABL16" s="61"/>
      <c r="ABM16" s="61"/>
      <c r="ABN16" s="61"/>
      <c r="ABO16" s="61"/>
      <c r="ABP16" s="61"/>
      <c r="ABQ16" s="61"/>
      <c r="ABR16" s="61"/>
      <c r="ABS16" s="61"/>
      <c r="ABT16" s="61"/>
      <c r="ABU16" s="61"/>
      <c r="ABV16" s="61"/>
      <c r="ABW16" s="61"/>
      <c r="ABX16" s="61"/>
      <c r="ABY16" s="61"/>
      <c r="ABZ16" s="61"/>
      <c r="ACA16" s="61"/>
      <c r="ACB16" s="61"/>
      <c r="ACC16" s="61"/>
      <c r="ACD16" s="61"/>
      <c r="ACE16" s="61"/>
      <c r="ACF16" s="61"/>
      <c r="ACG16" s="61"/>
      <c r="ACH16" s="61"/>
      <c r="ACI16" s="61"/>
      <c r="ACJ16" s="61"/>
      <c r="ACK16" s="61"/>
      <c r="ACL16" s="61"/>
      <c r="ACM16" s="61"/>
      <c r="ACN16" s="61"/>
      <c r="ACO16" s="61"/>
      <c r="ACP16" s="61"/>
      <c r="ACQ16" s="61"/>
      <c r="ACR16" s="61"/>
      <c r="ACS16" s="61"/>
      <c r="ACT16" s="61"/>
      <c r="ACU16" s="61"/>
      <c r="ACV16" s="61"/>
      <c r="ACW16" s="61"/>
      <c r="ACX16" s="61"/>
      <c r="ACY16" s="61"/>
      <c r="ACZ16" s="61"/>
      <c r="ADA16" s="61"/>
      <c r="ADB16" s="61"/>
      <c r="ADC16" s="61"/>
      <c r="ADD16" s="61"/>
      <c r="ADE16" s="61"/>
      <c r="ADF16" s="61"/>
      <c r="ADG16" s="61"/>
      <c r="ADH16" s="61"/>
      <c r="ADI16" s="61"/>
      <c r="ADJ16" s="61"/>
      <c r="ADK16" s="61"/>
      <c r="ADL16" s="61"/>
      <c r="ADM16" s="61"/>
      <c r="ADN16" s="61"/>
      <c r="ADO16" s="61"/>
      <c r="ADP16" s="61"/>
      <c r="ADQ16" s="61"/>
      <c r="ADR16" s="61"/>
      <c r="ADS16" s="61"/>
      <c r="ADT16" s="61"/>
      <c r="ADU16" s="61"/>
      <c r="ADV16" s="61"/>
      <c r="ADW16" s="61"/>
      <c r="ADX16" s="61"/>
      <c r="ADY16" s="61"/>
      <c r="ADZ16" s="61"/>
      <c r="AEA16" s="61"/>
      <c r="AEB16" s="61"/>
      <c r="AEC16" s="61"/>
      <c r="AED16" s="61"/>
      <c r="AEE16" s="61"/>
      <c r="AEF16" s="61"/>
      <c r="AEG16" s="61"/>
      <c r="AEH16" s="61"/>
      <c r="AEI16" s="61"/>
      <c r="AEJ16" s="61"/>
      <c r="AEK16" s="61"/>
      <c r="AEL16" s="61"/>
      <c r="AEM16" s="61"/>
      <c r="AEN16" s="61"/>
      <c r="AEO16" s="61"/>
      <c r="AEP16" s="61"/>
      <c r="AEQ16" s="61"/>
      <c r="AER16" s="61"/>
      <c r="AES16" s="61"/>
      <c r="AET16" s="61"/>
      <c r="AEU16" s="61"/>
      <c r="AEV16" s="61"/>
      <c r="AEW16" s="61"/>
      <c r="AEX16" s="61"/>
      <c r="AEY16" s="61"/>
      <c r="AEZ16" s="61"/>
      <c r="AFA16" s="61"/>
      <c r="AFB16" s="61"/>
      <c r="AFC16" s="61"/>
      <c r="AFD16" s="61"/>
      <c r="AFE16" s="61"/>
      <c r="AFF16" s="61"/>
      <c r="AFG16" s="61"/>
      <c r="AFH16" s="61"/>
      <c r="AFI16" s="61"/>
      <c r="AFJ16" s="61"/>
      <c r="AFK16" s="61"/>
      <c r="AFL16" s="61"/>
      <c r="AFM16" s="61"/>
      <c r="AFN16" s="61"/>
      <c r="AFO16" s="61"/>
      <c r="AFP16" s="61"/>
      <c r="AFQ16" s="61"/>
      <c r="AFR16" s="61"/>
      <c r="AFS16" s="61"/>
      <c r="AFT16" s="61"/>
      <c r="AFU16" s="61"/>
      <c r="AFV16" s="61"/>
      <c r="AFW16" s="61"/>
      <c r="AFX16" s="61"/>
      <c r="AFY16" s="61"/>
      <c r="AFZ16" s="61"/>
      <c r="AGA16" s="61"/>
      <c r="AGB16" s="61"/>
      <c r="AGC16" s="61"/>
      <c r="AGD16" s="61"/>
      <c r="AGE16" s="61"/>
      <c r="AGF16" s="61"/>
      <c r="AGG16" s="61"/>
      <c r="AGH16" s="61"/>
      <c r="AGI16" s="61"/>
      <c r="AGJ16" s="61"/>
      <c r="AGK16" s="61"/>
      <c r="AGL16" s="61"/>
      <c r="AGM16" s="61"/>
      <c r="AGN16" s="61"/>
      <c r="AGO16" s="61"/>
      <c r="AGP16" s="61"/>
      <c r="AGQ16" s="61"/>
      <c r="AGR16" s="61"/>
      <c r="AGS16" s="61"/>
      <c r="AGT16" s="61"/>
      <c r="AGU16" s="61"/>
      <c r="AGV16" s="61"/>
      <c r="AGW16" s="61"/>
      <c r="AGX16" s="61"/>
      <c r="AGY16" s="61"/>
      <c r="AGZ16" s="61"/>
      <c r="AHA16" s="61"/>
      <c r="AHB16" s="61"/>
      <c r="AHC16" s="61"/>
      <c r="AHD16" s="61"/>
      <c r="AHE16" s="61"/>
      <c r="AHF16" s="61"/>
      <c r="AHG16" s="61"/>
      <c r="AHH16" s="61"/>
      <c r="AHI16" s="61"/>
      <c r="AHJ16" s="61"/>
      <c r="AHK16" s="61"/>
      <c r="AHL16" s="61"/>
      <c r="AHM16" s="61"/>
      <c r="AHN16" s="61"/>
      <c r="AHO16" s="61"/>
      <c r="AHP16" s="61"/>
    </row>
    <row r="17" spans="1:900" s="57" customFormat="1" ht="27" customHeight="1" x14ac:dyDescent="0.25">
      <c r="A17" s="57">
        <v>1300144</v>
      </c>
      <c r="B17" s="57" t="s">
        <v>489</v>
      </c>
      <c r="C17" s="57" t="s">
        <v>500</v>
      </c>
      <c r="D17" s="57" t="s">
        <v>504</v>
      </c>
      <c r="E17" s="57" t="s">
        <v>491</v>
      </c>
      <c r="F17" s="57">
        <v>1</v>
      </c>
      <c r="N17" s="57">
        <f t="shared" si="0"/>
        <v>1</v>
      </c>
      <c r="O17" s="58">
        <v>-7.3654010000000003</v>
      </c>
      <c r="P17" s="58">
        <v>-60.116117000000003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  <c r="GA17" s="61"/>
      <c r="GB17" s="61"/>
      <c r="GC17" s="61"/>
      <c r="GD17" s="61"/>
      <c r="GE17" s="61"/>
      <c r="GF17" s="61"/>
      <c r="GG17" s="61"/>
      <c r="GH17" s="61"/>
      <c r="GI17" s="61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  <c r="HB17" s="61"/>
      <c r="HC17" s="61"/>
      <c r="HD17" s="61"/>
      <c r="HE17" s="61"/>
      <c r="HF17" s="61"/>
      <c r="HG17" s="61"/>
      <c r="HH17" s="61"/>
      <c r="HI17" s="61"/>
      <c r="HJ17" s="61"/>
      <c r="HK17" s="61"/>
      <c r="HL17" s="61"/>
      <c r="HM17" s="61"/>
      <c r="HN17" s="61"/>
      <c r="HO17" s="61"/>
      <c r="HP17" s="61"/>
      <c r="HQ17" s="61"/>
      <c r="HR17" s="61"/>
      <c r="HS17" s="61"/>
      <c r="HT17" s="61"/>
      <c r="HU17" s="61"/>
      <c r="HV17" s="61"/>
      <c r="HW17" s="61"/>
      <c r="HX17" s="61"/>
      <c r="HY17" s="61"/>
      <c r="HZ17" s="61"/>
      <c r="IA17" s="61"/>
      <c r="IB17" s="61"/>
      <c r="IC17" s="61"/>
      <c r="ID17" s="61"/>
      <c r="IE17" s="61"/>
      <c r="IF17" s="61"/>
      <c r="IG17" s="61"/>
      <c r="IH17" s="61"/>
      <c r="II17" s="61"/>
      <c r="IJ17" s="61"/>
      <c r="IK17" s="61"/>
      <c r="IL17" s="61"/>
      <c r="IM17" s="61"/>
      <c r="IN17" s="61"/>
      <c r="IO17" s="61"/>
      <c r="IP17" s="61"/>
      <c r="IQ17" s="61"/>
      <c r="IR17" s="61"/>
      <c r="IS17" s="61"/>
      <c r="IT17" s="61"/>
      <c r="IU17" s="61"/>
      <c r="IV17" s="61"/>
      <c r="IW17" s="61"/>
      <c r="IX17" s="61"/>
      <c r="IY17" s="61"/>
      <c r="IZ17" s="61"/>
      <c r="JA17" s="61"/>
      <c r="JB17" s="61"/>
      <c r="JC17" s="61"/>
      <c r="JD17" s="61"/>
      <c r="JE17" s="61"/>
      <c r="JF17" s="61"/>
      <c r="JG17" s="61"/>
      <c r="JH17" s="61"/>
      <c r="JI17" s="61"/>
      <c r="JJ17" s="61"/>
      <c r="JK17" s="61"/>
      <c r="JL17" s="61"/>
      <c r="JM17" s="61"/>
      <c r="JN17" s="61"/>
      <c r="JO17" s="61"/>
      <c r="JP17" s="61"/>
      <c r="JQ17" s="61"/>
      <c r="JR17" s="61"/>
      <c r="JS17" s="61"/>
      <c r="JT17" s="61"/>
      <c r="JU17" s="61"/>
      <c r="JV17" s="61"/>
      <c r="JW17" s="61"/>
      <c r="JX17" s="61"/>
      <c r="JY17" s="61"/>
      <c r="JZ17" s="61"/>
      <c r="KA17" s="61"/>
      <c r="KB17" s="61"/>
      <c r="KC17" s="61"/>
      <c r="KD17" s="61"/>
      <c r="KE17" s="61"/>
      <c r="KF17" s="61"/>
      <c r="KG17" s="61"/>
      <c r="KH17" s="61"/>
      <c r="KI17" s="61"/>
      <c r="KJ17" s="61"/>
      <c r="KK17" s="61"/>
      <c r="KL17" s="61"/>
      <c r="KM17" s="61"/>
      <c r="KN17" s="61"/>
      <c r="KO17" s="61"/>
      <c r="KP17" s="61"/>
      <c r="KQ17" s="61"/>
      <c r="KR17" s="61"/>
      <c r="KS17" s="61"/>
      <c r="KT17" s="61"/>
      <c r="KU17" s="61"/>
      <c r="KV17" s="61"/>
      <c r="KW17" s="61"/>
      <c r="KX17" s="61"/>
      <c r="KY17" s="61"/>
      <c r="KZ17" s="61"/>
      <c r="LA17" s="61"/>
      <c r="LB17" s="61"/>
      <c r="LC17" s="61"/>
      <c r="LD17" s="61"/>
      <c r="LE17" s="61"/>
      <c r="LF17" s="61"/>
      <c r="LG17" s="61"/>
      <c r="LH17" s="61"/>
      <c r="LI17" s="61"/>
      <c r="LJ17" s="61"/>
      <c r="LK17" s="61"/>
      <c r="LL17" s="61"/>
      <c r="LM17" s="61"/>
      <c r="LN17" s="61"/>
      <c r="LO17" s="61"/>
      <c r="LP17" s="61"/>
      <c r="LQ17" s="61"/>
      <c r="LR17" s="61"/>
      <c r="LS17" s="61"/>
      <c r="LT17" s="61"/>
      <c r="LU17" s="61"/>
      <c r="LV17" s="61"/>
      <c r="LW17" s="61"/>
      <c r="LX17" s="61"/>
      <c r="LY17" s="61"/>
      <c r="LZ17" s="61"/>
      <c r="MA17" s="61"/>
      <c r="MB17" s="61"/>
      <c r="MC17" s="61"/>
      <c r="MD17" s="61"/>
      <c r="ME17" s="61"/>
      <c r="MF17" s="61"/>
      <c r="MG17" s="61"/>
      <c r="MH17" s="61"/>
      <c r="MI17" s="61"/>
      <c r="MJ17" s="61"/>
      <c r="MK17" s="61"/>
      <c r="ML17" s="61"/>
      <c r="MM17" s="61"/>
      <c r="MN17" s="61"/>
      <c r="MO17" s="61"/>
      <c r="MP17" s="61"/>
      <c r="MQ17" s="61"/>
      <c r="MR17" s="61"/>
      <c r="MS17" s="61"/>
      <c r="MT17" s="61"/>
      <c r="MU17" s="61"/>
      <c r="MV17" s="61"/>
      <c r="MW17" s="61"/>
      <c r="MX17" s="61"/>
      <c r="MY17" s="61"/>
      <c r="MZ17" s="61"/>
      <c r="NA17" s="61"/>
      <c r="NB17" s="61"/>
      <c r="NC17" s="61"/>
      <c r="ND17" s="61"/>
      <c r="NE17" s="61"/>
      <c r="NF17" s="61"/>
      <c r="NG17" s="61"/>
      <c r="NH17" s="61"/>
      <c r="NI17" s="61"/>
      <c r="NJ17" s="61"/>
      <c r="NK17" s="61"/>
      <c r="NL17" s="61"/>
      <c r="NM17" s="61"/>
      <c r="NN17" s="61"/>
      <c r="NO17" s="61"/>
      <c r="NP17" s="61"/>
      <c r="NQ17" s="61"/>
      <c r="NR17" s="61"/>
      <c r="NS17" s="61"/>
      <c r="NT17" s="61"/>
      <c r="NU17" s="61"/>
      <c r="NV17" s="61"/>
      <c r="NW17" s="61"/>
      <c r="NX17" s="61"/>
      <c r="NY17" s="61"/>
      <c r="NZ17" s="61"/>
      <c r="OA17" s="61"/>
      <c r="OB17" s="61"/>
      <c r="OC17" s="61"/>
      <c r="OD17" s="61"/>
      <c r="OE17" s="61"/>
      <c r="OF17" s="61"/>
      <c r="OG17" s="61"/>
      <c r="OH17" s="61"/>
      <c r="OI17" s="61"/>
      <c r="OJ17" s="61"/>
      <c r="OK17" s="61"/>
      <c r="OL17" s="61"/>
      <c r="OM17" s="61"/>
      <c r="ON17" s="61"/>
      <c r="OO17" s="61"/>
      <c r="OP17" s="61"/>
      <c r="OQ17" s="61"/>
      <c r="OR17" s="61"/>
      <c r="OS17" s="61"/>
      <c r="OT17" s="61"/>
      <c r="OU17" s="61"/>
      <c r="OV17" s="61"/>
      <c r="OW17" s="61"/>
      <c r="OX17" s="61"/>
      <c r="OY17" s="61"/>
      <c r="OZ17" s="61"/>
      <c r="PA17" s="61"/>
      <c r="PB17" s="61"/>
      <c r="PC17" s="61"/>
      <c r="PD17" s="61"/>
      <c r="PE17" s="61"/>
      <c r="PF17" s="61"/>
      <c r="PG17" s="61"/>
      <c r="PH17" s="61"/>
      <c r="PI17" s="61"/>
      <c r="PJ17" s="61"/>
      <c r="PK17" s="61"/>
      <c r="PL17" s="61"/>
      <c r="PM17" s="61"/>
      <c r="PN17" s="61"/>
      <c r="PO17" s="61"/>
      <c r="PP17" s="61"/>
      <c r="PQ17" s="61"/>
      <c r="PR17" s="61"/>
      <c r="PS17" s="61"/>
      <c r="PT17" s="61"/>
      <c r="PU17" s="61"/>
      <c r="PV17" s="61"/>
      <c r="PW17" s="61"/>
      <c r="PX17" s="61"/>
      <c r="PY17" s="61"/>
      <c r="PZ17" s="61"/>
      <c r="QA17" s="61"/>
      <c r="QB17" s="61"/>
      <c r="QC17" s="61"/>
      <c r="QD17" s="61"/>
      <c r="QE17" s="61"/>
      <c r="QF17" s="61"/>
      <c r="QG17" s="61"/>
      <c r="QH17" s="61"/>
      <c r="QI17" s="61"/>
      <c r="QJ17" s="61"/>
      <c r="QK17" s="61"/>
      <c r="QL17" s="61"/>
      <c r="QM17" s="61"/>
      <c r="QN17" s="61"/>
      <c r="QO17" s="61"/>
      <c r="QP17" s="61"/>
      <c r="QQ17" s="61"/>
      <c r="QR17" s="61"/>
      <c r="QS17" s="61"/>
      <c r="QT17" s="61"/>
      <c r="QU17" s="61"/>
      <c r="QV17" s="61"/>
      <c r="QW17" s="61"/>
      <c r="QX17" s="61"/>
      <c r="QY17" s="61"/>
      <c r="QZ17" s="61"/>
      <c r="RA17" s="61"/>
      <c r="RB17" s="61"/>
      <c r="RC17" s="61"/>
      <c r="RD17" s="61"/>
      <c r="RE17" s="61"/>
      <c r="RF17" s="61"/>
      <c r="RG17" s="61"/>
      <c r="RH17" s="61"/>
      <c r="RI17" s="61"/>
      <c r="RJ17" s="61"/>
      <c r="RK17" s="61"/>
      <c r="RL17" s="61"/>
      <c r="RM17" s="61"/>
      <c r="RN17" s="61"/>
      <c r="RO17" s="61"/>
      <c r="RP17" s="61"/>
      <c r="RQ17" s="61"/>
      <c r="RR17" s="61"/>
      <c r="RS17" s="61"/>
      <c r="RT17" s="61"/>
      <c r="RU17" s="61"/>
      <c r="RV17" s="61"/>
      <c r="RW17" s="61"/>
      <c r="RX17" s="61"/>
      <c r="RY17" s="61"/>
      <c r="RZ17" s="61"/>
      <c r="SA17" s="61"/>
      <c r="SB17" s="61"/>
      <c r="SC17" s="61"/>
      <c r="SD17" s="61"/>
      <c r="SE17" s="61"/>
      <c r="SF17" s="61"/>
      <c r="SG17" s="61"/>
      <c r="SH17" s="61"/>
      <c r="SI17" s="61"/>
      <c r="SJ17" s="61"/>
      <c r="SK17" s="61"/>
      <c r="SL17" s="61"/>
      <c r="SM17" s="61"/>
      <c r="SN17" s="61"/>
      <c r="SO17" s="61"/>
      <c r="SP17" s="61"/>
      <c r="SQ17" s="61"/>
      <c r="SR17" s="61"/>
      <c r="SS17" s="61"/>
      <c r="ST17" s="61"/>
      <c r="SU17" s="61"/>
      <c r="SV17" s="61"/>
      <c r="SW17" s="61"/>
      <c r="SX17" s="61"/>
      <c r="SY17" s="61"/>
      <c r="SZ17" s="61"/>
      <c r="TA17" s="61"/>
      <c r="TB17" s="61"/>
      <c r="TC17" s="61"/>
      <c r="TD17" s="61"/>
      <c r="TE17" s="61"/>
      <c r="TF17" s="61"/>
      <c r="TG17" s="61"/>
      <c r="TH17" s="61"/>
      <c r="TI17" s="61"/>
      <c r="TJ17" s="61"/>
      <c r="TK17" s="61"/>
      <c r="TL17" s="61"/>
      <c r="TM17" s="61"/>
      <c r="TN17" s="61"/>
      <c r="TO17" s="61"/>
      <c r="TP17" s="61"/>
      <c r="TQ17" s="61"/>
      <c r="TR17" s="61"/>
      <c r="TS17" s="61"/>
      <c r="TT17" s="61"/>
      <c r="TU17" s="61"/>
      <c r="TV17" s="61"/>
      <c r="TW17" s="61"/>
      <c r="TX17" s="61"/>
      <c r="TY17" s="61"/>
      <c r="TZ17" s="61"/>
      <c r="UA17" s="61"/>
      <c r="UB17" s="61"/>
      <c r="UC17" s="61"/>
      <c r="UD17" s="61"/>
      <c r="UE17" s="61"/>
      <c r="UF17" s="61"/>
      <c r="UG17" s="61"/>
      <c r="UH17" s="61"/>
      <c r="UI17" s="61"/>
      <c r="UJ17" s="61"/>
      <c r="UK17" s="61"/>
      <c r="UL17" s="61"/>
      <c r="UM17" s="61"/>
      <c r="UN17" s="61"/>
      <c r="UO17" s="61"/>
      <c r="UP17" s="61"/>
      <c r="UQ17" s="61"/>
      <c r="UR17" s="61"/>
      <c r="US17" s="61"/>
      <c r="UT17" s="61"/>
      <c r="UU17" s="61"/>
      <c r="UV17" s="61"/>
      <c r="UW17" s="61"/>
      <c r="UX17" s="61"/>
      <c r="UY17" s="61"/>
      <c r="UZ17" s="61"/>
      <c r="VA17" s="61"/>
      <c r="VB17" s="61"/>
      <c r="VC17" s="61"/>
      <c r="VD17" s="61"/>
      <c r="VE17" s="61"/>
      <c r="VF17" s="61"/>
      <c r="VG17" s="61"/>
      <c r="VH17" s="61"/>
      <c r="VI17" s="61"/>
      <c r="VJ17" s="61"/>
      <c r="VK17" s="61"/>
      <c r="VL17" s="61"/>
      <c r="VM17" s="61"/>
      <c r="VN17" s="61"/>
      <c r="VO17" s="61"/>
      <c r="VP17" s="61"/>
      <c r="VQ17" s="61"/>
      <c r="VR17" s="61"/>
      <c r="VS17" s="61"/>
      <c r="VT17" s="61"/>
      <c r="VU17" s="61"/>
      <c r="VV17" s="61"/>
      <c r="VW17" s="61"/>
      <c r="VX17" s="61"/>
      <c r="VY17" s="61"/>
      <c r="VZ17" s="61"/>
      <c r="WA17" s="61"/>
      <c r="WB17" s="61"/>
      <c r="WC17" s="61"/>
      <c r="WD17" s="61"/>
      <c r="WE17" s="61"/>
      <c r="WF17" s="61"/>
      <c r="WG17" s="61"/>
      <c r="WH17" s="61"/>
      <c r="WI17" s="61"/>
      <c r="WJ17" s="61"/>
      <c r="WK17" s="61"/>
      <c r="WL17" s="61"/>
      <c r="WM17" s="61"/>
      <c r="WN17" s="61"/>
      <c r="WO17" s="61"/>
      <c r="WP17" s="61"/>
      <c r="WQ17" s="61"/>
      <c r="WR17" s="61"/>
      <c r="WS17" s="61"/>
      <c r="WT17" s="61"/>
      <c r="WU17" s="61"/>
      <c r="WV17" s="61"/>
      <c r="WW17" s="61"/>
      <c r="WX17" s="61"/>
      <c r="WY17" s="61"/>
      <c r="WZ17" s="61"/>
      <c r="XA17" s="61"/>
      <c r="XB17" s="61"/>
      <c r="XC17" s="61"/>
      <c r="XD17" s="61"/>
      <c r="XE17" s="61"/>
      <c r="XF17" s="61"/>
      <c r="XG17" s="61"/>
      <c r="XH17" s="61"/>
      <c r="XI17" s="61"/>
      <c r="XJ17" s="61"/>
      <c r="XK17" s="61"/>
      <c r="XL17" s="61"/>
      <c r="XM17" s="61"/>
      <c r="XN17" s="61"/>
      <c r="XO17" s="61"/>
      <c r="XP17" s="61"/>
      <c r="XQ17" s="61"/>
      <c r="XR17" s="61"/>
      <c r="XS17" s="61"/>
      <c r="XT17" s="61"/>
      <c r="XU17" s="61"/>
      <c r="XV17" s="61"/>
      <c r="XW17" s="61"/>
      <c r="XX17" s="61"/>
      <c r="XY17" s="61"/>
      <c r="XZ17" s="61"/>
      <c r="YA17" s="61"/>
      <c r="YB17" s="61"/>
      <c r="YC17" s="61"/>
      <c r="YD17" s="61"/>
      <c r="YE17" s="61"/>
      <c r="YF17" s="61"/>
      <c r="YG17" s="61"/>
      <c r="YH17" s="61"/>
      <c r="YI17" s="61"/>
      <c r="YJ17" s="61"/>
      <c r="YK17" s="61"/>
      <c r="YL17" s="61"/>
      <c r="YM17" s="61"/>
      <c r="YN17" s="61"/>
      <c r="YO17" s="61"/>
      <c r="YP17" s="61"/>
      <c r="YQ17" s="61"/>
      <c r="YR17" s="61"/>
      <c r="YS17" s="61"/>
      <c r="YT17" s="61"/>
      <c r="YU17" s="61"/>
      <c r="YV17" s="61"/>
      <c r="YW17" s="61"/>
      <c r="YX17" s="61"/>
      <c r="YY17" s="61"/>
      <c r="YZ17" s="61"/>
      <c r="ZA17" s="61"/>
      <c r="ZB17" s="61"/>
      <c r="ZC17" s="61"/>
      <c r="ZD17" s="61"/>
      <c r="ZE17" s="61"/>
      <c r="ZF17" s="61"/>
      <c r="ZG17" s="61"/>
      <c r="ZH17" s="61"/>
      <c r="ZI17" s="61"/>
      <c r="ZJ17" s="61"/>
      <c r="ZK17" s="61"/>
      <c r="ZL17" s="61"/>
      <c r="ZM17" s="61"/>
      <c r="ZN17" s="61"/>
      <c r="ZO17" s="61"/>
      <c r="ZP17" s="61"/>
      <c r="ZQ17" s="61"/>
      <c r="ZR17" s="61"/>
      <c r="ZS17" s="61"/>
      <c r="ZT17" s="61"/>
      <c r="ZU17" s="61"/>
      <c r="ZV17" s="61"/>
      <c r="ZW17" s="61"/>
      <c r="ZX17" s="61"/>
      <c r="ZY17" s="61"/>
      <c r="ZZ17" s="61"/>
      <c r="AAA17" s="61"/>
      <c r="AAB17" s="61"/>
      <c r="AAC17" s="61"/>
      <c r="AAD17" s="61"/>
      <c r="AAE17" s="61"/>
      <c r="AAF17" s="61"/>
      <c r="AAG17" s="61"/>
      <c r="AAH17" s="61"/>
      <c r="AAI17" s="61"/>
      <c r="AAJ17" s="61"/>
      <c r="AAK17" s="61"/>
      <c r="AAL17" s="61"/>
      <c r="AAM17" s="61"/>
      <c r="AAN17" s="61"/>
      <c r="AAO17" s="61"/>
      <c r="AAP17" s="61"/>
      <c r="AAQ17" s="61"/>
      <c r="AAR17" s="61"/>
      <c r="AAS17" s="61"/>
      <c r="AAT17" s="61"/>
      <c r="AAU17" s="61"/>
      <c r="AAV17" s="61"/>
      <c r="AAW17" s="61"/>
      <c r="AAX17" s="61"/>
      <c r="AAY17" s="61"/>
      <c r="AAZ17" s="61"/>
      <c r="ABA17" s="61"/>
      <c r="ABB17" s="61"/>
      <c r="ABC17" s="61"/>
      <c r="ABD17" s="61"/>
      <c r="ABE17" s="61"/>
      <c r="ABF17" s="61"/>
      <c r="ABG17" s="61"/>
      <c r="ABH17" s="61"/>
      <c r="ABI17" s="61"/>
      <c r="ABJ17" s="61"/>
      <c r="ABK17" s="61"/>
      <c r="ABL17" s="61"/>
      <c r="ABM17" s="61"/>
      <c r="ABN17" s="61"/>
      <c r="ABO17" s="61"/>
      <c r="ABP17" s="61"/>
      <c r="ABQ17" s="61"/>
      <c r="ABR17" s="61"/>
      <c r="ABS17" s="61"/>
      <c r="ABT17" s="61"/>
      <c r="ABU17" s="61"/>
      <c r="ABV17" s="61"/>
      <c r="ABW17" s="61"/>
      <c r="ABX17" s="61"/>
      <c r="ABY17" s="61"/>
      <c r="ABZ17" s="61"/>
      <c r="ACA17" s="61"/>
      <c r="ACB17" s="61"/>
      <c r="ACC17" s="61"/>
      <c r="ACD17" s="61"/>
      <c r="ACE17" s="61"/>
      <c r="ACF17" s="61"/>
      <c r="ACG17" s="61"/>
      <c r="ACH17" s="61"/>
      <c r="ACI17" s="61"/>
      <c r="ACJ17" s="61"/>
      <c r="ACK17" s="61"/>
      <c r="ACL17" s="61"/>
      <c r="ACM17" s="61"/>
      <c r="ACN17" s="61"/>
      <c r="ACO17" s="61"/>
      <c r="ACP17" s="61"/>
      <c r="ACQ17" s="61"/>
      <c r="ACR17" s="61"/>
      <c r="ACS17" s="61"/>
      <c r="ACT17" s="61"/>
      <c r="ACU17" s="61"/>
      <c r="ACV17" s="61"/>
      <c r="ACW17" s="61"/>
      <c r="ACX17" s="61"/>
      <c r="ACY17" s="61"/>
      <c r="ACZ17" s="61"/>
      <c r="ADA17" s="61"/>
      <c r="ADB17" s="61"/>
      <c r="ADC17" s="61"/>
      <c r="ADD17" s="61"/>
      <c r="ADE17" s="61"/>
      <c r="ADF17" s="61"/>
      <c r="ADG17" s="61"/>
      <c r="ADH17" s="61"/>
      <c r="ADI17" s="61"/>
      <c r="ADJ17" s="61"/>
      <c r="ADK17" s="61"/>
      <c r="ADL17" s="61"/>
      <c r="ADM17" s="61"/>
      <c r="ADN17" s="61"/>
      <c r="ADO17" s="61"/>
      <c r="ADP17" s="61"/>
      <c r="ADQ17" s="61"/>
      <c r="ADR17" s="61"/>
      <c r="ADS17" s="61"/>
      <c r="ADT17" s="61"/>
      <c r="ADU17" s="61"/>
      <c r="ADV17" s="61"/>
      <c r="ADW17" s="61"/>
      <c r="ADX17" s="61"/>
      <c r="ADY17" s="61"/>
      <c r="ADZ17" s="61"/>
      <c r="AEA17" s="61"/>
      <c r="AEB17" s="61"/>
      <c r="AEC17" s="61"/>
      <c r="AED17" s="61"/>
      <c r="AEE17" s="61"/>
      <c r="AEF17" s="61"/>
      <c r="AEG17" s="61"/>
      <c r="AEH17" s="61"/>
      <c r="AEI17" s="61"/>
      <c r="AEJ17" s="61"/>
      <c r="AEK17" s="61"/>
      <c r="AEL17" s="61"/>
      <c r="AEM17" s="61"/>
      <c r="AEN17" s="61"/>
      <c r="AEO17" s="61"/>
      <c r="AEP17" s="61"/>
      <c r="AEQ17" s="61"/>
      <c r="AER17" s="61"/>
      <c r="AES17" s="61"/>
      <c r="AET17" s="61"/>
      <c r="AEU17" s="61"/>
      <c r="AEV17" s="61"/>
      <c r="AEW17" s="61"/>
      <c r="AEX17" s="61"/>
      <c r="AEY17" s="61"/>
      <c r="AEZ17" s="61"/>
      <c r="AFA17" s="61"/>
      <c r="AFB17" s="61"/>
      <c r="AFC17" s="61"/>
      <c r="AFD17" s="61"/>
      <c r="AFE17" s="61"/>
      <c r="AFF17" s="61"/>
      <c r="AFG17" s="61"/>
      <c r="AFH17" s="61"/>
      <c r="AFI17" s="61"/>
      <c r="AFJ17" s="61"/>
      <c r="AFK17" s="61"/>
      <c r="AFL17" s="61"/>
      <c r="AFM17" s="61"/>
      <c r="AFN17" s="61"/>
      <c r="AFO17" s="61"/>
      <c r="AFP17" s="61"/>
      <c r="AFQ17" s="61"/>
      <c r="AFR17" s="61"/>
      <c r="AFS17" s="61"/>
      <c r="AFT17" s="61"/>
      <c r="AFU17" s="61"/>
      <c r="AFV17" s="61"/>
      <c r="AFW17" s="61"/>
      <c r="AFX17" s="61"/>
      <c r="AFY17" s="61"/>
      <c r="AFZ17" s="61"/>
      <c r="AGA17" s="61"/>
      <c r="AGB17" s="61"/>
      <c r="AGC17" s="61"/>
      <c r="AGD17" s="61"/>
      <c r="AGE17" s="61"/>
      <c r="AGF17" s="61"/>
      <c r="AGG17" s="61"/>
      <c r="AGH17" s="61"/>
      <c r="AGI17" s="61"/>
      <c r="AGJ17" s="61"/>
      <c r="AGK17" s="61"/>
      <c r="AGL17" s="61"/>
      <c r="AGM17" s="61"/>
      <c r="AGN17" s="61"/>
      <c r="AGO17" s="61"/>
      <c r="AGP17" s="61"/>
      <c r="AGQ17" s="61"/>
      <c r="AGR17" s="61"/>
      <c r="AGS17" s="61"/>
      <c r="AGT17" s="61"/>
      <c r="AGU17" s="61"/>
      <c r="AGV17" s="61"/>
      <c r="AGW17" s="61"/>
      <c r="AGX17" s="61"/>
      <c r="AGY17" s="61"/>
      <c r="AGZ17" s="61"/>
      <c r="AHA17" s="61"/>
      <c r="AHB17" s="61"/>
      <c r="AHC17" s="61"/>
      <c r="AHD17" s="61"/>
      <c r="AHE17" s="61"/>
      <c r="AHF17" s="61"/>
      <c r="AHG17" s="61"/>
      <c r="AHH17" s="61"/>
      <c r="AHI17" s="61"/>
      <c r="AHJ17" s="61"/>
      <c r="AHK17" s="61"/>
      <c r="AHL17" s="61"/>
      <c r="AHM17" s="61"/>
      <c r="AHN17" s="61"/>
      <c r="AHO17" s="61"/>
      <c r="AHP17" s="61"/>
    </row>
    <row r="18" spans="1:900" s="57" customFormat="1" ht="27" customHeight="1" x14ac:dyDescent="0.25">
      <c r="A18" s="57">
        <v>1300144</v>
      </c>
      <c r="B18" s="57" t="s">
        <v>489</v>
      </c>
      <c r="C18" s="57" t="s">
        <v>500</v>
      </c>
      <c r="D18" s="57" t="s">
        <v>505</v>
      </c>
      <c r="E18" s="57" t="s">
        <v>491</v>
      </c>
      <c r="F18" s="57">
        <v>1</v>
      </c>
      <c r="N18" s="57">
        <f t="shared" si="0"/>
        <v>1</v>
      </c>
      <c r="O18" s="58">
        <v>-7.1682540000000001</v>
      </c>
      <c r="P18" s="58">
        <v>-59.325648999999999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  <c r="GH18" s="61"/>
      <c r="GI18" s="61"/>
      <c r="GJ18" s="61"/>
      <c r="GK18" s="61"/>
      <c r="GL18" s="61"/>
      <c r="GM18" s="61"/>
      <c r="GN18" s="61"/>
      <c r="GO18" s="61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61"/>
      <c r="HL18" s="61"/>
      <c r="HM18" s="61"/>
      <c r="HN18" s="61"/>
      <c r="HO18" s="61"/>
      <c r="HP18" s="61"/>
      <c r="HQ18" s="61"/>
      <c r="HR18" s="61"/>
      <c r="HS18" s="61"/>
      <c r="HT18" s="61"/>
      <c r="HU18" s="61"/>
      <c r="HV18" s="61"/>
      <c r="HW18" s="61"/>
      <c r="HX18" s="61"/>
      <c r="HY18" s="61"/>
      <c r="HZ18" s="61"/>
      <c r="IA18" s="61"/>
      <c r="IB18" s="61"/>
      <c r="IC18" s="61"/>
      <c r="ID18" s="61"/>
      <c r="IE18" s="61"/>
      <c r="IF18" s="61"/>
      <c r="IG18" s="61"/>
      <c r="IH18" s="61"/>
      <c r="II18" s="61"/>
      <c r="IJ18" s="61"/>
      <c r="IK18" s="61"/>
      <c r="IL18" s="61"/>
      <c r="IM18" s="61"/>
      <c r="IN18" s="61"/>
      <c r="IO18" s="61"/>
      <c r="IP18" s="61"/>
      <c r="IQ18" s="61"/>
      <c r="IR18" s="61"/>
      <c r="IS18" s="61"/>
      <c r="IT18" s="61"/>
      <c r="IU18" s="61"/>
      <c r="IV18" s="61"/>
      <c r="IW18" s="61"/>
      <c r="IX18" s="61"/>
      <c r="IY18" s="61"/>
      <c r="IZ18" s="61"/>
      <c r="JA18" s="61"/>
      <c r="JB18" s="61"/>
      <c r="JC18" s="61"/>
      <c r="JD18" s="61"/>
      <c r="JE18" s="61"/>
      <c r="JF18" s="61"/>
      <c r="JG18" s="61"/>
      <c r="JH18" s="61"/>
      <c r="JI18" s="61"/>
      <c r="JJ18" s="61"/>
      <c r="JK18" s="61"/>
      <c r="JL18" s="61"/>
      <c r="JM18" s="61"/>
      <c r="JN18" s="61"/>
      <c r="JO18" s="61"/>
      <c r="JP18" s="61"/>
      <c r="JQ18" s="61"/>
      <c r="JR18" s="61"/>
      <c r="JS18" s="61"/>
      <c r="JT18" s="61"/>
      <c r="JU18" s="61"/>
      <c r="JV18" s="61"/>
      <c r="JW18" s="61"/>
      <c r="JX18" s="61"/>
      <c r="JY18" s="61"/>
      <c r="JZ18" s="61"/>
      <c r="KA18" s="61"/>
      <c r="KB18" s="61"/>
      <c r="KC18" s="61"/>
      <c r="KD18" s="61"/>
      <c r="KE18" s="61"/>
      <c r="KF18" s="61"/>
      <c r="KG18" s="61"/>
      <c r="KH18" s="61"/>
      <c r="KI18" s="61"/>
      <c r="KJ18" s="61"/>
      <c r="KK18" s="61"/>
      <c r="KL18" s="61"/>
      <c r="KM18" s="61"/>
      <c r="KN18" s="61"/>
      <c r="KO18" s="61"/>
      <c r="KP18" s="61"/>
      <c r="KQ18" s="61"/>
      <c r="KR18" s="61"/>
      <c r="KS18" s="61"/>
      <c r="KT18" s="61"/>
      <c r="KU18" s="61"/>
      <c r="KV18" s="61"/>
      <c r="KW18" s="61"/>
      <c r="KX18" s="61"/>
      <c r="KY18" s="61"/>
      <c r="KZ18" s="61"/>
      <c r="LA18" s="61"/>
      <c r="LB18" s="61"/>
      <c r="LC18" s="61"/>
      <c r="LD18" s="61"/>
      <c r="LE18" s="61"/>
      <c r="LF18" s="61"/>
      <c r="LG18" s="61"/>
      <c r="LH18" s="61"/>
      <c r="LI18" s="61"/>
      <c r="LJ18" s="61"/>
      <c r="LK18" s="61"/>
      <c r="LL18" s="61"/>
      <c r="LM18" s="61"/>
      <c r="LN18" s="61"/>
      <c r="LO18" s="61"/>
      <c r="LP18" s="61"/>
      <c r="LQ18" s="61"/>
      <c r="LR18" s="61"/>
      <c r="LS18" s="61"/>
      <c r="LT18" s="61"/>
      <c r="LU18" s="61"/>
      <c r="LV18" s="61"/>
      <c r="LW18" s="61"/>
      <c r="LX18" s="61"/>
      <c r="LY18" s="61"/>
      <c r="LZ18" s="61"/>
      <c r="MA18" s="61"/>
      <c r="MB18" s="61"/>
      <c r="MC18" s="61"/>
      <c r="MD18" s="61"/>
      <c r="ME18" s="61"/>
      <c r="MF18" s="61"/>
      <c r="MG18" s="61"/>
      <c r="MH18" s="61"/>
      <c r="MI18" s="61"/>
      <c r="MJ18" s="61"/>
      <c r="MK18" s="61"/>
      <c r="ML18" s="61"/>
      <c r="MM18" s="61"/>
      <c r="MN18" s="61"/>
      <c r="MO18" s="61"/>
      <c r="MP18" s="61"/>
      <c r="MQ18" s="61"/>
      <c r="MR18" s="61"/>
      <c r="MS18" s="61"/>
      <c r="MT18" s="61"/>
      <c r="MU18" s="61"/>
      <c r="MV18" s="61"/>
      <c r="MW18" s="61"/>
      <c r="MX18" s="61"/>
      <c r="MY18" s="61"/>
      <c r="MZ18" s="61"/>
      <c r="NA18" s="61"/>
      <c r="NB18" s="61"/>
      <c r="NC18" s="61"/>
      <c r="ND18" s="61"/>
      <c r="NE18" s="61"/>
      <c r="NF18" s="61"/>
      <c r="NG18" s="61"/>
      <c r="NH18" s="61"/>
      <c r="NI18" s="61"/>
      <c r="NJ18" s="61"/>
      <c r="NK18" s="61"/>
      <c r="NL18" s="61"/>
      <c r="NM18" s="61"/>
      <c r="NN18" s="61"/>
      <c r="NO18" s="61"/>
      <c r="NP18" s="61"/>
      <c r="NQ18" s="61"/>
      <c r="NR18" s="61"/>
      <c r="NS18" s="61"/>
      <c r="NT18" s="61"/>
      <c r="NU18" s="61"/>
      <c r="NV18" s="61"/>
      <c r="NW18" s="61"/>
      <c r="NX18" s="61"/>
      <c r="NY18" s="61"/>
      <c r="NZ18" s="61"/>
      <c r="OA18" s="61"/>
      <c r="OB18" s="61"/>
      <c r="OC18" s="61"/>
      <c r="OD18" s="61"/>
      <c r="OE18" s="61"/>
      <c r="OF18" s="61"/>
      <c r="OG18" s="61"/>
      <c r="OH18" s="61"/>
      <c r="OI18" s="61"/>
      <c r="OJ18" s="61"/>
      <c r="OK18" s="61"/>
      <c r="OL18" s="61"/>
      <c r="OM18" s="61"/>
      <c r="ON18" s="61"/>
      <c r="OO18" s="61"/>
      <c r="OP18" s="61"/>
      <c r="OQ18" s="61"/>
      <c r="OR18" s="61"/>
      <c r="OS18" s="61"/>
      <c r="OT18" s="61"/>
      <c r="OU18" s="61"/>
      <c r="OV18" s="61"/>
      <c r="OW18" s="61"/>
      <c r="OX18" s="61"/>
      <c r="OY18" s="61"/>
      <c r="OZ18" s="61"/>
      <c r="PA18" s="61"/>
      <c r="PB18" s="61"/>
      <c r="PC18" s="61"/>
      <c r="PD18" s="61"/>
      <c r="PE18" s="61"/>
      <c r="PF18" s="61"/>
      <c r="PG18" s="61"/>
      <c r="PH18" s="61"/>
      <c r="PI18" s="61"/>
      <c r="PJ18" s="61"/>
      <c r="PK18" s="61"/>
      <c r="PL18" s="61"/>
      <c r="PM18" s="61"/>
      <c r="PN18" s="61"/>
      <c r="PO18" s="61"/>
      <c r="PP18" s="61"/>
      <c r="PQ18" s="61"/>
      <c r="PR18" s="61"/>
      <c r="PS18" s="61"/>
      <c r="PT18" s="61"/>
      <c r="PU18" s="61"/>
      <c r="PV18" s="61"/>
      <c r="PW18" s="61"/>
      <c r="PX18" s="61"/>
      <c r="PY18" s="61"/>
      <c r="PZ18" s="61"/>
      <c r="QA18" s="61"/>
      <c r="QB18" s="61"/>
      <c r="QC18" s="61"/>
      <c r="QD18" s="61"/>
      <c r="QE18" s="61"/>
      <c r="QF18" s="61"/>
      <c r="QG18" s="61"/>
      <c r="QH18" s="61"/>
      <c r="QI18" s="61"/>
      <c r="QJ18" s="61"/>
      <c r="QK18" s="61"/>
      <c r="QL18" s="61"/>
      <c r="QM18" s="61"/>
      <c r="QN18" s="61"/>
      <c r="QO18" s="61"/>
      <c r="QP18" s="61"/>
      <c r="QQ18" s="61"/>
      <c r="QR18" s="61"/>
      <c r="QS18" s="61"/>
      <c r="QT18" s="61"/>
      <c r="QU18" s="61"/>
      <c r="QV18" s="61"/>
      <c r="QW18" s="61"/>
      <c r="QX18" s="61"/>
      <c r="QY18" s="61"/>
      <c r="QZ18" s="61"/>
      <c r="RA18" s="61"/>
      <c r="RB18" s="61"/>
      <c r="RC18" s="61"/>
      <c r="RD18" s="61"/>
      <c r="RE18" s="61"/>
      <c r="RF18" s="61"/>
      <c r="RG18" s="61"/>
      <c r="RH18" s="61"/>
      <c r="RI18" s="61"/>
      <c r="RJ18" s="61"/>
      <c r="RK18" s="61"/>
      <c r="RL18" s="61"/>
      <c r="RM18" s="61"/>
      <c r="RN18" s="61"/>
      <c r="RO18" s="61"/>
      <c r="RP18" s="61"/>
      <c r="RQ18" s="61"/>
      <c r="RR18" s="61"/>
      <c r="RS18" s="61"/>
      <c r="RT18" s="61"/>
      <c r="RU18" s="61"/>
      <c r="RV18" s="61"/>
      <c r="RW18" s="61"/>
      <c r="RX18" s="61"/>
      <c r="RY18" s="61"/>
      <c r="RZ18" s="61"/>
      <c r="SA18" s="61"/>
      <c r="SB18" s="61"/>
      <c r="SC18" s="61"/>
      <c r="SD18" s="61"/>
      <c r="SE18" s="61"/>
      <c r="SF18" s="61"/>
      <c r="SG18" s="61"/>
      <c r="SH18" s="61"/>
      <c r="SI18" s="61"/>
      <c r="SJ18" s="61"/>
      <c r="SK18" s="61"/>
      <c r="SL18" s="61"/>
      <c r="SM18" s="61"/>
      <c r="SN18" s="61"/>
      <c r="SO18" s="61"/>
      <c r="SP18" s="61"/>
      <c r="SQ18" s="61"/>
      <c r="SR18" s="61"/>
      <c r="SS18" s="61"/>
      <c r="ST18" s="61"/>
      <c r="SU18" s="61"/>
      <c r="SV18" s="61"/>
      <c r="SW18" s="61"/>
      <c r="SX18" s="61"/>
      <c r="SY18" s="61"/>
      <c r="SZ18" s="61"/>
      <c r="TA18" s="61"/>
      <c r="TB18" s="61"/>
      <c r="TC18" s="61"/>
      <c r="TD18" s="61"/>
      <c r="TE18" s="61"/>
      <c r="TF18" s="61"/>
      <c r="TG18" s="61"/>
      <c r="TH18" s="61"/>
      <c r="TI18" s="61"/>
      <c r="TJ18" s="61"/>
      <c r="TK18" s="61"/>
      <c r="TL18" s="61"/>
      <c r="TM18" s="61"/>
      <c r="TN18" s="61"/>
      <c r="TO18" s="61"/>
      <c r="TP18" s="61"/>
      <c r="TQ18" s="61"/>
      <c r="TR18" s="61"/>
      <c r="TS18" s="61"/>
      <c r="TT18" s="61"/>
      <c r="TU18" s="61"/>
      <c r="TV18" s="61"/>
      <c r="TW18" s="61"/>
      <c r="TX18" s="61"/>
      <c r="TY18" s="61"/>
      <c r="TZ18" s="61"/>
      <c r="UA18" s="61"/>
      <c r="UB18" s="61"/>
      <c r="UC18" s="61"/>
      <c r="UD18" s="61"/>
      <c r="UE18" s="61"/>
      <c r="UF18" s="61"/>
      <c r="UG18" s="61"/>
      <c r="UH18" s="61"/>
      <c r="UI18" s="61"/>
      <c r="UJ18" s="61"/>
      <c r="UK18" s="61"/>
      <c r="UL18" s="61"/>
      <c r="UM18" s="61"/>
      <c r="UN18" s="61"/>
      <c r="UO18" s="61"/>
      <c r="UP18" s="61"/>
      <c r="UQ18" s="61"/>
      <c r="UR18" s="61"/>
      <c r="US18" s="61"/>
      <c r="UT18" s="61"/>
      <c r="UU18" s="61"/>
      <c r="UV18" s="61"/>
      <c r="UW18" s="61"/>
      <c r="UX18" s="61"/>
      <c r="UY18" s="61"/>
      <c r="UZ18" s="61"/>
      <c r="VA18" s="61"/>
      <c r="VB18" s="61"/>
      <c r="VC18" s="61"/>
      <c r="VD18" s="61"/>
      <c r="VE18" s="61"/>
      <c r="VF18" s="61"/>
      <c r="VG18" s="61"/>
      <c r="VH18" s="61"/>
      <c r="VI18" s="61"/>
      <c r="VJ18" s="61"/>
      <c r="VK18" s="61"/>
      <c r="VL18" s="61"/>
      <c r="VM18" s="61"/>
      <c r="VN18" s="61"/>
      <c r="VO18" s="61"/>
      <c r="VP18" s="61"/>
      <c r="VQ18" s="61"/>
      <c r="VR18" s="61"/>
      <c r="VS18" s="61"/>
      <c r="VT18" s="61"/>
      <c r="VU18" s="61"/>
      <c r="VV18" s="61"/>
      <c r="VW18" s="61"/>
      <c r="VX18" s="61"/>
      <c r="VY18" s="61"/>
      <c r="VZ18" s="61"/>
      <c r="WA18" s="61"/>
      <c r="WB18" s="61"/>
      <c r="WC18" s="61"/>
      <c r="WD18" s="61"/>
      <c r="WE18" s="61"/>
      <c r="WF18" s="61"/>
      <c r="WG18" s="61"/>
      <c r="WH18" s="61"/>
      <c r="WI18" s="61"/>
      <c r="WJ18" s="61"/>
      <c r="WK18" s="61"/>
      <c r="WL18" s="61"/>
      <c r="WM18" s="61"/>
      <c r="WN18" s="61"/>
      <c r="WO18" s="61"/>
      <c r="WP18" s="61"/>
      <c r="WQ18" s="61"/>
      <c r="WR18" s="61"/>
      <c r="WS18" s="61"/>
      <c r="WT18" s="61"/>
      <c r="WU18" s="61"/>
      <c r="WV18" s="61"/>
      <c r="WW18" s="61"/>
      <c r="WX18" s="61"/>
      <c r="WY18" s="61"/>
      <c r="WZ18" s="61"/>
      <c r="XA18" s="61"/>
      <c r="XB18" s="61"/>
      <c r="XC18" s="61"/>
      <c r="XD18" s="61"/>
      <c r="XE18" s="61"/>
      <c r="XF18" s="61"/>
      <c r="XG18" s="61"/>
      <c r="XH18" s="61"/>
      <c r="XI18" s="61"/>
      <c r="XJ18" s="61"/>
      <c r="XK18" s="61"/>
      <c r="XL18" s="61"/>
      <c r="XM18" s="61"/>
      <c r="XN18" s="61"/>
      <c r="XO18" s="61"/>
      <c r="XP18" s="61"/>
      <c r="XQ18" s="61"/>
      <c r="XR18" s="61"/>
      <c r="XS18" s="61"/>
      <c r="XT18" s="61"/>
      <c r="XU18" s="61"/>
      <c r="XV18" s="61"/>
      <c r="XW18" s="61"/>
      <c r="XX18" s="61"/>
      <c r="XY18" s="61"/>
      <c r="XZ18" s="61"/>
      <c r="YA18" s="61"/>
      <c r="YB18" s="61"/>
      <c r="YC18" s="61"/>
      <c r="YD18" s="61"/>
      <c r="YE18" s="61"/>
      <c r="YF18" s="61"/>
      <c r="YG18" s="61"/>
      <c r="YH18" s="61"/>
      <c r="YI18" s="61"/>
      <c r="YJ18" s="61"/>
      <c r="YK18" s="61"/>
      <c r="YL18" s="61"/>
      <c r="YM18" s="61"/>
      <c r="YN18" s="61"/>
      <c r="YO18" s="61"/>
      <c r="YP18" s="61"/>
      <c r="YQ18" s="61"/>
      <c r="YR18" s="61"/>
      <c r="YS18" s="61"/>
      <c r="YT18" s="61"/>
      <c r="YU18" s="61"/>
      <c r="YV18" s="61"/>
      <c r="YW18" s="61"/>
      <c r="YX18" s="61"/>
      <c r="YY18" s="61"/>
      <c r="YZ18" s="61"/>
      <c r="ZA18" s="61"/>
      <c r="ZB18" s="61"/>
      <c r="ZC18" s="61"/>
      <c r="ZD18" s="61"/>
      <c r="ZE18" s="61"/>
      <c r="ZF18" s="61"/>
      <c r="ZG18" s="61"/>
      <c r="ZH18" s="61"/>
      <c r="ZI18" s="61"/>
      <c r="ZJ18" s="61"/>
      <c r="ZK18" s="61"/>
      <c r="ZL18" s="61"/>
      <c r="ZM18" s="61"/>
      <c r="ZN18" s="61"/>
      <c r="ZO18" s="61"/>
      <c r="ZP18" s="61"/>
      <c r="ZQ18" s="61"/>
      <c r="ZR18" s="61"/>
      <c r="ZS18" s="61"/>
      <c r="ZT18" s="61"/>
      <c r="ZU18" s="61"/>
      <c r="ZV18" s="61"/>
      <c r="ZW18" s="61"/>
      <c r="ZX18" s="61"/>
      <c r="ZY18" s="61"/>
      <c r="ZZ18" s="61"/>
      <c r="AAA18" s="61"/>
      <c r="AAB18" s="61"/>
      <c r="AAC18" s="61"/>
      <c r="AAD18" s="61"/>
      <c r="AAE18" s="61"/>
      <c r="AAF18" s="61"/>
      <c r="AAG18" s="61"/>
      <c r="AAH18" s="61"/>
      <c r="AAI18" s="61"/>
      <c r="AAJ18" s="61"/>
      <c r="AAK18" s="61"/>
      <c r="AAL18" s="61"/>
      <c r="AAM18" s="61"/>
      <c r="AAN18" s="61"/>
      <c r="AAO18" s="61"/>
      <c r="AAP18" s="61"/>
      <c r="AAQ18" s="61"/>
      <c r="AAR18" s="61"/>
      <c r="AAS18" s="61"/>
      <c r="AAT18" s="61"/>
      <c r="AAU18" s="61"/>
      <c r="AAV18" s="61"/>
      <c r="AAW18" s="61"/>
      <c r="AAX18" s="61"/>
      <c r="AAY18" s="61"/>
      <c r="AAZ18" s="61"/>
      <c r="ABA18" s="61"/>
      <c r="ABB18" s="61"/>
      <c r="ABC18" s="61"/>
      <c r="ABD18" s="61"/>
      <c r="ABE18" s="61"/>
      <c r="ABF18" s="61"/>
      <c r="ABG18" s="61"/>
      <c r="ABH18" s="61"/>
      <c r="ABI18" s="61"/>
      <c r="ABJ18" s="61"/>
      <c r="ABK18" s="61"/>
      <c r="ABL18" s="61"/>
      <c r="ABM18" s="61"/>
      <c r="ABN18" s="61"/>
      <c r="ABO18" s="61"/>
      <c r="ABP18" s="61"/>
      <c r="ABQ18" s="61"/>
      <c r="ABR18" s="61"/>
      <c r="ABS18" s="61"/>
      <c r="ABT18" s="61"/>
      <c r="ABU18" s="61"/>
      <c r="ABV18" s="61"/>
      <c r="ABW18" s="61"/>
      <c r="ABX18" s="61"/>
      <c r="ABY18" s="61"/>
      <c r="ABZ18" s="61"/>
      <c r="ACA18" s="61"/>
      <c r="ACB18" s="61"/>
      <c r="ACC18" s="61"/>
      <c r="ACD18" s="61"/>
      <c r="ACE18" s="61"/>
      <c r="ACF18" s="61"/>
      <c r="ACG18" s="61"/>
      <c r="ACH18" s="61"/>
      <c r="ACI18" s="61"/>
      <c r="ACJ18" s="61"/>
      <c r="ACK18" s="61"/>
      <c r="ACL18" s="61"/>
      <c r="ACM18" s="61"/>
      <c r="ACN18" s="61"/>
      <c r="ACO18" s="61"/>
      <c r="ACP18" s="61"/>
      <c r="ACQ18" s="61"/>
      <c r="ACR18" s="61"/>
      <c r="ACS18" s="61"/>
      <c r="ACT18" s="61"/>
      <c r="ACU18" s="61"/>
      <c r="ACV18" s="61"/>
      <c r="ACW18" s="61"/>
      <c r="ACX18" s="61"/>
      <c r="ACY18" s="61"/>
      <c r="ACZ18" s="61"/>
      <c r="ADA18" s="61"/>
      <c r="ADB18" s="61"/>
      <c r="ADC18" s="61"/>
      <c r="ADD18" s="61"/>
      <c r="ADE18" s="61"/>
      <c r="ADF18" s="61"/>
      <c r="ADG18" s="61"/>
      <c r="ADH18" s="61"/>
      <c r="ADI18" s="61"/>
      <c r="ADJ18" s="61"/>
      <c r="ADK18" s="61"/>
      <c r="ADL18" s="61"/>
      <c r="ADM18" s="61"/>
      <c r="ADN18" s="61"/>
      <c r="ADO18" s="61"/>
      <c r="ADP18" s="61"/>
      <c r="ADQ18" s="61"/>
      <c r="ADR18" s="61"/>
      <c r="ADS18" s="61"/>
      <c r="ADT18" s="61"/>
      <c r="ADU18" s="61"/>
      <c r="ADV18" s="61"/>
      <c r="ADW18" s="61"/>
      <c r="ADX18" s="61"/>
      <c r="ADY18" s="61"/>
      <c r="ADZ18" s="61"/>
      <c r="AEA18" s="61"/>
      <c r="AEB18" s="61"/>
      <c r="AEC18" s="61"/>
      <c r="AED18" s="61"/>
      <c r="AEE18" s="61"/>
      <c r="AEF18" s="61"/>
      <c r="AEG18" s="61"/>
      <c r="AEH18" s="61"/>
      <c r="AEI18" s="61"/>
      <c r="AEJ18" s="61"/>
      <c r="AEK18" s="61"/>
      <c r="AEL18" s="61"/>
      <c r="AEM18" s="61"/>
      <c r="AEN18" s="61"/>
      <c r="AEO18" s="61"/>
      <c r="AEP18" s="61"/>
      <c r="AEQ18" s="61"/>
      <c r="AER18" s="61"/>
      <c r="AES18" s="61"/>
      <c r="AET18" s="61"/>
      <c r="AEU18" s="61"/>
      <c r="AEV18" s="61"/>
      <c r="AEW18" s="61"/>
      <c r="AEX18" s="61"/>
      <c r="AEY18" s="61"/>
      <c r="AEZ18" s="61"/>
      <c r="AFA18" s="61"/>
      <c r="AFB18" s="61"/>
      <c r="AFC18" s="61"/>
      <c r="AFD18" s="61"/>
      <c r="AFE18" s="61"/>
      <c r="AFF18" s="61"/>
      <c r="AFG18" s="61"/>
      <c r="AFH18" s="61"/>
      <c r="AFI18" s="61"/>
      <c r="AFJ18" s="61"/>
      <c r="AFK18" s="61"/>
      <c r="AFL18" s="61"/>
      <c r="AFM18" s="61"/>
      <c r="AFN18" s="61"/>
      <c r="AFO18" s="61"/>
      <c r="AFP18" s="61"/>
      <c r="AFQ18" s="61"/>
      <c r="AFR18" s="61"/>
      <c r="AFS18" s="61"/>
      <c r="AFT18" s="61"/>
      <c r="AFU18" s="61"/>
      <c r="AFV18" s="61"/>
      <c r="AFW18" s="61"/>
      <c r="AFX18" s="61"/>
      <c r="AFY18" s="61"/>
      <c r="AFZ18" s="61"/>
      <c r="AGA18" s="61"/>
      <c r="AGB18" s="61"/>
      <c r="AGC18" s="61"/>
      <c r="AGD18" s="61"/>
      <c r="AGE18" s="61"/>
      <c r="AGF18" s="61"/>
      <c r="AGG18" s="61"/>
      <c r="AGH18" s="61"/>
      <c r="AGI18" s="61"/>
      <c r="AGJ18" s="61"/>
      <c r="AGK18" s="61"/>
      <c r="AGL18" s="61"/>
      <c r="AGM18" s="61"/>
      <c r="AGN18" s="61"/>
      <c r="AGO18" s="61"/>
      <c r="AGP18" s="61"/>
      <c r="AGQ18" s="61"/>
      <c r="AGR18" s="61"/>
      <c r="AGS18" s="61"/>
      <c r="AGT18" s="61"/>
      <c r="AGU18" s="61"/>
      <c r="AGV18" s="61"/>
      <c r="AGW18" s="61"/>
      <c r="AGX18" s="61"/>
      <c r="AGY18" s="61"/>
      <c r="AGZ18" s="61"/>
      <c r="AHA18" s="61"/>
      <c r="AHB18" s="61"/>
      <c r="AHC18" s="61"/>
      <c r="AHD18" s="61"/>
      <c r="AHE18" s="61"/>
      <c r="AHF18" s="61"/>
      <c r="AHG18" s="61"/>
      <c r="AHH18" s="61"/>
      <c r="AHI18" s="61"/>
      <c r="AHJ18" s="61"/>
      <c r="AHK18" s="61"/>
      <c r="AHL18" s="61"/>
      <c r="AHM18" s="61"/>
      <c r="AHN18" s="61"/>
      <c r="AHO18" s="61"/>
      <c r="AHP18" s="61"/>
    </row>
    <row r="19" spans="1:900" s="57" customFormat="1" ht="27" customHeight="1" x14ac:dyDescent="0.25">
      <c r="A19" s="57">
        <v>1300144</v>
      </c>
      <c r="B19" s="57" t="s">
        <v>489</v>
      </c>
      <c r="C19" s="57" t="s">
        <v>500</v>
      </c>
      <c r="D19" s="57" t="s">
        <v>506</v>
      </c>
      <c r="E19" s="57" t="s">
        <v>491</v>
      </c>
      <c r="F19" s="57">
        <v>2</v>
      </c>
      <c r="N19" s="57">
        <f t="shared" si="0"/>
        <v>2</v>
      </c>
      <c r="O19" s="58">
        <v>-7.4765309999999996</v>
      </c>
      <c r="P19" s="58">
        <v>-60.168205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  <c r="IQ19" s="61"/>
      <c r="IR19" s="61"/>
      <c r="IS19" s="61"/>
      <c r="IT19" s="61"/>
      <c r="IU19" s="61"/>
      <c r="IV19" s="61"/>
      <c r="IW19" s="61"/>
      <c r="IX19" s="61"/>
      <c r="IY19" s="61"/>
      <c r="IZ19" s="61"/>
      <c r="JA19" s="61"/>
      <c r="JB19" s="61"/>
      <c r="JC19" s="61"/>
      <c r="JD19" s="61"/>
      <c r="JE19" s="61"/>
      <c r="JF19" s="61"/>
      <c r="JG19" s="61"/>
      <c r="JH19" s="61"/>
      <c r="JI19" s="61"/>
      <c r="JJ19" s="61"/>
      <c r="JK19" s="61"/>
      <c r="JL19" s="61"/>
      <c r="JM19" s="61"/>
      <c r="JN19" s="61"/>
      <c r="JO19" s="61"/>
      <c r="JP19" s="61"/>
      <c r="JQ19" s="61"/>
      <c r="JR19" s="61"/>
      <c r="JS19" s="61"/>
      <c r="JT19" s="61"/>
      <c r="JU19" s="61"/>
      <c r="JV19" s="61"/>
      <c r="JW19" s="61"/>
      <c r="JX19" s="61"/>
      <c r="JY19" s="61"/>
      <c r="JZ19" s="61"/>
      <c r="KA19" s="61"/>
      <c r="KB19" s="61"/>
      <c r="KC19" s="61"/>
      <c r="KD19" s="61"/>
      <c r="KE19" s="61"/>
      <c r="KF19" s="61"/>
      <c r="KG19" s="61"/>
      <c r="KH19" s="61"/>
      <c r="KI19" s="61"/>
      <c r="KJ19" s="61"/>
      <c r="KK19" s="61"/>
      <c r="KL19" s="61"/>
      <c r="KM19" s="61"/>
      <c r="KN19" s="61"/>
      <c r="KO19" s="61"/>
      <c r="KP19" s="61"/>
      <c r="KQ19" s="61"/>
      <c r="KR19" s="61"/>
      <c r="KS19" s="61"/>
      <c r="KT19" s="61"/>
      <c r="KU19" s="61"/>
      <c r="KV19" s="61"/>
      <c r="KW19" s="61"/>
      <c r="KX19" s="61"/>
      <c r="KY19" s="61"/>
      <c r="KZ19" s="61"/>
      <c r="LA19" s="61"/>
      <c r="LB19" s="61"/>
      <c r="LC19" s="61"/>
      <c r="LD19" s="61"/>
      <c r="LE19" s="61"/>
      <c r="LF19" s="61"/>
      <c r="LG19" s="61"/>
      <c r="LH19" s="61"/>
      <c r="LI19" s="61"/>
      <c r="LJ19" s="61"/>
      <c r="LK19" s="61"/>
      <c r="LL19" s="61"/>
      <c r="LM19" s="61"/>
      <c r="LN19" s="61"/>
      <c r="LO19" s="61"/>
      <c r="LP19" s="61"/>
      <c r="LQ19" s="61"/>
      <c r="LR19" s="61"/>
      <c r="LS19" s="61"/>
      <c r="LT19" s="61"/>
      <c r="LU19" s="61"/>
      <c r="LV19" s="61"/>
      <c r="LW19" s="61"/>
      <c r="LX19" s="61"/>
      <c r="LY19" s="61"/>
      <c r="LZ19" s="61"/>
      <c r="MA19" s="61"/>
      <c r="MB19" s="61"/>
      <c r="MC19" s="61"/>
      <c r="MD19" s="61"/>
      <c r="ME19" s="61"/>
      <c r="MF19" s="61"/>
      <c r="MG19" s="61"/>
      <c r="MH19" s="61"/>
      <c r="MI19" s="61"/>
      <c r="MJ19" s="61"/>
      <c r="MK19" s="61"/>
      <c r="ML19" s="61"/>
      <c r="MM19" s="61"/>
      <c r="MN19" s="61"/>
      <c r="MO19" s="61"/>
      <c r="MP19" s="61"/>
      <c r="MQ19" s="61"/>
      <c r="MR19" s="61"/>
      <c r="MS19" s="61"/>
      <c r="MT19" s="61"/>
      <c r="MU19" s="61"/>
      <c r="MV19" s="61"/>
      <c r="MW19" s="61"/>
      <c r="MX19" s="61"/>
      <c r="MY19" s="61"/>
      <c r="MZ19" s="61"/>
      <c r="NA19" s="61"/>
      <c r="NB19" s="61"/>
      <c r="NC19" s="61"/>
      <c r="ND19" s="61"/>
      <c r="NE19" s="61"/>
      <c r="NF19" s="61"/>
      <c r="NG19" s="61"/>
      <c r="NH19" s="61"/>
      <c r="NI19" s="61"/>
      <c r="NJ19" s="61"/>
      <c r="NK19" s="61"/>
      <c r="NL19" s="61"/>
      <c r="NM19" s="61"/>
      <c r="NN19" s="61"/>
      <c r="NO19" s="61"/>
      <c r="NP19" s="61"/>
      <c r="NQ19" s="61"/>
      <c r="NR19" s="61"/>
      <c r="NS19" s="61"/>
      <c r="NT19" s="61"/>
      <c r="NU19" s="61"/>
      <c r="NV19" s="61"/>
      <c r="NW19" s="61"/>
      <c r="NX19" s="61"/>
      <c r="NY19" s="61"/>
      <c r="NZ19" s="61"/>
      <c r="OA19" s="61"/>
      <c r="OB19" s="61"/>
      <c r="OC19" s="61"/>
      <c r="OD19" s="61"/>
      <c r="OE19" s="61"/>
      <c r="OF19" s="61"/>
      <c r="OG19" s="61"/>
      <c r="OH19" s="61"/>
      <c r="OI19" s="61"/>
      <c r="OJ19" s="61"/>
      <c r="OK19" s="61"/>
      <c r="OL19" s="61"/>
      <c r="OM19" s="61"/>
      <c r="ON19" s="61"/>
      <c r="OO19" s="61"/>
      <c r="OP19" s="61"/>
      <c r="OQ19" s="61"/>
      <c r="OR19" s="61"/>
      <c r="OS19" s="61"/>
      <c r="OT19" s="61"/>
      <c r="OU19" s="61"/>
      <c r="OV19" s="61"/>
      <c r="OW19" s="61"/>
      <c r="OX19" s="61"/>
      <c r="OY19" s="61"/>
      <c r="OZ19" s="61"/>
      <c r="PA19" s="61"/>
      <c r="PB19" s="61"/>
      <c r="PC19" s="61"/>
      <c r="PD19" s="61"/>
      <c r="PE19" s="61"/>
      <c r="PF19" s="61"/>
      <c r="PG19" s="61"/>
      <c r="PH19" s="61"/>
      <c r="PI19" s="61"/>
      <c r="PJ19" s="61"/>
      <c r="PK19" s="61"/>
      <c r="PL19" s="61"/>
      <c r="PM19" s="61"/>
      <c r="PN19" s="61"/>
      <c r="PO19" s="61"/>
      <c r="PP19" s="61"/>
      <c r="PQ19" s="61"/>
      <c r="PR19" s="61"/>
      <c r="PS19" s="61"/>
      <c r="PT19" s="61"/>
      <c r="PU19" s="61"/>
      <c r="PV19" s="61"/>
      <c r="PW19" s="61"/>
      <c r="PX19" s="61"/>
      <c r="PY19" s="61"/>
      <c r="PZ19" s="61"/>
      <c r="QA19" s="61"/>
      <c r="QB19" s="61"/>
      <c r="QC19" s="61"/>
      <c r="QD19" s="61"/>
      <c r="QE19" s="61"/>
      <c r="QF19" s="61"/>
      <c r="QG19" s="61"/>
      <c r="QH19" s="61"/>
      <c r="QI19" s="61"/>
      <c r="QJ19" s="61"/>
      <c r="QK19" s="61"/>
      <c r="QL19" s="61"/>
      <c r="QM19" s="61"/>
      <c r="QN19" s="61"/>
      <c r="QO19" s="61"/>
      <c r="QP19" s="61"/>
      <c r="QQ19" s="61"/>
      <c r="QR19" s="61"/>
      <c r="QS19" s="61"/>
      <c r="QT19" s="61"/>
      <c r="QU19" s="61"/>
      <c r="QV19" s="61"/>
      <c r="QW19" s="61"/>
      <c r="QX19" s="61"/>
      <c r="QY19" s="61"/>
      <c r="QZ19" s="61"/>
      <c r="RA19" s="61"/>
      <c r="RB19" s="61"/>
      <c r="RC19" s="61"/>
      <c r="RD19" s="61"/>
      <c r="RE19" s="61"/>
      <c r="RF19" s="61"/>
      <c r="RG19" s="61"/>
      <c r="RH19" s="61"/>
      <c r="RI19" s="61"/>
      <c r="RJ19" s="61"/>
      <c r="RK19" s="61"/>
      <c r="RL19" s="61"/>
      <c r="RM19" s="61"/>
      <c r="RN19" s="61"/>
      <c r="RO19" s="61"/>
      <c r="RP19" s="61"/>
      <c r="RQ19" s="61"/>
      <c r="RR19" s="61"/>
      <c r="RS19" s="61"/>
      <c r="RT19" s="61"/>
      <c r="RU19" s="61"/>
      <c r="RV19" s="61"/>
      <c r="RW19" s="61"/>
      <c r="RX19" s="61"/>
      <c r="RY19" s="61"/>
      <c r="RZ19" s="61"/>
      <c r="SA19" s="61"/>
      <c r="SB19" s="61"/>
      <c r="SC19" s="61"/>
      <c r="SD19" s="61"/>
      <c r="SE19" s="61"/>
      <c r="SF19" s="61"/>
      <c r="SG19" s="61"/>
      <c r="SH19" s="61"/>
      <c r="SI19" s="61"/>
      <c r="SJ19" s="61"/>
      <c r="SK19" s="61"/>
      <c r="SL19" s="61"/>
      <c r="SM19" s="61"/>
      <c r="SN19" s="61"/>
      <c r="SO19" s="61"/>
      <c r="SP19" s="61"/>
      <c r="SQ19" s="61"/>
      <c r="SR19" s="61"/>
      <c r="SS19" s="61"/>
      <c r="ST19" s="61"/>
      <c r="SU19" s="61"/>
      <c r="SV19" s="61"/>
      <c r="SW19" s="61"/>
      <c r="SX19" s="61"/>
      <c r="SY19" s="61"/>
      <c r="SZ19" s="61"/>
      <c r="TA19" s="61"/>
      <c r="TB19" s="61"/>
      <c r="TC19" s="61"/>
      <c r="TD19" s="61"/>
      <c r="TE19" s="61"/>
      <c r="TF19" s="61"/>
      <c r="TG19" s="61"/>
      <c r="TH19" s="61"/>
      <c r="TI19" s="61"/>
      <c r="TJ19" s="61"/>
      <c r="TK19" s="61"/>
      <c r="TL19" s="61"/>
      <c r="TM19" s="61"/>
      <c r="TN19" s="61"/>
      <c r="TO19" s="61"/>
      <c r="TP19" s="61"/>
      <c r="TQ19" s="61"/>
      <c r="TR19" s="61"/>
      <c r="TS19" s="61"/>
      <c r="TT19" s="61"/>
      <c r="TU19" s="61"/>
      <c r="TV19" s="61"/>
      <c r="TW19" s="61"/>
      <c r="TX19" s="61"/>
      <c r="TY19" s="61"/>
      <c r="TZ19" s="61"/>
      <c r="UA19" s="61"/>
      <c r="UB19" s="61"/>
      <c r="UC19" s="61"/>
      <c r="UD19" s="61"/>
      <c r="UE19" s="61"/>
      <c r="UF19" s="61"/>
      <c r="UG19" s="61"/>
      <c r="UH19" s="61"/>
      <c r="UI19" s="61"/>
      <c r="UJ19" s="61"/>
      <c r="UK19" s="61"/>
      <c r="UL19" s="61"/>
      <c r="UM19" s="61"/>
      <c r="UN19" s="61"/>
      <c r="UO19" s="61"/>
      <c r="UP19" s="61"/>
      <c r="UQ19" s="61"/>
      <c r="UR19" s="61"/>
      <c r="US19" s="61"/>
      <c r="UT19" s="61"/>
      <c r="UU19" s="61"/>
      <c r="UV19" s="61"/>
      <c r="UW19" s="61"/>
      <c r="UX19" s="61"/>
      <c r="UY19" s="61"/>
      <c r="UZ19" s="61"/>
      <c r="VA19" s="61"/>
      <c r="VB19" s="61"/>
      <c r="VC19" s="61"/>
      <c r="VD19" s="61"/>
      <c r="VE19" s="61"/>
      <c r="VF19" s="61"/>
      <c r="VG19" s="61"/>
      <c r="VH19" s="61"/>
      <c r="VI19" s="61"/>
      <c r="VJ19" s="61"/>
      <c r="VK19" s="61"/>
      <c r="VL19" s="61"/>
      <c r="VM19" s="61"/>
      <c r="VN19" s="61"/>
      <c r="VO19" s="61"/>
      <c r="VP19" s="61"/>
      <c r="VQ19" s="61"/>
      <c r="VR19" s="61"/>
      <c r="VS19" s="61"/>
      <c r="VT19" s="61"/>
      <c r="VU19" s="61"/>
      <c r="VV19" s="61"/>
      <c r="VW19" s="61"/>
      <c r="VX19" s="61"/>
      <c r="VY19" s="61"/>
      <c r="VZ19" s="61"/>
      <c r="WA19" s="61"/>
      <c r="WB19" s="61"/>
      <c r="WC19" s="61"/>
      <c r="WD19" s="61"/>
      <c r="WE19" s="61"/>
      <c r="WF19" s="61"/>
      <c r="WG19" s="61"/>
      <c r="WH19" s="61"/>
      <c r="WI19" s="61"/>
      <c r="WJ19" s="61"/>
      <c r="WK19" s="61"/>
      <c r="WL19" s="61"/>
      <c r="WM19" s="61"/>
      <c r="WN19" s="61"/>
      <c r="WO19" s="61"/>
      <c r="WP19" s="61"/>
      <c r="WQ19" s="61"/>
      <c r="WR19" s="61"/>
      <c r="WS19" s="61"/>
      <c r="WT19" s="61"/>
      <c r="WU19" s="61"/>
      <c r="WV19" s="61"/>
      <c r="WW19" s="61"/>
      <c r="WX19" s="61"/>
      <c r="WY19" s="61"/>
      <c r="WZ19" s="61"/>
      <c r="XA19" s="61"/>
      <c r="XB19" s="61"/>
      <c r="XC19" s="61"/>
      <c r="XD19" s="61"/>
      <c r="XE19" s="61"/>
      <c r="XF19" s="61"/>
      <c r="XG19" s="61"/>
      <c r="XH19" s="61"/>
      <c r="XI19" s="61"/>
      <c r="XJ19" s="61"/>
      <c r="XK19" s="61"/>
      <c r="XL19" s="61"/>
      <c r="XM19" s="61"/>
      <c r="XN19" s="61"/>
      <c r="XO19" s="61"/>
      <c r="XP19" s="61"/>
      <c r="XQ19" s="61"/>
      <c r="XR19" s="61"/>
      <c r="XS19" s="61"/>
      <c r="XT19" s="61"/>
      <c r="XU19" s="61"/>
      <c r="XV19" s="61"/>
      <c r="XW19" s="61"/>
      <c r="XX19" s="61"/>
      <c r="XY19" s="61"/>
      <c r="XZ19" s="61"/>
      <c r="YA19" s="61"/>
      <c r="YB19" s="61"/>
      <c r="YC19" s="61"/>
      <c r="YD19" s="61"/>
      <c r="YE19" s="61"/>
      <c r="YF19" s="61"/>
      <c r="YG19" s="61"/>
      <c r="YH19" s="61"/>
      <c r="YI19" s="61"/>
      <c r="YJ19" s="61"/>
      <c r="YK19" s="61"/>
      <c r="YL19" s="61"/>
      <c r="YM19" s="61"/>
      <c r="YN19" s="61"/>
      <c r="YO19" s="61"/>
      <c r="YP19" s="61"/>
      <c r="YQ19" s="61"/>
      <c r="YR19" s="61"/>
      <c r="YS19" s="61"/>
      <c r="YT19" s="61"/>
      <c r="YU19" s="61"/>
      <c r="YV19" s="61"/>
      <c r="YW19" s="61"/>
      <c r="YX19" s="61"/>
      <c r="YY19" s="61"/>
      <c r="YZ19" s="61"/>
      <c r="ZA19" s="61"/>
      <c r="ZB19" s="61"/>
      <c r="ZC19" s="61"/>
      <c r="ZD19" s="61"/>
      <c r="ZE19" s="61"/>
      <c r="ZF19" s="61"/>
      <c r="ZG19" s="61"/>
      <c r="ZH19" s="61"/>
      <c r="ZI19" s="61"/>
      <c r="ZJ19" s="61"/>
      <c r="ZK19" s="61"/>
      <c r="ZL19" s="61"/>
      <c r="ZM19" s="61"/>
      <c r="ZN19" s="61"/>
      <c r="ZO19" s="61"/>
      <c r="ZP19" s="61"/>
      <c r="ZQ19" s="61"/>
      <c r="ZR19" s="61"/>
      <c r="ZS19" s="61"/>
      <c r="ZT19" s="61"/>
      <c r="ZU19" s="61"/>
      <c r="ZV19" s="61"/>
      <c r="ZW19" s="61"/>
      <c r="ZX19" s="61"/>
      <c r="ZY19" s="61"/>
      <c r="ZZ19" s="61"/>
      <c r="AAA19" s="61"/>
      <c r="AAB19" s="61"/>
      <c r="AAC19" s="61"/>
      <c r="AAD19" s="61"/>
      <c r="AAE19" s="61"/>
      <c r="AAF19" s="61"/>
      <c r="AAG19" s="61"/>
      <c r="AAH19" s="61"/>
      <c r="AAI19" s="61"/>
      <c r="AAJ19" s="61"/>
      <c r="AAK19" s="61"/>
      <c r="AAL19" s="61"/>
      <c r="AAM19" s="61"/>
      <c r="AAN19" s="61"/>
      <c r="AAO19" s="61"/>
      <c r="AAP19" s="61"/>
      <c r="AAQ19" s="61"/>
      <c r="AAR19" s="61"/>
      <c r="AAS19" s="61"/>
      <c r="AAT19" s="61"/>
      <c r="AAU19" s="61"/>
      <c r="AAV19" s="61"/>
      <c r="AAW19" s="61"/>
      <c r="AAX19" s="61"/>
      <c r="AAY19" s="61"/>
      <c r="AAZ19" s="61"/>
      <c r="ABA19" s="61"/>
      <c r="ABB19" s="61"/>
      <c r="ABC19" s="61"/>
      <c r="ABD19" s="61"/>
      <c r="ABE19" s="61"/>
      <c r="ABF19" s="61"/>
      <c r="ABG19" s="61"/>
      <c r="ABH19" s="61"/>
      <c r="ABI19" s="61"/>
      <c r="ABJ19" s="61"/>
      <c r="ABK19" s="61"/>
      <c r="ABL19" s="61"/>
      <c r="ABM19" s="61"/>
      <c r="ABN19" s="61"/>
      <c r="ABO19" s="61"/>
      <c r="ABP19" s="61"/>
      <c r="ABQ19" s="61"/>
      <c r="ABR19" s="61"/>
      <c r="ABS19" s="61"/>
      <c r="ABT19" s="61"/>
      <c r="ABU19" s="61"/>
      <c r="ABV19" s="61"/>
      <c r="ABW19" s="61"/>
      <c r="ABX19" s="61"/>
      <c r="ABY19" s="61"/>
      <c r="ABZ19" s="61"/>
      <c r="ACA19" s="61"/>
      <c r="ACB19" s="61"/>
      <c r="ACC19" s="61"/>
      <c r="ACD19" s="61"/>
      <c r="ACE19" s="61"/>
      <c r="ACF19" s="61"/>
      <c r="ACG19" s="61"/>
      <c r="ACH19" s="61"/>
      <c r="ACI19" s="61"/>
      <c r="ACJ19" s="61"/>
      <c r="ACK19" s="61"/>
      <c r="ACL19" s="61"/>
      <c r="ACM19" s="61"/>
      <c r="ACN19" s="61"/>
      <c r="ACO19" s="61"/>
      <c r="ACP19" s="61"/>
      <c r="ACQ19" s="61"/>
      <c r="ACR19" s="61"/>
      <c r="ACS19" s="61"/>
      <c r="ACT19" s="61"/>
      <c r="ACU19" s="61"/>
      <c r="ACV19" s="61"/>
      <c r="ACW19" s="61"/>
      <c r="ACX19" s="61"/>
      <c r="ACY19" s="61"/>
      <c r="ACZ19" s="61"/>
      <c r="ADA19" s="61"/>
      <c r="ADB19" s="61"/>
      <c r="ADC19" s="61"/>
      <c r="ADD19" s="61"/>
      <c r="ADE19" s="61"/>
      <c r="ADF19" s="61"/>
      <c r="ADG19" s="61"/>
      <c r="ADH19" s="61"/>
      <c r="ADI19" s="61"/>
      <c r="ADJ19" s="61"/>
      <c r="ADK19" s="61"/>
      <c r="ADL19" s="61"/>
      <c r="ADM19" s="61"/>
      <c r="ADN19" s="61"/>
      <c r="ADO19" s="61"/>
      <c r="ADP19" s="61"/>
      <c r="ADQ19" s="61"/>
      <c r="ADR19" s="61"/>
      <c r="ADS19" s="61"/>
      <c r="ADT19" s="61"/>
      <c r="ADU19" s="61"/>
      <c r="ADV19" s="61"/>
      <c r="ADW19" s="61"/>
      <c r="ADX19" s="61"/>
      <c r="ADY19" s="61"/>
      <c r="ADZ19" s="61"/>
      <c r="AEA19" s="61"/>
      <c r="AEB19" s="61"/>
      <c r="AEC19" s="61"/>
      <c r="AED19" s="61"/>
      <c r="AEE19" s="61"/>
      <c r="AEF19" s="61"/>
      <c r="AEG19" s="61"/>
      <c r="AEH19" s="61"/>
      <c r="AEI19" s="61"/>
      <c r="AEJ19" s="61"/>
      <c r="AEK19" s="61"/>
      <c r="AEL19" s="61"/>
      <c r="AEM19" s="61"/>
      <c r="AEN19" s="61"/>
      <c r="AEO19" s="61"/>
      <c r="AEP19" s="61"/>
      <c r="AEQ19" s="61"/>
      <c r="AER19" s="61"/>
      <c r="AES19" s="61"/>
      <c r="AET19" s="61"/>
      <c r="AEU19" s="61"/>
      <c r="AEV19" s="61"/>
      <c r="AEW19" s="61"/>
      <c r="AEX19" s="61"/>
      <c r="AEY19" s="61"/>
      <c r="AEZ19" s="61"/>
      <c r="AFA19" s="61"/>
      <c r="AFB19" s="61"/>
      <c r="AFC19" s="61"/>
      <c r="AFD19" s="61"/>
      <c r="AFE19" s="61"/>
      <c r="AFF19" s="61"/>
      <c r="AFG19" s="61"/>
      <c r="AFH19" s="61"/>
      <c r="AFI19" s="61"/>
      <c r="AFJ19" s="61"/>
      <c r="AFK19" s="61"/>
      <c r="AFL19" s="61"/>
      <c r="AFM19" s="61"/>
      <c r="AFN19" s="61"/>
      <c r="AFO19" s="61"/>
      <c r="AFP19" s="61"/>
      <c r="AFQ19" s="61"/>
      <c r="AFR19" s="61"/>
      <c r="AFS19" s="61"/>
      <c r="AFT19" s="61"/>
      <c r="AFU19" s="61"/>
      <c r="AFV19" s="61"/>
      <c r="AFW19" s="61"/>
      <c r="AFX19" s="61"/>
      <c r="AFY19" s="61"/>
      <c r="AFZ19" s="61"/>
      <c r="AGA19" s="61"/>
      <c r="AGB19" s="61"/>
      <c r="AGC19" s="61"/>
      <c r="AGD19" s="61"/>
      <c r="AGE19" s="61"/>
      <c r="AGF19" s="61"/>
      <c r="AGG19" s="61"/>
      <c r="AGH19" s="61"/>
      <c r="AGI19" s="61"/>
      <c r="AGJ19" s="61"/>
      <c r="AGK19" s="61"/>
      <c r="AGL19" s="61"/>
      <c r="AGM19" s="61"/>
      <c r="AGN19" s="61"/>
      <c r="AGO19" s="61"/>
      <c r="AGP19" s="61"/>
      <c r="AGQ19" s="61"/>
      <c r="AGR19" s="61"/>
      <c r="AGS19" s="61"/>
      <c r="AGT19" s="61"/>
      <c r="AGU19" s="61"/>
      <c r="AGV19" s="61"/>
      <c r="AGW19" s="61"/>
      <c r="AGX19" s="61"/>
      <c r="AGY19" s="61"/>
      <c r="AGZ19" s="61"/>
      <c r="AHA19" s="61"/>
      <c r="AHB19" s="61"/>
      <c r="AHC19" s="61"/>
      <c r="AHD19" s="61"/>
      <c r="AHE19" s="61"/>
      <c r="AHF19" s="61"/>
      <c r="AHG19" s="61"/>
      <c r="AHH19" s="61"/>
      <c r="AHI19" s="61"/>
      <c r="AHJ19" s="61"/>
      <c r="AHK19" s="61"/>
      <c r="AHL19" s="61"/>
      <c r="AHM19" s="61"/>
      <c r="AHN19" s="61"/>
      <c r="AHO19" s="61"/>
      <c r="AHP19" s="61"/>
    </row>
    <row r="20" spans="1:900" ht="27" customHeight="1" x14ac:dyDescent="0.25">
      <c r="A20" s="57">
        <v>1300144</v>
      </c>
      <c r="B20" s="57" t="s">
        <v>489</v>
      </c>
      <c r="C20" s="57" t="s">
        <v>500</v>
      </c>
      <c r="D20" s="57" t="s">
        <v>507</v>
      </c>
      <c r="E20" s="57" t="s">
        <v>491</v>
      </c>
      <c r="F20" s="57">
        <v>2</v>
      </c>
      <c r="G20" s="57"/>
      <c r="H20" s="57"/>
      <c r="I20" s="57"/>
      <c r="J20" s="57"/>
      <c r="K20" s="57"/>
      <c r="L20" s="57"/>
      <c r="M20" s="57"/>
      <c r="N20" s="57">
        <f t="shared" si="0"/>
        <v>2</v>
      </c>
      <c r="O20" s="58">
        <v>-7.4946149999999996</v>
      </c>
      <c r="P20" s="58">
        <v>-59.868014000000002</v>
      </c>
    </row>
    <row r="21" spans="1:900" ht="27" customHeight="1" x14ac:dyDescent="0.25">
      <c r="A21" s="57">
        <v>1300144</v>
      </c>
      <c r="B21" s="57" t="s">
        <v>489</v>
      </c>
      <c r="C21" s="57" t="s">
        <v>500</v>
      </c>
      <c r="D21" s="57" t="s">
        <v>508</v>
      </c>
      <c r="E21" s="57" t="s">
        <v>491</v>
      </c>
      <c r="F21" s="57">
        <v>1</v>
      </c>
      <c r="G21" s="57"/>
      <c r="H21" s="57"/>
      <c r="I21" s="57"/>
      <c r="J21" s="57"/>
      <c r="K21" s="57"/>
      <c r="L21" s="57"/>
      <c r="M21" s="57"/>
      <c r="N21" s="57">
        <f t="shared" si="0"/>
        <v>1</v>
      </c>
      <c r="O21" s="58">
        <v>-6.6452390000000001</v>
      </c>
      <c r="P21" s="58">
        <v>-59.440289</v>
      </c>
    </row>
    <row r="22" spans="1:900" ht="27" customHeight="1" x14ac:dyDescent="0.25">
      <c r="A22" s="57">
        <v>1300300</v>
      </c>
      <c r="B22" s="57" t="s">
        <v>489</v>
      </c>
      <c r="C22" s="57" t="s">
        <v>509</v>
      </c>
      <c r="D22" s="57" t="s">
        <v>510</v>
      </c>
      <c r="E22" s="57" t="s">
        <v>491</v>
      </c>
      <c r="F22" s="57">
        <v>7</v>
      </c>
      <c r="G22" s="57"/>
      <c r="H22" s="57"/>
      <c r="I22" s="57"/>
      <c r="J22" s="57"/>
      <c r="K22" s="57"/>
      <c r="L22" s="57"/>
      <c r="M22" s="57"/>
      <c r="N22" s="57">
        <f t="shared" si="0"/>
        <v>7</v>
      </c>
      <c r="O22" s="58">
        <v>-3.3008479999999998</v>
      </c>
      <c r="P22" s="58">
        <v>-59.169229000000001</v>
      </c>
    </row>
    <row r="23" spans="1:900" ht="27" customHeight="1" x14ac:dyDescent="0.25">
      <c r="A23" s="57">
        <v>1300508</v>
      </c>
      <c r="B23" s="57" t="s">
        <v>489</v>
      </c>
      <c r="C23" s="57" t="s">
        <v>511</v>
      </c>
      <c r="D23" s="57" t="s">
        <v>512</v>
      </c>
      <c r="E23" s="57" t="s">
        <v>491</v>
      </c>
      <c r="F23" s="57">
        <v>7</v>
      </c>
      <c r="G23" s="57"/>
      <c r="H23" s="57"/>
      <c r="I23" s="57"/>
      <c r="J23" s="57"/>
      <c r="K23" s="57"/>
      <c r="L23" s="57"/>
      <c r="M23" s="57"/>
      <c r="N23" s="57">
        <f t="shared" si="0"/>
        <v>7</v>
      </c>
      <c r="O23" s="58">
        <v>-2.813949</v>
      </c>
      <c r="P23" s="58">
        <v>-56.826039999999999</v>
      </c>
    </row>
    <row r="24" spans="1:900" ht="27" customHeight="1" x14ac:dyDescent="0.25">
      <c r="A24" s="57">
        <v>1300508</v>
      </c>
      <c r="B24" s="57" t="s">
        <v>489</v>
      </c>
      <c r="C24" s="57" t="s">
        <v>511</v>
      </c>
      <c r="D24" s="57" t="s">
        <v>513</v>
      </c>
      <c r="E24" s="57" t="s">
        <v>491</v>
      </c>
      <c r="F24" s="57">
        <v>20</v>
      </c>
      <c r="G24" s="57"/>
      <c r="H24" s="57"/>
      <c r="I24" s="57"/>
      <c r="J24" s="57"/>
      <c r="K24" s="57"/>
      <c r="L24" s="57"/>
      <c r="M24" s="57"/>
      <c r="N24" s="57">
        <f t="shared" si="0"/>
        <v>20</v>
      </c>
      <c r="O24" s="58">
        <v>-3.1682359999999998</v>
      </c>
      <c r="P24" s="58">
        <v>-57.243625000000002</v>
      </c>
    </row>
    <row r="25" spans="1:900" ht="27" customHeight="1" x14ac:dyDescent="0.25">
      <c r="A25" s="57">
        <v>1300508</v>
      </c>
      <c r="B25" s="57" t="s">
        <v>489</v>
      </c>
      <c r="C25" s="57" t="s">
        <v>511</v>
      </c>
      <c r="D25" s="57" t="s">
        <v>514</v>
      </c>
      <c r="E25" s="57" t="s">
        <v>491</v>
      </c>
      <c r="F25" s="57">
        <v>10</v>
      </c>
      <c r="G25" s="57"/>
      <c r="H25" s="57"/>
      <c r="I25" s="57"/>
      <c r="J25" s="57"/>
      <c r="K25" s="57"/>
      <c r="L25" s="57"/>
      <c r="M25" s="57"/>
      <c r="N25" s="57">
        <f t="shared" si="0"/>
        <v>10</v>
      </c>
      <c r="O25" s="58">
        <v>-2.8075929999999998</v>
      </c>
      <c r="P25" s="58">
        <v>-57.273679999999999</v>
      </c>
    </row>
    <row r="26" spans="1:900" ht="27" customHeight="1" x14ac:dyDescent="0.25">
      <c r="A26" s="57">
        <v>1300508</v>
      </c>
      <c r="B26" s="57" t="s">
        <v>489</v>
      </c>
      <c r="C26" s="57" t="s">
        <v>511</v>
      </c>
      <c r="D26" s="57" t="s">
        <v>515</v>
      </c>
      <c r="E26" s="57" t="s">
        <v>491</v>
      </c>
      <c r="F26" s="57">
        <v>4</v>
      </c>
      <c r="G26" s="57"/>
      <c r="H26" s="57"/>
      <c r="I26" s="57"/>
      <c r="J26" s="57"/>
      <c r="K26" s="57"/>
      <c r="L26" s="57"/>
      <c r="M26" s="57"/>
      <c r="N26" s="57">
        <f t="shared" si="0"/>
        <v>4</v>
      </c>
      <c r="O26" s="58">
        <v>-2.9456660000000001</v>
      </c>
      <c r="P26" s="58">
        <v>-57.09299</v>
      </c>
    </row>
    <row r="27" spans="1:900" ht="27" customHeight="1" x14ac:dyDescent="0.25">
      <c r="A27" s="57">
        <v>1300508</v>
      </c>
      <c r="B27" s="57" t="s">
        <v>489</v>
      </c>
      <c r="C27" s="57" t="s">
        <v>511</v>
      </c>
      <c r="D27" s="57" t="s">
        <v>516</v>
      </c>
      <c r="E27" s="57" t="s">
        <v>491</v>
      </c>
      <c r="F27" s="57">
        <v>12</v>
      </c>
      <c r="G27" s="57"/>
      <c r="H27" s="57"/>
      <c r="I27" s="57"/>
      <c r="J27" s="57"/>
      <c r="K27" s="57"/>
      <c r="L27" s="57"/>
      <c r="M27" s="57"/>
      <c r="N27" s="57">
        <f t="shared" si="0"/>
        <v>12</v>
      </c>
      <c r="O27" s="58">
        <v>-3.0436770000000002</v>
      </c>
      <c r="P27" s="58">
        <v>-57.279556999999997</v>
      </c>
    </row>
    <row r="28" spans="1:900" ht="27" customHeight="1" x14ac:dyDescent="0.25">
      <c r="A28" s="57">
        <v>1300508</v>
      </c>
      <c r="B28" s="57" t="s">
        <v>489</v>
      </c>
      <c r="C28" s="57" t="s">
        <v>511</v>
      </c>
      <c r="D28" s="57" t="s">
        <v>517</v>
      </c>
      <c r="E28" s="57" t="s">
        <v>491</v>
      </c>
      <c r="F28" s="57">
        <v>14</v>
      </c>
      <c r="G28" s="57"/>
      <c r="H28" s="57"/>
      <c r="I28" s="57"/>
      <c r="J28" s="57"/>
      <c r="K28" s="57"/>
      <c r="L28" s="57"/>
      <c r="M28" s="57"/>
      <c r="N28" s="57">
        <f t="shared" si="0"/>
        <v>14</v>
      </c>
      <c r="O28" s="58">
        <v>-2.8009590000000002</v>
      </c>
      <c r="P28" s="58">
        <v>-57.368842000000001</v>
      </c>
    </row>
    <row r="29" spans="1:900" ht="27" customHeight="1" x14ac:dyDescent="0.25">
      <c r="A29" s="57">
        <v>1300508</v>
      </c>
      <c r="B29" s="57" t="s">
        <v>489</v>
      </c>
      <c r="C29" s="57" t="s">
        <v>511</v>
      </c>
      <c r="D29" s="57" t="s">
        <v>518</v>
      </c>
      <c r="E29" s="57" t="s">
        <v>491</v>
      </c>
      <c r="F29" s="57">
        <v>4</v>
      </c>
      <c r="G29" s="57"/>
      <c r="H29" s="57"/>
      <c r="I29" s="57"/>
      <c r="J29" s="57"/>
      <c r="K29" s="57"/>
      <c r="L29" s="57"/>
      <c r="M29" s="57"/>
      <c r="N29" s="57">
        <f t="shared" si="0"/>
        <v>4</v>
      </c>
      <c r="O29" s="58">
        <v>-2.9301840000000001</v>
      </c>
      <c r="P29" s="58">
        <v>-57.218601999999997</v>
      </c>
    </row>
    <row r="30" spans="1:900" s="57" customFormat="1" ht="27" customHeight="1" x14ac:dyDescent="0.25">
      <c r="A30" s="57">
        <v>1300508</v>
      </c>
      <c r="B30" s="57" t="s">
        <v>489</v>
      </c>
      <c r="C30" s="57" t="s">
        <v>511</v>
      </c>
      <c r="D30" s="57" t="s">
        <v>519</v>
      </c>
      <c r="E30" s="57" t="s">
        <v>491</v>
      </c>
      <c r="F30" s="57">
        <v>8</v>
      </c>
      <c r="N30" s="57">
        <f t="shared" si="0"/>
        <v>8</v>
      </c>
      <c r="O30" s="58">
        <v>-2.7493620000000001</v>
      </c>
      <c r="P30" s="58">
        <v>-57.240285999999998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45"/>
      <c r="MJ30" s="45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45"/>
      <c r="NL30" s="45"/>
      <c r="NM30" s="45"/>
      <c r="NN30" s="45"/>
      <c r="NO30" s="45"/>
      <c r="NP30" s="45"/>
      <c r="NQ30" s="45"/>
      <c r="NR30" s="45"/>
      <c r="NS30" s="45"/>
      <c r="NT30" s="45"/>
      <c r="NU30" s="45"/>
      <c r="NV30" s="45"/>
      <c r="NW30" s="45"/>
      <c r="NX30" s="45"/>
      <c r="NY30" s="45"/>
      <c r="NZ30" s="45"/>
      <c r="OA30" s="45"/>
      <c r="OB30" s="45"/>
      <c r="OC30" s="45"/>
      <c r="OD30" s="45"/>
      <c r="OE30" s="45"/>
      <c r="OF30" s="45"/>
      <c r="OG30" s="45"/>
      <c r="OH30" s="45"/>
      <c r="OI30" s="45"/>
      <c r="OJ30" s="45"/>
      <c r="OK30" s="45"/>
      <c r="OL30" s="45"/>
      <c r="OM30" s="45"/>
      <c r="ON30" s="45"/>
      <c r="OO30" s="45"/>
      <c r="OP30" s="45"/>
      <c r="OQ30" s="45"/>
      <c r="OR30" s="45"/>
      <c r="OS30" s="45"/>
      <c r="OT30" s="45"/>
      <c r="OU30" s="45"/>
      <c r="OV30" s="45"/>
      <c r="OW30" s="45"/>
      <c r="OX30" s="45"/>
      <c r="OY30" s="45"/>
      <c r="OZ30" s="45"/>
      <c r="PA30" s="45"/>
      <c r="PB30" s="45"/>
      <c r="PC30" s="45"/>
      <c r="PD30" s="45"/>
      <c r="PE30" s="45"/>
      <c r="PF30" s="45"/>
      <c r="PG30" s="45"/>
      <c r="PH30" s="45"/>
      <c r="PI30" s="45"/>
      <c r="PJ30" s="45"/>
      <c r="PK30" s="45"/>
      <c r="PL30" s="45"/>
      <c r="PM30" s="45"/>
      <c r="PN30" s="45"/>
      <c r="PO30" s="45"/>
      <c r="PP30" s="45"/>
      <c r="PQ30" s="45"/>
      <c r="PR30" s="45"/>
      <c r="PS30" s="45"/>
      <c r="PT30" s="45"/>
      <c r="PU30" s="45"/>
      <c r="PV30" s="45"/>
      <c r="PW30" s="45"/>
      <c r="PX30" s="45"/>
      <c r="PY30" s="45"/>
      <c r="PZ30" s="45"/>
      <c r="QA30" s="45"/>
      <c r="QB30" s="45"/>
      <c r="QC30" s="45"/>
      <c r="QD30" s="45"/>
      <c r="QE30" s="45"/>
      <c r="QF30" s="45"/>
      <c r="QG30" s="45"/>
      <c r="QH30" s="45"/>
      <c r="QI30" s="45"/>
      <c r="QJ30" s="45"/>
      <c r="QK30" s="45"/>
      <c r="QL30" s="45"/>
      <c r="QM30" s="45"/>
      <c r="QN30" s="45"/>
      <c r="QO30" s="45"/>
      <c r="QP30" s="45"/>
      <c r="QQ30" s="45"/>
      <c r="QR30" s="45"/>
      <c r="QS30" s="45"/>
      <c r="QT30" s="45"/>
      <c r="QU30" s="45"/>
      <c r="QV30" s="45"/>
      <c r="QW30" s="45"/>
      <c r="QX30" s="45"/>
      <c r="QY30" s="45"/>
      <c r="QZ30" s="45"/>
      <c r="RA30" s="45"/>
      <c r="RB30" s="45"/>
      <c r="RC30" s="45"/>
      <c r="RD30" s="45"/>
      <c r="RE30" s="45"/>
      <c r="RF30" s="45"/>
      <c r="RG30" s="45"/>
      <c r="RH30" s="45"/>
      <c r="RI30" s="45"/>
      <c r="RJ30" s="45"/>
      <c r="RK30" s="45"/>
      <c r="RL30" s="45"/>
      <c r="RM30" s="45"/>
      <c r="RN30" s="45"/>
      <c r="RO30" s="45"/>
      <c r="RP30" s="45"/>
      <c r="RQ30" s="45"/>
      <c r="RR30" s="45"/>
      <c r="RS30" s="45"/>
      <c r="RT30" s="45"/>
      <c r="RU30" s="45"/>
      <c r="RV30" s="45"/>
      <c r="RW30" s="45"/>
      <c r="RX30" s="45"/>
      <c r="RY30" s="45"/>
      <c r="RZ30" s="45"/>
      <c r="SA30" s="45"/>
      <c r="SB30" s="45"/>
      <c r="SC30" s="45"/>
      <c r="SD30" s="45"/>
      <c r="SE30" s="45"/>
      <c r="SF30" s="45"/>
      <c r="SG30" s="45"/>
      <c r="SH30" s="45"/>
      <c r="SI30" s="45"/>
      <c r="SJ30" s="45"/>
      <c r="SK30" s="45"/>
      <c r="SL30" s="45"/>
      <c r="SM30" s="45"/>
      <c r="SN30" s="45"/>
      <c r="SO30" s="45"/>
      <c r="SP30" s="45"/>
      <c r="SQ30" s="45"/>
      <c r="SR30" s="45"/>
      <c r="SS30" s="45"/>
      <c r="ST30" s="45"/>
      <c r="SU30" s="45"/>
      <c r="SV30" s="45"/>
      <c r="SW30" s="45"/>
      <c r="SX30" s="45"/>
      <c r="SY30" s="45"/>
      <c r="SZ30" s="45"/>
      <c r="TA30" s="45"/>
      <c r="TB30" s="45"/>
      <c r="TC30" s="45"/>
      <c r="TD30" s="45"/>
      <c r="TE30" s="45"/>
      <c r="TF30" s="45"/>
      <c r="TG30" s="45"/>
      <c r="TH30" s="45"/>
      <c r="TI30" s="45"/>
      <c r="TJ30" s="45"/>
      <c r="TK30" s="45"/>
      <c r="TL30" s="45"/>
      <c r="TM30" s="45"/>
      <c r="TN30" s="45"/>
      <c r="TO30" s="45"/>
      <c r="TP30" s="45"/>
      <c r="TQ30" s="45"/>
      <c r="TR30" s="45"/>
      <c r="TS30" s="45"/>
      <c r="TT30" s="45"/>
      <c r="TU30" s="45"/>
      <c r="TV30" s="45"/>
      <c r="TW30" s="45"/>
      <c r="TX30" s="45"/>
      <c r="TY30" s="45"/>
      <c r="TZ30" s="45"/>
      <c r="UA30" s="45"/>
      <c r="UB30" s="45"/>
      <c r="UC30" s="45"/>
      <c r="UD30" s="45"/>
      <c r="UE30" s="45"/>
      <c r="UF30" s="45"/>
      <c r="UG30" s="45"/>
      <c r="UH30" s="45"/>
      <c r="UI30" s="45"/>
      <c r="UJ30" s="45"/>
      <c r="UK30" s="45"/>
      <c r="UL30" s="45"/>
      <c r="UM30" s="45"/>
      <c r="UN30" s="45"/>
      <c r="UO30" s="45"/>
      <c r="UP30" s="45"/>
      <c r="UQ30" s="45"/>
      <c r="UR30" s="45"/>
      <c r="US30" s="45"/>
      <c r="UT30" s="45"/>
      <c r="UU30" s="45"/>
      <c r="UV30" s="45"/>
      <c r="UW30" s="45"/>
      <c r="UX30" s="45"/>
      <c r="UY30" s="45"/>
      <c r="UZ30" s="45"/>
      <c r="VA30" s="45"/>
      <c r="VB30" s="45"/>
      <c r="VC30" s="45"/>
      <c r="VD30" s="45"/>
      <c r="VE30" s="45"/>
      <c r="VF30" s="45"/>
      <c r="VG30" s="45"/>
      <c r="VH30" s="45"/>
      <c r="VI30" s="45"/>
      <c r="VJ30" s="45"/>
      <c r="VK30" s="45"/>
      <c r="VL30" s="45"/>
      <c r="VM30" s="45"/>
      <c r="VN30" s="45"/>
      <c r="VO30" s="45"/>
      <c r="VP30" s="45"/>
      <c r="VQ30" s="45"/>
      <c r="VR30" s="45"/>
      <c r="VS30" s="45"/>
      <c r="VT30" s="45"/>
      <c r="VU30" s="45"/>
      <c r="VV30" s="45"/>
      <c r="VW30" s="45"/>
      <c r="VX30" s="45"/>
      <c r="VY30" s="45"/>
      <c r="VZ30" s="45"/>
      <c r="WA30" s="45"/>
      <c r="WB30" s="45"/>
      <c r="WC30" s="45"/>
      <c r="WD30" s="45"/>
      <c r="WE30" s="45"/>
      <c r="WF30" s="45"/>
      <c r="WG30" s="45"/>
      <c r="WH30" s="45"/>
      <c r="WI30" s="45"/>
      <c r="WJ30" s="45"/>
      <c r="WK30" s="45"/>
      <c r="WL30" s="45"/>
      <c r="WM30" s="45"/>
      <c r="WN30" s="45"/>
      <c r="WO30" s="45"/>
      <c r="WP30" s="45"/>
      <c r="WQ30" s="45"/>
      <c r="WR30" s="45"/>
      <c r="WS30" s="45"/>
      <c r="WT30" s="45"/>
      <c r="WU30" s="45"/>
      <c r="WV30" s="45"/>
      <c r="WW30" s="45"/>
      <c r="WX30" s="45"/>
      <c r="WY30" s="45"/>
      <c r="WZ30" s="45"/>
      <c r="XA30" s="45"/>
      <c r="XB30" s="45"/>
      <c r="XC30" s="45"/>
      <c r="XD30" s="45"/>
      <c r="XE30" s="45"/>
      <c r="XF30" s="45"/>
      <c r="XG30" s="45"/>
      <c r="XH30" s="45"/>
      <c r="XI30" s="45"/>
      <c r="XJ30" s="45"/>
      <c r="XK30" s="45"/>
      <c r="XL30" s="45"/>
      <c r="XM30" s="45"/>
      <c r="XN30" s="45"/>
      <c r="XO30" s="45"/>
      <c r="XP30" s="45"/>
      <c r="XQ30" s="45"/>
      <c r="XR30" s="45"/>
      <c r="XS30" s="45"/>
      <c r="XT30" s="45"/>
      <c r="XU30" s="45"/>
      <c r="XV30" s="45"/>
      <c r="XW30" s="45"/>
      <c r="XX30" s="45"/>
      <c r="XY30" s="45"/>
      <c r="XZ30" s="45"/>
      <c r="YA30" s="45"/>
      <c r="YB30" s="45"/>
      <c r="YC30" s="45"/>
      <c r="YD30" s="45"/>
      <c r="YE30" s="45"/>
      <c r="YF30" s="45"/>
      <c r="YG30" s="45"/>
      <c r="YH30" s="45"/>
      <c r="YI30" s="45"/>
      <c r="YJ30" s="45"/>
      <c r="YK30" s="45"/>
      <c r="YL30" s="45"/>
      <c r="YM30" s="45"/>
      <c r="YN30" s="45"/>
      <c r="YO30" s="45"/>
      <c r="YP30" s="45"/>
      <c r="YQ30" s="45"/>
      <c r="YR30" s="45"/>
      <c r="YS30" s="45"/>
      <c r="YT30" s="45"/>
      <c r="YU30" s="45"/>
      <c r="YV30" s="45"/>
      <c r="YW30" s="45"/>
      <c r="YX30" s="45"/>
      <c r="YY30" s="45"/>
      <c r="YZ30" s="45"/>
      <c r="ZA30" s="45"/>
      <c r="ZB30" s="45"/>
      <c r="ZC30" s="45"/>
      <c r="ZD30" s="45"/>
      <c r="ZE30" s="45"/>
      <c r="ZF30" s="45"/>
      <c r="ZG30" s="45"/>
      <c r="ZH30" s="45"/>
      <c r="ZI30" s="45"/>
      <c r="ZJ30" s="45"/>
      <c r="ZK30" s="45"/>
      <c r="ZL30" s="45"/>
      <c r="ZM30" s="45"/>
      <c r="ZN30" s="45"/>
      <c r="ZO30" s="45"/>
      <c r="ZP30" s="45"/>
      <c r="ZQ30" s="45"/>
      <c r="ZR30" s="45"/>
      <c r="ZS30" s="45"/>
      <c r="ZT30" s="45"/>
      <c r="ZU30" s="45"/>
      <c r="ZV30" s="45"/>
      <c r="ZW30" s="45"/>
      <c r="ZX30" s="45"/>
      <c r="ZY30" s="45"/>
      <c r="ZZ30" s="45"/>
      <c r="AAA30" s="45"/>
      <c r="AAB30" s="45"/>
      <c r="AAC30" s="45"/>
      <c r="AAD30" s="45"/>
      <c r="AAE30" s="45"/>
      <c r="AAF30" s="45"/>
      <c r="AAG30" s="45"/>
      <c r="AAH30" s="45"/>
      <c r="AAI30" s="45"/>
      <c r="AAJ30" s="45"/>
      <c r="AAK30" s="45"/>
      <c r="AAL30" s="45"/>
      <c r="AAM30" s="45"/>
      <c r="AAN30" s="45"/>
      <c r="AAO30" s="45"/>
      <c r="AAP30" s="45"/>
      <c r="AAQ30" s="45"/>
      <c r="AAR30" s="45"/>
      <c r="AAS30" s="45"/>
      <c r="AAT30" s="45"/>
      <c r="AAU30" s="45"/>
      <c r="AAV30" s="45"/>
      <c r="AAW30" s="45"/>
      <c r="AAX30" s="45"/>
      <c r="AAY30" s="45"/>
      <c r="AAZ30" s="45"/>
      <c r="ABA30" s="45"/>
      <c r="ABB30" s="45"/>
      <c r="ABC30" s="45"/>
      <c r="ABD30" s="45"/>
      <c r="ABE30" s="45"/>
      <c r="ABF30" s="45"/>
      <c r="ABG30" s="45"/>
      <c r="ABH30" s="45"/>
      <c r="ABI30" s="45"/>
      <c r="ABJ30" s="45"/>
      <c r="ABK30" s="45"/>
      <c r="ABL30" s="45"/>
      <c r="ABM30" s="45"/>
      <c r="ABN30" s="45"/>
      <c r="ABO30" s="45"/>
      <c r="ABP30" s="45"/>
      <c r="ABQ30" s="45"/>
      <c r="ABR30" s="45"/>
      <c r="ABS30" s="45"/>
      <c r="ABT30" s="45"/>
      <c r="ABU30" s="45"/>
      <c r="ABV30" s="45"/>
      <c r="ABW30" s="45"/>
      <c r="ABX30" s="45"/>
      <c r="ABY30" s="45"/>
      <c r="ABZ30" s="45"/>
      <c r="ACA30" s="45"/>
      <c r="ACB30" s="45"/>
      <c r="ACC30" s="45"/>
      <c r="ACD30" s="45"/>
      <c r="ACE30" s="45"/>
      <c r="ACF30" s="45"/>
      <c r="ACG30" s="45"/>
      <c r="ACH30" s="45"/>
      <c r="ACI30" s="45"/>
      <c r="ACJ30" s="45"/>
      <c r="ACK30" s="45"/>
      <c r="ACL30" s="45"/>
      <c r="ACM30" s="45"/>
      <c r="ACN30" s="45"/>
      <c r="ACO30" s="45"/>
      <c r="ACP30" s="45"/>
      <c r="ACQ30" s="45"/>
      <c r="ACR30" s="45"/>
      <c r="ACS30" s="45"/>
      <c r="ACT30" s="45"/>
      <c r="ACU30" s="45"/>
      <c r="ACV30" s="45"/>
      <c r="ACW30" s="45"/>
      <c r="ACX30" s="45"/>
      <c r="ACY30" s="45"/>
      <c r="ACZ30" s="45"/>
      <c r="ADA30" s="45"/>
      <c r="ADB30" s="45"/>
      <c r="ADC30" s="45"/>
      <c r="ADD30" s="45"/>
      <c r="ADE30" s="45"/>
      <c r="ADF30" s="45"/>
      <c r="ADG30" s="45"/>
      <c r="ADH30" s="45"/>
      <c r="ADI30" s="45"/>
      <c r="ADJ30" s="45"/>
      <c r="ADK30" s="45"/>
      <c r="ADL30" s="45"/>
      <c r="ADM30" s="45"/>
      <c r="ADN30" s="45"/>
      <c r="ADO30" s="45"/>
      <c r="ADP30" s="45"/>
      <c r="ADQ30" s="45"/>
      <c r="ADR30" s="45"/>
      <c r="ADS30" s="45"/>
      <c r="ADT30" s="45"/>
      <c r="ADU30" s="45"/>
      <c r="ADV30" s="45"/>
      <c r="ADW30" s="45"/>
      <c r="ADX30" s="45"/>
      <c r="ADY30" s="45"/>
      <c r="ADZ30" s="45"/>
      <c r="AEA30" s="45"/>
      <c r="AEB30" s="45"/>
      <c r="AEC30" s="45"/>
      <c r="AED30" s="45"/>
      <c r="AEE30" s="45"/>
      <c r="AEF30" s="45"/>
      <c r="AEG30" s="45"/>
      <c r="AEH30" s="45"/>
      <c r="AEI30" s="45"/>
      <c r="AEJ30" s="45"/>
      <c r="AEK30" s="45"/>
      <c r="AEL30" s="45"/>
      <c r="AEM30" s="45"/>
      <c r="AEN30" s="45"/>
      <c r="AEO30" s="45"/>
      <c r="AEP30" s="45"/>
      <c r="AEQ30" s="45"/>
      <c r="AER30" s="45"/>
      <c r="AES30" s="45"/>
      <c r="AET30" s="45"/>
      <c r="AEU30" s="45"/>
      <c r="AEV30" s="45"/>
      <c r="AEW30" s="45"/>
      <c r="AEX30" s="45"/>
      <c r="AEY30" s="45"/>
      <c r="AEZ30" s="45"/>
      <c r="AFA30" s="45"/>
      <c r="AFB30" s="45"/>
      <c r="AFC30" s="45"/>
      <c r="AFD30" s="45"/>
      <c r="AFE30" s="45"/>
      <c r="AFF30" s="45"/>
      <c r="AFG30" s="45"/>
      <c r="AFH30" s="45"/>
      <c r="AFI30" s="45"/>
      <c r="AFJ30" s="45"/>
      <c r="AFK30" s="45"/>
      <c r="AFL30" s="45"/>
      <c r="AFM30" s="45"/>
      <c r="AFN30" s="45"/>
      <c r="AFO30" s="45"/>
      <c r="AFP30" s="45"/>
      <c r="AFQ30" s="45"/>
      <c r="AFR30" s="45"/>
      <c r="AFS30" s="45"/>
      <c r="AFT30" s="45"/>
      <c r="AFU30" s="45"/>
      <c r="AFV30" s="45"/>
      <c r="AFW30" s="45"/>
      <c r="AFX30" s="45"/>
      <c r="AFY30" s="45"/>
      <c r="AFZ30" s="45"/>
      <c r="AGA30" s="45"/>
      <c r="AGB30" s="45"/>
      <c r="AGC30" s="45"/>
      <c r="AGD30" s="45"/>
      <c r="AGE30" s="45"/>
      <c r="AGF30" s="45"/>
      <c r="AGG30" s="45"/>
      <c r="AGH30" s="45"/>
      <c r="AGI30" s="45"/>
      <c r="AGJ30" s="45"/>
      <c r="AGK30" s="45"/>
      <c r="AGL30" s="45"/>
      <c r="AGM30" s="45"/>
      <c r="AGN30" s="45"/>
      <c r="AGO30" s="45"/>
      <c r="AGP30" s="45"/>
      <c r="AGQ30" s="45"/>
      <c r="AGR30" s="45"/>
      <c r="AGS30" s="45"/>
      <c r="AGT30" s="45"/>
      <c r="AGU30" s="45"/>
      <c r="AGV30" s="45"/>
      <c r="AGW30" s="45"/>
      <c r="AGX30" s="45"/>
      <c r="AGY30" s="45"/>
      <c r="AGZ30" s="45"/>
      <c r="AHA30" s="45"/>
      <c r="AHB30" s="45"/>
      <c r="AHC30" s="45"/>
      <c r="AHD30" s="45"/>
      <c r="AHE30" s="45"/>
      <c r="AHF30" s="45"/>
      <c r="AHG30" s="45"/>
      <c r="AHH30" s="45"/>
      <c r="AHI30" s="45"/>
      <c r="AHJ30" s="45"/>
      <c r="AHK30" s="45"/>
      <c r="AHL30" s="45"/>
      <c r="AHM30" s="45"/>
      <c r="AHN30" s="45"/>
      <c r="AHO30" s="45"/>
      <c r="AHP30" s="45"/>
    </row>
    <row r="31" spans="1:900" s="57" customFormat="1" ht="27" customHeight="1" x14ac:dyDescent="0.25">
      <c r="A31" s="57">
        <v>1300508</v>
      </c>
      <c r="B31" s="57" t="s">
        <v>489</v>
      </c>
      <c r="C31" s="57" t="s">
        <v>511</v>
      </c>
      <c r="D31" s="57" t="s">
        <v>520</v>
      </c>
      <c r="E31" s="57" t="s">
        <v>491</v>
      </c>
      <c r="F31" s="57">
        <v>18</v>
      </c>
      <c r="N31" s="57">
        <f t="shared" si="0"/>
        <v>18</v>
      </c>
      <c r="O31" s="58">
        <v>-3.33975</v>
      </c>
      <c r="P31" s="58">
        <v>-56.925629999999998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  <c r="LJ31" s="45"/>
      <c r="LK31" s="45"/>
      <c r="LL31" s="45"/>
      <c r="LM31" s="45"/>
      <c r="LN31" s="45"/>
      <c r="LO31" s="45"/>
      <c r="LP31" s="45"/>
      <c r="LQ31" s="45"/>
      <c r="LR31" s="45"/>
      <c r="LS31" s="45"/>
      <c r="LT31" s="45"/>
      <c r="LU31" s="45"/>
      <c r="LV31" s="45"/>
      <c r="LW31" s="45"/>
      <c r="LX31" s="45"/>
      <c r="LY31" s="45"/>
      <c r="LZ31" s="45"/>
      <c r="MA31" s="45"/>
      <c r="MB31" s="45"/>
      <c r="MC31" s="45"/>
      <c r="MD31" s="45"/>
      <c r="ME31" s="45"/>
      <c r="MF31" s="45"/>
      <c r="MG31" s="45"/>
      <c r="MH31" s="45"/>
      <c r="MI31" s="45"/>
      <c r="MJ31" s="45"/>
      <c r="MK31" s="45"/>
      <c r="ML31" s="45"/>
      <c r="MM31" s="45"/>
      <c r="MN31" s="45"/>
      <c r="MO31" s="45"/>
      <c r="MP31" s="45"/>
      <c r="MQ31" s="45"/>
      <c r="MR31" s="45"/>
      <c r="MS31" s="45"/>
      <c r="MT31" s="45"/>
      <c r="MU31" s="45"/>
      <c r="MV31" s="45"/>
      <c r="MW31" s="45"/>
      <c r="MX31" s="45"/>
      <c r="MY31" s="45"/>
      <c r="MZ31" s="45"/>
      <c r="NA31" s="45"/>
      <c r="NB31" s="45"/>
      <c r="NC31" s="45"/>
      <c r="ND31" s="45"/>
      <c r="NE31" s="45"/>
      <c r="NF31" s="45"/>
      <c r="NG31" s="45"/>
      <c r="NH31" s="45"/>
      <c r="NI31" s="45"/>
      <c r="NJ31" s="45"/>
      <c r="NK31" s="45"/>
      <c r="NL31" s="45"/>
      <c r="NM31" s="45"/>
      <c r="NN31" s="45"/>
      <c r="NO31" s="45"/>
      <c r="NP31" s="45"/>
      <c r="NQ31" s="45"/>
      <c r="NR31" s="45"/>
      <c r="NS31" s="45"/>
      <c r="NT31" s="45"/>
      <c r="NU31" s="45"/>
      <c r="NV31" s="45"/>
      <c r="NW31" s="45"/>
      <c r="NX31" s="45"/>
      <c r="NY31" s="45"/>
      <c r="NZ31" s="45"/>
      <c r="OA31" s="45"/>
      <c r="OB31" s="45"/>
      <c r="OC31" s="45"/>
      <c r="OD31" s="45"/>
      <c r="OE31" s="45"/>
      <c r="OF31" s="45"/>
      <c r="OG31" s="45"/>
      <c r="OH31" s="45"/>
      <c r="OI31" s="45"/>
      <c r="OJ31" s="45"/>
      <c r="OK31" s="45"/>
      <c r="OL31" s="45"/>
      <c r="OM31" s="45"/>
      <c r="ON31" s="45"/>
      <c r="OO31" s="45"/>
      <c r="OP31" s="45"/>
      <c r="OQ31" s="45"/>
      <c r="OR31" s="45"/>
      <c r="OS31" s="45"/>
      <c r="OT31" s="45"/>
      <c r="OU31" s="45"/>
      <c r="OV31" s="45"/>
      <c r="OW31" s="45"/>
      <c r="OX31" s="45"/>
      <c r="OY31" s="45"/>
      <c r="OZ31" s="45"/>
      <c r="PA31" s="45"/>
      <c r="PB31" s="45"/>
      <c r="PC31" s="45"/>
      <c r="PD31" s="45"/>
      <c r="PE31" s="45"/>
      <c r="PF31" s="45"/>
      <c r="PG31" s="45"/>
      <c r="PH31" s="45"/>
      <c r="PI31" s="45"/>
      <c r="PJ31" s="45"/>
      <c r="PK31" s="45"/>
      <c r="PL31" s="45"/>
      <c r="PM31" s="45"/>
      <c r="PN31" s="45"/>
      <c r="PO31" s="45"/>
      <c r="PP31" s="45"/>
      <c r="PQ31" s="45"/>
      <c r="PR31" s="45"/>
      <c r="PS31" s="45"/>
      <c r="PT31" s="45"/>
      <c r="PU31" s="45"/>
      <c r="PV31" s="45"/>
      <c r="PW31" s="45"/>
      <c r="PX31" s="45"/>
      <c r="PY31" s="45"/>
      <c r="PZ31" s="45"/>
      <c r="QA31" s="45"/>
      <c r="QB31" s="45"/>
      <c r="QC31" s="45"/>
      <c r="QD31" s="45"/>
      <c r="QE31" s="45"/>
      <c r="QF31" s="45"/>
      <c r="QG31" s="45"/>
      <c r="QH31" s="45"/>
      <c r="QI31" s="45"/>
      <c r="QJ31" s="45"/>
      <c r="QK31" s="45"/>
      <c r="QL31" s="45"/>
      <c r="QM31" s="45"/>
      <c r="QN31" s="45"/>
      <c r="QO31" s="45"/>
      <c r="QP31" s="45"/>
      <c r="QQ31" s="45"/>
      <c r="QR31" s="45"/>
      <c r="QS31" s="45"/>
      <c r="QT31" s="45"/>
      <c r="QU31" s="45"/>
      <c r="QV31" s="45"/>
      <c r="QW31" s="45"/>
      <c r="QX31" s="45"/>
      <c r="QY31" s="45"/>
      <c r="QZ31" s="45"/>
      <c r="RA31" s="45"/>
      <c r="RB31" s="45"/>
      <c r="RC31" s="45"/>
      <c r="RD31" s="45"/>
      <c r="RE31" s="45"/>
      <c r="RF31" s="45"/>
      <c r="RG31" s="45"/>
      <c r="RH31" s="45"/>
      <c r="RI31" s="45"/>
      <c r="RJ31" s="45"/>
      <c r="RK31" s="45"/>
      <c r="RL31" s="45"/>
      <c r="RM31" s="45"/>
      <c r="RN31" s="45"/>
      <c r="RO31" s="45"/>
      <c r="RP31" s="45"/>
      <c r="RQ31" s="45"/>
      <c r="RR31" s="45"/>
      <c r="RS31" s="45"/>
      <c r="RT31" s="45"/>
      <c r="RU31" s="45"/>
      <c r="RV31" s="45"/>
      <c r="RW31" s="45"/>
      <c r="RX31" s="45"/>
      <c r="RY31" s="45"/>
      <c r="RZ31" s="45"/>
      <c r="SA31" s="45"/>
      <c r="SB31" s="45"/>
      <c r="SC31" s="45"/>
      <c r="SD31" s="45"/>
      <c r="SE31" s="45"/>
      <c r="SF31" s="45"/>
      <c r="SG31" s="45"/>
      <c r="SH31" s="45"/>
      <c r="SI31" s="45"/>
      <c r="SJ31" s="45"/>
      <c r="SK31" s="45"/>
      <c r="SL31" s="45"/>
      <c r="SM31" s="45"/>
      <c r="SN31" s="45"/>
      <c r="SO31" s="45"/>
      <c r="SP31" s="45"/>
      <c r="SQ31" s="45"/>
      <c r="SR31" s="45"/>
      <c r="SS31" s="45"/>
      <c r="ST31" s="45"/>
      <c r="SU31" s="45"/>
      <c r="SV31" s="45"/>
      <c r="SW31" s="45"/>
      <c r="SX31" s="45"/>
      <c r="SY31" s="45"/>
      <c r="SZ31" s="45"/>
      <c r="TA31" s="45"/>
      <c r="TB31" s="45"/>
      <c r="TC31" s="45"/>
      <c r="TD31" s="45"/>
      <c r="TE31" s="45"/>
      <c r="TF31" s="45"/>
      <c r="TG31" s="45"/>
      <c r="TH31" s="45"/>
      <c r="TI31" s="45"/>
      <c r="TJ31" s="45"/>
      <c r="TK31" s="45"/>
      <c r="TL31" s="45"/>
      <c r="TM31" s="45"/>
      <c r="TN31" s="45"/>
      <c r="TO31" s="45"/>
      <c r="TP31" s="45"/>
      <c r="TQ31" s="45"/>
      <c r="TR31" s="45"/>
      <c r="TS31" s="45"/>
      <c r="TT31" s="45"/>
      <c r="TU31" s="45"/>
      <c r="TV31" s="45"/>
      <c r="TW31" s="45"/>
      <c r="TX31" s="45"/>
      <c r="TY31" s="45"/>
      <c r="TZ31" s="45"/>
      <c r="UA31" s="45"/>
      <c r="UB31" s="45"/>
      <c r="UC31" s="45"/>
      <c r="UD31" s="45"/>
      <c r="UE31" s="45"/>
      <c r="UF31" s="45"/>
      <c r="UG31" s="45"/>
      <c r="UH31" s="45"/>
      <c r="UI31" s="45"/>
      <c r="UJ31" s="45"/>
      <c r="UK31" s="45"/>
      <c r="UL31" s="45"/>
      <c r="UM31" s="45"/>
      <c r="UN31" s="45"/>
      <c r="UO31" s="45"/>
      <c r="UP31" s="45"/>
      <c r="UQ31" s="45"/>
      <c r="UR31" s="45"/>
      <c r="US31" s="45"/>
      <c r="UT31" s="45"/>
      <c r="UU31" s="45"/>
      <c r="UV31" s="45"/>
      <c r="UW31" s="45"/>
      <c r="UX31" s="45"/>
      <c r="UY31" s="45"/>
      <c r="UZ31" s="45"/>
      <c r="VA31" s="45"/>
      <c r="VB31" s="45"/>
      <c r="VC31" s="45"/>
      <c r="VD31" s="45"/>
      <c r="VE31" s="45"/>
      <c r="VF31" s="45"/>
      <c r="VG31" s="45"/>
      <c r="VH31" s="45"/>
      <c r="VI31" s="45"/>
      <c r="VJ31" s="45"/>
      <c r="VK31" s="45"/>
      <c r="VL31" s="45"/>
      <c r="VM31" s="45"/>
      <c r="VN31" s="45"/>
      <c r="VO31" s="45"/>
      <c r="VP31" s="45"/>
      <c r="VQ31" s="45"/>
      <c r="VR31" s="45"/>
      <c r="VS31" s="45"/>
      <c r="VT31" s="45"/>
      <c r="VU31" s="45"/>
      <c r="VV31" s="45"/>
      <c r="VW31" s="45"/>
      <c r="VX31" s="45"/>
      <c r="VY31" s="45"/>
      <c r="VZ31" s="45"/>
      <c r="WA31" s="45"/>
      <c r="WB31" s="45"/>
      <c r="WC31" s="45"/>
      <c r="WD31" s="45"/>
      <c r="WE31" s="45"/>
      <c r="WF31" s="45"/>
      <c r="WG31" s="45"/>
      <c r="WH31" s="45"/>
      <c r="WI31" s="45"/>
      <c r="WJ31" s="45"/>
      <c r="WK31" s="45"/>
      <c r="WL31" s="45"/>
      <c r="WM31" s="45"/>
      <c r="WN31" s="45"/>
      <c r="WO31" s="45"/>
      <c r="WP31" s="45"/>
      <c r="WQ31" s="45"/>
      <c r="WR31" s="45"/>
      <c r="WS31" s="45"/>
      <c r="WT31" s="45"/>
      <c r="WU31" s="45"/>
      <c r="WV31" s="45"/>
      <c r="WW31" s="45"/>
      <c r="WX31" s="45"/>
      <c r="WY31" s="45"/>
      <c r="WZ31" s="45"/>
      <c r="XA31" s="45"/>
      <c r="XB31" s="45"/>
      <c r="XC31" s="45"/>
      <c r="XD31" s="45"/>
      <c r="XE31" s="45"/>
      <c r="XF31" s="45"/>
      <c r="XG31" s="45"/>
      <c r="XH31" s="45"/>
      <c r="XI31" s="45"/>
      <c r="XJ31" s="45"/>
      <c r="XK31" s="45"/>
      <c r="XL31" s="45"/>
      <c r="XM31" s="45"/>
      <c r="XN31" s="45"/>
      <c r="XO31" s="45"/>
      <c r="XP31" s="45"/>
      <c r="XQ31" s="45"/>
      <c r="XR31" s="45"/>
      <c r="XS31" s="45"/>
      <c r="XT31" s="45"/>
      <c r="XU31" s="45"/>
      <c r="XV31" s="45"/>
      <c r="XW31" s="45"/>
      <c r="XX31" s="45"/>
      <c r="XY31" s="45"/>
      <c r="XZ31" s="45"/>
      <c r="YA31" s="45"/>
      <c r="YB31" s="45"/>
      <c r="YC31" s="45"/>
      <c r="YD31" s="45"/>
      <c r="YE31" s="45"/>
      <c r="YF31" s="45"/>
      <c r="YG31" s="45"/>
      <c r="YH31" s="45"/>
      <c r="YI31" s="45"/>
      <c r="YJ31" s="45"/>
      <c r="YK31" s="45"/>
      <c r="YL31" s="45"/>
      <c r="YM31" s="45"/>
      <c r="YN31" s="45"/>
      <c r="YO31" s="45"/>
      <c r="YP31" s="45"/>
      <c r="YQ31" s="45"/>
      <c r="YR31" s="45"/>
      <c r="YS31" s="45"/>
      <c r="YT31" s="45"/>
      <c r="YU31" s="45"/>
      <c r="YV31" s="45"/>
      <c r="YW31" s="45"/>
      <c r="YX31" s="45"/>
      <c r="YY31" s="45"/>
      <c r="YZ31" s="45"/>
      <c r="ZA31" s="45"/>
      <c r="ZB31" s="45"/>
      <c r="ZC31" s="45"/>
      <c r="ZD31" s="45"/>
      <c r="ZE31" s="45"/>
      <c r="ZF31" s="45"/>
      <c r="ZG31" s="45"/>
      <c r="ZH31" s="45"/>
      <c r="ZI31" s="45"/>
      <c r="ZJ31" s="45"/>
      <c r="ZK31" s="45"/>
      <c r="ZL31" s="45"/>
      <c r="ZM31" s="45"/>
      <c r="ZN31" s="45"/>
      <c r="ZO31" s="45"/>
      <c r="ZP31" s="45"/>
      <c r="ZQ31" s="45"/>
      <c r="ZR31" s="45"/>
      <c r="ZS31" s="45"/>
      <c r="ZT31" s="45"/>
      <c r="ZU31" s="45"/>
      <c r="ZV31" s="45"/>
      <c r="ZW31" s="45"/>
      <c r="ZX31" s="45"/>
      <c r="ZY31" s="45"/>
      <c r="ZZ31" s="45"/>
      <c r="AAA31" s="45"/>
      <c r="AAB31" s="45"/>
      <c r="AAC31" s="45"/>
      <c r="AAD31" s="45"/>
      <c r="AAE31" s="45"/>
      <c r="AAF31" s="45"/>
      <c r="AAG31" s="45"/>
      <c r="AAH31" s="45"/>
      <c r="AAI31" s="45"/>
      <c r="AAJ31" s="45"/>
      <c r="AAK31" s="45"/>
      <c r="AAL31" s="45"/>
      <c r="AAM31" s="45"/>
      <c r="AAN31" s="45"/>
      <c r="AAO31" s="45"/>
      <c r="AAP31" s="45"/>
      <c r="AAQ31" s="45"/>
      <c r="AAR31" s="45"/>
      <c r="AAS31" s="45"/>
      <c r="AAT31" s="45"/>
      <c r="AAU31" s="45"/>
      <c r="AAV31" s="45"/>
      <c r="AAW31" s="45"/>
      <c r="AAX31" s="45"/>
      <c r="AAY31" s="45"/>
      <c r="AAZ31" s="45"/>
      <c r="ABA31" s="45"/>
      <c r="ABB31" s="45"/>
      <c r="ABC31" s="45"/>
      <c r="ABD31" s="45"/>
      <c r="ABE31" s="45"/>
      <c r="ABF31" s="45"/>
      <c r="ABG31" s="45"/>
      <c r="ABH31" s="45"/>
      <c r="ABI31" s="45"/>
      <c r="ABJ31" s="45"/>
      <c r="ABK31" s="45"/>
      <c r="ABL31" s="45"/>
      <c r="ABM31" s="45"/>
      <c r="ABN31" s="45"/>
      <c r="ABO31" s="45"/>
      <c r="ABP31" s="45"/>
      <c r="ABQ31" s="45"/>
      <c r="ABR31" s="45"/>
      <c r="ABS31" s="45"/>
      <c r="ABT31" s="45"/>
      <c r="ABU31" s="45"/>
      <c r="ABV31" s="45"/>
      <c r="ABW31" s="45"/>
      <c r="ABX31" s="45"/>
      <c r="ABY31" s="45"/>
      <c r="ABZ31" s="45"/>
      <c r="ACA31" s="45"/>
      <c r="ACB31" s="45"/>
      <c r="ACC31" s="45"/>
      <c r="ACD31" s="45"/>
      <c r="ACE31" s="45"/>
      <c r="ACF31" s="45"/>
      <c r="ACG31" s="45"/>
      <c r="ACH31" s="45"/>
      <c r="ACI31" s="45"/>
      <c r="ACJ31" s="45"/>
      <c r="ACK31" s="45"/>
      <c r="ACL31" s="45"/>
      <c r="ACM31" s="45"/>
      <c r="ACN31" s="45"/>
      <c r="ACO31" s="45"/>
      <c r="ACP31" s="45"/>
      <c r="ACQ31" s="45"/>
      <c r="ACR31" s="45"/>
      <c r="ACS31" s="45"/>
      <c r="ACT31" s="45"/>
      <c r="ACU31" s="45"/>
      <c r="ACV31" s="45"/>
      <c r="ACW31" s="45"/>
      <c r="ACX31" s="45"/>
      <c r="ACY31" s="45"/>
      <c r="ACZ31" s="45"/>
      <c r="ADA31" s="45"/>
      <c r="ADB31" s="45"/>
      <c r="ADC31" s="45"/>
      <c r="ADD31" s="45"/>
      <c r="ADE31" s="45"/>
      <c r="ADF31" s="45"/>
      <c r="ADG31" s="45"/>
      <c r="ADH31" s="45"/>
      <c r="ADI31" s="45"/>
      <c r="ADJ31" s="45"/>
      <c r="ADK31" s="45"/>
      <c r="ADL31" s="45"/>
      <c r="ADM31" s="45"/>
      <c r="ADN31" s="45"/>
      <c r="ADO31" s="45"/>
      <c r="ADP31" s="45"/>
      <c r="ADQ31" s="45"/>
      <c r="ADR31" s="45"/>
      <c r="ADS31" s="45"/>
      <c r="ADT31" s="45"/>
      <c r="ADU31" s="45"/>
      <c r="ADV31" s="45"/>
      <c r="ADW31" s="45"/>
      <c r="ADX31" s="45"/>
      <c r="ADY31" s="45"/>
      <c r="ADZ31" s="45"/>
      <c r="AEA31" s="45"/>
      <c r="AEB31" s="45"/>
      <c r="AEC31" s="45"/>
      <c r="AED31" s="45"/>
      <c r="AEE31" s="45"/>
      <c r="AEF31" s="45"/>
      <c r="AEG31" s="45"/>
      <c r="AEH31" s="45"/>
      <c r="AEI31" s="45"/>
      <c r="AEJ31" s="45"/>
      <c r="AEK31" s="45"/>
      <c r="AEL31" s="45"/>
      <c r="AEM31" s="45"/>
      <c r="AEN31" s="45"/>
      <c r="AEO31" s="45"/>
      <c r="AEP31" s="45"/>
      <c r="AEQ31" s="45"/>
      <c r="AER31" s="45"/>
      <c r="AES31" s="45"/>
      <c r="AET31" s="45"/>
      <c r="AEU31" s="45"/>
      <c r="AEV31" s="45"/>
      <c r="AEW31" s="45"/>
      <c r="AEX31" s="45"/>
      <c r="AEY31" s="45"/>
      <c r="AEZ31" s="45"/>
      <c r="AFA31" s="45"/>
      <c r="AFB31" s="45"/>
      <c r="AFC31" s="45"/>
      <c r="AFD31" s="45"/>
      <c r="AFE31" s="45"/>
      <c r="AFF31" s="45"/>
      <c r="AFG31" s="45"/>
      <c r="AFH31" s="45"/>
      <c r="AFI31" s="45"/>
      <c r="AFJ31" s="45"/>
      <c r="AFK31" s="45"/>
      <c r="AFL31" s="45"/>
      <c r="AFM31" s="45"/>
      <c r="AFN31" s="45"/>
      <c r="AFO31" s="45"/>
      <c r="AFP31" s="45"/>
      <c r="AFQ31" s="45"/>
      <c r="AFR31" s="45"/>
      <c r="AFS31" s="45"/>
      <c r="AFT31" s="45"/>
      <c r="AFU31" s="45"/>
      <c r="AFV31" s="45"/>
      <c r="AFW31" s="45"/>
      <c r="AFX31" s="45"/>
      <c r="AFY31" s="45"/>
      <c r="AFZ31" s="45"/>
      <c r="AGA31" s="45"/>
      <c r="AGB31" s="45"/>
      <c r="AGC31" s="45"/>
      <c r="AGD31" s="45"/>
      <c r="AGE31" s="45"/>
      <c r="AGF31" s="45"/>
      <c r="AGG31" s="45"/>
      <c r="AGH31" s="45"/>
      <c r="AGI31" s="45"/>
      <c r="AGJ31" s="45"/>
      <c r="AGK31" s="45"/>
      <c r="AGL31" s="45"/>
      <c r="AGM31" s="45"/>
      <c r="AGN31" s="45"/>
      <c r="AGO31" s="45"/>
      <c r="AGP31" s="45"/>
      <c r="AGQ31" s="45"/>
      <c r="AGR31" s="45"/>
      <c r="AGS31" s="45"/>
      <c r="AGT31" s="45"/>
      <c r="AGU31" s="45"/>
      <c r="AGV31" s="45"/>
      <c r="AGW31" s="45"/>
      <c r="AGX31" s="45"/>
      <c r="AGY31" s="45"/>
      <c r="AGZ31" s="45"/>
      <c r="AHA31" s="45"/>
      <c r="AHB31" s="45"/>
      <c r="AHC31" s="45"/>
      <c r="AHD31" s="45"/>
      <c r="AHE31" s="45"/>
      <c r="AHF31" s="45"/>
      <c r="AHG31" s="45"/>
      <c r="AHH31" s="45"/>
      <c r="AHI31" s="45"/>
      <c r="AHJ31" s="45"/>
      <c r="AHK31" s="45"/>
      <c r="AHL31" s="45"/>
      <c r="AHM31" s="45"/>
      <c r="AHN31" s="45"/>
      <c r="AHO31" s="45"/>
      <c r="AHP31" s="45"/>
    </row>
    <row r="32" spans="1:900" s="57" customFormat="1" ht="27" customHeight="1" x14ac:dyDescent="0.25">
      <c r="A32" s="57">
        <v>1300508</v>
      </c>
      <c r="B32" s="57" t="s">
        <v>489</v>
      </c>
      <c r="C32" s="57" t="s">
        <v>511</v>
      </c>
      <c r="D32" s="57" t="s">
        <v>521</v>
      </c>
      <c r="E32" s="57" t="s">
        <v>491</v>
      </c>
      <c r="F32" s="57">
        <v>3</v>
      </c>
      <c r="N32" s="57">
        <f t="shared" si="0"/>
        <v>3</v>
      </c>
      <c r="O32" s="58">
        <v>-2.755261</v>
      </c>
      <c r="P32" s="58">
        <v>-57.133017000000002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  <c r="LJ32" s="45"/>
      <c r="LK32" s="45"/>
      <c r="LL32" s="45"/>
      <c r="LM32" s="45"/>
      <c r="LN32" s="45"/>
      <c r="LO32" s="45"/>
      <c r="LP32" s="45"/>
      <c r="LQ32" s="45"/>
      <c r="LR32" s="45"/>
      <c r="LS32" s="45"/>
      <c r="LT32" s="45"/>
      <c r="LU32" s="45"/>
      <c r="LV32" s="45"/>
      <c r="LW32" s="45"/>
      <c r="LX32" s="45"/>
      <c r="LY32" s="45"/>
      <c r="LZ32" s="45"/>
      <c r="MA32" s="45"/>
      <c r="MB32" s="45"/>
      <c r="MC32" s="45"/>
      <c r="MD32" s="45"/>
      <c r="ME32" s="45"/>
      <c r="MF32" s="45"/>
      <c r="MG32" s="45"/>
      <c r="MH32" s="45"/>
      <c r="MI32" s="45"/>
      <c r="MJ32" s="45"/>
      <c r="MK32" s="45"/>
      <c r="ML32" s="45"/>
      <c r="MM32" s="45"/>
      <c r="MN32" s="45"/>
      <c r="MO32" s="45"/>
      <c r="MP32" s="45"/>
      <c r="MQ32" s="45"/>
      <c r="MR32" s="45"/>
      <c r="MS32" s="45"/>
      <c r="MT32" s="45"/>
      <c r="MU32" s="45"/>
      <c r="MV32" s="45"/>
      <c r="MW32" s="45"/>
      <c r="MX32" s="45"/>
      <c r="MY32" s="45"/>
      <c r="MZ32" s="45"/>
      <c r="NA32" s="45"/>
      <c r="NB32" s="45"/>
      <c r="NC32" s="45"/>
      <c r="ND32" s="45"/>
      <c r="NE32" s="45"/>
      <c r="NF32" s="45"/>
      <c r="NG32" s="45"/>
      <c r="NH32" s="45"/>
      <c r="NI32" s="45"/>
      <c r="NJ32" s="45"/>
      <c r="NK32" s="45"/>
      <c r="NL32" s="45"/>
      <c r="NM32" s="45"/>
      <c r="NN32" s="45"/>
      <c r="NO32" s="45"/>
      <c r="NP32" s="45"/>
      <c r="NQ32" s="45"/>
      <c r="NR32" s="45"/>
      <c r="NS32" s="45"/>
      <c r="NT32" s="45"/>
      <c r="NU32" s="45"/>
      <c r="NV32" s="45"/>
      <c r="NW32" s="45"/>
      <c r="NX32" s="45"/>
      <c r="NY32" s="45"/>
      <c r="NZ32" s="45"/>
      <c r="OA32" s="45"/>
      <c r="OB32" s="45"/>
      <c r="OC32" s="45"/>
      <c r="OD32" s="45"/>
      <c r="OE32" s="45"/>
      <c r="OF32" s="45"/>
      <c r="OG32" s="45"/>
      <c r="OH32" s="45"/>
      <c r="OI32" s="45"/>
      <c r="OJ32" s="45"/>
      <c r="OK32" s="45"/>
      <c r="OL32" s="45"/>
      <c r="OM32" s="45"/>
      <c r="ON32" s="45"/>
      <c r="OO32" s="45"/>
      <c r="OP32" s="45"/>
      <c r="OQ32" s="45"/>
      <c r="OR32" s="45"/>
      <c r="OS32" s="45"/>
      <c r="OT32" s="45"/>
      <c r="OU32" s="45"/>
      <c r="OV32" s="45"/>
      <c r="OW32" s="45"/>
      <c r="OX32" s="45"/>
      <c r="OY32" s="45"/>
      <c r="OZ32" s="45"/>
      <c r="PA32" s="45"/>
      <c r="PB32" s="45"/>
      <c r="PC32" s="45"/>
      <c r="PD32" s="45"/>
      <c r="PE32" s="45"/>
      <c r="PF32" s="45"/>
      <c r="PG32" s="45"/>
      <c r="PH32" s="45"/>
      <c r="PI32" s="45"/>
      <c r="PJ32" s="45"/>
      <c r="PK32" s="45"/>
      <c r="PL32" s="45"/>
      <c r="PM32" s="45"/>
      <c r="PN32" s="45"/>
      <c r="PO32" s="45"/>
      <c r="PP32" s="45"/>
      <c r="PQ32" s="45"/>
      <c r="PR32" s="45"/>
      <c r="PS32" s="45"/>
      <c r="PT32" s="45"/>
      <c r="PU32" s="45"/>
      <c r="PV32" s="45"/>
      <c r="PW32" s="45"/>
      <c r="PX32" s="45"/>
      <c r="PY32" s="45"/>
      <c r="PZ32" s="45"/>
      <c r="QA32" s="45"/>
      <c r="QB32" s="45"/>
      <c r="QC32" s="45"/>
      <c r="QD32" s="45"/>
      <c r="QE32" s="45"/>
      <c r="QF32" s="45"/>
      <c r="QG32" s="45"/>
      <c r="QH32" s="45"/>
      <c r="QI32" s="45"/>
      <c r="QJ32" s="45"/>
      <c r="QK32" s="45"/>
      <c r="QL32" s="45"/>
      <c r="QM32" s="45"/>
      <c r="QN32" s="45"/>
      <c r="QO32" s="45"/>
      <c r="QP32" s="45"/>
      <c r="QQ32" s="45"/>
      <c r="QR32" s="45"/>
      <c r="QS32" s="45"/>
      <c r="QT32" s="45"/>
      <c r="QU32" s="45"/>
      <c r="QV32" s="45"/>
      <c r="QW32" s="45"/>
      <c r="QX32" s="45"/>
      <c r="QY32" s="45"/>
      <c r="QZ32" s="45"/>
      <c r="RA32" s="45"/>
      <c r="RB32" s="45"/>
      <c r="RC32" s="45"/>
      <c r="RD32" s="45"/>
      <c r="RE32" s="45"/>
      <c r="RF32" s="45"/>
      <c r="RG32" s="45"/>
      <c r="RH32" s="45"/>
      <c r="RI32" s="45"/>
      <c r="RJ32" s="45"/>
      <c r="RK32" s="45"/>
      <c r="RL32" s="45"/>
      <c r="RM32" s="45"/>
      <c r="RN32" s="45"/>
      <c r="RO32" s="45"/>
      <c r="RP32" s="45"/>
      <c r="RQ32" s="45"/>
      <c r="RR32" s="45"/>
      <c r="RS32" s="45"/>
      <c r="RT32" s="45"/>
      <c r="RU32" s="45"/>
      <c r="RV32" s="45"/>
      <c r="RW32" s="45"/>
      <c r="RX32" s="45"/>
      <c r="RY32" s="45"/>
      <c r="RZ32" s="45"/>
      <c r="SA32" s="45"/>
      <c r="SB32" s="45"/>
      <c r="SC32" s="45"/>
      <c r="SD32" s="45"/>
      <c r="SE32" s="45"/>
      <c r="SF32" s="45"/>
      <c r="SG32" s="45"/>
      <c r="SH32" s="45"/>
      <c r="SI32" s="45"/>
      <c r="SJ32" s="45"/>
      <c r="SK32" s="45"/>
      <c r="SL32" s="45"/>
      <c r="SM32" s="45"/>
      <c r="SN32" s="45"/>
      <c r="SO32" s="45"/>
      <c r="SP32" s="45"/>
      <c r="SQ32" s="45"/>
      <c r="SR32" s="45"/>
      <c r="SS32" s="45"/>
      <c r="ST32" s="45"/>
      <c r="SU32" s="45"/>
      <c r="SV32" s="45"/>
      <c r="SW32" s="45"/>
      <c r="SX32" s="45"/>
      <c r="SY32" s="45"/>
      <c r="SZ32" s="45"/>
      <c r="TA32" s="45"/>
      <c r="TB32" s="45"/>
      <c r="TC32" s="45"/>
      <c r="TD32" s="45"/>
      <c r="TE32" s="45"/>
      <c r="TF32" s="45"/>
      <c r="TG32" s="45"/>
      <c r="TH32" s="45"/>
      <c r="TI32" s="45"/>
      <c r="TJ32" s="45"/>
      <c r="TK32" s="45"/>
      <c r="TL32" s="45"/>
      <c r="TM32" s="45"/>
      <c r="TN32" s="45"/>
      <c r="TO32" s="45"/>
      <c r="TP32" s="45"/>
      <c r="TQ32" s="45"/>
      <c r="TR32" s="45"/>
      <c r="TS32" s="45"/>
      <c r="TT32" s="45"/>
      <c r="TU32" s="45"/>
      <c r="TV32" s="45"/>
      <c r="TW32" s="45"/>
      <c r="TX32" s="45"/>
      <c r="TY32" s="45"/>
      <c r="TZ32" s="45"/>
      <c r="UA32" s="45"/>
      <c r="UB32" s="45"/>
      <c r="UC32" s="45"/>
      <c r="UD32" s="45"/>
      <c r="UE32" s="45"/>
      <c r="UF32" s="45"/>
      <c r="UG32" s="45"/>
      <c r="UH32" s="45"/>
      <c r="UI32" s="45"/>
      <c r="UJ32" s="45"/>
      <c r="UK32" s="45"/>
      <c r="UL32" s="45"/>
      <c r="UM32" s="45"/>
      <c r="UN32" s="45"/>
      <c r="UO32" s="45"/>
      <c r="UP32" s="45"/>
      <c r="UQ32" s="45"/>
      <c r="UR32" s="45"/>
      <c r="US32" s="45"/>
      <c r="UT32" s="45"/>
      <c r="UU32" s="45"/>
      <c r="UV32" s="45"/>
      <c r="UW32" s="45"/>
      <c r="UX32" s="45"/>
      <c r="UY32" s="45"/>
      <c r="UZ32" s="45"/>
      <c r="VA32" s="45"/>
      <c r="VB32" s="45"/>
      <c r="VC32" s="45"/>
      <c r="VD32" s="45"/>
      <c r="VE32" s="45"/>
      <c r="VF32" s="45"/>
      <c r="VG32" s="45"/>
      <c r="VH32" s="45"/>
      <c r="VI32" s="45"/>
      <c r="VJ32" s="45"/>
      <c r="VK32" s="45"/>
      <c r="VL32" s="45"/>
      <c r="VM32" s="45"/>
      <c r="VN32" s="45"/>
      <c r="VO32" s="45"/>
      <c r="VP32" s="45"/>
      <c r="VQ32" s="45"/>
      <c r="VR32" s="45"/>
      <c r="VS32" s="45"/>
      <c r="VT32" s="45"/>
      <c r="VU32" s="45"/>
      <c r="VV32" s="45"/>
      <c r="VW32" s="45"/>
      <c r="VX32" s="45"/>
      <c r="VY32" s="45"/>
      <c r="VZ32" s="45"/>
      <c r="WA32" s="45"/>
      <c r="WB32" s="45"/>
      <c r="WC32" s="45"/>
      <c r="WD32" s="45"/>
      <c r="WE32" s="45"/>
      <c r="WF32" s="45"/>
      <c r="WG32" s="45"/>
      <c r="WH32" s="45"/>
      <c r="WI32" s="45"/>
      <c r="WJ32" s="45"/>
      <c r="WK32" s="45"/>
      <c r="WL32" s="45"/>
      <c r="WM32" s="45"/>
      <c r="WN32" s="45"/>
      <c r="WO32" s="45"/>
      <c r="WP32" s="45"/>
      <c r="WQ32" s="45"/>
      <c r="WR32" s="45"/>
      <c r="WS32" s="45"/>
      <c r="WT32" s="45"/>
      <c r="WU32" s="45"/>
      <c r="WV32" s="45"/>
      <c r="WW32" s="45"/>
      <c r="WX32" s="45"/>
      <c r="WY32" s="45"/>
      <c r="WZ32" s="45"/>
      <c r="XA32" s="45"/>
      <c r="XB32" s="45"/>
      <c r="XC32" s="45"/>
      <c r="XD32" s="45"/>
      <c r="XE32" s="45"/>
      <c r="XF32" s="45"/>
      <c r="XG32" s="45"/>
      <c r="XH32" s="45"/>
      <c r="XI32" s="45"/>
      <c r="XJ32" s="45"/>
      <c r="XK32" s="45"/>
      <c r="XL32" s="45"/>
      <c r="XM32" s="45"/>
      <c r="XN32" s="45"/>
      <c r="XO32" s="45"/>
      <c r="XP32" s="45"/>
      <c r="XQ32" s="45"/>
      <c r="XR32" s="45"/>
      <c r="XS32" s="45"/>
      <c r="XT32" s="45"/>
      <c r="XU32" s="45"/>
      <c r="XV32" s="45"/>
      <c r="XW32" s="45"/>
      <c r="XX32" s="45"/>
      <c r="XY32" s="45"/>
      <c r="XZ32" s="45"/>
      <c r="YA32" s="45"/>
      <c r="YB32" s="45"/>
      <c r="YC32" s="45"/>
      <c r="YD32" s="45"/>
      <c r="YE32" s="45"/>
      <c r="YF32" s="45"/>
      <c r="YG32" s="45"/>
      <c r="YH32" s="45"/>
      <c r="YI32" s="45"/>
      <c r="YJ32" s="45"/>
      <c r="YK32" s="45"/>
      <c r="YL32" s="45"/>
      <c r="YM32" s="45"/>
      <c r="YN32" s="45"/>
      <c r="YO32" s="45"/>
      <c r="YP32" s="45"/>
      <c r="YQ32" s="45"/>
      <c r="YR32" s="45"/>
      <c r="YS32" s="45"/>
      <c r="YT32" s="45"/>
      <c r="YU32" s="45"/>
      <c r="YV32" s="45"/>
      <c r="YW32" s="45"/>
      <c r="YX32" s="45"/>
      <c r="YY32" s="45"/>
      <c r="YZ32" s="45"/>
      <c r="ZA32" s="45"/>
      <c r="ZB32" s="45"/>
      <c r="ZC32" s="45"/>
      <c r="ZD32" s="45"/>
      <c r="ZE32" s="45"/>
      <c r="ZF32" s="45"/>
      <c r="ZG32" s="45"/>
      <c r="ZH32" s="45"/>
      <c r="ZI32" s="45"/>
      <c r="ZJ32" s="45"/>
      <c r="ZK32" s="45"/>
      <c r="ZL32" s="45"/>
      <c r="ZM32" s="45"/>
      <c r="ZN32" s="45"/>
      <c r="ZO32" s="45"/>
      <c r="ZP32" s="45"/>
      <c r="ZQ32" s="45"/>
      <c r="ZR32" s="45"/>
      <c r="ZS32" s="45"/>
      <c r="ZT32" s="45"/>
      <c r="ZU32" s="45"/>
      <c r="ZV32" s="45"/>
      <c r="ZW32" s="45"/>
      <c r="ZX32" s="45"/>
      <c r="ZY32" s="45"/>
      <c r="ZZ32" s="45"/>
      <c r="AAA32" s="45"/>
      <c r="AAB32" s="45"/>
      <c r="AAC32" s="45"/>
      <c r="AAD32" s="45"/>
      <c r="AAE32" s="45"/>
      <c r="AAF32" s="45"/>
      <c r="AAG32" s="45"/>
      <c r="AAH32" s="45"/>
      <c r="AAI32" s="45"/>
      <c r="AAJ32" s="45"/>
      <c r="AAK32" s="45"/>
      <c r="AAL32" s="45"/>
      <c r="AAM32" s="45"/>
      <c r="AAN32" s="45"/>
      <c r="AAO32" s="45"/>
      <c r="AAP32" s="45"/>
      <c r="AAQ32" s="45"/>
      <c r="AAR32" s="45"/>
      <c r="AAS32" s="45"/>
      <c r="AAT32" s="45"/>
      <c r="AAU32" s="45"/>
      <c r="AAV32" s="45"/>
      <c r="AAW32" s="45"/>
      <c r="AAX32" s="45"/>
      <c r="AAY32" s="45"/>
      <c r="AAZ32" s="45"/>
      <c r="ABA32" s="45"/>
      <c r="ABB32" s="45"/>
      <c r="ABC32" s="45"/>
      <c r="ABD32" s="45"/>
      <c r="ABE32" s="45"/>
      <c r="ABF32" s="45"/>
      <c r="ABG32" s="45"/>
      <c r="ABH32" s="45"/>
      <c r="ABI32" s="45"/>
      <c r="ABJ32" s="45"/>
      <c r="ABK32" s="45"/>
      <c r="ABL32" s="45"/>
      <c r="ABM32" s="45"/>
      <c r="ABN32" s="45"/>
      <c r="ABO32" s="45"/>
      <c r="ABP32" s="45"/>
      <c r="ABQ32" s="45"/>
      <c r="ABR32" s="45"/>
      <c r="ABS32" s="45"/>
      <c r="ABT32" s="45"/>
      <c r="ABU32" s="45"/>
      <c r="ABV32" s="45"/>
      <c r="ABW32" s="45"/>
      <c r="ABX32" s="45"/>
      <c r="ABY32" s="45"/>
      <c r="ABZ32" s="45"/>
      <c r="ACA32" s="45"/>
      <c r="ACB32" s="45"/>
      <c r="ACC32" s="45"/>
      <c r="ACD32" s="45"/>
      <c r="ACE32" s="45"/>
      <c r="ACF32" s="45"/>
      <c r="ACG32" s="45"/>
      <c r="ACH32" s="45"/>
      <c r="ACI32" s="45"/>
      <c r="ACJ32" s="45"/>
      <c r="ACK32" s="45"/>
      <c r="ACL32" s="45"/>
      <c r="ACM32" s="45"/>
      <c r="ACN32" s="45"/>
      <c r="ACO32" s="45"/>
      <c r="ACP32" s="45"/>
      <c r="ACQ32" s="45"/>
      <c r="ACR32" s="45"/>
      <c r="ACS32" s="45"/>
      <c r="ACT32" s="45"/>
      <c r="ACU32" s="45"/>
      <c r="ACV32" s="45"/>
      <c r="ACW32" s="45"/>
      <c r="ACX32" s="45"/>
      <c r="ACY32" s="45"/>
      <c r="ACZ32" s="45"/>
      <c r="ADA32" s="45"/>
      <c r="ADB32" s="45"/>
      <c r="ADC32" s="45"/>
      <c r="ADD32" s="45"/>
      <c r="ADE32" s="45"/>
      <c r="ADF32" s="45"/>
      <c r="ADG32" s="45"/>
      <c r="ADH32" s="45"/>
      <c r="ADI32" s="45"/>
      <c r="ADJ32" s="45"/>
      <c r="ADK32" s="45"/>
      <c r="ADL32" s="45"/>
      <c r="ADM32" s="45"/>
      <c r="ADN32" s="45"/>
      <c r="ADO32" s="45"/>
      <c r="ADP32" s="45"/>
      <c r="ADQ32" s="45"/>
      <c r="ADR32" s="45"/>
      <c r="ADS32" s="45"/>
      <c r="ADT32" s="45"/>
      <c r="ADU32" s="45"/>
      <c r="ADV32" s="45"/>
      <c r="ADW32" s="45"/>
      <c r="ADX32" s="45"/>
      <c r="ADY32" s="45"/>
      <c r="ADZ32" s="45"/>
      <c r="AEA32" s="45"/>
      <c r="AEB32" s="45"/>
      <c r="AEC32" s="45"/>
      <c r="AED32" s="45"/>
      <c r="AEE32" s="45"/>
      <c r="AEF32" s="45"/>
      <c r="AEG32" s="45"/>
      <c r="AEH32" s="45"/>
      <c r="AEI32" s="45"/>
      <c r="AEJ32" s="45"/>
      <c r="AEK32" s="45"/>
      <c r="AEL32" s="45"/>
      <c r="AEM32" s="45"/>
      <c r="AEN32" s="45"/>
      <c r="AEO32" s="45"/>
      <c r="AEP32" s="45"/>
      <c r="AEQ32" s="45"/>
      <c r="AER32" s="45"/>
      <c r="AES32" s="45"/>
      <c r="AET32" s="45"/>
      <c r="AEU32" s="45"/>
      <c r="AEV32" s="45"/>
      <c r="AEW32" s="45"/>
      <c r="AEX32" s="45"/>
      <c r="AEY32" s="45"/>
      <c r="AEZ32" s="45"/>
      <c r="AFA32" s="45"/>
      <c r="AFB32" s="45"/>
      <c r="AFC32" s="45"/>
      <c r="AFD32" s="45"/>
      <c r="AFE32" s="45"/>
      <c r="AFF32" s="45"/>
      <c r="AFG32" s="45"/>
      <c r="AFH32" s="45"/>
      <c r="AFI32" s="45"/>
      <c r="AFJ32" s="45"/>
      <c r="AFK32" s="45"/>
      <c r="AFL32" s="45"/>
      <c r="AFM32" s="45"/>
      <c r="AFN32" s="45"/>
      <c r="AFO32" s="45"/>
      <c r="AFP32" s="45"/>
      <c r="AFQ32" s="45"/>
      <c r="AFR32" s="45"/>
      <c r="AFS32" s="45"/>
      <c r="AFT32" s="45"/>
      <c r="AFU32" s="45"/>
      <c r="AFV32" s="45"/>
      <c r="AFW32" s="45"/>
      <c r="AFX32" s="45"/>
      <c r="AFY32" s="45"/>
      <c r="AFZ32" s="45"/>
      <c r="AGA32" s="45"/>
      <c r="AGB32" s="45"/>
      <c r="AGC32" s="45"/>
      <c r="AGD32" s="45"/>
      <c r="AGE32" s="45"/>
      <c r="AGF32" s="45"/>
      <c r="AGG32" s="45"/>
      <c r="AGH32" s="45"/>
      <c r="AGI32" s="45"/>
      <c r="AGJ32" s="45"/>
      <c r="AGK32" s="45"/>
      <c r="AGL32" s="45"/>
      <c r="AGM32" s="45"/>
      <c r="AGN32" s="45"/>
      <c r="AGO32" s="45"/>
      <c r="AGP32" s="45"/>
      <c r="AGQ32" s="45"/>
      <c r="AGR32" s="45"/>
      <c r="AGS32" s="45"/>
      <c r="AGT32" s="45"/>
      <c r="AGU32" s="45"/>
      <c r="AGV32" s="45"/>
      <c r="AGW32" s="45"/>
      <c r="AGX32" s="45"/>
      <c r="AGY32" s="45"/>
      <c r="AGZ32" s="45"/>
      <c r="AHA32" s="45"/>
      <c r="AHB32" s="45"/>
      <c r="AHC32" s="45"/>
      <c r="AHD32" s="45"/>
      <c r="AHE32" s="45"/>
      <c r="AHF32" s="45"/>
      <c r="AHG32" s="45"/>
      <c r="AHH32" s="45"/>
      <c r="AHI32" s="45"/>
      <c r="AHJ32" s="45"/>
      <c r="AHK32" s="45"/>
      <c r="AHL32" s="45"/>
      <c r="AHM32" s="45"/>
      <c r="AHN32" s="45"/>
      <c r="AHO32" s="45"/>
      <c r="AHP32" s="45"/>
    </row>
    <row r="33" spans="1:900" s="57" customFormat="1" ht="27" customHeight="1" x14ac:dyDescent="0.25">
      <c r="A33" s="57">
        <v>1300508</v>
      </c>
      <c r="B33" s="57" t="s">
        <v>489</v>
      </c>
      <c r="C33" s="57" t="s">
        <v>511</v>
      </c>
      <c r="D33" s="57" t="s">
        <v>522</v>
      </c>
      <c r="E33" s="57" t="s">
        <v>491</v>
      </c>
      <c r="F33" s="57">
        <v>3</v>
      </c>
      <c r="N33" s="57">
        <f t="shared" si="0"/>
        <v>3</v>
      </c>
      <c r="O33" s="58">
        <v>-2.7205400000000002</v>
      </c>
      <c r="P33" s="58">
        <v>-56.979056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  <c r="LJ33" s="45"/>
      <c r="LK33" s="45"/>
      <c r="LL33" s="45"/>
      <c r="LM33" s="45"/>
      <c r="LN33" s="45"/>
      <c r="LO33" s="45"/>
      <c r="LP33" s="45"/>
      <c r="LQ33" s="45"/>
      <c r="LR33" s="45"/>
      <c r="LS33" s="45"/>
      <c r="LT33" s="45"/>
      <c r="LU33" s="45"/>
      <c r="LV33" s="45"/>
      <c r="LW33" s="45"/>
      <c r="LX33" s="45"/>
      <c r="LY33" s="45"/>
      <c r="LZ33" s="45"/>
      <c r="MA33" s="45"/>
      <c r="MB33" s="45"/>
      <c r="MC33" s="45"/>
      <c r="MD33" s="45"/>
      <c r="ME33" s="45"/>
      <c r="MF33" s="45"/>
      <c r="MG33" s="45"/>
      <c r="MH33" s="45"/>
      <c r="MI33" s="45"/>
      <c r="MJ33" s="45"/>
      <c r="MK33" s="45"/>
      <c r="ML33" s="45"/>
      <c r="MM33" s="45"/>
      <c r="MN33" s="45"/>
      <c r="MO33" s="45"/>
      <c r="MP33" s="45"/>
      <c r="MQ33" s="45"/>
      <c r="MR33" s="45"/>
      <c r="MS33" s="45"/>
      <c r="MT33" s="45"/>
      <c r="MU33" s="45"/>
      <c r="MV33" s="45"/>
      <c r="MW33" s="45"/>
      <c r="MX33" s="45"/>
      <c r="MY33" s="45"/>
      <c r="MZ33" s="45"/>
      <c r="NA33" s="45"/>
      <c r="NB33" s="45"/>
      <c r="NC33" s="45"/>
      <c r="ND33" s="45"/>
      <c r="NE33" s="45"/>
      <c r="NF33" s="45"/>
      <c r="NG33" s="45"/>
      <c r="NH33" s="45"/>
      <c r="NI33" s="45"/>
      <c r="NJ33" s="45"/>
      <c r="NK33" s="45"/>
      <c r="NL33" s="45"/>
      <c r="NM33" s="45"/>
      <c r="NN33" s="45"/>
      <c r="NO33" s="45"/>
      <c r="NP33" s="45"/>
      <c r="NQ33" s="45"/>
      <c r="NR33" s="45"/>
      <c r="NS33" s="45"/>
      <c r="NT33" s="45"/>
      <c r="NU33" s="45"/>
      <c r="NV33" s="45"/>
      <c r="NW33" s="45"/>
      <c r="NX33" s="45"/>
      <c r="NY33" s="45"/>
      <c r="NZ33" s="45"/>
      <c r="OA33" s="45"/>
      <c r="OB33" s="45"/>
      <c r="OC33" s="45"/>
      <c r="OD33" s="45"/>
      <c r="OE33" s="45"/>
      <c r="OF33" s="45"/>
      <c r="OG33" s="45"/>
      <c r="OH33" s="45"/>
      <c r="OI33" s="45"/>
      <c r="OJ33" s="45"/>
      <c r="OK33" s="45"/>
      <c r="OL33" s="45"/>
      <c r="OM33" s="45"/>
      <c r="ON33" s="45"/>
      <c r="OO33" s="45"/>
      <c r="OP33" s="45"/>
      <c r="OQ33" s="45"/>
      <c r="OR33" s="45"/>
      <c r="OS33" s="45"/>
      <c r="OT33" s="45"/>
      <c r="OU33" s="45"/>
      <c r="OV33" s="45"/>
      <c r="OW33" s="45"/>
      <c r="OX33" s="45"/>
      <c r="OY33" s="45"/>
      <c r="OZ33" s="45"/>
      <c r="PA33" s="45"/>
      <c r="PB33" s="45"/>
      <c r="PC33" s="45"/>
      <c r="PD33" s="45"/>
      <c r="PE33" s="45"/>
      <c r="PF33" s="45"/>
      <c r="PG33" s="45"/>
      <c r="PH33" s="45"/>
      <c r="PI33" s="45"/>
      <c r="PJ33" s="45"/>
      <c r="PK33" s="45"/>
      <c r="PL33" s="45"/>
      <c r="PM33" s="45"/>
      <c r="PN33" s="45"/>
      <c r="PO33" s="45"/>
      <c r="PP33" s="45"/>
      <c r="PQ33" s="45"/>
      <c r="PR33" s="45"/>
      <c r="PS33" s="45"/>
      <c r="PT33" s="45"/>
      <c r="PU33" s="45"/>
      <c r="PV33" s="45"/>
      <c r="PW33" s="45"/>
      <c r="PX33" s="45"/>
      <c r="PY33" s="45"/>
      <c r="PZ33" s="45"/>
      <c r="QA33" s="45"/>
      <c r="QB33" s="45"/>
      <c r="QC33" s="45"/>
      <c r="QD33" s="45"/>
      <c r="QE33" s="45"/>
      <c r="QF33" s="45"/>
      <c r="QG33" s="45"/>
      <c r="QH33" s="45"/>
      <c r="QI33" s="45"/>
      <c r="QJ33" s="45"/>
      <c r="QK33" s="45"/>
      <c r="QL33" s="45"/>
      <c r="QM33" s="45"/>
      <c r="QN33" s="45"/>
      <c r="QO33" s="45"/>
      <c r="QP33" s="45"/>
      <c r="QQ33" s="45"/>
      <c r="QR33" s="45"/>
      <c r="QS33" s="45"/>
      <c r="QT33" s="45"/>
      <c r="QU33" s="45"/>
      <c r="QV33" s="45"/>
      <c r="QW33" s="45"/>
      <c r="QX33" s="45"/>
      <c r="QY33" s="45"/>
      <c r="QZ33" s="45"/>
      <c r="RA33" s="45"/>
      <c r="RB33" s="45"/>
      <c r="RC33" s="45"/>
      <c r="RD33" s="45"/>
      <c r="RE33" s="45"/>
      <c r="RF33" s="45"/>
      <c r="RG33" s="45"/>
      <c r="RH33" s="45"/>
      <c r="RI33" s="45"/>
      <c r="RJ33" s="45"/>
      <c r="RK33" s="45"/>
      <c r="RL33" s="45"/>
      <c r="RM33" s="45"/>
      <c r="RN33" s="45"/>
      <c r="RO33" s="45"/>
      <c r="RP33" s="45"/>
      <c r="RQ33" s="45"/>
      <c r="RR33" s="45"/>
      <c r="RS33" s="45"/>
      <c r="RT33" s="45"/>
      <c r="RU33" s="45"/>
      <c r="RV33" s="45"/>
      <c r="RW33" s="45"/>
      <c r="RX33" s="45"/>
      <c r="RY33" s="45"/>
      <c r="RZ33" s="45"/>
      <c r="SA33" s="45"/>
      <c r="SB33" s="45"/>
      <c r="SC33" s="45"/>
      <c r="SD33" s="45"/>
      <c r="SE33" s="45"/>
      <c r="SF33" s="45"/>
      <c r="SG33" s="45"/>
      <c r="SH33" s="45"/>
      <c r="SI33" s="45"/>
      <c r="SJ33" s="45"/>
      <c r="SK33" s="45"/>
      <c r="SL33" s="45"/>
      <c r="SM33" s="45"/>
      <c r="SN33" s="45"/>
      <c r="SO33" s="45"/>
      <c r="SP33" s="45"/>
      <c r="SQ33" s="45"/>
      <c r="SR33" s="45"/>
      <c r="SS33" s="45"/>
      <c r="ST33" s="45"/>
      <c r="SU33" s="45"/>
      <c r="SV33" s="45"/>
      <c r="SW33" s="45"/>
      <c r="SX33" s="45"/>
      <c r="SY33" s="45"/>
      <c r="SZ33" s="45"/>
      <c r="TA33" s="45"/>
      <c r="TB33" s="45"/>
      <c r="TC33" s="45"/>
      <c r="TD33" s="45"/>
      <c r="TE33" s="45"/>
      <c r="TF33" s="45"/>
      <c r="TG33" s="45"/>
      <c r="TH33" s="45"/>
      <c r="TI33" s="45"/>
      <c r="TJ33" s="45"/>
      <c r="TK33" s="45"/>
      <c r="TL33" s="45"/>
      <c r="TM33" s="45"/>
      <c r="TN33" s="45"/>
      <c r="TO33" s="45"/>
      <c r="TP33" s="45"/>
      <c r="TQ33" s="45"/>
      <c r="TR33" s="45"/>
      <c r="TS33" s="45"/>
      <c r="TT33" s="45"/>
      <c r="TU33" s="45"/>
      <c r="TV33" s="45"/>
      <c r="TW33" s="45"/>
      <c r="TX33" s="45"/>
      <c r="TY33" s="45"/>
      <c r="TZ33" s="45"/>
      <c r="UA33" s="45"/>
      <c r="UB33" s="45"/>
      <c r="UC33" s="45"/>
      <c r="UD33" s="45"/>
      <c r="UE33" s="45"/>
      <c r="UF33" s="45"/>
      <c r="UG33" s="45"/>
      <c r="UH33" s="45"/>
      <c r="UI33" s="45"/>
      <c r="UJ33" s="45"/>
      <c r="UK33" s="45"/>
      <c r="UL33" s="45"/>
      <c r="UM33" s="45"/>
      <c r="UN33" s="45"/>
      <c r="UO33" s="45"/>
      <c r="UP33" s="45"/>
      <c r="UQ33" s="45"/>
      <c r="UR33" s="45"/>
      <c r="US33" s="45"/>
      <c r="UT33" s="45"/>
      <c r="UU33" s="45"/>
      <c r="UV33" s="45"/>
      <c r="UW33" s="45"/>
      <c r="UX33" s="45"/>
      <c r="UY33" s="45"/>
      <c r="UZ33" s="45"/>
      <c r="VA33" s="45"/>
      <c r="VB33" s="45"/>
      <c r="VC33" s="45"/>
      <c r="VD33" s="45"/>
      <c r="VE33" s="45"/>
      <c r="VF33" s="45"/>
      <c r="VG33" s="45"/>
      <c r="VH33" s="45"/>
      <c r="VI33" s="45"/>
      <c r="VJ33" s="45"/>
      <c r="VK33" s="45"/>
      <c r="VL33" s="45"/>
      <c r="VM33" s="45"/>
      <c r="VN33" s="45"/>
      <c r="VO33" s="45"/>
      <c r="VP33" s="45"/>
      <c r="VQ33" s="45"/>
      <c r="VR33" s="45"/>
      <c r="VS33" s="45"/>
      <c r="VT33" s="45"/>
      <c r="VU33" s="45"/>
      <c r="VV33" s="45"/>
      <c r="VW33" s="45"/>
      <c r="VX33" s="45"/>
      <c r="VY33" s="45"/>
      <c r="VZ33" s="45"/>
      <c r="WA33" s="45"/>
      <c r="WB33" s="45"/>
      <c r="WC33" s="45"/>
      <c r="WD33" s="45"/>
      <c r="WE33" s="45"/>
      <c r="WF33" s="45"/>
      <c r="WG33" s="45"/>
      <c r="WH33" s="45"/>
      <c r="WI33" s="45"/>
      <c r="WJ33" s="45"/>
      <c r="WK33" s="45"/>
      <c r="WL33" s="45"/>
      <c r="WM33" s="45"/>
      <c r="WN33" s="45"/>
      <c r="WO33" s="45"/>
      <c r="WP33" s="45"/>
      <c r="WQ33" s="45"/>
      <c r="WR33" s="45"/>
      <c r="WS33" s="45"/>
      <c r="WT33" s="45"/>
      <c r="WU33" s="45"/>
      <c r="WV33" s="45"/>
      <c r="WW33" s="45"/>
      <c r="WX33" s="45"/>
      <c r="WY33" s="45"/>
      <c r="WZ33" s="45"/>
      <c r="XA33" s="45"/>
      <c r="XB33" s="45"/>
      <c r="XC33" s="45"/>
      <c r="XD33" s="45"/>
      <c r="XE33" s="45"/>
      <c r="XF33" s="45"/>
      <c r="XG33" s="45"/>
      <c r="XH33" s="45"/>
      <c r="XI33" s="45"/>
      <c r="XJ33" s="45"/>
      <c r="XK33" s="45"/>
      <c r="XL33" s="45"/>
      <c r="XM33" s="45"/>
      <c r="XN33" s="45"/>
      <c r="XO33" s="45"/>
      <c r="XP33" s="45"/>
      <c r="XQ33" s="45"/>
      <c r="XR33" s="45"/>
      <c r="XS33" s="45"/>
      <c r="XT33" s="45"/>
      <c r="XU33" s="45"/>
      <c r="XV33" s="45"/>
      <c r="XW33" s="45"/>
      <c r="XX33" s="45"/>
      <c r="XY33" s="45"/>
      <c r="XZ33" s="45"/>
      <c r="YA33" s="45"/>
      <c r="YB33" s="45"/>
      <c r="YC33" s="45"/>
      <c r="YD33" s="45"/>
      <c r="YE33" s="45"/>
      <c r="YF33" s="45"/>
      <c r="YG33" s="45"/>
      <c r="YH33" s="45"/>
      <c r="YI33" s="45"/>
      <c r="YJ33" s="45"/>
      <c r="YK33" s="45"/>
      <c r="YL33" s="45"/>
      <c r="YM33" s="45"/>
      <c r="YN33" s="45"/>
      <c r="YO33" s="45"/>
      <c r="YP33" s="45"/>
      <c r="YQ33" s="45"/>
      <c r="YR33" s="45"/>
      <c r="YS33" s="45"/>
      <c r="YT33" s="45"/>
      <c r="YU33" s="45"/>
      <c r="YV33" s="45"/>
      <c r="YW33" s="45"/>
      <c r="YX33" s="45"/>
      <c r="YY33" s="45"/>
      <c r="YZ33" s="45"/>
      <c r="ZA33" s="45"/>
      <c r="ZB33" s="45"/>
      <c r="ZC33" s="45"/>
      <c r="ZD33" s="45"/>
      <c r="ZE33" s="45"/>
      <c r="ZF33" s="45"/>
      <c r="ZG33" s="45"/>
      <c r="ZH33" s="45"/>
      <c r="ZI33" s="45"/>
      <c r="ZJ33" s="45"/>
      <c r="ZK33" s="45"/>
      <c r="ZL33" s="45"/>
      <c r="ZM33" s="45"/>
      <c r="ZN33" s="45"/>
      <c r="ZO33" s="45"/>
      <c r="ZP33" s="45"/>
      <c r="ZQ33" s="45"/>
      <c r="ZR33" s="45"/>
      <c r="ZS33" s="45"/>
      <c r="ZT33" s="45"/>
      <c r="ZU33" s="45"/>
      <c r="ZV33" s="45"/>
      <c r="ZW33" s="45"/>
      <c r="ZX33" s="45"/>
      <c r="ZY33" s="45"/>
      <c r="ZZ33" s="45"/>
      <c r="AAA33" s="45"/>
      <c r="AAB33" s="45"/>
      <c r="AAC33" s="45"/>
      <c r="AAD33" s="45"/>
      <c r="AAE33" s="45"/>
      <c r="AAF33" s="45"/>
      <c r="AAG33" s="45"/>
      <c r="AAH33" s="45"/>
      <c r="AAI33" s="45"/>
      <c r="AAJ33" s="45"/>
      <c r="AAK33" s="45"/>
      <c r="AAL33" s="45"/>
      <c r="AAM33" s="45"/>
      <c r="AAN33" s="45"/>
      <c r="AAO33" s="45"/>
      <c r="AAP33" s="45"/>
      <c r="AAQ33" s="45"/>
      <c r="AAR33" s="45"/>
      <c r="AAS33" s="45"/>
      <c r="AAT33" s="45"/>
      <c r="AAU33" s="45"/>
      <c r="AAV33" s="45"/>
      <c r="AAW33" s="45"/>
      <c r="AAX33" s="45"/>
      <c r="AAY33" s="45"/>
      <c r="AAZ33" s="45"/>
      <c r="ABA33" s="45"/>
      <c r="ABB33" s="45"/>
      <c r="ABC33" s="45"/>
      <c r="ABD33" s="45"/>
      <c r="ABE33" s="45"/>
      <c r="ABF33" s="45"/>
      <c r="ABG33" s="45"/>
      <c r="ABH33" s="45"/>
      <c r="ABI33" s="45"/>
      <c r="ABJ33" s="45"/>
      <c r="ABK33" s="45"/>
      <c r="ABL33" s="45"/>
      <c r="ABM33" s="45"/>
      <c r="ABN33" s="45"/>
      <c r="ABO33" s="45"/>
      <c r="ABP33" s="45"/>
      <c r="ABQ33" s="45"/>
      <c r="ABR33" s="45"/>
      <c r="ABS33" s="45"/>
      <c r="ABT33" s="45"/>
      <c r="ABU33" s="45"/>
      <c r="ABV33" s="45"/>
      <c r="ABW33" s="45"/>
      <c r="ABX33" s="45"/>
      <c r="ABY33" s="45"/>
      <c r="ABZ33" s="45"/>
      <c r="ACA33" s="45"/>
      <c r="ACB33" s="45"/>
      <c r="ACC33" s="45"/>
      <c r="ACD33" s="45"/>
      <c r="ACE33" s="45"/>
      <c r="ACF33" s="45"/>
      <c r="ACG33" s="45"/>
      <c r="ACH33" s="45"/>
      <c r="ACI33" s="45"/>
      <c r="ACJ33" s="45"/>
      <c r="ACK33" s="45"/>
      <c r="ACL33" s="45"/>
      <c r="ACM33" s="45"/>
      <c r="ACN33" s="45"/>
      <c r="ACO33" s="45"/>
      <c r="ACP33" s="45"/>
      <c r="ACQ33" s="45"/>
      <c r="ACR33" s="45"/>
      <c r="ACS33" s="45"/>
      <c r="ACT33" s="45"/>
      <c r="ACU33" s="45"/>
      <c r="ACV33" s="45"/>
      <c r="ACW33" s="45"/>
      <c r="ACX33" s="45"/>
      <c r="ACY33" s="45"/>
      <c r="ACZ33" s="45"/>
      <c r="ADA33" s="45"/>
      <c r="ADB33" s="45"/>
      <c r="ADC33" s="45"/>
      <c r="ADD33" s="45"/>
      <c r="ADE33" s="45"/>
      <c r="ADF33" s="45"/>
      <c r="ADG33" s="45"/>
      <c r="ADH33" s="45"/>
      <c r="ADI33" s="45"/>
      <c r="ADJ33" s="45"/>
      <c r="ADK33" s="45"/>
      <c r="ADL33" s="45"/>
      <c r="ADM33" s="45"/>
      <c r="ADN33" s="45"/>
      <c r="ADO33" s="45"/>
      <c r="ADP33" s="45"/>
      <c r="ADQ33" s="45"/>
      <c r="ADR33" s="45"/>
      <c r="ADS33" s="45"/>
      <c r="ADT33" s="45"/>
      <c r="ADU33" s="45"/>
      <c r="ADV33" s="45"/>
      <c r="ADW33" s="45"/>
      <c r="ADX33" s="45"/>
      <c r="ADY33" s="45"/>
      <c r="ADZ33" s="45"/>
      <c r="AEA33" s="45"/>
      <c r="AEB33" s="45"/>
      <c r="AEC33" s="45"/>
      <c r="AED33" s="45"/>
      <c r="AEE33" s="45"/>
      <c r="AEF33" s="45"/>
      <c r="AEG33" s="45"/>
      <c r="AEH33" s="45"/>
      <c r="AEI33" s="45"/>
      <c r="AEJ33" s="45"/>
      <c r="AEK33" s="45"/>
      <c r="AEL33" s="45"/>
      <c r="AEM33" s="45"/>
      <c r="AEN33" s="45"/>
      <c r="AEO33" s="45"/>
      <c r="AEP33" s="45"/>
      <c r="AEQ33" s="45"/>
      <c r="AER33" s="45"/>
      <c r="AES33" s="45"/>
      <c r="AET33" s="45"/>
      <c r="AEU33" s="45"/>
      <c r="AEV33" s="45"/>
      <c r="AEW33" s="45"/>
      <c r="AEX33" s="45"/>
      <c r="AEY33" s="45"/>
      <c r="AEZ33" s="45"/>
      <c r="AFA33" s="45"/>
      <c r="AFB33" s="45"/>
      <c r="AFC33" s="45"/>
      <c r="AFD33" s="45"/>
      <c r="AFE33" s="45"/>
      <c r="AFF33" s="45"/>
      <c r="AFG33" s="45"/>
      <c r="AFH33" s="45"/>
      <c r="AFI33" s="45"/>
      <c r="AFJ33" s="45"/>
      <c r="AFK33" s="45"/>
      <c r="AFL33" s="45"/>
      <c r="AFM33" s="45"/>
      <c r="AFN33" s="45"/>
      <c r="AFO33" s="45"/>
      <c r="AFP33" s="45"/>
      <c r="AFQ33" s="45"/>
      <c r="AFR33" s="45"/>
      <c r="AFS33" s="45"/>
      <c r="AFT33" s="45"/>
      <c r="AFU33" s="45"/>
      <c r="AFV33" s="45"/>
      <c r="AFW33" s="45"/>
      <c r="AFX33" s="45"/>
      <c r="AFY33" s="45"/>
      <c r="AFZ33" s="45"/>
      <c r="AGA33" s="45"/>
      <c r="AGB33" s="45"/>
      <c r="AGC33" s="45"/>
      <c r="AGD33" s="45"/>
      <c r="AGE33" s="45"/>
      <c r="AGF33" s="45"/>
      <c r="AGG33" s="45"/>
      <c r="AGH33" s="45"/>
      <c r="AGI33" s="45"/>
      <c r="AGJ33" s="45"/>
      <c r="AGK33" s="45"/>
      <c r="AGL33" s="45"/>
      <c r="AGM33" s="45"/>
      <c r="AGN33" s="45"/>
      <c r="AGO33" s="45"/>
      <c r="AGP33" s="45"/>
      <c r="AGQ33" s="45"/>
      <c r="AGR33" s="45"/>
      <c r="AGS33" s="45"/>
      <c r="AGT33" s="45"/>
      <c r="AGU33" s="45"/>
      <c r="AGV33" s="45"/>
      <c r="AGW33" s="45"/>
      <c r="AGX33" s="45"/>
      <c r="AGY33" s="45"/>
      <c r="AGZ33" s="45"/>
      <c r="AHA33" s="45"/>
      <c r="AHB33" s="45"/>
      <c r="AHC33" s="45"/>
      <c r="AHD33" s="45"/>
      <c r="AHE33" s="45"/>
      <c r="AHF33" s="45"/>
      <c r="AHG33" s="45"/>
      <c r="AHH33" s="45"/>
      <c r="AHI33" s="45"/>
      <c r="AHJ33" s="45"/>
      <c r="AHK33" s="45"/>
      <c r="AHL33" s="45"/>
      <c r="AHM33" s="45"/>
      <c r="AHN33" s="45"/>
      <c r="AHO33" s="45"/>
      <c r="AHP33" s="45"/>
    </row>
    <row r="34" spans="1:900" s="57" customFormat="1" ht="27" customHeight="1" x14ac:dyDescent="0.25">
      <c r="A34" s="57">
        <v>1300607</v>
      </c>
      <c r="B34" s="57" t="s">
        <v>489</v>
      </c>
      <c r="C34" s="57" t="s">
        <v>523</v>
      </c>
      <c r="D34" s="57" t="s">
        <v>524</v>
      </c>
      <c r="E34" s="57" t="s">
        <v>491</v>
      </c>
      <c r="F34" s="57">
        <v>4</v>
      </c>
      <c r="N34" s="57">
        <f t="shared" si="0"/>
        <v>4</v>
      </c>
      <c r="O34" s="58">
        <v>-4.411276</v>
      </c>
      <c r="P34" s="58">
        <v>-70.062359999999998</v>
      </c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45"/>
      <c r="MJ34" s="45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45"/>
      <c r="NL34" s="45"/>
      <c r="NM34" s="45"/>
      <c r="NN34" s="45"/>
      <c r="NO34" s="45"/>
      <c r="NP34" s="45"/>
      <c r="NQ34" s="45"/>
      <c r="NR34" s="45"/>
      <c r="NS34" s="45"/>
      <c r="NT34" s="45"/>
      <c r="NU34" s="45"/>
      <c r="NV34" s="45"/>
      <c r="NW34" s="45"/>
      <c r="NX34" s="45"/>
      <c r="NY34" s="45"/>
      <c r="NZ34" s="45"/>
      <c r="OA34" s="45"/>
      <c r="OB34" s="45"/>
      <c r="OC34" s="45"/>
      <c r="OD34" s="45"/>
      <c r="OE34" s="45"/>
      <c r="OF34" s="45"/>
      <c r="OG34" s="45"/>
      <c r="OH34" s="45"/>
      <c r="OI34" s="45"/>
      <c r="OJ34" s="45"/>
      <c r="OK34" s="45"/>
      <c r="OL34" s="45"/>
      <c r="OM34" s="45"/>
      <c r="ON34" s="45"/>
      <c r="OO34" s="45"/>
      <c r="OP34" s="45"/>
      <c r="OQ34" s="45"/>
      <c r="OR34" s="45"/>
      <c r="OS34" s="45"/>
      <c r="OT34" s="45"/>
      <c r="OU34" s="45"/>
      <c r="OV34" s="45"/>
      <c r="OW34" s="45"/>
      <c r="OX34" s="45"/>
      <c r="OY34" s="45"/>
      <c r="OZ34" s="45"/>
      <c r="PA34" s="45"/>
      <c r="PB34" s="45"/>
      <c r="PC34" s="45"/>
      <c r="PD34" s="45"/>
      <c r="PE34" s="45"/>
      <c r="PF34" s="45"/>
      <c r="PG34" s="45"/>
      <c r="PH34" s="45"/>
      <c r="PI34" s="45"/>
      <c r="PJ34" s="45"/>
      <c r="PK34" s="45"/>
      <c r="PL34" s="45"/>
      <c r="PM34" s="45"/>
      <c r="PN34" s="45"/>
      <c r="PO34" s="45"/>
      <c r="PP34" s="45"/>
      <c r="PQ34" s="45"/>
      <c r="PR34" s="45"/>
      <c r="PS34" s="45"/>
      <c r="PT34" s="45"/>
      <c r="PU34" s="45"/>
      <c r="PV34" s="45"/>
      <c r="PW34" s="45"/>
      <c r="PX34" s="45"/>
      <c r="PY34" s="45"/>
      <c r="PZ34" s="45"/>
      <c r="QA34" s="45"/>
      <c r="QB34" s="45"/>
      <c r="QC34" s="45"/>
      <c r="QD34" s="45"/>
      <c r="QE34" s="45"/>
      <c r="QF34" s="45"/>
      <c r="QG34" s="45"/>
      <c r="QH34" s="45"/>
      <c r="QI34" s="45"/>
      <c r="QJ34" s="45"/>
      <c r="QK34" s="45"/>
      <c r="QL34" s="45"/>
      <c r="QM34" s="45"/>
      <c r="QN34" s="45"/>
      <c r="QO34" s="45"/>
      <c r="QP34" s="45"/>
      <c r="QQ34" s="45"/>
      <c r="QR34" s="45"/>
      <c r="QS34" s="45"/>
      <c r="QT34" s="45"/>
      <c r="QU34" s="45"/>
      <c r="QV34" s="45"/>
      <c r="QW34" s="45"/>
      <c r="QX34" s="45"/>
      <c r="QY34" s="45"/>
      <c r="QZ34" s="45"/>
      <c r="RA34" s="45"/>
      <c r="RB34" s="45"/>
      <c r="RC34" s="45"/>
      <c r="RD34" s="45"/>
      <c r="RE34" s="45"/>
      <c r="RF34" s="45"/>
      <c r="RG34" s="45"/>
      <c r="RH34" s="45"/>
      <c r="RI34" s="45"/>
      <c r="RJ34" s="45"/>
      <c r="RK34" s="45"/>
      <c r="RL34" s="45"/>
      <c r="RM34" s="45"/>
      <c r="RN34" s="45"/>
      <c r="RO34" s="45"/>
      <c r="RP34" s="45"/>
      <c r="RQ34" s="45"/>
      <c r="RR34" s="45"/>
      <c r="RS34" s="45"/>
      <c r="RT34" s="45"/>
      <c r="RU34" s="45"/>
      <c r="RV34" s="45"/>
      <c r="RW34" s="45"/>
      <c r="RX34" s="45"/>
      <c r="RY34" s="45"/>
      <c r="RZ34" s="45"/>
      <c r="SA34" s="45"/>
      <c r="SB34" s="45"/>
      <c r="SC34" s="45"/>
      <c r="SD34" s="45"/>
      <c r="SE34" s="45"/>
      <c r="SF34" s="45"/>
      <c r="SG34" s="45"/>
      <c r="SH34" s="45"/>
      <c r="SI34" s="45"/>
      <c r="SJ34" s="45"/>
      <c r="SK34" s="45"/>
      <c r="SL34" s="45"/>
      <c r="SM34" s="45"/>
      <c r="SN34" s="45"/>
      <c r="SO34" s="45"/>
      <c r="SP34" s="45"/>
      <c r="SQ34" s="45"/>
      <c r="SR34" s="45"/>
      <c r="SS34" s="45"/>
      <c r="ST34" s="45"/>
      <c r="SU34" s="45"/>
      <c r="SV34" s="45"/>
      <c r="SW34" s="45"/>
      <c r="SX34" s="45"/>
      <c r="SY34" s="45"/>
      <c r="SZ34" s="45"/>
      <c r="TA34" s="45"/>
      <c r="TB34" s="45"/>
      <c r="TC34" s="45"/>
      <c r="TD34" s="45"/>
      <c r="TE34" s="45"/>
      <c r="TF34" s="45"/>
      <c r="TG34" s="45"/>
      <c r="TH34" s="45"/>
      <c r="TI34" s="45"/>
      <c r="TJ34" s="45"/>
      <c r="TK34" s="45"/>
      <c r="TL34" s="45"/>
      <c r="TM34" s="45"/>
      <c r="TN34" s="45"/>
      <c r="TO34" s="45"/>
      <c r="TP34" s="45"/>
      <c r="TQ34" s="45"/>
      <c r="TR34" s="45"/>
      <c r="TS34" s="45"/>
      <c r="TT34" s="45"/>
      <c r="TU34" s="45"/>
      <c r="TV34" s="45"/>
      <c r="TW34" s="45"/>
      <c r="TX34" s="45"/>
      <c r="TY34" s="45"/>
      <c r="TZ34" s="45"/>
      <c r="UA34" s="45"/>
      <c r="UB34" s="45"/>
      <c r="UC34" s="45"/>
      <c r="UD34" s="45"/>
      <c r="UE34" s="45"/>
      <c r="UF34" s="45"/>
      <c r="UG34" s="45"/>
      <c r="UH34" s="45"/>
      <c r="UI34" s="45"/>
      <c r="UJ34" s="45"/>
      <c r="UK34" s="45"/>
      <c r="UL34" s="45"/>
      <c r="UM34" s="45"/>
      <c r="UN34" s="45"/>
      <c r="UO34" s="45"/>
      <c r="UP34" s="45"/>
      <c r="UQ34" s="45"/>
      <c r="UR34" s="45"/>
      <c r="US34" s="45"/>
      <c r="UT34" s="45"/>
      <c r="UU34" s="45"/>
      <c r="UV34" s="45"/>
      <c r="UW34" s="45"/>
      <c r="UX34" s="45"/>
      <c r="UY34" s="45"/>
      <c r="UZ34" s="45"/>
      <c r="VA34" s="45"/>
      <c r="VB34" s="45"/>
      <c r="VC34" s="45"/>
      <c r="VD34" s="45"/>
      <c r="VE34" s="45"/>
      <c r="VF34" s="45"/>
      <c r="VG34" s="45"/>
      <c r="VH34" s="45"/>
      <c r="VI34" s="45"/>
      <c r="VJ34" s="45"/>
      <c r="VK34" s="45"/>
      <c r="VL34" s="45"/>
      <c r="VM34" s="45"/>
      <c r="VN34" s="45"/>
      <c r="VO34" s="45"/>
      <c r="VP34" s="45"/>
      <c r="VQ34" s="45"/>
      <c r="VR34" s="45"/>
      <c r="VS34" s="45"/>
      <c r="VT34" s="45"/>
      <c r="VU34" s="45"/>
      <c r="VV34" s="45"/>
      <c r="VW34" s="45"/>
      <c r="VX34" s="45"/>
      <c r="VY34" s="45"/>
      <c r="VZ34" s="45"/>
      <c r="WA34" s="45"/>
      <c r="WB34" s="45"/>
      <c r="WC34" s="45"/>
      <c r="WD34" s="45"/>
      <c r="WE34" s="45"/>
      <c r="WF34" s="45"/>
      <c r="WG34" s="45"/>
      <c r="WH34" s="45"/>
      <c r="WI34" s="45"/>
      <c r="WJ34" s="45"/>
      <c r="WK34" s="45"/>
      <c r="WL34" s="45"/>
      <c r="WM34" s="45"/>
      <c r="WN34" s="45"/>
      <c r="WO34" s="45"/>
      <c r="WP34" s="45"/>
      <c r="WQ34" s="45"/>
      <c r="WR34" s="45"/>
      <c r="WS34" s="45"/>
      <c r="WT34" s="45"/>
      <c r="WU34" s="45"/>
      <c r="WV34" s="45"/>
      <c r="WW34" s="45"/>
      <c r="WX34" s="45"/>
      <c r="WY34" s="45"/>
      <c r="WZ34" s="45"/>
      <c r="XA34" s="45"/>
      <c r="XB34" s="45"/>
      <c r="XC34" s="45"/>
      <c r="XD34" s="45"/>
      <c r="XE34" s="45"/>
      <c r="XF34" s="45"/>
      <c r="XG34" s="45"/>
      <c r="XH34" s="45"/>
      <c r="XI34" s="45"/>
      <c r="XJ34" s="45"/>
      <c r="XK34" s="45"/>
      <c r="XL34" s="45"/>
      <c r="XM34" s="45"/>
      <c r="XN34" s="45"/>
      <c r="XO34" s="45"/>
      <c r="XP34" s="45"/>
      <c r="XQ34" s="45"/>
      <c r="XR34" s="45"/>
      <c r="XS34" s="45"/>
      <c r="XT34" s="45"/>
      <c r="XU34" s="45"/>
      <c r="XV34" s="45"/>
      <c r="XW34" s="45"/>
      <c r="XX34" s="45"/>
      <c r="XY34" s="45"/>
      <c r="XZ34" s="45"/>
      <c r="YA34" s="45"/>
      <c r="YB34" s="45"/>
      <c r="YC34" s="45"/>
      <c r="YD34" s="45"/>
      <c r="YE34" s="45"/>
      <c r="YF34" s="45"/>
      <c r="YG34" s="45"/>
      <c r="YH34" s="45"/>
      <c r="YI34" s="45"/>
      <c r="YJ34" s="45"/>
      <c r="YK34" s="45"/>
      <c r="YL34" s="45"/>
      <c r="YM34" s="45"/>
      <c r="YN34" s="45"/>
      <c r="YO34" s="45"/>
      <c r="YP34" s="45"/>
      <c r="YQ34" s="45"/>
      <c r="YR34" s="45"/>
      <c r="YS34" s="45"/>
      <c r="YT34" s="45"/>
      <c r="YU34" s="45"/>
      <c r="YV34" s="45"/>
      <c r="YW34" s="45"/>
      <c r="YX34" s="45"/>
      <c r="YY34" s="45"/>
      <c r="YZ34" s="45"/>
      <c r="ZA34" s="45"/>
      <c r="ZB34" s="45"/>
      <c r="ZC34" s="45"/>
      <c r="ZD34" s="45"/>
      <c r="ZE34" s="45"/>
      <c r="ZF34" s="45"/>
      <c r="ZG34" s="45"/>
      <c r="ZH34" s="45"/>
      <c r="ZI34" s="45"/>
      <c r="ZJ34" s="45"/>
      <c r="ZK34" s="45"/>
      <c r="ZL34" s="45"/>
      <c r="ZM34" s="45"/>
      <c r="ZN34" s="45"/>
      <c r="ZO34" s="45"/>
      <c r="ZP34" s="45"/>
      <c r="ZQ34" s="45"/>
      <c r="ZR34" s="45"/>
      <c r="ZS34" s="45"/>
      <c r="ZT34" s="45"/>
      <c r="ZU34" s="45"/>
      <c r="ZV34" s="45"/>
      <c r="ZW34" s="45"/>
      <c r="ZX34" s="45"/>
      <c r="ZY34" s="45"/>
      <c r="ZZ34" s="45"/>
      <c r="AAA34" s="45"/>
      <c r="AAB34" s="45"/>
      <c r="AAC34" s="45"/>
      <c r="AAD34" s="45"/>
      <c r="AAE34" s="45"/>
      <c r="AAF34" s="45"/>
      <c r="AAG34" s="45"/>
      <c r="AAH34" s="45"/>
      <c r="AAI34" s="45"/>
      <c r="AAJ34" s="45"/>
      <c r="AAK34" s="45"/>
      <c r="AAL34" s="45"/>
      <c r="AAM34" s="45"/>
      <c r="AAN34" s="45"/>
      <c r="AAO34" s="45"/>
      <c r="AAP34" s="45"/>
      <c r="AAQ34" s="45"/>
      <c r="AAR34" s="45"/>
      <c r="AAS34" s="45"/>
      <c r="AAT34" s="45"/>
      <c r="AAU34" s="45"/>
      <c r="AAV34" s="45"/>
      <c r="AAW34" s="45"/>
      <c r="AAX34" s="45"/>
      <c r="AAY34" s="45"/>
      <c r="AAZ34" s="45"/>
      <c r="ABA34" s="45"/>
      <c r="ABB34" s="45"/>
      <c r="ABC34" s="45"/>
      <c r="ABD34" s="45"/>
      <c r="ABE34" s="45"/>
      <c r="ABF34" s="45"/>
      <c r="ABG34" s="45"/>
      <c r="ABH34" s="45"/>
      <c r="ABI34" s="45"/>
      <c r="ABJ34" s="45"/>
      <c r="ABK34" s="45"/>
      <c r="ABL34" s="45"/>
      <c r="ABM34" s="45"/>
      <c r="ABN34" s="45"/>
      <c r="ABO34" s="45"/>
      <c r="ABP34" s="45"/>
      <c r="ABQ34" s="45"/>
      <c r="ABR34" s="45"/>
      <c r="ABS34" s="45"/>
      <c r="ABT34" s="45"/>
      <c r="ABU34" s="45"/>
      <c r="ABV34" s="45"/>
      <c r="ABW34" s="45"/>
      <c r="ABX34" s="45"/>
      <c r="ABY34" s="45"/>
      <c r="ABZ34" s="45"/>
      <c r="ACA34" s="45"/>
      <c r="ACB34" s="45"/>
      <c r="ACC34" s="45"/>
      <c r="ACD34" s="45"/>
      <c r="ACE34" s="45"/>
      <c r="ACF34" s="45"/>
      <c r="ACG34" s="45"/>
      <c r="ACH34" s="45"/>
      <c r="ACI34" s="45"/>
      <c r="ACJ34" s="45"/>
      <c r="ACK34" s="45"/>
      <c r="ACL34" s="45"/>
      <c r="ACM34" s="45"/>
      <c r="ACN34" s="45"/>
      <c r="ACO34" s="45"/>
      <c r="ACP34" s="45"/>
      <c r="ACQ34" s="45"/>
      <c r="ACR34" s="45"/>
      <c r="ACS34" s="45"/>
      <c r="ACT34" s="45"/>
      <c r="ACU34" s="45"/>
      <c r="ACV34" s="45"/>
      <c r="ACW34" s="45"/>
      <c r="ACX34" s="45"/>
      <c r="ACY34" s="45"/>
      <c r="ACZ34" s="45"/>
      <c r="ADA34" s="45"/>
      <c r="ADB34" s="45"/>
      <c r="ADC34" s="45"/>
      <c r="ADD34" s="45"/>
      <c r="ADE34" s="45"/>
      <c r="ADF34" s="45"/>
      <c r="ADG34" s="45"/>
      <c r="ADH34" s="45"/>
      <c r="ADI34" s="45"/>
      <c r="ADJ34" s="45"/>
      <c r="ADK34" s="45"/>
      <c r="ADL34" s="45"/>
      <c r="ADM34" s="45"/>
      <c r="ADN34" s="45"/>
      <c r="ADO34" s="45"/>
      <c r="ADP34" s="45"/>
      <c r="ADQ34" s="45"/>
      <c r="ADR34" s="45"/>
      <c r="ADS34" s="45"/>
      <c r="ADT34" s="45"/>
      <c r="ADU34" s="45"/>
      <c r="ADV34" s="45"/>
      <c r="ADW34" s="45"/>
      <c r="ADX34" s="45"/>
      <c r="ADY34" s="45"/>
      <c r="ADZ34" s="45"/>
      <c r="AEA34" s="45"/>
      <c r="AEB34" s="45"/>
      <c r="AEC34" s="45"/>
      <c r="AED34" s="45"/>
      <c r="AEE34" s="45"/>
      <c r="AEF34" s="45"/>
      <c r="AEG34" s="45"/>
      <c r="AEH34" s="45"/>
      <c r="AEI34" s="45"/>
      <c r="AEJ34" s="45"/>
      <c r="AEK34" s="45"/>
      <c r="AEL34" s="45"/>
      <c r="AEM34" s="45"/>
      <c r="AEN34" s="45"/>
      <c r="AEO34" s="45"/>
      <c r="AEP34" s="45"/>
      <c r="AEQ34" s="45"/>
      <c r="AER34" s="45"/>
      <c r="AES34" s="45"/>
      <c r="AET34" s="45"/>
      <c r="AEU34" s="45"/>
      <c r="AEV34" s="45"/>
      <c r="AEW34" s="45"/>
      <c r="AEX34" s="45"/>
      <c r="AEY34" s="45"/>
      <c r="AEZ34" s="45"/>
      <c r="AFA34" s="45"/>
      <c r="AFB34" s="45"/>
      <c r="AFC34" s="45"/>
      <c r="AFD34" s="45"/>
      <c r="AFE34" s="45"/>
      <c r="AFF34" s="45"/>
      <c r="AFG34" s="45"/>
      <c r="AFH34" s="45"/>
      <c r="AFI34" s="45"/>
      <c r="AFJ34" s="45"/>
      <c r="AFK34" s="45"/>
      <c r="AFL34" s="45"/>
      <c r="AFM34" s="45"/>
      <c r="AFN34" s="45"/>
      <c r="AFO34" s="45"/>
      <c r="AFP34" s="45"/>
      <c r="AFQ34" s="45"/>
      <c r="AFR34" s="45"/>
      <c r="AFS34" s="45"/>
      <c r="AFT34" s="45"/>
      <c r="AFU34" s="45"/>
      <c r="AFV34" s="45"/>
      <c r="AFW34" s="45"/>
      <c r="AFX34" s="45"/>
      <c r="AFY34" s="45"/>
      <c r="AFZ34" s="45"/>
      <c r="AGA34" s="45"/>
      <c r="AGB34" s="45"/>
      <c r="AGC34" s="45"/>
      <c r="AGD34" s="45"/>
      <c r="AGE34" s="45"/>
      <c r="AGF34" s="45"/>
      <c r="AGG34" s="45"/>
      <c r="AGH34" s="45"/>
      <c r="AGI34" s="45"/>
      <c r="AGJ34" s="45"/>
      <c r="AGK34" s="45"/>
      <c r="AGL34" s="45"/>
      <c r="AGM34" s="45"/>
      <c r="AGN34" s="45"/>
      <c r="AGO34" s="45"/>
      <c r="AGP34" s="45"/>
      <c r="AGQ34" s="45"/>
      <c r="AGR34" s="45"/>
      <c r="AGS34" s="45"/>
      <c r="AGT34" s="45"/>
      <c r="AGU34" s="45"/>
      <c r="AGV34" s="45"/>
      <c r="AGW34" s="45"/>
      <c r="AGX34" s="45"/>
      <c r="AGY34" s="45"/>
      <c r="AGZ34" s="45"/>
      <c r="AHA34" s="45"/>
      <c r="AHB34" s="45"/>
      <c r="AHC34" s="45"/>
      <c r="AHD34" s="45"/>
      <c r="AHE34" s="45"/>
      <c r="AHF34" s="45"/>
      <c r="AHG34" s="45"/>
      <c r="AHH34" s="45"/>
      <c r="AHI34" s="45"/>
      <c r="AHJ34" s="45"/>
      <c r="AHK34" s="45"/>
      <c r="AHL34" s="45"/>
      <c r="AHM34" s="45"/>
      <c r="AHN34" s="45"/>
      <c r="AHO34" s="45"/>
      <c r="AHP34" s="45"/>
    </row>
    <row r="35" spans="1:900" s="57" customFormat="1" ht="27" customHeight="1" x14ac:dyDescent="0.25">
      <c r="A35" s="57">
        <v>1300631</v>
      </c>
      <c r="B35" s="57" t="s">
        <v>489</v>
      </c>
      <c r="C35" s="57" t="s">
        <v>94</v>
      </c>
      <c r="D35" s="57" t="s">
        <v>525</v>
      </c>
      <c r="E35" s="57" t="s">
        <v>491</v>
      </c>
      <c r="F35" s="57">
        <v>20</v>
      </c>
      <c r="N35" s="57">
        <f t="shared" si="0"/>
        <v>20</v>
      </c>
      <c r="O35" s="58">
        <v>-4.560975</v>
      </c>
      <c r="P35" s="58">
        <v>-62.298302999999997</v>
      </c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45"/>
      <c r="MJ35" s="45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45"/>
      <c r="NL35" s="45"/>
      <c r="NM35" s="45"/>
      <c r="NN35" s="45"/>
      <c r="NO35" s="45"/>
      <c r="NP35" s="45"/>
      <c r="NQ35" s="45"/>
      <c r="NR35" s="45"/>
      <c r="NS35" s="45"/>
      <c r="NT35" s="45"/>
      <c r="NU35" s="45"/>
      <c r="NV35" s="45"/>
      <c r="NW35" s="45"/>
      <c r="NX35" s="45"/>
      <c r="NY35" s="45"/>
      <c r="NZ35" s="45"/>
      <c r="OA35" s="45"/>
      <c r="OB35" s="45"/>
      <c r="OC35" s="45"/>
      <c r="OD35" s="45"/>
      <c r="OE35" s="45"/>
      <c r="OF35" s="45"/>
      <c r="OG35" s="45"/>
      <c r="OH35" s="45"/>
      <c r="OI35" s="45"/>
      <c r="OJ35" s="45"/>
      <c r="OK35" s="45"/>
      <c r="OL35" s="45"/>
      <c r="OM35" s="45"/>
      <c r="ON35" s="45"/>
      <c r="OO35" s="45"/>
      <c r="OP35" s="45"/>
      <c r="OQ35" s="45"/>
      <c r="OR35" s="45"/>
      <c r="OS35" s="45"/>
      <c r="OT35" s="45"/>
      <c r="OU35" s="45"/>
      <c r="OV35" s="45"/>
      <c r="OW35" s="45"/>
      <c r="OX35" s="45"/>
      <c r="OY35" s="45"/>
      <c r="OZ35" s="45"/>
      <c r="PA35" s="45"/>
      <c r="PB35" s="45"/>
      <c r="PC35" s="45"/>
      <c r="PD35" s="45"/>
      <c r="PE35" s="45"/>
      <c r="PF35" s="45"/>
      <c r="PG35" s="45"/>
      <c r="PH35" s="45"/>
      <c r="PI35" s="45"/>
      <c r="PJ35" s="45"/>
      <c r="PK35" s="45"/>
      <c r="PL35" s="45"/>
      <c r="PM35" s="45"/>
      <c r="PN35" s="45"/>
      <c r="PO35" s="45"/>
      <c r="PP35" s="45"/>
      <c r="PQ35" s="45"/>
      <c r="PR35" s="45"/>
      <c r="PS35" s="45"/>
      <c r="PT35" s="45"/>
      <c r="PU35" s="45"/>
      <c r="PV35" s="45"/>
      <c r="PW35" s="45"/>
      <c r="PX35" s="45"/>
      <c r="PY35" s="45"/>
      <c r="PZ35" s="45"/>
      <c r="QA35" s="45"/>
      <c r="QB35" s="45"/>
      <c r="QC35" s="45"/>
      <c r="QD35" s="45"/>
      <c r="QE35" s="45"/>
      <c r="QF35" s="45"/>
      <c r="QG35" s="45"/>
      <c r="QH35" s="45"/>
      <c r="QI35" s="45"/>
      <c r="QJ35" s="45"/>
      <c r="QK35" s="45"/>
      <c r="QL35" s="45"/>
      <c r="QM35" s="45"/>
      <c r="QN35" s="45"/>
      <c r="QO35" s="45"/>
      <c r="QP35" s="45"/>
      <c r="QQ35" s="45"/>
      <c r="QR35" s="45"/>
      <c r="QS35" s="45"/>
      <c r="QT35" s="45"/>
      <c r="QU35" s="45"/>
      <c r="QV35" s="45"/>
      <c r="QW35" s="45"/>
      <c r="QX35" s="45"/>
      <c r="QY35" s="45"/>
      <c r="QZ35" s="45"/>
      <c r="RA35" s="45"/>
      <c r="RB35" s="45"/>
      <c r="RC35" s="45"/>
      <c r="RD35" s="45"/>
      <c r="RE35" s="45"/>
      <c r="RF35" s="45"/>
      <c r="RG35" s="45"/>
      <c r="RH35" s="45"/>
      <c r="RI35" s="45"/>
      <c r="RJ35" s="45"/>
      <c r="RK35" s="45"/>
      <c r="RL35" s="45"/>
      <c r="RM35" s="45"/>
      <c r="RN35" s="45"/>
      <c r="RO35" s="45"/>
      <c r="RP35" s="45"/>
      <c r="RQ35" s="45"/>
      <c r="RR35" s="45"/>
      <c r="RS35" s="45"/>
      <c r="RT35" s="45"/>
      <c r="RU35" s="45"/>
      <c r="RV35" s="45"/>
      <c r="RW35" s="45"/>
      <c r="RX35" s="45"/>
      <c r="RY35" s="45"/>
      <c r="RZ35" s="45"/>
      <c r="SA35" s="45"/>
      <c r="SB35" s="45"/>
      <c r="SC35" s="45"/>
      <c r="SD35" s="45"/>
      <c r="SE35" s="45"/>
      <c r="SF35" s="45"/>
      <c r="SG35" s="45"/>
      <c r="SH35" s="45"/>
      <c r="SI35" s="45"/>
      <c r="SJ35" s="45"/>
      <c r="SK35" s="45"/>
      <c r="SL35" s="45"/>
      <c r="SM35" s="45"/>
      <c r="SN35" s="45"/>
      <c r="SO35" s="45"/>
      <c r="SP35" s="45"/>
      <c r="SQ35" s="45"/>
      <c r="SR35" s="45"/>
      <c r="SS35" s="45"/>
      <c r="ST35" s="45"/>
      <c r="SU35" s="45"/>
      <c r="SV35" s="45"/>
      <c r="SW35" s="45"/>
      <c r="SX35" s="45"/>
      <c r="SY35" s="45"/>
      <c r="SZ35" s="45"/>
      <c r="TA35" s="45"/>
      <c r="TB35" s="45"/>
      <c r="TC35" s="45"/>
      <c r="TD35" s="45"/>
      <c r="TE35" s="45"/>
      <c r="TF35" s="45"/>
      <c r="TG35" s="45"/>
      <c r="TH35" s="45"/>
      <c r="TI35" s="45"/>
      <c r="TJ35" s="45"/>
      <c r="TK35" s="45"/>
      <c r="TL35" s="45"/>
      <c r="TM35" s="45"/>
      <c r="TN35" s="45"/>
      <c r="TO35" s="45"/>
      <c r="TP35" s="45"/>
      <c r="TQ35" s="45"/>
      <c r="TR35" s="45"/>
      <c r="TS35" s="45"/>
      <c r="TT35" s="45"/>
      <c r="TU35" s="45"/>
      <c r="TV35" s="45"/>
      <c r="TW35" s="45"/>
      <c r="TX35" s="45"/>
      <c r="TY35" s="45"/>
      <c r="TZ35" s="45"/>
      <c r="UA35" s="45"/>
      <c r="UB35" s="45"/>
      <c r="UC35" s="45"/>
      <c r="UD35" s="45"/>
      <c r="UE35" s="45"/>
      <c r="UF35" s="45"/>
      <c r="UG35" s="45"/>
      <c r="UH35" s="45"/>
      <c r="UI35" s="45"/>
      <c r="UJ35" s="45"/>
      <c r="UK35" s="45"/>
      <c r="UL35" s="45"/>
      <c r="UM35" s="45"/>
      <c r="UN35" s="45"/>
      <c r="UO35" s="45"/>
      <c r="UP35" s="45"/>
      <c r="UQ35" s="45"/>
      <c r="UR35" s="45"/>
      <c r="US35" s="45"/>
      <c r="UT35" s="45"/>
      <c r="UU35" s="45"/>
      <c r="UV35" s="45"/>
      <c r="UW35" s="45"/>
      <c r="UX35" s="45"/>
      <c r="UY35" s="45"/>
      <c r="UZ35" s="45"/>
      <c r="VA35" s="45"/>
      <c r="VB35" s="45"/>
      <c r="VC35" s="45"/>
      <c r="VD35" s="45"/>
      <c r="VE35" s="45"/>
      <c r="VF35" s="45"/>
      <c r="VG35" s="45"/>
      <c r="VH35" s="45"/>
      <c r="VI35" s="45"/>
      <c r="VJ35" s="45"/>
      <c r="VK35" s="45"/>
      <c r="VL35" s="45"/>
      <c r="VM35" s="45"/>
      <c r="VN35" s="45"/>
      <c r="VO35" s="45"/>
      <c r="VP35" s="45"/>
      <c r="VQ35" s="45"/>
      <c r="VR35" s="45"/>
      <c r="VS35" s="45"/>
      <c r="VT35" s="45"/>
      <c r="VU35" s="45"/>
      <c r="VV35" s="45"/>
      <c r="VW35" s="45"/>
      <c r="VX35" s="45"/>
      <c r="VY35" s="45"/>
      <c r="VZ35" s="45"/>
      <c r="WA35" s="45"/>
      <c r="WB35" s="45"/>
      <c r="WC35" s="45"/>
      <c r="WD35" s="45"/>
      <c r="WE35" s="45"/>
      <c r="WF35" s="45"/>
      <c r="WG35" s="45"/>
      <c r="WH35" s="45"/>
      <c r="WI35" s="45"/>
      <c r="WJ35" s="45"/>
      <c r="WK35" s="45"/>
      <c r="WL35" s="45"/>
      <c r="WM35" s="45"/>
      <c r="WN35" s="45"/>
      <c r="WO35" s="45"/>
      <c r="WP35" s="45"/>
      <c r="WQ35" s="45"/>
      <c r="WR35" s="45"/>
      <c r="WS35" s="45"/>
      <c r="WT35" s="45"/>
      <c r="WU35" s="45"/>
      <c r="WV35" s="45"/>
      <c r="WW35" s="45"/>
      <c r="WX35" s="45"/>
      <c r="WY35" s="45"/>
      <c r="WZ35" s="45"/>
      <c r="XA35" s="45"/>
      <c r="XB35" s="45"/>
      <c r="XC35" s="45"/>
      <c r="XD35" s="45"/>
      <c r="XE35" s="45"/>
      <c r="XF35" s="45"/>
      <c r="XG35" s="45"/>
      <c r="XH35" s="45"/>
      <c r="XI35" s="45"/>
      <c r="XJ35" s="45"/>
      <c r="XK35" s="45"/>
      <c r="XL35" s="45"/>
      <c r="XM35" s="45"/>
      <c r="XN35" s="45"/>
      <c r="XO35" s="45"/>
      <c r="XP35" s="45"/>
      <c r="XQ35" s="45"/>
      <c r="XR35" s="45"/>
      <c r="XS35" s="45"/>
      <c r="XT35" s="45"/>
      <c r="XU35" s="45"/>
      <c r="XV35" s="45"/>
      <c r="XW35" s="45"/>
      <c r="XX35" s="45"/>
      <c r="XY35" s="45"/>
      <c r="XZ35" s="45"/>
      <c r="YA35" s="45"/>
      <c r="YB35" s="45"/>
      <c r="YC35" s="45"/>
      <c r="YD35" s="45"/>
      <c r="YE35" s="45"/>
      <c r="YF35" s="45"/>
      <c r="YG35" s="45"/>
      <c r="YH35" s="45"/>
      <c r="YI35" s="45"/>
      <c r="YJ35" s="45"/>
      <c r="YK35" s="45"/>
      <c r="YL35" s="45"/>
      <c r="YM35" s="45"/>
      <c r="YN35" s="45"/>
      <c r="YO35" s="45"/>
      <c r="YP35" s="45"/>
      <c r="YQ35" s="45"/>
      <c r="YR35" s="45"/>
      <c r="YS35" s="45"/>
      <c r="YT35" s="45"/>
      <c r="YU35" s="45"/>
      <c r="YV35" s="45"/>
      <c r="YW35" s="45"/>
      <c r="YX35" s="45"/>
      <c r="YY35" s="45"/>
      <c r="YZ35" s="45"/>
      <c r="ZA35" s="45"/>
      <c r="ZB35" s="45"/>
      <c r="ZC35" s="45"/>
      <c r="ZD35" s="45"/>
      <c r="ZE35" s="45"/>
      <c r="ZF35" s="45"/>
      <c r="ZG35" s="45"/>
      <c r="ZH35" s="45"/>
      <c r="ZI35" s="45"/>
      <c r="ZJ35" s="45"/>
      <c r="ZK35" s="45"/>
      <c r="ZL35" s="45"/>
      <c r="ZM35" s="45"/>
      <c r="ZN35" s="45"/>
      <c r="ZO35" s="45"/>
      <c r="ZP35" s="45"/>
      <c r="ZQ35" s="45"/>
      <c r="ZR35" s="45"/>
      <c r="ZS35" s="45"/>
      <c r="ZT35" s="45"/>
      <c r="ZU35" s="45"/>
      <c r="ZV35" s="45"/>
      <c r="ZW35" s="45"/>
      <c r="ZX35" s="45"/>
      <c r="ZY35" s="45"/>
      <c r="ZZ35" s="45"/>
      <c r="AAA35" s="45"/>
      <c r="AAB35" s="45"/>
      <c r="AAC35" s="45"/>
      <c r="AAD35" s="45"/>
      <c r="AAE35" s="45"/>
      <c r="AAF35" s="45"/>
      <c r="AAG35" s="45"/>
      <c r="AAH35" s="45"/>
      <c r="AAI35" s="45"/>
      <c r="AAJ35" s="45"/>
      <c r="AAK35" s="45"/>
      <c r="AAL35" s="45"/>
      <c r="AAM35" s="45"/>
      <c r="AAN35" s="45"/>
      <c r="AAO35" s="45"/>
      <c r="AAP35" s="45"/>
      <c r="AAQ35" s="45"/>
      <c r="AAR35" s="45"/>
      <c r="AAS35" s="45"/>
      <c r="AAT35" s="45"/>
      <c r="AAU35" s="45"/>
      <c r="AAV35" s="45"/>
      <c r="AAW35" s="45"/>
      <c r="AAX35" s="45"/>
      <c r="AAY35" s="45"/>
      <c r="AAZ35" s="45"/>
      <c r="ABA35" s="45"/>
      <c r="ABB35" s="45"/>
      <c r="ABC35" s="45"/>
      <c r="ABD35" s="45"/>
      <c r="ABE35" s="45"/>
      <c r="ABF35" s="45"/>
      <c r="ABG35" s="45"/>
      <c r="ABH35" s="45"/>
      <c r="ABI35" s="45"/>
      <c r="ABJ35" s="45"/>
      <c r="ABK35" s="45"/>
      <c r="ABL35" s="45"/>
      <c r="ABM35" s="45"/>
      <c r="ABN35" s="45"/>
      <c r="ABO35" s="45"/>
      <c r="ABP35" s="45"/>
      <c r="ABQ35" s="45"/>
      <c r="ABR35" s="45"/>
      <c r="ABS35" s="45"/>
      <c r="ABT35" s="45"/>
      <c r="ABU35" s="45"/>
      <c r="ABV35" s="45"/>
      <c r="ABW35" s="45"/>
      <c r="ABX35" s="45"/>
      <c r="ABY35" s="45"/>
      <c r="ABZ35" s="45"/>
      <c r="ACA35" s="45"/>
      <c r="ACB35" s="45"/>
      <c r="ACC35" s="45"/>
      <c r="ACD35" s="45"/>
      <c r="ACE35" s="45"/>
      <c r="ACF35" s="45"/>
      <c r="ACG35" s="45"/>
      <c r="ACH35" s="45"/>
      <c r="ACI35" s="45"/>
      <c r="ACJ35" s="45"/>
      <c r="ACK35" s="45"/>
      <c r="ACL35" s="45"/>
      <c r="ACM35" s="45"/>
      <c r="ACN35" s="45"/>
      <c r="ACO35" s="45"/>
      <c r="ACP35" s="45"/>
      <c r="ACQ35" s="45"/>
      <c r="ACR35" s="45"/>
      <c r="ACS35" s="45"/>
      <c r="ACT35" s="45"/>
      <c r="ACU35" s="45"/>
      <c r="ACV35" s="45"/>
      <c r="ACW35" s="45"/>
      <c r="ACX35" s="45"/>
      <c r="ACY35" s="45"/>
      <c r="ACZ35" s="45"/>
      <c r="ADA35" s="45"/>
      <c r="ADB35" s="45"/>
      <c r="ADC35" s="45"/>
      <c r="ADD35" s="45"/>
      <c r="ADE35" s="45"/>
      <c r="ADF35" s="45"/>
      <c r="ADG35" s="45"/>
      <c r="ADH35" s="45"/>
      <c r="ADI35" s="45"/>
      <c r="ADJ35" s="45"/>
      <c r="ADK35" s="45"/>
      <c r="ADL35" s="45"/>
      <c r="ADM35" s="45"/>
      <c r="ADN35" s="45"/>
      <c r="ADO35" s="45"/>
      <c r="ADP35" s="45"/>
      <c r="ADQ35" s="45"/>
      <c r="ADR35" s="45"/>
      <c r="ADS35" s="45"/>
      <c r="ADT35" s="45"/>
      <c r="ADU35" s="45"/>
      <c r="ADV35" s="45"/>
      <c r="ADW35" s="45"/>
      <c r="ADX35" s="45"/>
      <c r="ADY35" s="45"/>
      <c r="ADZ35" s="45"/>
      <c r="AEA35" s="45"/>
      <c r="AEB35" s="45"/>
      <c r="AEC35" s="45"/>
      <c r="AED35" s="45"/>
      <c r="AEE35" s="45"/>
      <c r="AEF35" s="45"/>
      <c r="AEG35" s="45"/>
      <c r="AEH35" s="45"/>
      <c r="AEI35" s="45"/>
      <c r="AEJ35" s="45"/>
      <c r="AEK35" s="45"/>
      <c r="AEL35" s="45"/>
      <c r="AEM35" s="45"/>
      <c r="AEN35" s="45"/>
      <c r="AEO35" s="45"/>
      <c r="AEP35" s="45"/>
      <c r="AEQ35" s="45"/>
      <c r="AER35" s="45"/>
      <c r="AES35" s="45"/>
      <c r="AET35" s="45"/>
      <c r="AEU35" s="45"/>
      <c r="AEV35" s="45"/>
      <c r="AEW35" s="45"/>
      <c r="AEX35" s="45"/>
      <c r="AEY35" s="45"/>
      <c r="AEZ35" s="45"/>
      <c r="AFA35" s="45"/>
      <c r="AFB35" s="45"/>
      <c r="AFC35" s="45"/>
      <c r="AFD35" s="45"/>
      <c r="AFE35" s="45"/>
      <c r="AFF35" s="45"/>
      <c r="AFG35" s="45"/>
      <c r="AFH35" s="45"/>
      <c r="AFI35" s="45"/>
      <c r="AFJ35" s="45"/>
      <c r="AFK35" s="45"/>
      <c r="AFL35" s="45"/>
      <c r="AFM35" s="45"/>
      <c r="AFN35" s="45"/>
      <c r="AFO35" s="45"/>
      <c r="AFP35" s="45"/>
      <c r="AFQ35" s="45"/>
      <c r="AFR35" s="45"/>
      <c r="AFS35" s="45"/>
      <c r="AFT35" s="45"/>
      <c r="AFU35" s="45"/>
      <c r="AFV35" s="45"/>
      <c r="AFW35" s="45"/>
      <c r="AFX35" s="45"/>
      <c r="AFY35" s="45"/>
      <c r="AFZ35" s="45"/>
      <c r="AGA35" s="45"/>
      <c r="AGB35" s="45"/>
      <c r="AGC35" s="45"/>
      <c r="AGD35" s="45"/>
      <c r="AGE35" s="45"/>
      <c r="AGF35" s="45"/>
      <c r="AGG35" s="45"/>
      <c r="AGH35" s="45"/>
      <c r="AGI35" s="45"/>
      <c r="AGJ35" s="45"/>
      <c r="AGK35" s="45"/>
      <c r="AGL35" s="45"/>
      <c r="AGM35" s="45"/>
      <c r="AGN35" s="45"/>
      <c r="AGO35" s="45"/>
      <c r="AGP35" s="45"/>
      <c r="AGQ35" s="45"/>
      <c r="AGR35" s="45"/>
      <c r="AGS35" s="45"/>
      <c r="AGT35" s="45"/>
      <c r="AGU35" s="45"/>
      <c r="AGV35" s="45"/>
      <c r="AGW35" s="45"/>
      <c r="AGX35" s="45"/>
      <c r="AGY35" s="45"/>
      <c r="AGZ35" s="45"/>
      <c r="AHA35" s="45"/>
      <c r="AHB35" s="45"/>
      <c r="AHC35" s="45"/>
      <c r="AHD35" s="45"/>
      <c r="AHE35" s="45"/>
      <c r="AHF35" s="45"/>
      <c r="AHG35" s="45"/>
      <c r="AHH35" s="45"/>
      <c r="AHI35" s="45"/>
      <c r="AHJ35" s="45"/>
      <c r="AHK35" s="45"/>
      <c r="AHL35" s="45"/>
      <c r="AHM35" s="45"/>
      <c r="AHN35" s="45"/>
      <c r="AHO35" s="45"/>
      <c r="AHP35" s="45"/>
    </row>
    <row r="36" spans="1:900" s="57" customFormat="1" ht="27" customHeight="1" x14ac:dyDescent="0.25">
      <c r="A36" s="57">
        <v>1300631</v>
      </c>
      <c r="B36" s="57" t="s">
        <v>489</v>
      </c>
      <c r="C36" s="57" t="s">
        <v>94</v>
      </c>
      <c r="D36" s="57" t="s">
        <v>526</v>
      </c>
      <c r="E36" s="57" t="s">
        <v>491</v>
      </c>
      <c r="F36" s="57">
        <v>21</v>
      </c>
      <c r="N36" s="57">
        <f t="shared" si="0"/>
        <v>21</v>
      </c>
      <c r="O36" s="58">
        <v>-4.3811970000000002</v>
      </c>
      <c r="P36" s="58">
        <v>-62.052737999999998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45"/>
      <c r="MJ36" s="45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45"/>
      <c r="NL36" s="45"/>
      <c r="NM36" s="45"/>
      <c r="NN36" s="45"/>
      <c r="NO36" s="45"/>
      <c r="NP36" s="45"/>
      <c r="NQ36" s="45"/>
      <c r="NR36" s="45"/>
      <c r="NS36" s="45"/>
      <c r="NT36" s="45"/>
      <c r="NU36" s="45"/>
      <c r="NV36" s="45"/>
      <c r="NW36" s="45"/>
      <c r="NX36" s="45"/>
      <c r="NY36" s="45"/>
      <c r="NZ36" s="45"/>
      <c r="OA36" s="45"/>
      <c r="OB36" s="45"/>
      <c r="OC36" s="45"/>
      <c r="OD36" s="45"/>
      <c r="OE36" s="45"/>
      <c r="OF36" s="45"/>
      <c r="OG36" s="45"/>
      <c r="OH36" s="45"/>
      <c r="OI36" s="45"/>
      <c r="OJ36" s="45"/>
      <c r="OK36" s="45"/>
      <c r="OL36" s="45"/>
      <c r="OM36" s="45"/>
      <c r="ON36" s="45"/>
      <c r="OO36" s="45"/>
      <c r="OP36" s="45"/>
      <c r="OQ36" s="45"/>
      <c r="OR36" s="45"/>
      <c r="OS36" s="45"/>
      <c r="OT36" s="45"/>
      <c r="OU36" s="45"/>
      <c r="OV36" s="45"/>
      <c r="OW36" s="45"/>
      <c r="OX36" s="45"/>
      <c r="OY36" s="45"/>
      <c r="OZ36" s="45"/>
      <c r="PA36" s="45"/>
      <c r="PB36" s="45"/>
      <c r="PC36" s="45"/>
      <c r="PD36" s="45"/>
      <c r="PE36" s="45"/>
      <c r="PF36" s="45"/>
      <c r="PG36" s="45"/>
      <c r="PH36" s="45"/>
      <c r="PI36" s="45"/>
      <c r="PJ36" s="45"/>
      <c r="PK36" s="45"/>
      <c r="PL36" s="45"/>
      <c r="PM36" s="45"/>
      <c r="PN36" s="45"/>
      <c r="PO36" s="45"/>
      <c r="PP36" s="45"/>
      <c r="PQ36" s="45"/>
      <c r="PR36" s="45"/>
      <c r="PS36" s="45"/>
      <c r="PT36" s="45"/>
      <c r="PU36" s="45"/>
      <c r="PV36" s="45"/>
      <c r="PW36" s="45"/>
      <c r="PX36" s="45"/>
      <c r="PY36" s="45"/>
      <c r="PZ36" s="45"/>
      <c r="QA36" s="45"/>
      <c r="QB36" s="45"/>
      <c r="QC36" s="45"/>
      <c r="QD36" s="45"/>
      <c r="QE36" s="45"/>
      <c r="QF36" s="45"/>
      <c r="QG36" s="45"/>
      <c r="QH36" s="45"/>
      <c r="QI36" s="45"/>
      <c r="QJ36" s="45"/>
      <c r="QK36" s="45"/>
      <c r="QL36" s="45"/>
      <c r="QM36" s="45"/>
      <c r="QN36" s="45"/>
      <c r="QO36" s="45"/>
      <c r="QP36" s="45"/>
      <c r="QQ36" s="45"/>
      <c r="QR36" s="45"/>
      <c r="QS36" s="45"/>
      <c r="QT36" s="45"/>
      <c r="QU36" s="45"/>
      <c r="QV36" s="45"/>
      <c r="QW36" s="45"/>
      <c r="QX36" s="45"/>
      <c r="QY36" s="45"/>
      <c r="QZ36" s="45"/>
      <c r="RA36" s="45"/>
      <c r="RB36" s="45"/>
      <c r="RC36" s="45"/>
      <c r="RD36" s="45"/>
      <c r="RE36" s="45"/>
      <c r="RF36" s="45"/>
      <c r="RG36" s="45"/>
      <c r="RH36" s="45"/>
      <c r="RI36" s="45"/>
      <c r="RJ36" s="45"/>
      <c r="RK36" s="45"/>
      <c r="RL36" s="45"/>
      <c r="RM36" s="45"/>
      <c r="RN36" s="45"/>
      <c r="RO36" s="45"/>
      <c r="RP36" s="45"/>
      <c r="RQ36" s="45"/>
      <c r="RR36" s="45"/>
      <c r="RS36" s="45"/>
      <c r="RT36" s="45"/>
      <c r="RU36" s="45"/>
      <c r="RV36" s="45"/>
      <c r="RW36" s="45"/>
      <c r="RX36" s="45"/>
      <c r="RY36" s="45"/>
      <c r="RZ36" s="45"/>
      <c r="SA36" s="45"/>
      <c r="SB36" s="45"/>
      <c r="SC36" s="45"/>
      <c r="SD36" s="45"/>
      <c r="SE36" s="45"/>
      <c r="SF36" s="45"/>
      <c r="SG36" s="45"/>
      <c r="SH36" s="45"/>
      <c r="SI36" s="45"/>
      <c r="SJ36" s="45"/>
      <c r="SK36" s="45"/>
      <c r="SL36" s="45"/>
      <c r="SM36" s="45"/>
      <c r="SN36" s="45"/>
      <c r="SO36" s="45"/>
      <c r="SP36" s="45"/>
      <c r="SQ36" s="45"/>
      <c r="SR36" s="45"/>
      <c r="SS36" s="45"/>
      <c r="ST36" s="45"/>
      <c r="SU36" s="45"/>
      <c r="SV36" s="45"/>
      <c r="SW36" s="45"/>
      <c r="SX36" s="45"/>
      <c r="SY36" s="45"/>
      <c r="SZ36" s="45"/>
      <c r="TA36" s="45"/>
      <c r="TB36" s="45"/>
      <c r="TC36" s="45"/>
      <c r="TD36" s="45"/>
      <c r="TE36" s="45"/>
      <c r="TF36" s="45"/>
      <c r="TG36" s="45"/>
      <c r="TH36" s="45"/>
      <c r="TI36" s="45"/>
      <c r="TJ36" s="45"/>
      <c r="TK36" s="45"/>
      <c r="TL36" s="45"/>
      <c r="TM36" s="45"/>
      <c r="TN36" s="45"/>
      <c r="TO36" s="45"/>
      <c r="TP36" s="45"/>
      <c r="TQ36" s="45"/>
      <c r="TR36" s="45"/>
      <c r="TS36" s="45"/>
      <c r="TT36" s="45"/>
      <c r="TU36" s="45"/>
      <c r="TV36" s="45"/>
      <c r="TW36" s="45"/>
      <c r="TX36" s="45"/>
      <c r="TY36" s="45"/>
      <c r="TZ36" s="45"/>
      <c r="UA36" s="45"/>
      <c r="UB36" s="45"/>
      <c r="UC36" s="45"/>
      <c r="UD36" s="45"/>
      <c r="UE36" s="45"/>
      <c r="UF36" s="45"/>
      <c r="UG36" s="45"/>
      <c r="UH36" s="45"/>
      <c r="UI36" s="45"/>
      <c r="UJ36" s="45"/>
      <c r="UK36" s="45"/>
      <c r="UL36" s="45"/>
      <c r="UM36" s="45"/>
      <c r="UN36" s="45"/>
      <c r="UO36" s="45"/>
      <c r="UP36" s="45"/>
      <c r="UQ36" s="45"/>
      <c r="UR36" s="45"/>
      <c r="US36" s="45"/>
      <c r="UT36" s="45"/>
      <c r="UU36" s="45"/>
      <c r="UV36" s="45"/>
      <c r="UW36" s="45"/>
      <c r="UX36" s="45"/>
      <c r="UY36" s="45"/>
      <c r="UZ36" s="45"/>
      <c r="VA36" s="45"/>
      <c r="VB36" s="45"/>
      <c r="VC36" s="45"/>
      <c r="VD36" s="45"/>
      <c r="VE36" s="45"/>
      <c r="VF36" s="45"/>
      <c r="VG36" s="45"/>
      <c r="VH36" s="45"/>
      <c r="VI36" s="45"/>
      <c r="VJ36" s="45"/>
      <c r="VK36" s="45"/>
      <c r="VL36" s="45"/>
      <c r="VM36" s="45"/>
      <c r="VN36" s="45"/>
      <c r="VO36" s="45"/>
      <c r="VP36" s="45"/>
      <c r="VQ36" s="45"/>
      <c r="VR36" s="45"/>
      <c r="VS36" s="45"/>
      <c r="VT36" s="45"/>
      <c r="VU36" s="45"/>
      <c r="VV36" s="45"/>
      <c r="VW36" s="45"/>
      <c r="VX36" s="45"/>
      <c r="VY36" s="45"/>
      <c r="VZ36" s="45"/>
      <c r="WA36" s="45"/>
      <c r="WB36" s="45"/>
      <c r="WC36" s="45"/>
      <c r="WD36" s="45"/>
      <c r="WE36" s="45"/>
      <c r="WF36" s="45"/>
      <c r="WG36" s="45"/>
      <c r="WH36" s="45"/>
      <c r="WI36" s="45"/>
      <c r="WJ36" s="45"/>
      <c r="WK36" s="45"/>
      <c r="WL36" s="45"/>
      <c r="WM36" s="45"/>
      <c r="WN36" s="45"/>
      <c r="WO36" s="45"/>
      <c r="WP36" s="45"/>
      <c r="WQ36" s="45"/>
      <c r="WR36" s="45"/>
      <c r="WS36" s="45"/>
      <c r="WT36" s="45"/>
      <c r="WU36" s="45"/>
      <c r="WV36" s="45"/>
      <c r="WW36" s="45"/>
      <c r="WX36" s="45"/>
      <c r="WY36" s="45"/>
      <c r="WZ36" s="45"/>
      <c r="XA36" s="45"/>
      <c r="XB36" s="45"/>
      <c r="XC36" s="45"/>
      <c r="XD36" s="45"/>
      <c r="XE36" s="45"/>
      <c r="XF36" s="45"/>
      <c r="XG36" s="45"/>
      <c r="XH36" s="45"/>
      <c r="XI36" s="45"/>
      <c r="XJ36" s="45"/>
      <c r="XK36" s="45"/>
      <c r="XL36" s="45"/>
      <c r="XM36" s="45"/>
      <c r="XN36" s="45"/>
      <c r="XO36" s="45"/>
      <c r="XP36" s="45"/>
      <c r="XQ36" s="45"/>
      <c r="XR36" s="45"/>
      <c r="XS36" s="45"/>
      <c r="XT36" s="45"/>
      <c r="XU36" s="45"/>
      <c r="XV36" s="45"/>
      <c r="XW36" s="45"/>
      <c r="XX36" s="45"/>
      <c r="XY36" s="45"/>
      <c r="XZ36" s="45"/>
      <c r="YA36" s="45"/>
      <c r="YB36" s="45"/>
      <c r="YC36" s="45"/>
      <c r="YD36" s="45"/>
      <c r="YE36" s="45"/>
      <c r="YF36" s="45"/>
      <c r="YG36" s="45"/>
      <c r="YH36" s="45"/>
      <c r="YI36" s="45"/>
      <c r="YJ36" s="45"/>
      <c r="YK36" s="45"/>
      <c r="YL36" s="45"/>
      <c r="YM36" s="45"/>
      <c r="YN36" s="45"/>
      <c r="YO36" s="45"/>
      <c r="YP36" s="45"/>
      <c r="YQ36" s="45"/>
      <c r="YR36" s="45"/>
      <c r="YS36" s="45"/>
      <c r="YT36" s="45"/>
      <c r="YU36" s="45"/>
      <c r="YV36" s="45"/>
      <c r="YW36" s="45"/>
      <c r="YX36" s="45"/>
      <c r="YY36" s="45"/>
      <c r="YZ36" s="45"/>
      <c r="ZA36" s="45"/>
      <c r="ZB36" s="45"/>
      <c r="ZC36" s="45"/>
      <c r="ZD36" s="45"/>
      <c r="ZE36" s="45"/>
      <c r="ZF36" s="45"/>
      <c r="ZG36" s="45"/>
      <c r="ZH36" s="45"/>
      <c r="ZI36" s="45"/>
      <c r="ZJ36" s="45"/>
      <c r="ZK36" s="45"/>
      <c r="ZL36" s="45"/>
      <c r="ZM36" s="45"/>
      <c r="ZN36" s="45"/>
      <c r="ZO36" s="45"/>
      <c r="ZP36" s="45"/>
      <c r="ZQ36" s="45"/>
      <c r="ZR36" s="45"/>
      <c r="ZS36" s="45"/>
      <c r="ZT36" s="45"/>
      <c r="ZU36" s="45"/>
      <c r="ZV36" s="45"/>
      <c r="ZW36" s="45"/>
      <c r="ZX36" s="45"/>
      <c r="ZY36" s="45"/>
      <c r="ZZ36" s="45"/>
      <c r="AAA36" s="45"/>
      <c r="AAB36" s="45"/>
      <c r="AAC36" s="45"/>
      <c r="AAD36" s="45"/>
      <c r="AAE36" s="45"/>
      <c r="AAF36" s="45"/>
      <c r="AAG36" s="45"/>
      <c r="AAH36" s="45"/>
      <c r="AAI36" s="45"/>
      <c r="AAJ36" s="45"/>
      <c r="AAK36" s="45"/>
      <c r="AAL36" s="45"/>
      <c r="AAM36" s="45"/>
      <c r="AAN36" s="45"/>
      <c r="AAO36" s="45"/>
      <c r="AAP36" s="45"/>
      <c r="AAQ36" s="45"/>
      <c r="AAR36" s="45"/>
      <c r="AAS36" s="45"/>
      <c r="AAT36" s="45"/>
      <c r="AAU36" s="45"/>
      <c r="AAV36" s="45"/>
      <c r="AAW36" s="45"/>
      <c r="AAX36" s="45"/>
      <c r="AAY36" s="45"/>
      <c r="AAZ36" s="45"/>
      <c r="ABA36" s="45"/>
      <c r="ABB36" s="45"/>
      <c r="ABC36" s="45"/>
      <c r="ABD36" s="45"/>
      <c r="ABE36" s="45"/>
      <c r="ABF36" s="45"/>
      <c r="ABG36" s="45"/>
      <c r="ABH36" s="45"/>
      <c r="ABI36" s="45"/>
      <c r="ABJ36" s="45"/>
      <c r="ABK36" s="45"/>
      <c r="ABL36" s="45"/>
      <c r="ABM36" s="45"/>
      <c r="ABN36" s="45"/>
      <c r="ABO36" s="45"/>
      <c r="ABP36" s="45"/>
      <c r="ABQ36" s="45"/>
      <c r="ABR36" s="45"/>
      <c r="ABS36" s="45"/>
      <c r="ABT36" s="45"/>
      <c r="ABU36" s="45"/>
      <c r="ABV36" s="45"/>
      <c r="ABW36" s="45"/>
      <c r="ABX36" s="45"/>
      <c r="ABY36" s="45"/>
      <c r="ABZ36" s="45"/>
      <c r="ACA36" s="45"/>
      <c r="ACB36" s="45"/>
      <c r="ACC36" s="45"/>
      <c r="ACD36" s="45"/>
      <c r="ACE36" s="45"/>
      <c r="ACF36" s="45"/>
      <c r="ACG36" s="45"/>
      <c r="ACH36" s="45"/>
      <c r="ACI36" s="45"/>
      <c r="ACJ36" s="45"/>
      <c r="ACK36" s="45"/>
      <c r="ACL36" s="45"/>
      <c r="ACM36" s="45"/>
      <c r="ACN36" s="45"/>
      <c r="ACO36" s="45"/>
      <c r="ACP36" s="45"/>
      <c r="ACQ36" s="45"/>
      <c r="ACR36" s="45"/>
      <c r="ACS36" s="45"/>
      <c r="ACT36" s="45"/>
      <c r="ACU36" s="45"/>
      <c r="ACV36" s="45"/>
      <c r="ACW36" s="45"/>
      <c r="ACX36" s="45"/>
      <c r="ACY36" s="45"/>
      <c r="ACZ36" s="45"/>
      <c r="ADA36" s="45"/>
      <c r="ADB36" s="45"/>
      <c r="ADC36" s="45"/>
      <c r="ADD36" s="45"/>
      <c r="ADE36" s="45"/>
      <c r="ADF36" s="45"/>
      <c r="ADG36" s="45"/>
      <c r="ADH36" s="45"/>
      <c r="ADI36" s="45"/>
      <c r="ADJ36" s="45"/>
      <c r="ADK36" s="45"/>
      <c r="ADL36" s="45"/>
      <c r="ADM36" s="45"/>
      <c r="ADN36" s="45"/>
      <c r="ADO36" s="45"/>
      <c r="ADP36" s="45"/>
      <c r="ADQ36" s="45"/>
      <c r="ADR36" s="45"/>
      <c r="ADS36" s="45"/>
      <c r="ADT36" s="45"/>
      <c r="ADU36" s="45"/>
      <c r="ADV36" s="45"/>
      <c r="ADW36" s="45"/>
      <c r="ADX36" s="45"/>
      <c r="ADY36" s="45"/>
      <c r="ADZ36" s="45"/>
      <c r="AEA36" s="45"/>
      <c r="AEB36" s="45"/>
      <c r="AEC36" s="45"/>
      <c r="AED36" s="45"/>
      <c r="AEE36" s="45"/>
      <c r="AEF36" s="45"/>
      <c r="AEG36" s="45"/>
      <c r="AEH36" s="45"/>
      <c r="AEI36" s="45"/>
      <c r="AEJ36" s="45"/>
      <c r="AEK36" s="45"/>
      <c r="AEL36" s="45"/>
      <c r="AEM36" s="45"/>
      <c r="AEN36" s="45"/>
      <c r="AEO36" s="45"/>
      <c r="AEP36" s="45"/>
      <c r="AEQ36" s="45"/>
      <c r="AER36" s="45"/>
      <c r="AES36" s="45"/>
      <c r="AET36" s="45"/>
      <c r="AEU36" s="45"/>
      <c r="AEV36" s="45"/>
      <c r="AEW36" s="45"/>
      <c r="AEX36" s="45"/>
      <c r="AEY36" s="45"/>
      <c r="AEZ36" s="45"/>
      <c r="AFA36" s="45"/>
      <c r="AFB36" s="45"/>
      <c r="AFC36" s="45"/>
      <c r="AFD36" s="45"/>
      <c r="AFE36" s="45"/>
      <c r="AFF36" s="45"/>
      <c r="AFG36" s="45"/>
      <c r="AFH36" s="45"/>
      <c r="AFI36" s="45"/>
      <c r="AFJ36" s="45"/>
      <c r="AFK36" s="45"/>
      <c r="AFL36" s="45"/>
      <c r="AFM36" s="45"/>
      <c r="AFN36" s="45"/>
      <c r="AFO36" s="45"/>
      <c r="AFP36" s="45"/>
      <c r="AFQ36" s="45"/>
      <c r="AFR36" s="45"/>
      <c r="AFS36" s="45"/>
      <c r="AFT36" s="45"/>
      <c r="AFU36" s="45"/>
      <c r="AFV36" s="45"/>
      <c r="AFW36" s="45"/>
      <c r="AFX36" s="45"/>
      <c r="AFY36" s="45"/>
      <c r="AFZ36" s="45"/>
      <c r="AGA36" s="45"/>
      <c r="AGB36" s="45"/>
      <c r="AGC36" s="45"/>
      <c r="AGD36" s="45"/>
      <c r="AGE36" s="45"/>
      <c r="AGF36" s="45"/>
      <c r="AGG36" s="45"/>
      <c r="AGH36" s="45"/>
      <c r="AGI36" s="45"/>
      <c r="AGJ36" s="45"/>
      <c r="AGK36" s="45"/>
      <c r="AGL36" s="45"/>
      <c r="AGM36" s="45"/>
      <c r="AGN36" s="45"/>
      <c r="AGO36" s="45"/>
      <c r="AGP36" s="45"/>
      <c r="AGQ36" s="45"/>
      <c r="AGR36" s="45"/>
      <c r="AGS36" s="45"/>
      <c r="AGT36" s="45"/>
      <c r="AGU36" s="45"/>
      <c r="AGV36" s="45"/>
      <c r="AGW36" s="45"/>
      <c r="AGX36" s="45"/>
      <c r="AGY36" s="45"/>
      <c r="AGZ36" s="45"/>
      <c r="AHA36" s="45"/>
      <c r="AHB36" s="45"/>
      <c r="AHC36" s="45"/>
      <c r="AHD36" s="45"/>
      <c r="AHE36" s="45"/>
      <c r="AHF36" s="45"/>
      <c r="AHG36" s="45"/>
      <c r="AHH36" s="45"/>
      <c r="AHI36" s="45"/>
      <c r="AHJ36" s="45"/>
      <c r="AHK36" s="45"/>
      <c r="AHL36" s="45"/>
      <c r="AHM36" s="45"/>
      <c r="AHN36" s="45"/>
      <c r="AHO36" s="45"/>
      <c r="AHP36" s="45"/>
    </row>
    <row r="37" spans="1:900" s="57" customFormat="1" ht="27" customHeight="1" x14ac:dyDescent="0.25">
      <c r="A37" s="57">
        <v>1300631</v>
      </c>
      <c r="B37" s="57" t="s">
        <v>489</v>
      </c>
      <c r="C37" s="57" t="s">
        <v>94</v>
      </c>
      <c r="D37" s="57" t="s">
        <v>527</v>
      </c>
      <c r="E37" s="57" t="s">
        <v>491</v>
      </c>
      <c r="F37" s="57">
        <v>8</v>
      </c>
      <c r="N37" s="57">
        <f t="shared" si="0"/>
        <v>8</v>
      </c>
      <c r="O37" s="58">
        <v>-3.7058960000000001</v>
      </c>
      <c r="P37" s="58">
        <v>-61.278340999999998</v>
      </c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45"/>
      <c r="MJ37" s="45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45"/>
      <c r="NL37" s="45"/>
      <c r="NM37" s="45"/>
      <c r="NN37" s="45"/>
      <c r="NO37" s="45"/>
      <c r="NP37" s="45"/>
      <c r="NQ37" s="45"/>
      <c r="NR37" s="45"/>
      <c r="NS37" s="45"/>
      <c r="NT37" s="45"/>
      <c r="NU37" s="45"/>
      <c r="NV37" s="45"/>
      <c r="NW37" s="45"/>
      <c r="NX37" s="45"/>
      <c r="NY37" s="45"/>
      <c r="NZ37" s="45"/>
      <c r="OA37" s="45"/>
      <c r="OB37" s="45"/>
      <c r="OC37" s="45"/>
      <c r="OD37" s="45"/>
      <c r="OE37" s="45"/>
      <c r="OF37" s="45"/>
      <c r="OG37" s="45"/>
      <c r="OH37" s="45"/>
      <c r="OI37" s="45"/>
      <c r="OJ37" s="45"/>
      <c r="OK37" s="45"/>
      <c r="OL37" s="45"/>
      <c r="OM37" s="45"/>
      <c r="ON37" s="45"/>
      <c r="OO37" s="45"/>
      <c r="OP37" s="45"/>
      <c r="OQ37" s="45"/>
      <c r="OR37" s="45"/>
      <c r="OS37" s="45"/>
      <c r="OT37" s="45"/>
      <c r="OU37" s="45"/>
      <c r="OV37" s="45"/>
      <c r="OW37" s="45"/>
      <c r="OX37" s="45"/>
      <c r="OY37" s="45"/>
      <c r="OZ37" s="45"/>
      <c r="PA37" s="45"/>
      <c r="PB37" s="45"/>
      <c r="PC37" s="45"/>
      <c r="PD37" s="45"/>
      <c r="PE37" s="45"/>
      <c r="PF37" s="45"/>
      <c r="PG37" s="45"/>
      <c r="PH37" s="45"/>
      <c r="PI37" s="45"/>
      <c r="PJ37" s="45"/>
      <c r="PK37" s="45"/>
      <c r="PL37" s="45"/>
      <c r="PM37" s="45"/>
      <c r="PN37" s="45"/>
      <c r="PO37" s="45"/>
      <c r="PP37" s="45"/>
      <c r="PQ37" s="45"/>
      <c r="PR37" s="45"/>
      <c r="PS37" s="45"/>
      <c r="PT37" s="45"/>
      <c r="PU37" s="45"/>
      <c r="PV37" s="45"/>
      <c r="PW37" s="45"/>
      <c r="PX37" s="45"/>
      <c r="PY37" s="45"/>
      <c r="PZ37" s="45"/>
      <c r="QA37" s="45"/>
      <c r="QB37" s="45"/>
      <c r="QC37" s="45"/>
      <c r="QD37" s="45"/>
      <c r="QE37" s="45"/>
      <c r="QF37" s="45"/>
      <c r="QG37" s="45"/>
      <c r="QH37" s="45"/>
      <c r="QI37" s="45"/>
      <c r="QJ37" s="45"/>
      <c r="QK37" s="45"/>
      <c r="QL37" s="45"/>
      <c r="QM37" s="45"/>
      <c r="QN37" s="45"/>
      <c r="QO37" s="45"/>
      <c r="QP37" s="45"/>
      <c r="QQ37" s="45"/>
      <c r="QR37" s="45"/>
      <c r="QS37" s="45"/>
      <c r="QT37" s="45"/>
      <c r="QU37" s="45"/>
      <c r="QV37" s="45"/>
      <c r="QW37" s="45"/>
      <c r="QX37" s="45"/>
      <c r="QY37" s="45"/>
      <c r="QZ37" s="45"/>
      <c r="RA37" s="45"/>
      <c r="RB37" s="45"/>
      <c r="RC37" s="45"/>
      <c r="RD37" s="45"/>
      <c r="RE37" s="45"/>
      <c r="RF37" s="45"/>
      <c r="RG37" s="45"/>
      <c r="RH37" s="45"/>
      <c r="RI37" s="45"/>
      <c r="RJ37" s="45"/>
      <c r="RK37" s="45"/>
      <c r="RL37" s="45"/>
      <c r="RM37" s="45"/>
      <c r="RN37" s="45"/>
      <c r="RO37" s="45"/>
      <c r="RP37" s="45"/>
      <c r="RQ37" s="45"/>
      <c r="RR37" s="45"/>
      <c r="RS37" s="45"/>
      <c r="RT37" s="45"/>
      <c r="RU37" s="45"/>
      <c r="RV37" s="45"/>
      <c r="RW37" s="45"/>
      <c r="RX37" s="45"/>
      <c r="RY37" s="45"/>
      <c r="RZ37" s="45"/>
      <c r="SA37" s="45"/>
      <c r="SB37" s="45"/>
      <c r="SC37" s="45"/>
      <c r="SD37" s="45"/>
      <c r="SE37" s="45"/>
      <c r="SF37" s="45"/>
      <c r="SG37" s="45"/>
      <c r="SH37" s="45"/>
      <c r="SI37" s="45"/>
      <c r="SJ37" s="45"/>
      <c r="SK37" s="45"/>
      <c r="SL37" s="45"/>
      <c r="SM37" s="45"/>
      <c r="SN37" s="45"/>
      <c r="SO37" s="45"/>
      <c r="SP37" s="45"/>
      <c r="SQ37" s="45"/>
      <c r="SR37" s="45"/>
      <c r="SS37" s="45"/>
      <c r="ST37" s="45"/>
      <c r="SU37" s="45"/>
      <c r="SV37" s="45"/>
      <c r="SW37" s="45"/>
      <c r="SX37" s="45"/>
      <c r="SY37" s="45"/>
      <c r="SZ37" s="45"/>
      <c r="TA37" s="45"/>
      <c r="TB37" s="45"/>
      <c r="TC37" s="45"/>
      <c r="TD37" s="45"/>
      <c r="TE37" s="45"/>
      <c r="TF37" s="45"/>
      <c r="TG37" s="45"/>
      <c r="TH37" s="45"/>
      <c r="TI37" s="45"/>
      <c r="TJ37" s="45"/>
      <c r="TK37" s="45"/>
      <c r="TL37" s="45"/>
      <c r="TM37" s="45"/>
      <c r="TN37" s="45"/>
      <c r="TO37" s="45"/>
      <c r="TP37" s="45"/>
      <c r="TQ37" s="45"/>
      <c r="TR37" s="45"/>
      <c r="TS37" s="45"/>
      <c r="TT37" s="45"/>
      <c r="TU37" s="45"/>
      <c r="TV37" s="45"/>
      <c r="TW37" s="45"/>
      <c r="TX37" s="45"/>
      <c r="TY37" s="45"/>
      <c r="TZ37" s="45"/>
      <c r="UA37" s="45"/>
      <c r="UB37" s="45"/>
      <c r="UC37" s="45"/>
      <c r="UD37" s="45"/>
      <c r="UE37" s="45"/>
      <c r="UF37" s="45"/>
      <c r="UG37" s="45"/>
      <c r="UH37" s="45"/>
      <c r="UI37" s="45"/>
      <c r="UJ37" s="45"/>
      <c r="UK37" s="45"/>
      <c r="UL37" s="45"/>
      <c r="UM37" s="45"/>
      <c r="UN37" s="45"/>
      <c r="UO37" s="45"/>
      <c r="UP37" s="45"/>
      <c r="UQ37" s="45"/>
      <c r="UR37" s="45"/>
      <c r="US37" s="45"/>
      <c r="UT37" s="45"/>
      <c r="UU37" s="45"/>
      <c r="UV37" s="45"/>
      <c r="UW37" s="45"/>
      <c r="UX37" s="45"/>
      <c r="UY37" s="45"/>
      <c r="UZ37" s="45"/>
      <c r="VA37" s="45"/>
      <c r="VB37" s="45"/>
      <c r="VC37" s="45"/>
      <c r="VD37" s="45"/>
      <c r="VE37" s="45"/>
      <c r="VF37" s="45"/>
      <c r="VG37" s="45"/>
      <c r="VH37" s="45"/>
      <c r="VI37" s="45"/>
      <c r="VJ37" s="45"/>
      <c r="VK37" s="45"/>
      <c r="VL37" s="45"/>
      <c r="VM37" s="45"/>
      <c r="VN37" s="45"/>
      <c r="VO37" s="45"/>
      <c r="VP37" s="45"/>
      <c r="VQ37" s="45"/>
      <c r="VR37" s="45"/>
      <c r="VS37" s="45"/>
      <c r="VT37" s="45"/>
      <c r="VU37" s="45"/>
      <c r="VV37" s="45"/>
      <c r="VW37" s="45"/>
      <c r="VX37" s="45"/>
      <c r="VY37" s="45"/>
      <c r="VZ37" s="45"/>
      <c r="WA37" s="45"/>
      <c r="WB37" s="45"/>
      <c r="WC37" s="45"/>
      <c r="WD37" s="45"/>
      <c r="WE37" s="45"/>
      <c r="WF37" s="45"/>
      <c r="WG37" s="45"/>
      <c r="WH37" s="45"/>
      <c r="WI37" s="45"/>
      <c r="WJ37" s="45"/>
      <c r="WK37" s="45"/>
      <c r="WL37" s="45"/>
      <c r="WM37" s="45"/>
      <c r="WN37" s="45"/>
      <c r="WO37" s="45"/>
      <c r="WP37" s="45"/>
      <c r="WQ37" s="45"/>
      <c r="WR37" s="45"/>
      <c r="WS37" s="45"/>
      <c r="WT37" s="45"/>
      <c r="WU37" s="45"/>
      <c r="WV37" s="45"/>
      <c r="WW37" s="45"/>
      <c r="WX37" s="45"/>
      <c r="WY37" s="45"/>
      <c r="WZ37" s="45"/>
      <c r="XA37" s="45"/>
      <c r="XB37" s="45"/>
      <c r="XC37" s="45"/>
      <c r="XD37" s="45"/>
      <c r="XE37" s="45"/>
      <c r="XF37" s="45"/>
      <c r="XG37" s="45"/>
      <c r="XH37" s="45"/>
      <c r="XI37" s="45"/>
      <c r="XJ37" s="45"/>
      <c r="XK37" s="45"/>
      <c r="XL37" s="45"/>
      <c r="XM37" s="45"/>
      <c r="XN37" s="45"/>
      <c r="XO37" s="45"/>
      <c r="XP37" s="45"/>
      <c r="XQ37" s="45"/>
      <c r="XR37" s="45"/>
      <c r="XS37" s="45"/>
      <c r="XT37" s="45"/>
      <c r="XU37" s="45"/>
      <c r="XV37" s="45"/>
      <c r="XW37" s="45"/>
      <c r="XX37" s="45"/>
      <c r="XY37" s="45"/>
      <c r="XZ37" s="45"/>
      <c r="YA37" s="45"/>
      <c r="YB37" s="45"/>
      <c r="YC37" s="45"/>
      <c r="YD37" s="45"/>
      <c r="YE37" s="45"/>
      <c r="YF37" s="45"/>
      <c r="YG37" s="45"/>
      <c r="YH37" s="45"/>
      <c r="YI37" s="45"/>
      <c r="YJ37" s="45"/>
      <c r="YK37" s="45"/>
      <c r="YL37" s="45"/>
      <c r="YM37" s="45"/>
      <c r="YN37" s="45"/>
      <c r="YO37" s="45"/>
      <c r="YP37" s="45"/>
      <c r="YQ37" s="45"/>
      <c r="YR37" s="45"/>
      <c r="YS37" s="45"/>
      <c r="YT37" s="45"/>
      <c r="YU37" s="45"/>
      <c r="YV37" s="45"/>
      <c r="YW37" s="45"/>
      <c r="YX37" s="45"/>
      <c r="YY37" s="45"/>
      <c r="YZ37" s="45"/>
      <c r="ZA37" s="45"/>
      <c r="ZB37" s="45"/>
      <c r="ZC37" s="45"/>
      <c r="ZD37" s="45"/>
      <c r="ZE37" s="45"/>
      <c r="ZF37" s="45"/>
      <c r="ZG37" s="45"/>
      <c r="ZH37" s="45"/>
      <c r="ZI37" s="45"/>
      <c r="ZJ37" s="45"/>
      <c r="ZK37" s="45"/>
      <c r="ZL37" s="45"/>
      <c r="ZM37" s="45"/>
      <c r="ZN37" s="45"/>
      <c r="ZO37" s="45"/>
      <c r="ZP37" s="45"/>
      <c r="ZQ37" s="45"/>
      <c r="ZR37" s="45"/>
      <c r="ZS37" s="45"/>
      <c r="ZT37" s="45"/>
      <c r="ZU37" s="45"/>
      <c r="ZV37" s="45"/>
      <c r="ZW37" s="45"/>
      <c r="ZX37" s="45"/>
      <c r="ZY37" s="45"/>
      <c r="ZZ37" s="45"/>
      <c r="AAA37" s="45"/>
      <c r="AAB37" s="45"/>
      <c r="AAC37" s="45"/>
      <c r="AAD37" s="45"/>
      <c r="AAE37" s="45"/>
      <c r="AAF37" s="45"/>
      <c r="AAG37" s="45"/>
      <c r="AAH37" s="45"/>
      <c r="AAI37" s="45"/>
      <c r="AAJ37" s="45"/>
      <c r="AAK37" s="45"/>
      <c r="AAL37" s="45"/>
      <c r="AAM37" s="45"/>
      <c r="AAN37" s="45"/>
      <c r="AAO37" s="45"/>
      <c r="AAP37" s="45"/>
      <c r="AAQ37" s="45"/>
      <c r="AAR37" s="45"/>
      <c r="AAS37" s="45"/>
      <c r="AAT37" s="45"/>
      <c r="AAU37" s="45"/>
      <c r="AAV37" s="45"/>
      <c r="AAW37" s="45"/>
      <c r="AAX37" s="45"/>
      <c r="AAY37" s="45"/>
      <c r="AAZ37" s="45"/>
      <c r="ABA37" s="45"/>
      <c r="ABB37" s="45"/>
      <c r="ABC37" s="45"/>
      <c r="ABD37" s="45"/>
      <c r="ABE37" s="45"/>
      <c r="ABF37" s="45"/>
      <c r="ABG37" s="45"/>
      <c r="ABH37" s="45"/>
      <c r="ABI37" s="45"/>
      <c r="ABJ37" s="45"/>
      <c r="ABK37" s="45"/>
      <c r="ABL37" s="45"/>
      <c r="ABM37" s="45"/>
      <c r="ABN37" s="45"/>
      <c r="ABO37" s="45"/>
      <c r="ABP37" s="45"/>
      <c r="ABQ37" s="45"/>
      <c r="ABR37" s="45"/>
      <c r="ABS37" s="45"/>
      <c r="ABT37" s="45"/>
      <c r="ABU37" s="45"/>
      <c r="ABV37" s="45"/>
      <c r="ABW37" s="45"/>
      <c r="ABX37" s="45"/>
      <c r="ABY37" s="45"/>
      <c r="ABZ37" s="45"/>
      <c r="ACA37" s="45"/>
      <c r="ACB37" s="45"/>
      <c r="ACC37" s="45"/>
      <c r="ACD37" s="45"/>
      <c r="ACE37" s="45"/>
      <c r="ACF37" s="45"/>
      <c r="ACG37" s="45"/>
      <c r="ACH37" s="45"/>
      <c r="ACI37" s="45"/>
      <c r="ACJ37" s="45"/>
      <c r="ACK37" s="45"/>
      <c r="ACL37" s="45"/>
      <c r="ACM37" s="45"/>
      <c r="ACN37" s="45"/>
      <c r="ACO37" s="45"/>
      <c r="ACP37" s="45"/>
      <c r="ACQ37" s="45"/>
      <c r="ACR37" s="45"/>
      <c r="ACS37" s="45"/>
      <c r="ACT37" s="45"/>
      <c r="ACU37" s="45"/>
      <c r="ACV37" s="45"/>
      <c r="ACW37" s="45"/>
      <c r="ACX37" s="45"/>
      <c r="ACY37" s="45"/>
      <c r="ACZ37" s="45"/>
      <c r="ADA37" s="45"/>
      <c r="ADB37" s="45"/>
      <c r="ADC37" s="45"/>
      <c r="ADD37" s="45"/>
      <c r="ADE37" s="45"/>
      <c r="ADF37" s="45"/>
      <c r="ADG37" s="45"/>
      <c r="ADH37" s="45"/>
      <c r="ADI37" s="45"/>
      <c r="ADJ37" s="45"/>
      <c r="ADK37" s="45"/>
      <c r="ADL37" s="45"/>
      <c r="ADM37" s="45"/>
      <c r="ADN37" s="45"/>
      <c r="ADO37" s="45"/>
      <c r="ADP37" s="45"/>
      <c r="ADQ37" s="45"/>
      <c r="ADR37" s="45"/>
      <c r="ADS37" s="45"/>
      <c r="ADT37" s="45"/>
      <c r="ADU37" s="45"/>
      <c r="ADV37" s="45"/>
      <c r="ADW37" s="45"/>
      <c r="ADX37" s="45"/>
      <c r="ADY37" s="45"/>
      <c r="ADZ37" s="45"/>
      <c r="AEA37" s="45"/>
      <c r="AEB37" s="45"/>
      <c r="AEC37" s="45"/>
      <c r="AED37" s="45"/>
      <c r="AEE37" s="45"/>
      <c r="AEF37" s="45"/>
      <c r="AEG37" s="45"/>
      <c r="AEH37" s="45"/>
      <c r="AEI37" s="45"/>
      <c r="AEJ37" s="45"/>
      <c r="AEK37" s="45"/>
      <c r="AEL37" s="45"/>
      <c r="AEM37" s="45"/>
      <c r="AEN37" s="45"/>
      <c r="AEO37" s="45"/>
      <c r="AEP37" s="45"/>
      <c r="AEQ37" s="45"/>
      <c r="AER37" s="45"/>
      <c r="AES37" s="45"/>
      <c r="AET37" s="45"/>
      <c r="AEU37" s="45"/>
      <c r="AEV37" s="45"/>
      <c r="AEW37" s="45"/>
      <c r="AEX37" s="45"/>
      <c r="AEY37" s="45"/>
      <c r="AEZ37" s="45"/>
      <c r="AFA37" s="45"/>
      <c r="AFB37" s="45"/>
      <c r="AFC37" s="45"/>
      <c r="AFD37" s="45"/>
      <c r="AFE37" s="45"/>
      <c r="AFF37" s="45"/>
      <c r="AFG37" s="45"/>
      <c r="AFH37" s="45"/>
      <c r="AFI37" s="45"/>
      <c r="AFJ37" s="45"/>
      <c r="AFK37" s="45"/>
      <c r="AFL37" s="45"/>
      <c r="AFM37" s="45"/>
      <c r="AFN37" s="45"/>
      <c r="AFO37" s="45"/>
      <c r="AFP37" s="45"/>
      <c r="AFQ37" s="45"/>
      <c r="AFR37" s="45"/>
      <c r="AFS37" s="45"/>
      <c r="AFT37" s="45"/>
      <c r="AFU37" s="45"/>
      <c r="AFV37" s="45"/>
      <c r="AFW37" s="45"/>
      <c r="AFX37" s="45"/>
      <c r="AFY37" s="45"/>
      <c r="AFZ37" s="45"/>
      <c r="AGA37" s="45"/>
      <c r="AGB37" s="45"/>
      <c r="AGC37" s="45"/>
      <c r="AGD37" s="45"/>
      <c r="AGE37" s="45"/>
      <c r="AGF37" s="45"/>
      <c r="AGG37" s="45"/>
      <c r="AGH37" s="45"/>
      <c r="AGI37" s="45"/>
      <c r="AGJ37" s="45"/>
      <c r="AGK37" s="45"/>
      <c r="AGL37" s="45"/>
      <c r="AGM37" s="45"/>
      <c r="AGN37" s="45"/>
      <c r="AGO37" s="45"/>
      <c r="AGP37" s="45"/>
      <c r="AGQ37" s="45"/>
      <c r="AGR37" s="45"/>
      <c r="AGS37" s="45"/>
      <c r="AGT37" s="45"/>
      <c r="AGU37" s="45"/>
      <c r="AGV37" s="45"/>
      <c r="AGW37" s="45"/>
      <c r="AGX37" s="45"/>
      <c r="AGY37" s="45"/>
      <c r="AGZ37" s="45"/>
      <c r="AHA37" s="45"/>
      <c r="AHB37" s="45"/>
      <c r="AHC37" s="45"/>
      <c r="AHD37" s="45"/>
      <c r="AHE37" s="45"/>
      <c r="AHF37" s="45"/>
      <c r="AHG37" s="45"/>
      <c r="AHH37" s="45"/>
      <c r="AHI37" s="45"/>
      <c r="AHJ37" s="45"/>
      <c r="AHK37" s="45"/>
      <c r="AHL37" s="45"/>
      <c r="AHM37" s="45"/>
      <c r="AHN37" s="45"/>
      <c r="AHO37" s="45"/>
      <c r="AHP37" s="45"/>
    </row>
    <row r="38" spans="1:900" s="57" customFormat="1" ht="27" customHeight="1" x14ac:dyDescent="0.25">
      <c r="A38" s="57">
        <v>1300631</v>
      </c>
      <c r="B38" s="57" t="s">
        <v>489</v>
      </c>
      <c r="C38" s="57" t="s">
        <v>94</v>
      </c>
      <c r="D38" s="57" t="s">
        <v>528</v>
      </c>
      <c r="E38" s="57" t="s">
        <v>491</v>
      </c>
      <c r="F38" s="57">
        <v>6</v>
      </c>
      <c r="N38" s="57">
        <f t="shared" si="0"/>
        <v>6</v>
      </c>
      <c r="O38" s="58">
        <v>-3.7142759999999999</v>
      </c>
      <c r="P38" s="58">
        <v>-61.208677999999999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</row>
    <row r="39" spans="1:900" s="57" customFormat="1" ht="27" customHeight="1" x14ac:dyDescent="0.25">
      <c r="A39" s="57">
        <v>1300631</v>
      </c>
      <c r="B39" s="57" t="s">
        <v>489</v>
      </c>
      <c r="C39" s="57" t="s">
        <v>94</v>
      </c>
      <c r="D39" s="57" t="s">
        <v>529</v>
      </c>
      <c r="E39" s="57" t="s">
        <v>491</v>
      </c>
      <c r="F39" s="57">
        <v>7</v>
      </c>
      <c r="N39" s="57">
        <f t="shared" si="0"/>
        <v>7</v>
      </c>
      <c r="O39" s="58">
        <v>-3.7328000000000001</v>
      </c>
      <c r="P39" s="58">
        <v>-61.328043999999998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45"/>
      <c r="MJ39" s="45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45"/>
      <c r="NL39" s="45"/>
      <c r="NM39" s="45"/>
      <c r="NN39" s="45"/>
      <c r="NO39" s="45"/>
      <c r="NP39" s="45"/>
      <c r="NQ39" s="45"/>
      <c r="NR39" s="45"/>
      <c r="NS39" s="45"/>
      <c r="NT39" s="45"/>
      <c r="NU39" s="45"/>
      <c r="NV39" s="45"/>
      <c r="NW39" s="45"/>
      <c r="NX39" s="45"/>
      <c r="NY39" s="45"/>
      <c r="NZ39" s="45"/>
      <c r="OA39" s="45"/>
      <c r="OB39" s="45"/>
      <c r="OC39" s="45"/>
      <c r="OD39" s="45"/>
      <c r="OE39" s="45"/>
      <c r="OF39" s="45"/>
      <c r="OG39" s="45"/>
      <c r="OH39" s="45"/>
      <c r="OI39" s="45"/>
      <c r="OJ39" s="45"/>
      <c r="OK39" s="45"/>
      <c r="OL39" s="45"/>
      <c r="OM39" s="45"/>
      <c r="ON39" s="45"/>
      <c r="OO39" s="45"/>
      <c r="OP39" s="45"/>
      <c r="OQ39" s="45"/>
      <c r="OR39" s="45"/>
      <c r="OS39" s="45"/>
      <c r="OT39" s="45"/>
      <c r="OU39" s="45"/>
      <c r="OV39" s="45"/>
      <c r="OW39" s="45"/>
      <c r="OX39" s="45"/>
      <c r="OY39" s="45"/>
      <c r="OZ39" s="45"/>
      <c r="PA39" s="45"/>
      <c r="PB39" s="45"/>
      <c r="PC39" s="45"/>
      <c r="PD39" s="45"/>
      <c r="PE39" s="45"/>
      <c r="PF39" s="45"/>
      <c r="PG39" s="45"/>
      <c r="PH39" s="45"/>
      <c r="PI39" s="45"/>
      <c r="PJ39" s="45"/>
      <c r="PK39" s="45"/>
      <c r="PL39" s="45"/>
      <c r="PM39" s="45"/>
      <c r="PN39" s="45"/>
      <c r="PO39" s="45"/>
      <c r="PP39" s="45"/>
      <c r="PQ39" s="45"/>
      <c r="PR39" s="45"/>
      <c r="PS39" s="45"/>
      <c r="PT39" s="45"/>
      <c r="PU39" s="45"/>
      <c r="PV39" s="45"/>
      <c r="PW39" s="45"/>
      <c r="PX39" s="45"/>
      <c r="PY39" s="45"/>
      <c r="PZ39" s="45"/>
      <c r="QA39" s="45"/>
      <c r="QB39" s="45"/>
      <c r="QC39" s="45"/>
      <c r="QD39" s="45"/>
      <c r="QE39" s="45"/>
      <c r="QF39" s="45"/>
      <c r="QG39" s="45"/>
      <c r="QH39" s="45"/>
      <c r="QI39" s="45"/>
      <c r="QJ39" s="45"/>
      <c r="QK39" s="45"/>
      <c r="QL39" s="45"/>
      <c r="QM39" s="45"/>
      <c r="QN39" s="45"/>
      <c r="QO39" s="45"/>
      <c r="QP39" s="45"/>
      <c r="QQ39" s="45"/>
      <c r="QR39" s="45"/>
      <c r="QS39" s="45"/>
      <c r="QT39" s="45"/>
      <c r="QU39" s="45"/>
      <c r="QV39" s="45"/>
      <c r="QW39" s="45"/>
      <c r="QX39" s="45"/>
      <c r="QY39" s="45"/>
      <c r="QZ39" s="45"/>
      <c r="RA39" s="45"/>
      <c r="RB39" s="45"/>
      <c r="RC39" s="45"/>
      <c r="RD39" s="45"/>
      <c r="RE39" s="45"/>
      <c r="RF39" s="45"/>
      <c r="RG39" s="45"/>
      <c r="RH39" s="45"/>
      <c r="RI39" s="45"/>
      <c r="RJ39" s="45"/>
      <c r="RK39" s="45"/>
      <c r="RL39" s="45"/>
      <c r="RM39" s="45"/>
      <c r="RN39" s="45"/>
      <c r="RO39" s="45"/>
      <c r="RP39" s="45"/>
      <c r="RQ39" s="45"/>
      <c r="RR39" s="45"/>
      <c r="RS39" s="45"/>
      <c r="RT39" s="45"/>
      <c r="RU39" s="45"/>
      <c r="RV39" s="45"/>
      <c r="RW39" s="45"/>
      <c r="RX39" s="45"/>
      <c r="RY39" s="45"/>
      <c r="RZ39" s="45"/>
      <c r="SA39" s="45"/>
      <c r="SB39" s="45"/>
      <c r="SC39" s="45"/>
      <c r="SD39" s="45"/>
      <c r="SE39" s="45"/>
      <c r="SF39" s="45"/>
      <c r="SG39" s="45"/>
      <c r="SH39" s="45"/>
      <c r="SI39" s="45"/>
      <c r="SJ39" s="45"/>
      <c r="SK39" s="45"/>
      <c r="SL39" s="45"/>
      <c r="SM39" s="45"/>
      <c r="SN39" s="45"/>
      <c r="SO39" s="45"/>
      <c r="SP39" s="45"/>
      <c r="SQ39" s="45"/>
      <c r="SR39" s="45"/>
      <c r="SS39" s="45"/>
      <c r="ST39" s="45"/>
      <c r="SU39" s="45"/>
      <c r="SV39" s="45"/>
      <c r="SW39" s="45"/>
      <c r="SX39" s="45"/>
      <c r="SY39" s="45"/>
      <c r="SZ39" s="45"/>
      <c r="TA39" s="45"/>
      <c r="TB39" s="45"/>
      <c r="TC39" s="45"/>
      <c r="TD39" s="45"/>
      <c r="TE39" s="45"/>
      <c r="TF39" s="45"/>
      <c r="TG39" s="45"/>
      <c r="TH39" s="45"/>
      <c r="TI39" s="45"/>
      <c r="TJ39" s="45"/>
      <c r="TK39" s="45"/>
      <c r="TL39" s="45"/>
      <c r="TM39" s="45"/>
      <c r="TN39" s="45"/>
      <c r="TO39" s="45"/>
      <c r="TP39" s="45"/>
      <c r="TQ39" s="45"/>
      <c r="TR39" s="45"/>
      <c r="TS39" s="45"/>
      <c r="TT39" s="45"/>
      <c r="TU39" s="45"/>
      <c r="TV39" s="45"/>
      <c r="TW39" s="45"/>
      <c r="TX39" s="45"/>
      <c r="TY39" s="45"/>
      <c r="TZ39" s="45"/>
      <c r="UA39" s="45"/>
      <c r="UB39" s="45"/>
      <c r="UC39" s="45"/>
      <c r="UD39" s="45"/>
      <c r="UE39" s="45"/>
      <c r="UF39" s="45"/>
      <c r="UG39" s="45"/>
      <c r="UH39" s="45"/>
      <c r="UI39" s="45"/>
      <c r="UJ39" s="45"/>
      <c r="UK39" s="45"/>
      <c r="UL39" s="45"/>
      <c r="UM39" s="45"/>
      <c r="UN39" s="45"/>
      <c r="UO39" s="45"/>
      <c r="UP39" s="45"/>
      <c r="UQ39" s="45"/>
      <c r="UR39" s="45"/>
      <c r="US39" s="45"/>
      <c r="UT39" s="45"/>
      <c r="UU39" s="45"/>
      <c r="UV39" s="45"/>
      <c r="UW39" s="45"/>
      <c r="UX39" s="45"/>
      <c r="UY39" s="45"/>
      <c r="UZ39" s="45"/>
      <c r="VA39" s="45"/>
      <c r="VB39" s="45"/>
      <c r="VC39" s="45"/>
      <c r="VD39" s="45"/>
      <c r="VE39" s="45"/>
      <c r="VF39" s="45"/>
      <c r="VG39" s="45"/>
      <c r="VH39" s="45"/>
      <c r="VI39" s="45"/>
      <c r="VJ39" s="45"/>
      <c r="VK39" s="45"/>
      <c r="VL39" s="45"/>
      <c r="VM39" s="45"/>
      <c r="VN39" s="45"/>
      <c r="VO39" s="45"/>
      <c r="VP39" s="45"/>
      <c r="VQ39" s="45"/>
      <c r="VR39" s="45"/>
      <c r="VS39" s="45"/>
      <c r="VT39" s="45"/>
      <c r="VU39" s="45"/>
      <c r="VV39" s="45"/>
      <c r="VW39" s="45"/>
      <c r="VX39" s="45"/>
      <c r="VY39" s="45"/>
      <c r="VZ39" s="45"/>
      <c r="WA39" s="45"/>
      <c r="WB39" s="45"/>
      <c r="WC39" s="45"/>
      <c r="WD39" s="45"/>
      <c r="WE39" s="45"/>
      <c r="WF39" s="45"/>
      <c r="WG39" s="45"/>
      <c r="WH39" s="45"/>
      <c r="WI39" s="45"/>
      <c r="WJ39" s="45"/>
      <c r="WK39" s="45"/>
      <c r="WL39" s="45"/>
      <c r="WM39" s="45"/>
      <c r="WN39" s="45"/>
      <c r="WO39" s="45"/>
      <c r="WP39" s="45"/>
      <c r="WQ39" s="45"/>
      <c r="WR39" s="45"/>
      <c r="WS39" s="45"/>
      <c r="WT39" s="45"/>
      <c r="WU39" s="45"/>
      <c r="WV39" s="45"/>
      <c r="WW39" s="45"/>
      <c r="WX39" s="45"/>
      <c r="WY39" s="45"/>
      <c r="WZ39" s="45"/>
      <c r="XA39" s="45"/>
      <c r="XB39" s="45"/>
      <c r="XC39" s="45"/>
      <c r="XD39" s="45"/>
      <c r="XE39" s="45"/>
      <c r="XF39" s="45"/>
      <c r="XG39" s="45"/>
      <c r="XH39" s="45"/>
      <c r="XI39" s="45"/>
      <c r="XJ39" s="45"/>
      <c r="XK39" s="45"/>
      <c r="XL39" s="45"/>
      <c r="XM39" s="45"/>
      <c r="XN39" s="45"/>
      <c r="XO39" s="45"/>
      <c r="XP39" s="45"/>
      <c r="XQ39" s="45"/>
      <c r="XR39" s="45"/>
      <c r="XS39" s="45"/>
      <c r="XT39" s="45"/>
      <c r="XU39" s="45"/>
      <c r="XV39" s="45"/>
      <c r="XW39" s="45"/>
      <c r="XX39" s="45"/>
      <c r="XY39" s="45"/>
      <c r="XZ39" s="45"/>
      <c r="YA39" s="45"/>
      <c r="YB39" s="45"/>
      <c r="YC39" s="45"/>
      <c r="YD39" s="45"/>
      <c r="YE39" s="45"/>
      <c r="YF39" s="45"/>
      <c r="YG39" s="45"/>
      <c r="YH39" s="45"/>
      <c r="YI39" s="45"/>
      <c r="YJ39" s="45"/>
      <c r="YK39" s="45"/>
      <c r="YL39" s="45"/>
      <c r="YM39" s="45"/>
      <c r="YN39" s="45"/>
      <c r="YO39" s="45"/>
      <c r="YP39" s="45"/>
      <c r="YQ39" s="45"/>
      <c r="YR39" s="45"/>
      <c r="YS39" s="45"/>
      <c r="YT39" s="45"/>
      <c r="YU39" s="45"/>
      <c r="YV39" s="45"/>
      <c r="YW39" s="45"/>
      <c r="YX39" s="45"/>
      <c r="YY39" s="45"/>
      <c r="YZ39" s="45"/>
      <c r="ZA39" s="45"/>
      <c r="ZB39" s="45"/>
      <c r="ZC39" s="45"/>
      <c r="ZD39" s="45"/>
      <c r="ZE39" s="45"/>
      <c r="ZF39" s="45"/>
      <c r="ZG39" s="45"/>
      <c r="ZH39" s="45"/>
      <c r="ZI39" s="45"/>
      <c r="ZJ39" s="45"/>
      <c r="ZK39" s="45"/>
      <c r="ZL39" s="45"/>
      <c r="ZM39" s="45"/>
      <c r="ZN39" s="45"/>
      <c r="ZO39" s="45"/>
      <c r="ZP39" s="45"/>
      <c r="ZQ39" s="45"/>
      <c r="ZR39" s="45"/>
      <c r="ZS39" s="45"/>
      <c r="ZT39" s="45"/>
      <c r="ZU39" s="45"/>
      <c r="ZV39" s="45"/>
      <c r="ZW39" s="45"/>
      <c r="ZX39" s="45"/>
      <c r="ZY39" s="45"/>
      <c r="ZZ39" s="45"/>
      <c r="AAA39" s="45"/>
      <c r="AAB39" s="45"/>
      <c r="AAC39" s="45"/>
      <c r="AAD39" s="45"/>
      <c r="AAE39" s="45"/>
      <c r="AAF39" s="45"/>
      <c r="AAG39" s="45"/>
      <c r="AAH39" s="45"/>
      <c r="AAI39" s="45"/>
      <c r="AAJ39" s="45"/>
      <c r="AAK39" s="45"/>
      <c r="AAL39" s="45"/>
      <c r="AAM39" s="45"/>
      <c r="AAN39" s="45"/>
      <c r="AAO39" s="45"/>
      <c r="AAP39" s="45"/>
      <c r="AAQ39" s="45"/>
      <c r="AAR39" s="45"/>
      <c r="AAS39" s="45"/>
      <c r="AAT39" s="45"/>
      <c r="AAU39" s="45"/>
      <c r="AAV39" s="45"/>
      <c r="AAW39" s="45"/>
      <c r="AAX39" s="45"/>
      <c r="AAY39" s="45"/>
      <c r="AAZ39" s="45"/>
      <c r="ABA39" s="45"/>
      <c r="ABB39" s="45"/>
      <c r="ABC39" s="45"/>
      <c r="ABD39" s="45"/>
      <c r="ABE39" s="45"/>
      <c r="ABF39" s="45"/>
      <c r="ABG39" s="45"/>
      <c r="ABH39" s="45"/>
      <c r="ABI39" s="45"/>
      <c r="ABJ39" s="45"/>
      <c r="ABK39" s="45"/>
      <c r="ABL39" s="45"/>
      <c r="ABM39" s="45"/>
      <c r="ABN39" s="45"/>
      <c r="ABO39" s="45"/>
      <c r="ABP39" s="45"/>
      <c r="ABQ39" s="45"/>
      <c r="ABR39" s="45"/>
      <c r="ABS39" s="45"/>
      <c r="ABT39" s="45"/>
      <c r="ABU39" s="45"/>
      <c r="ABV39" s="45"/>
      <c r="ABW39" s="45"/>
      <c r="ABX39" s="45"/>
      <c r="ABY39" s="45"/>
      <c r="ABZ39" s="45"/>
      <c r="ACA39" s="45"/>
      <c r="ACB39" s="45"/>
      <c r="ACC39" s="45"/>
      <c r="ACD39" s="45"/>
      <c r="ACE39" s="45"/>
      <c r="ACF39" s="45"/>
      <c r="ACG39" s="45"/>
      <c r="ACH39" s="45"/>
      <c r="ACI39" s="45"/>
      <c r="ACJ39" s="45"/>
      <c r="ACK39" s="45"/>
      <c r="ACL39" s="45"/>
      <c r="ACM39" s="45"/>
      <c r="ACN39" s="45"/>
      <c r="ACO39" s="45"/>
      <c r="ACP39" s="45"/>
      <c r="ACQ39" s="45"/>
      <c r="ACR39" s="45"/>
      <c r="ACS39" s="45"/>
      <c r="ACT39" s="45"/>
      <c r="ACU39" s="45"/>
      <c r="ACV39" s="45"/>
      <c r="ACW39" s="45"/>
      <c r="ACX39" s="45"/>
      <c r="ACY39" s="45"/>
      <c r="ACZ39" s="45"/>
      <c r="ADA39" s="45"/>
      <c r="ADB39" s="45"/>
      <c r="ADC39" s="45"/>
      <c r="ADD39" s="45"/>
      <c r="ADE39" s="45"/>
      <c r="ADF39" s="45"/>
      <c r="ADG39" s="45"/>
      <c r="ADH39" s="45"/>
      <c r="ADI39" s="45"/>
      <c r="ADJ39" s="45"/>
      <c r="ADK39" s="45"/>
      <c r="ADL39" s="45"/>
      <c r="ADM39" s="45"/>
      <c r="ADN39" s="45"/>
      <c r="ADO39" s="45"/>
      <c r="ADP39" s="45"/>
      <c r="ADQ39" s="45"/>
      <c r="ADR39" s="45"/>
      <c r="ADS39" s="45"/>
      <c r="ADT39" s="45"/>
      <c r="ADU39" s="45"/>
      <c r="ADV39" s="45"/>
      <c r="ADW39" s="45"/>
      <c r="ADX39" s="45"/>
      <c r="ADY39" s="45"/>
      <c r="ADZ39" s="45"/>
      <c r="AEA39" s="45"/>
      <c r="AEB39" s="45"/>
      <c r="AEC39" s="45"/>
      <c r="AED39" s="45"/>
      <c r="AEE39" s="45"/>
      <c r="AEF39" s="45"/>
      <c r="AEG39" s="45"/>
      <c r="AEH39" s="45"/>
      <c r="AEI39" s="45"/>
      <c r="AEJ39" s="45"/>
      <c r="AEK39" s="45"/>
      <c r="AEL39" s="45"/>
      <c r="AEM39" s="45"/>
      <c r="AEN39" s="45"/>
      <c r="AEO39" s="45"/>
      <c r="AEP39" s="45"/>
      <c r="AEQ39" s="45"/>
      <c r="AER39" s="45"/>
      <c r="AES39" s="45"/>
      <c r="AET39" s="45"/>
      <c r="AEU39" s="45"/>
      <c r="AEV39" s="45"/>
      <c r="AEW39" s="45"/>
      <c r="AEX39" s="45"/>
      <c r="AEY39" s="45"/>
      <c r="AEZ39" s="45"/>
      <c r="AFA39" s="45"/>
      <c r="AFB39" s="45"/>
      <c r="AFC39" s="45"/>
      <c r="AFD39" s="45"/>
      <c r="AFE39" s="45"/>
      <c r="AFF39" s="45"/>
      <c r="AFG39" s="45"/>
      <c r="AFH39" s="45"/>
      <c r="AFI39" s="45"/>
      <c r="AFJ39" s="45"/>
      <c r="AFK39" s="45"/>
      <c r="AFL39" s="45"/>
      <c r="AFM39" s="45"/>
      <c r="AFN39" s="45"/>
      <c r="AFO39" s="45"/>
      <c r="AFP39" s="45"/>
      <c r="AFQ39" s="45"/>
      <c r="AFR39" s="45"/>
      <c r="AFS39" s="45"/>
      <c r="AFT39" s="45"/>
      <c r="AFU39" s="45"/>
      <c r="AFV39" s="45"/>
      <c r="AFW39" s="45"/>
      <c r="AFX39" s="45"/>
      <c r="AFY39" s="45"/>
      <c r="AFZ39" s="45"/>
      <c r="AGA39" s="45"/>
      <c r="AGB39" s="45"/>
      <c r="AGC39" s="45"/>
      <c r="AGD39" s="45"/>
      <c r="AGE39" s="45"/>
      <c r="AGF39" s="45"/>
      <c r="AGG39" s="45"/>
      <c r="AGH39" s="45"/>
      <c r="AGI39" s="45"/>
      <c r="AGJ39" s="45"/>
      <c r="AGK39" s="45"/>
      <c r="AGL39" s="45"/>
      <c r="AGM39" s="45"/>
      <c r="AGN39" s="45"/>
      <c r="AGO39" s="45"/>
      <c r="AGP39" s="45"/>
      <c r="AGQ39" s="45"/>
      <c r="AGR39" s="45"/>
      <c r="AGS39" s="45"/>
      <c r="AGT39" s="45"/>
      <c r="AGU39" s="45"/>
      <c r="AGV39" s="45"/>
      <c r="AGW39" s="45"/>
      <c r="AGX39" s="45"/>
      <c r="AGY39" s="45"/>
      <c r="AGZ39" s="45"/>
      <c r="AHA39" s="45"/>
      <c r="AHB39" s="45"/>
      <c r="AHC39" s="45"/>
      <c r="AHD39" s="45"/>
      <c r="AHE39" s="45"/>
      <c r="AHF39" s="45"/>
      <c r="AHG39" s="45"/>
      <c r="AHH39" s="45"/>
      <c r="AHI39" s="45"/>
      <c r="AHJ39" s="45"/>
      <c r="AHK39" s="45"/>
      <c r="AHL39" s="45"/>
      <c r="AHM39" s="45"/>
      <c r="AHN39" s="45"/>
      <c r="AHO39" s="45"/>
      <c r="AHP39" s="45"/>
    </row>
    <row r="40" spans="1:900" s="57" customFormat="1" ht="27" customHeight="1" x14ac:dyDescent="0.25">
      <c r="A40" s="57">
        <v>1300631</v>
      </c>
      <c r="B40" s="57" t="s">
        <v>489</v>
      </c>
      <c r="C40" s="57" t="s">
        <v>94</v>
      </c>
      <c r="D40" s="57" t="s">
        <v>530</v>
      </c>
      <c r="E40" s="57" t="s">
        <v>491</v>
      </c>
      <c r="F40" s="57">
        <v>4</v>
      </c>
      <c r="N40" s="57">
        <f t="shared" si="0"/>
        <v>4</v>
      </c>
      <c r="O40" s="58">
        <v>-3.7521710000000001</v>
      </c>
      <c r="P40" s="58">
        <v>-61.169604999999997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45"/>
      <c r="MJ40" s="45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45"/>
      <c r="NL40" s="45"/>
      <c r="NM40" s="45"/>
      <c r="NN40" s="45"/>
      <c r="NO40" s="45"/>
      <c r="NP40" s="45"/>
      <c r="NQ40" s="45"/>
      <c r="NR40" s="45"/>
      <c r="NS40" s="45"/>
      <c r="NT40" s="45"/>
      <c r="NU40" s="45"/>
      <c r="NV40" s="45"/>
      <c r="NW40" s="45"/>
      <c r="NX40" s="45"/>
      <c r="NY40" s="45"/>
      <c r="NZ40" s="45"/>
      <c r="OA40" s="45"/>
      <c r="OB40" s="45"/>
      <c r="OC40" s="45"/>
      <c r="OD40" s="45"/>
      <c r="OE40" s="45"/>
      <c r="OF40" s="45"/>
      <c r="OG40" s="45"/>
      <c r="OH40" s="45"/>
      <c r="OI40" s="45"/>
      <c r="OJ40" s="45"/>
      <c r="OK40" s="45"/>
      <c r="OL40" s="45"/>
      <c r="OM40" s="45"/>
      <c r="ON40" s="45"/>
      <c r="OO40" s="45"/>
      <c r="OP40" s="45"/>
      <c r="OQ40" s="45"/>
      <c r="OR40" s="45"/>
      <c r="OS40" s="45"/>
      <c r="OT40" s="45"/>
      <c r="OU40" s="45"/>
      <c r="OV40" s="45"/>
      <c r="OW40" s="45"/>
      <c r="OX40" s="45"/>
      <c r="OY40" s="45"/>
      <c r="OZ40" s="45"/>
      <c r="PA40" s="45"/>
      <c r="PB40" s="45"/>
      <c r="PC40" s="45"/>
      <c r="PD40" s="45"/>
      <c r="PE40" s="45"/>
      <c r="PF40" s="45"/>
      <c r="PG40" s="45"/>
      <c r="PH40" s="45"/>
      <c r="PI40" s="45"/>
      <c r="PJ40" s="45"/>
      <c r="PK40" s="45"/>
      <c r="PL40" s="45"/>
      <c r="PM40" s="45"/>
      <c r="PN40" s="45"/>
      <c r="PO40" s="45"/>
      <c r="PP40" s="45"/>
      <c r="PQ40" s="45"/>
      <c r="PR40" s="45"/>
      <c r="PS40" s="45"/>
      <c r="PT40" s="45"/>
      <c r="PU40" s="45"/>
      <c r="PV40" s="45"/>
      <c r="PW40" s="45"/>
      <c r="PX40" s="45"/>
      <c r="PY40" s="45"/>
      <c r="PZ40" s="45"/>
      <c r="QA40" s="45"/>
      <c r="QB40" s="45"/>
      <c r="QC40" s="45"/>
      <c r="QD40" s="45"/>
      <c r="QE40" s="45"/>
      <c r="QF40" s="45"/>
      <c r="QG40" s="45"/>
      <c r="QH40" s="45"/>
      <c r="QI40" s="45"/>
      <c r="QJ40" s="45"/>
      <c r="QK40" s="45"/>
      <c r="QL40" s="45"/>
      <c r="QM40" s="45"/>
      <c r="QN40" s="45"/>
      <c r="QO40" s="45"/>
      <c r="QP40" s="45"/>
      <c r="QQ40" s="45"/>
      <c r="QR40" s="45"/>
      <c r="QS40" s="45"/>
      <c r="QT40" s="45"/>
      <c r="QU40" s="45"/>
      <c r="QV40" s="45"/>
      <c r="QW40" s="45"/>
      <c r="QX40" s="45"/>
      <c r="QY40" s="45"/>
      <c r="QZ40" s="45"/>
      <c r="RA40" s="45"/>
      <c r="RB40" s="45"/>
      <c r="RC40" s="45"/>
      <c r="RD40" s="45"/>
      <c r="RE40" s="45"/>
      <c r="RF40" s="45"/>
      <c r="RG40" s="45"/>
      <c r="RH40" s="45"/>
      <c r="RI40" s="45"/>
      <c r="RJ40" s="45"/>
      <c r="RK40" s="45"/>
      <c r="RL40" s="45"/>
      <c r="RM40" s="45"/>
      <c r="RN40" s="45"/>
      <c r="RO40" s="45"/>
      <c r="RP40" s="45"/>
      <c r="RQ40" s="45"/>
      <c r="RR40" s="45"/>
      <c r="RS40" s="45"/>
      <c r="RT40" s="45"/>
      <c r="RU40" s="45"/>
      <c r="RV40" s="45"/>
      <c r="RW40" s="45"/>
      <c r="RX40" s="45"/>
      <c r="RY40" s="45"/>
      <c r="RZ40" s="45"/>
      <c r="SA40" s="45"/>
      <c r="SB40" s="45"/>
      <c r="SC40" s="45"/>
      <c r="SD40" s="45"/>
      <c r="SE40" s="45"/>
      <c r="SF40" s="45"/>
      <c r="SG40" s="45"/>
      <c r="SH40" s="45"/>
      <c r="SI40" s="45"/>
      <c r="SJ40" s="45"/>
      <c r="SK40" s="45"/>
      <c r="SL40" s="45"/>
      <c r="SM40" s="45"/>
      <c r="SN40" s="45"/>
      <c r="SO40" s="45"/>
      <c r="SP40" s="45"/>
      <c r="SQ40" s="45"/>
      <c r="SR40" s="45"/>
      <c r="SS40" s="45"/>
      <c r="ST40" s="45"/>
      <c r="SU40" s="45"/>
      <c r="SV40" s="45"/>
      <c r="SW40" s="45"/>
      <c r="SX40" s="45"/>
      <c r="SY40" s="45"/>
      <c r="SZ40" s="45"/>
      <c r="TA40" s="45"/>
      <c r="TB40" s="45"/>
      <c r="TC40" s="45"/>
      <c r="TD40" s="45"/>
      <c r="TE40" s="45"/>
      <c r="TF40" s="45"/>
      <c r="TG40" s="45"/>
      <c r="TH40" s="45"/>
      <c r="TI40" s="45"/>
      <c r="TJ40" s="45"/>
      <c r="TK40" s="45"/>
      <c r="TL40" s="45"/>
      <c r="TM40" s="45"/>
      <c r="TN40" s="45"/>
      <c r="TO40" s="45"/>
      <c r="TP40" s="45"/>
      <c r="TQ40" s="45"/>
      <c r="TR40" s="45"/>
      <c r="TS40" s="45"/>
      <c r="TT40" s="45"/>
      <c r="TU40" s="45"/>
      <c r="TV40" s="45"/>
      <c r="TW40" s="45"/>
      <c r="TX40" s="45"/>
      <c r="TY40" s="45"/>
      <c r="TZ40" s="45"/>
      <c r="UA40" s="45"/>
      <c r="UB40" s="45"/>
      <c r="UC40" s="45"/>
      <c r="UD40" s="45"/>
      <c r="UE40" s="45"/>
      <c r="UF40" s="45"/>
      <c r="UG40" s="45"/>
      <c r="UH40" s="45"/>
      <c r="UI40" s="45"/>
      <c r="UJ40" s="45"/>
      <c r="UK40" s="45"/>
      <c r="UL40" s="45"/>
      <c r="UM40" s="45"/>
      <c r="UN40" s="45"/>
      <c r="UO40" s="45"/>
      <c r="UP40" s="45"/>
      <c r="UQ40" s="45"/>
      <c r="UR40" s="45"/>
      <c r="US40" s="45"/>
      <c r="UT40" s="45"/>
      <c r="UU40" s="45"/>
      <c r="UV40" s="45"/>
      <c r="UW40" s="45"/>
      <c r="UX40" s="45"/>
      <c r="UY40" s="45"/>
      <c r="UZ40" s="45"/>
      <c r="VA40" s="45"/>
      <c r="VB40" s="45"/>
      <c r="VC40" s="45"/>
      <c r="VD40" s="45"/>
      <c r="VE40" s="45"/>
      <c r="VF40" s="45"/>
      <c r="VG40" s="45"/>
      <c r="VH40" s="45"/>
      <c r="VI40" s="45"/>
      <c r="VJ40" s="45"/>
      <c r="VK40" s="45"/>
      <c r="VL40" s="45"/>
      <c r="VM40" s="45"/>
      <c r="VN40" s="45"/>
      <c r="VO40" s="45"/>
      <c r="VP40" s="45"/>
      <c r="VQ40" s="45"/>
      <c r="VR40" s="45"/>
      <c r="VS40" s="45"/>
      <c r="VT40" s="45"/>
      <c r="VU40" s="45"/>
      <c r="VV40" s="45"/>
      <c r="VW40" s="45"/>
      <c r="VX40" s="45"/>
      <c r="VY40" s="45"/>
      <c r="VZ40" s="45"/>
      <c r="WA40" s="45"/>
      <c r="WB40" s="45"/>
      <c r="WC40" s="45"/>
      <c r="WD40" s="45"/>
      <c r="WE40" s="45"/>
      <c r="WF40" s="45"/>
      <c r="WG40" s="45"/>
      <c r="WH40" s="45"/>
      <c r="WI40" s="45"/>
      <c r="WJ40" s="45"/>
      <c r="WK40" s="45"/>
      <c r="WL40" s="45"/>
      <c r="WM40" s="45"/>
      <c r="WN40" s="45"/>
      <c r="WO40" s="45"/>
      <c r="WP40" s="45"/>
      <c r="WQ40" s="45"/>
      <c r="WR40" s="45"/>
      <c r="WS40" s="45"/>
      <c r="WT40" s="45"/>
      <c r="WU40" s="45"/>
      <c r="WV40" s="45"/>
      <c r="WW40" s="45"/>
      <c r="WX40" s="45"/>
      <c r="WY40" s="45"/>
      <c r="WZ40" s="45"/>
      <c r="XA40" s="45"/>
      <c r="XB40" s="45"/>
      <c r="XC40" s="45"/>
      <c r="XD40" s="45"/>
      <c r="XE40" s="45"/>
      <c r="XF40" s="45"/>
      <c r="XG40" s="45"/>
      <c r="XH40" s="45"/>
      <c r="XI40" s="45"/>
      <c r="XJ40" s="45"/>
      <c r="XK40" s="45"/>
      <c r="XL40" s="45"/>
      <c r="XM40" s="45"/>
      <c r="XN40" s="45"/>
      <c r="XO40" s="45"/>
      <c r="XP40" s="45"/>
      <c r="XQ40" s="45"/>
      <c r="XR40" s="45"/>
      <c r="XS40" s="45"/>
      <c r="XT40" s="45"/>
      <c r="XU40" s="45"/>
      <c r="XV40" s="45"/>
      <c r="XW40" s="45"/>
      <c r="XX40" s="45"/>
      <c r="XY40" s="45"/>
      <c r="XZ40" s="45"/>
      <c r="YA40" s="45"/>
      <c r="YB40" s="45"/>
      <c r="YC40" s="45"/>
      <c r="YD40" s="45"/>
      <c r="YE40" s="45"/>
      <c r="YF40" s="45"/>
      <c r="YG40" s="45"/>
      <c r="YH40" s="45"/>
      <c r="YI40" s="45"/>
      <c r="YJ40" s="45"/>
      <c r="YK40" s="45"/>
      <c r="YL40" s="45"/>
      <c r="YM40" s="45"/>
      <c r="YN40" s="45"/>
      <c r="YO40" s="45"/>
      <c r="YP40" s="45"/>
      <c r="YQ40" s="45"/>
      <c r="YR40" s="45"/>
      <c r="YS40" s="45"/>
      <c r="YT40" s="45"/>
      <c r="YU40" s="45"/>
      <c r="YV40" s="45"/>
      <c r="YW40" s="45"/>
      <c r="YX40" s="45"/>
      <c r="YY40" s="45"/>
      <c r="YZ40" s="45"/>
      <c r="ZA40" s="45"/>
      <c r="ZB40" s="45"/>
      <c r="ZC40" s="45"/>
      <c r="ZD40" s="45"/>
      <c r="ZE40" s="45"/>
      <c r="ZF40" s="45"/>
      <c r="ZG40" s="45"/>
      <c r="ZH40" s="45"/>
      <c r="ZI40" s="45"/>
      <c r="ZJ40" s="45"/>
      <c r="ZK40" s="45"/>
      <c r="ZL40" s="45"/>
      <c r="ZM40" s="45"/>
      <c r="ZN40" s="45"/>
      <c r="ZO40" s="45"/>
      <c r="ZP40" s="45"/>
      <c r="ZQ40" s="45"/>
      <c r="ZR40" s="45"/>
      <c r="ZS40" s="45"/>
      <c r="ZT40" s="45"/>
      <c r="ZU40" s="45"/>
      <c r="ZV40" s="45"/>
      <c r="ZW40" s="45"/>
      <c r="ZX40" s="45"/>
      <c r="ZY40" s="45"/>
      <c r="ZZ40" s="45"/>
      <c r="AAA40" s="45"/>
      <c r="AAB40" s="45"/>
      <c r="AAC40" s="45"/>
      <c r="AAD40" s="45"/>
      <c r="AAE40" s="45"/>
      <c r="AAF40" s="45"/>
      <c r="AAG40" s="45"/>
      <c r="AAH40" s="45"/>
      <c r="AAI40" s="45"/>
      <c r="AAJ40" s="45"/>
      <c r="AAK40" s="45"/>
      <c r="AAL40" s="45"/>
      <c r="AAM40" s="45"/>
      <c r="AAN40" s="45"/>
      <c r="AAO40" s="45"/>
      <c r="AAP40" s="45"/>
      <c r="AAQ40" s="45"/>
      <c r="AAR40" s="45"/>
      <c r="AAS40" s="45"/>
      <c r="AAT40" s="45"/>
      <c r="AAU40" s="45"/>
      <c r="AAV40" s="45"/>
      <c r="AAW40" s="45"/>
      <c r="AAX40" s="45"/>
      <c r="AAY40" s="45"/>
      <c r="AAZ40" s="45"/>
      <c r="ABA40" s="45"/>
      <c r="ABB40" s="45"/>
      <c r="ABC40" s="45"/>
      <c r="ABD40" s="45"/>
      <c r="ABE40" s="45"/>
      <c r="ABF40" s="45"/>
      <c r="ABG40" s="45"/>
      <c r="ABH40" s="45"/>
      <c r="ABI40" s="45"/>
      <c r="ABJ40" s="45"/>
      <c r="ABK40" s="45"/>
      <c r="ABL40" s="45"/>
      <c r="ABM40" s="45"/>
      <c r="ABN40" s="45"/>
      <c r="ABO40" s="45"/>
      <c r="ABP40" s="45"/>
      <c r="ABQ40" s="45"/>
      <c r="ABR40" s="45"/>
      <c r="ABS40" s="45"/>
      <c r="ABT40" s="45"/>
      <c r="ABU40" s="45"/>
      <c r="ABV40" s="45"/>
      <c r="ABW40" s="45"/>
      <c r="ABX40" s="45"/>
      <c r="ABY40" s="45"/>
      <c r="ABZ40" s="45"/>
      <c r="ACA40" s="45"/>
      <c r="ACB40" s="45"/>
      <c r="ACC40" s="45"/>
      <c r="ACD40" s="45"/>
      <c r="ACE40" s="45"/>
      <c r="ACF40" s="45"/>
      <c r="ACG40" s="45"/>
      <c r="ACH40" s="45"/>
      <c r="ACI40" s="45"/>
      <c r="ACJ40" s="45"/>
      <c r="ACK40" s="45"/>
      <c r="ACL40" s="45"/>
      <c r="ACM40" s="45"/>
      <c r="ACN40" s="45"/>
      <c r="ACO40" s="45"/>
      <c r="ACP40" s="45"/>
      <c r="ACQ40" s="45"/>
      <c r="ACR40" s="45"/>
      <c r="ACS40" s="45"/>
      <c r="ACT40" s="45"/>
      <c r="ACU40" s="45"/>
      <c r="ACV40" s="45"/>
      <c r="ACW40" s="45"/>
      <c r="ACX40" s="45"/>
      <c r="ACY40" s="45"/>
      <c r="ACZ40" s="45"/>
      <c r="ADA40" s="45"/>
      <c r="ADB40" s="45"/>
      <c r="ADC40" s="45"/>
      <c r="ADD40" s="45"/>
      <c r="ADE40" s="45"/>
      <c r="ADF40" s="45"/>
      <c r="ADG40" s="45"/>
      <c r="ADH40" s="45"/>
      <c r="ADI40" s="45"/>
      <c r="ADJ40" s="45"/>
      <c r="ADK40" s="45"/>
      <c r="ADL40" s="45"/>
      <c r="ADM40" s="45"/>
      <c r="ADN40" s="45"/>
      <c r="ADO40" s="45"/>
      <c r="ADP40" s="45"/>
      <c r="ADQ40" s="45"/>
      <c r="ADR40" s="45"/>
      <c r="ADS40" s="45"/>
      <c r="ADT40" s="45"/>
      <c r="ADU40" s="45"/>
      <c r="ADV40" s="45"/>
      <c r="ADW40" s="45"/>
      <c r="ADX40" s="45"/>
      <c r="ADY40" s="45"/>
      <c r="ADZ40" s="45"/>
      <c r="AEA40" s="45"/>
      <c r="AEB40" s="45"/>
      <c r="AEC40" s="45"/>
      <c r="AED40" s="45"/>
      <c r="AEE40" s="45"/>
      <c r="AEF40" s="45"/>
      <c r="AEG40" s="45"/>
      <c r="AEH40" s="45"/>
      <c r="AEI40" s="45"/>
      <c r="AEJ40" s="45"/>
      <c r="AEK40" s="45"/>
      <c r="AEL40" s="45"/>
      <c r="AEM40" s="45"/>
      <c r="AEN40" s="45"/>
      <c r="AEO40" s="45"/>
      <c r="AEP40" s="45"/>
      <c r="AEQ40" s="45"/>
      <c r="AER40" s="45"/>
      <c r="AES40" s="45"/>
      <c r="AET40" s="45"/>
      <c r="AEU40" s="45"/>
      <c r="AEV40" s="45"/>
      <c r="AEW40" s="45"/>
      <c r="AEX40" s="45"/>
      <c r="AEY40" s="45"/>
      <c r="AEZ40" s="45"/>
      <c r="AFA40" s="45"/>
      <c r="AFB40" s="45"/>
      <c r="AFC40" s="45"/>
      <c r="AFD40" s="45"/>
      <c r="AFE40" s="45"/>
      <c r="AFF40" s="45"/>
      <c r="AFG40" s="45"/>
      <c r="AFH40" s="45"/>
      <c r="AFI40" s="45"/>
      <c r="AFJ40" s="45"/>
      <c r="AFK40" s="45"/>
      <c r="AFL40" s="45"/>
      <c r="AFM40" s="45"/>
      <c r="AFN40" s="45"/>
      <c r="AFO40" s="45"/>
      <c r="AFP40" s="45"/>
      <c r="AFQ40" s="45"/>
      <c r="AFR40" s="45"/>
      <c r="AFS40" s="45"/>
      <c r="AFT40" s="45"/>
      <c r="AFU40" s="45"/>
      <c r="AFV40" s="45"/>
      <c r="AFW40" s="45"/>
      <c r="AFX40" s="45"/>
      <c r="AFY40" s="45"/>
      <c r="AFZ40" s="45"/>
      <c r="AGA40" s="45"/>
      <c r="AGB40" s="45"/>
      <c r="AGC40" s="45"/>
      <c r="AGD40" s="45"/>
      <c r="AGE40" s="45"/>
      <c r="AGF40" s="45"/>
      <c r="AGG40" s="45"/>
      <c r="AGH40" s="45"/>
      <c r="AGI40" s="45"/>
      <c r="AGJ40" s="45"/>
      <c r="AGK40" s="45"/>
      <c r="AGL40" s="45"/>
      <c r="AGM40" s="45"/>
      <c r="AGN40" s="45"/>
      <c r="AGO40" s="45"/>
      <c r="AGP40" s="45"/>
      <c r="AGQ40" s="45"/>
      <c r="AGR40" s="45"/>
      <c r="AGS40" s="45"/>
      <c r="AGT40" s="45"/>
      <c r="AGU40" s="45"/>
      <c r="AGV40" s="45"/>
      <c r="AGW40" s="45"/>
      <c r="AGX40" s="45"/>
      <c r="AGY40" s="45"/>
      <c r="AGZ40" s="45"/>
      <c r="AHA40" s="45"/>
      <c r="AHB40" s="45"/>
      <c r="AHC40" s="45"/>
      <c r="AHD40" s="45"/>
      <c r="AHE40" s="45"/>
      <c r="AHF40" s="45"/>
      <c r="AHG40" s="45"/>
      <c r="AHH40" s="45"/>
      <c r="AHI40" s="45"/>
      <c r="AHJ40" s="45"/>
      <c r="AHK40" s="45"/>
      <c r="AHL40" s="45"/>
      <c r="AHM40" s="45"/>
      <c r="AHN40" s="45"/>
      <c r="AHO40" s="45"/>
      <c r="AHP40" s="45"/>
    </row>
    <row r="41" spans="1:900" s="57" customFormat="1" ht="27" customHeight="1" x14ac:dyDescent="0.25">
      <c r="A41" s="57">
        <v>1300631</v>
      </c>
      <c r="B41" s="57" t="s">
        <v>489</v>
      </c>
      <c r="C41" s="57" t="s">
        <v>94</v>
      </c>
      <c r="D41" s="57" t="s">
        <v>531</v>
      </c>
      <c r="E41" s="57" t="s">
        <v>491</v>
      </c>
      <c r="F41" s="57">
        <v>28</v>
      </c>
      <c r="N41" s="57">
        <f t="shared" si="0"/>
        <v>28</v>
      </c>
      <c r="O41" s="58">
        <v>-3.801288</v>
      </c>
      <c r="P41" s="58">
        <v>-61.175977000000003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45"/>
      <c r="MJ41" s="45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45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  <c r="OX41" s="45"/>
      <c r="OY41" s="45"/>
      <c r="OZ41" s="45"/>
      <c r="PA41" s="45"/>
      <c r="PB41" s="45"/>
      <c r="PC41" s="45"/>
      <c r="PD41" s="45"/>
      <c r="PE41" s="45"/>
      <c r="PF41" s="45"/>
      <c r="PG41" s="45"/>
      <c r="PH41" s="45"/>
      <c r="PI41" s="45"/>
      <c r="PJ41" s="45"/>
      <c r="PK41" s="45"/>
      <c r="PL41" s="45"/>
      <c r="PM41" s="45"/>
      <c r="PN41" s="45"/>
      <c r="PO41" s="45"/>
      <c r="PP41" s="45"/>
      <c r="PQ41" s="45"/>
      <c r="PR41" s="45"/>
      <c r="PS41" s="45"/>
      <c r="PT41" s="45"/>
      <c r="PU41" s="45"/>
      <c r="PV41" s="45"/>
      <c r="PW41" s="45"/>
      <c r="PX41" s="45"/>
      <c r="PY41" s="45"/>
      <c r="PZ41" s="45"/>
      <c r="QA41" s="45"/>
      <c r="QB41" s="45"/>
      <c r="QC41" s="45"/>
      <c r="QD41" s="45"/>
      <c r="QE41" s="45"/>
      <c r="QF41" s="45"/>
      <c r="QG41" s="45"/>
      <c r="QH41" s="45"/>
      <c r="QI41" s="45"/>
      <c r="QJ41" s="45"/>
      <c r="QK41" s="45"/>
      <c r="QL41" s="45"/>
      <c r="QM41" s="45"/>
      <c r="QN41" s="45"/>
      <c r="QO41" s="45"/>
      <c r="QP41" s="45"/>
      <c r="QQ41" s="45"/>
      <c r="QR41" s="45"/>
      <c r="QS41" s="45"/>
      <c r="QT41" s="45"/>
      <c r="QU41" s="45"/>
      <c r="QV41" s="45"/>
      <c r="QW41" s="45"/>
      <c r="QX41" s="45"/>
      <c r="QY41" s="45"/>
      <c r="QZ41" s="45"/>
      <c r="RA41" s="45"/>
      <c r="RB41" s="45"/>
      <c r="RC41" s="45"/>
      <c r="RD41" s="45"/>
      <c r="RE41" s="45"/>
      <c r="RF41" s="45"/>
      <c r="RG41" s="45"/>
      <c r="RH41" s="45"/>
      <c r="RI41" s="45"/>
      <c r="RJ41" s="45"/>
      <c r="RK41" s="45"/>
      <c r="RL41" s="45"/>
      <c r="RM41" s="45"/>
      <c r="RN41" s="45"/>
      <c r="RO41" s="45"/>
      <c r="RP41" s="45"/>
      <c r="RQ41" s="45"/>
      <c r="RR41" s="45"/>
      <c r="RS41" s="45"/>
      <c r="RT41" s="45"/>
      <c r="RU41" s="45"/>
      <c r="RV41" s="45"/>
      <c r="RW41" s="45"/>
      <c r="RX41" s="45"/>
      <c r="RY41" s="45"/>
      <c r="RZ41" s="45"/>
      <c r="SA41" s="45"/>
      <c r="SB41" s="45"/>
      <c r="SC41" s="45"/>
      <c r="SD41" s="45"/>
      <c r="SE41" s="45"/>
      <c r="SF41" s="45"/>
      <c r="SG41" s="45"/>
      <c r="SH41" s="45"/>
      <c r="SI41" s="45"/>
      <c r="SJ41" s="45"/>
      <c r="SK41" s="45"/>
      <c r="SL41" s="45"/>
      <c r="SM41" s="45"/>
      <c r="SN41" s="45"/>
      <c r="SO41" s="45"/>
      <c r="SP41" s="45"/>
      <c r="SQ41" s="45"/>
      <c r="SR41" s="45"/>
      <c r="SS41" s="45"/>
      <c r="ST41" s="45"/>
      <c r="SU41" s="45"/>
      <c r="SV41" s="45"/>
      <c r="SW41" s="45"/>
      <c r="SX41" s="45"/>
      <c r="SY41" s="45"/>
      <c r="SZ41" s="45"/>
      <c r="TA41" s="45"/>
      <c r="TB41" s="45"/>
      <c r="TC41" s="45"/>
      <c r="TD41" s="45"/>
      <c r="TE41" s="45"/>
      <c r="TF41" s="45"/>
      <c r="TG41" s="45"/>
      <c r="TH41" s="45"/>
      <c r="TI41" s="45"/>
      <c r="TJ41" s="45"/>
      <c r="TK41" s="45"/>
      <c r="TL41" s="45"/>
      <c r="TM41" s="45"/>
      <c r="TN41" s="45"/>
      <c r="TO41" s="45"/>
      <c r="TP41" s="45"/>
      <c r="TQ41" s="45"/>
      <c r="TR41" s="45"/>
      <c r="TS41" s="45"/>
      <c r="TT41" s="45"/>
      <c r="TU41" s="45"/>
      <c r="TV41" s="45"/>
      <c r="TW41" s="45"/>
      <c r="TX41" s="45"/>
      <c r="TY41" s="45"/>
      <c r="TZ41" s="45"/>
      <c r="UA41" s="45"/>
      <c r="UB41" s="45"/>
      <c r="UC41" s="45"/>
      <c r="UD41" s="45"/>
      <c r="UE41" s="45"/>
      <c r="UF41" s="45"/>
      <c r="UG41" s="45"/>
      <c r="UH41" s="45"/>
      <c r="UI41" s="45"/>
      <c r="UJ41" s="45"/>
      <c r="UK41" s="45"/>
      <c r="UL41" s="45"/>
      <c r="UM41" s="45"/>
      <c r="UN41" s="45"/>
      <c r="UO41" s="45"/>
      <c r="UP41" s="45"/>
      <c r="UQ41" s="45"/>
      <c r="UR41" s="45"/>
      <c r="US41" s="45"/>
      <c r="UT41" s="45"/>
      <c r="UU41" s="45"/>
      <c r="UV41" s="45"/>
      <c r="UW41" s="45"/>
      <c r="UX41" s="45"/>
      <c r="UY41" s="45"/>
      <c r="UZ41" s="45"/>
      <c r="VA41" s="45"/>
      <c r="VB41" s="45"/>
      <c r="VC41" s="45"/>
      <c r="VD41" s="45"/>
      <c r="VE41" s="45"/>
      <c r="VF41" s="45"/>
      <c r="VG41" s="45"/>
      <c r="VH41" s="45"/>
      <c r="VI41" s="45"/>
      <c r="VJ41" s="45"/>
      <c r="VK41" s="45"/>
      <c r="VL41" s="45"/>
      <c r="VM41" s="45"/>
      <c r="VN41" s="45"/>
      <c r="VO41" s="45"/>
      <c r="VP41" s="45"/>
      <c r="VQ41" s="45"/>
      <c r="VR41" s="45"/>
      <c r="VS41" s="45"/>
      <c r="VT41" s="45"/>
      <c r="VU41" s="45"/>
      <c r="VV41" s="45"/>
      <c r="VW41" s="45"/>
      <c r="VX41" s="45"/>
      <c r="VY41" s="45"/>
      <c r="VZ41" s="45"/>
      <c r="WA41" s="45"/>
      <c r="WB41" s="45"/>
      <c r="WC41" s="45"/>
      <c r="WD41" s="45"/>
      <c r="WE41" s="45"/>
      <c r="WF41" s="45"/>
      <c r="WG41" s="45"/>
      <c r="WH41" s="45"/>
      <c r="WI41" s="45"/>
      <c r="WJ41" s="45"/>
      <c r="WK41" s="45"/>
      <c r="WL41" s="45"/>
      <c r="WM41" s="45"/>
      <c r="WN41" s="45"/>
      <c r="WO41" s="45"/>
      <c r="WP41" s="45"/>
      <c r="WQ41" s="45"/>
      <c r="WR41" s="45"/>
      <c r="WS41" s="45"/>
      <c r="WT41" s="45"/>
      <c r="WU41" s="45"/>
      <c r="WV41" s="45"/>
      <c r="WW41" s="45"/>
      <c r="WX41" s="45"/>
      <c r="WY41" s="45"/>
      <c r="WZ41" s="45"/>
      <c r="XA41" s="45"/>
      <c r="XB41" s="45"/>
      <c r="XC41" s="45"/>
      <c r="XD41" s="45"/>
      <c r="XE41" s="45"/>
      <c r="XF41" s="45"/>
      <c r="XG41" s="45"/>
      <c r="XH41" s="45"/>
      <c r="XI41" s="45"/>
      <c r="XJ41" s="45"/>
      <c r="XK41" s="45"/>
      <c r="XL41" s="45"/>
      <c r="XM41" s="45"/>
      <c r="XN41" s="45"/>
      <c r="XO41" s="45"/>
      <c r="XP41" s="45"/>
      <c r="XQ41" s="45"/>
      <c r="XR41" s="45"/>
      <c r="XS41" s="45"/>
      <c r="XT41" s="45"/>
      <c r="XU41" s="45"/>
      <c r="XV41" s="45"/>
      <c r="XW41" s="45"/>
      <c r="XX41" s="45"/>
      <c r="XY41" s="45"/>
      <c r="XZ41" s="45"/>
      <c r="YA41" s="45"/>
      <c r="YB41" s="45"/>
      <c r="YC41" s="45"/>
      <c r="YD41" s="45"/>
      <c r="YE41" s="45"/>
      <c r="YF41" s="45"/>
      <c r="YG41" s="45"/>
      <c r="YH41" s="45"/>
      <c r="YI41" s="45"/>
      <c r="YJ41" s="45"/>
      <c r="YK41" s="45"/>
      <c r="YL41" s="45"/>
      <c r="YM41" s="45"/>
      <c r="YN41" s="45"/>
      <c r="YO41" s="45"/>
      <c r="YP41" s="45"/>
      <c r="YQ41" s="45"/>
      <c r="YR41" s="45"/>
      <c r="YS41" s="45"/>
      <c r="YT41" s="45"/>
      <c r="YU41" s="45"/>
      <c r="YV41" s="45"/>
      <c r="YW41" s="45"/>
      <c r="YX41" s="45"/>
      <c r="YY41" s="45"/>
      <c r="YZ41" s="45"/>
      <c r="ZA41" s="45"/>
      <c r="ZB41" s="45"/>
      <c r="ZC41" s="45"/>
      <c r="ZD41" s="45"/>
      <c r="ZE41" s="45"/>
      <c r="ZF41" s="45"/>
      <c r="ZG41" s="45"/>
      <c r="ZH41" s="45"/>
      <c r="ZI41" s="45"/>
      <c r="ZJ41" s="45"/>
      <c r="ZK41" s="45"/>
      <c r="ZL41" s="45"/>
      <c r="ZM41" s="45"/>
      <c r="ZN41" s="45"/>
      <c r="ZO41" s="45"/>
      <c r="ZP41" s="45"/>
      <c r="ZQ41" s="45"/>
      <c r="ZR41" s="45"/>
      <c r="ZS41" s="45"/>
      <c r="ZT41" s="45"/>
      <c r="ZU41" s="45"/>
      <c r="ZV41" s="45"/>
      <c r="ZW41" s="45"/>
      <c r="ZX41" s="45"/>
      <c r="ZY41" s="45"/>
      <c r="ZZ41" s="45"/>
      <c r="AAA41" s="45"/>
      <c r="AAB41" s="45"/>
      <c r="AAC41" s="45"/>
      <c r="AAD41" s="45"/>
      <c r="AAE41" s="45"/>
      <c r="AAF41" s="45"/>
      <c r="AAG41" s="45"/>
      <c r="AAH41" s="45"/>
      <c r="AAI41" s="45"/>
      <c r="AAJ41" s="45"/>
      <c r="AAK41" s="45"/>
      <c r="AAL41" s="45"/>
      <c r="AAM41" s="45"/>
      <c r="AAN41" s="45"/>
      <c r="AAO41" s="45"/>
      <c r="AAP41" s="45"/>
      <c r="AAQ41" s="45"/>
      <c r="AAR41" s="45"/>
      <c r="AAS41" s="45"/>
      <c r="AAT41" s="45"/>
      <c r="AAU41" s="45"/>
      <c r="AAV41" s="45"/>
      <c r="AAW41" s="45"/>
      <c r="AAX41" s="45"/>
      <c r="AAY41" s="45"/>
      <c r="AAZ41" s="45"/>
      <c r="ABA41" s="45"/>
      <c r="ABB41" s="45"/>
      <c r="ABC41" s="45"/>
      <c r="ABD41" s="45"/>
      <c r="ABE41" s="45"/>
      <c r="ABF41" s="45"/>
      <c r="ABG41" s="45"/>
      <c r="ABH41" s="45"/>
      <c r="ABI41" s="45"/>
      <c r="ABJ41" s="45"/>
      <c r="ABK41" s="45"/>
      <c r="ABL41" s="45"/>
      <c r="ABM41" s="45"/>
      <c r="ABN41" s="45"/>
      <c r="ABO41" s="45"/>
      <c r="ABP41" s="45"/>
      <c r="ABQ41" s="45"/>
      <c r="ABR41" s="45"/>
      <c r="ABS41" s="45"/>
      <c r="ABT41" s="45"/>
      <c r="ABU41" s="45"/>
      <c r="ABV41" s="45"/>
      <c r="ABW41" s="45"/>
      <c r="ABX41" s="45"/>
      <c r="ABY41" s="45"/>
      <c r="ABZ41" s="45"/>
      <c r="ACA41" s="45"/>
      <c r="ACB41" s="45"/>
      <c r="ACC41" s="45"/>
      <c r="ACD41" s="45"/>
      <c r="ACE41" s="45"/>
      <c r="ACF41" s="45"/>
      <c r="ACG41" s="45"/>
      <c r="ACH41" s="45"/>
      <c r="ACI41" s="45"/>
      <c r="ACJ41" s="45"/>
      <c r="ACK41" s="45"/>
      <c r="ACL41" s="45"/>
      <c r="ACM41" s="45"/>
      <c r="ACN41" s="45"/>
      <c r="ACO41" s="45"/>
      <c r="ACP41" s="45"/>
      <c r="ACQ41" s="45"/>
      <c r="ACR41" s="45"/>
      <c r="ACS41" s="45"/>
      <c r="ACT41" s="45"/>
      <c r="ACU41" s="45"/>
      <c r="ACV41" s="45"/>
      <c r="ACW41" s="45"/>
      <c r="ACX41" s="45"/>
      <c r="ACY41" s="45"/>
      <c r="ACZ41" s="45"/>
      <c r="ADA41" s="45"/>
      <c r="ADB41" s="45"/>
      <c r="ADC41" s="45"/>
      <c r="ADD41" s="45"/>
      <c r="ADE41" s="45"/>
      <c r="ADF41" s="45"/>
      <c r="ADG41" s="45"/>
      <c r="ADH41" s="45"/>
      <c r="ADI41" s="45"/>
      <c r="ADJ41" s="45"/>
      <c r="ADK41" s="45"/>
      <c r="ADL41" s="45"/>
      <c r="ADM41" s="45"/>
      <c r="ADN41" s="45"/>
      <c r="ADO41" s="45"/>
      <c r="ADP41" s="45"/>
      <c r="ADQ41" s="45"/>
      <c r="ADR41" s="45"/>
      <c r="ADS41" s="45"/>
      <c r="ADT41" s="45"/>
      <c r="ADU41" s="45"/>
      <c r="ADV41" s="45"/>
      <c r="ADW41" s="45"/>
      <c r="ADX41" s="45"/>
      <c r="ADY41" s="45"/>
      <c r="ADZ41" s="45"/>
      <c r="AEA41" s="45"/>
      <c r="AEB41" s="45"/>
      <c r="AEC41" s="45"/>
      <c r="AED41" s="45"/>
      <c r="AEE41" s="45"/>
      <c r="AEF41" s="45"/>
      <c r="AEG41" s="45"/>
      <c r="AEH41" s="45"/>
      <c r="AEI41" s="45"/>
      <c r="AEJ41" s="45"/>
      <c r="AEK41" s="45"/>
      <c r="AEL41" s="45"/>
      <c r="AEM41" s="45"/>
      <c r="AEN41" s="45"/>
      <c r="AEO41" s="45"/>
      <c r="AEP41" s="45"/>
      <c r="AEQ41" s="45"/>
      <c r="AER41" s="45"/>
      <c r="AES41" s="45"/>
      <c r="AET41" s="45"/>
      <c r="AEU41" s="45"/>
      <c r="AEV41" s="45"/>
      <c r="AEW41" s="45"/>
      <c r="AEX41" s="45"/>
      <c r="AEY41" s="45"/>
      <c r="AEZ41" s="45"/>
      <c r="AFA41" s="45"/>
      <c r="AFB41" s="45"/>
      <c r="AFC41" s="45"/>
      <c r="AFD41" s="45"/>
      <c r="AFE41" s="45"/>
      <c r="AFF41" s="45"/>
      <c r="AFG41" s="45"/>
      <c r="AFH41" s="45"/>
      <c r="AFI41" s="45"/>
      <c r="AFJ41" s="45"/>
      <c r="AFK41" s="45"/>
      <c r="AFL41" s="45"/>
      <c r="AFM41" s="45"/>
      <c r="AFN41" s="45"/>
      <c r="AFO41" s="45"/>
      <c r="AFP41" s="45"/>
      <c r="AFQ41" s="45"/>
      <c r="AFR41" s="45"/>
      <c r="AFS41" s="45"/>
      <c r="AFT41" s="45"/>
      <c r="AFU41" s="45"/>
      <c r="AFV41" s="45"/>
      <c r="AFW41" s="45"/>
      <c r="AFX41" s="45"/>
      <c r="AFY41" s="45"/>
      <c r="AFZ41" s="45"/>
      <c r="AGA41" s="45"/>
      <c r="AGB41" s="45"/>
      <c r="AGC41" s="45"/>
      <c r="AGD41" s="45"/>
      <c r="AGE41" s="45"/>
      <c r="AGF41" s="45"/>
      <c r="AGG41" s="45"/>
      <c r="AGH41" s="45"/>
      <c r="AGI41" s="45"/>
      <c r="AGJ41" s="45"/>
      <c r="AGK41" s="45"/>
      <c r="AGL41" s="45"/>
      <c r="AGM41" s="45"/>
      <c r="AGN41" s="45"/>
      <c r="AGO41" s="45"/>
      <c r="AGP41" s="45"/>
      <c r="AGQ41" s="45"/>
      <c r="AGR41" s="45"/>
      <c r="AGS41" s="45"/>
      <c r="AGT41" s="45"/>
      <c r="AGU41" s="45"/>
      <c r="AGV41" s="45"/>
      <c r="AGW41" s="45"/>
      <c r="AGX41" s="45"/>
      <c r="AGY41" s="45"/>
      <c r="AGZ41" s="45"/>
      <c r="AHA41" s="45"/>
      <c r="AHB41" s="45"/>
      <c r="AHC41" s="45"/>
      <c r="AHD41" s="45"/>
      <c r="AHE41" s="45"/>
      <c r="AHF41" s="45"/>
      <c r="AHG41" s="45"/>
      <c r="AHH41" s="45"/>
      <c r="AHI41" s="45"/>
      <c r="AHJ41" s="45"/>
      <c r="AHK41" s="45"/>
      <c r="AHL41" s="45"/>
      <c r="AHM41" s="45"/>
      <c r="AHN41" s="45"/>
      <c r="AHO41" s="45"/>
      <c r="AHP41" s="45"/>
    </row>
    <row r="42" spans="1:900" s="57" customFormat="1" ht="27" customHeight="1" x14ac:dyDescent="0.25">
      <c r="A42" s="57">
        <v>1300631</v>
      </c>
      <c r="B42" s="57" t="s">
        <v>489</v>
      </c>
      <c r="C42" s="57" t="s">
        <v>94</v>
      </c>
      <c r="D42" s="57" t="s">
        <v>532</v>
      </c>
      <c r="E42" s="57" t="s">
        <v>491</v>
      </c>
      <c r="F42" s="57">
        <v>6</v>
      </c>
      <c r="N42" s="57">
        <f t="shared" si="0"/>
        <v>6</v>
      </c>
      <c r="O42" s="58">
        <v>-3.764084</v>
      </c>
      <c r="P42" s="58">
        <v>-61.243754000000003</v>
      </c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45"/>
      <c r="JY42" s="45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45"/>
      <c r="LA42" s="45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45"/>
      <c r="MJ42" s="45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45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  <c r="OX42" s="45"/>
      <c r="OY42" s="45"/>
      <c r="OZ42" s="45"/>
      <c r="PA42" s="45"/>
      <c r="PB42" s="45"/>
      <c r="PC42" s="45"/>
      <c r="PD42" s="45"/>
      <c r="PE42" s="45"/>
      <c r="PF42" s="45"/>
      <c r="PG42" s="45"/>
      <c r="PH42" s="45"/>
      <c r="PI42" s="45"/>
      <c r="PJ42" s="45"/>
      <c r="PK42" s="45"/>
      <c r="PL42" s="45"/>
      <c r="PM42" s="45"/>
      <c r="PN42" s="45"/>
      <c r="PO42" s="45"/>
      <c r="PP42" s="45"/>
      <c r="PQ42" s="45"/>
      <c r="PR42" s="45"/>
      <c r="PS42" s="45"/>
      <c r="PT42" s="45"/>
      <c r="PU42" s="45"/>
      <c r="PV42" s="45"/>
      <c r="PW42" s="45"/>
      <c r="PX42" s="45"/>
      <c r="PY42" s="45"/>
      <c r="PZ42" s="45"/>
      <c r="QA42" s="45"/>
      <c r="QB42" s="45"/>
      <c r="QC42" s="45"/>
      <c r="QD42" s="45"/>
      <c r="QE42" s="45"/>
      <c r="QF42" s="45"/>
      <c r="QG42" s="45"/>
      <c r="QH42" s="45"/>
      <c r="QI42" s="45"/>
      <c r="QJ42" s="45"/>
      <c r="QK42" s="45"/>
      <c r="QL42" s="45"/>
      <c r="QM42" s="45"/>
      <c r="QN42" s="45"/>
      <c r="QO42" s="45"/>
      <c r="QP42" s="45"/>
      <c r="QQ42" s="45"/>
      <c r="QR42" s="45"/>
      <c r="QS42" s="45"/>
      <c r="QT42" s="45"/>
      <c r="QU42" s="45"/>
      <c r="QV42" s="45"/>
      <c r="QW42" s="45"/>
      <c r="QX42" s="45"/>
      <c r="QY42" s="45"/>
      <c r="QZ42" s="45"/>
      <c r="RA42" s="45"/>
      <c r="RB42" s="45"/>
      <c r="RC42" s="45"/>
      <c r="RD42" s="45"/>
      <c r="RE42" s="45"/>
      <c r="RF42" s="45"/>
      <c r="RG42" s="45"/>
      <c r="RH42" s="45"/>
      <c r="RI42" s="45"/>
      <c r="RJ42" s="45"/>
      <c r="RK42" s="45"/>
      <c r="RL42" s="45"/>
      <c r="RM42" s="45"/>
      <c r="RN42" s="45"/>
      <c r="RO42" s="45"/>
      <c r="RP42" s="45"/>
      <c r="RQ42" s="45"/>
      <c r="RR42" s="45"/>
      <c r="RS42" s="45"/>
      <c r="RT42" s="45"/>
      <c r="RU42" s="45"/>
      <c r="RV42" s="45"/>
      <c r="RW42" s="45"/>
      <c r="RX42" s="45"/>
      <c r="RY42" s="45"/>
      <c r="RZ42" s="45"/>
      <c r="SA42" s="45"/>
      <c r="SB42" s="45"/>
      <c r="SC42" s="45"/>
      <c r="SD42" s="45"/>
      <c r="SE42" s="45"/>
      <c r="SF42" s="45"/>
      <c r="SG42" s="45"/>
      <c r="SH42" s="45"/>
      <c r="SI42" s="45"/>
      <c r="SJ42" s="45"/>
      <c r="SK42" s="45"/>
      <c r="SL42" s="45"/>
      <c r="SM42" s="45"/>
      <c r="SN42" s="45"/>
      <c r="SO42" s="45"/>
      <c r="SP42" s="45"/>
      <c r="SQ42" s="45"/>
      <c r="SR42" s="45"/>
      <c r="SS42" s="45"/>
      <c r="ST42" s="45"/>
      <c r="SU42" s="45"/>
      <c r="SV42" s="45"/>
      <c r="SW42" s="45"/>
      <c r="SX42" s="45"/>
      <c r="SY42" s="45"/>
      <c r="SZ42" s="45"/>
      <c r="TA42" s="45"/>
      <c r="TB42" s="45"/>
      <c r="TC42" s="45"/>
      <c r="TD42" s="45"/>
      <c r="TE42" s="45"/>
      <c r="TF42" s="45"/>
      <c r="TG42" s="45"/>
      <c r="TH42" s="45"/>
      <c r="TI42" s="45"/>
      <c r="TJ42" s="45"/>
      <c r="TK42" s="45"/>
      <c r="TL42" s="45"/>
      <c r="TM42" s="45"/>
      <c r="TN42" s="45"/>
      <c r="TO42" s="45"/>
      <c r="TP42" s="45"/>
      <c r="TQ42" s="45"/>
      <c r="TR42" s="45"/>
      <c r="TS42" s="45"/>
      <c r="TT42" s="45"/>
      <c r="TU42" s="45"/>
      <c r="TV42" s="45"/>
      <c r="TW42" s="45"/>
      <c r="TX42" s="45"/>
      <c r="TY42" s="45"/>
      <c r="TZ42" s="45"/>
      <c r="UA42" s="45"/>
      <c r="UB42" s="45"/>
      <c r="UC42" s="45"/>
      <c r="UD42" s="45"/>
      <c r="UE42" s="45"/>
      <c r="UF42" s="45"/>
      <c r="UG42" s="45"/>
      <c r="UH42" s="45"/>
      <c r="UI42" s="45"/>
      <c r="UJ42" s="45"/>
      <c r="UK42" s="45"/>
      <c r="UL42" s="45"/>
      <c r="UM42" s="45"/>
      <c r="UN42" s="45"/>
      <c r="UO42" s="45"/>
      <c r="UP42" s="45"/>
      <c r="UQ42" s="45"/>
      <c r="UR42" s="45"/>
      <c r="US42" s="45"/>
      <c r="UT42" s="45"/>
      <c r="UU42" s="45"/>
      <c r="UV42" s="45"/>
      <c r="UW42" s="45"/>
      <c r="UX42" s="45"/>
      <c r="UY42" s="45"/>
      <c r="UZ42" s="45"/>
      <c r="VA42" s="45"/>
      <c r="VB42" s="45"/>
      <c r="VC42" s="45"/>
      <c r="VD42" s="45"/>
      <c r="VE42" s="45"/>
      <c r="VF42" s="45"/>
      <c r="VG42" s="45"/>
      <c r="VH42" s="45"/>
      <c r="VI42" s="45"/>
      <c r="VJ42" s="45"/>
      <c r="VK42" s="45"/>
      <c r="VL42" s="45"/>
      <c r="VM42" s="45"/>
      <c r="VN42" s="45"/>
      <c r="VO42" s="45"/>
      <c r="VP42" s="45"/>
      <c r="VQ42" s="45"/>
      <c r="VR42" s="45"/>
      <c r="VS42" s="45"/>
      <c r="VT42" s="45"/>
      <c r="VU42" s="45"/>
      <c r="VV42" s="45"/>
      <c r="VW42" s="45"/>
      <c r="VX42" s="45"/>
      <c r="VY42" s="45"/>
      <c r="VZ42" s="45"/>
      <c r="WA42" s="45"/>
      <c r="WB42" s="45"/>
      <c r="WC42" s="45"/>
      <c r="WD42" s="45"/>
      <c r="WE42" s="45"/>
      <c r="WF42" s="45"/>
      <c r="WG42" s="45"/>
      <c r="WH42" s="45"/>
      <c r="WI42" s="45"/>
      <c r="WJ42" s="45"/>
      <c r="WK42" s="45"/>
      <c r="WL42" s="45"/>
      <c r="WM42" s="45"/>
      <c r="WN42" s="45"/>
      <c r="WO42" s="45"/>
      <c r="WP42" s="45"/>
      <c r="WQ42" s="45"/>
      <c r="WR42" s="45"/>
      <c r="WS42" s="45"/>
      <c r="WT42" s="45"/>
      <c r="WU42" s="45"/>
      <c r="WV42" s="45"/>
      <c r="WW42" s="45"/>
      <c r="WX42" s="45"/>
      <c r="WY42" s="45"/>
      <c r="WZ42" s="45"/>
      <c r="XA42" s="45"/>
      <c r="XB42" s="45"/>
      <c r="XC42" s="45"/>
      <c r="XD42" s="45"/>
      <c r="XE42" s="45"/>
      <c r="XF42" s="45"/>
      <c r="XG42" s="45"/>
      <c r="XH42" s="45"/>
      <c r="XI42" s="45"/>
      <c r="XJ42" s="45"/>
      <c r="XK42" s="45"/>
      <c r="XL42" s="45"/>
      <c r="XM42" s="45"/>
      <c r="XN42" s="45"/>
      <c r="XO42" s="45"/>
      <c r="XP42" s="45"/>
      <c r="XQ42" s="45"/>
      <c r="XR42" s="45"/>
      <c r="XS42" s="45"/>
      <c r="XT42" s="45"/>
      <c r="XU42" s="45"/>
      <c r="XV42" s="45"/>
      <c r="XW42" s="45"/>
      <c r="XX42" s="45"/>
      <c r="XY42" s="45"/>
      <c r="XZ42" s="45"/>
      <c r="YA42" s="45"/>
      <c r="YB42" s="45"/>
      <c r="YC42" s="45"/>
      <c r="YD42" s="45"/>
      <c r="YE42" s="45"/>
      <c r="YF42" s="45"/>
      <c r="YG42" s="45"/>
      <c r="YH42" s="45"/>
      <c r="YI42" s="45"/>
      <c r="YJ42" s="45"/>
      <c r="YK42" s="45"/>
      <c r="YL42" s="45"/>
      <c r="YM42" s="45"/>
      <c r="YN42" s="45"/>
      <c r="YO42" s="45"/>
      <c r="YP42" s="45"/>
      <c r="YQ42" s="45"/>
      <c r="YR42" s="45"/>
      <c r="YS42" s="45"/>
      <c r="YT42" s="45"/>
      <c r="YU42" s="45"/>
      <c r="YV42" s="45"/>
      <c r="YW42" s="45"/>
      <c r="YX42" s="45"/>
      <c r="YY42" s="45"/>
      <c r="YZ42" s="45"/>
      <c r="ZA42" s="45"/>
      <c r="ZB42" s="45"/>
      <c r="ZC42" s="45"/>
      <c r="ZD42" s="45"/>
      <c r="ZE42" s="45"/>
      <c r="ZF42" s="45"/>
      <c r="ZG42" s="45"/>
      <c r="ZH42" s="45"/>
      <c r="ZI42" s="45"/>
      <c r="ZJ42" s="45"/>
      <c r="ZK42" s="45"/>
      <c r="ZL42" s="45"/>
      <c r="ZM42" s="45"/>
      <c r="ZN42" s="45"/>
      <c r="ZO42" s="45"/>
      <c r="ZP42" s="45"/>
      <c r="ZQ42" s="45"/>
      <c r="ZR42" s="45"/>
      <c r="ZS42" s="45"/>
      <c r="ZT42" s="45"/>
      <c r="ZU42" s="45"/>
      <c r="ZV42" s="45"/>
      <c r="ZW42" s="45"/>
      <c r="ZX42" s="45"/>
      <c r="ZY42" s="45"/>
      <c r="ZZ42" s="45"/>
      <c r="AAA42" s="45"/>
      <c r="AAB42" s="45"/>
      <c r="AAC42" s="45"/>
      <c r="AAD42" s="45"/>
      <c r="AAE42" s="45"/>
      <c r="AAF42" s="45"/>
      <c r="AAG42" s="45"/>
      <c r="AAH42" s="45"/>
      <c r="AAI42" s="45"/>
      <c r="AAJ42" s="45"/>
      <c r="AAK42" s="45"/>
      <c r="AAL42" s="45"/>
      <c r="AAM42" s="45"/>
      <c r="AAN42" s="45"/>
      <c r="AAO42" s="45"/>
      <c r="AAP42" s="45"/>
      <c r="AAQ42" s="45"/>
      <c r="AAR42" s="45"/>
      <c r="AAS42" s="45"/>
      <c r="AAT42" s="45"/>
      <c r="AAU42" s="45"/>
      <c r="AAV42" s="45"/>
      <c r="AAW42" s="45"/>
      <c r="AAX42" s="45"/>
      <c r="AAY42" s="45"/>
      <c r="AAZ42" s="45"/>
      <c r="ABA42" s="45"/>
      <c r="ABB42" s="45"/>
      <c r="ABC42" s="45"/>
      <c r="ABD42" s="45"/>
      <c r="ABE42" s="45"/>
      <c r="ABF42" s="45"/>
      <c r="ABG42" s="45"/>
      <c r="ABH42" s="45"/>
      <c r="ABI42" s="45"/>
      <c r="ABJ42" s="45"/>
      <c r="ABK42" s="45"/>
      <c r="ABL42" s="45"/>
      <c r="ABM42" s="45"/>
      <c r="ABN42" s="45"/>
      <c r="ABO42" s="45"/>
      <c r="ABP42" s="45"/>
      <c r="ABQ42" s="45"/>
      <c r="ABR42" s="45"/>
      <c r="ABS42" s="45"/>
      <c r="ABT42" s="45"/>
      <c r="ABU42" s="45"/>
      <c r="ABV42" s="45"/>
      <c r="ABW42" s="45"/>
      <c r="ABX42" s="45"/>
      <c r="ABY42" s="45"/>
      <c r="ABZ42" s="45"/>
      <c r="ACA42" s="45"/>
      <c r="ACB42" s="45"/>
      <c r="ACC42" s="45"/>
      <c r="ACD42" s="45"/>
      <c r="ACE42" s="45"/>
      <c r="ACF42" s="45"/>
      <c r="ACG42" s="45"/>
      <c r="ACH42" s="45"/>
      <c r="ACI42" s="45"/>
      <c r="ACJ42" s="45"/>
      <c r="ACK42" s="45"/>
      <c r="ACL42" s="45"/>
      <c r="ACM42" s="45"/>
      <c r="ACN42" s="45"/>
      <c r="ACO42" s="45"/>
      <c r="ACP42" s="45"/>
      <c r="ACQ42" s="45"/>
      <c r="ACR42" s="45"/>
      <c r="ACS42" s="45"/>
      <c r="ACT42" s="45"/>
      <c r="ACU42" s="45"/>
      <c r="ACV42" s="45"/>
      <c r="ACW42" s="45"/>
      <c r="ACX42" s="45"/>
      <c r="ACY42" s="45"/>
      <c r="ACZ42" s="45"/>
      <c r="ADA42" s="45"/>
      <c r="ADB42" s="45"/>
      <c r="ADC42" s="45"/>
      <c r="ADD42" s="45"/>
      <c r="ADE42" s="45"/>
      <c r="ADF42" s="45"/>
      <c r="ADG42" s="45"/>
      <c r="ADH42" s="45"/>
      <c r="ADI42" s="45"/>
      <c r="ADJ42" s="45"/>
      <c r="ADK42" s="45"/>
      <c r="ADL42" s="45"/>
      <c r="ADM42" s="45"/>
      <c r="ADN42" s="45"/>
      <c r="ADO42" s="45"/>
      <c r="ADP42" s="45"/>
      <c r="ADQ42" s="45"/>
      <c r="ADR42" s="45"/>
      <c r="ADS42" s="45"/>
      <c r="ADT42" s="45"/>
      <c r="ADU42" s="45"/>
      <c r="ADV42" s="45"/>
      <c r="ADW42" s="45"/>
      <c r="ADX42" s="45"/>
      <c r="ADY42" s="45"/>
      <c r="ADZ42" s="45"/>
      <c r="AEA42" s="45"/>
      <c r="AEB42" s="45"/>
      <c r="AEC42" s="45"/>
      <c r="AED42" s="45"/>
      <c r="AEE42" s="45"/>
      <c r="AEF42" s="45"/>
      <c r="AEG42" s="45"/>
      <c r="AEH42" s="45"/>
      <c r="AEI42" s="45"/>
      <c r="AEJ42" s="45"/>
      <c r="AEK42" s="45"/>
      <c r="AEL42" s="45"/>
      <c r="AEM42" s="45"/>
      <c r="AEN42" s="45"/>
      <c r="AEO42" s="45"/>
      <c r="AEP42" s="45"/>
      <c r="AEQ42" s="45"/>
      <c r="AER42" s="45"/>
      <c r="AES42" s="45"/>
      <c r="AET42" s="45"/>
      <c r="AEU42" s="45"/>
      <c r="AEV42" s="45"/>
      <c r="AEW42" s="45"/>
      <c r="AEX42" s="45"/>
      <c r="AEY42" s="45"/>
      <c r="AEZ42" s="45"/>
      <c r="AFA42" s="45"/>
      <c r="AFB42" s="45"/>
      <c r="AFC42" s="45"/>
      <c r="AFD42" s="45"/>
      <c r="AFE42" s="45"/>
      <c r="AFF42" s="45"/>
      <c r="AFG42" s="45"/>
      <c r="AFH42" s="45"/>
      <c r="AFI42" s="45"/>
      <c r="AFJ42" s="45"/>
      <c r="AFK42" s="45"/>
      <c r="AFL42" s="45"/>
      <c r="AFM42" s="45"/>
      <c r="AFN42" s="45"/>
      <c r="AFO42" s="45"/>
      <c r="AFP42" s="45"/>
      <c r="AFQ42" s="45"/>
      <c r="AFR42" s="45"/>
      <c r="AFS42" s="45"/>
      <c r="AFT42" s="45"/>
      <c r="AFU42" s="45"/>
      <c r="AFV42" s="45"/>
      <c r="AFW42" s="45"/>
      <c r="AFX42" s="45"/>
      <c r="AFY42" s="45"/>
      <c r="AFZ42" s="45"/>
      <c r="AGA42" s="45"/>
      <c r="AGB42" s="45"/>
      <c r="AGC42" s="45"/>
      <c r="AGD42" s="45"/>
      <c r="AGE42" s="45"/>
      <c r="AGF42" s="45"/>
      <c r="AGG42" s="45"/>
      <c r="AGH42" s="45"/>
      <c r="AGI42" s="45"/>
      <c r="AGJ42" s="45"/>
      <c r="AGK42" s="45"/>
      <c r="AGL42" s="45"/>
      <c r="AGM42" s="45"/>
      <c r="AGN42" s="45"/>
      <c r="AGO42" s="45"/>
      <c r="AGP42" s="45"/>
      <c r="AGQ42" s="45"/>
      <c r="AGR42" s="45"/>
      <c r="AGS42" s="45"/>
      <c r="AGT42" s="45"/>
      <c r="AGU42" s="45"/>
      <c r="AGV42" s="45"/>
      <c r="AGW42" s="45"/>
      <c r="AGX42" s="45"/>
      <c r="AGY42" s="45"/>
      <c r="AGZ42" s="45"/>
      <c r="AHA42" s="45"/>
      <c r="AHB42" s="45"/>
      <c r="AHC42" s="45"/>
      <c r="AHD42" s="45"/>
      <c r="AHE42" s="45"/>
      <c r="AHF42" s="45"/>
      <c r="AHG42" s="45"/>
      <c r="AHH42" s="45"/>
      <c r="AHI42" s="45"/>
      <c r="AHJ42" s="45"/>
      <c r="AHK42" s="45"/>
      <c r="AHL42" s="45"/>
      <c r="AHM42" s="45"/>
      <c r="AHN42" s="45"/>
      <c r="AHO42" s="45"/>
      <c r="AHP42" s="45"/>
    </row>
    <row r="43" spans="1:900" s="57" customFormat="1" ht="27" customHeight="1" x14ac:dyDescent="0.25">
      <c r="A43" s="57">
        <v>1300631</v>
      </c>
      <c r="B43" s="57" t="s">
        <v>489</v>
      </c>
      <c r="C43" s="57" t="s">
        <v>94</v>
      </c>
      <c r="D43" s="57" t="s">
        <v>533</v>
      </c>
      <c r="E43" s="57" t="s">
        <v>491</v>
      </c>
      <c r="F43" s="57">
        <v>3</v>
      </c>
      <c r="N43" s="57">
        <f t="shared" si="0"/>
        <v>3</v>
      </c>
      <c r="O43" s="58">
        <v>-3.9157419999999998</v>
      </c>
      <c r="P43" s="58">
        <v>-61.278931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45"/>
      <c r="JY43" s="45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45"/>
      <c r="LA43" s="45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45"/>
      <c r="MJ43" s="45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45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/>
      <c r="PN43" s="45"/>
      <c r="PO43" s="45"/>
      <c r="PP43" s="45"/>
      <c r="PQ43" s="45"/>
      <c r="PR43" s="45"/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  <c r="QE43" s="45"/>
      <c r="QF43" s="45"/>
      <c r="QG43" s="45"/>
      <c r="QH43" s="45"/>
      <c r="QI43" s="45"/>
      <c r="QJ43" s="45"/>
      <c r="QK43" s="45"/>
      <c r="QL43" s="45"/>
      <c r="QM43" s="45"/>
      <c r="QN43" s="45"/>
      <c r="QO43" s="45"/>
      <c r="QP43" s="45"/>
      <c r="QQ43" s="45"/>
      <c r="QR43" s="45"/>
      <c r="QS43" s="45"/>
      <c r="QT43" s="45"/>
      <c r="QU43" s="45"/>
      <c r="QV43" s="45"/>
      <c r="QW43" s="45"/>
      <c r="QX43" s="45"/>
      <c r="QY43" s="45"/>
      <c r="QZ43" s="45"/>
      <c r="RA43" s="45"/>
      <c r="RB43" s="45"/>
      <c r="RC43" s="45"/>
      <c r="RD43" s="45"/>
      <c r="RE43" s="45"/>
      <c r="RF43" s="45"/>
      <c r="RG43" s="45"/>
      <c r="RH43" s="45"/>
      <c r="RI43" s="45"/>
      <c r="RJ43" s="45"/>
      <c r="RK43" s="45"/>
      <c r="RL43" s="45"/>
      <c r="RM43" s="45"/>
      <c r="RN43" s="45"/>
      <c r="RO43" s="45"/>
      <c r="RP43" s="45"/>
      <c r="RQ43" s="45"/>
      <c r="RR43" s="45"/>
      <c r="RS43" s="45"/>
      <c r="RT43" s="45"/>
      <c r="RU43" s="45"/>
      <c r="RV43" s="45"/>
      <c r="RW43" s="45"/>
      <c r="RX43" s="45"/>
      <c r="RY43" s="45"/>
      <c r="RZ43" s="45"/>
      <c r="SA43" s="45"/>
      <c r="SB43" s="45"/>
      <c r="SC43" s="45"/>
      <c r="SD43" s="45"/>
      <c r="SE43" s="45"/>
      <c r="SF43" s="45"/>
      <c r="SG43" s="45"/>
      <c r="SH43" s="45"/>
      <c r="SI43" s="45"/>
      <c r="SJ43" s="45"/>
      <c r="SK43" s="45"/>
      <c r="SL43" s="45"/>
      <c r="SM43" s="45"/>
      <c r="SN43" s="45"/>
      <c r="SO43" s="45"/>
      <c r="SP43" s="45"/>
      <c r="SQ43" s="45"/>
      <c r="SR43" s="45"/>
      <c r="SS43" s="45"/>
      <c r="ST43" s="45"/>
      <c r="SU43" s="45"/>
      <c r="SV43" s="45"/>
      <c r="SW43" s="45"/>
      <c r="SX43" s="45"/>
      <c r="SY43" s="45"/>
      <c r="SZ43" s="45"/>
      <c r="TA43" s="45"/>
      <c r="TB43" s="45"/>
      <c r="TC43" s="45"/>
      <c r="TD43" s="45"/>
      <c r="TE43" s="45"/>
      <c r="TF43" s="45"/>
      <c r="TG43" s="45"/>
      <c r="TH43" s="45"/>
      <c r="TI43" s="45"/>
      <c r="TJ43" s="45"/>
      <c r="TK43" s="45"/>
      <c r="TL43" s="45"/>
      <c r="TM43" s="45"/>
      <c r="TN43" s="45"/>
      <c r="TO43" s="45"/>
      <c r="TP43" s="45"/>
      <c r="TQ43" s="45"/>
      <c r="TR43" s="45"/>
      <c r="TS43" s="45"/>
      <c r="TT43" s="45"/>
      <c r="TU43" s="45"/>
      <c r="TV43" s="45"/>
      <c r="TW43" s="45"/>
      <c r="TX43" s="45"/>
      <c r="TY43" s="45"/>
      <c r="TZ43" s="45"/>
      <c r="UA43" s="45"/>
      <c r="UB43" s="45"/>
      <c r="UC43" s="45"/>
      <c r="UD43" s="45"/>
      <c r="UE43" s="45"/>
      <c r="UF43" s="45"/>
      <c r="UG43" s="45"/>
      <c r="UH43" s="45"/>
      <c r="UI43" s="45"/>
      <c r="UJ43" s="45"/>
      <c r="UK43" s="45"/>
      <c r="UL43" s="45"/>
      <c r="UM43" s="45"/>
      <c r="UN43" s="45"/>
      <c r="UO43" s="45"/>
      <c r="UP43" s="45"/>
      <c r="UQ43" s="45"/>
      <c r="UR43" s="45"/>
      <c r="US43" s="45"/>
      <c r="UT43" s="45"/>
      <c r="UU43" s="45"/>
      <c r="UV43" s="45"/>
      <c r="UW43" s="45"/>
      <c r="UX43" s="45"/>
      <c r="UY43" s="45"/>
      <c r="UZ43" s="45"/>
      <c r="VA43" s="45"/>
      <c r="VB43" s="45"/>
      <c r="VC43" s="45"/>
      <c r="VD43" s="45"/>
      <c r="VE43" s="45"/>
      <c r="VF43" s="45"/>
      <c r="VG43" s="45"/>
      <c r="VH43" s="45"/>
      <c r="VI43" s="45"/>
      <c r="VJ43" s="45"/>
      <c r="VK43" s="45"/>
      <c r="VL43" s="45"/>
      <c r="VM43" s="45"/>
      <c r="VN43" s="45"/>
      <c r="VO43" s="45"/>
      <c r="VP43" s="45"/>
      <c r="VQ43" s="45"/>
      <c r="VR43" s="45"/>
      <c r="VS43" s="45"/>
      <c r="VT43" s="45"/>
      <c r="VU43" s="45"/>
      <c r="VV43" s="45"/>
      <c r="VW43" s="45"/>
      <c r="VX43" s="45"/>
      <c r="VY43" s="45"/>
      <c r="VZ43" s="45"/>
      <c r="WA43" s="45"/>
      <c r="WB43" s="45"/>
      <c r="WC43" s="45"/>
      <c r="WD43" s="45"/>
      <c r="WE43" s="45"/>
      <c r="WF43" s="45"/>
      <c r="WG43" s="45"/>
      <c r="WH43" s="45"/>
      <c r="WI43" s="45"/>
      <c r="WJ43" s="45"/>
      <c r="WK43" s="45"/>
      <c r="WL43" s="45"/>
      <c r="WM43" s="45"/>
      <c r="WN43" s="45"/>
      <c r="WO43" s="45"/>
      <c r="WP43" s="45"/>
      <c r="WQ43" s="45"/>
      <c r="WR43" s="45"/>
      <c r="WS43" s="45"/>
      <c r="WT43" s="45"/>
      <c r="WU43" s="45"/>
      <c r="WV43" s="45"/>
      <c r="WW43" s="45"/>
      <c r="WX43" s="45"/>
      <c r="WY43" s="45"/>
      <c r="WZ43" s="45"/>
      <c r="XA43" s="45"/>
      <c r="XB43" s="45"/>
      <c r="XC43" s="45"/>
      <c r="XD43" s="45"/>
      <c r="XE43" s="45"/>
      <c r="XF43" s="45"/>
      <c r="XG43" s="45"/>
      <c r="XH43" s="45"/>
      <c r="XI43" s="45"/>
      <c r="XJ43" s="45"/>
      <c r="XK43" s="45"/>
      <c r="XL43" s="45"/>
      <c r="XM43" s="45"/>
      <c r="XN43" s="45"/>
      <c r="XO43" s="45"/>
      <c r="XP43" s="45"/>
      <c r="XQ43" s="45"/>
      <c r="XR43" s="45"/>
      <c r="XS43" s="45"/>
      <c r="XT43" s="45"/>
      <c r="XU43" s="45"/>
      <c r="XV43" s="45"/>
      <c r="XW43" s="45"/>
      <c r="XX43" s="45"/>
      <c r="XY43" s="45"/>
      <c r="XZ43" s="45"/>
      <c r="YA43" s="45"/>
      <c r="YB43" s="45"/>
      <c r="YC43" s="45"/>
      <c r="YD43" s="45"/>
      <c r="YE43" s="45"/>
      <c r="YF43" s="45"/>
      <c r="YG43" s="45"/>
      <c r="YH43" s="45"/>
      <c r="YI43" s="45"/>
      <c r="YJ43" s="45"/>
      <c r="YK43" s="45"/>
      <c r="YL43" s="45"/>
      <c r="YM43" s="45"/>
      <c r="YN43" s="45"/>
      <c r="YO43" s="45"/>
      <c r="YP43" s="45"/>
      <c r="YQ43" s="45"/>
      <c r="YR43" s="45"/>
      <c r="YS43" s="45"/>
      <c r="YT43" s="45"/>
      <c r="YU43" s="45"/>
      <c r="YV43" s="45"/>
      <c r="YW43" s="45"/>
      <c r="YX43" s="45"/>
      <c r="YY43" s="45"/>
      <c r="YZ43" s="45"/>
      <c r="ZA43" s="45"/>
      <c r="ZB43" s="45"/>
      <c r="ZC43" s="45"/>
      <c r="ZD43" s="45"/>
      <c r="ZE43" s="45"/>
      <c r="ZF43" s="45"/>
      <c r="ZG43" s="45"/>
      <c r="ZH43" s="45"/>
      <c r="ZI43" s="45"/>
      <c r="ZJ43" s="45"/>
      <c r="ZK43" s="45"/>
      <c r="ZL43" s="45"/>
      <c r="ZM43" s="45"/>
      <c r="ZN43" s="45"/>
      <c r="ZO43" s="45"/>
      <c r="ZP43" s="45"/>
      <c r="ZQ43" s="45"/>
      <c r="ZR43" s="45"/>
      <c r="ZS43" s="45"/>
      <c r="ZT43" s="45"/>
      <c r="ZU43" s="45"/>
      <c r="ZV43" s="45"/>
      <c r="ZW43" s="45"/>
      <c r="ZX43" s="45"/>
      <c r="ZY43" s="45"/>
      <c r="ZZ43" s="45"/>
      <c r="AAA43" s="45"/>
      <c r="AAB43" s="45"/>
      <c r="AAC43" s="45"/>
      <c r="AAD43" s="45"/>
      <c r="AAE43" s="45"/>
      <c r="AAF43" s="45"/>
      <c r="AAG43" s="45"/>
      <c r="AAH43" s="45"/>
      <c r="AAI43" s="45"/>
      <c r="AAJ43" s="45"/>
      <c r="AAK43" s="45"/>
      <c r="AAL43" s="45"/>
      <c r="AAM43" s="45"/>
      <c r="AAN43" s="45"/>
      <c r="AAO43" s="45"/>
      <c r="AAP43" s="45"/>
      <c r="AAQ43" s="45"/>
      <c r="AAR43" s="45"/>
      <c r="AAS43" s="45"/>
      <c r="AAT43" s="45"/>
      <c r="AAU43" s="45"/>
      <c r="AAV43" s="45"/>
      <c r="AAW43" s="45"/>
      <c r="AAX43" s="45"/>
      <c r="AAY43" s="45"/>
      <c r="AAZ43" s="45"/>
      <c r="ABA43" s="45"/>
      <c r="ABB43" s="45"/>
      <c r="ABC43" s="45"/>
      <c r="ABD43" s="45"/>
      <c r="ABE43" s="45"/>
      <c r="ABF43" s="45"/>
      <c r="ABG43" s="45"/>
      <c r="ABH43" s="45"/>
      <c r="ABI43" s="45"/>
      <c r="ABJ43" s="45"/>
      <c r="ABK43" s="45"/>
      <c r="ABL43" s="45"/>
      <c r="ABM43" s="45"/>
      <c r="ABN43" s="45"/>
      <c r="ABO43" s="45"/>
      <c r="ABP43" s="45"/>
      <c r="ABQ43" s="45"/>
      <c r="ABR43" s="45"/>
      <c r="ABS43" s="45"/>
      <c r="ABT43" s="45"/>
      <c r="ABU43" s="45"/>
      <c r="ABV43" s="45"/>
      <c r="ABW43" s="45"/>
      <c r="ABX43" s="45"/>
      <c r="ABY43" s="45"/>
      <c r="ABZ43" s="45"/>
      <c r="ACA43" s="45"/>
      <c r="ACB43" s="45"/>
      <c r="ACC43" s="45"/>
      <c r="ACD43" s="45"/>
      <c r="ACE43" s="45"/>
      <c r="ACF43" s="45"/>
      <c r="ACG43" s="45"/>
      <c r="ACH43" s="45"/>
      <c r="ACI43" s="45"/>
      <c r="ACJ43" s="45"/>
      <c r="ACK43" s="45"/>
      <c r="ACL43" s="45"/>
      <c r="ACM43" s="45"/>
      <c r="ACN43" s="45"/>
      <c r="ACO43" s="45"/>
      <c r="ACP43" s="45"/>
      <c r="ACQ43" s="45"/>
      <c r="ACR43" s="45"/>
      <c r="ACS43" s="45"/>
      <c r="ACT43" s="45"/>
      <c r="ACU43" s="45"/>
      <c r="ACV43" s="45"/>
      <c r="ACW43" s="45"/>
      <c r="ACX43" s="45"/>
      <c r="ACY43" s="45"/>
      <c r="ACZ43" s="45"/>
      <c r="ADA43" s="45"/>
      <c r="ADB43" s="45"/>
      <c r="ADC43" s="45"/>
      <c r="ADD43" s="45"/>
      <c r="ADE43" s="45"/>
      <c r="ADF43" s="45"/>
      <c r="ADG43" s="45"/>
      <c r="ADH43" s="45"/>
      <c r="ADI43" s="45"/>
      <c r="ADJ43" s="45"/>
      <c r="ADK43" s="45"/>
      <c r="ADL43" s="45"/>
      <c r="ADM43" s="45"/>
      <c r="ADN43" s="45"/>
      <c r="ADO43" s="45"/>
      <c r="ADP43" s="45"/>
      <c r="ADQ43" s="45"/>
      <c r="ADR43" s="45"/>
      <c r="ADS43" s="45"/>
      <c r="ADT43" s="45"/>
      <c r="ADU43" s="45"/>
      <c r="ADV43" s="45"/>
      <c r="ADW43" s="45"/>
      <c r="ADX43" s="45"/>
      <c r="ADY43" s="45"/>
      <c r="ADZ43" s="45"/>
      <c r="AEA43" s="45"/>
      <c r="AEB43" s="45"/>
      <c r="AEC43" s="45"/>
      <c r="AED43" s="45"/>
      <c r="AEE43" s="45"/>
      <c r="AEF43" s="45"/>
      <c r="AEG43" s="45"/>
      <c r="AEH43" s="45"/>
      <c r="AEI43" s="45"/>
      <c r="AEJ43" s="45"/>
      <c r="AEK43" s="45"/>
      <c r="AEL43" s="45"/>
      <c r="AEM43" s="45"/>
      <c r="AEN43" s="45"/>
      <c r="AEO43" s="45"/>
      <c r="AEP43" s="45"/>
      <c r="AEQ43" s="45"/>
      <c r="AER43" s="45"/>
      <c r="AES43" s="45"/>
      <c r="AET43" s="45"/>
      <c r="AEU43" s="45"/>
      <c r="AEV43" s="45"/>
      <c r="AEW43" s="45"/>
      <c r="AEX43" s="45"/>
      <c r="AEY43" s="45"/>
      <c r="AEZ43" s="45"/>
      <c r="AFA43" s="45"/>
      <c r="AFB43" s="45"/>
      <c r="AFC43" s="45"/>
      <c r="AFD43" s="45"/>
      <c r="AFE43" s="45"/>
      <c r="AFF43" s="45"/>
      <c r="AFG43" s="45"/>
      <c r="AFH43" s="45"/>
      <c r="AFI43" s="45"/>
      <c r="AFJ43" s="45"/>
      <c r="AFK43" s="45"/>
      <c r="AFL43" s="45"/>
      <c r="AFM43" s="45"/>
      <c r="AFN43" s="45"/>
      <c r="AFO43" s="45"/>
      <c r="AFP43" s="45"/>
      <c r="AFQ43" s="45"/>
      <c r="AFR43" s="45"/>
      <c r="AFS43" s="45"/>
      <c r="AFT43" s="45"/>
      <c r="AFU43" s="45"/>
      <c r="AFV43" s="45"/>
      <c r="AFW43" s="45"/>
      <c r="AFX43" s="45"/>
      <c r="AFY43" s="45"/>
      <c r="AFZ43" s="45"/>
      <c r="AGA43" s="45"/>
      <c r="AGB43" s="45"/>
      <c r="AGC43" s="45"/>
      <c r="AGD43" s="45"/>
      <c r="AGE43" s="45"/>
      <c r="AGF43" s="45"/>
      <c r="AGG43" s="45"/>
      <c r="AGH43" s="45"/>
      <c r="AGI43" s="45"/>
      <c r="AGJ43" s="45"/>
      <c r="AGK43" s="45"/>
      <c r="AGL43" s="45"/>
      <c r="AGM43" s="45"/>
      <c r="AGN43" s="45"/>
      <c r="AGO43" s="45"/>
      <c r="AGP43" s="45"/>
      <c r="AGQ43" s="45"/>
      <c r="AGR43" s="45"/>
      <c r="AGS43" s="45"/>
      <c r="AGT43" s="45"/>
      <c r="AGU43" s="45"/>
      <c r="AGV43" s="45"/>
      <c r="AGW43" s="45"/>
      <c r="AGX43" s="45"/>
      <c r="AGY43" s="45"/>
      <c r="AGZ43" s="45"/>
      <c r="AHA43" s="45"/>
      <c r="AHB43" s="45"/>
      <c r="AHC43" s="45"/>
      <c r="AHD43" s="45"/>
      <c r="AHE43" s="45"/>
      <c r="AHF43" s="45"/>
      <c r="AHG43" s="45"/>
      <c r="AHH43" s="45"/>
      <c r="AHI43" s="45"/>
      <c r="AHJ43" s="45"/>
      <c r="AHK43" s="45"/>
      <c r="AHL43" s="45"/>
      <c r="AHM43" s="45"/>
      <c r="AHN43" s="45"/>
      <c r="AHO43" s="45"/>
      <c r="AHP43" s="45"/>
    </row>
    <row r="44" spans="1:900" s="57" customFormat="1" ht="27" customHeight="1" x14ac:dyDescent="0.25">
      <c r="A44" s="57">
        <v>1300631</v>
      </c>
      <c r="B44" s="57" t="s">
        <v>489</v>
      </c>
      <c r="C44" s="57" t="s">
        <v>94</v>
      </c>
      <c r="D44" s="57" t="s">
        <v>534</v>
      </c>
      <c r="E44" s="57" t="s">
        <v>491</v>
      </c>
      <c r="F44" s="57">
        <v>2</v>
      </c>
      <c r="N44" s="57">
        <f t="shared" si="0"/>
        <v>2</v>
      </c>
      <c r="O44" s="58">
        <v>-4.114592</v>
      </c>
      <c r="P44" s="58">
        <v>-61.444282000000001</v>
      </c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45"/>
      <c r="JY44" s="45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45"/>
      <c r="LA44" s="45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45"/>
      <c r="MJ44" s="45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45"/>
      <c r="NL44" s="45"/>
      <c r="NM44" s="45"/>
      <c r="NN44" s="45"/>
      <c r="NO44" s="45"/>
      <c r="NP44" s="45"/>
      <c r="NQ44" s="45"/>
      <c r="NR44" s="45"/>
      <c r="NS44" s="45"/>
      <c r="NT44" s="45"/>
      <c r="NU44" s="45"/>
      <c r="NV44" s="45"/>
      <c r="NW44" s="45"/>
      <c r="NX44" s="45"/>
      <c r="NY44" s="45"/>
      <c r="NZ44" s="45"/>
      <c r="OA44" s="45"/>
      <c r="OB44" s="45"/>
      <c r="OC44" s="45"/>
      <c r="OD44" s="45"/>
      <c r="OE44" s="45"/>
      <c r="OF44" s="45"/>
      <c r="OG44" s="45"/>
      <c r="OH44" s="45"/>
      <c r="OI44" s="45"/>
      <c r="OJ44" s="45"/>
      <c r="OK44" s="45"/>
      <c r="OL44" s="45"/>
      <c r="OM44" s="45"/>
      <c r="ON44" s="45"/>
      <c r="OO44" s="45"/>
      <c r="OP44" s="45"/>
      <c r="OQ44" s="45"/>
      <c r="OR44" s="45"/>
      <c r="OS44" s="45"/>
      <c r="OT44" s="45"/>
      <c r="OU44" s="45"/>
      <c r="OV44" s="45"/>
      <c r="OW44" s="45"/>
      <c r="OX44" s="45"/>
      <c r="OY44" s="45"/>
      <c r="OZ44" s="45"/>
      <c r="PA44" s="45"/>
      <c r="PB44" s="45"/>
      <c r="PC44" s="45"/>
      <c r="PD44" s="45"/>
      <c r="PE44" s="45"/>
      <c r="PF44" s="45"/>
      <c r="PG44" s="45"/>
      <c r="PH44" s="45"/>
      <c r="PI44" s="45"/>
      <c r="PJ44" s="45"/>
      <c r="PK44" s="45"/>
      <c r="PL44" s="45"/>
      <c r="PM44" s="45"/>
      <c r="PN44" s="45"/>
      <c r="PO44" s="45"/>
      <c r="PP44" s="45"/>
      <c r="PQ44" s="45"/>
      <c r="PR44" s="45"/>
      <c r="PS44" s="45"/>
      <c r="PT44" s="45"/>
      <c r="PU44" s="45"/>
      <c r="PV44" s="45"/>
      <c r="PW44" s="45"/>
      <c r="PX44" s="45"/>
      <c r="PY44" s="45"/>
      <c r="PZ44" s="45"/>
      <c r="QA44" s="45"/>
      <c r="QB44" s="45"/>
      <c r="QC44" s="45"/>
      <c r="QD44" s="45"/>
      <c r="QE44" s="45"/>
      <c r="QF44" s="45"/>
      <c r="QG44" s="45"/>
      <c r="QH44" s="45"/>
      <c r="QI44" s="45"/>
      <c r="QJ44" s="45"/>
      <c r="QK44" s="45"/>
      <c r="QL44" s="45"/>
      <c r="QM44" s="45"/>
      <c r="QN44" s="45"/>
      <c r="QO44" s="45"/>
      <c r="QP44" s="45"/>
      <c r="QQ44" s="45"/>
      <c r="QR44" s="45"/>
      <c r="QS44" s="45"/>
      <c r="QT44" s="45"/>
      <c r="QU44" s="45"/>
      <c r="QV44" s="45"/>
      <c r="QW44" s="45"/>
      <c r="QX44" s="45"/>
      <c r="QY44" s="45"/>
      <c r="QZ44" s="45"/>
      <c r="RA44" s="45"/>
      <c r="RB44" s="45"/>
      <c r="RC44" s="45"/>
      <c r="RD44" s="45"/>
      <c r="RE44" s="45"/>
      <c r="RF44" s="45"/>
      <c r="RG44" s="45"/>
      <c r="RH44" s="45"/>
      <c r="RI44" s="45"/>
      <c r="RJ44" s="45"/>
      <c r="RK44" s="45"/>
      <c r="RL44" s="45"/>
      <c r="RM44" s="45"/>
      <c r="RN44" s="45"/>
      <c r="RO44" s="45"/>
      <c r="RP44" s="45"/>
      <c r="RQ44" s="45"/>
      <c r="RR44" s="45"/>
      <c r="RS44" s="45"/>
      <c r="RT44" s="45"/>
      <c r="RU44" s="45"/>
      <c r="RV44" s="45"/>
      <c r="RW44" s="45"/>
      <c r="RX44" s="45"/>
      <c r="RY44" s="45"/>
      <c r="RZ44" s="45"/>
      <c r="SA44" s="45"/>
      <c r="SB44" s="45"/>
      <c r="SC44" s="45"/>
      <c r="SD44" s="45"/>
      <c r="SE44" s="45"/>
      <c r="SF44" s="45"/>
      <c r="SG44" s="45"/>
      <c r="SH44" s="45"/>
      <c r="SI44" s="45"/>
      <c r="SJ44" s="45"/>
      <c r="SK44" s="45"/>
      <c r="SL44" s="45"/>
      <c r="SM44" s="45"/>
      <c r="SN44" s="45"/>
      <c r="SO44" s="45"/>
      <c r="SP44" s="45"/>
      <c r="SQ44" s="45"/>
      <c r="SR44" s="45"/>
      <c r="SS44" s="45"/>
      <c r="ST44" s="45"/>
      <c r="SU44" s="45"/>
      <c r="SV44" s="45"/>
      <c r="SW44" s="45"/>
      <c r="SX44" s="45"/>
      <c r="SY44" s="45"/>
      <c r="SZ44" s="45"/>
      <c r="TA44" s="45"/>
      <c r="TB44" s="45"/>
      <c r="TC44" s="45"/>
      <c r="TD44" s="45"/>
      <c r="TE44" s="45"/>
      <c r="TF44" s="45"/>
      <c r="TG44" s="45"/>
      <c r="TH44" s="45"/>
      <c r="TI44" s="45"/>
      <c r="TJ44" s="45"/>
      <c r="TK44" s="45"/>
      <c r="TL44" s="45"/>
      <c r="TM44" s="45"/>
      <c r="TN44" s="45"/>
      <c r="TO44" s="45"/>
      <c r="TP44" s="45"/>
      <c r="TQ44" s="45"/>
      <c r="TR44" s="45"/>
      <c r="TS44" s="45"/>
      <c r="TT44" s="45"/>
      <c r="TU44" s="45"/>
      <c r="TV44" s="45"/>
      <c r="TW44" s="45"/>
      <c r="TX44" s="45"/>
      <c r="TY44" s="45"/>
      <c r="TZ44" s="45"/>
      <c r="UA44" s="45"/>
      <c r="UB44" s="45"/>
      <c r="UC44" s="45"/>
      <c r="UD44" s="45"/>
      <c r="UE44" s="45"/>
      <c r="UF44" s="45"/>
      <c r="UG44" s="45"/>
      <c r="UH44" s="45"/>
      <c r="UI44" s="45"/>
      <c r="UJ44" s="45"/>
      <c r="UK44" s="45"/>
      <c r="UL44" s="45"/>
      <c r="UM44" s="45"/>
      <c r="UN44" s="45"/>
      <c r="UO44" s="45"/>
      <c r="UP44" s="45"/>
      <c r="UQ44" s="45"/>
      <c r="UR44" s="45"/>
      <c r="US44" s="45"/>
      <c r="UT44" s="45"/>
      <c r="UU44" s="45"/>
      <c r="UV44" s="45"/>
      <c r="UW44" s="45"/>
      <c r="UX44" s="45"/>
      <c r="UY44" s="45"/>
      <c r="UZ44" s="45"/>
      <c r="VA44" s="45"/>
      <c r="VB44" s="45"/>
      <c r="VC44" s="45"/>
      <c r="VD44" s="45"/>
      <c r="VE44" s="45"/>
      <c r="VF44" s="45"/>
      <c r="VG44" s="45"/>
      <c r="VH44" s="45"/>
      <c r="VI44" s="45"/>
      <c r="VJ44" s="45"/>
      <c r="VK44" s="45"/>
      <c r="VL44" s="45"/>
      <c r="VM44" s="45"/>
      <c r="VN44" s="45"/>
      <c r="VO44" s="45"/>
      <c r="VP44" s="45"/>
      <c r="VQ44" s="45"/>
      <c r="VR44" s="45"/>
      <c r="VS44" s="45"/>
      <c r="VT44" s="45"/>
      <c r="VU44" s="45"/>
      <c r="VV44" s="45"/>
      <c r="VW44" s="45"/>
      <c r="VX44" s="45"/>
      <c r="VY44" s="45"/>
      <c r="VZ44" s="45"/>
      <c r="WA44" s="45"/>
      <c r="WB44" s="45"/>
      <c r="WC44" s="45"/>
      <c r="WD44" s="45"/>
      <c r="WE44" s="45"/>
      <c r="WF44" s="45"/>
      <c r="WG44" s="45"/>
      <c r="WH44" s="45"/>
      <c r="WI44" s="45"/>
      <c r="WJ44" s="45"/>
      <c r="WK44" s="45"/>
      <c r="WL44" s="45"/>
      <c r="WM44" s="45"/>
      <c r="WN44" s="45"/>
      <c r="WO44" s="45"/>
      <c r="WP44" s="45"/>
      <c r="WQ44" s="45"/>
      <c r="WR44" s="45"/>
      <c r="WS44" s="45"/>
      <c r="WT44" s="45"/>
      <c r="WU44" s="45"/>
      <c r="WV44" s="45"/>
      <c r="WW44" s="45"/>
      <c r="WX44" s="45"/>
      <c r="WY44" s="45"/>
      <c r="WZ44" s="45"/>
      <c r="XA44" s="45"/>
      <c r="XB44" s="45"/>
      <c r="XC44" s="45"/>
      <c r="XD44" s="45"/>
      <c r="XE44" s="45"/>
      <c r="XF44" s="45"/>
      <c r="XG44" s="45"/>
      <c r="XH44" s="45"/>
      <c r="XI44" s="45"/>
      <c r="XJ44" s="45"/>
      <c r="XK44" s="45"/>
      <c r="XL44" s="45"/>
      <c r="XM44" s="45"/>
      <c r="XN44" s="45"/>
      <c r="XO44" s="45"/>
      <c r="XP44" s="45"/>
      <c r="XQ44" s="45"/>
      <c r="XR44" s="45"/>
      <c r="XS44" s="45"/>
      <c r="XT44" s="45"/>
      <c r="XU44" s="45"/>
      <c r="XV44" s="45"/>
      <c r="XW44" s="45"/>
      <c r="XX44" s="45"/>
      <c r="XY44" s="45"/>
      <c r="XZ44" s="45"/>
      <c r="YA44" s="45"/>
      <c r="YB44" s="45"/>
      <c r="YC44" s="45"/>
      <c r="YD44" s="45"/>
      <c r="YE44" s="45"/>
      <c r="YF44" s="45"/>
      <c r="YG44" s="45"/>
      <c r="YH44" s="45"/>
      <c r="YI44" s="45"/>
      <c r="YJ44" s="45"/>
      <c r="YK44" s="45"/>
      <c r="YL44" s="45"/>
      <c r="YM44" s="45"/>
      <c r="YN44" s="45"/>
      <c r="YO44" s="45"/>
      <c r="YP44" s="45"/>
      <c r="YQ44" s="45"/>
      <c r="YR44" s="45"/>
      <c r="YS44" s="45"/>
      <c r="YT44" s="45"/>
      <c r="YU44" s="45"/>
      <c r="YV44" s="45"/>
      <c r="YW44" s="45"/>
      <c r="YX44" s="45"/>
      <c r="YY44" s="45"/>
      <c r="YZ44" s="45"/>
      <c r="ZA44" s="45"/>
      <c r="ZB44" s="45"/>
      <c r="ZC44" s="45"/>
      <c r="ZD44" s="45"/>
      <c r="ZE44" s="45"/>
      <c r="ZF44" s="45"/>
      <c r="ZG44" s="45"/>
      <c r="ZH44" s="45"/>
      <c r="ZI44" s="45"/>
      <c r="ZJ44" s="45"/>
      <c r="ZK44" s="45"/>
      <c r="ZL44" s="45"/>
      <c r="ZM44" s="45"/>
      <c r="ZN44" s="45"/>
      <c r="ZO44" s="45"/>
      <c r="ZP44" s="45"/>
      <c r="ZQ44" s="45"/>
      <c r="ZR44" s="45"/>
      <c r="ZS44" s="45"/>
      <c r="ZT44" s="45"/>
      <c r="ZU44" s="45"/>
      <c r="ZV44" s="45"/>
      <c r="ZW44" s="45"/>
      <c r="ZX44" s="45"/>
      <c r="ZY44" s="45"/>
      <c r="ZZ44" s="45"/>
      <c r="AAA44" s="45"/>
      <c r="AAB44" s="45"/>
      <c r="AAC44" s="45"/>
      <c r="AAD44" s="45"/>
      <c r="AAE44" s="45"/>
      <c r="AAF44" s="45"/>
      <c r="AAG44" s="45"/>
      <c r="AAH44" s="45"/>
      <c r="AAI44" s="45"/>
      <c r="AAJ44" s="45"/>
      <c r="AAK44" s="45"/>
      <c r="AAL44" s="45"/>
      <c r="AAM44" s="45"/>
      <c r="AAN44" s="45"/>
      <c r="AAO44" s="45"/>
      <c r="AAP44" s="45"/>
      <c r="AAQ44" s="45"/>
      <c r="AAR44" s="45"/>
      <c r="AAS44" s="45"/>
      <c r="AAT44" s="45"/>
      <c r="AAU44" s="45"/>
      <c r="AAV44" s="45"/>
      <c r="AAW44" s="45"/>
      <c r="AAX44" s="45"/>
      <c r="AAY44" s="45"/>
      <c r="AAZ44" s="45"/>
      <c r="ABA44" s="45"/>
      <c r="ABB44" s="45"/>
      <c r="ABC44" s="45"/>
      <c r="ABD44" s="45"/>
      <c r="ABE44" s="45"/>
      <c r="ABF44" s="45"/>
      <c r="ABG44" s="45"/>
      <c r="ABH44" s="45"/>
      <c r="ABI44" s="45"/>
      <c r="ABJ44" s="45"/>
      <c r="ABK44" s="45"/>
      <c r="ABL44" s="45"/>
      <c r="ABM44" s="45"/>
      <c r="ABN44" s="45"/>
      <c r="ABO44" s="45"/>
      <c r="ABP44" s="45"/>
      <c r="ABQ44" s="45"/>
      <c r="ABR44" s="45"/>
      <c r="ABS44" s="45"/>
      <c r="ABT44" s="45"/>
      <c r="ABU44" s="45"/>
      <c r="ABV44" s="45"/>
      <c r="ABW44" s="45"/>
      <c r="ABX44" s="45"/>
      <c r="ABY44" s="45"/>
      <c r="ABZ44" s="45"/>
      <c r="ACA44" s="45"/>
      <c r="ACB44" s="45"/>
      <c r="ACC44" s="45"/>
      <c r="ACD44" s="45"/>
      <c r="ACE44" s="45"/>
      <c r="ACF44" s="45"/>
      <c r="ACG44" s="45"/>
      <c r="ACH44" s="45"/>
      <c r="ACI44" s="45"/>
      <c r="ACJ44" s="45"/>
      <c r="ACK44" s="45"/>
      <c r="ACL44" s="45"/>
      <c r="ACM44" s="45"/>
      <c r="ACN44" s="45"/>
      <c r="ACO44" s="45"/>
      <c r="ACP44" s="45"/>
      <c r="ACQ44" s="45"/>
      <c r="ACR44" s="45"/>
      <c r="ACS44" s="45"/>
      <c r="ACT44" s="45"/>
      <c r="ACU44" s="45"/>
      <c r="ACV44" s="45"/>
      <c r="ACW44" s="45"/>
      <c r="ACX44" s="45"/>
      <c r="ACY44" s="45"/>
      <c r="ACZ44" s="45"/>
      <c r="ADA44" s="45"/>
      <c r="ADB44" s="45"/>
      <c r="ADC44" s="45"/>
      <c r="ADD44" s="45"/>
      <c r="ADE44" s="45"/>
      <c r="ADF44" s="45"/>
      <c r="ADG44" s="45"/>
      <c r="ADH44" s="45"/>
      <c r="ADI44" s="45"/>
      <c r="ADJ44" s="45"/>
      <c r="ADK44" s="45"/>
      <c r="ADL44" s="45"/>
      <c r="ADM44" s="45"/>
      <c r="ADN44" s="45"/>
      <c r="ADO44" s="45"/>
      <c r="ADP44" s="45"/>
      <c r="ADQ44" s="45"/>
      <c r="ADR44" s="45"/>
      <c r="ADS44" s="45"/>
      <c r="ADT44" s="45"/>
      <c r="ADU44" s="45"/>
      <c r="ADV44" s="45"/>
      <c r="ADW44" s="45"/>
      <c r="ADX44" s="45"/>
      <c r="ADY44" s="45"/>
      <c r="ADZ44" s="45"/>
      <c r="AEA44" s="45"/>
      <c r="AEB44" s="45"/>
      <c r="AEC44" s="45"/>
      <c r="AED44" s="45"/>
      <c r="AEE44" s="45"/>
      <c r="AEF44" s="45"/>
      <c r="AEG44" s="45"/>
      <c r="AEH44" s="45"/>
      <c r="AEI44" s="45"/>
      <c r="AEJ44" s="45"/>
      <c r="AEK44" s="45"/>
      <c r="AEL44" s="45"/>
      <c r="AEM44" s="45"/>
      <c r="AEN44" s="45"/>
      <c r="AEO44" s="45"/>
      <c r="AEP44" s="45"/>
      <c r="AEQ44" s="45"/>
      <c r="AER44" s="45"/>
      <c r="AES44" s="45"/>
      <c r="AET44" s="45"/>
      <c r="AEU44" s="45"/>
      <c r="AEV44" s="45"/>
      <c r="AEW44" s="45"/>
      <c r="AEX44" s="45"/>
      <c r="AEY44" s="45"/>
      <c r="AEZ44" s="45"/>
      <c r="AFA44" s="45"/>
      <c r="AFB44" s="45"/>
      <c r="AFC44" s="45"/>
      <c r="AFD44" s="45"/>
      <c r="AFE44" s="45"/>
      <c r="AFF44" s="45"/>
      <c r="AFG44" s="45"/>
      <c r="AFH44" s="45"/>
      <c r="AFI44" s="45"/>
      <c r="AFJ44" s="45"/>
      <c r="AFK44" s="45"/>
      <c r="AFL44" s="45"/>
      <c r="AFM44" s="45"/>
      <c r="AFN44" s="45"/>
      <c r="AFO44" s="45"/>
      <c r="AFP44" s="45"/>
      <c r="AFQ44" s="45"/>
      <c r="AFR44" s="45"/>
      <c r="AFS44" s="45"/>
      <c r="AFT44" s="45"/>
      <c r="AFU44" s="45"/>
      <c r="AFV44" s="45"/>
      <c r="AFW44" s="45"/>
      <c r="AFX44" s="45"/>
      <c r="AFY44" s="45"/>
      <c r="AFZ44" s="45"/>
      <c r="AGA44" s="45"/>
      <c r="AGB44" s="45"/>
      <c r="AGC44" s="45"/>
      <c r="AGD44" s="45"/>
      <c r="AGE44" s="45"/>
      <c r="AGF44" s="45"/>
      <c r="AGG44" s="45"/>
      <c r="AGH44" s="45"/>
      <c r="AGI44" s="45"/>
      <c r="AGJ44" s="45"/>
      <c r="AGK44" s="45"/>
      <c r="AGL44" s="45"/>
      <c r="AGM44" s="45"/>
      <c r="AGN44" s="45"/>
      <c r="AGO44" s="45"/>
      <c r="AGP44" s="45"/>
      <c r="AGQ44" s="45"/>
      <c r="AGR44" s="45"/>
      <c r="AGS44" s="45"/>
      <c r="AGT44" s="45"/>
      <c r="AGU44" s="45"/>
      <c r="AGV44" s="45"/>
      <c r="AGW44" s="45"/>
      <c r="AGX44" s="45"/>
      <c r="AGY44" s="45"/>
      <c r="AGZ44" s="45"/>
      <c r="AHA44" s="45"/>
      <c r="AHB44" s="45"/>
      <c r="AHC44" s="45"/>
      <c r="AHD44" s="45"/>
      <c r="AHE44" s="45"/>
      <c r="AHF44" s="45"/>
      <c r="AHG44" s="45"/>
      <c r="AHH44" s="45"/>
      <c r="AHI44" s="45"/>
      <c r="AHJ44" s="45"/>
      <c r="AHK44" s="45"/>
      <c r="AHL44" s="45"/>
      <c r="AHM44" s="45"/>
      <c r="AHN44" s="45"/>
      <c r="AHO44" s="45"/>
      <c r="AHP44" s="45"/>
    </row>
    <row r="45" spans="1:900" s="57" customFormat="1" ht="27" customHeight="1" x14ac:dyDescent="0.25">
      <c r="A45" s="57">
        <v>1300631</v>
      </c>
      <c r="B45" s="57" t="s">
        <v>489</v>
      </c>
      <c r="C45" s="57" t="s">
        <v>94</v>
      </c>
      <c r="D45" s="57" t="s">
        <v>535</v>
      </c>
      <c r="E45" s="57" t="s">
        <v>491</v>
      </c>
      <c r="F45" s="57">
        <v>18</v>
      </c>
      <c r="N45" s="57">
        <f t="shared" si="0"/>
        <v>18</v>
      </c>
      <c r="O45" s="58">
        <v>-3.8533580000000001</v>
      </c>
      <c r="P45" s="58">
        <v>-61.345112</v>
      </c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5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45"/>
      <c r="IW45" s="45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45"/>
      <c r="JY45" s="45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45"/>
      <c r="LA45" s="45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45"/>
      <c r="MJ45" s="45"/>
      <c r="MK45" s="45"/>
      <c r="ML45" s="45"/>
      <c r="MM45" s="45"/>
      <c r="MN45" s="45"/>
      <c r="MO45" s="45"/>
      <c r="MP45" s="45"/>
      <c r="MQ45" s="45"/>
      <c r="MR45" s="45"/>
      <c r="MS45" s="45"/>
      <c r="MT45" s="45"/>
      <c r="MU45" s="45"/>
      <c r="MV45" s="45"/>
      <c r="MW45" s="45"/>
      <c r="MX45" s="45"/>
      <c r="MY45" s="45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45"/>
      <c r="NL45" s="45"/>
      <c r="NM45" s="45"/>
      <c r="NN45" s="45"/>
      <c r="NO45" s="45"/>
      <c r="NP45" s="45"/>
      <c r="NQ45" s="45"/>
      <c r="NR45" s="45"/>
      <c r="NS45" s="45"/>
      <c r="NT45" s="45"/>
      <c r="NU45" s="45"/>
      <c r="NV45" s="45"/>
      <c r="NW45" s="45"/>
      <c r="NX45" s="45"/>
      <c r="NY45" s="45"/>
      <c r="NZ45" s="45"/>
      <c r="OA45" s="45"/>
      <c r="OB45" s="45"/>
      <c r="OC45" s="45"/>
      <c r="OD45" s="45"/>
      <c r="OE45" s="45"/>
      <c r="OF45" s="45"/>
      <c r="OG45" s="45"/>
      <c r="OH45" s="45"/>
      <c r="OI45" s="45"/>
      <c r="OJ45" s="45"/>
      <c r="OK45" s="45"/>
      <c r="OL45" s="45"/>
      <c r="OM45" s="45"/>
      <c r="ON45" s="45"/>
      <c r="OO45" s="45"/>
      <c r="OP45" s="45"/>
      <c r="OQ45" s="45"/>
      <c r="OR45" s="45"/>
      <c r="OS45" s="45"/>
      <c r="OT45" s="45"/>
      <c r="OU45" s="45"/>
      <c r="OV45" s="45"/>
      <c r="OW45" s="45"/>
      <c r="OX45" s="45"/>
      <c r="OY45" s="45"/>
      <c r="OZ45" s="45"/>
      <c r="PA45" s="45"/>
      <c r="PB45" s="45"/>
      <c r="PC45" s="45"/>
      <c r="PD45" s="45"/>
      <c r="PE45" s="45"/>
      <c r="PF45" s="45"/>
      <c r="PG45" s="45"/>
      <c r="PH45" s="45"/>
      <c r="PI45" s="45"/>
      <c r="PJ45" s="45"/>
      <c r="PK45" s="45"/>
      <c r="PL45" s="45"/>
      <c r="PM45" s="45"/>
      <c r="PN45" s="45"/>
      <c r="PO45" s="45"/>
      <c r="PP45" s="45"/>
      <c r="PQ45" s="45"/>
      <c r="PR45" s="45"/>
      <c r="PS45" s="45"/>
      <c r="PT45" s="45"/>
      <c r="PU45" s="45"/>
      <c r="PV45" s="45"/>
      <c r="PW45" s="45"/>
      <c r="PX45" s="45"/>
      <c r="PY45" s="45"/>
      <c r="PZ45" s="45"/>
      <c r="QA45" s="45"/>
      <c r="QB45" s="45"/>
      <c r="QC45" s="45"/>
      <c r="QD45" s="45"/>
      <c r="QE45" s="45"/>
      <c r="QF45" s="45"/>
      <c r="QG45" s="45"/>
      <c r="QH45" s="45"/>
      <c r="QI45" s="45"/>
      <c r="QJ45" s="45"/>
      <c r="QK45" s="45"/>
      <c r="QL45" s="45"/>
      <c r="QM45" s="45"/>
      <c r="QN45" s="45"/>
      <c r="QO45" s="45"/>
      <c r="QP45" s="45"/>
      <c r="QQ45" s="45"/>
      <c r="QR45" s="45"/>
      <c r="QS45" s="45"/>
      <c r="QT45" s="45"/>
      <c r="QU45" s="45"/>
      <c r="QV45" s="45"/>
      <c r="QW45" s="45"/>
      <c r="QX45" s="45"/>
      <c r="QY45" s="45"/>
      <c r="QZ45" s="45"/>
      <c r="RA45" s="45"/>
      <c r="RB45" s="45"/>
      <c r="RC45" s="45"/>
      <c r="RD45" s="45"/>
      <c r="RE45" s="45"/>
      <c r="RF45" s="45"/>
      <c r="RG45" s="45"/>
      <c r="RH45" s="45"/>
      <c r="RI45" s="45"/>
      <c r="RJ45" s="45"/>
      <c r="RK45" s="45"/>
      <c r="RL45" s="45"/>
      <c r="RM45" s="45"/>
      <c r="RN45" s="45"/>
      <c r="RO45" s="45"/>
      <c r="RP45" s="45"/>
      <c r="RQ45" s="45"/>
      <c r="RR45" s="45"/>
      <c r="RS45" s="45"/>
      <c r="RT45" s="45"/>
      <c r="RU45" s="45"/>
      <c r="RV45" s="45"/>
      <c r="RW45" s="45"/>
      <c r="RX45" s="45"/>
      <c r="RY45" s="45"/>
      <c r="RZ45" s="45"/>
      <c r="SA45" s="45"/>
      <c r="SB45" s="45"/>
      <c r="SC45" s="45"/>
      <c r="SD45" s="45"/>
      <c r="SE45" s="45"/>
      <c r="SF45" s="45"/>
      <c r="SG45" s="45"/>
      <c r="SH45" s="45"/>
      <c r="SI45" s="45"/>
      <c r="SJ45" s="45"/>
      <c r="SK45" s="45"/>
      <c r="SL45" s="45"/>
      <c r="SM45" s="45"/>
      <c r="SN45" s="45"/>
      <c r="SO45" s="45"/>
      <c r="SP45" s="45"/>
      <c r="SQ45" s="45"/>
      <c r="SR45" s="45"/>
      <c r="SS45" s="45"/>
      <c r="ST45" s="45"/>
      <c r="SU45" s="45"/>
      <c r="SV45" s="45"/>
      <c r="SW45" s="45"/>
      <c r="SX45" s="45"/>
      <c r="SY45" s="45"/>
      <c r="SZ45" s="45"/>
      <c r="TA45" s="45"/>
      <c r="TB45" s="45"/>
      <c r="TC45" s="45"/>
      <c r="TD45" s="45"/>
      <c r="TE45" s="45"/>
      <c r="TF45" s="45"/>
      <c r="TG45" s="45"/>
      <c r="TH45" s="45"/>
      <c r="TI45" s="45"/>
      <c r="TJ45" s="45"/>
      <c r="TK45" s="45"/>
      <c r="TL45" s="45"/>
      <c r="TM45" s="45"/>
      <c r="TN45" s="45"/>
      <c r="TO45" s="45"/>
      <c r="TP45" s="45"/>
      <c r="TQ45" s="45"/>
      <c r="TR45" s="45"/>
      <c r="TS45" s="45"/>
      <c r="TT45" s="45"/>
      <c r="TU45" s="45"/>
      <c r="TV45" s="45"/>
      <c r="TW45" s="45"/>
      <c r="TX45" s="45"/>
      <c r="TY45" s="45"/>
      <c r="TZ45" s="45"/>
      <c r="UA45" s="45"/>
      <c r="UB45" s="45"/>
      <c r="UC45" s="45"/>
      <c r="UD45" s="45"/>
      <c r="UE45" s="45"/>
      <c r="UF45" s="45"/>
      <c r="UG45" s="45"/>
      <c r="UH45" s="45"/>
      <c r="UI45" s="45"/>
      <c r="UJ45" s="45"/>
      <c r="UK45" s="45"/>
      <c r="UL45" s="45"/>
      <c r="UM45" s="45"/>
      <c r="UN45" s="45"/>
      <c r="UO45" s="45"/>
      <c r="UP45" s="45"/>
      <c r="UQ45" s="45"/>
      <c r="UR45" s="45"/>
      <c r="US45" s="45"/>
      <c r="UT45" s="45"/>
      <c r="UU45" s="45"/>
      <c r="UV45" s="45"/>
      <c r="UW45" s="45"/>
      <c r="UX45" s="45"/>
      <c r="UY45" s="45"/>
      <c r="UZ45" s="45"/>
      <c r="VA45" s="45"/>
      <c r="VB45" s="45"/>
      <c r="VC45" s="45"/>
      <c r="VD45" s="45"/>
      <c r="VE45" s="45"/>
      <c r="VF45" s="45"/>
      <c r="VG45" s="45"/>
      <c r="VH45" s="45"/>
      <c r="VI45" s="45"/>
      <c r="VJ45" s="45"/>
      <c r="VK45" s="45"/>
      <c r="VL45" s="45"/>
      <c r="VM45" s="45"/>
      <c r="VN45" s="45"/>
      <c r="VO45" s="45"/>
      <c r="VP45" s="45"/>
      <c r="VQ45" s="45"/>
      <c r="VR45" s="45"/>
      <c r="VS45" s="45"/>
      <c r="VT45" s="45"/>
      <c r="VU45" s="45"/>
      <c r="VV45" s="45"/>
      <c r="VW45" s="45"/>
      <c r="VX45" s="45"/>
      <c r="VY45" s="45"/>
      <c r="VZ45" s="45"/>
      <c r="WA45" s="45"/>
      <c r="WB45" s="45"/>
      <c r="WC45" s="45"/>
      <c r="WD45" s="45"/>
      <c r="WE45" s="45"/>
      <c r="WF45" s="45"/>
      <c r="WG45" s="45"/>
      <c r="WH45" s="45"/>
      <c r="WI45" s="45"/>
      <c r="WJ45" s="45"/>
      <c r="WK45" s="45"/>
      <c r="WL45" s="45"/>
      <c r="WM45" s="45"/>
      <c r="WN45" s="45"/>
      <c r="WO45" s="45"/>
      <c r="WP45" s="45"/>
      <c r="WQ45" s="45"/>
      <c r="WR45" s="45"/>
      <c r="WS45" s="45"/>
      <c r="WT45" s="45"/>
      <c r="WU45" s="45"/>
      <c r="WV45" s="45"/>
      <c r="WW45" s="45"/>
      <c r="WX45" s="45"/>
      <c r="WY45" s="45"/>
      <c r="WZ45" s="45"/>
      <c r="XA45" s="45"/>
      <c r="XB45" s="45"/>
      <c r="XC45" s="45"/>
      <c r="XD45" s="45"/>
      <c r="XE45" s="45"/>
      <c r="XF45" s="45"/>
      <c r="XG45" s="45"/>
      <c r="XH45" s="45"/>
      <c r="XI45" s="45"/>
      <c r="XJ45" s="45"/>
      <c r="XK45" s="45"/>
      <c r="XL45" s="45"/>
      <c r="XM45" s="45"/>
      <c r="XN45" s="45"/>
      <c r="XO45" s="45"/>
      <c r="XP45" s="45"/>
      <c r="XQ45" s="45"/>
      <c r="XR45" s="45"/>
      <c r="XS45" s="45"/>
      <c r="XT45" s="45"/>
      <c r="XU45" s="45"/>
      <c r="XV45" s="45"/>
      <c r="XW45" s="45"/>
      <c r="XX45" s="45"/>
      <c r="XY45" s="45"/>
      <c r="XZ45" s="45"/>
      <c r="YA45" s="45"/>
      <c r="YB45" s="45"/>
      <c r="YC45" s="45"/>
      <c r="YD45" s="45"/>
      <c r="YE45" s="45"/>
      <c r="YF45" s="45"/>
      <c r="YG45" s="45"/>
      <c r="YH45" s="45"/>
      <c r="YI45" s="45"/>
      <c r="YJ45" s="45"/>
      <c r="YK45" s="45"/>
      <c r="YL45" s="45"/>
      <c r="YM45" s="45"/>
      <c r="YN45" s="45"/>
      <c r="YO45" s="45"/>
      <c r="YP45" s="45"/>
      <c r="YQ45" s="45"/>
      <c r="YR45" s="45"/>
      <c r="YS45" s="45"/>
      <c r="YT45" s="45"/>
      <c r="YU45" s="45"/>
      <c r="YV45" s="45"/>
      <c r="YW45" s="45"/>
      <c r="YX45" s="45"/>
      <c r="YY45" s="45"/>
      <c r="YZ45" s="45"/>
      <c r="ZA45" s="45"/>
      <c r="ZB45" s="45"/>
      <c r="ZC45" s="45"/>
      <c r="ZD45" s="45"/>
      <c r="ZE45" s="45"/>
      <c r="ZF45" s="45"/>
      <c r="ZG45" s="45"/>
      <c r="ZH45" s="45"/>
      <c r="ZI45" s="45"/>
      <c r="ZJ45" s="45"/>
      <c r="ZK45" s="45"/>
      <c r="ZL45" s="45"/>
      <c r="ZM45" s="45"/>
      <c r="ZN45" s="45"/>
      <c r="ZO45" s="45"/>
      <c r="ZP45" s="45"/>
      <c r="ZQ45" s="45"/>
      <c r="ZR45" s="45"/>
      <c r="ZS45" s="45"/>
      <c r="ZT45" s="45"/>
      <c r="ZU45" s="45"/>
      <c r="ZV45" s="45"/>
      <c r="ZW45" s="45"/>
      <c r="ZX45" s="45"/>
      <c r="ZY45" s="45"/>
      <c r="ZZ45" s="45"/>
      <c r="AAA45" s="45"/>
      <c r="AAB45" s="45"/>
      <c r="AAC45" s="45"/>
      <c r="AAD45" s="45"/>
      <c r="AAE45" s="45"/>
      <c r="AAF45" s="45"/>
      <c r="AAG45" s="45"/>
      <c r="AAH45" s="45"/>
      <c r="AAI45" s="45"/>
      <c r="AAJ45" s="45"/>
      <c r="AAK45" s="45"/>
      <c r="AAL45" s="45"/>
      <c r="AAM45" s="45"/>
      <c r="AAN45" s="45"/>
      <c r="AAO45" s="45"/>
      <c r="AAP45" s="45"/>
      <c r="AAQ45" s="45"/>
      <c r="AAR45" s="45"/>
      <c r="AAS45" s="45"/>
      <c r="AAT45" s="45"/>
      <c r="AAU45" s="45"/>
      <c r="AAV45" s="45"/>
      <c r="AAW45" s="45"/>
      <c r="AAX45" s="45"/>
      <c r="AAY45" s="45"/>
      <c r="AAZ45" s="45"/>
      <c r="ABA45" s="45"/>
      <c r="ABB45" s="45"/>
      <c r="ABC45" s="45"/>
      <c r="ABD45" s="45"/>
      <c r="ABE45" s="45"/>
      <c r="ABF45" s="45"/>
      <c r="ABG45" s="45"/>
      <c r="ABH45" s="45"/>
      <c r="ABI45" s="45"/>
      <c r="ABJ45" s="45"/>
      <c r="ABK45" s="45"/>
      <c r="ABL45" s="45"/>
      <c r="ABM45" s="45"/>
      <c r="ABN45" s="45"/>
      <c r="ABO45" s="45"/>
      <c r="ABP45" s="45"/>
      <c r="ABQ45" s="45"/>
      <c r="ABR45" s="45"/>
      <c r="ABS45" s="45"/>
      <c r="ABT45" s="45"/>
      <c r="ABU45" s="45"/>
      <c r="ABV45" s="45"/>
      <c r="ABW45" s="45"/>
      <c r="ABX45" s="45"/>
      <c r="ABY45" s="45"/>
      <c r="ABZ45" s="45"/>
      <c r="ACA45" s="45"/>
      <c r="ACB45" s="45"/>
      <c r="ACC45" s="45"/>
      <c r="ACD45" s="45"/>
      <c r="ACE45" s="45"/>
      <c r="ACF45" s="45"/>
      <c r="ACG45" s="45"/>
      <c r="ACH45" s="45"/>
      <c r="ACI45" s="45"/>
      <c r="ACJ45" s="45"/>
      <c r="ACK45" s="45"/>
      <c r="ACL45" s="45"/>
      <c r="ACM45" s="45"/>
      <c r="ACN45" s="45"/>
      <c r="ACO45" s="45"/>
      <c r="ACP45" s="45"/>
      <c r="ACQ45" s="45"/>
      <c r="ACR45" s="45"/>
      <c r="ACS45" s="45"/>
      <c r="ACT45" s="45"/>
      <c r="ACU45" s="45"/>
      <c r="ACV45" s="45"/>
      <c r="ACW45" s="45"/>
      <c r="ACX45" s="45"/>
      <c r="ACY45" s="45"/>
      <c r="ACZ45" s="45"/>
      <c r="ADA45" s="45"/>
      <c r="ADB45" s="45"/>
      <c r="ADC45" s="45"/>
      <c r="ADD45" s="45"/>
      <c r="ADE45" s="45"/>
      <c r="ADF45" s="45"/>
      <c r="ADG45" s="45"/>
      <c r="ADH45" s="45"/>
      <c r="ADI45" s="45"/>
      <c r="ADJ45" s="45"/>
      <c r="ADK45" s="45"/>
      <c r="ADL45" s="45"/>
      <c r="ADM45" s="45"/>
      <c r="ADN45" s="45"/>
      <c r="ADO45" s="45"/>
      <c r="ADP45" s="45"/>
      <c r="ADQ45" s="45"/>
      <c r="ADR45" s="45"/>
      <c r="ADS45" s="45"/>
      <c r="ADT45" s="45"/>
      <c r="ADU45" s="45"/>
      <c r="ADV45" s="45"/>
      <c r="ADW45" s="45"/>
      <c r="ADX45" s="45"/>
      <c r="ADY45" s="45"/>
      <c r="ADZ45" s="45"/>
      <c r="AEA45" s="45"/>
      <c r="AEB45" s="45"/>
      <c r="AEC45" s="45"/>
      <c r="AED45" s="45"/>
      <c r="AEE45" s="45"/>
      <c r="AEF45" s="45"/>
      <c r="AEG45" s="45"/>
      <c r="AEH45" s="45"/>
      <c r="AEI45" s="45"/>
      <c r="AEJ45" s="45"/>
      <c r="AEK45" s="45"/>
      <c r="AEL45" s="45"/>
      <c r="AEM45" s="45"/>
      <c r="AEN45" s="45"/>
      <c r="AEO45" s="45"/>
      <c r="AEP45" s="45"/>
      <c r="AEQ45" s="45"/>
      <c r="AER45" s="45"/>
      <c r="AES45" s="45"/>
      <c r="AET45" s="45"/>
      <c r="AEU45" s="45"/>
      <c r="AEV45" s="45"/>
      <c r="AEW45" s="45"/>
      <c r="AEX45" s="45"/>
      <c r="AEY45" s="45"/>
      <c r="AEZ45" s="45"/>
      <c r="AFA45" s="45"/>
      <c r="AFB45" s="45"/>
      <c r="AFC45" s="45"/>
      <c r="AFD45" s="45"/>
      <c r="AFE45" s="45"/>
      <c r="AFF45" s="45"/>
      <c r="AFG45" s="45"/>
      <c r="AFH45" s="45"/>
      <c r="AFI45" s="45"/>
      <c r="AFJ45" s="45"/>
      <c r="AFK45" s="45"/>
      <c r="AFL45" s="45"/>
      <c r="AFM45" s="45"/>
      <c r="AFN45" s="45"/>
      <c r="AFO45" s="45"/>
      <c r="AFP45" s="45"/>
      <c r="AFQ45" s="45"/>
      <c r="AFR45" s="45"/>
      <c r="AFS45" s="45"/>
      <c r="AFT45" s="45"/>
      <c r="AFU45" s="45"/>
      <c r="AFV45" s="45"/>
      <c r="AFW45" s="45"/>
      <c r="AFX45" s="45"/>
      <c r="AFY45" s="45"/>
      <c r="AFZ45" s="45"/>
      <c r="AGA45" s="45"/>
      <c r="AGB45" s="45"/>
      <c r="AGC45" s="45"/>
      <c r="AGD45" s="45"/>
      <c r="AGE45" s="45"/>
      <c r="AGF45" s="45"/>
      <c r="AGG45" s="45"/>
      <c r="AGH45" s="45"/>
      <c r="AGI45" s="45"/>
      <c r="AGJ45" s="45"/>
      <c r="AGK45" s="45"/>
      <c r="AGL45" s="45"/>
      <c r="AGM45" s="45"/>
      <c r="AGN45" s="45"/>
      <c r="AGO45" s="45"/>
      <c r="AGP45" s="45"/>
      <c r="AGQ45" s="45"/>
      <c r="AGR45" s="45"/>
      <c r="AGS45" s="45"/>
      <c r="AGT45" s="45"/>
      <c r="AGU45" s="45"/>
      <c r="AGV45" s="45"/>
      <c r="AGW45" s="45"/>
      <c r="AGX45" s="45"/>
      <c r="AGY45" s="45"/>
      <c r="AGZ45" s="45"/>
      <c r="AHA45" s="45"/>
      <c r="AHB45" s="45"/>
      <c r="AHC45" s="45"/>
      <c r="AHD45" s="45"/>
      <c r="AHE45" s="45"/>
      <c r="AHF45" s="45"/>
      <c r="AHG45" s="45"/>
      <c r="AHH45" s="45"/>
      <c r="AHI45" s="45"/>
      <c r="AHJ45" s="45"/>
      <c r="AHK45" s="45"/>
      <c r="AHL45" s="45"/>
      <c r="AHM45" s="45"/>
      <c r="AHN45" s="45"/>
      <c r="AHO45" s="45"/>
      <c r="AHP45" s="45"/>
    </row>
    <row r="46" spans="1:900" s="57" customFormat="1" ht="27" customHeight="1" x14ac:dyDescent="0.25">
      <c r="A46" s="57">
        <v>1300680</v>
      </c>
      <c r="B46" s="57" t="s">
        <v>489</v>
      </c>
      <c r="C46" s="57" t="s">
        <v>536</v>
      </c>
      <c r="D46" s="57" t="s">
        <v>537</v>
      </c>
      <c r="E46" s="57" t="s">
        <v>491</v>
      </c>
      <c r="F46" s="57">
        <v>32</v>
      </c>
      <c r="N46" s="57">
        <f t="shared" si="0"/>
        <v>32</v>
      </c>
      <c r="O46" s="58">
        <v>-2.8434840000000001</v>
      </c>
      <c r="P46" s="58">
        <v>-57.498649999999998</v>
      </c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45"/>
      <c r="JY46" s="45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45"/>
      <c r="LA46" s="45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45"/>
      <c r="MJ46" s="45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45"/>
      <c r="NL46" s="45"/>
      <c r="NM46" s="45"/>
      <c r="NN46" s="45"/>
      <c r="NO46" s="45"/>
      <c r="NP46" s="45"/>
      <c r="NQ46" s="45"/>
      <c r="NR46" s="45"/>
      <c r="NS46" s="45"/>
      <c r="NT46" s="45"/>
      <c r="NU46" s="45"/>
      <c r="NV46" s="45"/>
      <c r="NW46" s="45"/>
      <c r="NX46" s="45"/>
      <c r="NY46" s="45"/>
      <c r="NZ46" s="45"/>
      <c r="OA46" s="45"/>
      <c r="OB46" s="45"/>
      <c r="OC46" s="45"/>
      <c r="OD46" s="45"/>
      <c r="OE46" s="45"/>
      <c r="OF46" s="45"/>
      <c r="OG46" s="45"/>
      <c r="OH46" s="45"/>
      <c r="OI46" s="45"/>
      <c r="OJ46" s="45"/>
      <c r="OK46" s="45"/>
      <c r="OL46" s="45"/>
      <c r="OM46" s="45"/>
      <c r="ON46" s="45"/>
      <c r="OO46" s="45"/>
      <c r="OP46" s="45"/>
      <c r="OQ46" s="45"/>
      <c r="OR46" s="45"/>
      <c r="OS46" s="45"/>
      <c r="OT46" s="45"/>
      <c r="OU46" s="45"/>
      <c r="OV46" s="45"/>
      <c r="OW46" s="45"/>
      <c r="OX46" s="45"/>
      <c r="OY46" s="45"/>
      <c r="OZ46" s="45"/>
      <c r="PA46" s="45"/>
      <c r="PB46" s="45"/>
      <c r="PC46" s="45"/>
      <c r="PD46" s="45"/>
      <c r="PE46" s="45"/>
      <c r="PF46" s="45"/>
      <c r="PG46" s="45"/>
      <c r="PH46" s="45"/>
      <c r="PI46" s="45"/>
      <c r="PJ46" s="45"/>
      <c r="PK46" s="45"/>
      <c r="PL46" s="45"/>
      <c r="PM46" s="45"/>
      <c r="PN46" s="45"/>
      <c r="PO46" s="45"/>
      <c r="PP46" s="45"/>
      <c r="PQ46" s="45"/>
      <c r="PR46" s="45"/>
      <c r="PS46" s="45"/>
      <c r="PT46" s="45"/>
      <c r="PU46" s="45"/>
      <c r="PV46" s="45"/>
      <c r="PW46" s="45"/>
      <c r="PX46" s="45"/>
      <c r="PY46" s="45"/>
      <c r="PZ46" s="45"/>
      <c r="QA46" s="45"/>
      <c r="QB46" s="45"/>
      <c r="QC46" s="45"/>
      <c r="QD46" s="45"/>
      <c r="QE46" s="45"/>
      <c r="QF46" s="45"/>
      <c r="QG46" s="45"/>
      <c r="QH46" s="45"/>
      <c r="QI46" s="45"/>
      <c r="QJ46" s="45"/>
      <c r="QK46" s="45"/>
      <c r="QL46" s="45"/>
      <c r="QM46" s="45"/>
      <c r="QN46" s="45"/>
      <c r="QO46" s="45"/>
      <c r="QP46" s="45"/>
      <c r="QQ46" s="45"/>
      <c r="QR46" s="45"/>
      <c r="QS46" s="45"/>
      <c r="QT46" s="45"/>
      <c r="QU46" s="45"/>
      <c r="QV46" s="45"/>
      <c r="QW46" s="45"/>
      <c r="QX46" s="45"/>
      <c r="QY46" s="45"/>
      <c r="QZ46" s="45"/>
      <c r="RA46" s="45"/>
      <c r="RB46" s="45"/>
      <c r="RC46" s="45"/>
      <c r="RD46" s="45"/>
      <c r="RE46" s="45"/>
      <c r="RF46" s="45"/>
      <c r="RG46" s="45"/>
      <c r="RH46" s="45"/>
      <c r="RI46" s="45"/>
      <c r="RJ46" s="45"/>
      <c r="RK46" s="45"/>
      <c r="RL46" s="45"/>
      <c r="RM46" s="45"/>
      <c r="RN46" s="45"/>
      <c r="RO46" s="45"/>
      <c r="RP46" s="45"/>
      <c r="RQ46" s="45"/>
      <c r="RR46" s="45"/>
      <c r="RS46" s="45"/>
      <c r="RT46" s="45"/>
      <c r="RU46" s="45"/>
      <c r="RV46" s="45"/>
      <c r="RW46" s="45"/>
      <c r="RX46" s="45"/>
      <c r="RY46" s="45"/>
      <c r="RZ46" s="45"/>
      <c r="SA46" s="45"/>
      <c r="SB46" s="45"/>
      <c r="SC46" s="45"/>
      <c r="SD46" s="45"/>
      <c r="SE46" s="45"/>
      <c r="SF46" s="45"/>
      <c r="SG46" s="45"/>
      <c r="SH46" s="45"/>
      <c r="SI46" s="45"/>
      <c r="SJ46" s="45"/>
      <c r="SK46" s="45"/>
      <c r="SL46" s="45"/>
      <c r="SM46" s="45"/>
      <c r="SN46" s="45"/>
      <c r="SO46" s="45"/>
      <c r="SP46" s="45"/>
      <c r="SQ46" s="45"/>
      <c r="SR46" s="45"/>
      <c r="SS46" s="45"/>
      <c r="ST46" s="45"/>
      <c r="SU46" s="45"/>
      <c r="SV46" s="45"/>
      <c r="SW46" s="45"/>
      <c r="SX46" s="45"/>
      <c r="SY46" s="45"/>
      <c r="SZ46" s="45"/>
      <c r="TA46" s="45"/>
      <c r="TB46" s="45"/>
      <c r="TC46" s="45"/>
      <c r="TD46" s="45"/>
      <c r="TE46" s="45"/>
      <c r="TF46" s="45"/>
      <c r="TG46" s="45"/>
      <c r="TH46" s="45"/>
      <c r="TI46" s="45"/>
      <c r="TJ46" s="45"/>
      <c r="TK46" s="45"/>
      <c r="TL46" s="45"/>
      <c r="TM46" s="45"/>
      <c r="TN46" s="45"/>
      <c r="TO46" s="45"/>
      <c r="TP46" s="45"/>
      <c r="TQ46" s="45"/>
      <c r="TR46" s="45"/>
      <c r="TS46" s="45"/>
      <c r="TT46" s="45"/>
      <c r="TU46" s="45"/>
      <c r="TV46" s="45"/>
      <c r="TW46" s="45"/>
      <c r="TX46" s="45"/>
      <c r="TY46" s="45"/>
      <c r="TZ46" s="45"/>
      <c r="UA46" s="45"/>
      <c r="UB46" s="45"/>
      <c r="UC46" s="45"/>
      <c r="UD46" s="45"/>
      <c r="UE46" s="45"/>
      <c r="UF46" s="45"/>
      <c r="UG46" s="45"/>
      <c r="UH46" s="45"/>
      <c r="UI46" s="45"/>
      <c r="UJ46" s="45"/>
      <c r="UK46" s="45"/>
      <c r="UL46" s="45"/>
      <c r="UM46" s="45"/>
      <c r="UN46" s="45"/>
      <c r="UO46" s="45"/>
      <c r="UP46" s="45"/>
      <c r="UQ46" s="45"/>
      <c r="UR46" s="45"/>
      <c r="US46" s="45"/>
      <c r="UT46" s="45"/>
      <c r="UU46" s="45"/>
      <c r="UV46" s="45"/>
      <c r="UW46" s="45"/>
      <c r="UX46" s="45"/>
      <c r="UY46" s="45"/>
      <c r="UZ46" s="45"/>
      <c r="VA46" s="45"/>
      <c r="VB46" s="45"/>
      <c r="VC46" s="45"/>
      <c r="VD46" s="45"/>
      <c r="VE46" s="45"/>
      <c r="VF46" s="45"/>
      <c r="VG46" s="45"/>
      <c r="VH46" s="45"/>
      <c r="VI46" s="45"/>
      <c r="VJ46" s="45"/>
      <c r="VK46" s="45"/>
      <c r="VL46" s="45"/>
      <c r="VM46" s="45"/>
      <c r="VN46" s="45"/>
      <c r="VO46" s="45"/>
      <c r="VP46" s="45"/>
      <c r="VQ46" s="45"/>
      <c r="VR46" s="45"/>
      <c r="VS46" s="45"/>
      <c r="VT46" s="45"/>
      <c r="VU46" s="45"/>
      <c r="VV46" s="45"/>
      <c r="VW46" s="45"/>
      <c r="VX46" s="45"/>
      <c r="VY46" s="45"/>
      <c r="VZ46" s="45"/>
      <c r="WA46" s="45"/>
      <c r="WB46" s="45"/>
      <c r="WC46" s="45"/>
      <c r="WD46" s="45"/>
      <c r="WE46" s="45"/>
      <c r="WF46" s="45"/>
      <c r="WG46" s="45"/>
      <c r="WH46" s="45"/>
      <c r="WI46" s="45"/>
      <c r="WJ46" s="45"/>
      <c r="WK46" s="45"/>
      <c r="WL46" s="45"/>
      <c r="WM46" s="45"/>
      <c r="WN46" s="45"/>
      <c r="WO46" s="45"/>
      <c r="WP46" s="45"/>
      <c r="WQ46" s="45"/>
      <c r="WR46" s="45"/>
      <c r="WS46" s="45"/>
      <c r="WT46" s="45"/>
      <c r="WU46" s="45"/>
      <c r="WV46" s="45"/>
      <c r="WW46" s="45"/>
      <c r="WX46" s="45"/>
      <c r="WY46" s="45"/>
      <c r="WZ46" s="45"/>
      <c r="XA46" s="45"/>
      <c r="XB46" s="45"/>
      <c r="XC46" s="45"/>
      <c r="XD46" s="45"/>
      <c r="XE46" s="45"/>
      <c r="XF46" s="45"/>
      <c r="XG46" s="45"/>
      <c r="XH46" s="45"/>
      <c r="XI46" s="45"/>
      <c r="XJ46" s="45"/>
      <c r="XK46" s="45"/>
      <c r="XL46" s="45"/>
      <c r="XM46" s="45"/>
      <c r="XN46" s="45"/>
      <c r="XO46" s="45"/>
      <c r="XP46" s="45"/>
      <c r="XQ46" s="45"/>
      <c r="XR46" s="45"/>
      <c r="XS46" s="45"/>
      <c r="XT46" s="45"/>
      <c r="XU46" s="45"/>
      <c r="XV46" s="45"/>
      <c r="XW46" s="45"/>
      <c r="XX46" s="45"/>
      <c r="XY46" s="45"/>
      <c r="XZ46" s="45"/>
      <c r="YA46" s="45"/>
      <c r="YB46" s="45"/>
      <c r="YC46" s="45"/>
      <c r="YD46" s="45"/>
      <c r="YE46" s="45"/>
      <c r="YF46" s="45"/>
      <c r="YG46" s="45"/>
      <c r="YH46" s="45"/>
      <c r="YI46" s="45"/>
      <c r="YJ46" s="45"/>
      <c r="YK46" s="45"/>
      <c r="YL46" s="45"/>
      <c r="YM46" s="45"/>
      <c r="YN46" s="45"/>
      <c r="YO46" s="45"/>
      <c r="YP46" s="45"/>
      <c r="YQ46" s="45"/>
      <c r="YR46" s="45"/>
      <c r="YS46" s="45"/>
      <c r="YT46" s="45"/>
      <c r="YU46" s="45"/>
      <c r="YV46" s="45"/>
      <c r="YW46" s="45"/>
      <c r="YX46" s="45"/>
      <c r="YY46" s="45"/>
      <c r="YZ46" s="45"/>
      <c r="ZA46" s="45"/>
      <c r="ZB46" s="45"/>
      <c r="ZC46" s="45"/>
      <c r="ZD46" s="45"/>
      <c r="ZE46" s="45"/>
      <c r="ZF46" s="45"/>
      <c r="ZG46" s="45"/>
      <c r="ZH46" s="45"/>
      <c r="ZI46" s="45"/>
      <c r="ZJ46" s="45"/>
      <c r="ZK46" s="45"/>
      <c r="ZL46" s="45"/>
      <c r="ZM46" s="45"/>
      <c r="ZN46" s="45"/>
      <c r="ZO46" s="45"/>
      <c r="ZP46" s="45"/>
      <c r="ZQ46" s="45"/>
      <c r="ZR46" s="45"/>
      <c r="ZS46" s="45"/>
      <c r="ZT46" s="45"/>
      <c r="ZU46" s="45"/>
      <c r="ZV46" s="45"/>
      <c r="ZW46" s="45"/>
      <c r="ZX46" s="45"/>
      <c r="ZY46" s="45"/>
      <c r="ZZ46" s="45"/>
      <c r="AAA46" s="45"/>
      <c r="AAB46" s="45"/>
      <c r="AAC46" s="45"/>
      <c r="AAD46" s="45"/>
      <c r="AAE46" s="45"/>
      <c r="AAF46" s="45"/>
      <c r="AAG46" s="45"/>
      <c r="AAH46" s="45"/>
      <c r="AAI46" s="45"/>
      <c r="AAJ46" s="45"/>
      <c r="AAK46" s="45"/>
      <c r="AAL46" s="45"/>
      <c r="AAM46" s="45"/>
      <c r="AAN46" s="45"/>
      <c r="AAO46" s="45"/>
      <c r="AAP46" s="45"/>
      <c r="AAQ46" s="45"/>
      <c r="AAR46" s="45"/>
      <c r="AAS46" s="45"/>
      <c r="AAT46" s="45"/>
      <c r="AAU46" s="45"/>
      <c r="AAV46" s="45"/>
      <c r="AAW46" s="45"/>
      <c r="AAX46" s="45"/>
      <c r="AAY46" s="45"/>
      <c r="AAZ46" s="45"/>
      <c r="ABA46" s="45"/>
      <c r="ABB46" s="45"/>
      <c r="ABC46" s="45"/>
      <c r="ABD46" s="45"/>
      <c r="ABE46" s="45"/>
      <c r="ABF46" s="45"/>
      <c r="ABG46" s="45"/>
      <c r="ABH46" s="45"/>
      <c r="ABI46" s="45"/>
      <c r="ABJ46" s="45"/>
      <c r="ABK46" s="45"/>
      <c r="ABL46" s="45"/>
      <c r="ABM46" s="45"/>
      <c r="ABN46" s="45"/>
      <c r="ABO46" s="45"/>
      <c r="ABP46" s="45"/>
      <c r="ABQ46" s="45"/>
      <c r="ABR46" s="45"/>
      <c r="ABS46" s="45"/>
      <c r="ABT46" s="45"/>
      <c r="ABU46" s="45"/>
      <c r="ABV46" s="45"/>
      <c r="ABW46" s="45"/>
      <c r="ABX46" s="45"/>
      <c r="ABY46" s="45"/>
      <c r="ABZ46" s="45"/>
      <c r="ACA46" s="45"/>
      <c r="ACB46" s="45"/>
      <c r="ACC46" s="45"/>
      <c r="ACD46" s="45"/>
      <c r="ACE46" s="45"/>
      <c r="ACF46" s="45"/>
      <c r="ACG46" s="45"/>
      <c r="ACH46" s="45"/>
      <c r="ACI46" s="45"/>
      <c r="ACJ46" s="45"/>
      <c r="ACK46" s="45"/>
      <c r="ACL46" s="45"/>
      <c r="ACM46" s="45"/>
      <c r="ACN46" s="45"/>
      <c r="ACO46" s="45"/>
      <c r="ACP46" s="45"/>
      <c r="ACQ46" s="45"/>
      <c r="ACR46" s="45"/>
      <c r="ACS46" s="45"/>
      <c r="ACT46" s="45"/>
      <c r="ACU46" s="45"/>
      <c r="ACV46" s="45"/>
      <c r="ACW46" s="45"/>
      <c r="ACX46" s="45"/>
      <c r="ACY46" s="45"/>
      <c r="ACZ46" s="45"/>
      <c r="ADA46" s="45"/>
      <c r="ADB46" s="45"/>
      <c r="ADC46" s="45"/>
      <c r="ADD46" s="45"/>
      <c r="ADE46" s="45"/>
      <c r="ADF46" s="45"/>
      <c r="ADG46" s="45"/>
      <c r="ADH46" s="45"/>
      <c r="ADI46" s="45"/>
      <c r="ADJ46" s="45"/>
      <c r="ADK46" s="45"/>
      <c r="ADL46" s="45"/>
      <c r="ADM46" s="45"/>
      <c r="ADN46" s="45"/>
      <c r="ADO46" s="45"/>
      <c r="ADP46" s="45"/>
      <c r="ADQ46" s="45"/>
      <c r="ADR46" s="45"/>
      <c r="ADS46" s="45"/>
      <c r="ADT46" s="45"/>
      <c r="ADU46" s="45"/>
      <c r="ADV46" s="45"/>
      <c r="ADW46" s="45"/>
      <c r="ADX46" s="45"/>
      <c r="ADY46" s="45"/>
      <c r="ADZ46" s="45"/>
      <c r="AEA46" s="45"/>
      <c r="AEB46" s="45"/>
      <c r="AEC46" s="45"/>
      <c r="AED46" s="45"/>
      <c r="AEE46" s="45"/>
      <c r="AEF46" s="45"/>
      <c r="AEG46" s="45"/>
      <c r="AEH46" s="45"/>
      <c r="AEI46" s="45"/>
      <c r="AEJ46" s="45"/>
      <c r="AEK46" s="45"/>
      <c r="AEL46" s="45"/>
      <c r="AEM46" s="45"/>
      <c r="AEN46" s="45"/>
      <c r="AEO46" s="45"/>
      <c r="AEP46" s="45"/>
      <c r="AEQ46" s="45"/>
      <c r="AER46" s="45"/>
      <c r="AES46" s="45"/>
      <c r="AET46" s="45"/>
      <c r="AEU46" s="45"/>
      <c r="AEV46" s="45"/>
      <c r="AEW46" s="45"/>
      <c r="AEX46" s="45"/>
      <c r="AEY46" s="45"/>
      <c r="AEZ46" s="45"/>
      <c r="AFA46" s="45"/>
      <c r="AFB46" s="45"/>
      <c r="AFC46" s="45"/>
      <c r="AFD46" s="45"/>
      <c r="AFE46" s="45"/>
      <c r="AFF46" s="45"/>
      <c r="AFG46" s="45"/>
      <c r="AFH46" s="45"/>
      <c r="AFI46" s="45"/>
      <c r="AFJ46" s="45"/>
      <c r="AFK46" s="45"/>
      <c r="AFL46" s="45"/>
      <c r="AFM46" s="45"/>
      <c r="AFN46" s="45"/>
      <c r="AFO46" s="45"/>
      <c r="AFP46" s="45"/>
      <c r="AFQ46" s="45"/>
      <c r="AFR46" s="45"/>
      <c r="AFS46" s="45"/>
      <c r="AFT46" s="45"/>
      <c r="AFU46" s="45"/>
      <c r="AFV46" s="45"/>
      <c r="AFW46" s="45"/>
      <c r="AFX46" s="45"/>
      <c r="AFY46" s="45"/>
      <c r="AFZ46" s="45"/>
      <c r="AGA46" s="45"/>
      <c r="AGB46" s="45"/>
      <c r="AGC46" s="45"/>
      <c r="AGD46" s="45"/>
      <c r="AGE46" s="45"/>
      <c r="AGF46" s="45"/>
      <c r="AGG46" s="45"/>
      <c r="AGH46" s="45"/>
      <c r="AGI46" s="45"/>
      <c r="AGJ46" s="45"/>
      <c r="AGK46" s="45"/>
      <c r="AGL46" s="45"/>
      <c r="AGM46" s="45"/>
      <c r="AGN46" s="45"/>
      <c r="AGO46" s="45"/>
      <c r="AGP46" s="45"/>
      <c r="AGQ46" s="45"/>
      <c r="AGR46" s="45"/>
      <c r="AGS46" s="45"/>
      <c r="AGT46" s="45"/>
      <c r="AGU46" s="45"/>
      <c r="AGV46" s="45"/>
      <c r="AGW46" s="45"/>
      <c r="AGX46" s="45"/>
      <c r="AGY46" s="45"/>
      <c r="AGZ46" s="45"/>
      <c r="AHA46" s="45"/>
      <c r="AHB46" s="45"/>
      <c r="AHC46" s="45"/>
      <c r="AHD46" s="45"/>
      <c r="AHE46" s="45"/>
      <c r="AHF46" s="45"/>
      <c r="AHG46" s="45"/>
      <c r="AHH46" s="45"/>
      <c r="AHI46" s="45"/>
      <c r="AHJ46" s="45"/>
      <c r="AHK46" s="45"/>
      <c r="AHL46" s="45"/>
      <c r="AHM46" s="45"/>
      <c r="AHN46" s="45"/>
      <c r="AHO46" s="45"/>
      <c r="AHP46" s="45"/>
    </row>
    <row r="47" spans="1:900" s="57" customFormat="1" ht="27" customHeight="1" x14ac:dyDescent="0.25">
      <c r="A47" s="57">
        <v>1300680</v>
      </c>
      <c r="B47" s="57" t="s">
        <v>489</v>
      </c>
      <c r="C47" s="57" t="s">
        <v>536</v>
      </c>
      <c r="D47" s="57" t="s">
        <v>538</v>
      </c>
      <c r="E47" s="57" t="s">
        <v>491</v>
      </c>
      <c r="F47" s="57">
        <v>6</v>
      </c>
      <c r="N47" s="57">
        <f t="shared" si="0"/>
        <v>6</v>
      </c>
      <c r="O47" s="58">
        <v>-2.936366</v>
      </c>
      <c r="P47" s="58">
        <v>-57.540667999999997</v>
      </c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45"/>
      <c r="JY47" s="45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45"/>
      <c r="LA47" s="45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45"/>
      <c r="MJ47" s="45"/>
      <c r="MK47" s="45"/>
      <c r="ML47" s="45"/>
      <c r="MM47" s="45"/>
      <c r="MN47" s="45"/>
      <c r="MO47" s="45"/>
      <c r="MP47" s="45"/>
      <c r="MQ47" s="45"/>
      <c r="MR47" s="45"/>
      <c r="MS47" s="45"/>
      <c r="MT47" s="45"/>
      <c r="MU47" s="45"/>
      <c r="MV47" s="45"/>
      <c r="MW47" s="45"/>
      <c r="MX47" s="45"/>
      <c r="MY47" s="45"/>
      <c r="MZ47" s="45"/>
      <c r="NA47" s="45"/>
      <c r="NB47" s="45"/>
      <c r="NC47" s="45"/>
      <c r="ND47" s="45"/>
      <c r="NE47" s="45"/>
      <c r="NF47" s="45"/>
      <c r="NG47" s="45"/>
      <c r="NH47" s="45"/>
      <c r="NI47" s="45"/>
      <c r="NJ47" s="45"/>
      <c r="NK47" s="45"/>
      <c r="NL47" s="45"/>
      <c r="NM47" s="45"/>
      <c r="NN47" s="45"/>
      <c r="NO47" s="45"/>
      <c r="NP47" s="45"/>
      <c r="NQ47" s="45"/>
      <c r="NR47" s="45"/>
      <c r="NS47" s="45"/>
      <c r="NT47" s="45"/>
      <c r="NU47" s="45"/>
      <c r="NV47" s="45"/>
      <c r="NW47" s="45"/>
      <c r="NX47" s="45"/>
      <c r="NY47" s="45"/>
      <c r="NZ47" s="45"/>
      <c r="OA47" s="45"/>
      <c r="OB47" s="45"/>
      <c r="OC47" s="45"/>
      <c r="OD47" s="45"/>
      <c r="OE47" s="45"/>
      <c r="OF47" s="45"/>
      <c r="OG47" s="45"/>
      <c r="OH47" s="45"/>
      <c r="OI47" s="45"/>
      <c r="OJ47" s="45"/>
      <c r="OK47" s="45"/>
      <c r="OL47" s="45"/>
      <c r="OM47" s="45"/>
      <c r="ON47" s="45"/>
      <c r="OO47" s="45"/>
      <c r="OP47" s="45"/>
      <c r="OQ47" s="45"/>
      <c r="OR47" s="45"/>
      <c r="OS47" s="45"/>
      <c r="OT47" s="45"/>
      <c r="OU47" s="45"/>
      <c r="OV47" s="45"/>
      <c r="OW47" s="45"/>
      <c r="OX47" s="45"/>
      <c r="OY47" s="45"/>
      <c r="OZ47" s="45"/>
      <c r="PA47" s="45"/>
      <c r="PB47" s="45"/>
      <c r="PC47" s="45"/>
      <c r="PD47" s="45"/>
      <c r="PE47" s="45"/>
      <c r="PF47" s="45"/>
      <c r="PG47" s="45"/>
      <c r="PH47" s="45"/>
      <c r="PI47" s="45"/>
      <c r="PJ47" s="45"/>
      <c r="PK47" s="45"/>
      <c r="PL47" s="45"/>
      <c r="PM47" s="45"/>
      <c r="PN47" s="45"/>
      <c r="PO47" s="45"/>
      <c r="PP47" s="45"/>
      <c r="PQ47" s="45"/>
      <c r="PR47" s="45"/>
      <c r="PS47" s="45"/>
      <c r="PT47" s="45"/>
      <c r="PU47" s="45"/>
      <c r="PV47" s="45"/>
      <c r="PW47" s="45"/>
      <c r="PX47" s="45"/>
      <c r="PY47" s="45"/>
      <c r="PZ47" s="45"/>
      <c r="QA47" s="45"/>
      <c r="QB47" s="45"/>
      <c r="QC47" s="45"/>
      <c r="QD47" s="45"/>
      <c r="QE47" s="45"/>
      <c r="QF47" s="45"/>
      <c r="QG47" s="45"/>
      <c r="QH47" s="45"/>
      <c r="QI47" s="45"/>
      <c r="QJ47" s="45"/>
      <c r="QK47" s="45"/>
      <c r="QL47" s="45"/>
      <c r="QM47" s="45"/>
      <c r="QN47" s="45"/>
      <c r="QO47" s="45"/>
      <c r="QP47" s="45"/>
      <c r="QQ47" s="45"/>
      <c r="QR47" s="45"/>
      <c r="QS47" s="45"/>
      <c r="QT47" s="45"/>
      <c r="QU47" s="45"/>
      <c r="QV47" s="45"/>
      <c r="QW47" s="45"/>
      <c r="QX47" s="45"/>
      <c r="QY47" s="45"/>
      <c r="QZ47" s="45"/>
      <c r="RA47" s="45"/>
      <c r="RB47" s="45"/>
      <c r="RC47" s="45"/>
      <c r="RD47" s="45"/>
      <c r="RE47" s="45"/>
      <c r="RF47" s="45"/>
      <c r="RG47" s="45"/>
      <c r="RH47" s="45"/>
      <c r="RI47" s="45"/>
      <c r="RJ47" s="45"/>
      <c r="RK47" s="45"/>
      <c r="RL47" s="45"/>
      <c r="RM47" s="45"/>
      <c r="RN47" s="45"/>
      <c r="RO47" s="45"/>
      <c r="RP47" s="45"/>
      <c r="RQ47" s="45"/>
      <c r="RR47" s="45"/>
      <c r="RS47" s="45"/>
      <c r="RT47" s="45"/>
      <c r="RU47" s="45"/>
      <c r="RV47" s="45"/>
      <c r="RW47" s="45"/>
      <c r="RX47" s="45"/>
      <c r="RY47" s="45"/>
      <c r="RZ47" s="45"/>
      <c r="SA47" s="45"/>
      <c r="SB47" s="45"/>
      <c r="SC47" s="45"/>
      <c r="SD47" s="45"/>
      <c r="SE47" s="45"/>
      <c r="SF47" s="45"/>
      <c r="SG47" s="45"/>
      <c r="SH47" s="45"/>
      <c r="SI47" s="45"/>
      <c r="SJ47" s="45"/>
      <c r="SK47" s="45"/>
      <c r="SL47" s="45"/>
      <c r="SM47" s="45"/>
      <c r="SN47" s="45"/>
      <c r="SO47" s="45"/>
      <c r="SP47" s="45"/>
      <c r="SQ47" s="45"/>
      <c r="SR47" s="45"/>
      <c r="SS47" s="45"/>
      <c r="ST47" s="45"/>
      <c r="SU47" s="45"/>
      <c r="SV47" s="45"/>
      <c r="SW47" s="45"/>
      <c r="SX47" s="45"/>
      <c r="SY47" s="45"/>
      <c r="SZ47" s="45"/>
      <c r="TA47" s="45"/>
      <c r="TB47" s="45"/>
      <c r="TC47" s="45"/>
      <c r="TD47" s="45"/>
      <c r="TE47" s="45"/>
      <c r="TF47" s="45"/>
      <c r="TG47" s="45"/>
      <c r="TH47" s="45"/>
      <c r="TI47" s="45"/>
      <c r="TJ47" s="45"/>
      <c r="TK47" s="45"/>
      <c r="TL47" s="45"/>
      <c r="TM47" s="45"/>
      <c r="TN47" s="45"/>
      <c r="TO47" s="45"/>
      <c r="TP47" s="45"/>
      <c r="TQ47" s="45"/>
      <c r="TR47" s="45"/>
      <c r="TS47" s="45"/>
      <c r="TT47" s="45"/>
      <c r="TU47" s="45"/>
      <c r="TV47" s="45"/>
      <c r="TW47" s="45"/>
      <c r="TX47" s="45"/>
      <c r="TY47" s="45"/>
      <c r="TZ47" s="45"/>
      <c r="UA47" s="45"/>
      <c r="UB47" s="45"/>
      <c r="UC47" s="45"/>
      <c r="UD47" s="45"/>
      <c r="UE47" s="45"/>
      <c r="UF47" s="45"/>
      <c r="UG47" s="45"/>
      <c r="UH47" s="45"/>
      <c r="UI47" s="45"/>
      <c r="UJ47" s="45"/>
      <c r="UK47" s="45"/>
      <c r="UL47" s="45"/>
      <c r="UM47" s="45"/>
      <c r="UN47" s="45"/>
      <c r="UO47" s="45"/>
      <c r="UP47" s="45"/>
      <c r="UQ47" s="45"/>
      <c r="UR47" s="45"/>
      <c r="US47" s="45"/>
      <c r="UT47" s="45"/>
      <c r="UU47" s="45"/>
      <c r="UV47" s="45"/>
      <c r="UW47" s="45"/>
      <c r="UX47" s="45"/>
      <c r="UY47" s="45"/>
      <c r="UZ47" s="45"/>
      <c r="VA47" s="45"/>
      <c r="VB47" s="45"/>
      <c r="VC47" s="45"/>
      <c r="VD47" s="45"/>
      <c r="VE47" s="45"/>
      <c r="VF47" s="45"/>
      <c r="VG47" s="45"/>
      <c r="VH47" s="45"/>
      <c r="VI47" s="45"/>
      <c r="VJ47" s="45"/>
      <c r="VK47" s="45"/>
      <c r="VL47" s="45"/>
      <c r="VM47" s="45"/>
      <c r="VN47" s="45"/>
      <c r="VO47" s="45"/>
      <c r="VP47" s="45"/>
      <c r="VQ47" s="45"/>
      <c r="VR47" s="45"/>
      <c r="VS47" s="45"/>
      <c r="VT47" s="45"/>
      <c r="VU47" s="45"/>
      <c r="VV47" s="45"/>
      <c r="VW47" s="45"/>
      <c r="VX47" s="45"/>
      <c r="VY47" s="45"/>
      <c r="VZ47" s="45"/>
      <c r="WA47" s="45"/>
      <c r="WB47" s="45"/>
      <c r="WC47" s="45"/>
      <c r="WD47" s="45"/>
      <c r="WE47" s="45"/>
      <c r="WF47" s="45"/>
      <c r="WG47" s="45"/>
      <c r="WH47" s="45"/>
      <c r="WI47" s="45"/>
      <c r="WJ47" s="45"/>
      <c r="WK47" s="45"/>
      <c r="WL47" s="45"/>
      <c r="WM47" s="45"/>
      <c r="WN47" s="45"/>
      <c r="WO47" s="45"/>
      <c r="WP47" s="45"/>
      <c r="WQ47" s="45"/>
      <c r="WR47" s="45"/>
      <c r="WS47" s="45"/>
      <c r="WT47" s="45"/>
      <c r="WU47" s="45"/>
      <c r="WV47" s="45"/>
      <c r="WW47" s="45"/>
      <c r="WX47" s="45"/>
      <c r="WY47" s="45"/>
      <c r="WZ47" s="45"/>
      <c r="XA47" s="45"/>
      <c r="XB47" s="45"/>
      <c r="XC47" s="45"/>
      <c r="XD47" s="45"/>
      <c r="XE47" s="45"/>
      <c r="XF47" s="45"/>
      <c r="XG47" s="45"/>
      <c r="XH47" s="45"/>
      <c r="XI47" s="45"/>
      <c r="XJ47" s="45"/>
      <c r="XK47" s="45"/>
      <c r="XL47" s="45"/>
      <c r="XM47" s="45"/>
      <c r="XN47" s="45"/>
      <c r="XO47" s="45"/>
      <c r="XP47" s="45"/>
      <c r="XQ47" s="45"/>
      <c r="XR47" s="45"/>
      <c r="XS47" s="45"/>
      <c r="XT47" s="45"/>
      <c r="XU47" s="45"/>
      <c r="XV47" s="45"/>
      <c r="XW47" s="45"/>
      <c r="XX47" s="45"/>
      <c r="XY47" s="45"/>
      <c r="XZ47" s="45"/>
      <c r="YA47" s="45"/>
      <c r="YB47" s="45"/>
      <c r="YC47" s="45"/>
      <c r="YD47" s="45"/>
      <c r="YE47" s="45"/>
      <c r="YF47" s="45"/>
      <c r="YG47" s="45"/>
      <c r="YH47" s="45"/>
      <c r="YI47" s="45"/>
      <c r="YJ47" s="45"/>
      <c r="YK47" s="45"/>
      <c r="YL47" s="45"/>
      <c r="YM47" s="45"/>
      <c r="YN47" s="45"/>
      <c r="YO47" s="45"/>
      <c r="YP47" s="45"/>
      <c r="YQ47" s="45"/>
      <c r="YR47" s="45"/>
      <c r="YS47" s="45"/>
      <c r="YT47" s="45"/>
      <c r="YU47" s="45"/>
      <c r="YV47" s="45"/>
      <c r="YW47" s="45"/>
      <c r="YX47" s="45"/>
      <c r="YY47" s="45"/>
      <c r="YZ47" s="45"/>
      <c r="ZA47" s="45"/>
      <c r="ZB47" s="45"/>
      <c r="ZC47" s="45"/>
      <c r="ZD47" s="45"/>
      <c r="ZE47" s="45"/>
      <c r="ZF47" s="45"/>
      <c r="ZG47" s="45"/>
      <c r="ZH47" s="45"/>
      <c r="ZI47" s="45"/>
      <c r="ZJ47" s="45"/>
      <c r="ZK47" s="45"/>
      <c r="ZL47" s="45"/>
      <c r="ZM47" s="45"/>
      <c r="ZN47" s="45"/>
      <c r="ZO47" s="45"/>
      <c r="ZP47" s="45"/>
      <c r="ZQ47" s="45"/>
      <c r="ZR47" s="45"/>
      <c r="ZS47" s="45"/>
      <c r="ZT47" s="45"/>
      <c r="ZU47" s="45"/>
      <c r="ZV47" s="45"/>
      <c r="ZW47" s="45"/>
      <c r="ZX47" s="45"/>
      <c r="ZY47" s="45"/>
      <c r="ZZ47" s="45"/>
      <c r="AAA47" s="45"/>
      <c r="AAB47" s="45"/>
      <c r="AAC47" s="45"/>
      <c r="AAD47" s="45"/>
      <c r="AAE47" s="45"/>
      <c r="AAF47" s="45"/>
      <c r="AAG47" s="45"/>
      <c r="AAH47" s="45"/>
      <c r="AAI47" s="45"/>
      <c r="AAJ47" s="45"/>
      <c r="AAK47" s="45"/>
      <c r="AAL47" s="45"/>
      <c r="AAM47" s="45"/>
      <c r="AAN47" s="45"/>
      <c r="AAO47" s="45"/>
      <c r="AAP47" s="45"/>
      <c r="AAQ47" s="45"/>
      <c r="AAR47" s="45"/>
      <c r="AAS47" s="45"/>
      <c r="AAT47" s="45"/>
      <c r="AAU47" s="45"/>
      <c r="AAV47" s="45"/>
      <c r="AAW47" s="45"/>
      <c r="AAX47" s="45"/>
      <c r="AAY47" s="45"/>
      <c r="AAZ47" s="45"/>
      <c r="ABA47" s="45"/>
      <c r="ABB47" s="45"/>
      <c r="ABC47" s="45"/>
      <c r="ABD47" s="45"/>
      <c r="ABE47" s="45"/>
      <c r="ABF47" s="45"/>
      <c r="ABG47" s="45"/>
      <c r="ABH47" s="45"/>
      <c r="ABI47" s="45"/>
      <c r="ABJ47" s="45"/>
      <c r="ABK47" s="45"/>
      <c r="ABL47" s="45"/>
      <c r="ABM47" s="45"/>
      <c r="ABN47" s="45"/>
      <c r="ABO47" s="45"/>
      <c r="ABP47" s="45"/>
      <c r="ABQ47" s="45"/>
      <c r="ABR47" s="45"/>
      <c r="ABS47" s="45"/>
      <c r="ABT47" s="45"/>
      <c r="ABU47" s="45"/>
      <c r="ABV47" s="45"/>
      <c r="ABW47" s="45"/>
      <c r="ABX47" s="45"/>
      <c r="ABY47" s="45"/>
      <c r="ABZ47" s="45"/>
      <c r="ACA47" s="45"/>
      <c r="ACB47" s="45"/>
      <c r="ACC47" s="45"/>
      <c r="ACD47" s="45"/>
      <c r="ACE47" s="45"/>
      <c r="ACF47" s="45"/>
      <c r="ACG47" s="45"/>
      <c r="ACH47" s="45"/>
      <c r="ACI47" s="45"/>
      <c r="ACJ47" s="45"/>
      <c r="ACK47" s="45"/>
      <c r="ACL47" s="45"/>
      <c r="ACM47" s="45"/>
      <c r="ACN47" s="45"/>
      <c r="ACO47" s="45"/>
      <c r="ACP47" s="45"/>
      <c r="ACQ47" s="45"/>
      <c r="ACR47" s="45"/>
      <c r="ACS47" s="45"/>
      <c r="ACT47" s="45"/>
      <c r="ACU47" s="45"/>
      <c r="ACV47" s="45"/>
      <c r="ACW47" s="45"/>
      <c r="ACX47" s="45"/>
      <c r="ACY47" s="45"/>
      <c r="ACZ47" s="45"/>
      <c r="ADA47" s="45"/>
      <c r="ADB47" s="45"/>
      <c r="ADC47" s="45"/>
      <c r="ADD47" s="45"/>
      <c r="ADE47" s="45"/>
      <c r="ADF47" s="45"/>
      <c r="ADG47" s="45"/>
      <c r="ADH47" s="45"/>
      <c r="ADI47" s="45"/>
      <c r="ADJ47" s="45"/>
      <c r="ADK47" s="45"/>
      <c r="ADL47" s="45"/>
      <c r="ADM47" s="45"/>
      <c r="ADN47" s="45"/>
      <c r="ADO47" s="45"/>
      <c r="ADP47" s="45"/>
      <c r="ADQ47" s="45"/>
      <c r="ADR47" s="45"/>
      <c r="ADS47" s="45"/>
      <c r="ADT47" s="45"/>
      <c r="ADU47" s="45"/>
      <c r="ADV47" s="45"/>
      <c r="ADW47" s="45"/>
      <c r="ADX47" s="45"/>
      <c r="ADY47" s="45"/>
      <c r="ADZ47" s="45"/>
      <c r="AEA47" s="45"/>
      <c r="AEB47" s="45"/>
      <c r="AEC47" s="45"/>
      <c r="AED47" s="45"/>
      <c r="AEE47" s="45"/>
      <c r="AEF47" s="45"/>
      <c r="AEG47" s="45"/>
      <c r="AEH47" s="45"/>
      <c r="AEI47" s="45"/>
      <c r="AEJ47" s="45"/>
      <c r="AEK47" s="45"/>
      <c r="AEL47" s="45"/>
      <c r="AEM47" s="45"/>
      <c r="AEN47" s="45"/>
      <c r="AEO47" s="45"/>
      <c r="AEP47" s="45"/>
      <c r="AEQ47" s="45"/>
      <c r="AER47" s="45"/>
      <c r="AES47" s="45"/>
      <c r="AET47" s="45"/>
      <c r="AEU47" s="45"/>
      <c r="AEV47" s="45"/>
      <c r="AEW47" s="45"/>
      <c r="AEX47" s="45"/>
      <c r="AEY47" s="45"/>
      <c r="AEZ47" s="45"/>
      <c r="AFA47" s="45"/>
      <c r="AFB47" s="45"/>
      <c r="AFC47" s="45"/>
      <c r="AFD47" s="45"/>
      <c r="AFE47" s="45"/>
      <c r="AFF47" s="45"/>
      <c r="AFG47" s="45"/>
      <c r="AFH47" s="45"/>
      <c r="AFI47" s="45"/>
      <c r="AFJ47" s="45"/>
      <c r="AFK47" s="45"/>
      <c r="AFL47" s="45"/>
      <c r="AFM47" s="45"/>
      <c r="AFN47" s="45"/>
      <c r="AFO47" s="45"/>
      <c r="AFP47" s="45"/>
      <c r="AFQ47" s="45"/>
      <c r="AFR47" s="45"/>
      <c r="AFS47" s="45"/>
      <c r="AFT47" s="45"/>
      <c r="AFU47" s="45"/>
      <c r="AFV47" s="45"/>
      <c r="AFW47" s="45"/>
      <c r="AFX47" s="45"/>
      <c r="AFY47" s="45"/>
      <c r="AFZ47" s="45"/>
      <c r="AGA47" s="45"/>
      <c r="AGB47" s="45"/>
      <c r="AGC47" s="45"/>
      <c r="AGD47" s="45"/>
      <c r="AGE47" s="45"/>
      <c r="AGF47" s="45"/>
      <c r="AGG47" s="45"/>
      <c r="AGH47" s="45"/>
      <c r="AGI47" s="45"/>
      <c r="AGJ47" s="45"/>
      <c r="AGK47" s="45"/>
      <c r="AGL47" s="45"/>
      <c r="AGM47" s="45"/>
      <c r="AGN47" s="45"/>
      <c r="AGO47" s="45"/>
      <c r="AGP47" s="45"/>
      <c r="AGQ47" s="45"/>
      <c r="AGR47" s="45"/>
      <c r="AGS47" s="45"/>
      <c r="AGT47" s="45"/>
      <c r="AGU47" s="45"/>
      <c r="AGV47" s="45"/>
      <c r="AGW47" s="45"/>
      <c r="AGX47" s="45"/>
      <c r="AGY47" s="45"/>
      <c r="AGZ47" s="45"/>
      <c r="AHA47" s="45"/>
      <c r="AHB47" s="45"/>
      <c r="AHC47" s="45"/>
      <c r="AHD47" s="45"/>
      <c r="AHE47" s="45"/>
      <c r="AHF47" s="45"/>
      <c r="AHG47" s="45"/>
      <c r="AHH47" s="45"/>
      <c r="AHI47" s="45"/>
      <c r="AHJ47" s="45"/>
      <c r="AHK47" s="45"/>
      <c r="AHL47" s="45"/>
      <c r="AHM47" s="45"/>
      <c r="AHN47" s="45"/>
      <c r="AHO47" s="45"/>
      <c r="AHP47" s="45"/>
    </row>
    <row r="48" spans="1:900" s="57" customFormat="1" ht="27" customHeight="1" x14ac:dyDescent="0.25">
      <c r="A48" s="57">
        <v>1300706</v>
      </c>
      <c r="B48" s="57" t="s">
        <v>489</v>
      </c>
      <c r="C48" s="57" t="s">
        <v>539</v>
      </c>
      <c r="D48" s="57" t="s">
        <v>540</v>
      </c>
      <c r="E48" s="57" t="s">
        <v>491</v>
      </c>
      <c r="F48" s="57">
        <v>72</v>
      </c>
      <c r="N48" s="57">
        <f t="shared" si="0"/>
        <v>72</v>
      </c>
      <c r="O48" s="58">
        <v>-8.5263279999999995</v>
      </c>
      <c r="P48" s="58">
        <v>-67.336139000000003</v>
      </c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45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45"/>
      <c r="JY48" s="45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45"/>
      <c r="LA48" s="45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45"/>
      <c r="MJ48" s="45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45"/>
      <c r="NL48" s="45"/>
      <c r="NM48" s="45"/>
      <c r="NN48" s="45"/>
      <c r="NO48" s="45"/>
      <c r="NP48" s="45"/>
      <c r="NQ48" s="45"/>
      <c r="NR48" s="45"/>
      <c r="NS48" s="45"/>
      <c r="NT48" s="45"/>
      <c r="NU48" s="45"/>
      <c r="NV48" s="45"/>
      <c r="NW48" s="45"/>
      <c r="NX48" s="45"/>
      <c r="NY48" s="45"/>
      <c r="NZ48" s="45"/>
      <c r="OA48" s="45"/>
      <c r="OB48" s="45"/>
      <c r="OC48" s="45"/>
      <c r="OD48" s="45"/>
      <c r="OE48" s="45"/>
      <c r="OF48" s="45"/>
      <c r="OG48" s="45"/>
      <c r="OH48" s="45"/>
      <c r="OI48" s="45"/>
      <c r="OJ48" s="45"/>
      <c r="OK48" s="45"/>
      <c r="OL48" s="45"/>
      <c r="OM48" s="45"/>
      <c r="ON48" s="45"/>
      <c r="OO48" s="45"/>
      <c r="OP48" s="45"/>
      <c r="OQ48" s="45"/>
      <c r="OR48" s="45"/>
      <c r="OS48" s="45"/>
      <c r="OT48" s="45"/>
      <c r="OU48" s="45"/>
      <c r="OV48" s="45"/>
      <c r="OW48" s="45"/>
      <c r="OX48" s="45"/>
      <c r="OY48" s="45"/>
      <c r="OZ48" s="45"/>
      <c r="PA48" s="45"/>
      <c r="PB48" s="45"/>
      <c r="PC48" s="45"/>
      <c r="PD48" s="45"/>
      <c r="PE48" s="45"/>
      <c r="PF48" s="45"/>
      <c r="PG48" s="45"/>
      <c r="PH48" s="45"/>
      <c r="PI48" s="45"/>
      <c r="PJ48" s="45"/>
      <c r="PK48" s="45"/>
      <c r="PL48" s="45"/>
      <c r="PM48" s="45"/>
      <c r="PN48" s="45"/>
      <c r="PO48" s="45"/>
      <c r="PP48" s="45"/>
      <c r="PQ48" s="45"/>
      <c r="PR48" s="45"/>
      <c r="PS48" s="45"/>
      <c r="PT48" s="45"/>
      <c r="PU48" s="45"/>
      <c r="PV48" s="45"/>
      <c r="PW48" s="45"/>
      <c r="PX48" s="45"/>
      <c r="PY48" s="45"/>
      <c r="PZ48" s="45"/>
      <c r="QA48" s="45"/>
      <c r="QB48" s="45"/>
      <c r="QC48" s="45"/>
      <c r="QD48" s="45"/>
      <c r="QE48" s="45"/>
      <c r="QF48" s="45"/>
      <c r="QG48" s="45"/>
      <c r="QH48" s="45"/>
      <c r="QI48" s="45"/>
      <c r="QJ48" s="45"/>
      <c r="QK48" s="45"/>
      <c r="QL48" s="45"/>
      <c r="QM48" s="45"/>
      <c r="QN48" s="45"/>
      <c r="QO48" s="45"/>
      <c r="QP48" s="45"/>
      <c r="QQ48" s="45"/>
      <c r="QR48" s="45"/>
      <c r="QS48" s="45"/>
      <c r="QT48" s="45"/>
      <c r="QU48" s="45"/>
      <c r="QV48" s="45"/>
      <c r="QW48" s="45"/>
      <c r="QX48" s="45"/>
      <c r="QY48" s="45"/>
      <c r="QZ48" s="45"/>
      <c r="RA48" s="45"/>
      <c r="RB48" s="45"/>
      <c r="RC48" s="45"/>
      <c r="RD48" s="45"/>
      <c r="RE48" s="45"/>
      <c r="RF48" s="45"/>
      <c r="RG48" s="45"/>
      <c r="RH48" s="45"/>
      <c r="RI48" s="45"/>
      <c r="RJ48" s="45"/>
      <c r="RK48" s="45"/>
      <c r="RL48" s="45"/>
      <c r="RM48" s="45"/>
      <c r="RN48" s="45"/>
      <c r="RO48" s="45"/>
      <c r="RP48" s="45"/>
      <c r="RQ48" s="45"/>
      <c r="RR48" s="45"/>
      <c r="RS48" s="45"/>
      <c r="RT48" s="45"/>
      <c r="RU48" s="45"/>
      <c r="RV48" s="45"/>
      <c r="RW48" s="45"/>
      <c r="RX48" s="45"/>
      <c r="RY48" s="45"/>
      <c r="RZ48" s="45"/>
      <c r="SA48" s="45"/>
      <c r="SB48" s="45"/>
      <c r="SC48" s="45"/>
      <c r="SD48" s="45"/>
      <c r="SE48" s="45"/>
      <c r="SF48" s="45"/>
      <c r="SG48" s="45"/>
      <c r="SH48" s="45"/>
      <c r="SI48" s="45"/>
      <c r="SJ48" s="45"/>
      <c r="SK48" s="45"/>
      <c r="SL48" s="45"/>
      <c r="SM48" s="45"/>
      <c r="SN48" s="45"/>
      <c r="SO48" s="45"/>
      <c r="SP48" s="45"/>
      <c r="SQ48" s="45"/>
      <c r="SR48" s="45"/>
      <c r="SS48" s="45"/>
      <c r="ST48" s="45"/>
      <c r="SU48" s="45"/>
      <c r="SV48" s="45"/>
      <c r="SW48" s="45"/>
      <c r="SX48" s="45"/>
      <c r="SY48" s="45"/>
      <c r="SZ48" s="45"/>
      <c r="TA48" s="45"/>
      <c r="TB48" s="45"/>
      <c r="TC48" s="45"/>
      <c r="TD48" s="45"/>
      <c r="TE48" s="45"/>
      <c r="TF48" s="45"/>
      <c r="TG48" s="45"/>
      <c r="TH48" s="45"/>
      <c r="TI48" s="45"/>
      <c r="TJ48" s="45"/>
      <c r="TK48" s="45"/>
      <c r="TL48" s="45"/>
      <c r="TM48" s="45"/>
      <c r="TN48" s="45"/>
      <c r="TO48" s="45"/>
      <c r="TP48" s="45"/>
      <c r="TQ48" s="45"/>
      <c r="TR48" s="45"/>
      <c r="TS48" s="45"/>
      <c r="TT48" s="45"/>
      <c r="TU48" s="45"/>
      <c r="TV48" s="45"/>
      <c r="TW48" s="45"/>
      <c r="TX48" s="45"/>
      <c r="TY48" s="45"/>
      <c r="TZ48" s="45"/>
      <c r="UA48" s="45"/>
      <c r="UB48" s="45"/>
      <c r="UC48" s="45"/>
      <c r="UD48" s="45"/>
      <c r="UE48" s="45"/>
      <c r="UF48" s="45"/>
      <c r="UG48" s="45"/>
      <c r="UH48" s="45"/>
      <c r="UI48" s="45"/>
      <c r="UJ48" s="45"/>
      <c r="UK48" s="45"/>
      <c r="UL48" s="45"/>
      <c r="UM48" s="45"/>
      <c r="UN48" s="45"/>
      <c r="UO48" s="45"/>
      <c r="UP48" s="45"/>
      <c r="UQ48" s="45"/>
      <c r="UR48" s="45"/>
      <c r="US48" s="45"/>
      <c r="UT48" s="45"/>
      <c r="UU48" s="45"/>
      <c r="UV48" s="45"/>
      <c r="UW48" s="45"/>
      <c r="UX48" s="45"/>
      <c r="UY48" s="45"/>
      <c r="UZ48" s="45"/>
      <c r="VA48" s="45"/>
      <c r="VB48" s="45"/>
      <c r="VC48" s="45"/>
      <c r="VD48" s="45"/>
      <c r="VE48" s="45"/>
      <c r="VF48" s="45"/>
      <c r="VG48" s="45"/>
      <c r="VH48" s="45"/>
      <c r="VI48" s="45"/>
      <c r="VJ48" s="45"/>
      <c r="VK48" s="45"/>
      <c r="VL48" s="45"/>
      <c r="VM48" s="45"/>
      <c r="VN48" s="45"/>
      <c r="VO48" s="45"/>
      <c r="VP48" s="45"/>
      <c r="VQ48" s="45"/>
      <c r="VR48" s="45"/>
      <c r="VS48" s="45"/>
      <c r="VT48" s="45"/>
      <c r="VU48" s="45"/>
      <c r="VV48" s="45"/>
      <c r="VW48" s="45"/>
      <c r="VX48" s="45"/>
      <c r="VY48" s="45"/>
      <c r="VZ48" s="45"/>
      <c r="WA48" s="45"/>
      <c r="WB48" s="45"/>
      <c r="WC48" s="45"/>
      <c r="WD48" s="45"/>
      <c r="WE48" s="45"/>
      <c r="WF48" s="45"/>
      <c r="WG48" s="45"/>
      <c r="WH48" s="45"/>
      <c r="WI48" s="45"/>
      <c r="WJ48" s="45"/>
      <c r="WK48" s="45"/>
      <c r="WL48" s="45"/>
      <c r="WM48" s="45"/>
      <c r="WN48" s="45"/>
      <c r="WO48" s="45"/>
      <c r="WP48" s="45"/>
      <c r="WQ48" s="45"/>
      <c r="WR48" s="45"/>
      <c r="WS48" s="45"/>
      <c r="WT48" s="45"/>
      <c r="WU48" s="45"/>
      <c r="WV48" s="45"/>
      <c r="WW48" s="45"/>
      <c r="WX48" s="45"/>
      <c r="WY48" s="45"/>
      <c r="WZ48" s="45"/>
      <c r="XA48" s="45"/>
      <c r="XB48" s="45"/>
      <c r="XC48" s="45"/>
      <c r="XD48" s="45"/>
      <c r="XE48" s="45"/>
      <c r="XF48" s="45"/>
      <c r="XG48" s="45"/>
      <c r="XH48" s="45"/>
      <c r="XI48" s="45"/>
      <c r="XJ48" s="45"/>
      <c r="XK48" s="45"/>
      <c r="XL48" s="45"/>
      <c r="XM48" s="45"/>
      <c r="XN48" s="45"/>
      <c r="XO48" s="45"/>
      <c r="XP48" s="45"/>
      <c r="XQ48" s="45"/>
      <c r="XR48" s="45"/>
      <c r="XS48" s="45"/>
      <c r="XT48" s="45"/>
      <c r="XU48" s="45"/>
      <c r="XV48" s="45"/>
      <c r="XW48" s="45"/>
      <c r="XX48" s="45"/>
      <c r="XY48" s="45"/>
      <c r="XZ48" s="45"/>
      <c r="YA48" s="45"/>
      <c r="YB48" s="45"/>
      <c r="YC48" s="45"/>
      <c r="YD48" s="45"/>
      <c r="YE48" s="45"/>
      <c r="YF48" s="45"/>
      <c r="YG48" s="45"/>
      <c r="YH48" s="45"/>
      <c r="YI48" s="45"/>
      <c r="YJ48" s="45"/>
      <c r="YK48" s="45"/>
      <c r="YL48" s="45"/>
      <c r="YM48" s="45"/>
      <c r="YN48" s="45"/>
      <c r="YO48" s="45"/>
      <c r="YP48" s="45"/>
      <c r="YQ48" s="45"/>
      <c r="YR48" s="45"/>
      <c r="YS48" s="45"/>
      <c r="YT48" s="45"/>
      <c r="YU48" s="45"/>
      <c r="YV48" s="45"/>
      <c r="YW48" s="45"/>
      <c r="YX48" s="45"/>
      <c r="YY48" s="45"/>
      <c r="YZ48" s="45"/>
      <c r="ZA48" s="45"/>
      <c r="ZB48" s="45"/>
      <c r="ZC48" s="45"/>
      <c r="ZD48" s="45"/>
      <c r="ZE48" s="45"/>
      <c r="ZF48" s="45"/>
      <c r="ZG48" s="45"/>
      <c r="ZH48" s="45"/>
      <c r="ZI48" s="45"/>
      <c r="ZJ48" s="45"/>
      <c r="ZK48" s="45"/>
      <c r="ZL48" s="45"/>
      <c r="ZM48" s="45"/>
      <c r="ZN48" s="45"/>
      <c r="ZO48" s="45"/>
      <c r="ZP48" s="45"/>
      <c r="ZQ48" s="45"/>
      <c r="ZR48" s="45"/>
      <c r="ZS48" s="45"/>
      <c r="ZT48" s="45"/>
      <c r="ZU48" s="45"/>
      <c r="ZV48" s="45"/>
      <c r="ZW48" s="45"/>
      <c r="ZX48" s="45"/>
      <c r="ZY48" s="45"/>
      <c r="ZZ48" s="45"/>
      <c r="AAA48" s="45"/>
      <c r="AAB48" s="45"/>
      <c r="AAC48" s="45"/>
      <c r="AAD48" s="45"/>
      <c r="AAE48" s="45"/>
      <c r="AAF48" s="45"/>
      <c r="AAG48" s="45"/>
      <c r="AAH48" s="45"/>
      <c r="AAI48" s="45"/>
      <c r="AAJ48" s="45"/>
      <c r="AAK48" s="45"/>
      <c r="AAL48" s="45"/>
      <c r="AAM48" s="45"/>
      <c r="AAN48" s="45"/>
      <c r="AAO48" s="45"/>
      <c r="AAP48" s="45"/>
      <c r="AAQ48" s="45"/>
      <c r="AAR48" s="45"/>
      <c r="AAS48" s="45"/>
      <c r="AAT48" s="45"/>
      <c r="AAU48" s="45"/>
      <c r="AAV48" s="45"/>
      <c r="AAW48" s="45"/>
      <c r="AAX48" s="45"/>
      <c r="AAY48" s="45"/>
      <c r="AAZ48" s="45"/>
      <c r="ABA48" s="45"/>
      <c r="ABB48" s="45"/>
      <c r="ABC48" s="45"/>
      <c r="ABD48" s="45"/>
      <c r="ABE48" s="45"/>
      <c r="ABF48" s="45"/>
      <c r="ABG48" s="45"/>
      <c r="ABH48" s="45"/>
      <c r="ABI48" s="45"/>
      <c r="ABJ48" s="45"/>
      <c r="ABK48" s="45"/>
      <c r="ABL48" s="45"/>
      <c r="ABM48" s="45"/>
      <c r="ABN48" s="45"/>
      <c r="ABO48" s="45"/>
      <c r="ABP48" s="45"/>
      <c r="ABQ48" s="45"/>
      <c r="ABR48" s="45"/>
      <c r="ABS48" s="45"/>
      <c r="ABT48" s="45"/>
      <c r="ABU48" s="45"/>
      <c r="ABV48" s="45"/>
      <c r="ABW48" s="45"/>
      <c r="ABX48" s="45"/>
      <c r="ABY48" s="45"/>
      <c r="ABZ48" s="45"/>
      <c r="ACA48" s="45"/>
      <c r="ACB48" s="45"/>
      <c r="ACC48" s="45"/>
      <c r="ACD48" s="45"/>
      <c r="ACE48" s="45"/>
      <c r="ACF48" s="45"/>
      <c r="ACG48" s="45"/>
      <c r="ACH48" s="45"/>
      <c r="ACI48" s="45"/>
      <c r="ACJ48" s="45"/>
      <c r="ACK48" s="45"/>
      <c r="ACL48" s="45"/>
      <c r="ACM48" s="45"/>
      <c r="ACN48" s="45"/>
      <c r="ACO48" s="45"/>
      <c r="ACP48" s="45"/>
      <c r="ACQ48" s="45"/>
      <c r="ACR48" s="45"/>
      <c r="ACS48" s="45"/>
      <c r="ACT48" s="45"/>
      <c r="ACU48" s="45"/>
      <c r="ACV48" s="45"/>
      <c r="ACW48" s="45"/>
      <c r="ACX48" s="45"/>
      <c r="ACY48" s="45"/>
      <c r="ACZ48" s="45"/>
      <c r="ADA48" s="45"/>
      <c r="ADB48" s="45"/>
      <c r="ADC48" s="45"/>
      <c r="ADD48" s="45"/>
      <c r="ADE48" s="45"/>
      <c r="ADF48" s="45"/>
      <c r="ADG48" s="45"/>
      <c r="ADH48" s="45"/>
      <c r="ADI48" s="45"/>
      <c r="ADJ48" s="45"/>
      <c r="ADK48" s="45"/>
      <c r="ADL48" s="45"/>
      <c r="ADM48" s="45"/>
      <c r="ADN48" s="45"/>
      <c r="ADO48" s="45"/>
      <c r="ADP48" s="45"/>
      <c r="ADQ48" s="45"/>
      <c r="ADR48" s="45"/>
      <c r="ADS48" s="45"/>
      <c r="ADT48" s="45"/>
      <c r="ADU48" s="45"/>
      <c r="ADV48" s="45"/>
      <c r="ADW48" s="45"/>
      <c r="ADX48" s="45"/>
      <c r="ADY48" s="45"/>
      <c r="ADZ48" s="45"/>
      <c r="AEA48" s="45"/>
      <c r="AEB48" s="45"/>
      <c r="AEC48" s="45"/>
      <c r="AED48" s="45"/>
      <c r="AEE48" s="45"/>
      <c r="AEF48" s="45"/>
      <c r="AEG48" s="45"/>
      <c r="AEH48" s="45"/>
      <c r="AEI48" s="45"/>
      <c r="AEJ48" s="45"/>
      <c r="AEK48" s="45"/>
      <c r="AEL48" s="45"/>
      <c r="AEM48" s="45"/>
      <c r="AEN48" s="45"/>
      <c r="AEO48" s="45"/>
      <c r="AEP48" s="45"/>
      <c r="AEQ48" s="45"/>
      <c r="AER48" s="45"/>
      <c r="AES48" s="45"/>
      <c r="AET48" s="45"/>
      <c r="AEU48" s="45"/>
      <c r="AEV48" s="45"/>
      <c r="AEW48" s="45"/>
      <c r="AEX48" s="45"/>
      <c r="AEY48" s="45"/>
      <c r="AEZ48" s="45"/>
      <c r="AFA48" s="45"/>
      <c r="AFB48" s="45"/>
      <c r="AFC48" s="45"/>
      <c r="AFD48" s="45"/>
      <c r="AFE48" s="45"/>
      <c r="AFF48" s="45"/>
      <c r="AFG48" s="45"/>
      <c r="AFH48" s="45"/>
      <c r="AFI48" s="45"/>
      <c r="AFJ48" s="45"/>
      <c r="AFK48" s="45"/>
      <c r="AFL48" s="45"/>
      <c r="AFM48" s="45"/>
      <c r="AFN48" s="45"/>
      <c r="AFO48" s="45"/>
      <c r="AFP48" s="45"/>
      <c r="AFQ48" s="45"/>
      <c r="AFR48" s="45"/>
      <c r="AFS48" s="45"/>
      <c r="AFT48" s="45"/>
      <c r="AFU48" s="45"/>
      <c r="AFV48" s="45"/>
      <c r="AFW48" s="45"/>
      <c r="AFX48" s="45"/>
      <c r="AFY48" s="45"/>
      <c r="AFZ48" s="45"/>
      <c r="AGA48" s="45"/>
      <c r="AGB48" s="45"/>
      <c r="AGC48" s="45"/>
      <c r="AGD48" s="45"/>
      <c r="AGE48" s="45"/>
      <c r="AGF48" s="45"/>
      <c r="AGG48" s="45"/>
      <c r="AGH48" s="45"/>
      <c r="AGI48" s="45"/>
      <c r="AGJ48" s="45"/>
      <c r="AGK48" s="45"/>
      <c r="AGL48" s="45"/>
      <c r="AGM48" s="45"/>
      <c r="AGN48" s="45"/>
      <c r="AGO48" s="45"/>
      <c r="AGP48" s="45"/>
      <c r="AGQ48" s="45"/>
      <c r="AGR48" s="45"/>
      <c r="AGS48" s="45"/>
      <c r="AGT48" s="45"/>
      <c r="AGU48" s="45"/>
      <c r="AGV48" s="45"/>
      <c r="AGW48" s="45"/>
      <c r="AGX48" s="45"/>
      <c r="AGY48" s="45"/>
      <c r="AGZ48" s="45"/>
      <c r="AHA48" s="45"/>
      <c r="AHB48" s="45"/>
      <c r="AHC48" s="45"/>
      <c r="AHD48" s="45"/>
      <c r="AHE48" s="45"/>
      <c r="AHF48" s="45"/>
      <c r="AHG48" s="45"/>
      <c r="AHH48" s="45"/>
      <c r="AHI48" s="45"/>
      <c r="AHJ48" s="45"/>
      <c r="AHK48" s="45"/>
      <c r="AHL48" s="45"/>
      <c r="AHM48" s="45"/>
      <c r="AHN48" s="45"/>
      <c r="AHO48" s="45"/>
      <c r="AHP48" s="45"/>
    </row>
    <row r="49" spans="1:900" s="57" customFormat="1" ht="27" customHeight="1" x14ac:dyDescent="0.25">
      <c r="A49" s="57">
        <v>1300706</v>
      </c>
      <c r="B49" s="57" t="s">
        <v>489</v>
      </c>
      <c r="C49" s="57" t="s">
        <v>539</v>
      </c>
      <c r="D49" s="57" t="s">
        <v>541</v>
      </c>
      <c r="E49" s="57" t="s">
        <v>491</v>
      </c>
      <c r="F49" s="57">
        <v>20</v>
      </c>
      <c r="N49" s="57">
        <f t="shared" si="0"/>
        <v>20</v>
      </c>
      <c r="O49" s="58">
        <v>-9.2259620000000009</v>
      </c>
      <c r="P49" s="58">
        <v>-67.337148999999997</v>
      </c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45"/>
      <c r="IW49" s="45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45"/>
      <c r="JY49" s="45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45"/>
      <c r="LA49" s="45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45"/>
      <c r="MJ49" s="45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5"/>
      <c r="MW49" s="45"/>
      <c r="MX49" s="45"/>
      <c r="MY49" s="45"/>
      <c r="MZ49" s="45"/>
      <c r="NA49" s="45"/>
      <c r="NB49" s="45"/>
      <c r="NC49" s="45"/>
      <c r="ND49" s="45"/>
      <c r="NE49" s="45"/>
      <c r="NF49" s="45"/>
      <c r="NG49" s="45"/>
      <c r="NH49" s="45"/>
      <c r="NI49" s="45"/>
      <c r="NJ49" s="45"/>
      <c r="NK49" s="45"/>
      <c r="NL49" s="45"/>
      <c r="NM49" s="45"/>
      <c r="NN49" s="45"/>
      <c r="NO49" s="45"/>
      <c r="NP49" s="45"/>
      <c r="NQ49" s="45"/>
      <c r="NR49" s="45"/>
      <c r="NS49" s="45"/>
      <c r="NT49" s="45"/>
      <c r="NU49" s="45"/>
      <c r="NV49" s="45"/>
      <c r="NW49" s="45"/>
      <c r="NX49" s="45"/>
      <c r="NY49" s="45"/>
      <c r="NZ49" s="45"/>
      <c r="OA49" s="45"/>
      <c r="OB49" s="45"/>
      <c r="OC49" s="45"/>
      <c r="OD49" s="45"/>
      <c r="OE49" s="45"/>
      <c r="OF49" s="45"/>
      <c r="OG49" s="45"/>
      <c r="OH49" s="45"/>
      <c r="OI49" s="45"/>
      <c r="OJ49" s="45"/>
      <c r="OK49" s="45"/>
      <c r="OL49" s="45"/>
      <c r="OM49" s="45"/>
      <c r="ON49" s="45"/>
      <c r="OO49" s="45"/>
      <c r="OP49" s="45"/>
      <c r="OQ49" s="45"/>
      <c r="OR49" s="45"/>
      <c r="OS49" s="45"/>
      <c r="OT49" s="45"/>
      <c r="OU49" s="45"/>
      <c r="OV49" s="45"/>
      <c r="OW49" s="45"/>
      <c r="OX49" s="45"/>
      <c r="OY49" s="45"/>
      <c r="OZ49" s="45"/>
      <c r="PA49" s="45"/>
      <c r="PB49" s="45"/>
      <c r="PC49" s="45"/>
      <c r="PD49" s="45"/>
      <c r="PE49" s="45"/>
      <c r="PF49" s="45"/>
      <c r="PG49" s="45"/>
      <c r="PH49" s="45"/>
      <c r="PI49" s="45"/>
      <c r="PJ49" s="45"/>
      <c r="PK49" s="45"/>
      <c r="PL49" s="45"/>
      <c r="PM49" s="45"/>
      <c r="PN49" s="45"/>
      <c r="PO49" s="45"/>
      <c r="PP49" s="45"/>
      <c r="PQ49" s="45"/>
      <c r="PR49" s="45"/>
      <c r="PS49" s="45"/>
      <c r="PT49" s="45"/>
      <c r="PU49" s="45"/>
      <c r="PV49" s="45"/>
      <c r="PW49" s="45"/>
      <c r="PX49" s="45"/>
      <c r="PY49" s="45"/>
      <c r="PZ49" s="45"/>
      <c r="QA49" s="45"/>
      <c r="QB49" s="45"/>
      <c r="QC49" s="45"/>
      <c r="QD49" s="45"/>
      <c r="QE49" s="45"/>
      <c r="QF49" s="45"/>
      <c r="QG49" s="45"/>
      <c r="QH49" s="45"/>
      <c r="QI49" s="45"/>
      <c r="QJ49" s="45"/>
      <c r="QK49" s="45"/>
      <c r="QL49" s="45"/>
      <c r="QM49" s="45"/>
      <c r="QN49" s="45"/>
      <c r="QO49" s="45"/>
      <c r="QP49" s="45"/>
      <c r="QQ49" s="45"/>
      <c r="QR49" s="45"/>
      <c r="QS49" s="45"/>
      <c r="QT49" s="45"/>
      <c r="QU49" s="45"/>
      <c r="QV49" s="45"/>
      <c r="QW49" s="45"/>
      <c r="QX49" s="45"/>
      <c r="QY49" s="45"/>
      <c r="QZ49" s="45"/>
      <c r="RA49" s="45"/>
      <c r="RB49" s="45"/>
      <c r="RC49" s="45"/>
      <c r="RD49" s="45"/>
      <c r="RE49" s="45"/>
      <c r="RF49" s="45"/>
      <c r="RG49" s="45"/>
      <c r="RH49" s="45"/>
      <c r="RI49" s="45"/>
      <c r="RJ49" s="45"/>
      <c r="RK49" s="45"/>
      <c r="RL49" s="45"/>
      <c r="RM49" s="45"/>
      <c r="RN49" s="45"/>
      <c r="RO49" s="45"/>
      <c r="RP49" s="45"/>
      <c r="RQ49" s="45"/>
      <c r="RR49" s="45"/>
      <c r="RS49" s="45"/>
      <c r="RT49" s="45"/>
      <c r="RU49" s="45"/>
      <c r="RV49" s="45"/>
      <c r="RW49" s="45"/>
      <c r="RX49" s="45"/>
      <c r="RY49" s="45"/>
      <c r="RZ49" s="45"/>
      <c r="SA49" s="45"/>
      <c r="SB49" s="45"/>
      <c r="SC49" s="45"/>
      <c r="SD49" s="45"/>
      <c r="SE49" s="45"/>
      <c r="SF49" s="45"/>
      <c r="SG49" s="45"/>
      <c r="SH49" s="45"/>
      <c r="SI49" s="45"/>
      <c r="SJ49" s="45"/>
      <c r="SK49" s="45"/>
      <c r="SL49" s="45"/>
      <c r="SM49" s="45"/>
      <c r="SN49" s="45"/>
      <c r="SO49" s="45"/>
      <c r="SP49" s="45"/>
      <c r="SQ49" s="45"/>
      <c r="SR49" s="45"/>
      <c r="SS49" s="45"/>
      <c r="ST49" s="45"/>
      <c r="SU49" s="45"/>
      <c r="SV49" s="45"/>
      <c r="SW49" s="45"/>
      <c r="SX49" s="45"/>
      <c r="SY49" s="45"/>
      <c r="SZ49" s="45"/>
      <c r="TA49" s="45"/>
      <c r="TB49" s="45"/>
      <c r="TC49" s="45"/>
      <c r="TD49" s="45"/>
      <c r="TE49" s="45"/>
      <c r="TF49" s="45"/>
      <c r="TG49" s="45"/>
      <c r="TH49" s="45"/>
      <c r="TI49" s="45"/>
      <c r="TJ49" s="45"/>
      <c r="TK49" s="45"/>
      <c r="TL49" s="45"/>
      <c r="TM49" s="45"/>
      <c r="TN49" s="45"/>
      <c r="TO49" s="45"/>
      <c r="TP49" s="45"/>
      <c r="TQ49" s="45"/>
      <c r="TR49" s="45"/>
      <c r="TS49" s="45"/>
      <c r="TT49" s="45"/>
      <c r="TU49" s="45"/>
      <c r="TV49" s="45"/>
      <c r="TW49" s="45"/>
      <c r="TX49" s="45"/>
      <c r="TY49" s="45"/>
      <c r="TZ49" s="45"/>
      <c r="UA49" s="45"/>
      <c r="UB49" s="45"/>
      <c r="UC49" s="45"/>
      <c r="UD49" s="45"/>
      <c r="UE49" s="45"/>
      <c r="UF49" s="45"/>
      <c r="UG49" s="45"/>
      <c r="UH49" s="45"/>
      <c r="UI49" s="45"/>
      <c r="UJ49" s="45"/>
      <c r="UK49" s="45"/>
      <c r="UL49" s="45"/>
      <c r="UM49" s="45"/>
      <c r="UN49" s="45"/>
      <c r="UO49" s="45"/>
      <c r="UP49" s="45"/>
      <c r="UQ49" s="45"/>
      <c r="UR49" s="45"/>
      <c r="US49" s="45"/>
      <c r="UT49" s="45"/>
      <c r="UU49" s="45"/>
      <c r="UV49" s="45"/>
      <c r="UW49" s="45"/>
      <c r="UX49" s="45"/>
      <c r="UY49" s="45"/>
      <c r="UZ49" s="45"/>
      <c r="VA49" s="45"/>
      <c r="VB49" s="45"/>
      <c r="VC49" s="45"/>
      <c r="VD49" s="45"/>
      <c r="VE49" s="45"/>
      <c r="VF49" s="45"/>
      <c r="VG49" s="45"/>
      <c r="VH49" s="45"/>
      <c r="VI49" s="45"/>
      <c r="VJ49" s="45"/>
      <c r="VK49" s="45"/>
      <c r="VL49" s="45"/>
      <c r="VM49" s="45"/>
      <c r="VN49" s="45"/>
      <c r="VO49" s="45"/>
      <c r="VP49" s="45"/>
      <c r="VQ49" s="45"/>
      <c r="VR49" s="45"/>
      <c r="VS49" s="45"/>
      <c r="VT49" s="45"/>
      <c r="VU49" s="45"/>
      <c r="VV49" s="45"/>
      <c r="VW49" s="45"/>
      <c r="VX49" s="45"/>
      <c r="VY49" s="45"/>
      <c r="VZ49" s="45"/>
      <c r="WA49" s="45"/>
      <c r="WB49" s="45"/>
      <c r="WC49" s="45"/>
      <c r="WD49" s="45"/>
      <c r="WE49" s="45"/>
      <c r="WF49" s="45"/>
      <c r="WG49" s="45"/>
      <c r="WH49" s="45"/>
      <c r="WI49" s="45"/>
      <c r="WJ49" s="45"/>
      <c r="WK49" s="45"/>
      <c r="WL49" s="45"/>
      <c r="WM49" s="45"/>
      <c r="WN49" s="45"/>
      <c r="WO49" s="45"/>
      <c r="WP49" s="45"/>
      <c r="WQ49" s="45"/>
      <c r="WR49" s="45"/>
      <c r="WS49" s="45"/>
      <c r="WT49" s="45"/>
      <c r="WU49" s="45"/>
      <c r="WV49" s="45"/>
      <c r="WW49" s="45"/>
      <c r="WX49" s="45"/>
      <c r="WY49" s="45"/>
      <c r="WZ49" s="45"/>
      <c r="XA49" s="45"/>
      <c r="XB49" s="45"/>
      <c r="XC49" s="45"/>
      <c r="XD49" s="45"/>
      <c r="XE49" s="45"/>
      <c r="XF49" s="45"/>
      <c r="XG49" s="45"/>
      <c r="XH49" s="45"/>
      <c r="XI49" s="45"/>
      <c r="XJ49" s="45"/>
      <c r="XK49" s="45"/>
      <c r="XL49" s="45"/>
      <c r="XM49" s="45"/>
      <c r="XN49" s="45"/>
      <c r="XO49" s="45"/>
      <c r="XP49" s="45"/>
      <c r="XQ49" s="45"/>
      <c r="XR49" s="45"/>
      <c r="XS49" s="45"/>
      <c r="XT49" s="45"/>
      <c r="XU49" s="45"/>
      <c r="XV49" s="45"/>
      <c r="XW49" s="45"/>
      <c r="XX49" s="45"/>
      <c r="XY49" s="45"/>
      <c r="XZ49" s="45"/>
      <c r="YA49" s="45"/>
      <c r="YB49" s="45"/>
      <c r="YC49" s="45"/>
      <c r="YD49" s="45"/>
      <c r="YE49" s="45"/>
      <c r="YF49" s="45"/>
      <c r="YG49" s="45"/>
      <c r="YH49" s="45"/>
      <c r="YI49" s="45"/>
      <c r="YJ49" s="45"/>
      <c r="YK49" s="45"/>
      <c r="YL49" s="45"/>
      <c r="YM49" s="45"/>
      <c r="YN49" s="45"/>
      <c r="YO49" s="45"/>
      <c r="YP49" s="45"/>
      <c r="YQ49" s="45"/>
      <c r="YR49" s="45"/>
      <c r="YS49" s="45"/>
      <c r="YT49" s="45"/>
      <c r="YU49" s="45"/>
      <c r="YV49" s="45"/>
      <c r="YW49" s="45"/>
      <c r="YX49" s="45"/>
      <c r="YY49" s="45"/>
      <c r="YZ49" s="45"/>
      <c r="ZA49" s="45"/>
      <c r="ZB49" s="45"/>
      <c r="ZC49" s="45"/>
      <c r="ZD49" s="45"/>
      <c r="ZE49" s="45"/>
      <c r="ZF49" s="45"/>
      <c r="ZG49" s="45"/>
      <c r="ZH49" s="45"/>
      <c r="ZI49" s="45"/>
      <c r="ZJ49" s="45"/>
      <c r="ZK49" s="45"/>
      <c r="ZL49" s="45"/>
      <c r="ZM49" s="45"/>
      <c r="ZN49" s="45"/>
      <c r="ZO49" s="45"/>
      <c r="ZP49" s="45"/>
      <c r="ZQ49" s="45"/>
      <c r="ZR49" s="45"/>
      <c r="ZS49" s="45"/>
      <c r="ZT49" s="45"/>
      <c r="ZU49" s="45"/>
      <c r="ZV49" s="45"/>
      <c r="ZW49" s="45"/>
      <c r="ZX49" s="45"/>
      <c r="ZY49" s="45"/>
      <c r="ZZ49" s="45"/>
      <c r="AAA49" s="45"/>
      <c r="AAB49" s="45"/>
      <c r="AAC49" s="45"/>
      <c r="AAD49" s="45"/>
      <c r="AAE49" s="45"/>
      <c r="AAF49" s="45"/>
      <c r="AAG49" s="45"/>
      <c r="AAH49" s="45"/>
      <c r="AAI49" s="45"/>
      <c r="AAJ49" s="45"/>
      <c r="AAK49" s="45"/>
      <c r="AAL49" s="45"/>
      <c r="AAM49" s="45"/>
      <c r="AAN49" s="45"/>
      <c r="AAO49" s="45"/>
      <c r="AAP49" s="45"/>
      <c r="AAQ49" s="45"/>
      <c r="AAR49" s="45"/>
      <c r="AAS49" s="45"/>
      <c r="AAT49" s="45"/>
      <c r="AAU49" s="45"/>
      <c r="AAV49" s="45"/>
      <c r="AAW49" s="45"/>
      <c r="AAX49" s="45"/>
      <c r="AAY49" s="45"/>
      <c r="AAZ49" s="45"/>
      <c r="ABA49" s="45"/>
      <c r="ABB49" s="45"/>
      <c r="ABC49" s="45"/>
      <c r="ABD49" s="45"/>
      <c r="ABE49" s="45"/>
      <c r="ABF49" s="45"/>
      <c r="ABG49" s="45"/>
      <c r="ABH49" s="45"/>
      <c r="ABI49" s="45"/>
      <c r="ABJ49" s="45"/>
      <c r="ABK49" s="45"/>
      <c r="ABL49" s="45"/>
      <c r="ABM49" s="45"/>
      <c r="ABN49" s="45"/>
      <c r="ABO49" s="45"/>
      <c r="ABP49" s="45"/>
      <c r="ABQ49" s="45"/>
      <c r="ABR49" s="45"/>
      <c r="ABS49" s="45"/>
      <c r="ABT49" s="45"/>
      <c r="ABU49" s="45"/>
      <c r="ABV49" s="45"/>
      <c r="ABW49" s="45"/>
      <c r="ABX49" s="45"/>
      <c r="ABY49" s="45"/>
      <c r="ABZ49" s="45"/>
      <c r="ACA49" s="45"/>
      <c r="ACB49" s="45"/>
      <c r="ACC49" s="45"/>
      <c r="ACD49" s="45"/>
      <c r="ACE49" s="45"/>
      <c r="ACF49" s="45"/>
      <c r="ACG49" s="45"/>
      <c r="ACH49" s="45"/>
      <c r="ACI49" s="45"/>
      <c r="ACJ49" s="45"/>
      <c r="ACK49" s="45"/>
      <c r="ACL49" s="45"/>
      <c r="ACM49" s="45"/>
      <c r="ACN49" s="45"/>
      <c r="ACO49" s="45"/>
      <c r="ACP49" s="45"/>
      <c r="ACQ49" s="45"/>
      <c r="ACR49" s="45"/>
      <c r="ACS49" s="45"/>
      <c r="ACT49" s="45"/>
      <c r="ACU49" s="45"/>
      <c r="ACV49" s="45"/>
      <c r="ACW49" s="45"/>
      <c r="ACX49" s="45"/>
      <c r="ACY49" s="45"/>
      <c r="ACZ49" s="45"/>
      <c r="ADA49" s="45"/>
      <c r="ADB49" s="45"/>
      <c r="ADC49" s="45"/>
      <c r="ADD49" s="45"/>
      <c r="ADE49" s="45"/>
      <c r="ADF49" s="45"/>
      <c r="ADG49" s="45"/>
      <c r="ADH49" s="45"/>
      <c r="ADI49" s="45"/>
      <c r="ADJ49" s="45"/>
      <c r="ADK49" s="45"/>
      <c r="ADL49" s="45"/>
      <c r="ADM49" s="45"/>
      <c r="ADN49" s="45"/>
      <c r="ADO49" s="45"/>
      <c r="ADP49" s="45"/>
      <c r="ADQ49" s="45"/>
      <c r="ADR49" s="45"/>
      <c r="ADS49" s="45"/>
      <c r="ADT49" s="45"/>
      <c r="ADU49" s="45"/>
      <c r="ADV49" s="45"/>
      <c r="ADW49" s="45"/>
      <c r="ADX49" s="45"/>
      <c r="ADY49" s="45"/>
      <c r="ADZ49" s="45"/>
      <c r="AEA49" s="45"/>
      <c r="AEB49" s="45"/>
      <c r="AEC49" s="45"/>
      <c r="AED49" s="45"/>
      <c r="AEE49" s="45"/>
      <c r="AEF49" s="45"/>
      <c r="AEG49" s="45"/>
      <c r="AEH49" s="45"/>
      <c r="AEI49" s="45"/>
      <c r="AEJ49" s="45"/>
      <c r="AEK49" s="45"/>
      <c r="AEL49" s="45"/>
      <c r="AEM49" s="45"/>
      <c r="AEN49" s="45"/>
      <c r="AEO49" s="45"/>
      <c r="AEP49" s="45"/>
      <c r="AEQ49" s="45"/>
      <c r="AER49" s="45"/>
      <c r="AES49" s="45"/>
      <c r="AET49" s="45"/>
      <c r="AEU49" s="45"/>
      <c r="AEV49" s="45"/>
      <c r="AEW49" s="45"/>
      <c r="AEX49" s="45"/>
      <c r="AEY49" s="45"/>
      <c r="AEZ49" s="45"/>
      <c r="AFA49" s="45"/>
      <c r="AFB49" s="45"/>
      <c r="AFC49" s="45"/>
      <c r="AFD49" s="45"/>
      <c r="AFE49" s="45"/>
      <c r="AFF49" s="45"/>
      <c r="AFG49" s="45"/>
      <c r="AFH49" s="45"/>
      <c r="AFI49" s="45"/>
      <c r="AFJ49" s="45"/>
      <c r="AFK49" s="45"/>
      <c r="AFL49" s="45"/>
      <c r="AFM49" s="45"/>
      <c r="AFN49" s="45"/>
      <c r="AFO49" s="45"/>
      <c r="AFP49" s="45"/>
      <c r="AFQ49" s="45"/>
      <c r="AFR49" s="45"/>
      <c r="AFS49" s="45"/>
      <c r="AFT49" s="45"/>
      <c r="AFU49" s="45"/>
      <c r="AFV49" s="45"/>
      <c r="AFW49" s="45"/>
      <c r="AFX49" s="45"/>
      <c r="AFY49" s="45"/>
      <c r="AFZ49" s="45"/>
      <c r="AGA49" s="45"/>
      <c r="AGB49" s="45"/>
      <c r="AGC49" s="45"/>
      <c r="AGD49" s="45"/>
      <c r="AGE49" s="45"/>
      <c r="AGF49" s="45"/>
      <c r="AGG49" s="45"/>
      <c r="AGH49" s="45"/>
      <c r="AGI49" s="45"/>
      <c r="AGJ49" s="45"/>
      <c r="AGK49" s="45"/>
      <c r="AGL49" s="45"/>
      <c r="AGM49" s="45"/>
      <c r="AGN49" s="45"/>
      <c r="AGO49" s="45"/>
      <c r="AGP49" s="45"/>
      <c r="AGQ49" s="45"/>
      <c r="AGR49" s="45"/>
      <c r="AGS49" s="45"/>
      <c r="AGT49" s="45"/>
      <c r="AGU49" s="45"/>
      <c r="AGV49" s="45"/>
      <c r="AGW49" s="45"/>
      <c r="AGX49" s="45"/>
      <c r="AGY49" s="45"/>
      <c r="AGZ49" s="45"/>
      <c r="AHA49" s="45"/>
      <c r="AHB49" s="45"/>
      <c r="AHC49" s="45"/>
      <c r="AHD49" s="45"/>
      <c r="AHE49" s="45"/>
      <c r="AHF49" s="45"/>
      <c r="AHG49" s="45"/>
      <c r="AHH49" s="45"/>
      <c r="AHI49" s="45"/>
      <c r="AHJ49" s="45"/>
      <c r="AHK49" s="45"/>
      <c r="AHL49" s="45"/>
      <c r="AHM49" s="45"/>
      <c r="AHN49" s="45"/>
      <c r="AHO49" s="45"/>
      <c r="AHP49" s="45"/>
    </row>
    <row r="50" spans="1:900" s="57" customFormat="1" ht="27" customHeight="1" x14ac:dyDescent="0.25">
      <c r="A50" s="57">
        <v>1300706</v>
      </c>
      <c r="B50" s="57" t="s">
        <v>489</v>
      </c>
      <c r="C50" s="57" t="s">
        <v>539</v>
      </c>
      <c r="D50" s="57" t="s">
        <v>542</v>
      </c>
      <c r="E50" s="57" t="s">
        <v>491</v>
      </c>
      <c r="F50" s="57">
        <v>15</v>
      </c>
      <c r="N50" s="57">
        <f t="shared" si="0"/>
        <v>15</v>
      </c>
      <c r="O50" s="58">
        <v>-9.1880550000000003</v>
      </c>
      <c r="P50" s="58">
        <v>-67.337106000000006</v>
      </c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45"/>
      <c r="IW50" s="45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45"/>
      <c r="JY50" s="45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45"/>
      <c r="LA50" s="45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45"/>
      <c r="MJ50" s="45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45"/>
      <c r="NL50" s="45"/>
      <c r="NM50" s="45"/>
      <c r="NN50" s="45"/>
      <c r="NO50" s="45"/>
      <c r="NP50" s="45"/>
      <c r="NQ50" s="45"/>
      <c r="NR50" s="45"/>
      <c r="NS50" s="45"/>
      <c r="NT50" s="45"/>
      <c r="NU50" s="45"/>
      <c r="NV50" s="45"/>
      <c r="NW50" s="45"/>
      <c r="NX50" s="45"/>
      <c r="NY50" s="45"/>
      <c r="NZ50" s="45"/>
      <c r="OA50" s="45"/>
      <c r="OB50" s="45"/>
      <c r="OC50" s="45"/>
      <c r="OD50" s="45"/>
      <c r="OE50" s="45"/>
      <c r="OF50" s="45"/>
      <c r="OG50" s="45"/>
      <c r="OH50" s="45"/>
      <c r="OI50" s="45"/>
      <c r="OJ50" s="45"/>
      <c r="OK50" s="45"/>
      <c r="OL50" s="45"/>
      <c r="OM50" s="45"/>
      <c r="ON50" s="45"/>
      <c r="OO50" s="45"/>
      <c r="OP50" s="45"/>
      <c r="OQ50" s="45"/>
      <c r="OR50" s="45"/>
      <c r="OS50" s="45"/>
      <c r="OT50" s="45"/>
      <c r="OU50" s="45"/>
      <c r="OV50" s="45"/>
      <c r="OW50" s="45"/>
      <c r="OX50" s="45"/>
      <c r="OY50" s="45"/>
      <c r="OZ50" s="45"/>
      <c r="PA50" s="45"/>
      <c r="PB50" s="45"/>
      <c r="PC50" s="45"/>
      <c r="PD50" s="45"/>
      <c r="PE50" s="45"/>
      <c r="PF50" s="45"/>
      <c r="PG50" s="45"/>
      <c r="PH50" s="45"/>
      <c r="PI50" s="45"/>
      <c r="PJ50" s="45"/>
      <c r="PK50" s="45"/>
      <c r="PL50" s="45"/>
      <c r="PM50" s="45"/>
      <c r="PN50" s="45"/>
      <c r="PO50" s="45"/>
      <c r="PP50" s="45"/>
      <c r="PQ50" s="45"/>
      <c r="PR50" s="45"/>
      <c r="PS50" s="45"/>
      <c r="PT50" s="45"/>
      <c r="PU50" s="45"/>
      <c r="PV50" s="45"/>
      <c r="PW50" s="45"/>
      <c r="PX50" s="45"/>
      <c r="PY50" s="45"/>
      <c r="PZ50" s="45"/>
      <c r="QA50" s="45"/>
      <c r="QB50" s="45"/>
      <c r="QC50" s="45"/>
      <c r="QD50" s="45"/>
      <c r="QE50" s="45"/>
      <c r="QF50" s="45"/>
      <c r="QG50" s="45"/>
      <c r="QH50" s="45"/>
      <c r="QI50" s="45"/>
      <c r="QJ50" s="45"/>
      <c r="QK50" s="45"/>
      <c r="QL50" s="45"/>
      <c r="QM50" s="45"/>
      <c r="QN50" s="45"/>
      <c r="QO50" s="45"/>
      <c r="QP50" s="45"/>
      <c r="QQ50" s="45"/>
      <c r="QR50" s="45"/>
      <c r="QS50" s="45"/>
      <c r="QT50" s="45"/>
      <c r="QU50" s="45"/>
      <c r="QV50" s="45"/>
      <c r="QW50" s="45"/>
      <c r="QX50" s="45"/>
      <c r="QY50" s="45"/>
      <c r="QZ50" s="45"/>
      <c r="RA50" s="45"/>
      <c r="RB50" s="45"/>
      <c r="RC50" s="45"/>
      <c r="RD50" s="45"/>
      <c r="RE50" s="45"/>
      <c r="RF50" s="45"/>
      <c r="RG50" s="45"/>
      <c r="RH50" s="45"/>
      <c r="RI50" s="45"/>
      <c r="RJ50" s="45"/>
      <c r="RK50" s="45"/>
      <c r="RL50" s="45"/>
      <c r="RM50" s="45"/>
      <c r="RN50" s="45"/>
      <c r="RO50" s="45"/>
      <c r="RP50" s="45"/>
      <c r="RQ50" s="45"/>
      <c r="RR50" s="45"/>
      <c r="RS50" s="45"/>
      <c r="RT50" s="45"/>
      <c r="RU50" s="45"/>
      <c r="RV50" s="45"/>
      <c r="RW50" s="45"/>
      <c r="RX50" s="45"/>
      <c r="RY50" s="45"/>
      <c r="RZ50" s="45"/>
      <c r="SA50" s="45"/>
      <c r="SB50" s="45"/>
      <c r="SC50" s="45"/>
      <c r="SD50" s="45"/>
      <c r="SE50" s="45"/>
      <c r="SF50" s="45"/>
      <c r="SG50" s="45"/>
      <c r="SH50" s="45"/>
      <c r="SI50" s="45"/>
      <c r="SJ50" s="45"/>
      <c r="SK50" s="45"/>
      <c r="SL50" s="45"/>
      <c r="SM50" s="45"/>
      <c r="SN50" s="45"/>
      <c r="SO50" s="45"/>
      <c r="SP50" s="45"/>
      <c r="SQ50" s="45"/>
      <c r="SR50" s="45"/>
      <c r="SS50" s="45"/>
      <c r="ST50" s="45"/>
      <c r="SU50" s="45"/>
      <c r="SV50" s="45"/>
      <c r="SW50" s="45"/>
      <c r="SX50" s="45"/>
      <c r="SY50" s="45"/>
      <c r="SZ50" s="45"/>
      <c r="TA50" s="45"/>
      <c r="TB50" s="45"/>
      <c r="TC50" s="45"/>
      <c r="TD50" s="45"/>
      <c r="TE50" s="45"/>
      <c r="TF50" s="45"/>
      <c r="TG50" s="45"/>
      <c r="TH50" s="45"/>
      <c r="TI50" s="45"/>
      <c r="TJ50" s="45"/>
      <c r="TK50" s="45"/>
      <c r="TL50" s="45"/>
      <c r="TM50" s="45"/>
      <c r="TN50" s="45"/>
      <c r="TO50" s="45"/>
      <c r="TP50" s="45"/>
      <c r="TQ50" s="45"/>
      <c r="TR50" s="45"/>
      <c r="TS50" s="45"/>
      <c r="TT50" s="45"/>
      <c r="TU50" s="45"/>
      <c r="TV50" s="45"/>
      <c r="TW50" s="45"/>
      <c r="TX50" s="45"/>
      <c r="TY50" s="45"/>
      <c r="TZ50" s="45"/>
      <c r="UA50" s="45"/>
      <c r="UB50" s="45"/>
      <c r="UC50" s="45"/>
      <c r="UD50" s="45"/>
      <c r="UE50" s="45"/>
      <c r="UF50" s="45"/>
      <c r="UG50" s="45"/>
      <c r="UH50" s="45"/>
      <c r="UI50" s="45"/>
      <c r="UJ50" s="45"/>
      <c r="UK50" s="45"/>
      <c r="UL50" s="45"/>
      <c r="UM50" s="45"/>
      <c r="UN50" s="45"/>
      <c r="UO50" s="45"/>
      <c r="UP50" s="45"/>
      <c r="UQ50" s="45"/>
      <c r="UR50" s="45"/>
      <c r="US50" s="45"/>
      <c r="UT50" s="45"/>
      <c r="UU50" s="45"/>
      <c r="UV50" s="45"/>
      <c r="UW50" s="45"/>
      <c r="UX50" s="45"/>
      <c r="UY50" s="45"/>
      <c r="UZ50" s="45"/>
      <c r="VA50" s="45"/>
      <c r="VB50" s="45"/>
      <c r="VC50" s="45"/>
      <c r="VD50" s="45"/>
      <c r="VE50" s="45"/>
      <c r="VF50" s="45"/>
      <c r="VG50" s="45"/>
      <c r="VH50" s="45"/>
      <c r="VI50" s="45"/>
      <c r="VJ50" s="45"/>
      <c r="VK50" s="45"/>
      <c r="VL50" s="45"/>
      <c r="VM50" s="45"/>
      <c r="VN50" s="45"/>
      <c r="VO50" s="45"/>
      <c r="VP50" s="45"/>
      <c r="VQ50" s="45"/>
      <c r="VR50" s="45"/>
      <c r="VS50" s="45"/>
      <c r="VT50" s="45"/>
      <c r="VU50" s="45"/>
      <c r="VV50" s="45"/>
      <c r="VW50" s="45"/>
      <c r="VX50" s="45"/>
      <c r="VY50" s="45"/>
      <c r="VZ50" s="45"/>
      <c r="WA50" s="45"/>
      <c r="WB50" s="45"/>
      <c r="WC50" s="45"/>
      <c r="WD50" s="45"/>
      <c r="WE50" s="45"/>
      <c r="WF50" s="45"/>
      <c r="WG50" s="45"/>
      <c r="WH50" s="45"/>
      <c r="WI50" s="45"/>
      <c r="WJ50" s="45"/>
      <c r="WK50" s="45"/>
      <c r="WL50" s="45"/>
      <c r="WM50" s="45"/>
      <c r="WN50" s="45"/>
      <c r="WO50" s="45"/>
      <c r="WP50" s="45"/>
      <c r="WQ50" s="45"/>
      <c r="WR50" s="45"/>
      <c r="WS50" s="45"/>
      <c r="WT50" s="45"/>
      <c r="WU50" s="45"/>
      <c r="WV50" s="45"/>
      <c r="WW50" s="45"/>
      <c r="WX50" s="45"/>
      <c r="WY50" s="45"/>
      <c r="WZ50" s="45"/>
      <c r="XA50" s="45"/>
      <c r="XB50" s="45"/>
      <c r="XC50" s="45"/>
      <c r="XD50" s="45"/>
      <c r="XE50" s="45"/>
      <c r="XF50" s="45"/>
      <c r="XG50" s="45"/>
      <c r="XH50" s="45"/>
      <c r="XI50" s="45"/>
      <c r="XJ50" s="45"/>
      <c r="XK50" s="45"/>
      <c r="XL50" s="45"/>
      <c r="XM50" s="45"/>
      <c r="XN50" s="45"/>
      <c r="XO50" s="45"/>
      <c r="XP50" s="45"/>
      <c r="XQ50" s="45"/>
      <c r="XR50" s="45"/>
      <c r="XS50" s="45"/>
      <c r="XT50" s="45"/>
      <c r="XU50" s="45"/>
      <c r="XV50" s="45"/>
      <c r="XW50" s="45"/>
      <c r="XX50" s="45"/>
      <c r="XY50" s="45"/>
      <c r="XZ50" s="45"/>
      <c r="YA50" s="45"/>
      <c r="YB50" s="45"/>
      <c r="YC50" s="45"/>
      <c r="YD50" s="45"/>
      <c r="YE50" s="45"/>
      <c r="YF50" s="45"/>
      <c r="YG50" s="45"/>
      <c r="YH50" s="45"/>
      <c r="YI50" s="45"/>
      <c r="YJ50" s="45"/>
      <c r="YK50" s="45"/>
      <c r="YL50" s="45"/>
      <c r="YM50" s="45"/>
      <c r="YN50" s="45"/>
      <c r="YO50" s="45"/>
      <c r="YP50" s="45"/>
      <c r="YQ50" s="45"/>
      <c r="YR50" s="45"/>
      <c r="YS50" s="45"/>
      <c r="YT50" s="45"/>
      <c r="YU50" s="45"/>
      <c r="YV50" s="45"/>
      <c r="YW50" s="45"/>
      <c r="YX50" s="45"/>
      <c r="YY50" s="45"/>
      <c r="YZ50" s="45"/>
      <c r="ZA50" s="45"/>
      <c r="ZB50" s="45"/>
      <c r="ZC50" s="45"/>
      <c r="ZD50" s="45"/>
      <c r="ZE50" s="45"/>
      <c r="ZF50" s="45"/>
      <c r="ZG50" s="45"/>
      <c r="ZH50" s="45"/>
      <c r="ZI50" s="45"/>
      <c r="ZJ50" s="45"/>
      <c r="ZK50" s="45"/>
      <c r="ZL50" s="45"/>
      <c r="ZM50" s="45"/>
      <c r="ZN50" s="45"/>
      <c r="ZO50" s="45"/>
      <c r="ZP50" s="45"/>
      <c r="ZQ50" s="45"/>
      <c r="ZR50" s="45"/>
      <c r="ZS50" s="45"/>
      <c r="ZT50" s="45"/>
      <c r="ZU50" s="45"/>
      <c r="ZV50" s="45"/>
      <c r="ZW50" s="45"/>
      <c r="ZX50" s="45"/>
      <c r="ZY50" s="45"/>
      <c r="ZZ50" s="45"/>
      <c r="AAA50" s="45"/>
      <c r="AAB50" s="45"/>
      <c r="AAC50" s="45"/>
      <c r="AAD50" s="45"/>
      <c r="AAE50" s="45"/>
      <c r="AAF50" s="45"/>
      <c r="AAG50" s="45"/>
      <c r="AAH50" s="45"/>
      <c r="AAI50" s="45"/>
      <c r="AAJ50" s="45"/>
      <c r="AAK50" s="45"/>
      <c r="AAL50" s="45"/>
      <c r="AAM50" s="45"/>
      <c r="AAN50" s="45"/>
      <c r="AAO50" s="45"/>
      <c r="AAP50" s="45"/>
      <c r="AAQ50" s="45"/>
      <c r="AAR50" s="45"/>
      <c r="AAS50" s="45"/>
      <c r="AAT50" s="45"/>
      <c r="AAU50" s="45"/>
      <c r="AAV50" s="45"/>
      <c r="AAW50" s="45"/>
      <c r="AAX50" s="45"/>
      <c r="AAY50" s="45"/>
      <c r="AAZ50" s="45"/>
      <c r="ABA50" s="45"/>
      <c r="ABB50" s="45"/>
      <c r="ABC50" s="45"/>
      <c r="ABD50" s="45"/>
      <c r="ABE50" s="45"/>
      <c r="ABF50" s="45"/>
      <c r="ABG50" s="45"/>
      <c r="ABH50" s="45"/>
      <c r="ABI50" s="45"/>
      <c r="ABJ50" s="45"/>
      <c r="ABK50" s="45"/>
      <c r="ABL50" s="45"/>
      <c r="ABM50" s="45"/>
      <c r="ABN50" s="45"/>
      <c r="ABO50" s="45"/>
      <c r="ABP50" s="45"/>
      <c r="ABQ50" s="45"/>
      <c r="ABR50" s="45"/>
      <c r="ABS50" s="45"/>
      <c r="ABT50" s="45"/>
      <c r="ABU50" s="45"/>
      <c r="ABV50" s="45"/>
      <c r="ABW50" s="45"/>
      <c r="ABX50" s="45"/>
      <c r="ABY50" s="45"/>
      <c r="ABZ50" s="45"/>
      <c r="ACA50" s="45"/>
      <c r="ACB50" s="45"/>
      <c r="ACC50" s="45"/>
      <c r="ACD50" s="45"/>
      <c r="ACE50" s="45"/>
      <c r="ACF50" s="45"/>
      <c r="ACG50" s="45"/>
      <c r="ACH50" s="45"/>
      <c r="ACI50" s="45"/>
      <c r="ACJ50" s="45"/>
      <c r="ACK50" s="45"/>
      <c r="ACL50" s="45"/>
      <c r="ACM50" s="45"/>
      <c r="ACN50" s="45"/>
      <c r="ACO50" s="45"/>
      <c r="ACP50" s="45"/>
      <c r="ACQ50" s="45"/>
      <c r="ACR50" s="45"/>
      <c r="ACS50" s="45"/>
      <c r="ACT50" s="45"/>
      <c r="ACU50" s="45"/>
      <c r="ACV50" s="45"/>
      <c r="ACW50" s="45"/>
      <c r="ACX50" s="45"/>
      <c r="ACY50" s="45"/>
      <c r="ACZ50" s="45"/>
      <c r="ADA50" s="45"/>
      <c r="ADB50" s="45"/>
      <c r="ADC50" s="45"/>
      <c r="ADD50" s="45"/>
      <c r="ADE50" s="45"/>
      <c r="ADF50" s="45"/>
      <c r="ADG50" s="45"/>
      <c r="ADH50" s="45"/>
      <c r="ADI50" s="45"/>
      <c r="ADJ50" s="45"/>
      <c r="ADK50" s="45"/>
      <c r="ADL50" s="45"/>
      <c r="ADM50" s="45"/>
      <c r="ADN50" s="45"/>
      <c r="ADO50" s="45"/>
      <c r="ADP50" s="45"/>
      <c r="ADQ50" s="45"/>
      <c r="ADR50" s="45"/>
      <c r="ADS50" s="45"/>
      <c r="ADT50" s="45"/>
      <c r="ADU50" s="45"/>
      <c r="ADV50" s="45"/>
      <c r="ADW50" s="45"/>
      <c r="ADX50" s="45"/>
      <c r="ADY50" s="45"/>
      <c r="ADZ50" s="45"/>
      <c r="AEA50" s="45"/>
      <c r="AEB50" s="45"/>
      <c r="AEC50" s="45"/>
      <c r="AED50" s="45"/>
      <c r="AEE50" s="45"/>
      <c r="AEF50" s="45"/>
      <c r="AEG50" s="45"/>
      <c r="AEH50" s="45"/>
      <c r="AEI50" s="45"/>
      <c r="AEJ50" s="45"/>
      <c r="AEK50" s="45"/>
      <c r="AEL50" s="45"/>
      <c r="AEM50" s="45"/>
      <c r="AEN50" s="45"/>
      <c r="AEO50" s="45"/>
      <c r="AEP50" s="45"/>
      <c r="AEQ50" s="45"/>
      <c r="AER50" s="45"/>
      <c r="AES50" s="45"/>
      <c r="AET50" s="45"/>
      <c r="AEU50" s="45"/>
      <c r="AEV50" s="45"/>
      <c r="AEW50" s="45"/>
      <c r="AEX50" s="45"/>
      <c r="AEY50" s="45"/>
      <c r="AEZ50" s="45"/>
      <c r="AFA50" s="45"/>
      <c r="AFB50" s="45"/>
      <c r="AFC50" s="45"/>
      <c r="AFD50" s="45"/>
      <c r="AFE50" s="45"/>
      <c r="AFF50" s="45"/>
      <c r="AFG50" s="45"/>
      <c r="AFH50" s="45"/>
      <c r="AFI50" s="45"/>
      <c r="AFJ50" s="45"/>
      <c r="AFK50" s="45"/>
      <c r="AFL50" s="45"/>
      <c r="AFM50" s="45"/>
      <c r="AFN50" s="45"/>
      <c r="AFO50" s="45"/>
      <c r="AFP50" s="45"/>
      <c r="AFQ50" s="45"/>
      <c r="AFR50" s="45"/>
      <c r="AFS50" s="45"/>
      <c r="AFT50" s="45"/>
      <c r="AFU50" s="45"/>
      <c r="AFV50" s="45"/>
      <c r="AFW50" s="45"/>
      <c r="AFX50" s="45"/>
      <c r="AFY50" s="45"/>
      <c r="AFZ50" s="45"/>
      <c r="AGA50" s="45"/>
      <c r="AGB50" s="45"/>
      <c r="AGC50" s="45"/>
      <c r="AGD50" s="45"/>
      <c r="AGE50" s="45"/>
      <c r="AGF50" s="45"/>
      <c r="AGG50" s="45"/>
      <c r="AGH50" s="45"/>
      <c r="AGI50" s="45"/>
      <c r="AGJ50" s="45"/>
      <c r="AGK50" s="45"/>
      <c r="AGL50" s="45"/>
      <c r="AGM50" s="45"/>
      <c r="AGN50" s="45"/>
      <c r="AGO50" s="45"/>
      <c r="AGP50" s="45"/>
      <c r="AGQ50" s="45"/>
      <c r="AGR50" s="45"/>
      <c r="AGS50" s="45"/>
      <c r="AGT50" s="45"/>
      <c r="AGU50" s="45"/>
      <c r="AGV50" s="45"/>
      <c r="AGW50" s="45"/>
      <c r="AGX50" s="45"/>
      <c r="AGY50" s="45"/>
      <c r="AGZ50" s="45"/>
      <c r="AHA50" s="45"/>
      <c r="AHB50" s="45"/>
      <c r="AHC50" s="45"/>
      <c r="AHD50" s="45"/>
      <c r="AHE50" s="45"/>
      <c r="AHF50" s="45"/>
      <c r="AHG50" s="45"/>
      <c r="AHH50" s="45"/>
      <c r="AHI50" s="45"/>
      <c r="AHJ50" s="45"/>
      <c r="AHK50" s="45"/>
      <c r="AHL50" s="45"/>
      <c r="AHM50" s="45"/>
      <c r="AHN50" s="45"/>
      <c r="AHO50" s="45"/>
      <c r="AHP50" s="45"/>
    </row>
    <row r="51" spans="1:900" s="57" customFormat="1" ht="27" customHeight="1" x14ac:dyDescent="0.25">
      <c r="A51" s="57">
        <v>1300706</v>
      </c>
      <c r="B51" s="57" t="s">
        <v>489</v>
      </c>
      <c r="C51" s="57" t="s">
        <v>539</v>
      </c>
      <c r="D51" s="57" t="s">
        <v>543</v>
      </c>
      <c r="E51" s="57" t="s">
        <v>491</v>
      </c>
      <c r="F51" s="57">
        <v>17</v>
      </c>
      <c r="N51" s="57">
        <f t="shared" si="0"/>
        <v>17</v>
      </c>
      <c r="O51" s="58">
        <v>-9.2823969999999996</v>
      </c>
      <c r="P51" s="58">
        <v>-67.360175999999996</v>
      </c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45"/>
      <c r="IW51" s="45"/>
      <c r="IX51" s="45"/>
      <c r="IY51" s="45"/>
      <c r="IZ51" s="45"/>
      <c r="JA51" s="45"/>
      <c r="JB51" s="45"/>
      <c r="JC51" s="45"/>
      <c r="JD51" s="45"/>
      <c r="JE51" s="45"/>
      <c r="JF51" s="45"/>
      <c r="JG51" s="45"/>
      <c r="JH51" s="45"/>
      <c r="JI51" s="45"/>
      <c r="JJ51" s="45"/>
      <c r="JK51" s="45"/>
      <c r="JL51" s="45"/>
      <c r="JM51" s="45"/>
      <c r="JN51" s="45"/>
      <c r="JO51" s="45"/>
      <c r="JP51" s="45"/>
      <c r="JQ51" s="45"/>
      <c r="JR51" s="45"/>
      <c r="JS51" s="45"/>
      <c r="JT51" s="45"/>
      <c r="JU51" s="45"/>
      <c r="JV51" s="45"/>
      <c r="JW51" s="45"/>
      <c r="JX51" s="45"/>
      <c r="JY51" s="45"/>
      <c r="JZ51" s="45"/>
      <c r="KA51" s="45"/>
      <c r="KB51" s="45"/>
      <c r="KC51" s="45"/>
      <c r="KD51" s="45"/>
      <c r="KE51" s="45"/>
      <c r="KF51" s="45"/>
      <c r="KG51" s="45"/>
      <c r="KH51" s="45"/>
      <c r="KI51" s="45"/>
      <c r="KJ51" s="45"/>
      <c r="KK51" s="45"/>
      <c r="KL51" s="45"/>
      <c r="KM51" s="45"/>
      <c r="KN51" s="45"/>
      <c r="KO51" s="45"/>
      <c r="KP51" s="45"/>
      <c r="KQ51" s="45"/>
      <c r="KR51" s="45"/>
      <c r="KS51" s="45"/>
      <c r="KT51" s="45"/>
      <c r="KU51" s="45"/>
      <c r="KV51" s="45"/>
      <c r="KW51" s="45"/>
      <c r="KX51" s="45"/>
      <c r="KY51" s="45"/>
      <c r="KZ51" s="45"/>
      <c r="LA51" s="45"/>
      <c r="LB51" s="45"/>
      <c r="LC51" s="45"/>
      <c r="LD51" s="45"/>
      <c r="LE51" s="45"/>
      <c r="LF51" s="45"/>
      <c r="LG51" s="45"/>
      <c r="LH51" s="45"/>
      <c r="LI51" s="45"/>
      <c r="LJ51" s="45"/>
      <c r="LK51" s="45"/>
      <c r="LL51" s="45"/>
      <c r="LM51" s="45"/>
      <c r="LN51" s="45"/>
      <c r="LO51" s="45"/>
      <c r="LP51" s="45"/>
      <c r="LQ51" s="45"/>
      <c r="LR51" s="45"/>
      <c r="LS51" s="45"/>
      <c r="LT51" s="45"/>
      <c r="LU51" s="45"/>
      <c r="LV51" s="45"/>
      <c r="LW51" s="45"/>
      <c r="LX51" s="45"/>
      <c r="LY51" s="45"/>
      <c r="LZ51" s="45"/>
      <c r="MA51" s="45"/>
      <c r="MB51" s="45"/>
      <c r="MC51" s="45"/>
      <c r="MD51" s="45"/>
      <c r="ME51" s="45"/>
      <c r="MF51" s="45"/>
      <c r="MG51" s="45"/>
      <c r="MH51" s="45"/>
      <c r="MI51" s="45"/>
      <c r="MJ51" s="45"/>
      <c r="MK51" s="45"/>
      <c r="ML51" s="45"/>
      <c r="MM51" s="45"/>
      <c r="MN51" s="45"/>
      <c r="MO51" s="45"/>
      <c r="MP51" s="45"/>
      <c r="MQ51" s="45"/>
      <c r="MR51" s="45"/>
      <c r="MS51" s="45"/>
      <c r="MT51" s="45"/>
      <c r="MU51" s="45"/>
      <c r="MV51" s="45"/>
      <c r="MW51" s="45"/>
      <c r="MX51" s="45"/>
      <c r="MY51" s="45"/>
      <c r="MZ51" s="45"/>
      <c r="NA51" s="45"/>
      <c r="NB51" s="45"/>
      <c r="NC51" s="45"/>
      <c r="ND51" s="45"/>
      <c r="NE51" s="45"/>
      <c r="NF51" s="45"/>
      <c r="NG51" s="45"/>
      <c r="NH51" s="45"/>
      <c r="NI51" s="45"/>
      <c r="NJ51" s="45"/>
      <c r="NK51" s="45"/>
      <c r="NL51" s="45"/>
      <c r="NM51" s="45"/>
      <c r="NN51" s="45"/>
      <c r="NO51" s="45"/>
      <c r="NP51" s="45"/>
      <c r="NQ51" s="45"/>
      <c r="NR51" s="45"/>
      <c r="NS51" s="45"/>
      <c r="NT51" s="45"/>
      <c r="NU51" s="45"/>
      <c r="NV51" s="45"/>
      <c r="NW51" s="45"/>
      <c r="NX51" s="45"/>
      <c r="NY51" s="45"/>
      <c r="NZ51" s="45"/>
      <c r="OA51" s="45"/>
      <c r="OB51" s="45"/>
      <c r="OC51" s="45"/>
      <c r="OD51" s="45"/>
      <c r="OE51" s="45"/>
      <c r="OF51" s="45"/>
      <c r="OG51" s="45"/>
      <c r="OH51" s="45"/>
      <c r="OI51" s="45"/>
      <c r="OJ51" s="45"/>
      <c r="OK51" s="45"/>
      <c r="OL51" s="45"/>
      <c r="OM51" s="45"/>
      <c r="ON51" s="45"/>
      <c r="OO51" s="45"/>
      <c r="OP51" s="45"/>
      <c r="OQ51" s="45"/>
      <c r="OR51" s="45"/>
      <c r="OS51" s="45"/>
      <c r="OT51" s="45"/>
      <c r="OU51" s="45"/>
      <c r="OV51" s="45"/>
      <c r="OW51" s="45"/>
      <c r="OX51" s="45"/>
      <c r="OY51" s="45"/>
      <c r="OZ51" s="45"/>
      <c r="PA51" s="45"/>
      <c r="PB51" s="45"/>
      <c r="PC51" s="45"/>
      <c r="PD51" s="45"/>
      <c r="PE51" s="45"/>
      <c r="PF51" s="45"/>
      <c r="PG51" s="45"/>
      <c r="PH51" s="45"/>
      <c r="PI51" s="45"/>
      <c r="PJ51" s="45"/>
      <c r="PK51" s="45"/>
      <c r="PL51" s="45"/>
      <c r="PM51" s="45"/>
      <c r="PN51" s="45"/>
      <c r="PO51" s="45"/>
      <c r="PP51" s="45"/>
      <c r="PQ51" s="45"/>
      <c r="PR51" s="45"/>
      <c r="PS51" s="45"/>
      <c r="PT51" s="45"/>
      <c r="PU51" s="45"/>
      <c r="PV51" s="45"/>
      <c r="PW51" s="45"/>
      <c r="PX51" s="45"/>
      <c r="PY51" s="45"/>
      <c r="PZ51" s="45"/>
      <c r="QA51" s="45"/>
      <c r="QB51" s="45"/>
      <c r="QC51" s="45"/>
      <c r="QD51" s="45"/>
      <c r="QE51" s="45"/>
      <c r="QF51" s="45"/>
      <c r="QG51" s="45"/>
      <c r="QH51" s="45"/>
      <c r="QI51" s="45"/>
      <c r="QJ51" s="45"/>
      <c r="QK51" s="45"/>
      <c r="QL51" s="45"/>
      <c r="QM51" s="45"/>
      <c r="QN51" s="45"/>
      <c r="QO51" s="45"/>
      <c r="QP51" s="45"/>
      <c r="QQ51" s="45"/>
      <c r="QR51" s="45"/>
      <c r="QS51" s="45"/>
      <c r="QT51" s="45"/>
      <c r="QU51" s="45"/>
      <c r="QV51" s="45"/>
      <c r="QW51" s="45"/>
      <c r="QX51" s="45"/>
      <c r="QY51" s="45"/>
      <c r="QZ51" s="45"/>
      <c r="RA51" s="45"/>
      <c r="RB51" s="45"/>
      <c r="RC51" s="45"/>
      <c r="RD51" s="45"/>
      <c r="RE51" s="45"/>
      <c r="RF51" s="45"/>
      <c r="RG51" s="45"/>
      <c r="RH51" s="45"/>
      <c r="RI51" s="45"/>
      <c r="RJ51" s="45"/>
      <c r="RK51" s="45"/>
      <c r="RL51" s="45"/>
      <c r="RM51" s="45"/>
      <c r="RN51" s="45"/>
      <c r="RO51" s="45"/>
      <c r="RP51" s="45"/>
      <c r="RQ51" s="45"/>
      <c r="RR51" s="45"/>
      <c r="RS51" s="45"/>
      <c r="RT51" s="45"/>
      <c r="RU51" s="45"/>
      <c r="RV51" s="45"/>
      <c r="RW51" s="45"/>
      <c r="RX51" s="45"/>
      <c r="RY51" s="45"/>
      <c r="RZ51" s="45"/>
      <c r="SA51" s="45"/>
      <c r="SB51" s="45"/>
      <c r="SC51" s="45"/>
      <c r="SD51" s="45"/>
      <c r="SE51" s="45"/>
      <c r="SF51" s="45"/>
      <c r="SG51" s="45"/>
      <c r="SH51" s="45"/>
      <c r="SI51" s="45"/>
      <c r="SJ51" s="45"/>
      <c r="SK51" s="45"/>
      <c r="SL51" s="45"/>
      <c r="SM51" s="45"/>
      <c r="SN51" s="45"/>
      <c r="SO51" s="45"/>
      <c r="SP51" s="45"/>
      <c r="SQ51" s="45"/>
      <c r="SR51" s="45"/>
      <c r="SS51" s="45"/>
      <c r="ST51" s="45"/>
      <c r="SU51" s="45"/>
      <c r="SV51" s="45"/>
      <c r="SW51" s="45"/>
      <c r="SX51" s="45"/>
      <c r="SY51" s="45"/>
      <c r="SZ51" s="45"/>
      <c r="TA51" s="45"/>
      <c r="TB51" s="45"/>
      <c r="TC51" s="45"/>
      <c r="TD51" s="45"/>
      <c r="TE51" s="45"/>
      <c r="TF51" s="45"/>
      <c r="TG51" s="45"/>
      <c r="TH51" s="45"/>
      <c r="TI51" s="45"/>
      <c r="TJ51" s="45"/>
      <c r="TK51" s="45"/>
      <c r="TL51" s="45"/>
      <c r="TM51" s="45"/>
      <c r="TN51" s="45"/>
      <c r="TO51" s="45"/>
      <c r="TP51" s="45"/>
      <c r="TQ51" s="45"/>
      <c r="TR51" s="45"/>
      <c r="TS51" s="45"/>
      <c r="TT51" s="45"/>
      <c r="TU51" s="45"/>
      <c r="TV51" s="45"/>
      <c r="TW51" s="45"/>
      <c r="TX51" s="45"/>
      <c r="TY51" s="45"/>
      <c r="TZ51" s="45"/>
      <c r="UA51" s="45"/>
      <c r="UB51" s="45"/>
      <c r="UC51" s="45"/>
      <c r="UD51" s="45"/>
      <c r="UE51" s="45"/>
      <c r="UF51" s="45"/>
      <c r="UG51" s="45"/>
      <c r="UH51" s="45"/>
      <c r="UI51" s="45"/>
      <c r="UJ51" s="45"/>
      <c r="UK51" s="45"/>
      <c r="UL51" s="45"/>
      <c r="UM51" s="45"/>
      <c r="UN51" s="45"/>
      <c r="UO51" s="45"/>
      <c r="UP51" s="45"/>
      <c r="UQ51" s="45"/>
      <c r="UR51" s="45"/>
      <c r="US51" s="45"/>
      <c r="UT51" s="45"/>
      <c r="UU51" s="45"/>
      <c r="UV51" s="45"/>
      <c r="UW51" s="45"/>
      <c r="UX51" s="45"/>
      <c r="UY51" s="45"/>
      <c r="UZ51" s="45"/>
      <c r="VA51" s="45"/>
      <c r="VB51" s="45"/>
      <c r="VC51" s="45"/>
      <c r="VD51" s="45"/>
      <c r="VE51" s="45"/>
      <c r="VF51" s="45"/>
      <c r="VG51" s="45"/>
      <c r="VH51" s="45"/>
      <c r="VI51" s="45"/>
      <c r="VJ51" s="45"/>
      <c r="VK51" s="45"/>
      <c r="VL51" s="45"/>
      <c r="VM51" s="45"/>
      <c r="VN51" s="45"/>
      <c r="VO51" s="45"/>
      <c r="VP51" s="45"/>
      <c r="VQ51" s="45"/>
      <c r="VR51" s="45"/>
      <c r="VS51" s="45"/>
      <c r="VT51" s="45"/>
      <c r="VU51" s="45"/>
      <c r="VV51" s="45"/>
      <c r="VW51" s="45"/>
      <c r="VX51" s="45"/>
      <c r="VY51" s="45"/>
      <c r="VZ51" s="45"/>
      <c r="WA51" s="45"/>
      <c r="WB51" s="45"/>
      <c r="WC51" s="45"/>
      <c r="WD51" s="45"/>
      <c r="WE51" s="45"/>
      <c r="WF51" s="45"/>
      <c r="WG51" s="45"/>
      <c r="WH51" s="45"/>
      <c r="WI51" s="45"/>
      <c r="WJ51" s="45"/>
      <c r="WK51" s="45"/>
      <c r="WL51" s="45"/>
      <c r="WM51" s="45"/>
      <c r="WN51" s="45"/>
      <c r="WO51" s="45"/>
      <c r="WP51" s="45"/>
      <c r="WQ51" s="45"/>
      <c r="WR51" s="45"/>
      <c r="WS51" s="45"/>
      <c r="WT51" s="45"/>
      <c r="WU51" s="45"/>
      <c r="WV51" s="45"/>
      <c r="WW51" s="45"/>
      <c r="WX51" s="45"/>
      <c r="WY51" s="45"/>
      <c r="WZ51" s="45"/>
      <c r="XA51" s="45"/>
      <c r="XB51" s="45"/>
      <c r="XC51" s="45"/>
      <c r="XD51" s="45"/>
      <c r="XE51" s="45"/>
      <c r="XF51" s="45"/>
      <c r="XG51" s="45"/>
      <c r="XH51" s="45"/>
      <c r="XI51" s="45"/>
      <c r="XJ51" s="45"/>
      <c r="XK51" s="45"/>
      <c r="XL51" s="45"/>
      <c r="XM51" s="45"/>
      <c r="XN51" s="45"/>
      <c r="XO51" s="45"/>
      <c r="XP51" s="45"/>
      <c r="XQ51" s="45"/>
      <c r="XR51" s="45"/>
      <c r="XS51" s="45"/>
      <c r="XT51" s="45"/>
      <c r="XU51" s="45"/>
      <c r="XV51" s="45"/>
      <c r="XW51" s="45"/>
      <c r="XX51" s="45"/>
      <c r="XY51" s="45"/>
      <c r="XZ51" s="45"/>
      <c r="YA51" s="45"/>
      <c r="YB51" s="45"/>
      <c r="YC51" s="45"/>
      <c r="YD51" s="45"/>
      <c r="YE51" s="45"/>
      <c r="YF51" s="45"/>
      <c r="YG51" s="45"/>
      <c r="YH51" s="45"/>
      <c r="YI51" s="45"/>
      <c r="YJ51" s="45"/>
      <c r="YK51" s="45"/>
      <c r="YL51" s="45"/>
      <c r="YM51" s="45"/>
      <c r="YN51" s="45"/>
      <c r="YO51" s="45"/>
      <c r="YP51" s="45"/>
      <c r="YQ51" s="45"/>
      <c r="YR51" s="45"/>
      <c r="YS51" s="45"/>
      <c r="YT51" s="45"/>
      <c r="YU51" s="45"/>
      <c r="YV51" s="45"/>
      <c r="YW51" s="45"/>
      <c r="YX51" s="45"/>
      <c r="YY51" s="45"/>
      <c r="YZ51" s="45"/>
      <c r="ZA51" s="45"/>
      <c r="ZB51" s="45"/>
      <c r="ZC51" s="45"/>
      <c r="ZD51" s="45"/>
      <c r="ZE51" s="45"/>
      <c r="ZF51" s="45"/>
      <c r="ZG51" s="45"/>
      <c r="ZH51" s="45"/>
      <c r="ZI51" s="45"/>
      <c r="ZJ51" s="45"/>
      <c r="ZK51" s="45"/>
      <c r="ZL51" s="45"/>
      <c r="ZM51" s="45"/>
      <c r="ZN51" s="45"/>
      <c r="ZO51" s="45"/>
      <c r="ZP51" s="45"/>
      <c r="ZQ51" s="45"/>
      <c r="ZR51" s="45"/>
      <c r="ZS51" s="45"/>
      <c r="ZT51" s="45"/>
      <c r="ZU51" s="45"/>
      <c r="ZV51" s="45"/>
      <c r="ZW51" s="45"/>
      <c r="ZX51" s="45"/>
      <c r="ZY51" s="45"/>
      <c r="ZZ51" s="45"/>
      <c r="AAA51" s="45"/>
      <c r="AAB51" s="45"/>
      <c r="AAC51" s="45"/>
      <c r="AAD51" s="45"/>
      <c r="AAE51" s="45"/>
      <c r="AAF51" s="45"/>
      <c r="AAG51" s="45"/>
      <c r="AAH51" s="45"/>
      <c r="AAI51" s="45"/>
      <c r="AAJ51" s="45"/>
      <c r="AAK51" s="45"/>
      <c r="AAL51" s="45"/>
      <c r="AAM51" s="45"/>
      <c r="AAN51" s="45"/>
      <c r="AAO51" s="45"/>
      <c r="AAP51" s="45"/>
      <c r="AAQ51" s="45"/>
      <c r="AAR51" s="45"/>
      <c r="AAS51" s="45"/>
      <c r="AAT51" s="45"/>
      <c r="AAU51" s="45"/>
      <c r="AAV51" s="45"/>
      <c r="AAW51" s="45"/>
      <c r="AAX51" s="45"/>
      <c r="AAY51" s="45"/>
      <c r="AAZ51" s="45"/>
      <c r="ABA51" s="45"/>
      <c r="ABB51" s="45"/>
      <c r="ABC51" s="45"/>
      <c r="ABD51" s="45"/>
      <c r="ABE51" s="45"/>
      <c r="ABF51" s="45"/>
      <c r="ABG51" s="45"/>
      <c r="ABH51" s="45"/>
      <c r="ABI51" s="45"/>
      <c r="ABJ51" s="45"/>
      <c r="ABK51" s="45"/>
      <c r="ABL51" s="45"/>
      <c r="ABM51" s="45"/>
      <c r="ABN51" s="45"/>
      <c r="ABO51" s="45"/>
      <c r="ABP51" s="45"/>
      <c r="ABQ51" s="45"/>
      <c r="ABR51" s="45"/>
      <c r="ABS51" s="45"/>
      <c r="ABT51" s="45"/>
      <c r="ABU51" s="45"/>
      <c r="ABV51" s="45"/>
      <c r="ABW51" s="45"/>
      <c r="ABX51" s="45"/>
      <c r="ABY51" s="45"/>
      <c r="ABZ51" s="45"/>
      <c r="ACA51" s="45"/>
      <c r="ACB51" s="45"/>
      <c r="ACC51" s="45"/>
      <c r="ACD51" s="45"/>
      <c r="ACE51" s="45"/>
      <c r="ACF51" s="45"/>
      <c r="ACG51" s="45"/>
      <c r="ACH51" s="45"/>
      <c r="ACI51" s="45"/>
      <c r="ACJ51" s="45"/>
      <c r="ACK51" s="45"/>
      <c r="ACL51" s="45"/>
      <c r="ACM51" s="45"/>
      <c r="ACN51" s="45"/>
      <c r="ACO51" s="45"/>
      <c r="ACP51" s="45"/>
      <c r="ACQ51" s="45"/>
      <c r="ACR51" s="45"/>
      <c r="ACS51" s="45"/>
      <c r="ACT51" s="45"/>
      <c r="ACU51" s="45"/>
      <c r="ACV51" s="45"/>
      <c r="ACW51" s="45"/>
      <c r="ACX51" s="45"/>
      <c r="ACY51" s="45"/>
      <c r="ACZ51" s="45"/>
      <c r="ADA51" s="45"/>
      <c r="ADB51" s="45"/>
      <c r="ADC51" s="45"/>
      <c r="ADD51" s="45"/>
      <c r="ADE51" s="45"/>
      <c r="ADF51" s="45"/>
      <c r="ADG51" s="45"/>
      <c r="ADH51" s="45"/>
      <c r="ADI51" s="45"/>
      <c r="ADJ51" s="45"/>
      <c r="ADK51" s="45"/>
      <c r="ADL51" s="45"/>
      <c r="ADM51" s="45"/>
      <c r="ADN51" s="45"/>
      <c r="ADO51" s="45"/>
      <c r="ADP51" s="45"/>
      <c r="ADQ51" s="45"/>
      <c r="ADR51" s="45"/>
      <c r="ADS51" s="45"/>
      <c r="ADT51" s="45"/>
      <c r="ADU51" s="45"/>
      <c r="ADV51" s="45"/>
      <c r="ADW51" s="45"/>
      <c r="ADX51" s="45"/>
      <c r="ADY51" s="45"/>
      <c r="ADZ51" s="45"/>
      <c r="AEA51" s="45"/>
      <c r="AEB51" s="45"/>
      <c r="AEC51" s="45"/>
      <c r="AED51" s="45"/>
      <c r="AEE51" s="45"/>
      <c r="AEF51" s="45"/>
      <c r="AEG51" s="45"/>
      <c r="AEH51" s="45"/>
      <c r="AEI51" s="45"/>
      <c r="AEJ51" s="45"/>
      <c r="AEK51" s="45"/>
      <c r="AEL51" s="45"/>
      <c r="AEM51" s="45"/>
      <c r="AEN51" s="45"/>
      <c r="AEO51" s="45"/>
      <c r="AEP51" s="45"/>
      <c r="AEQ51" s="45"/>
      <c r="AER51" s="45"/>
      <c r="AES51" s="45"/>
      <c r="AET51" s="45"/>
      <c r="AEU51" s="45"/>
      <c r="AEV51" s="45"/>
      <c r="AEW51" s="45"/>
      <c r="AEX51" s="45"/>
      <c r="AEY51" s="45"/>
      <c r="AEZ51" s="45"/>
      <c r="AFA51" s="45"/>
      <c r="AFB51" s="45"/>
      <c r="AFC51" s="45"/>
      <c r="AFD51" s="45"/>
      <c r="AFE51" s="45"/>
      <c r="AFF51" s="45"/>
      <c r="AFG51" s="45"/>
      <c r="AFH51" s="45"/>
      <c r="AFI51" s="45"/>
      <c r="AFJ51" s="45"/>
      <c r="AFK51" s="45"/>
      <c r="AFL51" s="45"/>
      <c r="AFM51" s="45"/>
      <c r="AFN51" s="45"/>
      <c r="AFO51" s="45"/>
      <c r="AFP51" s="45"/>
      <c r="AFQ51" s="45"/>
      <c r="AFR51" s="45"/>
      <c r="AFS51" s="45"/>
      <c r="AFT51" s="45"/>
      <c r="AFU51" s="45"/>
      <c r="AFV51" s="45"/>
      <c r="AFW51" s="45"/>
      <c r="AFX51" s="45"/>
      <c r="AFY51" s="45"/>
      <c r="AFZ51" s="45"/>
      <c r="AGA51" s="45"/>
      <c r="AGB51" s="45"/>
      <c r="AGC51" s="45"/>
      <c r="AGD51" s="45"/>
      <c r="AGE51" s="45"/>
      <c r="AGF51" s="45"/>
      <c r="AGG51" s="45"/>
      <c r="AGH51" s="45"/>
      <c r="AGI51" s="45"/>
      <c r="AGJ51" s="45"/>
      <c r="AGK51" s="45"/>
      <c r="AGL51" s="45"/>
      <c r="AGM51" s="45"/>
      <c r="AGN51" s="45"/>
      <c r="AGO51" s="45"/>
      <c r="AGP51" s="45"/>
      <c r="AGQ51" s="45"/>
      <c r="AGR51" s="45"/>
      <c r="AGS51" s="45"/>
      <c r="AGT51" s="45"/>
      <c r="AGU51" s="45"/>
      <c r="AGV51" s="45"/>
      <c r="AGW51" s="45"/>
      <c r="AGX51" s="45"/>
      <c r="AGY51" s="45"/>
      <c r="AGZ51" s="45"/>
      <c r="AHA51" s="45"/>
      <c r="AHB51" s="45"/>
      <c r="AHC51" s="45"/>
      <c r="AHD51" s="45"/>
      <c r="AHE51" s="45"/>
      <c r="AHF51" s="45"/>
      <c r="AHG51" s="45"/>
      <c r="AHH51" s="45"/>
      <c r="AHI51" s="45"/>
      <c r="AHJ51" s="45"/>
      <c r="AHK51" s="45"/>
      <c r="AHL51" s="45"/>
      <c r="AHM51" s="45"/>
      <c r="AHN51" s="45"/>
      <c r="AHO51" s="45"/>
      <c r="AHP51" s="45"/>
    </row>
    <row r="52" spans="1:900" s="57" customFormat="1" ht="27" customHeight="1" x14ac:dyDescent="0.25">
      <c r="A52" s="57">
        <v>1300706</v>
      </c>
      <c r="B52" s="57" t="s">
        <v>489</v>
      </c>
      <c r="C52" s="57" t="s">
        <v>539</v>
      </c>
      <c r="D52" s="57" t="s">
        <v>544</v>
      </c>
      <c r="E52" s="57" t="s">
        <v>491</v>
      </c>
      <c r="F52" s="57">
        <v>17</v>
      </c>
      <c r="N52" s="57">
        <f t="shared" si="0"/>
        <v>17</v>
      </c>
      <c r="O52" s="58">
        <v>-8.5999940000000006</v>
      </c>
      <c r="P52" s="58">
        <v>-67.130484999999993</v>
      </c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45"/>
      <c r="JY52" s="45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45"/>
      <c r="LA52" s="45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45"/>
      <c r="MJ52" s="45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45"/>
      <c r="NL52" s="45"/>
      <c r="NM52" s="45"/>
      <c r="NN52" s="45"/>
      <c r="NO52" s="45"/>
      <c r="NP52" s="45"/>
      <c r="NQ52" s="45"/>
      <c r="NR52" s="45"/>
      <c r="NS52" s="45"/>
      <c r="NT52" s="45"/>
      <c r="NU52" s="45"/>
      <c r="NV52" s="45"/>
      <c r="NW52" s="45"/>
      <c r="NX52" s="45"/>
      <c r="NY52" s="45"/>
      <c r="NZ52" s="45"/>
      <c r="OA52" s="45"/>
      <c r="OB52" s="45"/>
      <c r="OC52" s="45"/>
      <c r="OD52" s="45"/>
      <c r="OE52" s="45"/>
      <c r="OF52" s="45"/>
      <c r="OG52" s="45"/>
      <c r="OH52" s="45"/>
      <c r="OI52" s="45"/>
      <c r="OJ52" s="45"/>
      <c r="OK52" s="45"/>
      <c r="OL52" s="45"/>
      <c r="OM52" s="45"/>
      <c r="ON52" s="45"/>
      <c r="OO52" s="45"/>
      <c r="OP52" s="45"/>
      <c r="OQ52" s="45"/>
      <c r="OR52" s="45"/>
      <c r="OS52" s="45"/>
      <c r="OT52" s="45"/>
      <c r="OU52" s="45"/>
      <c r="OV52" s="45"/>
      <c r="OW52" s="45"/>
      <c r="OX52" s="45"/>
      <c r="OY52" s="45"/>
      <c r="OZ52" s="45"/>
      <c r="PA52" s="45"/>
      <c r="PB52" s="45"/>
      <c r="PC52" s="45"/>
      <c r="PD52" s="45"/>
      <c r="PE52" s="45"/>
      <c r="PF52" s="45"/>
      <c r="PG52" s="45"/>
      <c r="PH52" s="45"/>
      <c r="PI52" s="45"/>
      <c r="PJ52" s="45"/>
      <c r="PK52" s="45"/>
      <c r="PL52" s="45"/>
      <c r="PM52" s="45"/>
      <c r="PN52" s="45"/>
      <c r="PO52" s="45"/>
      <c r="PP52" s="45"/>
      <c r="PQ52" s="45"/>
      <c r="PR52" s="45"/>
      <c r="PS52" s="45"/>
      <c r="PT52" s="45"/>
      <c r="PU52" s="45"/>
      <c r="PV52" s="45"/>
      <c r="PW52" s="45"/>
      <c r="PX52" s="45"/>
      <c r="PY52" s="45"/>
      <c r="PZ52" s="45"/>
      <c r="QA52" s="45"/>
      <c r="QB52" s="45"/>
      <c r="QC52" s="45"/>
      <c r="QD52" s="45"/>
      <c r="QE52" s="45"/>
      <c r="QF52" s="45"/>
      <c r="QG52" s="45"/>
      <c r="QH52" s="45"/>
      <c r="QI52" s="45"/>
      <c r="QJ52" s="45"/>
      <c r="QK52" s="45"/>
      <c r="QL52" s="45"/>
      <c r="QM52" s="45"/>
      <c r="QN52" s="45"/>
      <c r="QO52" s="45"/>
      <c r="QP52" s="45"/>
      <c r="QQ52" s="45"/>
      <c r="QR52" s="45"/>
      <c r="QS52" s="45"/>
      <c r="QT52" s="45"/>
      <c r="QU52" s="45"/>
      <c r="QV52" s="45"/>
      <c r="QW52" s="45"/>
      <c r="QX52" s="45"/>
      <c r="QY52" s="45"/>
      <c r="QZ52" s="45"/>
      <c r="RA52" s="45"/>
      <c r="RB52" s="45"/>
      <c r="RC52" s="45"/>
      <c r="RD52" s="45"/>
      <c r="RE52" s="45"/>
      <c r="RF52" s="45"/>
      <c r="RG52" s="45"/>
      <c r="RH52" s="45"/>
      <c r="RI52" s="45"/>
      <c r="RJ52" s="45"/>
      <c r="RK52" s="45"/>
      <c r="RL52" s="45"/>
      <c r="RM52" s="45"/>
      <c r="RN52" s="45"/>
      <c r="RO52" s="45"/>
      <c r="RP52" s="45"/>
      <c r="RQ52" s="45"/>
      <c r="RR52" s="45"/>
      <c r="RS52" s="45"/>
      <c r="RT52" s="45"/>
      <c r="RU52" s="45"/>
      <c r="RV52" s="45"/>
      <c r="RW52" s="45"/>
      <c r="RX52" s="45"/>
      <c r="RY52" s="45"/>
      <c r="RZ52" s="45"/>
      <c r="SA52" s="45"/>
      <c r="SB52" s="45"/>
      <c r="SC52" s="45"/>
      <c r="SD52" s="45"/>
      <c r="SE52" s="45"/>
      <c r="SF52" s="45"/>
      <c r="SG52" s="45"/>
      <c r="SH52" s="45"/>
      <c r="SI52" s="45"/>
      <c r="SJ52" s="45"/>
      <c r="SK52" s="45"/>
      <c r="SL52" s="45"/>
      <c r="SM52" s="45"/>
      <c r="SN52" s="45"/>
      <c r="SO52" s="45"/>
      <c r="SP52" s="45"/>
      <c r="SQ52" s="45"/>
      <c r="SR52" s="45"/>
      <c r="SS52" s="45"/>
      <c r="ST52" s="45"/>
      <c r="SU52" s="45"/>
      <c r="SV52" s="45"/>
      <c r="SW52" s="45"/>
      <c r="SX52" s="45"/>
      <c r="SY52" s="45"/>
      <c r="SZ52" s="45"/>
      <c r="TA52" s="45"/>
      <c r="TB52" s="45"/>
      <c r="TC52" s="45"/>
      <c r="TD52" s="45"/>
      <c r="TE52" s="45"/>
      <c r="TF52" s="45"/>
      <c r="TG52" s="45"/>
      <c r="TH52" s="45"/>
      <c r="TI52" s="45"/>
      <c r="TJ52" s="45"/>
      <c r="TK52" s="45"/>
      <c r="TL52" s="45"/>
      <c r="TM52" s="45"/>
      <c r="TN52" s="45"/>
      <c r="TO52" s="45"/>
      <c r="TP52" s="45"/>
      <c r="TQ52" s="45"/>
      <c r="TR52" s="45"/>
      <c r="TS52" s="45"/>
      <c r="TT52" s="45"/>
      <c r="TU52" s="45"/>
      <c r="TV52" s="45"/>
      <c r="TW52" s="45"/>
      <c r="TX52" s="45"/>
      <c r="TY52" s="45"/>
      <c r="TZ52" s="45"/>
      <c r="UA52" s="45"/>
      <c r="UB52" s="45"/>
      <c r="UC52" s="45"/>
      <c r="UD52" s="45"/>
      <c r="UE52" s="45"/>
      <c r="UF52" s="45"/>
      <c r="UG52" s="45"/>
      <c r="UH52" s="45"/>
      <c r="UI52" s="45"/>
      <c r="UJ52" s="45"/>
      <c r="UK52" s="45"/>
      <c r="UL52" s="45"/>
      <c r="UM52" s="45"/>
      <c r="UN52" s="45"/>
      <c r="UO52" s="45"/>
      <c r="UP52" s="45"/>
      <c r="UQ52" s="45"/>
      <c r="UR52" s="45"/>
      <c r="US52" s="45"/>
      <c r="UT52" s="45"/>
      <c r="UU52" s="45"/>
      <c r="UV52" s="45"/>
      <c r="UW52" s="45"/>
      <c r="UX52" s="45"/>
      <c r="UY52" s="45"/>
      <c r="UZ52" s="45"/>
      <c r="VA52" s="45"/>
      <c r="VB52" s="45"/>
      <c r="VC52" s="45"/>
      <c r="VD52" s="45"/>
      <c r="VE52" s="45"/>
      <c r="VF52" s="45"/>
      <c r="VG52" s="45"/>
      <c r="VH52" s="45"/>
      <c r="VI52" s="45"/>
      <c r="VJ52" s="45"/>
      <c r="VK52" s="45"/>
      <c r="VL52" s="45"/>
      <c r="VM52" s="45"/>
      <c r="VN52" s="45"/>
      <c r="VO52" s="45"/>
      <c r="VP52" s="45"/>
      <c r="VQ52" s="45"/>
      <c r="VR52" s="45"/>
      <c r="VS52" s="45"/>
      <c r="VT52" s="45"/>
      <c r="VU52" s="45"/>
      <c r="VV52" s="45"/>
      <c r="VW52" s="45"/>
      <c r="VX52" s="45"/>
      <c r="VY52" s="45"/>
      <c r="VZ52" s="45"/>
      <c r="WA52" s="45"/>
      <c r="WB52" s="45"/>
      <c r="WC52" s="45"/>
      <c r="WD52" s="45"/>
      <c r="WE52" s="45"/>
      <c r="WF52" s="45"/>
      <c r="WG52" s="45"/>
      <c r="WH52" s="45"/>
      <c r="WI52" s="45"/>
      <c r="WJ52" s="45"/>
      <c r="WK52" s="45"/>
      <c r="WL52" s="45"/>
      <c r="WM52" s="45"/>
      <c r="WN52" s="45"/>
      <c r="WO52" s="45"/>
      <c r="WP52" s="45"/>
      <c r="WQ52" s="45"/>
      <c r="WR52" s="45"/>
      <c r="WS52" s="45"/>
      <c r="WT52" s="45"/>
      <c r="WU52" s="45"/>
      <c r="WV52" s="45"/>
      <c r="WW52" s="45"/>
      <c r="WX52" s="45"/>
      <c r="WY52" s="45"/>
      <c r="WZ52" s="45"/>
      <c r="XA52" s="45"/>
      <c r="XB52" s="45"/>
      <c r="XC52" s="45"/>
      <c r="XD52" s="45"/>
      <c r="XE52" s="45"/>
      <c r="XF52" s="45"/>
      <c r="XG52" s="45"/>
      <c r="XH52" s="45"/>
      <c r="XI52" s="45"/>
      <c r="XJ52" s="45"/>
      <c r="XK52" s="45"/>
      <c r="XL52" s="45"/>
      <c r="XM52" s="45"/>
      <c r="XN52" s="45"/>
      <c r="XO52" s="45"/>
      <c r="XP52" s="45"/>
      <c r="XQ52" s="45"/>
      <c r="XR52" s="45"/>
      <c r="XS52" s="45"/>
      <c r="XT52" s="45"/>
      <c r="XU52" s="45"/>
      <c r="XV52" s="45"/>
      <c r="XW52" s="45"/>
      <c r="XX52" s="45"/>
      <c r="XY52" s="45"/>
      <c r="XZ52" s="45"/>
      <c r="YA52" s="45"/>
      <c r="YB52" s="45"/>
      <c r="YC52" s="45"/>
      <c r="YD52" s="45"/>
      <c r="YE52" s="45"/>
      <c r="YF52" s="45"/>
      <c r="YG52" s="45"/>
      <c r="YH52" s="45"/>
      <c r="YI52" s="45"/>
      <c r="YJ52" s="45"/>
      <c r="YK52" s="45"/>
      <c r="YL52" s="45"/>
      <c r="YM52" s="45"/>
      <c r="YN52" s="45"/>
      <c r="YO52" s="45"/>
      <c r="YP52" s="45"/>
      <c r="YQ52" s="45"/>
      <c r="YR52" s="45"/>
      <c r="YS52" s="45"/>
      <c r="YT52" s="45"/>
      <c r="YU52" s="45"/>
      <c r="YV52" s="45"/>
      <c r="YW52" s="45"/>
      <c r="YX52" s="45"/>
      <c r="YY52" s="45"/>
      <c r="YZ52" s="45"/>
      <c r="ZA52" s="45"/>
      <c r="ZB52" s="45"/>
      <c r="ZC52" s="45"/>
      <c r="ZD52" s="45"/>
      <c r="ZE52" s="45"/>
      <c r="ZF52" s="45"/>
      <c r="ZG52" s="45"/>
      <c r="ZH52" s="45"/>
      <c r="ZI52" s="45"/>
      <c r="ZJ52" s="45"/>
      <c r="ZK52" s="45"/>
      <c r="ZL52" s="45"/>
      <c r="ZM52" s="45"/>
      <c r="ZN52" s="45"/>
      <c r="ZO52" s="45"/>
      <c r="ZP52" s="45"/>
      <c r="ZQ52" s="45"/>
      <c r="ZR52" s="45"/>
      <c r="ZS52" s="45"/>
      <c r="ZT52" s="45"/>
      <c r="ZU52" s="45"/>
      <c r="ZV52" s="45"/>
      <c r="ZW52" s="45"/>
      <c r="ZX52" s="45"/>
      <c r="ZY52" s="45"/>
      <c r="ZZ52" s="45"/>
      <c r="AAA52" s="45"/>
      <c r="AAB52" s="45"/>
      <c r="AAC52" s="45"/>
      <c r="AAD52" s="45"/>
      <c r="AAE52" s="45"/>
      <c r="AAF52" s="45"/>
      <c r="AAG52" s="45"/>
      <c r="AAH52" s="45"/>
      <c r="AAI52" s="45"/>
      <c r="AAJ52" s="45"/>
      <c r="AAK52" s="45"/>
      <c r="AAL52" s="45"/>
      <c r="AAM52" s="45"/>
      <c r="AAN52" s="45"/>
      <c r="AAO52" s="45"/>
      <c r="AAP52" s="45"/>
      <c r="AAQ52" s="45"/>
      <c r="AAR52" s="45"/>
      <c r="AAS52" s="45"/>
      <c r="AAT52" s="45"/>
      <c r="AAU52" s="45"/>
      <c r="AAV52" s="45"/>
      <c r="AAW52" s="45"/>
      <c r="AAX52" s="45"/>
      <c r="AAY52" s="45"/>
      <c r="AAZ52" s="45"/>
      <c r="ABA52" s="45"/>
      <c r="ABB52" s="45"/>
      <c r="ABC52" s="45"/>
      <c r="ABD52" s="45"/>
      <c r="ABE52" s="45"/>
      <c r="ABF52" s="45"/>
      <c r="ABG52" s="45"/>
      <c r="ABH52" s="45"/>
      <c r="ABI52" s="45"/>
      <c r="ABJ52" s="45"/>
      <c r="ABK52" s="45"/>
      <c r="ABL52" s="45"/>
      <c r="ABM52" s="45"/>
      <c r="ABN52" s="45"/>
      <c r="ABO52" s="45"/>
      <c r="ABP52" s="45"/>
      <c r="ABQ52" s="45"/>
      <c r="ABR52" s="45"/>
      <c r="ABS52" s="45"/>
      <c r="ABT52" s="45"/>
      <c r="ABU52" s="45"/>
      <c r="ABV52" s="45"/>
      <c r="ABW52" s="45"/>
      <c r="ABX52" s="45"/>
      <c r="ABY52" s="45"/>
      <c r="ABZ52" s="45"/>
      <c r="ACA52" s="45"/>
      <c r="ACB52" s="45"/>
      <c r="ACC52" s="45"/>
      <c r="ACD52" s="45"/>
      <c r="ACE52" s="45"/>
      <c r="ACF52" s="45"/>
      <c r="ACG52" s="45"/>
      <c r="ACH52" s="45"/>
      <c r="ACI52" s="45"/>
      <c r="ACJ52" s="45"/>
      <c r="ACK52" s="45"/>
      <c r="ACL52" s="45"/>
      <c r="ACM52" s="45"/>
      <c r="ACN52" s="45"/>
      <c r="ACO52" s="45"/>
      <c r="ACP52" s="45"/>
      <c r="ACQ52" s="45"/>
      <c r="ACR52" s="45"/>
      <c r="ACS52" s="45"/>
      <c r="ACT52" s="45"/>
      <c r="ACU52" s="45"/>
      <c r="ACV52" s="45"/>
      <c r="ACW52" s="45"/>
      <c r="ACX52" s="45"/>
      <c r="ACY52" s="45"/>
      <c r="ACZ52" s="45"/>
      <c r="ADA52" s="45"/>
      <c r="ADB52" s="45"/>
      <c r="ADC52" s="45"/>
      <c r="ADD52" s="45"/>
      <c r="ADE52" s="45"/>
      <c r="ADF52" s="45"/>
      <c r="ADG52" s="45"/>
      <c r="ADH52" s="45"/>
      <c r="ADI52" s="45"/>
      <c r="ADJ52" s="45"/>
      <c r="ADK52" s="45"/>
      <c r="ADL52" s="45"/>
      <c r="ADM52" s="45"/>
      <c r="ADN52" s="45"/>
      <c r="ADO52" s="45"/>
      <c r="ADP52" s="45"/>
      <c r="ADQ52" s="45"/>
      <c r="ADR52" s="45"/>
      <c r="ADS52" s="45"/>
      <c r="ADT52" s="45"/>
      <c r="ADU52" s="45"/>
      <c r="ADV52" s="45"/>
      <c r="ADW52" s="45"/>
      <c r="ADX52" s="45"/>
      <c r="ADY52" s="45"/>
      <c r="ADZ52" s="45"/>
      <c r="AEA52" s="45"/>
      <c r="AEB52" s="45"/>
      <c r="AEC52" s="45"/>
      <c r="AED52" s="45"/>
      <c r="AEE52" s="45"/>
      <c r="AEF52" s="45"/>
      <c r="AEG52" s="45"/>
      <c r="AEH52" s="45"/>
      <c r="AEI52" s="45"/>
      <c r="AEJ52" s="45"/>
      <c r="AEK52" s="45"/>
      <c r="AEL52" s="45"/>
      <c r="AEM52" s="45"/>
      <c r="AEN52" s="45"/>
      <c r="AEO52" s="45"/>
      <c r="AEP52" s="45"/>
      <c r="AEQ52" s="45"/>
      <c r="AER52" s="45"/>
      <c r="AES52" s="45"/>
      <c r="AET52" s="45"/>
      <c r="AEU52" s="45"/>
      <c r="AEV52" s="45"/>
      <c r="AEW52" s="45"/>
      <c r="AEX52" s="45"/>
      <c r="AEY52" s="45"/>
      <c r="AEZ52" s="45"/>
      <c r="AFA52" s="45"/>
      <c r="AFB52" s="45"/>
      <c r="AFC52" s="45"/>
      <c r="AFD52" s="45"/>
      <c r="AFE52" s="45"/>
      <c r="AFF52" s="45"/>
      <c r="AFG52" s="45"/>
      <c r="AFH52" s="45"/>
      <c r="AFI52" s="45"/>
      <c r="AFJ52" s="45"/>
      <c r="AFK52" s="45"/>
      <c r="AFL52" s="45"/>
      <c r="AFM52" s="45"/>
      <c r="AFN52" s="45"/>
      <c r="AFO52" s="45"/>
      <c r="AFP52" s="45"/>
      <c r="AFQ52" s="45"/>
      <c r="AFR52" s="45"/>
      <c r="AFS52" s="45"/>
      <c r="AFT52" s="45"/>
      <c r="AFU52" s="45"/>
      <c r="AFV52" s="45"/>
      <c r="AFW52" s="45"/>
      <c r="AFX52" s="45"/>
      <c r="AFY52" s="45"/>
      <c r="AFZ52" s="45"/>
      <c r="AGA52" s="45"/>
      <c r="AGB52" s="45"/>
      <c r="AGC52" s="45"/>
      <c r="AGD52" s="45"/>
      <c r="AGE52" s="45"/>
      <c r="AGF52" s="45"/>
      <c r="AGG52" s="45"/>
      <c r="AGH52" s="45"/>
      <c r="AGI52" s="45"/>
      <c r="AGJ52" s="45"/>
      <c r="AGK52" s="45"/>
      <c r="AGL52" s="45"/>
      <c r="AGM52" s="45"/>
      <c r="AGN52" s="45"/>
      <c r="AGO52" s="45"/>
      <c r="AGP52" s="45"/>
      <c r="AGQ52" s="45"/>
      <c r="AGR52" s="45"/>
      <c r="AGS52" s="45"/>
      <c r="AGT52" s="45"/>
      <c r="AGU52" s="45"/>
      <c r="AGV52" s="45"/>
      <c r="AGW52" s="45"/>
      <c r="AGX52" s="45"/>
      <c r="AGY52" s="45"/>
      <c r="AGZ52" s="45"/>
      <c r="AHA52" s="45"/>
      <c r="AHB52" s="45"/>
      <c r="AHC52" s="45"/>
      <c r="AHD52" s="45"/>
      <c r="AHE52" s="45"/>
      <c r="AHF52" s="45"/>
      <c r="AHG52" s="45"/>
      <c r="AHH52" s="45"/>
      <c r="AHI52" s="45"/>
      <c r="AHJ52" s="45"/>
      <c r="AHK52" s="45"/>
      <c r="AHL52" s="45"/>
      <c r="AHM52" s="45"/>
      <c r="AHN52" s="45"/>
      <c r="AHO52" s="45"/>
      <c r="AHP52" s="45"/>
    </row>
    <row r="53" spans="1:900" s="57" customFormat="1" ht="27" customHeight="1" x14ac:dyDescent="0.25">
      <c r="A53" s="57">
        <v>1300805</v>
      </c>
      <c r="B53" s="57" t="s">
        <v>489</v>
      </c>
      <c r="C53" s="57" t="s">
        <v>545</v>
      </c>
      <c r="D53" s="57" t="s">
        <v>546</v>
      </c>
      <c r="E53" s="57" t="s">
        <v>491</v>
      </c>
      <c r="F53" s="57">
        <v>8</v>
      </c>
      <c r="N53" s="57">
        <f t="shared" si="0"/>
        <v>8</v>
      </c>
      <c r="O53" s="58">
        <v>-4.4040179999999998</v>
      </c>
      <c r="P53" s="58">
        <v>-59.518211000000001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  <c r="LJ53" s="45"/>
      <c r="LK53" s="45"/>
      <c r="LL53" s="45"/>
      <c r="LM53" s="45"/>
      <c r="LN53" s="45"/>
      <c r="LO53" s="45"/>
      <c r="LP53" s="45"/>
      <c r="LQ53" s="45"/>
      <c r="LR53" s="45"/>
      <c r="LS53" s="45"/>
      <c r="LT53" s="45"/>
      <c r="LU53" s="45"/>
      <c r="LV53" s="45"/>
      <c r="LW53" s="45"/>
      <c r="LX53" s="45"/>
      <c r="LY53" s="45"/>
      <c r="LZ53" s="45"/>
      <c r="MA53" s="45"/>
      <c r="MB53" s="45"/>
      <c r="MC53" s="45"/>
      <c r="MD53" s="45"/>
      <c r="ME53" s="45"/>
      <c r="MF53" s="45"/>
      <c r="MG53" s="45"/>
      <c r="MH53" s="45"/>
      <c r="MI53" s="45"/>
      <c r="MJ53" s="45"/>
      <c r="MK53" s="45"/>
      <c r="ML53" s="45"/>
      <c r="MM53" s="45"/>
      <c r="MN53" s="45"/>
      <c r="MO53" s="45"/>
      <c r="MP53" s="45"/>
      <c r="MQ53" s="45"/>
      <c r="MR53" s="45"/>
      <c r="MS53" s="45"/>
      <c r="MT53" s="45"/>
      <c r="MU53" s="45"/>
      <c r="MV53" s="45"/>
      <c r="MW53" s="45"/>
      <c r="MX53" s="45"/>
      <c r="MY53" s="45"/>
      <c r="MZ53" s="45"/>
      <c r="NA53" s="45"/>
      <c r="NB53" s="45"/>
      <c r="NC53" s="45"/>
      <c r="ND53" s="45"/>
      <c r="NE53" s="45"/>
      <c r="NF53" s="45"/>
      <c r="NG53" s="45"/>
      <c r="NH53" s="45"/>
      <c r="NI53" s="45"/>
      <c r="NJ53" s="45"/>
      <c r="NK53" s="45"/>
      <c r="NL53" s="45"/>
      <c r="NM53" s="45"/>
      <c r="NN53" s="45"/>
      <c r="NO53" s="45"/>
      <c r="NP53" s="45"/>
      <c r="NQ53" s="45"/>
      <c r="NR53" s="45"/>
      <c r="NS53" s="45"/>
      <c r="NT53" s="45"/>
      <c r="NU53" s="45"/>
      <c r="NV53" s="45"/>
      <c r="NW53" s="45"/>
      <c r="NX53" s="45"/>
      <c r="NY53" s="45"/>
      <c r="NZ53" s="45"/>
      <c r="OA53" s="45"/>
      <c r="OB53" s="45"/>
      <c r="OC53" s="45"/>
      <c r="OD53" s="45"/>
      <c r="OE53" s="45"/>
      <c r="OF53" s="45"/>
      <c r="OG53" s="45"/>
      <c r="OH53" s="45"/>
      <c r="OI53" s="45"/>
      <c r="OJ53" s="45"/>
      <c r="OK53" s="45"/>
      <c r="OL53" s="45"/>
      <c r="OM53" s="45"/>
      <c r="ON53" s="45"/>
      <c r="OO53" s="45"/>
      <c r="OP53" s="45"/>
      <c r="OQ53" s="45"/>
      <c r="OR53" s="45"/>
      <c r="OS53" s="45"/>
      <c r="OT53" s="45"/>
      <c r="OU53" s="45"/>
      <c r="OV53" s="45"/>
      <c r="OW53" s="45"/>
      <c r="OX53" s="45"/>
      <c r="OY53" s="45"/>
      <c r="OZ53" s="45"/>
      <c r="PA53" s="45"/>
      <c r="PB53" s="45"/>
      <c r="PC53" s="45"/>
      <c r="PD53" s="45"/>
      <c r="PE53" s="45"/>
      <c r="PF53" s="45"/>
      <c r="PG53" s="45"/>
      <c r="PH53" s="45"/>
      <c r="PI53" s="45"/>
      <c r="PJ53" s="45"/>
      <c r="PK53" s="45"/>
      <c r="PL53" s="45"/>
      <c r="PM53" s="45"/>
      <c r="PN53" s="45"/>
      <c r="PO53" s="45"/>
      <c r="PP53" s="45"/>
      <c r="PQ53" s="45"/>
      <c r="PR53" s="45"/>
      <c r="PS53" s="45"/>
      <c r="PT53" s="45"/>
      <c r="PU53" s="45"/>
      <c r="PV53" s="45"/>
      <c r="PW53" s="45"/>
      <c r="PX53" s="45"/>
      <c r="PY53" s="45"/>
      <c r="PZ53" s="45"/>
      <c r="QA53" s="45"/>
      <c r="QB53" s="45"/>
      <c r="QC53" s="45"/>
      <c r="QD53" s="45"/>
      <c r="QE53" s="45"/>
      <c r="QF53" s="45"/>
      <c r="QG53" s="45"/>
      <c r="QH53" s="45"/>
      <c r="QI53" s="45"/>
      <c r="QJ53" s="45"/>
      <c r="QK53" s="45"/>
      <c r="QL53" s="45"/>
      <c r="QM53" s="45"/>
      <c r="QN53" s="45"/>
      <c r="QO53" s="45"/>
      <c r="QP53" s="45"/>
      <c r="QQ53" s="45"/>
      <c r="QR53" s="45"/>
      <c r="QS53" s="45"/>
      <c r="QT53" s="45"/>
      <c r="QU53" s="45"/>
      <c r="QV53" s="45"/>
      <c r="QW53" s="45"/>
      <c r="QX53" s="45"/>
      <c r="QY53" s="45"/>
      <c r="QZ53" s="45"/>
      <c r="RA53" s="45"/>
      <c r="RB53" s="45"/>
      <c r="RC53" s="45"/>
      <c r="RD53" s="45"/>
      <c r="RE53" s="45"/>
      <c r="RF53" s="45"/>
      <c r="RG53" s="45"/>
      <c r="RH53" s="45"/>
      <c r="RI53" s="45"/>
      <c r="RJ53" s="45"/>
      <c r="RK53" s="45"/>
      <c r="RL53" s="45"/>
      <c r="RM53" s="45"/>
      <c r="RN53" s="45"/>
      <c r="RO53" s="45"/>
      <c r="RP53" s="45"/>
      <c r="RQ53" s="45"/>
      <c r="RR53" s="45"/>
      <c r="RS53" s="45"/>
      <c r="RT53" s="45"/>
      <c r="RU53" s="45"/>
      <c r="RV53" s="45"/>
      <c r="RW53" s="45"/>
      <c r="RX53" s="45"/>
      <c r="RY53" s="45"/>
      <c r="RZ53" s="45"/>
      <c r="SA53" s="45"/>
      <c r="SB53" s="45"/>
      <c r="SC53" s="45"/>
      <c r="SD53" s="45"/>
      <c r="SE53" s="45"/>
      <c r="SF53" s="45"/>
      <c r="SG53" s="45"/>
      <c r="SH53" s="45"/>
      <c r="SI53" s="45"/>
      <c r="SJ53" s="45"/>
      <c r="SK53" s="45"/>
      <c r="SL53" s="45"/>
      <c r="SM53" s="45"/>
      <c r="SN53" s="45"/>
      <c r="SO53" s="45"/>
      <c r="SP53" s="45"/>
      <c r="SQ53" s="45"/>
      <c r="SR53" s="45"/>
      <c r="SS53" s="45"/>
      <c r="ST53" s="45"/>
      <c r="SU53" s="45"/>
      <c r="SV53" s="45"/>
      <c r="SW53" s="45"/>
      <c r="SX53" s="45"/>
      <c r="SY53" s="45"/>
      <c r="SZ53" s="45"/>
      <c r="TA53" s="45"/>
      <c r="TB53" s="45"/>
      <c r="TC53" s="45"/>
      <c r="TD53" s="45"/>
      <c r="TE53" s="45"/>
      <c r="TF53" s="45"/>
      <c r="TG53" s="45"/>
      <c r="TH53" s="45"/>
      <c r="TI53" s="45"/>
      <c r="TJ53" s="45"/>
      <c r="TK53" s="45"/>
      <c r="TL53" s="45"/>
      <c r="TM53" s="45"/>
      <c r="TN53" s="45"/>
      <c r="TO53" s="45"/>
      <c r="TP53" s="45"/>
      <c r="TQ53" s="45"/>
      <c r="TR53" s="45"/>
      <c r="TS53" s="45"/>
      <c r="TT53" s="45"/>
      <c r="TU53" s="45"/>
      <c r="TV53" s="45"/>
      <c r="TW53" s="45"/>
      <c r="TX53" s="45"/>
      <c r="TY53" s="45"/>
      <c r="TZ53" s="45"/>
      <c r="UA53" s="45"/>
      <c r="UB53" s="45"/>
      <c r="UC53" s="45"/>
      <c r="UD53" s="45"/>
      <c r="UE53" s="45"/>
      <c r="UF53" s="45"/>
      <c r="UG53" s="45"/>
      <c r="UH53" s="45"/>
      <c r="UI53" s="45"/>
      <c r="UJ53" s="45"/>
      <c r="UK53" s="45"/>
      <c r="UL53" s="45"/>
      <c r="UM53" s="45"/>
      <c r="UN53" s="45"/>
      <c r="UO53" s="45"/>
      <c r="UP53" s="45"/>
      <c r="UQ53" s="45"/>
      <c r="UR53" s="45"/>
      <c r="US53" s="45"/>
      <c r="UT53" s="45"/>
      <c r="UU53" s="45"/>
      <c r="UV53" s="45"/>
      <c r="UW53" s="45"/>
      <c r="UX53" s="45"/>
      <c r="UY53" s="45"/>
      <c r="UZ53" s="45"/>
      <c r="VA53" s="45"/>
      <c r="VB53" s="45"/>
      <c r="VC53" s="45"/>
      <c r="VD53" s="45"/>
      <c r="VE53" s="45"/>
      <c r="VF53" s="45"/>
      <c r="VG53" s="45"/>
      <c r="VH53" s="45"/>
      <c r="VI53" s="45"/>
      <c r="VJ53" s="45"/>
      <c r="VK53" s="45"/>
      <c r="VL53" s="45"/>
      <c r="VM53" s="45"/>
      <c r="VN53" s="45"/>
      <c r="VO53" s="45"/>
      <c r="VP53" s="45"/>
      <c r="VQ53" s="45"/>
      <c r="VR53" s="45"/>
      <c r="VS53" s="45"/>
      <c r="VT53" s="45"/>
      <c r="VU53" s="45"/>
      <c r="VV53" s="45"/>
      <c r="VW53" s="45"/>
      <c r="VX53" s="45"/>
      <c r="VY53" s="45"/>
      <c r="VZ53" s="45"/>
      <c r="WA53" s="45"/>
      <c r="WB53" s="45"/>
      <c r="WC53" s="45"/>
      <c r="WD53" s="45"/>
      <c r="WE53" s="45"/>
      <c r="WF53" s="45"/>
      <c r="WG53" s="45"/>
      <c r="WH53" s="45"/>
      <c r="WI53" s="45"/>
      <c r="WJ53" s="45"/>
      <c r="WK53" s="45"/>
      <c r="WL53" s="45"/>
      <c r="WM53" s="45"/>
      <c r="WN53" s="45"/>
      <c r="WO53" s="45"/>
      <c r="WP53" s="45"/>
      <c r="WQ53" s="45"/>
      <c r="WR53" s="45"/>
      <c r="WS53" s="45"/>
      <c r="WT53" s="45"/>
      <c r="WU53" s="45"/>
      <c r="WV53" s="45"/>
      <c r="WW53" s="45"/>
      <c r="WX53" s="45"/>
      <c r="WY53" s="45"/>
      <c r="WZ53" s="45"/>
      <c r="XA53" s="45"/>
      <c r="XB53" s="45"/>
      <c r="XC53" s="45"/>
      <c r="XD53" s="45"/>
      <c r="XE53" s="45"/>
      <c r="XF53" s="45"/>
      <c r="XG53" s="45"/>
      <c r="XH53" s="45"/>
      <c r="XI53" s="45"/>
      <c r="XJ53" s="45"/>
      <c r="XK53" s="45"/>
      <c r="XL53" s="45"/>
      <c r="XM53" s="45"/>
      <c r="XN53" s="45"/>
      <c r="XO53" s="45"/>
      <c r="XP53" s="45"/>
      <c r="XQ53" s="45"/>
      <c r="XR53" s="45"/>
      <c r="XS53" s="45"/>
      <c r="XT53" s="45"/>
      <c r="XU53" s="45"/>
      <c r="XV53" s="45"/>
      <c r="XW53" s="45"/>
      <c r="XX53" s="45"/>
      <c r="XY53" s="45"/>
      <c r="XZ53" s="45"/>
      <c r="YA53" s="45"/>
      <c r="YB53" s="45"/>
      <c r="YC53" s="45"/>
      <c r="YD53" s="45"/>
      <c r="YE53" s="45"/>
      <c r="YF53" s="45"/>
      <c r="YG53" s="45"/>
      <c r="YH53" s="45"/>
      <c r="YI53" s="45"/>
      <c r="YJ53" s="45"/>
      <c r="YK53" s="45"/>
      <c r="YL53" s="45"/>
      <c r="YM53" s="45"/>
      <c r="YN53" s="45"/>
      <c r="YO53" s="45"/>
      <c r="YP53" s="45"/>
      <c r="YQ53" s="45"/>
      <c r="YR53" s="45"/>
      <c r="YS53" s="45"/>
      <c r="YT53" s="45"/>
      <c r="YU53" s="45"/>
      <c r="YV53" s="45"/>
      <c r="YW53" s="45"/>
      <c r="YX53" s="45"/>
      <c r="YY53" s="45"/>
      <c r="YZ53" s="45"/>
      <c r="ZA53" s="45"/>
      <c r="ZB53" s="45"/>
      <c r="ZC53" s="45"/>
      <c r="ZD53" s="45"/>
      <c r="ZE53" s="45"/>
      <c r="ZF53" s="45"/>
      <c r="ZG53" s="45"/>
      <c r="ZH53" s="45"/>
      <c r="ZI53" s="45"/>
      <c r="ZJ53" s="45"/>
      <c r="ZK53" s="45"/>
      <c r="ZL53" s="45"/>
      <c r="ZM53" s="45"/>
      <c r="ZN53" s="45"/>
      <c r="ZO53" s="45"/>
      <c r="ZP53" s="45"/>
      <c r="ZQ53" s="45"/>
      <c r="ZR53" s="45"/>
      <c r="ZS53" s="45"/>
      <c r="ZT53" s="45"/>
      <c r="ZU53" s="45"/>
      <c r="ZV53" s="45"/>
      <c r="ZW53" s="45"/>
      <c r="ZX53" s="45"/>
      <c r="ZY53" s="45"/>
      <c r="ZZ53" s="45"/>
      <c r="AAA53" s="45"/>
      <c r="AAB53" s="45"/>
      <c r="AAC53" s="45"/>
      <c r="AAD53" s="45"/>
      <c r="AAE53" s="45"/>
      <c r="AAF53" s="45"/>
      <c r="AAG53" s="45"/>
      <c r="AAH53" s="45"/>
      <c r="AAI53" s="45"/>
      <c r="AAJ53" s="45"/>
      <c r="AAK53" s="45"/>
      <c r="AAL53" s="45"/>
      <c r="AAM53" s="45"/>
      <c r="AAN53" s="45"/>
      <c r="AAO53" s="45"/>
      <c r="AAP53" s="45"/>
      <c r="AAQ53" s="45"/>
      <c r="AAR53" s="45"/>
      <c r="AAS53" s="45"/>
      <c r="AAT53" s="45"/>
      <c r="AAU53" s="45"/>
      <c r="AAV53" s="45"/>
      <c r="AAW53" s="45"/>
      <c r="AAX53" s="45"/>
      <c r="AAY53" s="45"/>
      <c r="AAZ53" s="45"/>
      <c r="ABA53" s="45"/>
      <c r="ABB53" s="45"/>
      <c r="ABC53" s="45"/>
      <c r="ABD53" s="45"/>
      <c r="ABE53" s="45"/>
      <c r="ABF53" s="45"/>
      <c r="ABG53" s="45"/>
      <c r="ABH53" s="45"/>
      <c r="ABI53" s="45"/>
      <c r="ABJ53" s="45"/>
      <c r="ABK53" s="45"/>
      <c r="ABL53" s="45"/>
      <c r="ABM53" s="45"/>
      <c r="ABN53" s="45"/>
      <c r="ABO53" s="45"/>
      <c r="ABP53" s="45"/>
      <c r="ABQ53" s="45"/>
      <c r="ABR53" s="45"/>
      <c r="ABS53" s="45"/>
      <c r="ABT53" s="45"/>
      <c r="ABU53" s="45"/>
      <c r="ABV53" s="45"/>
      <c r="ABW53" s="45"/>
      <c r="ABX53" s="45"/>
      <c r="ABY53" s="45"/>
      <c r="ABZ53" s="45"/>
      <c r="ACA53" s="45"/>
      <c r="ACB53" s="45"/>
      <c r="ACC53" s="45"/>
      <c r="ACD53" s="45"/>
      <c r="ACE53" s="45"/>
      <c r="ACF53" s="45"/>
      <c r="ACG53" s="45"/>
      <c r="ACH53" s="45"/>
      <c r="ACI53" s="45"/>
      <c r="ACJ53" s="45"/>
      <c r="ACK53" s="45"/>
      <c r="ACL53" s="45"/>
      <c r="ACM53" s="45"/>
      <c r="ACN53" s="45"/>
      <c r="ACO53" s="45"/>
      <c r="ACP53" s="45"/>
      <c r="ACQ53" s="45"/>
      <c r="ACR53" s="45"/>
      <c r="ACS53" s="45"/>
      <c r="ACT53" s="45"/>
      <c r="ACU53" s="45"/>
      <c r="ACV53" s="45"/>
      <c r="ACW53" s="45"/>
      <c r="ACX53" s="45"/>
      <c r="ACY53" s="45"/>
      <c r="ACZ53" s="45"/>
      <c r="ADA53" s="45"/>
      <c r="ADB53" s="45"/>
      <c r="ADC53" s="45"/>
      <c r="ADD53" s="45"/>
      <c r="ADE53" s="45"/>
      <c r="ADF53" s="45"/>
      <c r="ADG53" s="45"/>
      <c r="ADH53" s="45"/>
      <c r="ADI53" s="45"/>
      <c r="ADJ53" s="45"/>
      <c r="ADK53" s="45"/>
      <c r="ADL53" s="45"/>
      <c r="ADM53" s="45"/>
      <c r="ADN53" s="45"/>
      <c r="ADO53" s="45"/>
      <c r="ADP53" s="45"/>
      <c r="ADQ53" s="45"/>
      <c r="ADR53" s="45"/>
      <c r="ADS53" s="45"/>
      <c r="ADT53" s="45"/>
      <c r="ADU53" s="45"/>
      <c r="ADV53" s="45"/>
      <c r="ADW53" s="45"/>
      <c r="ADX53" s="45"/>
      <c r="ADY53" s="45"/>
      <c r="ADZ53" s="45"/>
      <c r="AEA53" s="45"/>
      <c r="AEB53" s="45"/>
      <c r="AEC53" s="45"/>
      <c r="AED53" s="45"/>
      <c r="AEE53" s="45"/>
      <c r="AEF53" s="45"/>
      <c r="AEG53" s="45"/>
      <c r="AEH53" s="45"/>
      <c r="AEI53" s="45"/>
      <c r="AEJ53" s="45"/>
      <c r="AEK53" s="45"/>
      <c r="AEL53" s="45"/>
      <c r="AEM53" s="45"/>
      <c r="AEN53" s="45"/>
      <c r="AEO53" s="45"/>
      <c r="AEP53" s="45"/>
      <c r="AEQ53" s="45"/>
      <c r="AER53" s="45"/>
      <c r="AES53" s="45"/>
      <c r="AET53" s="45"/>
      <c r="AEU53" s="45"/>
      <c r="AEV53" s="45"/>
      <c r="AEW53" s="45"/>
      <c r="AEX53" s="45"/>
      <c r="AEY53" s="45"/>
      <c r="AEZ53" s="45"/>
      <c r="AFA53" s="45"/>
      <c r="AFB53" s="45"/>
      <c r="AFC53" s="45"/>
      <c r="AFD53" s="45"/>
      <c r="AFE53" s="45"/>
      <c r="AFF53" s="45"/>
      <c r="AFG53" s="45"/>
      <c r="AFH53" s="45"/>
      <c r="AFI53" s="45"/>
      <c r="AFJ53" s="45"/>
      <c r="AFK53" s="45"/>
      <c r="AFL53" s="45"/>
      <c r="AFM53" s="45"/>
      <c r="AFN53" s="45"/>
      <c r="AFO53" s="45"/>
      <c r="AFP53" s="45"/>
      <c r="AFQ53" s="45"/>
      <c r="AFR53" s="45"/>
      <c r="AFS53" s="45"/>
      <c r="AFT53" s="45"/>
      <c r="AFU53" s="45"/>
      <c r="AFV53" s="45"/>
      <c r="AFW53" s="45"/>
      <c r="AFX53" s="45"/>
      <c r="AFY53" s="45"/>
      <c r="AFZ53" s="45"/>
      <c r="AGA53" s="45"/>
      <c r="AGB53" s="45"/>
      <c r="AGC53" s="45"/>
      <c r="AGD53" s="45"/>
      <c r="AGE53" s="45"/>
      <c r="AGF53" s="45"/>
      <c r="AGG53" s="45"/>
      <c r="AGH53" s="45"/>
      <c r="AGI53" s="45"/>
      <c r="AGJ53" s="45"/>
      <c r="AGK53" s="45"/>
      <c r="AGL53" s="45"/>
      <c r="AGM53" s="45"/>
      <c r="AGN53" s="45"/>
      <c r="AGO53" s="45"/>
      <c r="AGP53" s="45"/>
      <c r="AGQ53" s="45"/>
      <c r="AGR53" s="45"/>
      <c r="AGS53" s="45"/>
      <c r="AGT53" s="45"/>
      <c r="AGU53" s="45"/>
      <c r="AGV53" s="45"/>
      <c r="AGW53" s="45"/>
      <c r="AGX53" s="45"/>
      <c r="AGY53" s="45"/>
      <c r="AGZ53" s="45"/>
      <c r="AHA53" s="45"/>
      <c r="AHB53" s="45"/>
      <c r="AHC53" s="45"/>
      <c r="AHD53" s="45"/>
      <c r="AHE53" s="45"/>
      <c r="AHF53" s="45"/>
      <c r="AHG53" s="45"/>
      <c r="AHH53" s="45"/>
      <c r="AHI53" s="45"/>
      <c r="AHJ53" s="45"/>
      <c r="AHK53" s="45"/>
      <c r="AHL53" s="45"/>
      <c r="AHM53" s="45"/>
      <c r="AHN53" s="45"/>
      <c r="AHO53" s="45"/>
      <c r="AHP53" s="45"/>
    </row>
    <row r="54" spans="1:900" s="57" customFormat="1" ht="27" customHeight="1" x14ac:dyDescent="0.25">
      <c r="A54" s="57">
        <v>1300839</v>
      </c>
      <c r="B54" s="57" t="s">
        <v>489</v>
      </c>
      <c r="C54" s="57" t="s">
        <v>547</v>
      </c>
      <c r="D54" s="57" t="s">
        <v>548</v>
      </c>
      <c r="E54" s="57" t="s">
        <v>491</v>
      </c>
      <c r="F54" s="57">
        <v>21</v>
      </c>
      <c r="N54" s="57">
        <f t="shared" si="0"/>
        <v>21</v>
      </c>
      <c r="O54" s="58">
        <v>-3.3463720000000001</v>
      </c>
      <c r="P54" s="58">
        <v>-61.118628999999999</v>
      </c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45"/>
      <c r="MJ54" s="45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45"/>
      <c r="NL54" s="45"/>
      <c r="NM54" s="45"/>
      <c r="NN54" s="45"/>
      <c r="NO54" s="45"/>
      <c r="NP54" s="45"/>
      <c r="NQ54" s="45"/>
      <c r="NR54" s="45"/>
      <c r="NS54" s="45"/>
      <c r="NT54" s="45"/>
      <c r="NU54" s="45"/>
      <c r="NV54" s="45"/>
      <c r="NW54" s="45"/>
      <c r="NX54" s="45"/>
      <c r="NY54" s="45"/>
      <c r="NZ54" s="45"/>
      <c r="OA54" s="45"/>
      <c r="OB54" s="45"/>
      <c r="OC54" s="45"/>
      <c r="OD54" s="45"/>
      <c r="OE54" s="45"/>
      <c r="OF54" s="45"/>
      <c r="OG54" s="45"/>
      <c r="OH54" s="45"/>
      <c r="OI54" s="45"/>
      <c r="OJ54" s="45"/>
      <c r="OK54" s="45"/>
      <c r="OL54" s="45"/>
      <c r="OM54" s="45"/>
      <c r="ON54" s="45"/>
      <c r="OO54" s="45"/>
      <c r="OP54" s="45"/>
      <c r="OQ54" s="45"/>
      <c r="OR54" s="45"/>
      <c r="OS54" s="45"/>
      <c r="OT54" s="45"/>
      <c r="OU54" s="45"/>
      <c r="OV54" s="45"/>
      <c r="OW54" s="45"/>
      <c r="OX54" s="45"/>
      <c r="OY54" s="45"/>
      <c r="OZ54" s="45"/>
      <c r="PA54" s="45"/>
      <c r="PB54" s="45"/>
      <c r="PC54" s="45"/>
      <c r="PD54" s="45"/>
      <c r="PE54" s="45"/>
      <c r="PF54" s="45"/>
      <c r="PG54" s="45"/>
      <c r="PH54" s="45"/>
      <c r="PI54" s="45"/>
      <c r="PJ54" s="45"/>
      <c r="PK54" s="45"/>
      <c r="PL54" s="45"/>
      <c r="PM54" s="45"/>
      <c r="PN54" s="45"/>
      <c r="PO54" s="45"/>
      <c r="PP54" s="45"/>
      <c r="PQ54" s="45"/>
      <c r="PR54" s="45"/>
      <c r="PS54" s="45"/>
      <c r="PT54" s="45"/>
      <c r="PU54" s="45"/>
      <c r="PV54" s="45"/>
      <c r="PW54" s="45"/>
      <c r="PX54" s="45"/>
      <c r="PY54" s="45"/>
      <c r="PZ54" s="45"/>
      <c r="QA54" s="45"/>
      <c r="QB54" s="45"/>
      <c r="QC54" s="45"/>
      <c r="QD54" s="45"/>
      <c r="QE54" s="45"/>
      <c r="QF54" s="45"/>
      <c r="QG54" s="45"/>
      <c r="QH54" s="45"/>
      <c r="QI54" s="45"/>
      <c r="QJ54" s="45"/>
      <c r="QK54" s="45"/>
      <c r="QL54" s="45"/>
      <c r="QM54" s="45"/>
      <c r="QN54" s="45"/>
      <c r="QO54" s="45"/>
      <c r="QP54" s="45"/>
      <c r="QQ54" s="45"/>
      <c r="QR54" s="45"/>
      <c r="QS54" s="45"/>
      <c r="QT54" s="45"/>
      <c r="QU54" s="45"/>
      <c r="QV54" s="45"/>
      <c r="QW54" s="45"/>
      <c r="QX54" s="45"/>
      <c r="QY54" s="45"/>
      <c r="QZ54" s="45"/>
      <c r="RA54" s="45"/>
      <c r="RB54" s="45"/>
      <c r="RC54" s="45"/>
      <c r="RD54" s="45"/>
      <c r="RE54" s="45"/>
      <c r="RF54" s="45"/>
      <c r="RG54" s="45"/>
      <c r="RH54" s="45"/>
      <c r="RI54" s="45"/>
      <c r="RJ54" s="45"/>
      <c r="RK54" s="45"/>
      <c r="RL54" s="45"/>
      <c r="RM54" s="45"/>
      <c r="RN54" s="45"/>
      <c r="RO54" s="45"/>
      <c r="RP54" s="45"/>
      <c r="RQ54" s="45"/>
      <c r="RR54" s="45"/>
      <c r="RS54" s="45"/>
      <c r="RT54" s="45"/>
      <c r="RU54" s="45"/>
      <c r="RV54" s="45"/>
      <c r="RW54" s="45"/>
      <c r="RX54" s="45"/>
      <c r="RY54" s="45"/>
      <c r="RZ54" s="45"/>
      <c r="SA54" s="45"/>
      <c r="SB54" s="45"/>
      <c r="SC54" s="45"/>
      <c r="SD54" s="45"/>
      <c r="SE54" s="45"/>
      <c r="SF54" s="45"/>
      <c r="SG54" s="45"/>
      <c r="SH54" s="45"/>
      <c r="SI54" s="45"/>
      <c r="SJ54" s="45"/>
      <c r="SK54" s="45"/>
      <c r="SL54" s="45"/>
      <c r="SM54" s="45"/>
      <c r="SN54" s="45"/>
      <c r="SO54" s="45"/>
      <c r="SP54" s="45"/>
      <c r="SQ54" s="45"/>
      <c r="SR54" s="45"/>
      <c r="SS54" s="45"/>
      <c r="ST54" s="45"/>
      <c r="SU54" s="45"/>
      <c r="SV54" s="45"/>
      <c r="SW54" s="45"/>
      <c r="SX54" s="45"/>
      <c r="SY54" s="45"/>
      <c r="SZ54" s="45"/>
      <c r="TA54" s="45"/>
      <c r="TB54" s="45"/>
      <c r="TC54" s="45"/>
      <c r="TD54" s="45"/>
      <c r="TE54" s="45"/>
      <c r="TF54" s="45"/>
      <c r="TG54" s="45"/>
      <c r="TH54" s="45"/>
      <c r="TI54" s="45"/>
      <c r="TJ54" s="45"/>
      <c r="TK54" s="45"/>
      <c r="TL54" s="45"/>
      <c r="TM54" s="45"/>
      <c r="TN54" s="45"/>
      <c r="TO54" s="45"/>
      <c r="TP54" s="45"/>
      <c r="TQ54" s="45"/>
      <c r="TR54" s="45"/>
      <c r="TS54" s="45"/>
      <c r="TT54" s="45"/>
      <c r="TU54" s="45"/>
      <c r="TV54" s="45"/>
      <c r="TW54" s="45"/>
      <c r="TX54" s="45"/>
      <c r="TY54" s="45"/>
      <c r="TZ54" s="45"/>
      <c r="UA54" s="45"/>
      <c r="UB54" s="45"/>
      <c r="UC54" s="45"/>
      <c r="UD54" s="45"/>
      <c r="UE54" s="45"/>
      <c r="UF54" s="45"/>
      <c r="UG54" s="45"/>
      <c r="UH54" s="45"/>
      <c r="UI54" s="45"/>
      <c r="UJ54" s="45"/>
      <c r="UK54" s="45"/>
      <c r="UL54" s="45"/>
      <c r="UM54" s="45"/>
      <c r="UN54" s="45"/>
      <c r="UO54" s="45"/>
      <c r="UP54" s="45"/>
      <c r="UQ54" s="45"/>
      <c r="UR54" s="45"/>
      <c r="US54" s="45"/>
      <c r="UT54" s="45"/>
      <c r="UU54" s="45"/>
      <c r="UV54" s="45"/>
      <c r="UW54" s="45"/>
      <c r="UX54" s="45"/>
      <c r="UY54" s="45"/>
      <c r="UZ54" s="45"/>
      <c r="VA54" s="45"/>
      <c r="VB54" s="45"/>
      <c r="VC54" s="45"/>
      <c r="VD54" s="45"/>
      <c r="VE54" s="45"/>
      <c r="VF54" s="45"/>
      <c r="VG54" s="45"/>
      <c r="VH54" s="45"/>
      <c r="VI54" s="45"/>
      <c r="VJ54" s="45"/>
      <c r="VK54" s="45"/>
      <c r="VL54" s="45"/>
      <c r="VM54" s="45"/>
      <c r="VN54" s="45"/>
      <c r="VO54" s="45"/>
      <c r="VP54" s="45"/>
      <c r="VQ54" s="45"/>
      <c r="VR54" s="45"/>
      <c r="VS54" s="45"/>
      <c r="VT54" s="45"/>
      <c r="VU54" s="45"/>
      <c r="VV54" s="45"/>
      <c r="VW54" s="45"/>
      <c r="VX54" s="45"/>
      <c r="VY54" s="45"/>
      <c r="VZ54" s="45"/>
      <c r="WA54" s="45"/>
      <c r="WB54" s="45"/>
      <c r="WC54" s="45"/>
      <c r="WD54" s="45"/>
      <c r="WE54" s="45"/>
      <c r="WF54" s="45"/>
      <c r="WG54" s="45"/>
      <c r="WH54" s="45"/>
      <c r="WI54" s="45"/>
      <c r="WJ54" s="45"/>
      <c r="WK54" s="45"/>
      <c r="WL54" s="45"/>
      <c r="WM54" s="45"/>
      <c r="WN54" s="45"/>
      <c r="WO54" s="45"/>
      <c r="WP54" s="45"/>
      <c r="WQ54" s="45"/>
      <c r="WR54" s="45"/>
      <c r="WS54" s="45"/>
      <c r="WT54" s="45"/>
      <c r="WU54" s="45"/>
      <c r="WV54" s="45"/>
      <c r="WW54" s="45"/>
      <c r="WX54" s="45"/>
      <c r="WY54" s="45"/>
      <c r="WZ54" s="45"/>
      <c r="XA54" s="45"/>
      <c r="XB54" s="45"/>
      <c r="XC54" s="45"/>
      <c r="XD54" s="45"/>
      <c r="XE54" s="45"/>
      <c r="XF54" s="45"/>
      <c r="XG54" s="45"/>
      <c r="XH54" s="45"/>
      <c r="XI54" s="45"/>
      <c r="XJ54" s="45"/>
      <c r="XK54" s="45"/>
      <c r="XL54" s="45"/>
      <c r="XM54" s="45"/>
      <c r="XN54" s="45"/>
      <c r="XO54" s="45"/>
      <c r="XP54" s="45"/>
      <c r="XQ54" s="45"/>
      <c r="XR54" s="45"/>
      <c r="XS54" s="45"/>
      <c r="XT54" s="45"/>
      <c r="XU54" s="45"/>
      <c r="XV54" s="45"/>
      <c r="XW54" s="45"/>
      <c r="XX54" s="45"/>
      <c r="XY54" s="45"/>
      <c r="XZ54" s="45"/>
      <c r="YA54" s="45"/>
      <c r="YB54" s="45"/>
      <c r="YC54" s="45"/>
      <c r="YD54" s="45"/>
      <c r="YE54" s="45"/>
      <c r="YF54" s="45"/>
      <c r="YG54" s="45"/>
      <c r="YH54" s="45"/>
      <c r="YI54" s="45"/>
      <c r="YJ54" s="45"/>
      <c r="YK54" s="45"/>
      <c r="YL54" s="45"/>
      <c r="YM54" s="45"/>
      <c r="YN54" s="45"/>
      <c r="YO54" s="45"/>
      <c r="YP54" s="45"/>
      <c r="YQ54" s="45"/>
      <c r="YR54" s="45"/>
      <c r="YS54" s="45"/>
      <c r="YT54" s="45"/>
      <c r="YU54" s="45"/>
      <c r="YV54" s="45"/>
      <c r="YW54" s="45"/>
      <c r="YX54" s="45"/>
      <c r="YY54" s="45"/>
      <c r="YZ54" s="45"/>
      <c r="ZA54" s="45"/>
      <c r="ZB54" s="45"/>
      <c r="ZC54" s="45"/>
      <c r="ZD54" s="45"/>
      <c r="ZE54" s="45"/>
      <c r="ZF54" s="45"/>
      <c r="ZG54" s="45"/>
      <c r="ZH54" s="45"/>
      <c r="ZI54" s="45"/>
      <c r="ZJ54" s="45"/>
      <c r="ZK54" s="45"/>
      <c r="ZL54" s="45"/>
      <c r="ZM54" s="45"/>
      <c r="ZN54" s="45"/>
      <c r="ZO54" s="45"/>
      <c r="ZP54" s="45"/>
      <c r="ZQ54" s="45"/>
      <c r="ZR54" s="45"/>
      <c r="ZS54" s="45"/>
      <c r="ZT54" s="45"/>
      <c r="ZU54" s="45"/>
      <c r="ZV54" s="45"/>
      <c r="ZW54" s="45"/>
      <c r="ZX54" s="45"/>
      <c r="ZY54" s="45"/>
      <c r="ZZ54" s="45"/>
      <c r="AAA54" s="45"/>
      <c r="AAB54" s="45"/>
      <c r="AAC54" s="45"/>
      <c r="AAD54" s="45"/>
      <c r="AAE54" s="45"/>
      <c r="AAF54" s="45"/>
      <c r="AAG54" s="45"/>
      <c r="AAH54" s="45"/>
      <c r="AAI54" s="45"/>
      <c r="AAJ54" s="45"/>
      <c r="AAK54" s="45"/>
      <c r="AAL54" s="45"/>
      <c r="AAM54" s="45"/>
      <c r="AAN54" s="45"/>
      <c r="AAO54" s="45"/>
      <c r="AAP54" s="45"/>
      <c r="AAQ54" s="45"/>
      <c r="AAR54" s="45"/>
      <c r="AAS54" s="45"/>
      <c r="AAT54" s="45"/>
      <c r="AAU54" s="45"/>
      <c r="AAV54" s="45"/>
      <c r="AAW54" s="45"/>
      <c r="AAX54" s="45"/>
      <c r="AAY54" s="45"/>
      <c r="AAZ54" s="45"/>
      <c r="ABA54" s="45"/>
      <c r="ABB54" s="45"/>
      <c r="ABC54" s="45"/>
      <c r="ABD54" s="45"/>
      <c r="ABE54" s="45"/>
      <c r="ABF54" s="45"/>
      <c r="ABG54" s="45"/>
      <c r="ABH54" s="45"/>
      <c r="ABI54" s="45"/>
      <c r="ABJ54" s="45"/>
      <c r="ABK54" s="45"/>
      <c r="ABL54" s="45"/>
      <c r="ABM54" s="45"/>
      <c r="ABN54" s="45"/>
      <c r="ABO54" s="45"/>
      <c r="ABP54" s="45"/>
      <c r="ABQ54" s="45"/>
      <c r="ABR54" s="45"/>
      <c r="ABS54" s="45"/>
      <c r="ABT54" s="45"/>
      <c r="ABU54" s="45"/>
      <c r="ABV54" s="45"/>
      <c r="ABW54" s="45"/>
      <c r="ABX54" s="45"/>
      <c r="ABY54" s="45"/>
      <c r="ABZ54" s="45"/>
      <c r="ACA54" s="45"/>
      <c r="ACB54" s="45"/>
      <c r="ACC54" s="45"/>
      <c r="ACD54" s="45"/>
      <c r="ACE54" s="45"/>
      <c r="ACF54" s="45"/>
      <c r="ACG54" s="45"/>
      <c r="ACH54" s="45"/>
      <c r="ACI54" s="45"/>
      <c r="ACJ54" s="45"/>
      <c r="ACK54" s="45"/>
      <c r="ACL54" s="45"/>
      <c r="ACM54" s="45"/>
      <c r="ACN54" s="45"/>
      <c r="ACO54" s="45"/>
      <c r="ACP54" s="45"/>
      <c r="ACQ54" s="45"/>
      <c r="ACR54" s="45"/>
      <c r="ACS54" s="45"/>
      <c r="ACT54" s="45"/>
      <c r="ACU54" s="45"/>
      <c r="ACV54" s="45"/>
      <c r="ACW54" s="45"/>
      <c r="ACX54" s="45"/>
      <c r="ACY54" s="45"/>
      <c r="ACZ54" s="45"/>
      <c r="ADA54" s="45"/>
      <c r="ADB54" s="45"/>
      <c r="ADC54" s="45"/>
      <c r="ADD54" s="45"/>
      <c r="ADE54" s="45"/>
      <c r="ADF54" s="45"/>
      <c r="ADG54" s="45"/>
      <c r="ADH54" s="45"/>
      <c r="ADI54" s="45"/>
      <c r="ADJ54" s="45"/>
      <c r="ADK54" s="45"/>
      <c r="ADL54" s="45"/>
      <c r="ADM54" s="45"/>
      <c r="ADN54" s="45"/>
      <c r="ADO54" s="45"/>
      <c r="ADP54" s="45"/>
      <c r="ADQ54" s="45"/>
      <c r="ADR54" s="45"/>
      <c r="ADS54" s="45"/>
      <c r="ADT54" s="45"/>
      <c r="ADU54" s="45"/>
      <c r="ADV54" s="45"/>
      <c r="ADW54" s="45"/>
      <c r="ADX54" s="45"/>
      <c r="ADY54" s="45"/>
      <c r="ADZ54" s="45"/>
      <c r="AEA54" s="45"/>
      <c r="AEB54" s="45"/>
      <c r="AEC54" s="45"/>
      <c r="AED54" s="45"/>
      <c r="AEE54" s="45"/>
      <c r="AEF54" s="45"/>
      <c r="AEG54" s="45"/>
      <c r="AEH54" s="45"/>
      <c r="AEI54" s="45"/>
      <c r="AEJ54" s="45"/>
      <c r="AEK54" s="45"/>
      <c r="AEL54" s="45"/>
      <c r="AEM54" s="45"/>
      <c r="AEN54" s="45"/>
      <c r="AEO54" s="45"/>
      <c r="AEP54" s="45"/>
      <c r="AEQ54" s="45"/>
      <c r="AER54" s="45"/>
      <c r="AES54" s="45"/>
      <c r="AET54" s="45"/>
      <c r="AEU54" s="45"/>
      <c r="AEV54" s="45"/>
      <c r="AEW54" s="45"/>
      <c r="AEX54" s="45"/>
      <c r="AEY54" s="45"/>
      <c r="AEZ54" s="45"/>
      <c r="AFA54" s="45"/>
      <c r="AFB54" s="45"/>
      <c r="AFC54" s="45"/>
      <c r="AFD54" s="45"/>
      <c r="AFE54" s="45"/>
      <c r="AFF54" s="45"/>
      <c r="AFG54" s="45"/>
      <c r="AFH54" s="45"/>
      <c r="AFI54" s="45"/>
      <c r="AFJ54" s="45"/>
      <c r="AFK54" s="45"/>
      <c r="AFL54" s="45"/>
      <c r="AFM54" s="45"/>
      <c r="AFN54" s="45"/>
      <c r="AFO54" s="45"/>
      <c r="AFP54" s="45"/>
      <c r="AFQ54" s="45"/>
      <c r="AFR54" s="45"/>
      <c r="AFS54" s="45"/>
      <c r="AFT54" s="45"/>
      <c r="AFU54" s="45"/>
      <c r="AFV54" s="45"/>
      <c r="AFW54" s="45"/>
      <c r="AFX54" s="45"/>
      <c r="AFY54" s="45"/>
      <c r="AFZ54" s="45"/>
      <c r="AGA54" s="45"/>
      <c r="AGB54" s="45"/>
      <c r="AGC54" s="45"/>
      <c r="AGD54" s="45"/>
      <c r="AGE54" s="45"/>
      <c r="AGF54" s="45"/>
      <c r="AGG54" s="45"/>
      <c r="AGH54" s="45"/>
      <c r="AGI54" s="45"/>
      <c r="AGJ54" s="45"/>
      <c r="AGK54" s="45"/>
      <c r="AGL54" s="45"/>
      <c r="AGM54" s="45"/>
      <c r="AGN54" s="45"/>
      <c r="AGO54" s="45"/>
      <c r="AGP54" s="45"/>
      <c r="AGQ54" s="45"/>
      <c r="AGR54" s="45"/>
      <c r="AGS54" s="45"/>
      <c r="AGT54" s="45"/>
      <c r="AGU54" s="45"/>
      <c r="AGV54" s="45"/>
      <c r="AGW54" s="45"/>
      <c r="AGX54" s="45"/>
      <c r="AGY54" s="45"/>
      <c r="AGZ54" s="45"/>
      <c r="AHA54" s="45"/>
      <c r="AHB54" s="45"/>
      <c r="AHC54" s="45"/>
      <c r="AHD54" s="45"/>
      <c r="AHE54" s="45"/>
      <c r="AHF54" s="45"/>
      <c r="AHG54" s="45"/>
      <c r="AHH54" s="45"/>
      <c r="AHI54" s="45"/>
      <c r="AHJ54" s="45"/>
      <c r="AHK54" s="45"/>
      <c r="AHL54" s="45"/>
      <c r="AHM54" s="45"/>
      <c r="AHN54" s="45"/>
      <c r="AHO54" s="45"/>
      <c r="AHP54" s="45"/>
    </row>
    <row r="55" spans="1:900" s="57" customFormat="1" ht="27" customHeight="1" x14ac:dyDescent="0.25">
      <c r="A55" s="57">
        <v>1300839</v>
      </c>
      <c r="B55" s="57" t="s">
        <v>489</v>
      </c>
      <c r="C55" s="57" t="s">
        <v>547</v>
      </c>
      <c r="D55" s="57" t="s">
        <v>549</v>
      </c>
      <c r="E55" s="57" t="s">
        <v>491</v>
      </c>
      <c r="F55" s="57">
        <v>53</v>
      </c>
      <c r="N55" s="57">
        <f t="shared" si="0"/>
        <v>53</v>
      </c>
      <c r="O55" s="58">
        <v>-3.2677149999999999</v>
      </c>
      <c r="P55" s="58">
        <v>-61.189909</v>
      </c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45"/>
      <c r="MJ55" s="45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5"/>
      <c r="MW55" s="45"/>
      <c r="MX55" s="45"/>
      <c r="MY55" s="45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45"/>
      <c r="NL55" s="45"/>
      <c r="NM55" s="45"/>
      <c r="NN55" s="45"/>
      <c r="NO55" s="45"/>
      <c r="NP55" s="45"/>
      <c r="NQ55" s="45"/>
      <c r="NR55" s="45"/>
      <c r="NS55" s="45"/>
      <c r="NT55" s="45"/>
      <c r="NU55" s="45"/>
      <c r="NV55" s="45"/>
      <c r="NW55" s="45"/>
      <c r="NX55" s="45"/>
      <c r="NY55" s="45"/>
      <c r="NZ55" s="45"/>
      <c r="OA55" s="45"/>
      <c r="OB55" s="45"/>
      <c r="OC55" s="45"/>
      <c r="OD55" s="45"/>
      <c r="OE55" s="45"/>
      <c r="OF55" s="45"/>
      <c r="OG55" s="45"/>
      <c r="OH55" s="45"/>
      <c r="OI55" s="45"/>
      <c r="OJ55" s="45"/>
      <c r="OK55" s="45"/>
      <c r="OL55" s="45"/>
      <c r="OM55" s="45"/>
      <c r="ON55" s="45"/>
      <c r="OO55" s="45"/>
      <c r="OP55" s="45"/>
      <c r="OQ55" s="45"/>
      <c r="OR55" s="45"/>
      <c r="OS55" s="45"/>
      <c r="OT55" s="45"/>
      <c r="OU55" s="45"/>
      <c r="OV55" s="45"/>
      <c r="OW55" s="45"/>
      <c r="OX55" s="45"/>
      <c r="OY55" s="45"/>
      <c r="OZ55" s="45"/>
      <c r="PA55" s="45"/>
      <c r="PB55" s="45"/>
      <c r="PC55" s="45"/>
      <c r="PD55" s="45"/>
      <c r="PE55" s="45"/>
      <c r="PF55" s="45"/>
      <c r="PG55" s="45"/>
      <c r="PH55" s="45"/>
      <c r="PI55" s="45"/>
      <c r="PJ55" s="45"/>
      <c r="PK55" s="45"/>
      <c r="PL55" s="45"/>
      <c r="PM55" s="45"/>
      <c r="PN55" s="45"/>
      <c r="PO55" s="45"/>
      <c r="PP55" s="45"/>
      <c r="PQ55" s="45"/>
      <c r="PR55" s="45"/>
      <c r="PS55" s="45"/>
      <c r="PT55" s="45"/>
      <c r="PU55" s="45"/>
      <c r="PV55" s="45"/>
      <c r="PW55" s="45"/>
      <c r="PX55" s="45"/>
      <c r="PY55" s="45"/>
      <c r="PZ55" s="45"/>
      <c r="QA55" s="45"/>
      <c r="QB55" s="45"/>
      <c r="QC55" s="45"/>
      <c r="QD55" s="45"/>
      <c r="QE55" s="45"/>
      <c r="QF55" s="45"/>
      <c r="QG55" s="45"/>
      <c r="QH55" s="45"/>
      <c r="QI55" s="45"/>
      <c r="QJ55" s="45"/>
      <c r="QK55" s="45"/>
      <c r="QL55" s="45"/>
      <c r="QM55" s="45"/>
      <c r="QN55" s="45"/>
      <c r="QO55" s="45"/>
      <c r="QP55" s="45"/>
      <c r="QQ55" s="45"/>
      <c r="QR55" s="45"/>
      <c r="QS55" s="45"/>
      <c r="QT55" s="45"/>
      <c r="QU55" s="45"/>
      <c r="QV55" s="45"/>
      <c r="QW55" s="45"/>
      <c r="QX55" s="45"/>
      <c r="QY55" s="45"/>
      <c r="QZ55" s="45"/>
      <c r="RA55" s="45"/>
      <c r="RB55" s="45"/>
      <c r="RC55" s="45"/>
      <c r="RD55" s="45"/>
      <c r="RE55" s="45"/>
      <c r="RF55" s="45"/>
      <c r="RG55" s="45"/>
      <c r="RH55" s="45"/>
      <c r="RI55" s="45"/>
      <c r="RJ55" s="45"/>
      <c r="RK55" s="45"/>
      <c r="RL55" s="45"/>
      <c r="RM55" s="45"/>
      <c r="RN55" s="45"/>
      <c r="RO55" s="45"/>
      <c r="RP55" s="45"/>
      <c r="RQ55" s="45"/>
      <c r="RR55" s="45"/>
      <c r="RS55" s="45"/>
      <c r="RT55" s="45"/>
      <c r="RU55" s="45"/>
      <c r="RV55" s="45"/>
      <c r="RW55" s="45"/>
      <c r="RX55" s="45"/>
      <c r="RY55" s="45"/>
      <c r="RZ55" s="45"/>
      <c r="SA55" s="45"/>
      <c r="SB55" s="45"/>
      <c r="SC55" s="45"/>
      <c r="SD55" s="45"/>
      <c r="SE55" s="45"/>
      <c r="SF55" s="45"/>
      <c r="SG55" s="45"/>
      <c r="SH55" s="45"/>
      <c r="SI55" s="45"/>
      <c r="SJ55" s="45"/>
      <c r="SK55" s="45"/>
      <c r="SL55" s="45"/>
      <c r="SM55" s="45"/>
      <c r="SN55" s="45"/>
      <c r="SO55" s="45"/>
      <c r="SP55" s="45"/>
      <c r="SQ55" s="45"/>
      <c r="SR55" s="45"/>
      <c r="SS55" s="45"/>
      <c r="ST55" s="45"/>
      <c r="SU55" s="45"/>
      <c r="SV55" s="45"/>
      <c r="SW55" s="45"/>
      <c r="SX55" s="45"/>
      <c r="SY55" s="45"/>
      <c r="SZ55" s="45"/>
      <c r="TA55" s="45"/>
      <c r="TB55" s="45"/>
      <c r="TC55" s="45"/>
      <c r="TD55" s="45"/>
      <c r="TE55" s="45"/>
      <c r="TF55" s="45"/>
      <c r="TG55" s="45"/>
      <c r="TH55" s="45"/>
      <c r="TI55" s="45"/>
      <c r="TJ55" s="45"/>
      <c r="TK55" s="45"/>
      <c r="TL55" s="45"/>
      <c r="TM55" s="45"/>
      <c r="TN55" s="45"/>
      <c r="TO55" s="45"/>
      <c r="TP55" s="45"/>
      <c r="TQ55" s="45"/>
      <c r="TR55" s="45"/>
      <c r="TS55" s="45"/>
      <c r="TT55" s="45"/>
      <c r="TU55" s="45"/>
      <c r="TV55" s="45"/>
      <c r="TW55" s="45"/>
      <c r="TX55" s="45"/>
      <c r="TY55" s="45"/>
      <c r="TZ55" s="45"/>
      <c r="UA55" s="45"/>
      <c r="UB55" s="45"/>
      <c r="UC55" s="45"/>
      <c r="UD55" s="45"/>
      <c r="UE55" s="45"/>
      <c r="UF55" s="45"/>
      <c r="UG55" s="45"/>
      <c r="UH55" s="45"/>
      <c r="UI55" s="45"/>
      <c r="UJ55" s="45"/>
      <c r="UK55" s="45"/>
      <c r="UL55" s="45"/>
      <c r="UM55" s="45"/>
      <c r="UN55" s="45"/>
      <c r="UO55" s="45"/>
      <c r="UP55" s="45"/>
      <c r="UQ55" s="45"/>
      <c r="UR55" s="45"/>
      <c r="US55" s="45"/>
      <c r="UT55" s="45"/>
      <c r="UU55" s="45"/>
      <c r="UV55" s="45"/>
      <c r="UW55" s="45"/>
      <c r="UX55" s="45"/>
      <c r="UY55" s="45"/>
      <c r="UZ55" s="45"/>
      <c r="VA55" s="45"/>
      <c r="VB55" s="45"/>
      <c r="VC55" s="45"/>
      <c r="VD55" s="45"/>
      <c r="VE55" s="45"/>
      <c r="VF55" s="45"/>
      <c r="VG55" s="45"/>
      <c r="VH55" s="45"/>
      <c r="VI55" s="45"/>
      <c r="VJ55" s="45"/>
      <c r="VK55" s="45"/>
      <c r="VL55" s="45"/>
      <c r="VM55" s="45"/>
      <c r="VN55" s="45"/>
      <c r="VO55" s="45"/>
      <c r="VP55" s="45"/>
      <c r="VQ55" s="45"/>
      <c r="VR55" s="45"/>
      <c r="VS55" s="45"/>
      <c r="VT55" s="45"/>
      <c r="VU55" s="45"/>
      <c r="VV55" s="45"/>
      <c r="VW55" s="45"/>
      <c r="VX55" s="45"/>
      <c r="VY55" s="45"/>
      <c r="VZ55" s="45"/>
      <c r="WA55" s="45"/>
      <c r="WB55" s="45"/>
      <c r="WC55" s="45"/>
      <c r="WD55" s="45"/>
      <c r="WE55" s="45"/>
      <c r="WF55" s="45"/>
      <c r="WG55" s="45"/>
      <c r="WH55" s="45"/>
      <c r="WI55" s="45"/>
      <c r="WJ55" s="45"/>
      <c r="WK55" s="45"/>
      <c r="WL55" s="45"/>
      <c r="WM55" s="45"/>
      <c r="WN55" s="45"/>
      <c r="WO55" s="45"/>
      <c r="WP55" s="45"/>
      <c r="WQ55" s="45"/>
      <c r="WR55" s="45"/>
      <c r="WS55" s="45"/>
      <c r="WT55" s="45"/>
      <c r="WU55" s="45"/>
      <c r="WV55" s="45"/>
      <c r="WW55" s="45"/>
      <c r="WX55" s="45"/>
      <c r="WY55" s="45"/>
      <c r="WZ55" s="45"/>
      <c r="XA55" s="45"/>
      <c r="XB55" s="45"/>
      <c r="XC55" s="45"/>
      <c r="XD55" s="45"/>
      <c r="XE55" s="45"/>
      <c r="XF55" s="45"/>
      <c r="XG55" s="45"/>
      <c r="XH55" s="45"/>
      <c r="XI55" s="45"/>
      <c r="XJ55" s="45"/>
      <c r="XK55" s="45"/>
      <c r="XL55" s="45"/>
      <c r="XM55" s="45"/>
      <c r="XN55" s="45"/>
      <c r="XO55" s="45"/>
      <c r="XP55" s="45"/>
      <c r="XQ55" s="45"/>
      <c r="XR55" s="45"/>
      <c r="XS55" s="45"/>
      <c r="XT55" s="45"/>
      <c r="XU55" s="45"/>
      <c r="XV55" s="45"/>
      <c r="XW55" s="45"/>
      <c r="XX55" s="45"/>
      <c r="XY55" s="45"/>
      <c r="XZ55" s="45"/>
      <c r="YA55" s="45"/>
      <c r="YB55" s="45"/>
      <c r="YC55" s="45"/>
      <c r="YD55" s="45"/>
      <c r="YE55" s="45"/>
      <c r="YF55" s="45"/>
      <c r="YG55" s="45"/>
      <c r="YH55" s="45"/>
      <c r="YI55" s="45"/>
      <c r="YJ55" s="45"/>
      <c r="YK55" s="45"/>
      <c r="YL55" s="45"/>
      <c r="YM55" s="45"/>
      <c r="YN55" s="45"/>
      <c r="YO55" s="45"/>
      <c r="YP55" s="45"/>
      <c r="YQ55" s="45"/>
      <c r="YR55" s="45"/>
      <c r="YS55" s="45"/>
      <c r="YT55" s="45"/>
      <c r="YU55" s="45"/>
      <c r="YV55" s="45"/>
      <c r="YW55" s="45"/>
      <c r="YX55" s="45"/>
      <c r="YY55" s="45"/>
      <c r="YZ55" s="45"/>
      <c r="ZA55" s="45"/>
      <c r="ZB55" s="45"/>
      <c r="ZC55" s="45"/>
      <c r="ZD55" s="45"/>
      <c r="ZE55" s="45"/>
      <c r="ZF55" s="45"/>
      <c r="ZG55" s="45"/>
      <c r="ZH55" s="45"/>
      <c r="ZI55" s="45"/>
      <c r="ZJ55" s="45"/>
      <c r="ZK55" s="45"/>
      <c r="ZL55" s="45"/>
      <c r="ZM55" s="45"/>
      <c r="ZN55" s="45"/>
      <c r="ZO55" s="45"/>
      <c r="ZP55" s="45"/>
      <c r="ZQ55" s="45"/>
      <c r="ZR55" s="45"/>
      <c r="ZS55" s="45"/>
      <c r="ZT55" s="45"/>
      <c r="ZU55" s="45"/>
      <c r="ZV55" s="45"/>
      <c r="ZW55" s="45"/>
      <c r="ZX55" s="45"/>
      <c r="ZY55" s="45"/>
      <c r="ZZ55" s="45"/>
      <c r="AAA55" s="45"/>
      <c r="AAB55" s="45"/>
      <c r="AAC55" s="45"/>
      <c r="AAD55" s="45"/>
      <c r="AAE55" s="45"/>
      <c r="AAF55" s="45"/>
      <c r="AAG55" s="45"/>
      <c r="AAH55" s="45"/>
      <c r="AAI55" s="45"/>
      <c r="AAJ55" s="45"/>
      <c r="AAK55" s="45"/>
      <c r="AAL55" s="45"/>
      <c r="AAM55" s="45"/>
      <c r="AAN55" s="45"/>
      <c r="AAO55" s="45"/>
      <c r="AAP55" s="45"/>
      <c r="AAQ55" s="45"/>
      <c r="AAR55" s="45"/>
      <c r="AAS55" s="45"/>
      <c r="AAT55" s="45"/>
      <c r="AAU55" s="45"/>
      <c r="AAV55" s="45"/>
      <c r="AAW55" s="45"/>
      <c r="AAX55" s="45"/>
      <c r="AAY55" s="45"/>
      <c r="AAZ55" s="45"/>
      <c r="ABA55" s="45"/>
      <c r="ABB55" s="45"/>
      <c r="ABC55" s="45"/>
      <c r="ABD55" s="45"/>
      <c r="ABE55" s="45"/>
      <c r="ABF55" s="45"/>
      <c r="ABG55" s="45"/>
      <c r="ABH55" s="45"/>
      <c r="ABI55" s="45"/>
      <c r="ABJ55" s="45"/>
      <c r="ABK55" s="45"/>
      <c r="ABL55" s="45"/>
      <c r="ABM55" s="45"/>
      <c r="ABN55" s="45"/>
      <c r="ABO55" s="45"/>
      <c r="ABP55" s="45"/>
      <c r="ABQ55" s="45"/>
      <c r="ABR55" s="45"/>
      <c r="ABS55" s="45"/>
      <c r="ABT55" s="45"/>
      <c r="ABU55" s="45"/>
      <c r="ABV55" s="45"/>
      <c r="ABW55" s="45"/>
      <c r="ABX55" s="45"/>
      <c r="ABY55" s="45"/>
      <c r="ABZ55" s="45"/>
      <c r="ACA55" s="45"/>
      <c r="ACB55" s="45"/>
      <c r="ACC55" s="45"/>
      <c r="ACD55" s="45"/>
      <c r="ACE55" s="45"/>
      <c r="ACF55" s="45"/>
      <c r="ACG55" s="45"/>
      <c r="ACH55" s="45"/>
      <c r="ACI55" s="45"/>
      <c r="ACJ55" s="45"/>
      <c r="ACK55" s="45"/>
      <c r="ACL55" s="45"/>
      <c r="ACM55" s="45"/>
      <c r="ACN55" s="45"/>
      <c r="ACO55" s="45"/>
      <c r="ACP55" s="45"/>
      <c r="ACQ55" s="45"/>
      <c r="ACR55" s="45"/>
      <c r="ACS55" s="45"/>
      <c r="ACT55" s="45"/>
      <c r="ACU55" s="45"/>
      <c r="ACV55" s="45"/>
      <c r="ACW55" s="45"/>
      <c r="ACX55" s="45"/>
      <c r="ACY55" s="45"/>
      <c r="ACZ55" s="45"/>
      <c r="ADA55" s="45"/>
      <c r="ADB55" s="45"/>
      <c r="ADC55" s="45"/>
      <c r="ADD55" s="45"/>
      <c r="ADE55" s="45"/>
      <c r="ADF55" s="45"/>
      <c r="ADG55" s="45"/>
      <c r="ADH55" s="45"/>
      <c r="ADI55" s="45"/>
      <c r="ADJ55" s="45"/>
      <c r="ADK55" s="45"/>
      <c r="ADL55" s="45"/>
      <c r="ADM55" s="45"/>
      <c r="ADN55" s="45"/>
      <c r="ADO55" s="45"/>
      <c r="ADP55" s="45"/>
      <c r="ADQ55" s="45"/>
      <c r="ADR55" s="45"/>
      <c r="ADS55" s="45"/>
      <c r="ADT55" s="45"/>
      <c r="ADU55" s="45"/>
      <c r="ADV55" s="45"/>
      <c r="ADW55" s="45"/>
      <c r="ADX55" s="45"/>
      <c r="ADY55" s="45"/>
      <c r="ADZ55" s="45"/>
      <c r="AEA55" s="45"/>
      <c r="AEB55" s="45"/>
      <c r="AEC55" s="45"/>
      <c r="AED55" s="45"/>
      <c r="AEE55" s="45"/>
      <c r="AEF55" s="45"/>
      <c r="AEG55" s="45"/>
      <c r="AEH55" s="45"/>
      <c r="AEI55" s="45"/>
      <c r="AEJ55" s="45"/>
      <c r="AEK55" s="45"/>
      <c r="AEL55" s="45"/>
      <c r="AEM55" s="45"/>
      <c r="AEN55" s="45"/>
      <c r="AEO55" s="45"/>
      <c r="AEP55" s="45"/>
      <c r="AEQ55" s="45"/>
      <c r="AER55" s="45"/>
      <c r="AES55" s="45"/>
      <c r="AET55" s="45"/>
      <c r="AEU55" s="45"/>
      <c r="AEV55" s="45"/>
      <c r="AEW55" s="45"/>
      <c r="AEX55" s="45"/>
      <c r="AEY55" s="45"/>
      <c r="AEZ55" s="45"/>
      <c r="AFA55" s="45"/>
      <c r="AFB55" s="45"/>
      <c r="AFC55" s="45"/>
      <c r="AFD55" s="45"/>
      <c r="AFE55" s="45"/>
      <c r="AFF55" s="45"/>
      <c r="AFG55" s="45"/>
      <c r="AFH55" s="45"/>
      <c r="AFI55" s="45"/>
      <c r="AFJ55" s="45"/>
      <c r="AFK55" s="45"/>
      <c r="AFL55" s="45"/>
      <c r="AFM55" s="45"/>
      <c r="AFN55" s="45"/>
      <c r="AFO55" s="45"/>
      <c r="AFP55" s="45"/>
      <c r="AFQ55" s="45"/>
      <c r="AFR55" s="45"/>
      <c r="AFS55" s="45"/>
      <c r="AFT55" s="45"/>
      <c r="AFU55" s="45"/>
      <c r="AFV55" s="45"/>
      <c r="AFW55" s="45"/>
      <c r="AFX55" s="45"/>
      <c r="AFY55" s="45"/>
      <c r="AFZ55" s="45"/>
      <c r="AGA55" s="45"/>
      <c r="AGB55" s="45"/>
      <c r="AGC55" s="45"/>
      <c r="AGD55" s="45"/>
      <c r="AGE55" s="45"/>
      <c r="AGF55" s="45"/>
      <c r="AGG55" s="45"/>
      <c r="AGH55" s="45"/>
      <c r="AGI55" s="45"/>
      <c r="AGJ55" s="45"/>
      <c r="AGK55" s="45"/>
      <c r="AGL55" s="45"/>
      <c r="AGM55" s="45"/>
      <c r="AGN55" s="45"/>
      <c r="AGO55" s="45"/>
      <c r="AGP55" s="45"/>
      <c r="AGQ55" s="45"/>
      <c r="AGR55" s="45"/>
      <c r="AGS55" s="45"/>
      <c r="AGT55" s="45"/>
      <c r="AGU55" s="45"/>
      <c r="AGV55" s="45"/>
      <c r="AGW55" s="45"/>
      <c r="AGX55" s="45"/>
      <c r="AGY55" s="45"/>
      <c r="AGZ55" s="45"/>
      <c r="AHA55" s="45"/>
      <c r="AHB55" s="45"/>
      <c r="AHC55" s="45"/>
      <c r="AHD55" s="45"/>
      <c r="AHE55" s="45"/>
      <c r="AHF55" s="45"/>
      <c r="AHG55" s="45"/>
      <c r="AHH55" s="45"/>
      <c r="AHI55" s="45"/>
      <c r="AHJ55" s="45"/>
      <c r="AHK55" s="45"/>
      <c r="AHL55" s="45"/>
      <c r="AHM55" s="45"/>
      <c r="AHN55" s="45"/>
      <c r="AHO55" s="45"/>
      <c r="AHP55" s="45"/>
    </row>
    <row r="56" spans="1:900" s="57" customFormat="1" ht="27" customHeight="1" x14ac:dyDescent="0.25">
      <c r="A56" s="57">
        <v>1300839</v>
      </c>
      <c r="B56" s="57" t="s">
        <v>489</v>
      </c>
      <c r="C56" s="57" t="s">
        <v>547</v>
      </c>
      <c r="D56" s="57" t="s">
        <v>550</v>
      </c>
      <c r="E56" s="57" t="s">
        <v>491</v>
      </c>
      <c r="F56" s="57">
        <v>77</v>
      </c>
      <c r="N56" s="57">
        <f t="shared" si="0"/>
        <v>77</v>
      </c>
      <c r="O56" s="58">
        <v>-3.2416160000000001</v>
      </c>
      <c r="P56" s="58">
        <v>-61.234163000000002</v>
      </c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</row>
    <row r="57" spans="1:900" s="57" customFormat="1" ht="27" customHeight="1" x14ac:dyDescent="0.25">
      <c r="A57" s="57">
        <v>1300839</v>
      </c>
      <c r="B57" s="57" t="s">
        <v>489</v>
      </c>
      <c r="C57" s="57" t="s">
        <v>547</v>
      </c>
      <c r="D57" s="57" t="s">
        <v>551</v>
      </c>
      <c r="E57" s="57" t="s">
        <v>491</v>
      </c>
      <c r="F57" s="57">
        <v>17</v>
      </c>
      <c r="N57" s="57">
        <f t="shared" si="0"/>
        <v>17</v>
      </c>
      <c r="O57" s="58">
        <v>-3.3020860000000001</v>
      </c>
      <c r="P57" s="58">
        <v>-61.286681000000002</v>
      </c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45"/>
      <c r="MJ57" s="45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45"/>
      <c r="NL57" s="45"/>
      <c r="NM57" s="45"/>
      <c r="NN57" s="45"/>
      <c r="NO57" s="45"/>
      <c r="NP57" s="45"/>
      <c r="NQ57" s="45"/>
      <c r="NR57" s="45"/>
      <c r="NS57" s="45"/>
      <c r="NT57" s="45"/>
      <c r="NU57" s="45"/>
      <c r="NV57" s="45"/>
      <c r="NW57" s="45"/>
      <c r="NX57" s="45"/>
      <c r="NY57" s="45"/>
      <c r="NZ57" s="45"/>
      <c r="OA57" s="45"/>
      <c r="OB57" s="45"/>
      <c r="OC57" s="45"/>
      <c r="OD57" s="45"/>
      <c r="OE57" s="45"/>
      <c r="OF57" s="45"/>
      <c r="OG57" s="45"/>
      <c r="OH57" s="45"/>
      <c r="OI57" s="45"/>
      <c r="OJ57" s="45"/>
      <c r="OK57" s="45"/>
      <c r="OL57" s="45"/>
      <c r="OM57" s="45"/>
      <c r="ON57" s="45"/>
      <c r="OO57" s="45"/>
      <c r="OP57" s="45"/>
      <c r="OQ57" s="45"/>
      <c r="OR57" s="45"/>
      <c r="OS57" s="45"/>
      <c r="OT57" s="45"/>
      <c r="OU57" s="45"/>
      <c r="OV57" s="45"/>
      <c r="OW57" s="45"/>
      <c r="OX57" s="45"/>
      <c r="OY57" s="45"/>
      <c r="OZ57" s="45"/>
      <c r="PA57" s="45"/>
      <c r="PB57" s="45"/>
      <c r="PC57" s="45"/>
      <c r="PD57" s="45"/>
      <c r="PE57" s="45"/>
      <c r="PF57" s="45"/>
      <c r="PG57" s="45"/>
      <c r="PH57" s="45"/>
      <c r="PI57" s="45"/>
      <c r="PJ57" s="45"/>
      <c r="PK57" s="45"/>
      <c r="PL57" s="45"/>
      <c r="PM57" s="45"/>
      <c r="PN57" s="45"/>
      <c r="PO57" s="45"/>
      <c r="PP57" s="45"/>
      <c r="PQ57" s="45"/>
      <c r="PR57" s="45"/>
      <c r="PS57" s="45"/>
      <c r="PT57" s="45"/>
      <c r="PU57" s="45"/>
      <c r="PV57" s="45"/>
      <c r="PW57" s="45"/>
      <c r="PX57" s="45"/>
      <c r="PY57" s="45"/>
      <c r="PZ57" s="45"/>
      <c r="QA57" s="45"/>
      <c r="QB57" s="45"/>
      <c r="QC57" s="45"/>
      <c r="QD57" s="45"/>
      <c r="QE57" s="45"/>
      <c r="QF57" s="45"/>
      <c r="QG57" s="45"/>
      <c r="QH57" s="45"/>
      <c r="QI57" s="45"/>
      <c r="QJ57" s="45"/>
      <c r="QK57" s="45"/>
      <c r="QL57" s="45"/>
      <c r="QM57" s="45"/>
      <c r="QN57" s="45"/>
      <c r="QO57" s="45"/>
      <c r="QP57" s="45"/>
      <c r="QQ57" s="45"/>
      <c r="QR57" s="45"/>
      <c r="QS57" s="45"/>
      <c r="QT57" s="45"/>
      <c r="QU57" s="45"/>
      <c r="QV57" s="45"/>
      <c r="QW57" s="45"/>
      <c r="QX57" s="45"/>
      <c r="QY57" s="45"/>
      <c r="QZ57" s="45"/>
      <c r="RA57" s="45"/>
      <c r="RB57" s="45"/>
      <c r="RC57" s="45"/>
      <c r="RD57" s="45"/>
      <c r="RE57" s="45"/>
      <c r="RF57" s="45"/>
      <c r="RG57" s="45"/>
      <c r="RH57" s="45"/>
      <c r="RI57" s="45"/>
      <c r="RJ57" s="45"/>
      <c r="RK57" s="45"/>
      <c r="RL57" s="45"/>
      <c r="RM57" s="45"/>
      <c r="RN57" s="45"/>
      <c r="RO57" s="45"/>
      <c r="RP57" s="45"/>
      <c r="RQ57" s="45"/>
      <c r="RR57" s="45"/>
      <c r="RS57" s="45"/>
      <c r="RT57" s="45"/>
      <c r="RU57" s="45"/>
      <c r="RV57" s="45"/>
      <c r="RW57" s="45"/>
      <c r="RX57" s="45"/>
      <c r="RY57" s="45"/>
      <c r="RZ57" s="45"/>
      <c r="SA57" s="45"/>
      <c r="SB57" s="45"/>
      <c r="SC57" s="45"/>
      <c r="SD57" s="45"/>
      <c r="SE57" s="45"/>
      <c r="SF57" s="45"/>
      <c r="SG57" s="45"/>
      <c r="SH57" s="45"/>
      <c r="SI57" s="45"/>
      <c r="SJ57" s="45"/>
      <c r="SK57" s="45"/>
      <c r="SL57" s="45"/>
      <c r="SM57" s="45"/>
      <c r="SN57" s="45"/>
      <c r="SO57" s="45"/>
      <c r="SP57" s="45"/>
      <c r="SQ57" s="45"/>
      <c r="SR57" s="45"/>
      <c r="SS57" s="45"/>
      <c r="ST57" s="45"/>
      <c r="SU57" s="45"/>
      <c r="SV57" s="45"/>
      <c r="SW57" s="45"/>
      <c r="SX57" s="45"/>
      <c r="SY57" s="45"/>
      <c r="SZ57" s="45"/>
      <c r="TA57" s="45"/>
      <c r="TB57" s="45"/>
      <c r="TC57" s="45"/>
      <c r="TD57" s="45"/>
      <c r="TE57" s="45"/>
      <c r="TF57" s="45"/>
      <c r="TG57" s="45"/>
      <c r="TH57" s="45"/>
      <c r="TI57" s="45"/>
      <c r="TJ57" s="45"/>
      <c r="TK57" s="45"/>
      <c r="TL57" s="45"/>
      <c r="TM57" s="45"/>
      <c r="TN57" s="45"/>
      <c r="TO57" s="45"/>
      <c r="TP57" s="45"/>
      <c r="TQ57" s="45"/>
      <c r="TR57" s="45"/>
      <c r="TS57" s="45"/>
      <c r="TT57" s="45"/>
      <c r="TU57" s="45"/>
      <c r="TV57" s="45"/>
      <c r="TW57" s="45"/>
      <c r="TX57" s="45"/>
      <c r="TY57" s="45"/>
      <c r="TZ57" s="45"/>
      <c r="UA57" s="45"/>
      <c r="UB57" s="45"/>
      <c r="UC57" s="45"/>
      <c r="UD57" s="45"/>
      <c r="UE57" s="45"/>
      <c r="UF57" s="45"/>
      <c r="UG57" s="45"/>
      <c r="UH57" s="45"/>
      <c r="UI57" s="45"/>
      <c r="UJ57" s="45"/>
      <c r="UK57" s="45"/>
      <c r="UL57" s="45"/>
      <c r="UM57" s="45"/>
      <c r="UN57" s="45"/>
      <c r="UO57" s="45"/>
      <c r="UP57" s="45"/>
      <c r="UQ57" s="45"/>
      <c r="UR57" s="45"/>
      <c r="US57" s="45"/>
      <c r="UT57" s="45"/>
      <c r="UU57" s="45"/>
      <c r="UV57" s="45"/>
      <c r="UW57" s="45"/>
      <c r="UX57" s="45"/>
      <c r="UY57" s="45"/>
      <c r="UZ57" s="45"/>
      <c r="VA57" s="45"/>
      <c r="VB57" s="45"/>
      <c r="VC57" s="45"/>
      <c r="VD57" s="45"/>
      <c r="VE57" s="45"/>
      <c r="VF57" s="45"/>
      <c r="VG57" s="45"/>
      <c r="VH57" s="45"/>
      <c r="VI57" s="45"/>
      <c r="VJ57" s="45"/>
      <c r="VK57" s="45"/>
      <c r="VL57" s="45"/>
      <c r="VM57" s="45"/>
      <c r="VN57" s="45"/>
      <c r="VO57" s="45"/>
      <c r="VP57" s="45"/>
      <c r="VQ57" s="45"/>
      <c r="VR57" s="45"/>
      <c r="VS57" s="45"/>
      <c r="VT57" s="45"/>
      <c r="VU57" s="45"/>
      <c r="VV57" s="45"/>
      <c r="VW57" s="45"/>
      <c r="VX57" s="45"/>
      <c r="VY57" s="45"/>
      <c r="VZ57" s="45"/>
      <c r="WA57" s="45"/>
      <c r="WB57" s="45"/>
      <c r="WC57" s="45"/>
      <c r="WD57" s="45"/>
      <c r="WE57" s="45"/>
      <c r="WF57" s="45"/>
      <c r="WG57" s="45"/>
      <c r="WH57" s="45"/>
      <c r="WI57" s="45"/>
      <c r="WJ57" s="45"/>
      <c r="WK57" s="45"/>
      <c r="WL57" s="45"/>
      <c r="WM57" s="45"/>
      <c r="WN57" s="45"/>
      <c r="WO57" s="45"/>
      <c r="WP57" s="45"/>
      <c r="WQ57" s="45"/>
      <c r="WR57" s="45"/>
      <c r="WS57" s="45"/>
      <c r="WT57" s="45"/>
      <c r="WU57" s="45"/>
      <c r="WV57" s="45"/>
      <c r="WW57" s="45"/>
      <c r="WX57" s="45"/>
      <c r="WY57" s="45"/>
      <c r="WZ57" s="45"/>
      <c r="XA57" s="45"/>
      <c r="XB57" s="45"/>
      <c r="XC57" s="45"/>
      <c r="XD57" s="45"/>
      <c r="XE57" s="45"/>
      <c r="XF57" s="45"/>
      <c r="XG57" s="45"/>
      <c r="XH57" s="45"/>
      <c r="XI57" s="45"/>
      <c r="XJ57" s="45"/>
      <c r="XK57" s="45"/>
      <c r="XL57" s="45"/>
      <c r="XM57" s="45"/>
      <c r="XN57" s="45"/>
      <c r="XO57" s="45"/>
      <c r="XP57" s="45"/>
      <c r="XQ57" s="45"/>
      <c r="XR57" s="45"/>
      <c r="XS57" s="45"/>
      <c r="XT57" s="45"/>
      <c r="XU57" s="45"/>
      <c r="XV57" s="45"/>
      <c r="XW57" s="45"/>
      <c r="XX57" s="45"/>
      <c r="XY57" s="45"/>
      <c r="XZ57" s="45"/>
      <c r="YA57" s="45"/>
      <c r="YB57" s="45"/>
      <c r="YC57" s="45"/>
      <c r="YD57" s="45"/>
      <c r="YE57" s="45"/>
      <c r="YF57" s="45"/>
      <c r="YG57" s="45"/>
      <c r="YH57" s="45"/>
      <c r="YI57" s="45"/>
      <c r="YJ57" s="45"/>
      <c r="YK57" s="45"/>
      <c r="YL57" s="45"/>
      <c r="YM57" s="45"/>
      <c r="YN57" s="45"/>
      <c r="YO57" s="45"/>
      <c r="YP57" s="45"/>
      <c r="YQ57" s="45"/>
      <c r="YR57" s="45"/>
      <c r="YS57" s="45"/>
      <c r="YT57" s="45"/>
      <c r="YU57" s="45"/>
      <c r="YV57" s="45"/>
      <c r="YW57" s="45"/>
      <c r="YX57" s="45"/>
      <c r="YY57" s="45"/>
      <c r="YZ57" s="45"/>
      <c r="ZA57" s="45"/>
      <c r="ZB57" s="45"/>
      <c r="ZC57" s="45"/>
      <c r="ZD57" s="45"/>
      <c r="ZE57" s="45"/>
      <c r="ZF57" s="45"/>
      <c r="ZG57" s="45"/>
      <c r="ZH57" s="45"/>
      <c r="ZI57" s="45"/>
      <c r="ZJ57" s="45"/>
      <c r="ZK57" s="45"/>
      <c r="ZL57" s="45"/>
      <c r="ZM57" s="45"/>
      <c r="ZN57" s="45"/>
      <c r="ZO57" s="45"/>
      <c r="ZP57" s="45"/>
      <c r="ZQ57" s="45"/>
      <c r="ZR57" s="45"/>
      <c r="ZS57" s="45"/>
      <c r="ZT57" s="45"/>
      <c r="ZU57" s="45"/>
      <c r="ZV57" s="45"/>
      <c r="ZW57" s="45"/>
      <c r="ZX57" s="45"/>
      <c r="ZY57" s="45"/>
      <c r="ZZ57" s="45"/>
      <c r="AAA57" s="45"/>
      <c r="AAB57" s="45"/>
      <c r="AAC57" s="45"/>
      <c r="AAD57" s="45"/>
      <c r="AAE57" s="45"/>
      <c r="AAF57" s="45"/>
      <c r="AAG57" s="45"/>
      <c r="AAH57" s="45"/>
      <c r="AAI57" s="45"/>
      <c r="AAJ57" s="45"/>
      <c r="AAK57" s="45"/>
      <c r="AAL57" s="45"/>
      <c r="AAM57" s="45"/>
      <c r="AAN57" s="45"/>
      <c r="AAO57" s="45"/>
      <c r="AAP57" s="45"/>
      <c r="AAQ57" s="45"/>
      <c r="AAR57" s="45"/>
      <c r="AAS57" s="45"/>
      <c r="AAT57" s="45"/>
      <c r="AAU57" s="45"/>
      <c r="AAV57" s="45"/>
      <c r="AAW57" s="45"/>
      <c r="AAX57" s="45"/>
      <c r="AAY57" s="45"/>
      <c r="AAZ57" s="45"/>
      <c r="ABA57" s="45"/>
      <c r="ABB57" s="45"/>
      <c r="ABC57" s="45"/>
      <c r="ABD57" s="45"/>
      <c r="ABE57" s="45"/>
      <c r="ABF57" s="45"/>
      <c r="ABG57" s="45"/>
      <c r="ABH57" s="45"/>
      <c r="ABI57" s="45"/>
      <c r="ABJ57" s="45"/>
      <c r="ABK57" s="45"/>
      <c r="ABL57" s="45"/>
      <c r="ABM57" s="45"/>
      <c r="ABN57" s="45"/>
      <c r="ABO57" s="45"/>
      <c r="ABP57" s="45"/>
      <c r="ABQ57" s="45"/>
      <c r="ABR57" s="45"/>
      <c r="ABS57" s="45"/>
      <c r="ABT57" s="45"/>
      <c r="ABU57" s="45"/>
      <c r="ABV57" s="45"/>
      <c r="ABW57" s="45"/>
      <c r="ABX57" s="45"/>
      <c r="ABY57" s="45"/>
      <c r="ABZ57" s="45"/>
      <c r="ACA57" s="45"/>
      <c r="ACB57" s="45"/>
      <c r="ACC57" s="45"/>
      <c r="ACD57" s="45"/>
      <c r="ACE57" s="45"/>
      <c r="ACF57" s="45"/>
      <c r="ACG57" s="45"/>
      <c r="ACH57" s="45"/>
      <c r="ACI57" s="45"/>
      <c r="ACJ57" s="45"/>
      <c r="ACK57" s="45"/>
      <c r="ACL57" s="45"/>
      <c r="ACM57" s="45"/>
      <c r="ACN57" s="45"/>
      <c r="ACO57" s="45"/>
      <c r="ACP57" s="45"/>
      <c r="ACQ57" s="45"/>
      <c r="ACR57" s="45"/>
      <c r="ACS57" s="45"/>
      <c r="ACT57" s="45"/>
      <c r="ACU57" s="45"/>
      <c r="ACV57" s="45"/>
      <c r="ACW57" s="45"/>
      <c r="ACX57" s="45"/>
      <c r="ACY57" s="45"/>
      <c r="ACZ57" s="45"/>
      <c r="ADA57" s="45"/>
      <c r="ADB57" s="45"/>
      <c r="ADC57" s="45"/>
      <c r="ADD57" s="45"/>
      <c r="ADE57" s="45"/>
      <c r="ADF57" s="45"/>
      <c r="ADG57" s="45"/>
      <c r="ADH57" s="45"/>
      <c r="ADI57" s="45"/>
      <c r="ADJ57" s="45"/>
      <c r="ADK57" s="45"/>
      <c r="ADL57" s="45"/>
      <c r="ADM57" s="45"/>
      <c r="ADN57" s="45"/>
      <c r="ADO57" s="45"/>
      <c r="ADP57" s="45"/>
      <c r="ADQ57" s="45"/>
      <c r="ADR57" s="45"/>
      <c r="ADS57" s="45"/>
      <c r="ADT57" s="45"/>
      <c r="ADU57" s="45"/>
      <c r="ADV57" s="45"/>
      <c r="ADW57" s="45"/>
      <c r="ADX57" s="45"/>
      <c r="ADY57" s="45"/>
      <c r="ADZ57" s="45"/>
      <c r="AEA57" s="45"/>
      <c r="AEB57" s="45"/>
      <c r="AEC57" s="45"/>
      <c r="AED57" s="45"/>
      <c r="AEE57" s="45"/>
      <c r="AEF57" s="45"/>
      <c r="AEG57" s="45"/>
      <c r="AEH57" s="45"/>
      <c r="AEI57" s="45"/>
      <c r="AEJ57" s="45"/>
      <c r="AEK57" s="45"/>
      <c r="AEL57" s="45"/>
      <c r="AEM57" s="45"/>
      <c r="AEN57" s="45"/>
      <c r="AEO57" s="45"/>
      <c r="AEP57" s="45"/>
      <c r="AEQ57" s="45"/>
      <c r="AER57" s="45"/>
      <c r="AES57" s="45"/>
      <c r="AET57" s="45"/>
      <c r="AEU57" s="45"/>
      <c r="AEV57" s="45"/>
      <c r="AEW57" s="45"/>
      <c r="AEX57" s="45"/>
      <c r="AEY57" s="45"/>
      <c r="AEZ57" s="45"/>
      <c r="AFA57" s="45"/>
      <c r="AFB57" s="45"/>
      <c r="AFC57" s="45"/>
      <c r="AFD57" s="45"/>
      <c r="AFE57" s="45"/>
      <c r="AFF57" s="45"/>
      <c r="AFG57" s="45"/>
      <c r="AFH57" s="45"/>
      <c r="AFI57" s="45"/>
      <c r="AFJ57" s="45"/>
      <c r="AFK57" s="45"/>
      <c r="AFL57" s="45"/>
      <c r="AFM57" s="45"/>
      <c r="AFN57" s="45"/>
      <c r="AFO57" s="45"/>
      <c r="AFP57" s="45"/>
      <c r="AFQ57" s="45"/>
      <c r="AFR57" s="45"/>
      <c r="AFS57" s="45"/>
      <c r="AFT57" s="45"/>
      <c r="AFU57" s="45"/>
      <c r="AFV57" s="45"/>
      <c r="AFW57" s="45"/>
      <c r="AFX57" s="45"/>
      <c r="AFY57" s="45"/>
      <c r="AFZ57" s="45"/>
      <c r="AGA57" s="45"/>
      <c r="AGB57" s="45"/>
      <c r="AGC57" s="45"/>
      <c r="AGD57" s="45"/>
      <c r="AGE57" s="45"/>
      <c r="AGF57" s="45"/>
      <c r="AGG57" s="45"/>
      <c r="AGH57" s="45"/>
      <c r="AGI57" s="45"/>
      <c r="AGJ57" s="45"/>
      <c r="AGK57" s="45"/>
      <c r="AGL57" s="45"/>
      <c r="AGM57" s="45"/>
      <c r="AGN57" s="45"/>
      <c r="AGO57" s="45"/>
      <c r="AGP57" s="45"/>
      <c r="AGQ57" s="45"/>
      <c r="AGR57" s="45"/>
      <c r="AGS57" s="45"/>
      <c r="AGT57" s="45"/>
      <c r="AGU57" s="45"/>
      <c r="AGV57" s="45"/>
      <c r="AGW57" s="45"/>
      <c r="AGX57" s="45"/>
      <c r="AGY57" s="45"/>
      <c r="AGZ57" s="45"/>
      <c r="AHA57" s="45"/>
      <c r="AHB57" s="45"/>
      <c r="AHC57" s="45"/>
      <c r="AHD57" s="45"/>
      <c r="AHE57" s="45"/>
      <c r="AHF57" s="45"/>
      <c r="AHG57" s="45"/>
      <c r="AHH57" s="45"/>
      <c r="AHI57" s="45"/>
      <c r="AHJ57" s="45"/>
      <c r="AHK57" s="45"/>
      <c r="AHL57" s="45"/>
      <c r="AHM57" s="45"/>
      <c r="AHN57" s="45"/>
      <c r="AHO57" s="45"/>
      <c r="AHP57" s="45"/>
    </row>
    <row r="58" spans="1:900" s="57" customFormat="1" ht="27" customHeight="1" x14ac:dyDescent="0.25">
      <c r="A58" s="57">
        <v>1301001</v>
      </c>
      <c r="B58" s="57" t="s">
        <v>489</v>
      </c>
      <c r="C58" s="57" t="s">
        <v>68</v>
      </c>
      <c r="D58" s="57" t="s">
        <v>552</v>
      </c>
      <c r="E58" s="57" t="s">
        <v>491</v>
      </c>
      <c r="F58" s="57">
        <v>12</v>
      </c>
      <c r="N58" s="57">
        <f t="shared" si="0"/>
        <v>12</v>
      </c>
      <c r="O58" s="58">
        <v>-4.8909289999999999</v>
      </c>
      <c r="P58" s="58">
        <v>-66.849729999999994</v>
      </c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45"/>
      <c r="MJ58" s="45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45"/>
      <c r="NL58" s="45"/>
      <c r="NM58" s="45"/>
      <c r="NN58" s="45"/>
      <c r="NO58" s="45"/>
      <c r="NP58" s="45"/>
      <c r="NQ58" s="45"/>
      <c r="NR58" s="45"/>
      <c r="NS58" s="45"/>
      <c r="NT58" s="45"/>
      <c r="NU58" s="45"/>
      <c r="NV58" s="45"/>
      <c r="NW58" s="45"/>
      <c r="NX58" s="45"/>
      <c r="NY58" s="45"/>
      <c r="NZ58" s="45"/>
      <c r="OA58" s="45"/>
      <c r="OB58" s="45"/>
      <c r="OC58" s="45"/>
      <c r="OD58" s="45"/>
      <c r="OE58" s="45"/>
      <c r="OF58" s="45"/>
      <c r="OG58" s="45"/>
      <c r="OH58" s="45"/>
      <c r="OI58" s="45"/>
      <c r="OJ58" s="45"/>
      <c r="OK58" s="45"/>
      <c r="OL58" s="45"/>
      <c r="OM58" s="45"/>
      <c r="ON58" s="45"/>
      <c r="OO58" s="45"/>
      <c r="OP58" s="45"/>
      <c r="OQ58" s="45"/>
      <c r="OR58" s="45"/>
      <c r="OS58" s="45"/>
      <c r="OT58" s="45"/>
      <c r="OU58" s="45"/>
      <c r="OV58" s="45"/>
      <c r="OW58" s="45"/>
      <c r="OX58" s="45"/>
      <c r="OY58" s="45"/>
      <c r="OZ58" s="45"/>
      <c r="PA58" s="45"/>
      <c r="PB58" s="45"/>
      <c r="PC58" s="45"/>
      <c r="PD58" s="45"/>
      <c r="PE58" s="45"/>
      <c r="PF58" s="45"/>
      <c r="PG58" s="45"/>
      <c r="PH58" s="45"/>
      <c r="PI58" s="45"/>
      <c r="PJ58" s="45"/>
      <c r="PK58" s="45"/>
      <c r="PL58" s="45"/>
      <c r="PM58" s="45"/>
      <c r="PN58" s="45"/>
      <c r="PO58" s="45"/>
      <c r="PP58" s="45"/>
      <c r="PQ58" s="45"/>
      <c r="PR58" s="45"/>
      <c r="PS58" s="45"/>
      <c r="PT58" s="45"/>
      <c r="PU58" s="45"/>
      <c r="PV58" s="45"/>
      <c r="PW58" s="45"/>
      <c r="PX58" s="45"/>
      <c r="PY58" s="45"/>
      <c r="PZ58" s="45"/>
      <c r="QA58" s="45"/>
      <c r="QB58" s="45"/>
      <c r="QC58" s="45"/>
      <c r="QD58" s="45"/>
      <c r="QE58" s="45"/>
      <c r="QF58" s="45"/>
      <c r="QG58" s="45"/>
      <c r="QH58" s="45"/>
      <c r="QI58" s="45"/>
      <c r="QJ58" s="45"/>
      <c r="QK58" s="45"/>
      <c r="QL58" s="45"/>
      <c r="QM58" s="45"/>
      <c r="QN58" s="45"/>
      <c r="QO58" s="45"/>
      <c r="QP58" s="45"/>
      <c r="QQ58" s="45"/>
      <c r="QR58" s="45"/>
      <c r="QS58" s="45"/>
      <c r="QT58" s="45"/>
      <c r="QU58" s="45"/>
      <c r="QV58" s="45"/>
      <c r="QW58" s="45"/>
      <c r="QX58" s="45"/>
      <c r="QY58" s="45"/>
      <c r="QZ58" s="45"/>
      <c r="RA58" s="45"/>
      <c r="RB58" s="45"/>
      <c r="RC58" s="45"/>
      <c r="RD58" s="45"/>
      <c r="RE58" s="45"/>
      <c r="RF58" s="45"/>
      <c r="RG58" s="45"/>
      <c r="RH58" s="45"/>
      <c r="RI58" s="45"/>
      <c r="RJ58" s="45"/>
      <c r="RK58" s="45"/>
      <c r="RL58" s="45"/>
      <c r="RM58" s="45"/>
      <c r="RN58" s="45"/>
      <c r="RO58" s="45"/>
      <c r="RP58" s="45"/>
      <c r="RQ58" s="45"/>
      <c r="RR58" s="45"/>
      <c r="RS58" s="45"/>
      <c r="RT58" s="45"/>
      <c r="RU58" s="45"/>
      <c r="RV58" s="45"/>
      <c r="RW58" s="45"/>
      <c r="RX58" s="45"/>
      <c r="RY58" s="45"/>
      <c r="RZ58" s="45"/>
      <c r="SA58" s="45"/>
      <c r="SB58" s="45"/>
      <c r="SC58" s="45"/>
      <c r="SD58" s="45"/>
      <c r="SE58" s="45"/>
      <c r="SF58" s="45"/>
      <c r="SG58" s="45"/>
      <c r="SH58" s="45"/>
      <c r="SI58" s="45"/>
      <c r="SJ58" s="45"/>
      <c r="SK58" s="45"/>
      <c r="SL58" s="45"/>
      <c r="SM58" s="45"/>
      <c r="SN58" s="45"/>
      <c r="SO58" s="45"/>
      <c r="SP58" s="45"/>
      <c r="SQ58" s="45"/>
      <c r="SR58" s="45"/>
      <c r="SS58" s="45"/>
      <c r="ST58" s="45"/>
      <c r="SU58" s="45"/>
      <c r="SV58" s="45"/>
      <c r="SW58" s="45"/>
      <c r="SX58" s="45"/>
      <c r="SY58" s="45"/>
      <c r="SZ58" s="45"/>
      <c r="TA58" s="45"/>
      <c r="TB58" s="45"/>
      <c r="TC58" s="45"/>
      <c r="TD58" s="45"/>
      <c r="TE58" s="45"/>
      <c r="TF58" s="45"/>
      <c r="TG58" s="45"/>
      <c r="TH58" s="45"/>
      <c r="TI58" s="45"/>
      <c r="TJ58" s="45"/>
      <c r="TK58" s="45"/>
      <c r="TL58" s="45"/>
      <c r="TM58" s="45"/>
      <c r="TN58" s="45"/>
      <c r="TO58" s="45"/>
      <c r="TP58" s="45"/>
      <c r="TQ58" s="45"/>
      <c r="TR58" s="45"/>
      <c r="TS58" s="45"/>
      <c r="TT58" s="45"/>
      <c r="TU58" s="45"/>
      <c r="TV58" s="45"/>
      <c r="TW58" s="45"/>
      <c r="TX58" s="45"/>
      <c r="TY58" s="45"/>
      <c r="TZ58" s="45"/>
      <c r="UA58" s="45"/>
      <c r="UB58" s="45"/>
      <c r="UC58" s="45"/>
      <c r="UD58" s="45"/>
      <c r="UE58" s="45"/>
      <c r="UF58" s="45"/>
      <c r="UG58" s="45"/>
      <c r="UH58" s="45"/>
      <c r="UI58" s="45"/>
      <c r="UJ58" s="45"/>
      <c r="UK58" s="45"/>
      <c r="UL58" s="45"/>
      <c r="UM58" s="45"/>
      <c r="UN58" s="45"/>
      <c r="UO58" s="45"/>
      <c r="UP58" s="45"/>
      <c r="UQ58" s="45"/>
      <c r="UR58" s="45"/>
      <c r="US58" s="45"/>
      <c r="UT58" s="45"/>
      <c r="UU58" s="45"/>
      <c r="UV58" s="45"/>
      <c r="UW58" s="45"/>
      <c r="UX58" s="45"/>
      <c r="UY58" s="45"/>
      <c r="UZ58" s="45"/>
      <c r="VA58" s="45"/>
      <c r="VB58" s="45"/>
      <c r="VC58" s="45"/>
      <c r="VD58" s="45"/>
      <c r="VE58" s="45"/>
      <c r="VF58" s="45"/>
      <c r="VG58" s="45"/>
      <c r="VH58" s="45"/>
      <c r="VI58" s="45"/>
      <c r="VJ58" s="45"/>
      <c r="VK58" s="45"/>
      <c r="VL58" s="45"/>
      <c r="VM58" s="45"/>
      <c r="VN58" s="45"/>
      <c r="VO58" s="45"/>
      <c r="VP58" s="45"/>
      <c r="VQ58" s="45"/>
      <c r="VR58" s="45"/>
      <c r="VS58" s="45"/>
      <c r="VT58" s="45"/>
      <c r="VU58" s="45"/>
      <c r="VV58" s="45"/>
      <c r="VW58" s="45"/>
      <c r="VX58" s="45"/>
      <c r="VY58" s="45"/>
      <c r="VZ58" s="45"/>
      <c r="WA58" s="45"/>
      <c r="WB58" s="45"/>
      <c r="WC58" s="45"/>
      <c r="WD58" s="45"/>
      <c r="WE58" s="45"/>
      <c r="WF58" s="45"/>
      <c r="WG58" s="45"/>
      <c r="WH58" s="45"/>
      <c r="WI58" s="45"/>
      <c r="WJ58" s="45"/>
      <c r="WK58" s="45"/>
      <c r="WL58" s="45"/>
      <c r="WM58" s="45"/>
      <c r="WN58" s="45"/>
      <c r="WO58" s="45"/>
      <c r="WP58" s="45"/>
      <c r="WQ58" s="45"/>
      <c r="WR58" s="45"/>
      <c r="WS58" s="45"/>
      <c r="WT58" s="45"/>
      <c r="WU58" s="45"/>
      <c r="WV58" s="45"/>
      <c r="WW58" s="45"/>
      <c r="WX58" s="45"/>
      <c r="WY58" s="45"/>
      <c r="WZ58" s="45"/>
      <c r="XA58" s="45"/>
      <c r="XB58" s="45"/>
      <c r="XC58" s="45"/>
      <c r="XD58" s="45"/>
      <c r="XE58" s="45"/>
      <c r="XF58" s="45"/>
      <c r="XG58" s="45"/>
      <c r="XH58" s="45"/>
      <c r="XI58" s="45"/>
      <c r="XJ58" s="45"/>
      <c r="XK58" s="45"/>
      <c r="XL58" s="45"/>
      <c r="XM58" s="45"/>
      <c r="XN58" s="45"/>
      <c r="XO58" s="45"/>
      <c r="XP58" s="45"/>
      <c r="XQ58" s="45"/>
      <c r="XR58" s="45"/>
      <c r="XS58" s="45"/>
      <c r="XT58" s="45"/>
      <c r="XU58" s="45"/>
      <c r="XV58" s="45"/>
      <c r="XW58" s="45"/>
      <c r="XX58" s="45"/>
      <c r="XY58" s="45"/>
      <c r="XZ58" s="45"/>
      <c r="YA58" s="45"/>
      <c r="YB58" s="45"/>
      <c r="YC58" s="45"/>
      <c r="YD58" s="45"/>
      <c r="YE58" s="45"/>
      <c r="YF58" s="45"/>
      <c r="YG58" s="45"/>
      <c r="YH58" s="45"/>
      <c r="YI58" s="45"/>
      <c r="YJ58" s="45"/>
      <c r="YK58" s="45"/>
      <c r="YL58" s="45"/>
      <c r="YM58" s="45"/>
      <c r="YN58" s="45"/>
      <c r="YO58" s="45"/>
      <c r="YP58" s="45"/>
      <c r="YQ58" s="45"/>
      <c r="YR58" s="45"/>
      <c r="YS58" s="45"/>
      <c r="YT58" s="45"/>
      <c r="YU58" s="45"/>
      <c r="YV58" s="45"/>
      <c r="YW58" s="45"/>
      <c r="YX58" s="45"/>
      <c r="YY58" s="45"/>
      <c r="YZ58" s="45"/>
      <c r="ZA58" s="45"/>
      <c r="ZB58" s="45"/>
      <c r="ZC58" s="45"/>
      <c r="ZD58" s="45"/>
      <c r="ZE58" s="45"/>
      <c r="ZF58" s="45"/>
      <c r="ZG58" s="45"/>
      <c r="ZH58" s="45"/>
      <c r="ZI58" s="45"/>
      <c r="ZJ58" s="45"/>
      <c r="ZK58" s="45"/>
      <c r="ZL58" s="45"/>
      <c r="ZM58" s="45"/>
      <c r="ZN58" s="45"/>
      <c r="ZO58" s="45"/>
      <c r="ZP58" s="45"/>
      <c r="ZQ58" s="45"/>
      <c r="ZR58" s="45"/>
      <c r="ZS58" s="45"/>
      <c r="ZT58" s="45"/>
      <c r="ZU58" s="45"/>
      <c r="ZV58" s="45"/>
      <c r="ZW58" s="45"/>
      <c r="ZX58" s="45"/>
      <c r="ZY58" s="45"/>
      <c r="ZZ58" s="45"/>
      <c r="AAA58" s="45"/>
      <c r="AAB58" s="45"/>
      <c r="AAC58" s="45"/>
      <c r="AAD58" s="45"/>
      <c r="AAE58" s="45"/>
      <c r="AAF58" s="45"/>
      <c r="AAG58" s="45"/>
      <c r="AAH58" s="45"/>
      <c r="AAI58" s="45"/>
      <c r="AAJ58" s="45"/>
      <c r="AAK58" s="45"/>
      <c r="AAL58" s="45"/>
      <c r="AAM58" s="45"/>
      <c r="AAN58" s="45"/>
      <c r="AAO58" s="45"/>
      <c r="AAP58" s="45"/>
      <c r="AAQ58" s="45"/>
      <c r="AAR58" s="45"/>
      <c r="AAS58" s="45"/>
      <c r="AAT58" s="45"/>
      <c r="AAU58" s="45"/>
      <c r="AAV58" s="45"/>
      <c r="AAW58" s="45"/>
      <c r="AAX58" s="45"/>
      <c r="AAY58" s="45"/>
      <c r="AAZ58" s="45"/>
      <c r="ABA58" s="45"/>
      <c r="ABB58" s="45"/>
      <c r="ABC58" s="45"/>
      <c r="ABD58" s="45"/>
      <c r="ABE58" s="45"/>
      <c r="ABF58" s="45"/>
      <c r="ABG58" s="45"/>
      <c r="ABH58" s="45"/>
      <c r="ABI58" s="45"/>
      <c r="ABJ58" s="45"/>
      <c r="ABK58" s="45"/>
      <c r="ABL58" s="45"/>
      <c r="ABM58" s="45"/>
      <c r="ABN58" s="45"/>
      <c r="ABO58" s="45"/>
      <c r="ABP58" s="45"/>
      <c r="ABQ58" s="45"/>
      <c r="ABR58" s="45"/>
      <c r="ABS58" s="45"/>
      <c r="ABT58" s="45"/>
      <c r="ABU58" s="45"/>
      <c r="ABV58" s="45"/>
      <c r="ABW58" s="45"/>
      <c r="ABX58" s="45"/>
      <c r="ABY58" s="45"/>
      <c r="ABZ58" s="45"/>
      <c r="ACA58" s="45"/>
      <c r="ACB58" s="45"/>
      <c r="ACC58" s="45"/>
      <c r="ACD58" s="45"/>
      <c r="ACE58" s="45"/>
      <c r="ACF58" s="45"/>
      <c r="ACG58" s="45"/>
      <c r="ACH58" s="45"/>
      <c r="ACI58" s="45"/>
      <c r="ACJ58" s="45"/>
      <c r="ACK58" s="45"/>
      <c r="ACL58" s="45"/>
      <c r="ACM58" s="45"/>
      <c r="ACN58" s="45"/>
      <c r="ACO58" s="45"/>
      <c r="ACP58" s="45"/>
      <c r="ACQ58" s="45"/>
      <c r="ACR58" s="45"/>
      <c r="ACS58" s="45"/>
      <c r="ACT58" s="45"/>
      <c r="ACU58" s="45"/>
      <c r="ACV58" s="45"/>
      <c r="ACW58" s="45"/>
      <c r="ACX58" s="45"/>
      <c r="ACY58" s="45"/>
      <c r="ACZ58" s="45"/>
      <c r="ADA58" s="45"/>
      <c r="ADB58" s="45"/>
      <c r="ADC58" s="45"/>
      <c r="ADD58" s="45"/>
      <c r="ADE58" s="45"/>
      <c r="ADF58" s="45"/>
      <c r="ADG58" s="45"/>
      <c r="ADH58" s="45"/>
      <c r="ADI58" s="45"/>
      <c r="ADJ58" s="45"/>
      <c r="ADK58" s="45"/>
      <c r="ADL58" s="45"/>
      <c r="ADM58" s="45"/>
      <c r="ADN58" s="45"/>
      <c r="ADO58" s="45"/>
      <c r="ADP58" s="45"/>
      <c r="ADQ58" s="45"/>
      <c r="ADR58" s="45"/>
      <c r="ADS58" s="45"/>
      <c r="ADT58" s="45"/>
      <c r="ADU58" s="45"/>
      <c r="ADV58" s="45"/>
      <c r="ADW58" s="45"/>
      <c r="ADX58" s="45"/>
      <c r="ADY58" s="45"/>
      <c r="ADZ58" s="45"/>
      <c r="AEA58" s="45"/>
      <c r="AEB58" s="45"/>
      <c r="AEC58" s="45"/>
      <c r="AED58" s="45"/>
      <c r="AEE58" s="45"/>
      <c r="AEF58" s="45"/>
      <c r="AEG58" s="45"/>
      <c r="AEH58" s="45"/>
      <c r="AEI58" s="45"/>
      <c r="AEJ58" s="45"/>
      <c r="AEK58" s="45"/>
      <c r="AEL58" s="45"/>
      <c r="AEM58" s="45"/>
      <c r="AEN58" s="45"/>
      <c r="AEO58" s="45"/>
      <c r="AEP58" s="45"/>
      <c r="AEQ58" s="45"/>
      <c r="AER58" s="45"/>
      <c r="AES58" s="45"/>
      <c r="AET58" s="45"/>
      <c r="AEU58" s="45"/>
      <c r="AEV58" s="45"/>
      <c r="AEW58" s="45"/>
      <c r="AEX58" s="45"/>
      <c r="AEY58" s="45"/>
      <c r="AEZ58" s="45"/>
      <c r="AFA58" s="45"/>
      <c r="AFB58" s="45"/>
      <c r="AFC58" s="45"/>
      <c r="AFD58" s="45"/>
      <c r="AFE58" s="45"/>
      <c r="AFF58" s="45"/>
      <c r="AFG58" s="45"/>
      <c r="AFH58" s="45"/>
      <c r="AFI58" s="45"/>
      <c r="AFJ58" s="45"/>
      <c r="AFK58" s="45"/>
      <c r="AFL58" s="45"/>
      <c r="AFM58" s="45"/>
      <c r="AFN58" s="45"/>
      <c r="AFO58" s="45"/>
      <c r="AFP58" s="45"/>
      <c r="AFQ58" s="45"/>
      <c r="AFR58" s="45"/>
      <c r="AFS58" s="45"/>
      <c r="AFT58" s="45"/>
      <c r="AFU58" s="45"/>
      <c r="AFV58" s="45"/>
      <c r="AFW58" s="45"/>
      <c r="AFX58" s="45"/>
      <c r="AFY58" s="45"/>
      <c r="AFZ58" s="45"/>
      <c r="AGA58" s="45"/>
      <c r="AGB58" s="45"/>
      <c r="AGC58" s="45"/>
      <c r="AGD58" s="45"/>
      <c r="AGE58" s="45"/>
      <c r="AGF58" s="45"/>
      <c r="AGG58" s="45"/>
      <c r="AGH58" s="45"/>
      <c r="AGI58" s="45"/>
      <c r="AGJ58" s="45"/>
      <c r="AGK58" s="45"/>
      <c r="AGL58" s="45"/>
      <c r="AGM58" s="45"/>
      <c r="AGN58" s="45"/>
      <c r="AGO58" s="45"/>
      <c r="AGP58" s="45"/>
      <c r="AGQ58" s="45"/>
      <c r="AGR58" s="45"/>
      <c r="AGS58" s="45"/>
      <c r="AGT58" s="45"/>
      <c r="AGU58" s="45"/>
      <c r="AGV58" s="45"/>
      <c r="AGW58" s="45"/>
      <c r="AGX58" s="45"/>
      <c r="AGY58" s="45"/>
      <c r="AGZ58" s="45"/>
      <c r="AHA58" s="45"/>
      <c r="AHB58" s="45"/>
      <c r="AHC58" s="45"/>
      <c r="AHD58" s="45"/>
      <c r="AHE58" s="45"/>
      <c r="AHF58" s="45"/>
      <c r="AHG58" s="45"/>
      <c r="AHH58" s="45"/>
      <c r="AHI58" s="45"/>
      <c r="AHJ58" s="45"/>
      <c r="AHK58" s="45"/>
      <c r="AHL58" s="45"/>
      <c r="AHM58" s="45"/>
      <c r="AHN58" s="45"/>
      <c r="AHO58" s="45"/>
      <c r="AHP58" s="45"/>
    </row>
    <row r="59" spans="1:900" s="57" customFormat="1" ht="27" customHeight="1" x14ac:dyDescent="0.25">
      <c r="A59" s="57">
        <v>1301100</v>
      </c>
      <c r="B59" s="57" t="s">
        <v>489</v>
      </c>
      <c r="C59" s="57" t="s">
        <v>553</v>
      </c>
      <c r="D59" s="57" t="s">
        <v>554</v>
      </c>
      <c r="E59" s="57" t="s">
        <v>491</v>
      </c>
      <c r="F59" s="57">
        <v>24</v>
      </c>
      <c r="N59" s="57">
        <f t="shared" si="0"/>
        <v>24</v>
      </c>
      <c r="O59" s="58">
        <v>-3.3730820000000001</v>
      </c>
      <c r="P59" s="58">
        <v>-59.826444000000002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</row>
    <row r="60" spans="1:900" s="57" customFormat="1" ht="27" customHeight="1" x14ac:dyDescent="0.25">
      <c r="A60" s="57">
        <v>1301100</v>
      </c>
      <c r="B60" s="57" t="s">
        <v>489</v>
      </c>
      <c r="C60" s="57" t="s">
        <v>553</v>
      </c>
      <c r="D60" s="57" t="s">
        <v>555</v>
      </c>
      <c r="E60" s="57" t="s">
        <v>491</v>
      </c>
      <c r="F60" s="57">
        <v>21</v>
      </c>
      <c r="N60" s="57">
        <f t="shared" si="0"/>
        <v>21</v>
      </c>
      <c r="O60" s="58">
        <v>-3.3679670000000002</v>
      </c>
      <c r="P60" s="58">
        <v>-60.209035</v>
      </c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  <c r="LJ60" s="45"/>
      <c r="LK60" s="45"/>
      <c r="LL60" s="45"/>
      <c r="LM60" s="45"/>
      <c r="LN60" s="45"/>
      <c r="LO60" s="45"/>
      <c r="LP60" s="45"/>
      <c r="LQ60" s="45"/>
      <c r="LR60" s="45"/>
      <c r="LS60" s="45"/>
      <c r="LT60" s="45"/>
      <c r="LU60" s="45"/>
      <c r="LV60" s="45"/>
      <c r="LW60" s="45"/>
      <c r="LX60" s="45"/>
      <c r="LY60" s="45"/>
      <c r="LZ60" s="45"/>
      <c r="MA60" s="45"/>
      <c r="MB60" s="45"/>
      <c r="MC60" s="45"/>
      <c r="MD60" s="45"/>
      <c r="ME60" s="45"/>
      <c r="MF60" s="45"/>
      <c r="MG60" s="45"/>
      <c r="MH60" s="45"/>
      <c r="MI60" s="45"/>
      <c r="MJ60" s="45"/>
      <c r="MK60" s="45"/>
      <c r="ML60" s="45"/>
      <c r="MM60" s="45"/>
      <c r="MN60" s="45"/>
      <c r="MO60" s="45"/>
      <c r="MP60" s="45"/>
      <c r="MQ60" s="45"/>
      <c r="MR60" s="45"/>
      <c r="MS60" s="45"/>
      <c r="MT60" s="45"/>
      <c r="MU60" s="45"/>
      <c r="MV60" s="45"/>
      <c r="MW60" s="45"/>
      <c r="MX60" s="45"/>
      <c r="MY60" s="45"/>
      <c r="MZ60" s="45"/>
      <c r="NA60" s="45"/>
      <c r="NB60" s="45"/>
      <c r="NC60" s="45"/>
      <c r="ND60" s="45"/>
      <c r="NE60" s="45"/>
      <c r="NF60" s="45"/>
      <c r="NG60" s="45"/>
      <c r="NH60" s="45"/>
      <c r="NI60" s="45"/>
      <c r="NJ60" s="45"/>
      <c r="NK60" s="45"/>
      <c r="NL60" s="45"/>
      <c r="NM60" s="45"/>
      <c r="NN60" s="45"/>
      <c r="NO60" s="45"/>
      <c r="NP60" s="45"/>
      <c r="NQ60" s="45"/>
      <c r="NR60" s="45"/>
      <c r="NS60" s="45"/>
      <c r="NT60" s="45"/>
      <c r="NU60" s="45"/>
      <c r="NV60" s="45"/>
      <c r="NW60" s="45"/>
      <c r="NX60" s="45"/>
      <c r="NY60" s="45"/>
      <c r="NZ60" s="45"/>
      <c r="OA60" s="45"/>
      <c r="OB60" s="45"/>
      <c r="OC60" s="45"/>
      <c r="OD60" s="45"/>
      <c r="OE60" s="45"/>
      <c r="OF60" s="45"/>
      <c r="OG60" s="45"/>
      <c r="OH60" s="45"/>
      <c r="OI60" s="45"/>
      <c r="OJ60" s="45"/>
      <c r="OK60" s="45"/>
      <c r="OL60" s="45"/>
      <c r="OM60" s="45"/>
      <c r="ON60" s="45"/>
      <c r="OO60" s="45"/>
      <c r="OP60" s="45"/>
      <c r="OQ60" s="45"/>
      <c r="OR60" s="45"/>
      <c r="OS60" s="45"/>
      <c r="OT60" s="45"/>
      <c r="OU60" s="45"/>
      <c r="OV60" s="45"/>
      <c r="OW60" s="45"/>
      <c r="OX60" s="45"/>
      <c r="OY60" s="45"/>
      <c r="OZ60" s="45"/>
      <c r="PA60" s="45"/>
      <c r="PB60" s="45"/>
      <c r="PC60" s="45"/>
      <c r="PD60" s="45"/>
      <c r="PE60" s="45"/>
      <c r="PF60" s="45"/>
      <c r="PG60" s="45"/>
      <c r="PH60" s="45"/>
      <c r="PI60" s="45"/>
      <c r="PJ60" s="45"/>
      <c r="PK60" s="45"/>
      <c r="PL60" s="45"/>
      <c r="PM60" s="45"/>
      <c r="PN60" s="45"/>
      <c r="PO60" s="45"/>
      <c r="PP60" s="45"/>
      <c r="PQ60" s="45"/>
      <c r="PR60" s="45"/>
      <c r="PS60" s="45"/>
      <c r="PT60" s="45"/>
      <c r="PU60" s="45"/>
      <c r="PV60" s="45"/>
      <c r="PW60" s="45"/>
      <c r="PX60" s="45"/>
      <c r="PY60" s="45"/>
      <c r="PZ60" s="45"/>
      <c r="QA60" s="45"/>
      <c r="QB60" s="45"/>
      <c r="QC60" s="45"/>
      <c r="QD60" s="45"/>
      <c r="QE60" s="45"/>
      <c r="QF60" s="45"/>
      <c r="QG60" s="45"/>
      <c r="QH60" s="45"/>
      <c r="QI60" s="45"/>
      <c r="QJ60" s="45"/>
      <c r="QK60" s="45"/>
      <c r="QL60" s="45"/>
      <c r="QM60" s="45"/>
      <c r="QN60" s="45"/>
      <c r="QO60" s="45"/>
      <c r="QP60" s="45"/>
      <c r="QQ60" s="45"/>
      <c r="QR60" s="45"/>
      <c r="QS60" s="45"/>
      <c r="QT60" s="45"/>
      <c r="QU60" s="45"/>
      <c r="QV60" s="45"/>
      <c r="QW60" s="45"/>
      <c r="QX60" s="45"/>
      <c r="QY60" s="45"/>
      <c r="QZ60" s="45"/>
      <c r="RA60" s="45"/>
      <c r="RB60" s="45"/>
      <c r="RC60" s="45"/>
      <c r="RD60" s="45"/>
      <c r="RE60" s="45"/>
      <c r="RF60" s="45"/>
      <c r="RG60" s="45"/>
      <c r="RH60" s="45"/>
      <c r="RI60" s="45"/>
      <c r="RJ60" s="45"/>
      <c r="RK60" s="45"/>
      <c r="RL60" s="45"/>
      <c r="RM60" s="45"/>
      <c r="RN60" s="45"/>
      <c r="RO60" s="45"/>
      <c r="RP60" s="45"/>
      <c r="RQ60" s="45"/>
      <c r="RR60" s="45"/>
      <c r="RS60" s="45"/>
      <c r="RT60" s="45"/>
      <c r="RU60" s="45"/>
      <c r="RV60" s="45"/>
      <c r="RW60" s="45"/>
      <c r="RX60" s="45"/>
      <c r="RY60" s="45"/>
      <c r="RZ60" s="45"/>
      <c r="SA60" s="45"/>
      <c r="SB60" s="45"/>
      <c r="SC60" s="45"/>
      <c r="SD60" s="45"/>
      <c r="SE60" s="45"/>
      <c r="SF60" s="45"/>
      <c r="SG60" s="45"/>
      <c r="SH60" s="45"/>
      <c r="SI60" s="45"/>
      <c r="SJ60" s="45"/>
      <c r="SK60" s="45"/>
      <c r="SL60" s="45"/>
      <c r="SM60" s="45"/>
      <c r="SN60" s="45"/>
      <c r="SO60" s="45"/>
      <c r="SP60" s="45"/>
      <c r="SQ60" s="45"/>
      <c r="SR60" s="45"/>
      <c r="SS60" s="45"/>
      <c r="ST60" s="45"/>
      <c r="SU60" s="45"/>
      <c r="SV60" s="45"/>
      <c r="SW60" s="45"/>
      <c r="SX60" s="45"/>
      <c r="SY60" s="45"/>
      <c r="SZ60" s="45"/>
      <c r="TA60" s="45"/>
      <c r="TB60" s="45"/>
      <c r="TC60" s="45"/>
      <c r="TD60" s="45"/>
      <c r="TE60" s="45"/>
      <c r="TF60" s="45"/>
      <c r="TG60" s="45"/>
      <c r="TH60" s="45"/>
      <c r="TI60" s="45"/>
      <c r="TJ60" s="45"/>
      <c r="TK60" s="45"/>
      <c r="TL60" s="45"/>
      <c r="TM60" s="45"/>
      <c r="TN60" s="45"/>
      <c r="TO60" s="45"/>
      <c r="TP60" s="45"/>
      <c r="TQ60" s="45"/>
      <c r="TR60" s="45"/>
      <c r="TS60" s="45"/>
      <c r="TT60" s="45"/>
      <c r="TU60" s="45"/>
      <c r="TV60" s="45"/>
      <c r="TW60" s="45"/>
      <c r="TX60" s="45"/>
      <c r="TY60" s="45"/>
      <c r="TZ60" s="45"/>
      <c r="UA60" s="45"/>
      <c r="UB60" s="45"/>
      <c r="UC60" s="45"/>
      <c r="UD60" s="45"/>
      <c r="UE60" s="45"/>
      <c r="UF60" s="45"/>
      <c r="UG60" s="45"/>
      <c r="UH60" s="45"/>
      <c r="UI60" s="45"/>
      <c r="UJ60" s="45"/>
      <c r="UK60" s="45"/>
      <c r="UL60" s="45"/>
      <c r="UM60" s="45"/>
      <c r="UN60" s="45"/>
      <c r="UO60" s="45"/>
      <c r="UP60" s="45"/>
      <c r="UQ60" s="45"/>
      <c r="UR60" s="45"/>
      <c r="US60" s="45"/>
      <c r="UT60" s="45"/>
      <c r="UU60" s="45"/>
      <c r="UV60" s="45"/>
      <c r="UW60" s="45"/>
      <c r="UX60" s="45"/>
      <c r="UY60" s="45"/>
      <c r="UZ60" s="45"/>
      <c r="VA60" s="45"/>
      <c r="VB60" s="45"/>
      <c r="VC60" s="45"/>
      <c r="VD60" s="45"/>
      <c r="VE60" s="45"/>
      <c r="VF60" s="45"/>
      <c r="VG60" s="45"/>
      <c r="VH60" s="45"/>
      <c r="VI60" s="45"/>
      <c r="VJ60" s="45"/>
      <c r="VK60" s="45"/>
      <c r="VL60" s="45"/>
      <c r="VM60" s="45"/>
      <c r="VN60" s="45"/>
      <c r="VO60" s="45"/>
      <c r="VP60" s="45"/>
      <c r="VQ60" s="45"/>
      <c r="VR60" s="45"/>
      <c r="VS60" s="45"/>
      <c r="VT60" s="45"/>
      <c r="VU60" s="45"/>
      <c r="VV60" s="45"/>
      <c r="VW60" s="45"/>
      <c r="VX60" s="45"/>
      <c r="VY60" s="45"/>
      <c r="VZ60" s="45"/>
      <c r="WA60" s="45"/>
      <c r="WB60" s="45"/>
      <c r="WC60" s="45"/>
      <c r="WD60" s="45"/>
      <c r="WE60" s="45"/>
      <c r="WF60" s="45"/>
      <c r="WG60" s="45"/>
      <c r="WH60" s="45"/>
      <c r="WI60" s="45"/>
      <c r="WJ60" s="45"/>
      <c r="WK60" s="45"/>
      <c r="WL60" s="45"/>
      <c r="WM60" s="45"/>
      <c r="WN60" s="45"/>
      <c r="WO60" s="45"/>
      <c r="WP60" s="45"/>
      <c r="WQ60" s="45"/>
      <c r="WR60" s="45"/>
      <c r="WS60" s="45"/>
      <c r="WT60" s="45"/>
      <c r="WU60" s="45"/>
      <c r="WV60" s="45"/>
      <c r="WW60" s="45"/>
      <c r="WX60" s="45"/>
      <c r="WY60" s="45"/>
      <c r="WZ60" s="45"/>
      <c r="XA60" s="45"/>
      <c r="XB60" s="45"/>
      <c r="XC60" s="45"/>
      <c r="XD60" s="45"/>
      <c r="XE60" s="45"/>
      <c r="XF60" s="45"/>
      <c r="XG60" s="45"/>
      <c r="XH60" s="45"/>
      <c r="XI60" s="45"/>
      <c r="XJ60" s="45"/>
      <c r="XK60" s="45"/>
      <c r="XL60" s="45"/>
      <c r="XM60" s="45"/>
      <c r="XN60" s="45"/>
      <c r="XO60" s="45"/>
      <c r="XP60" s="45"/>
      <c r="XQ60" s="45"/>
      <c r="XR60" s="45"/>
      <c r="XS60" s="45"/>
      <c r="XT60" s="45"/>
      <c r="XU60" s="45"/>
      <c r="XV60" s="45"/>
      <c r="XW60" s="45"/>
      <c r="XX60" s="45"/>
      <c r="XY60" s="45"/>
      <c r="XZ60" s="45"/>
      <c r="YA60" s="45"/>
      <c r="YB60" s="45"/>
      <c r="YC60" s="45"/>
      <c r="YD60" s="45"/>
      <c r="YE60" s="45"/>
      <c r="YF60" s="45"/>
      <c r="YG60" s="45"/>
      <c r="YH60" s="45"/>
      <c r="YI60" s="45"/>
      <c r="YJ60" s="45"/>
      <c r="YK60" s="45"/>
      <c r="YL60" s="45"/>
      <c r="YM60" s="45"/>
      <c r="YN60" s="45"/>
      <c r="YO60" s="45"/>
      <c r="YP60" s="45"/>
      <c r="YQ60" s="45"/>
      <c r="YR60" s="45"/>
      <c r="YS60" s="45"/>
      <c r="YT60" s="45"/>
      <c r="YU60" s="45"/>
      <c r="YV60" s="45"/>
      <c r="YW60" s="45"/>
      <c r="YX60" s="45"/>
      <c r="YY60" s="45"/>
      <c r="YZ60" s="45"/>
      <c r="ZA60" s="45"/>
      <c r="ZB60" s="45"/>
      <c r="ZC60" s="45"/>
      <c r="ZD60" s="45"/>
      <c r="ZE60" s="45"/>
      <c r="ZF60" s="45"/>
      <c r="ZG60" s="45"/>
      <c r="ZH60" s="45"/>
      <c r="ZI60" s="45"/>
      <c r="ZJ60" s="45"/>
      <c r="ZK60" s="45"/>
      <c r="ZL60" s="45"/>
      <c r="ZM60" s="45"/>
      <c r="ZN60" s="45"/>
      <c r="ZO60" s="45"/>
      <c r="ZP60" s="45"/>
      <c r="ZQ60" s="45"/>
      <c r="ZR60" s="45"/>
      <c r="ZS60" s="45"/>
      <c r="ZT60" s="45"/>
      <c r="ZU60" s="45"/>
      <c r="ZV60" s="45"/>
      <c r="ZW60" s="45"/>
      <c r="ZX60" s="45"/>
      <c r="ZY60" s="45"/>
      <c r="ZZ60" s="45"/>
      <c r="AAA60" s="45"/>
      <c r="AAB60" s="45"/>
      <c r="AAC60" s="45"/>
      <c r="AAD60" s="45"/>
      <c r="AAE60" s="45"/>
      <c r="AAF60" s="45"/>
      <c r="AAG60" s="45"/>
      <c r="AAH60" s="45"/>
      <c r="AAI60" s="45"/>
      <c r="AAJ60" s="45"/>
      <c r="AAK60" s="45"/>
      <c r="AAL60" s="45"/>
      <c r="AAM60" s="45"/>
      <c r="AAN60" s="45"/>
      <c r="AAO60" s="45"/>
      <c r="AAP60" s="45"/>
      <c r="AAQ60" s="45"/>
      <c r="AAR60" s="45"/>
      <c r="AAS60" s="45"/>
      <c r="AAT60" s="45"/>
      <c r="AAU60" s="45"/>
      <c r="AAV60" s="45"/>
      <c r="AAW60" s="45"/>
      <c r="AAX60" s="45"/>
      <c r="AAY60" s="45"/>
      <c r="AAZ60" s="45"/>
      <c r="ABA60" s="45"/>
      <c r="ABB60" s="45"/>
      <c r="ABC60" s="45"/>
      <c r="ABD60" s="45"/>
      <c r="ABE60" s="45"/>
      <c r="ABF60" s="45"/>
      <c r="ABG60" s="45"/>
      <c r="ABH60" s="45"/>
      <c r="ABI60" s="45"/>
      <c r="ABJ60" s="45"/>
      <c r="ABK60" s="45"/>
      <c r="ABL60" s="45"/>
      <c r="ABM60" s="45"/>
      <c r="ABN60" s="45"/>
      <c r="ABO60" s="45"/>
      <c r="ABP60" s="45"/>
      <c r="ABQ60" s="45"/>
      <c r="ABR60" s="45"/>
      <c r="ABS60" s="45"/>
      <c r="ABT60" s="45"/>
      <c r="ABU60" s="45"/>
      <c r="ABV60" s="45"/>
      <c r="ABW60" s="45"/>
      <c r="ABX60" s="45"/>
      <c r="ABY60" s="45"/>
      <c r="ABZ60" s="45"/>
      <c r="ACA60" s="45"/>
      <c r="ACB60" s="45"/>
      <c r="ACC60" s="45"/>
      <c r="ACD60" s="45"/>
      <c r="ACE60" s="45"/>
      <c r="ACF60" s="45"/>
      <c r="ACG60" s="45"/>
      <c r="ACH60" s="45"/>
      <c r="ACI60" s="45"/>
      <c r="ACJ60" s="45"/>
      <c r="ACK60" s="45"/>
      <c r="ACL60" s="45"/>
      <c r="ACM60" s="45"/>
      <c r="ACN60" s="45"/>
      <c r="ACO60" s="45"/>
      <c r="ACP60" s="45"/>
      <c r="ACQ60" s="45"/>
      <c r="ACR60" s="45"/>
      <c r="ACS60" s="45"/>
      <c r="ACT60" s="45"/>
      <c r="ACU60" s="45"/>
      <c r="ACV60" s="45"/>
      <c r="ACW60" s="45"/>
      <c r="ACX60" s="45"/>
      <c r="ACY60" s="45"/>
      <c r="ACZ60" s="45"/>
      <c r="ADA60" s="45"/>
      <c r="ADB60" s="45"/>
      <c r="ADC60" s="45"/>
      <c r="ADD60" s="45"/>
      <c r="ADE60" s="45"/>
      <c r="ADF60" s="45"/>
      <c r="ADG60" s="45"/>
      <c r="ADH60" s="45"/>
      <c r="ADI60" s="45"/>
      <c r="ADJ60" s="45"/>
      <c r="ADK60" s="45"/>
      <c r="ADL60" s="45"/>
      <c r="ADM60" s="45"/>
      <c r="ADN60" s="45"/>
      <c r="ADO60" s="45"/>
      <c r="ADP60" s="45"/>
      <c r="ADQ60" s="45"/>
      <c r="ADR60" s="45"/>
      <c r="ADS60" s="45"/>
      <c r="ADT60" s="45"/>
      <c r="ADU60" s="45"/>
      <c r="ADV60" s="45"/>
      <c r="ADW60" s="45"/>
      <c r="ADX60" s="45"/>
      <c r="ADY60" s="45"/>
      <c r="ADZ60" s="45"/>
      <c r="AEA60" s="45"/>
      <c r="AEB60" s="45"/>
      <c r="AEC60" s="45"/>
      <c r="AED60" s="45"/>
      <c r="AEE60" s="45"/>
      <c r="AEF60" s="45"/>
      <c r="AEG60" s="45"/>
      <c r="AEH60" s="45"/>
      <c r="AEI60" s="45"/>
      <c r="AEJ60" s="45"/>
      <c r="AEK60" s="45"/>
      <c r="AEL60" s="45"/>
      <c r="AEM60" s="45"/>
      <c r="AEN60" s="45"/>
      <c r="AEO60" s="45"/>
      <c r="AEP60" s="45"/>
      <c r="AEQ60" s="45"/>
      <c r="AER60" s="45"/>
      <c r="AES60" s="45"/>
      <c r="AET60" s="45"/>
      <c r="AEU60" s="45"/>
      <c r="AEV60" s="45"/>
      <c r="AEW60" s="45"/>
      <c r="AEX60" s="45"/>
      <c r="AEY60" s="45"/>
      <c r="AEZ60" s="45"/>
      <c r="AFA60" s="45"/>
      <c r="AFB60" s="45"/>
      <c r="AFC60" s="45"/>
      <c r="AFD60" s="45"/>
      <c r="AFE60" s="45"/>
      <c r="AFF60" s="45"/>
      <c r="AFG60" s="45"/>
      <c r="AFH60" s="45"/>
      <c r="AFI60" s="45"/>
      <c r="AFJ60" s="45"/>
      <c r="AFK60" s="45"/>
      <c r="AFL60" s="45"/>
      <c r="AFM60" s="45"/>
      <c r="AFN60" s="45"/>
      <c r="AFO60" s="45"/>
      <c r="AFP60" s="45"/>
      <c r="AFQ60" s="45"/>
      <c r="AFR60" s="45"/>
      <c r="AFS60" s="45"/>
      <c r="AFT60" s="45"/>
      <c r="AFU60" s="45"/>
      <c r="AFV60" s="45"/>
      <c r="AFW60" s="45"/>
      <c r="AFX60" s="45"/>
      <c r="AFY60" s="45"/>
      <c r="AFZ60" s="45"/>
      <c r="AGA60" s="45"/>
      <c r="AGB60" s="45"/>
      <c r="AGC60" s="45"/>
      <c r="AGD60" s="45"/>
      <c r="AGE60" s="45"/>
      <c r="AGF60" s="45"/>
      <c r="AGG60" s="45"/>
      <c r="AGH60" s="45"/>
      <c r="AGI60" s="45"/>
      <c r="AGJ60" s="45"/>
      <c r="AGK60" s="45"/>
      <c r="AGL60" s="45"/>
      <c r="AGM60" s="45"/>
      <c r="AGN60" s="45"/>
      <c r="AGO60" s="45"/>
      <c r="AGP60" s="45"/>
      <c r="AGQ60" s="45"/>
      <c r="AGR60" s="45"/>
      <c r="AGS60" s="45"/>
      <c r="AGT60" s="45"/>
      <c r="AGU60" s="45"/>
      <c r="AGV60" s="45"/>
      <c r="AGW60" s="45"/>
      <c r="AGX60" s="45"/>
      <c r="AGY60" s="45"/>
      <c r="AGZ60" s="45"/>
      <c r="AHA60" s="45"/>
      <c r="AHB60" s="45"/>
      <c r="AHC60" s="45"/>
      <c r="AHD60" s="45"/>
      <c r="AHE60" s="45"/>
      <c r="AHF60" s="45"/>
      <c r="AHG60" s="45"/>
      <c r="AHH60" s="45"/>
      <c r="AHI60" s="45"/>
      <c r="AHJ60" s="45"/>
      <c r="AHK60" s="45"/>
      <c r="AHL60" s="45"/>
      <c r="AHM60" s="45"/>
      <c r="AHN60" s="45"/>
      <c r="AHO60" s="45"/>
      <c r="AHP60" s="45"/>
    </row>
    <row r="61" spans="1:900" s="57" customFormat="1" ht="27" customHeight="1" x14ac:dyDescent="0.25">
      <c r="A61" s="57">
        <v>1301100</v>
      </c>
      <c r="B61" s="57" t="s">
        <v>489</v>
      </c>
      <c r="C61" s="57" t="s">
        <v>553</v>
      </c>
      <c r="D61" s="57" t="s">
        <v>556</v>
      </c>
      <c r="E61" s="57" t="s">
        <v>491</v>
      </c>
      <c r="F61" s="57">
        <v>20</v>
      </c>
      <c r="N61" s="57">
        <f t="shared" si="0"/>
        <v>20</v>
      </c>
      <c r="O61" s="58">
        <v>-3.4327359999999998</v>
      </c>
      <c r="P61" s="58">
        <v>-60.269554999999997</v>
      </c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45"/>
      <c r="LQ61" s="45"/>
      <c r="LR61" s="45"/>
      <c r="LS61" s="45"/>
      <c r="LT61" s="45"/>
      <c r="LU61" s="45"/>
      <c r="LV61" s="45"/>
      <c r="LW61" s="45"/>
      <c r="LX61" s="45"/>
      <c r="LY61" s="45"/>
      <c r="LZ61" s="45"/>
      <c r="MA61" s="45"/>
      <c r="MB61" s="45"/>
      <c r="MC61" s="45"/>
      <c r="MD61" s="45"/>
      <c r="ME61" s="45"/>
      <c r="MF61" s="45"/>
      <c r="MG61" s="45"/>
      <c r="MH61" s="45"/>
      <c r="MI61" s="45"/>
      <c r="MJ61" s="45"/>
      <c r="MK61" s="45"/>
      <c r="ML61" s="45"/>
      <c r="MM61" s="45"/>
      <c r="MN61" s="45"/>
      <c r="MO61" s="45"/>
      <c r="MP61" s="45"/>
      <c r="MQ61" s="45"/>
      <c r="MR61" s="45"/>
      <c r="MS61" s="45"/>
      <c r="MT61" s="45"/>
      <c r="MU61" s="45"/>
      <c r="MV61" s="45"/>
      <c r="MW61" s="45"/>
      <c r="MX61" s="45"/>
      <c r="MY61" s="45"/>
      <c r="MZ61" s="45"/>
      <c r="NA61" s="45"/>
      <c r="NB61" s="45"/>
      <c r="NC61" s="45"/>
      <c r="ND61" s="45"/>
      <c r="NE61" s="45"/>
      <c r="NF61" s="45"/>
      <c r="NG61" s="45"/>
      <c r="NH61" s="45"/>
      <c r="NI61" s="45"/>
      <c r="NJ61" s="45"/>
      <c r="NK61" s="45"/>
      <c r="NL61" s="45"/>
      <c r="NM61" s="45"/>
      <c r="NN61" s="45"/>
      <c r="NO61" s="45"/>
      <c r="NP61" s="45"/>
      <c r="NQ61" s="45"/>
      <c r="NR61" s="45"/>
      <c r="NS61" s="45"/>
      <c r="NT61" s="45"/>
      <c r="NU61" s="45"/>
      <c r="NV61" s="45"/>
      <c r="NW61" s="45"/>
      <c r="NX61" s="45"/>
      <c r="NY61" s="45"/>
      <c r="NZ61" s="45"/>
      <c r="OA61" s="45"/>
      <c r="OB61" s="45"/>
      <c r="OC61" s="45"/>
      <c r="OD61" s="45"/>
      <c r="OE61" s="45"/>
      <c r="OF61" s="45"/>
      <c r="OG61" s="45"/>
      <c r="OH61" s="45"/>
      <c r="OI61" s="45"/>
      <c r="OJ61" s="45"/>
      <c r="OK61" s="45"/>
      <c r="OL61" s="45"/>
      <c r="OM61" s="45"/>
      <c r="ON61" s="45"/>
      <c r="OO61" s="45"/>
      <c r="OP61" s="45"/>
      <c r="OQ61" s="45"/>
      <c r="OR61" s="45"/>
      <c r="OS61" s="45"/>
      <c r="OT61" s="45"/>
      <c r="OU61" s="45"/>
      <c r="OV61" s="45"/>
      <c r="OW61" s="45"/>
      <c r="OX61" s="45"/>
      <c r="OY61" s="45"/>
      <c r="OZ61" s="45"/>
      <c r="PA61" s="45"/>
      <c r="PB61" s="45"/>
      <c r="PC61" s="45"/>
      <c r="PD61" s="45"/>
      <c r="PE61" s="45"/>
      <c r="PF61" s="45"/>
      <c r="PG61" s="45"/>
      <c r="PH61" s="45"/>
      <c r="PI61" s="45"/>
      <c r="PJ61" s="45"/>
      <c r="PK61" s="45"/>
      <c r="PL61" s="45"/>
      <c r="PM61" s="45"/>
      <c r="PN61" s="45"/>
      <c r="PO61" s="45"/>
      <c r="PP61" s="45"/>
      <c r="PQ61" s="45"/>
      <c r="PR61" s="45"/>
      <c r="PS61" s="45"/>
      <c r="PT61" s="45"/>
      <c r="PU61" s="45"/>
      <c r="PV61" s="45"/>
      <c r="PW61" s="45"/>
      <c r="PX61" s="45"/>
      <c r="PY61" s="45"/>
      <c r="PZ61" s="45"/>
      <c r="QA61" s="45"/>
      <c r="QB61" s="45"/>
      <c r="QC61" s="45"/>
      <c r="QD61" s="45"/>
      <c r="QE61" s="45"/>
      <c r="QF61" s="45"/>
      <c r="QG61" s="45"/>
      <c r="QH61" s="45"/>
      <c r="QI61" s="45"/>
      <c r="QJ61" s="45"/>
      <c r="QK61" s="45"/>
      <c r="QL61" s="45"/>
      <c r="QM61" s="45"/>
      <c r="QN61" s="45"/>
      <c r="QO61" s="45"/>
      <c r="QP61" s="45"/>
      <c r="QQ61" s="45"/>
      <c r="QR61" s="45"/>
      <c r="QS61" s="45"/>
      <c r="QT61" s="45"/>
      <c r="QU61" s="45"/>
      <c r="QV61" s="45"/>
      <c r="QW61" s="45"/>
      <c r="QX61" s="45"/>
      <c r="QY61" s="45"/>
      <c r="QZ61" s="45"/>
      <c r="RA61" s="45"/>
      <c r="RB61" s="45"/>
      <c r="RC61" s="45"/>
      <c r="RD61" s="45"/>
      <c r="RE61" s="45"/>
      <c r="RF61" s="45"/>
      <c r="RG61" s="45"/>
      <c r="RH61" s="45"/>
      <c r="RI61" s="45"/>
      <c r="RJ61" s="45"/>
      <c r="RK61" s="45"/>
      <c r="RL61" s="45"/>
      <c r="RM61" s="45"/>
      <c r="RN61" s="45"/>
      <c r="RO61" s="45"/>
      <c r="RP61" s="45"/>
      <c r="RQ61" s="45"/>
      <c r="RR61" s="45"/>
      <c r="RS61" s="45"/>
      <c r="RT61" s="45"/>
      <c r="RU61" s="45"/>
      <c r="RV61" s="45"/>
      <c r="RW61" s="45"/>
      <c r="RX61" s="45"/>
      <c r="RY61" s="45"/>
      <c r="RZ61" s="45"/>
      <c r="SA61" s="45"/>
      <c r="SB61" s="45"/>
      <c r="SC61" s="45"/>
      <c r="SD61" s="45"/>
      <c r="SE61" s="45"/>
      <c r="SF61" s="45"/>
      <c r="SG61" s="45"/>
      <c r="SH61" s="45"/>
      <c r="SI61" s="45"/>
      <c r="SJ61" s="45"/>
      <c r="SK61" s="45"/>
      <c r="SL61" s="45"/>
      <c r="SM61" s="45"/>
      <c r="SN61" s="45"/>
      <c r="SO61" s="45"/>
      <c r="SP61" s="45"/>
      <c r="SQ61" s="45"/>
      <c r="SR61" s="45"/>
      <c r="SS61" s="45"/>
      <c r="ST61" s="45"/>
      <c r="SU61" s="45"/>
      <c r="SV61" s="45"/>
      <c r="SW61" s="45"/>
      <c r="SX61" s="45"/>
      <c r="SY61" s="45"/>
      <c r="SZ61" s="45"/>
      <c r="TA61" s="45"/>
      <c r="TB61" s="45"/>
      <c r="TC61" s="45"/>
      <c r="TD61" s="45"/>
      <c r="TE61" s="45"/>
      <c r="TF61" s="45"/>
      <c r="TG61" s="45"/>
      <c r="TH61" s="45"/>
      <c r="TI61" s="45"/>
      <c r="TJ61" s="45"/>
      <c r="TK61" s="45"/>
      <c r="TL61" s="45"/>
      <c r="TM61" s="45"/>
      <c r="TN61" s="45"/>
      <c r="TO61" s="45"/>
      <c r="TP61" s="45"/>
      <c r="TQ61" s="45"/>
      <c r="TR61" s="45"/>
      <c r="TS61" s="45"/>
      <c r="TT61" s="45"/>
      <c r="TU61" s="45"/>
      <c r="TV61" s="45"/>
      <c r="TW61" s="45"/>
      <c r="TX61" s="45"/>
      <c r="TY61" s="45"/>
      <c r="TZ61" s="45"/>
      <c r="UA61" s="45"/>
      <c r="UB61" s="45"/>
      <c r="UC61" s="45"/>
      <c r="UD61" s="45"/>
      <c r="UE61" s="45"/>
      <c r="UF61" s="45"/>
      <c r="UG61" s="45"/>
      <c r="UH61" s="45"/>
      <c r="UI61" s="45"/>
      <c r="UJ61" s="45"/>
      <c r="UK61" s="45"/>
      <c r="UL61" s="45"/>
      <c r="UM61" s="45"/>
      <c r="UN61" s="45"/>
      <c r="UO61" s="45"/>
      <c r="UP61" s="45"/>
      <c r="UQ61" s="45"/>
      <c r="UR61" s="45"/>
      <c r="US61" s="45"/>
      <c r="UT61" s="45"/>
      <c r="UU61" s="45"/>
      <c r="UV61" s="45"/>
      <c r="UW61" s="45"/>
      <c r="UX61" s="45"/>
      <c r="UY61" s="45"/>
      <c r="UZ61" s="45"/>
      <c r="VA61" s="45"/>
      <c r="VB61" s="45"/>
      <c r="VC61" s="45"/>
      <c r="VD61" s="45"/>
      <c r="VE61" s="45"/>
      <c r="VF61" s="45"/>
      <c r="VG61" s="45"/>
      <c r="VH61" s="45"/>
      <c r="VI61" s="45"/>
      <c r="VJ61" s="45"/>
      <c r="VK61" s="45"/>
      <c r="VL61" s="45"/>
      <c r="VM61" s="45"/>
      <c r="VN61" s="45"/>
      <c r="VO61" s="45"/>
      <c r="VP61" s="45"/>
      <c r="VQ61" s="45"/>
      <c r="VR61" s="45"/>
      <c r="VS61" s="45"/>
      <c r="VT61" s="45"/>
      <c r="VU61" s="45"/>
      <c r="VV61" s="45"/>
      <c r="VW61" s="45"/>
      <c r="VX61" s="45"/>
      <c r="VY61" s="45"/>
      <c r="VZ61" s="45"/>
      <c r="WA61" s="45"/>
      <c r="WB61" s="45"/>
      <c r="WC61" s="45"/>
      <c r="WD61" s="45"/>
      <c r="WE61" s="45"/>
      <c r="WF61" s="45"/>
      <c r="WG61" s="45"/>
      <c r="WH61" s="45"/>
      <c r="WI61" s="45"/>
      <c r="WJ61" s="45"/>
      <c r="WK61" s="45"/>
      <c r="WL61" s="45"/>
      <c r="WM61" s="45"/>
      <c r="WN61" s="45"/>
      <c r="WO61" s="45"/>
      <c r="WP61" s="45"/>
      <c r="WQ61" s="45"/>
      <c r="WR61" s="45"/>
      <c r="WS61" s="45"/>
      <c r="WT61" s="45"/>
      <c r="WU61" s="45"/>
      <c r="WV61" s="45"/>
      <c r="WW61" s="45"/>
      <c r="WX61" s="45"/>
      <c r="WY61" s="45"/>
      <c r="WZ61" s="45"/>
      <c r="XA61" s="45"/>
      <c r="XB61" s="45"/>
      <c r="XC61" s="45"/>
      <c r="XD61" s="45"/>
      <c r="XE61" s="45"/>
      <c r="XF61" s="45"/>
      <c r="XG61" s="45"/>
      <c r="XH61" s="45"/>
      <c r="XI61" s="45"/>
      <c r="XJ61" s="45"/>
      <c r="XK61" s="45"/>
      <c r="XL61" s="45"/>
      <c r="XM61" s="45"/>
      <c r="XN61" s="45"/>
      <c r="XO61" s="45"/>
      <c r="XP61" s="45"/>
      <c r="XQ61" s="45"/>
      <c r="XR61" s="45"/>
      <c r="XS61" s="45"/>
      <c r="XT61" s="45"/>
      <c r="XU61" s="45"/>
      <c r="XV61" s="45"/>
      <c r="XW61" s="45"/>
      <c r="XX61" s="45"/>
      <c r="XY61" s="45"/>
      <c r="XZ61" s="45"/>
      <c r="YA61" s="45"/>
      <c r="YB61" s="45"/>
      <c r="YC61" s="45"/>
      <c r="YD61" s="45"/>
      <c r="YE61" s="45"/>
      <c r="YF61" s="45"/>
      <c r="YG61" s="45"/>
      <c r="YH61" s="45"/>
      <c r="YI61" s="45"/>
      <c r="YJ61" s="45"/>
      <c r="YK61" s="45"/>
      <c r="YL61" s="45"/>
      <c r="YM61" s="45"/>
      <c r="YN61" s="45"/>
      <c r="YO61" s="45"/>
      <c r="YP61" s="45"/>
      <c r="YQ61" s="45"/>
      <c r="YR61" s="45"/>
      <c r="YS61" s="45"/>
      <c r="YT61" s="45"/>
      <c r="YU61" s="45"/>
      <c r="YV61" s="45"/>
      <c r="YW61" s="45"/>
      <c r="YX61" s="45"/>
      <c r="YY61" s="45"/>
      <c r="YZ61" s="45"/>
      <c r="ZA61" s="45"/>
      <c r="ZB61" s="45"/>
      <c r="ZC61" s="45"/>
      <c r="ZD61" s="45"/>
      <c r="ZE61" s="45"/>
      <c r="ZF61" s="45"/>
      <c r="ZG61" s="45"/>
      <c r="ZH61" s="45"/>
      <c r="ZI61" s="45"/>
      <c r="ZJ61" s="45"/>
      <c r="ZK61" s="45"/>
      <c r="ZL61" s="45"/>
      <c r="ZM61" s="45"/>
      <c r="ZN61" s="45"/>
      <c r="ZO61" s="45"/>
      <c r="ZP61" s="45"/>
      <c r="ZQ61" s="45"/>
      <c r="ZR61" s="45"/>
      <c r="ZS61" s="45"/>
      <c r="ZT61" s="45"/>
      <c r="ZU61" s="45"/>
      <c r="ZV61" s="45"/>
      <c r="ZW61" s="45"/>
      <c r="ZX61" s="45"/>
      <c r="ZY61" s="45"/>
      <c r="ZZ61" s="45"/>
      <c r="AAA61" s="45"/>
      <c r="AAB61" s="45"/>
      <c r="AAC61" s="45"/>
      <c r="AAD61" s="45"/>
      <c r="AAE61" s="45"/>
      <c r="AAF61" s="45"/>
      <c r="AAG61" s="45"/>
      <c r="AAH61" s="45"/>
      <c r="AAI61" s="45"/>
      <c r="AAJ61" s="45"/>
      <c r="AAK61" s="45"/>
      <c r="AAL61" s="45"/>
      <c r="AAM61" s="45"/>
      <c r="AAN61" s="45"/>
      <c r="AAO61" s="45"/>
      <c r="AAP61" s="45"/>
      <c r="AAQ61" s="45"/>
      <c r="AAR61" s="45"/>
      <c r="AAS61" s="45"/>
      <c r="AAT61" s="45"/>
      <c r="AAU61" s="45"/>
      <c r="AAV61" s="45"/>
      <c r="AAW61" s="45"/>
      <c r="AAX61" s="45"/>
      <c r="AAY61" s="45"/>
      <c r="AAZ61" s="45"/>
      <c r="ABA61" s="45"/>
      <c r="ABB61" s="45"/>
      <c r="ABC61" s="45"/>
      <c r="ABD61" s="45"/>
      <c r="ABE61" s="45"/>
      <c r="ABF61" s="45"/>
      <c r="ABG61" s="45"/>
      <c r="ABH61" s="45"/>
      <c r="ABI61" s="45"/>
      <c r="ABJ61" s="45"/>
      <c r="ABK61" s="45"/>
      <c r="ABL61" s="45"/>
      <c r="ABM61" s="45"/>
      <c r="ABN61" s="45"/>
      <c r="ABO61" s="45"/>
      <c r="ABP61" s="45"/>
      <c r="ABQ61" s="45"/>
      <c r="ABR61" s="45"/>
      <c r="ABS61" s="45"/>
      <c r="ABT61" s="45"/>
      <c r="ABU61" s="45"/>
      <c r="ABV61" s="45"/>
      <c r="ABW61" s="45"/>
      <c r="ABX61" s="45"/>
      <c r="ABY61" s="45"/>
      <c r="ABZ61" s="45"/>
      <c r="ACA61" s="45"/>
      <c r="ACB61" s="45"/>
      <c r="ACC61" s="45"/>
      <c r="ACD61" s="45"/>
      <c r="ACE61" s="45"/>
      <c r="ACF61" s="45"/>
      <c r="ACG61" s="45"/>
      <c r="ACH61" s="45"/>
      <c r="ACI61" s="45"/>
      <c r="ACJ61" s="45"/>
      <c r="ACK61" s="45"/>
      <c r="ACL61" s="45"/>
      <c r="ACM61" s="45"/>
      <c r="ACN61" s="45"/>
      <c r="ACO61" s="45"/>
      <c r="ACP61" s="45"/>
      <c r="ACQ61" s="45"/>
      <c r="ACR61" s="45"/>
      <c r="ACS61" s="45"/>
      <c r="ACT61" s="45"/>
      <c r="ACU61" s="45"/>
      <c r="ACV61" s="45"/>
      <c r="ACW61" s="45"/>
      <c r="ACX61" s="45"/>
      <c r="ACY61" s="45"/>
      <c r="ACZ61" s="45"/>
      <c r="ADA61" s="45"/>
      <c r="ADB61" s="45"/>
      <c r="ADC61" s="45"/>
      <c r="ADD61" s="45"/>
      <c r="ADE61" s="45"/>
      <c r="ADF61" s="45"/>
      <c r="ADG61" s="45"/>
      <c r="ADH61" s="45"/>
      <c r="ADI61" s="45"/>
      <c r="ADJ61" s="45"/>
      <c r="ADK61" s="45"/>
      <c r="ADL61" s="45"/>
      <c r="ADM61" s="45"/>
      <c r="ADN61" s="45"/>
      <c r="ADO61" s="45"/>
      <c r="ADP61" s="45"/>
      <c r="ADQ61" s="45"/>
      <c r="ADR61" s="45"/>
      <c r="ADS61" s="45"/>
      <c r="ADT61" s="45"/>
      <c r="ADU61" s="45"/>
      <c r="ADV61" s="45"/>
      <c r="ADW61" s="45"/>
      <c r="ADX61" s="45"/>
      <c r="ADY61" s="45"/>
      <c r="ADZ61" s="45"/>
      <c r="AEA61" s="45"/>
      <c r="AEB61" s="45"/>
      <c r="AEC61" s="45"/>
      <c r="AED61" s="45"/>
      <c r="AEE61" s="45"/>
      <c r="AEF61" s="45"/>
      <c r="AEG61" s="45"/>
      <c r="AEH61" s="45"/>
      <c r="AEI61" s="45"/>
      <c r="AEJ61" s="45"/>
      <c r="AEK61" s="45"/>
      <c r="AEL61" s="45"/>
      <c r="AEM61" s="45"/>
      <c r="AEN61" s="45"/>
      <c r="AEO61" s="45"/>
      <c r="AEP61" s="45"/>
      <c r="AEQ61" s="45"/>
      <c r="AER61" s="45"/>
      <c r="AES61" s="45"/>
      <c r="AET61" s="45"/>
      <c r="AEU61" s="45"/>
      <c r="AEV61" s="45"/>
      <c r="AEW61" s="45"/>
      <c r="AEX61" s="45"/>
      <c r="AEY61" s="45"/>
      <c r="AEZ61" s="45"/>
      <c r="AFA61" s="45"/>
      <c r="AFB61" s="45"/>
      <c r="AFC61" s="45"/>
      <c r="AFD61" s="45"/>
      <c r="AFE61" s="45"/>
      <c r="AFF61" s="45"/>
      <c r="AFG61" s="45"/>
      <c r="AFH61" s="45"/>
      <c r="AFI61" s="45"/>
      <c r="AFJ61" s="45"/>
      <c r="AFK61" s="45"/>
      <c r="AFL61" s="45"/>
      <c r="AFM61" s="45"/>
      <c r="AFN61" s="45"/>
      <c r="AFO61" s="45"/>
      <c r="AFP61" s="45"/>
      <c r="AFQ61" s="45"/>
      <c r="AFR61" s="45"/>
      <c r="AFS61" s="45"/>
      <c r="AFT61" s="45"/>
      <c r="AFU61" s="45"/>
      <c r="AFV61" s="45"/>
      <c r="AFW61" s="45"/>
      <c r="AFX61" s="45"/>
      <c r="AFY61" s="45"/>
      <c r="AFZ61" s="45"/>
      <c r="AGA61" s="45"/>
      <c r="AGB61" s="45"/>
      <c r="AGC61" s="45"/>
      <c r="AGD61" s="45"/>
      <c r="AGE61" s="45"/>
      <c r="AGF61" s="45"/>
      <c r="AGG61" s="45"/>
      <c r="AGH61" s="45"/>
      <c r="AGI61" s="45"/>
      <c r="AGJ61" s="45"/>
      <c r="AGK61" s="45"/>
      <c r="AGL61" s="45"/>
      <c r="AGM61" s="45"/>
      <c r="AGN61" s="45"/>
      <c r="AGO61" s="45"/>
      <c r="AGP61" s="45"/>
      <c r="AGQ61" s="45"/>
      <c r="AGR61" s="45"/>
      <c r="AGS61" s="45"/>
      <c r="AGT61" s="45"/>
      <c r="AGU61" s="45"/>
      <c r="AGV61" s="45"/>
      <c r="AGW61" s="45"/>
      <c r="AGX61" s="45"/>
      <c r="AGY61" s="45"/>
      <c r="AGZ61" s="45"/>
      <c r="AHA61" s="45"/>
      <c r="AHB61" s="45"/>
      <c r="AHC61" s="45"/>
      <c r="AHD61" s="45"/>
      <c r="AHE61" s="45"/>
      <c r="AHF61" s="45"/>
      <c r="AHG61" s="45"/>
      <c r="AHH61" s="45"/>
      <c r="AHI61" s="45"/>
      <c r="AHJ61" s="45"/>
      <c r="AHK61" s="45"/>
      <c r="AHL61" s="45"/>
      <c r="AHM61" s="45"/>
      <c r="AHN61" s="45"/>
      <c r="AHO61" s="45"/>
      <c r="AHP61" s="45"/>
    </row>
    <row r="62" spans="1:900" s="57" customFormat="1" ht="27" customHeight="1" x14ac:dyDescent="0.25">
      <c r="A62" s="57">
        <v>1301100</v>
      </c>
      <c r="B62" s="57" t="s">
        <v>489</v>
      </c>
      <c r="C62" s="57" t="s">
        <v>553</v>
      </c>
      <c r="D62" s="57" t="s">
        <v>557</v>
      </c>
      <c r="E62" s="57" t="s">
        <v>491</v>
      </c>
      <c r="F62" s="57">
        <v>13</v>
      </c>
      <c r="N62" s="57">
        <f t="shared" si="0"/>
        <v>13</v>
      </c>
      <c r="O62" s="58">
        <v>-3.499841</v>
      </c>
      <c r="P62" s="58">
        <v>-59.831865000000001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45"/>
      <c r="MJ62" s="45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45"/>
      <c r="NL62" s="45"/>
      <c r="NM62" s="45"/>
      <c r="NN62" s="45"/>
      <c r="NO62" s="45"/>
      <c r="NP62" s="45"/>
      <c r="NQ62" s="45"/>
      <c r="NR62" s="45"/>
      <c r="NS62" s="45"/>
      <c r="NT62" s="45"/>
      <c r="NU62" s="45"/>
      <c r="NV62" s="45"/>
      <c r="NW62" s="45"/>
      <c r="NX62" s="45"/>
      <c r="NY62" s="45"/>
      <c r="NZ62" s="45"/>
      <c r="OA62" s="45"/>
      <c r="OB62" s="45"/>
      <c r="OC62" s="45"/>
      <c r="OD62" s="45"/>
      <c r="OE62" s="45"/>
      <c r="OF62" s="45"/>
      <c r="OG62" s="45"/>
      <c r="OH62" s="45"/>
      <c r="OI62" s="45"/>
      <c r="OJ62" s="45"/>
      <c r="OK62" s="45"/>
      <c r="OL62" s="45"/>
      <c r="OM62" s="45"/>
      <c r="ON62" s="45"/>
      <c r="OO62" s="45"/>
      <c r="OP62" s="45"/>
      <c r="OQ62" s="45"/>
      <c r="OR62" s="45"/>
      <c r="OS62" s="45"/>
      <c r="OT62" s="45"/>
      <c r="OU62" s="45"/>
      <c r="OV62" s="45"/>
      <c r="OW62" s="45"/>
      <c r="OX62" s="45"/>
      <c r="OY62" s="45"/>
      <c r="OZ62" s="45"/>
      <c r="PA62" s="45"/>
      <c r="PB62" s="45"/>
      <c r="PC62" s="45"/>
      <c r="PD62" s="45"/>
      <c r="PE62" s="45"/>
      <c r="PF62" s="45"/>
      <c r="PG62" s="45"/>
      <c r="PH62" s="45"/>
      <c r="PI62" s="45"/>
      <c r="PJ62" s="45"/>
      <c r="PK62" s="45"/>
      <c r="PL62" s="45"/>
      <c r="PM62" s="45"/>
      <c r="PN62" s="45"/>
      <c r="PO62" s="45"/>
      <c r="PP62" s="45"/>
      <c r="PQ62" s="45"/>
      <c r="PR62" s="45"/>
      <c r="PS62" s="45"/>
      <c r="PT62" s="45"/>
      <c r="PU62" s="45"/>
      <c r="PV62" s="45"/>
      <c r="PW62" s="45"/>
      <c r="PX62" s="45"/>
      <c r="PY62" s="45"/>
      <c r="PZ62" s="45"/>
      <c r="QA62" s="45"/>
      <c r="QB62" s="45"/>
      <c r="QC62" s="45"/>
      <c r="QD62" s="45"/>
      <c r="QE62" s="45"/>
      <c r="QF62" s="45"/>
      <c r="QG62" s="45"/>
      <c r="QH62" s="45"/>
      <c r="QI62" s="45"/>
      <c r="QJ62" s="45"/>
      <c r="QK62" s="45"/>
      <c r="QL62" s="45"/>
      <c r="QM62" s="45"/>
      <c r="QN62" s="45"/>
      <c r="QO62" s="45"/>
      <c r="QP62" s="45"/>
      <c r="QQ62" s="45"/>
      <c r="QR62" s="45"/>
      <c r="QS62" s="45"/>
      <c r="QT62" s="45"/>
      <c r="QU62" s="45"/>
      <c r="QV62" s="45"/>
      <c r="QW62" s="45"/>
      <c r="QX62" s="45"/>
      <c r="QY62" s="45"/>
      <c r="QZ62" s="45"/>
      <c r="RA62" s="45"/>
      <c r="RB62" s="45"/>
      <c r="RC62" s="45"/>
      <c r="RD62" s="45"/>
      <c r="RE62" s="45"/>
      <c r="RF62" s="45"/>
      <c r="RG62" s="45"/>
      <c r="RH62" s="45"/>
      <c r="RI62" s="45"/>
      <c r="RJ62" s="45"/>
      <c r="RK62" s="45"/>
      <c r="RL62" s="45"/>
      <c r="RM62" s="45"/>
      <c r="RN62" s="45"/>
      <c r="RO62" s="45"/>
      <c r="RP62" s="45"/>
      <c r="RQ62" s="45"/>
      <c r="RR62" s="45"/>
      <c r="RS62" s="45"/>
      <c r="RT62" s="45"/>
      <c r="RU62" s="45"/>
      <c r="RV62" s="45"/>
      <c r="RW62" s="45"/>
      <c r="RX62" s="45"/>
      <c r="RY62" s="45"/>
      <c r="RZ62" s="45"/>
      <c r="SA62" s="45"/>
      <c r="SB62" s="45"/>
      <c r="SC62" s="45"/>
      <c r="SD62" s="45"/>
      <c r="SE62" s="45"/>
      <c r="SF62" s="45"/>
      <c r="SG62" s="45"/>
      <c r="SH62" s="45"/>
      <c r="SI62" s="45"/>
      <c r="SJ62" s="45"/>
      <c r="SK62" s="45"/>
      <c r="SL62" s="45"/>
      <c r="SM62" s="45"/>
      <c r="SN62" s="45"/>
      <c r="SO62" s="45"/>
      <c r="SP62" s="45"/>
      <c r="SQ62" s="45"/>
      <c r="SR62" s="45"/>
      <c r="SS62" s="45"/>
      <c r="ST62" s="45"/>
      <c r="SU62" s="45"/>
      <c r="SV62" s="45"/>
      <c r="SW62" s="45"/>
      <c r="SX62" s="45"/>
      <c r="SY62" s="45"/>
      <c r="SZ62" s="45"/>
      <c r="TA62" s="45"/>
      <c r="TB62" s="45"/>
      <c r="TC62" s="45"/>
      <c r="TD62" s="45"/>
      <c r="TE62" s="45"/>
      <c r="TF62" s="45"/>
      <c r="TG62" s="45"/>
      <c r="TH62" s="45"/>
      <c r="TI62" s="45"/>
      <c r="TJ62" s="45"/>
      <c r="TK62" s="45"/>
      <c r="TL62" s="45"/>
      <c r="TM62" s="45"/>
      <c r="TN62" s="45"/>
      <c r="TO62" s="45"/>
      <c r="TP62" s="45"/>
      <c r="TQ62" s="45"/>
      <c r="TR62" s="45"/>
      <c r="TS62" s="45"/>
      <c r="TT62" s="45"/>
      <c r="TU62" s="45"/>
      <c r="TV62" s="45"/>
      <c r="TW62" s="45"/>
      <c r="TX62" s="45"/>
      <c r="TY62" s="45"/>
      <c r="TZ62" s="45"/>
      <c r="UA62" s="45"/>
      <c r="UB62" s="45"/>
      <c r="UC62" s="45"/>
      <c r="UD62" s="45"/>
      <c r="UE62" s="45"/>
      <c r="UF62" s="45"/>
      <c r="UG62" s="45"/>
      <c r="UH62" s="45"/>
      <c r="UI62" s="45"/>
      <c r="UJ62" s="45"/>
      <c r="UK62" s="45"/>
      <c r="UL62" s="45"/>
      <c r="UM62" s="45"/>
      <c r="UN62" s="45"/>
      <c r="UO62" s="45"/>
      <c r="UP62" s="45"/>
      <c r="UQ62" s="45"/>
      <c r="UR62" s="45"/>
      <c r="US62" s="45"/>
      <c r="UT62" s="45"/>
      <c r="UU62" s="45"/>
      <c r="UV62" s="45"/>
      <c r="UW62" s="45"/>
      <c r="UX62" s="45"/>
      <c r="UY62" s="45"/>
      <c r="UZ62" s="45"/>
      <c r="VA62" s="45"/>
      <c r="VB62" s="45"/>
      <c r="VC62" s="45"/>
      <c r="VD62" s="45"/>
      <c r="VE62" s="45"/>
      <c r="VF62" s="45"/>
      <c r="VG62" s="45"/>
      <c r="VH62" s="45"/>
      <c r="VI62" s="45"/>
      <c r="VJ62" s="45"/>
      <c r="VK62" s="45"/>
      <c r="VL62" s="45"/>
      <c r="VM62" s="45"/>
      <c r="VN62" s="45"/>
      <c r="VO62" s="45"/>
      <c r="VP62" s="45"/>
      <c r="VQ62" s="45"/>
      <c r="VR62" s="45"/>
      <c r="VS62" s="45"/>
      <c r="VT62" s="45"/>
      <c r="VU62" s="45"/>
      <c r="VV62" s="45"/>
      <c r="VW62" s="45"/>
      <c r="VX62" s="45"/>
      <c r="VY62" s="45"/>
      <c r="VZ62" s="45"/>
      <c r="WA62" s="45"/>
      <c r="WB62" s="45"/>
      <c r="WC62" s="45"/>
      <c r="WD62" s="45"/>
      <c r="WE62" s="45"/>
      <c r="WF62" s="45"/>
      <c r="WG62" s="45"/>
      <c r="WH62" s="45"/>
      <c r="WI62" s="45"/>
      <c r="WJ62" s="45"/>
      <c r="WK62" s="45"/>
      <c r="WL62" s="45"/>
      <c r="WM62" s="45"/>
      <c r="WN62" s="45"/>
      <c r="WO62" s="45"/>
      <c r="WP62" s="45"/>
      <c r="WQ62" s="45"/>
      <c r="WR62" s="45"/>
      <c r="WS62" s="45"/>
      <c r="WT62" s="45"/>
      <c r="WU62" s="45"/>
      <c r="WV62" s="45"/>
      <c r="WW62" s="45"/>
      <c r="WX62" s="45"/>
      <c r="WY62" s="45"/>
      <c r="WZ62" s="45"/>
      <c r="XA62" s="45"/>
      <c r="XB62" s="45"/>
      <c r="XC62" s="45"/>
      <c r="XD62" s="45"/>
      <c r="XE62" s="45"/>
      <c r="XF62" s="45"/>
      <c r="XG62" s="45"/>
      <c r="XH62" s="45"/>
      <c r="XI62" s="45"/>
      <c r="XJ62" s="45"/>
      <c r="XK62" s="45"/>
      <c r="XL62" s="45"/>
      <c r="XM62" s="45"/>
      <c r="XN62" s="45"/>
      <c r="XO62" s="45"/>
      <c r="XP62" s="45"/>
      <c r="XQ62" s="45"/>
      <c r="XR62" s="45"/>
      <c r="XS62" s="45"/>
      <c r="XT62" s="45"/>
      <c r="XU62" s="45"/>
      <c r="XV62" s="45"/>
      <c r="XW62" s="45"/>
      <c r="XX62" s="45"/>
      <c r="XY62" s="45"/>
      <c r="XZ62" s="45"/>
      <c r="YA62" s="45"/>
      <c r="YB62" s="45"/>
      <c r="YC62" s="45"/>
      <c r="YD62" s="45"/>
      <c r="YE62" s="45"/>
      <c r="YF62" s="45"/>
      <c r="YG62" s="45"/>
      <c r="YH62" s="45"/>
      <c r="YI62" s="45"/>
      <c r="YJ62" s="45"/>
      <c r="YK62" s="45"/>
      <c r="YL62" s="45"/>
      <c r="YM62" s="45"/>
      <c r="YN62" s="45"/>
      <c r="YO62" s="45"/>
      <c r="YP62" s="45"/>
      <c r="YQ62" s="45"/>
      <c r="YR62" s="45"/>
      <c r="YS62" s="45"/>
      <c r="YT62" s="45"/>
      <c r="YU62" s="45"/>
      <c r="YV62" s="45"/>
      <c r="YW62" s="45"/>
      <c r="YX62" s="45"/>
      <c r="YY62" s="45"/>
      <c r="YZ62" s="45"/>
      <c r="ZA62" s="45"/>
      <c r="ZB62" s="45"/>
      <c r="ZC62" s="45"/>
      <c r="ZD62" s="45"/>
      <c r="ZE62" s="45"/>
      <c r="ZF62" s="45"/>
      <c r="ZG62" s="45"/>
      <c r="ZH62" s="45"/>
      <c r="ZI62" s="45"/>
      <c r="ZJ62" s="45"/>
      <c r="ZK62" s="45"/>
      <c r="ZL62" s="45"/>
      <c r="ZM62" s="45"/>
      <c r="ZN62" s="45"/>
      <c r="ZO62" s="45"/>
      <c r="ZP62" s="45"/>
      <c r="ZQ62" s="45"/>
      <c r="ZR62" s="45"/>
      <c r="ZS62" s="45"/>
      <c r="ZT62" s="45"/>
      <c r="ZU62" s="45"/>
      <c r="ZV62" s="45"/>
      <c r="ZW62" s="45"/>
      <c r="ZX62" s="45"/>
      <c r="ZY62" s="45"/>
      <c r="ZZ62" s="45"/>
      <c r="AAA62" s="45"/>
      <c r="AAB62" s="45"/>
      <c r="AAC62" s="45"/>
      <c r="AAD62" s="45"/>
      <c r="AAE62" s="45"/>
      <c r="AAF62" s="45"/>
      <c r="AAG62" s="45"/>
      <c r="AAH62" s="45"/>
      <c r="AAI62" s="45"/>
      <c r="AAJ62" s="45"/>
      <c r="AAK62" s="45"/>
      <c r="AAL62" s="45"/>
      <c r="AAM62" s="45"/>
      <c r="AAN62" s="45"/>
      <c r="AAO62" s="45"/>
      <c r="AAP62" s="45"/>
      <c r="AAQ62" s="45"/>
      <c r="AAR62" s="45"/>
      <c r="AAS62" s="45"/>
      <c r="AAT62" s="45"/>
      <c r="AAU62" s="45"/>
      <c r="AAV62" s="45"/>
      <c r="AAW62" s="45"/>
      <c r="AAX62" s="45"/>
      <c r="AAY62" s="45"/>
      <c r="AAZ62" s="45"/>
      <c r="ABA62" s="45"/>
      <c r="ABB62" s="45"/>
      <c r="ABC62" s="45"/>
      <c r="ABD62" s="45"/>
      <c r="ABE62" s="45"/>
      <c r="ABF62" s="45"/>
      <c r="ABG62" s="45"/>
      <c r="ABH62" s="45"/>
      <c r="ABI62" s="45"/>
      <c r="ABJ62" s="45"/>
      <c r="ABK62" s="45"/>
      <c r="ABL62" s="45"/>
      <c r="ABM62" s="45"/>
      <c r="ABN62" s="45"/>
      <c r="ABO62" s="45"/>
      <c r="ABP62" s="45"/>
      <c r="ABQ62" s="45"/>
      <c r="ABR62" s="45"/>
      <c r="ABS62" s="45"/>
      <c r="ABT62" s="45"/>
      <c r="ABU62" s="45"/>
      <c r="ABV62" s="45"/>
      <c r="ABW62" s="45"/>
      <c r="ABX62" s="45"/>
      <c r="ABY62" s="45"/>
      <c r="ABZ62" s="45"/>
      <c r="ACA62" s="45"/>
      <c r="ACB62" s="45"/>
      <c r="ACC62" s="45"/>
      <c r="ACD62" s="45"/>
      <c r="ACE62" s="45"/>
      <c r="ACF62" s="45"/>
      <c r="ACG62" s="45"/>
      <c r="ACH62" s="45"/>
      <c r="ACI62" s="45"/>
      <c r="ACJ62" s="45"/>
      <c r="ACK62" s="45"/>
      <c r="ACL62" s="45"/>
      <c r="ACM62" s="45"/>
      <c r="ACN62" s="45"/>
      <c r="ACO62" s="45"/>
      <c r="ACP62" s="45"/>
      <c r="ACQ62" s="45"/>
      <c r="ACR62" s="45"/>
      <c r="ACS62" s="45"/>
      <c r="ACT62" s="45"/>
      <c r="ACU62" s="45"/>
      <c r="ACV62" s="45"/>
      <c r="ACW62" s="45"/>
      <c r="ACX62" s="45"/>
      <c r="ACY62" s="45"/>
      <c r="ACZ62" s="45"/>
      <c r="ADA62" s="45"/>
      <c r="ADB62" s="45"/>
      <c r="ADC62" s="45"/>
      <c r="ADD62" s="45"/>
      <c r="ADE62" s="45"/>
      <c r="ADF62" s="45"/>
      <c r="ADG62" s="45"/>
      <c r="ADH62" s="45"/>
      <c r="ADI62" s="45"/>
      <c r="ADJ62" s="45"/>
      <c r="ADK62" s="45"/>
      <c r="ADL62" s="45"/>
      <c r="ADM62" s="45"/>
      <c r="ADN62" s="45"/>
      <c r="ADO62" s="45"/>
      <c r="ADP62" s="45"/>
      <c r="ADQ62" s="45"/>
      <c r="ADR62" s="45"/>
      <c r="ADS62" s="45"/>
      <c r="ADT62" s="45"/>
      <c r="ADU62" s="45"/>
      <c r="ADV62" s="45"/>
      <c r="ADW62" s="45"/>
      <c r="ADX62" s="45"/>
      <c r="ADY62" s="45"/>
      <c r="ADZ62" s="45"/>
      <c r="AEA62" s="45"/>
      <c r="AEB62" s="45"/>
      <c r="AEC62" s="45"/>
      <c r="AED62" s="45"/>
      <c r="AEE62" s="45"/>
      <c r="AEF62" s="45"/>
      <c r="AEG62" s="45"/>
      <c r="AEH62" s="45"/>
      <c r="AEI62" s="45"/>
      <c r="AEJ62" s="45"/>
      <c r="AEK62" s="45"/>
      <c r="AEL62" s="45"/>
      <c r="AEM62" s="45"/>
      <c r="AEN62" s="45"/>
      <c r="AEO62" s="45"/>
      <c r="AEP62" s="45"/>
      <c r="AEQ62" s="45"/>
      <c r="AER62" s="45"/>
      <c r="AES62" s="45"/>
      <c r="AET62" s="45"/>
      <c r="AEU62" s="45"/>
      <c r="AEV62" s="45"/>
      <c r="AEW62" s="45"/>
      <c r="AEX62" s="45"/>
      <c r="AEY62" s="45"/>
      <c r="AEZ62" s="45"/>
      <c r="AFA62" s="45"/>
      <c r="AFB62" s="45"/>
      <c r="AFC62" s="45"/>
      <c r="AFD62" s="45"/>
      <c r="AFE62" s="45"/>
      <c r="AFF62" s="45"/>
      <c r="AFG62" s="45"/>
      <c r="AFH62" s="45"/>
      <c r="AFI62" s="45"/>
      <c r="AFJ62" s="45"/>
      <c r="AFK62" s="45"/>
      <c r="AFL62" s="45"/>
      <c r="AFM62" s="45"/>
      <c r="AFN62" s="45"/>
      <c r="AFO62" s="45"/>
      <c r="AFP62" s="45"/>
      <c r="AFQ62" s="45"/>
      <c r="AFR62" s="45"/>
      <c r="AFS62" s="45"/>
      <c r="AFT62" s="45"/>
      <c r="AFU62" s="45"/>
      <c r="AFV62" s="45"/>
      <c r="AFW62" s="45"/>
      <c r="AFX62" s="45"/>
      <c r="AFY62" s="45"/>
      <c r="AFZ62" s="45"/>
      <c r="AGA62" s="45"/>
      <c r="AGB62" s="45"/>
      <c r="AGC62" s="45"/>
      <c r="AGD62" s="45"/>
      <c r="AGE62" s="45"/>
      <c r="AGF62" s="45"/>
      <c r="AGG62" s="45"/>
      <c r="AGH62" s="45"/>
      <c r="AGI62" s="45"/>
      <c r="AGJ62" s="45"/>
      <c r="AGK62" s="45"/>
      <c r="AGL62" s="45"/>
      <c r="AGM62" s="45"/>
      <c r="AGN62" s="45"/>
      <c r="AGO62" s="45"/>
      <c r="AGP62" s="45"/>
      <c r="AGQ62" s="45"/>
      <c r="AGR62" s="45"/>
      <c r="AGS62" s="45"/>
      <c r="AGT62" s="45"/>
      <c r="AGU62" s="45"/>
      <c r="AGV62" s="45"/>
      <c r="AGW62" s="45"/>
      <c r="AGX62" s="45"/>
      <c r="AGY62" s="45"/>
      <c r="AGZ62" s="45"/>
      <c r="AHA62" s="45"/>
      <c r="AHB62" s="45"/>
      <c r="AHC62" s="45"/>
      <c r="AHD62" s="45"/>
      <c r="AHE62" s="45"/>
      <c r="AHF62" s="45"/>
      <c r="AHG62" s="45"/>
      <c r="AHH62" s="45"/>
      <c r="AHI62" s="45"/>
      <c r="AHJ62" s="45"/>
      <c r="AHK62" s="45"/>
      <c r="AHL62" s="45"/>
      <c r="AHM62" s="45"/>
      <c r="AHN62" s="45"/>
      <c r="AHO62" s="45"/>
      <c r="AHP62" s="45"/>
    </row>
    <row r="63" spans="1:900" s="57" customFormat="1" ht="27" customHeight="1" x14ac:dyDescent="0.25">
      <c r="A63" s="57">
        <v>1301308</v>
      </c>
      <c r="B63" s="57" t="s">
        <v>489</v>
      </c>
      <c r="C63" s="57" t="s">
        <v>558</v>
      </c>
      <c r="D63" s="57" t="s">
        <v>559</v>
      </c>
      <c r="E63" s="57" t="s">
        <v>491</v>
      </c>
      <c r="F63" s="57">
        <v>12</v>
      </c>
      <c r="N63" s="57">
        <f t="shared" si="0"/>
        <v>12</v>
      </c>
      <c r="O63" s="58">
        <v>-3.2614709999999998</v>
      </c>
      <c r="P63" s="58">
        <v>-62.992915000000004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45"/>
      <c r="MJ63" s="45"/>
      <c r="MK63" s="45"/>
      <c r="ML63" s="45"/>
      <c r="MM63" s="45"/>
      <c r="MN63" s="45"/>
      <c r="MO63" s="45"/>
      <c r="MP63" s="45"/>
      <c r="MQ63" s="45"/>
      <c r="MR63" s="45"/>
      <c r="MS63" s="45"/>
      <c r="MT63" s="45"/>
      <c r="MU63" s="45"/>
      <c r="MV63" s="45"/>
      <c r="MW63" s="45"/>
      <c r="MX63" s="45"/>
      <c r="MY63" s="45"/>
      <c r="MZ63" s="45"/>
      <c r="NA63" s="45"/>
      <c r="NB63" s="45"/>
      <c r="NC63" s="45"/>
      <c r="ND63" s="45"/>
      <c r="NE63" s="45"/>
      <c r="NF63" s="45"/>
      <c r="NG63" s="45"/>
      <c r="NH63" s="45"/>
      <c r="NI63" s="45"/>
      <c r="NJ63" s="45"/>
      <c r="NK63" s="45"/>
      <c r="NL63" s="45"/>
      <c r="NM63" s="45"/>
      <c r="NN63" s="45"/>
      <c r="NO63" s="45"/>
      <c r="NP63" s="45"/>
      <c r="NQ63" s="45"/>
      <c r="NR63" s="45"/>
      <c r="NS63" s="45"/>
      <c r="NT63" s="45"/>
      <c r="NU63" s="45"/>
      <c r="NV63" s="45"/>
      <c r="NW63" s="45"/>
      <c r="NX63" s="45"/>
      <c r="NY63" s="45"/>
      <c r="NZ63" s="45"/>
      <c r="OA63" s="45"/>
      <c r="OB63" s="45"/>
      <c r="OC63" s="45"/>
      <c r="OD63" s="45"/>
      <c r="OE63" s="45"/>
      <c r="OF63" s="45"/>
      <c r="OG63" s="45"/>
      <c r="OH63" s="45"/>
      <c r="OI63" s="45"/>
      <c r="OJ63" s="45"/>
      <c r="OK63" s="45"/>
      <c r="OL63" s="45"/>
      <c r="OM63" s="45"/>
      <c r="ON63" s="45"/>
      <c r="OO63" s="45"/>
      <c r="OP63" s="45"/>
      <c r="OQ63" s="45"/>
      <c r="OR63" s="45"/>
      <c r="OS63" s="45"/>
      <c r="OT63" s="45"/>
      <c r="OU63" s="45"/>
      <c r="OV63" s="45"/>
      <c r="OW63" s="45"/>
      <c r="OX63" s="45"/>
      <c r="OY63" s="45"/>
      <c r="OZ63" s="45"/>
      <c r="PA63" s="45"/>
      <c r="PB63" s="45"/>
      <c r="PC63" s="45"/>
      <c r="PD63" s="45"/>
      <c r="PE63" s="45"/>
      <c r="PF63" s="45"/>
      <c r="PG63" s="45"/>
      <c r="PH63" s="45"/>
      <c r="PI63" s="45"/>
      <c r="PJ63" s="45"/>
      <c r="PK63" s="45"/>
      <c r="PL63" s="45"/>
      <c r="PM63" s="45"/>
      <c r="PN63" s="45"/>
      <c r="PO63" s="45"/>
      <c r="PP63" s="45"/>
      <c r="PQ63" s="45"/>
      <c r="PR63" s="45"/>
      <c r="PS63" s="45"/>
      <c r="PT63" s="45"/>
      <c r="PU63" s="45"/>
      <c r="PV63" s="45"/>
      <c r="PW63" s="45"/>
      <c r="PX63" s="45"/>
      <c r="PY63" s="45"/>
      <c r="PZ63" s="45"/>
      <c r="QA63" s="45"/>
      <c r="QB63" s="45"/>
      <c r="QC63" s="45"/>
      <c r="QD63" s="45"/>
      <c r="QE63" s="45"/>
      <c r="QF63" s="45"/>
      <c r="QG63" s="45"/>
      <c r="QH63" s="45"/>
      <c r="QI63" s="45"/>
      <c r="QJ63" s="45"/>
      <c r="QK63" s="45"/>
      <c r="QL63" s="45"/>
      <c r="QM63" s="45"/>
      <c r="QN63" s="45"/>
      <c r="QO63" s="45"/>
      <c r="QP63" s="45"/>
      <c r="QQ63" s="45"/>
      <c r="QR63" s="45"/>
      <c r="QS63" s="45"/>
      <c r="QT63" s="45"/>
      <c r="QU63" s="45"/>
      <c r="QV63" s="45"/>
      <c r="QW63" s="45"/>
      <c r="QX63" s="45"/>
      <c r="QY63" s="45"/>
      <c r="QZ63" s="45"/>
      <c r="RA63" s="45"/>
      <c r="RB63" s="45"/>
      <c r="RC63" s="45"/>
      <c r="RD63" s="45"/>
      <c r="RE63" s="45"/>
      <c r="RF63" s="45"/>
      <c r="RG63" s="45"/>
      <c r="RH63" s="45"/>
      <c r="RI63" s="45"/>
      <c r="RJ63" s="45"/>
      <c r="RK63" s="45"/>
      <c r="RL63" s="45"/>
      <c r="RM63" s="45"/>
      <c r="RN63" s="45"/>
      <c r="RO63" s="45"/>
      <c r="RP63" s="45"/>
      <c r="RQ63" s="45"/>
      <c r="RR63" s="45"/>
      <c r="RS63" s="45"/>
      <c r="RT63" s="45"/>
      <c r="RU63" s="45"/>
      <c r="RV63" s="45"/>
      <c r="RW63" s="45"/>
      <c r="RX63" s="45"/>
      <c r="RY63" s="45"/>
      <c r="RZ63" s="45"/>
      <c r="SA63" s="45"/>
      <c r="SB63" s="45"/>
      <c r="SC63" s="45"/>
      <c r="SD63" s="45"/>
      <c r="SE63" s="45"/>
      <c r="SF63" s="45"/>
      <c r="SG63" s="45"/>
      <c r="SH63" s="45"/>
      <c r="SI63" s="45"/>
      <c r="SJ63" s="45"/>
      <c r="SK63" s="45"/>
      <c r="SL63" s="45"/>
      <c r="SM63" s="45"/>
      <c r="SN63" s="45"/>
      <c r="SO63" s="45"/>
      <c r="SP63" s="45"/>
      <c r="SQ63" s="45"/>
      <c r="SR63" s="45"/>
      <c r="SS63" s="45"/>
      <c r="ST63" s="45"/>
      <c r="SU63" s="45"/>
      <c r="SV63" s="45"/>
      <c r="SW63" s="45"/>
      <c r="SX63" s="45"/>
      <c r="SY63" s="45"/>
      <c r="SZ63" s="45"/>
      <c r="TA63" s="45"/>
      <c r="TB63" s="45"/>
      <c r="TC63" s="45"/>
      <c r="TD63" s="45"/>
      <c r="TE63" s="45"/>
      <c r="TF63" s="45"/>
      <c r="TG63" s="45"/>
      <c r="TH63" s="45"/>
      <c r="TI63" s="45"/>
      <c r="TJ63" s="45"/>
      <c r="TK63" s="45"/>
      <c r="TL63" s="45"/>
      <c r="TM63" s="45"/>
      <c r="TN63" s="45"/>
      <c r="TO63" s="45"/>
      <c r="TP63" s="45"/>
      <c r="TQ63" s="45"/>
      <c r="TR63" s="45"/>
      <c r="TS63" s="45"/>
      <c r="TT63" s="45"/>
      <c r="TU63" s="45"/>
      <c r="TV63" s="45"/>
      <c r="TW63" s="45"/>
      <c r="TX63" s="45"/>
      <c r="TY63" s="45"/>
      <c r="TZ63" s="45"/>
      <c r="UA63" s="45"/>
      <c r="UB63" s="45"/>
      <c r="UC63" s="45"/>
      <c r="UD63" s="45"/>
      <c r="UE63" s="45"/>
      <c r="UF63" s="45"/>
      <c r="UG63" s="45"/>
      <c r="UH63" s="45"/>
      <c r="UI63" s="45"/>
      <c r="UJ63" s="45"/>
      <c r="UK63" s="45"/>
      <c r="UL63" s="45"/>
      <c r="UM63" s="45"/>
      <c r="UN63" s="45"/>
      <c r="UO63" s="45"/>
      <c r="UP63" s="45"/>
      <c r="UQ63" s="45"/>
      <c r="UR63" s="45"/>
      <c r="US63" s="45"/>
      <c r="UT63" s="45"/>
      <c r="UU63" s="45"/>
      <c r="UV63" s="45"/>
      <c r="UW63" s="45"/>
      <c r="UX63" s="45"/>
      <c r="UY63" s="45"/>
      <c r="UZ63" s="45"/>
      <c r="VA63" s="45"/>
      <c r="VB63" s="45"/>
      <c r="VC63" s="45"/>
      <c r="VD63" s="45"/>
      <c r="VE63" s="45"/>
      <c r="VF63" s="45"/>
      <c r="VG63" s="45"/>
      <c r="VH63" s="45"/>
      <c r="VI63" s="45"/>
      <c r="VJ63" s="45"/>
      <c r="VK63" s="45"/>
      <c r="VL63" s="45"/>
      <c r="VM63" s="45"/>
      <c r="VN63" s="45"/>
      <c r="VO63" s="45"/>
      <c r="VP63" s="45"/>
      <c r="VQ63" s="45"/>
      <c r="VR63" s="45"/>
      <c r="VS63" s="45"/>
      <c r="VT63" s="45"/>
      <c r="VU63" s="45"/>
      <c r="VV63" s="45"/>
      <c r="VW63" s="45"/>
      <c r="VX63" s="45"/>
      <c r="VY63" s="45"/>
      <c r="VZ63" s="45"/>
      <c r="WA63" s="45"/>
      <c r="WB63" s="45"/>
      <c r="WC63" s="45"/>
      <c r="WD63" s="45"/>
      <c r="WE63" s="45"/>
      <c r="WF63" s="45"/>
      <c r="WG63" s="45"/>
      <c r="WH63" s="45"/>
      <c r="WI63" s="45"/>
      <c r="WJ63" s="45"/>
      <c r="WK63" s="45"/>
      <c r="WL63" s="45"/>
      <c r="WM63" s="45"/>
      <c r="WN63" s="45"/>
      <c r="WO63" s="45"/>
      <c r="WP63" s="45"/>
      <c r="WQ63" s="45"/>
      <c r="WR63" s="45"/>
      <c r="WS63" s="45"/>
      <c r="WT63" s="45"/>
      <c r="WU63" s="45"/>
      <c r="WV63" s="45"/>
      <c r="WW63" s="45"/>
      <c r="WX63" s="45"/>
      <c r="WY63" s="45"/>
      <c r="WZ63" s="45"/>
      <c r="XA63" s="45"/>
      <c r="XB63" s="45"/>
      <c r="XC63" s="45"/>
      <c r="XD63" s="45"/>
      <c r="XE63" s="45"/>
      <c r="XF63" s="45"/>
      <c r="XG63" s="45"/>
      <c r="XH63" s="45"/>
      <c r="XI63" s="45"/>
      <c r="XJ63" s="45"/>
      <c r="XK63" s="45"/>
      <c r="XL63" s="45"/>
      <c r="XM63" s="45"/>
      <c r="XN63" s="45"/>
      <c r="XO63" s="45"/>
      <c r="XP63" s="45"/>
      <c r="XQ63" s="45"/>
      <c r="XR63" s="45"/>
      <c r="XS63" s="45"/>
      <c r="XT63" s="45"/>
      <c r="XU63" s="45"/>
      <c r="XV63" s="45"/>
      <c r="XW63" s="45"/>
      <c r="XX63" s="45"/>
      <c r="XY63" s="45"/>
      <c r="XZ63" s="45"/>
      <c r="YA63" s="45"/>
      <c r="YB63" s="45"/>
      <c r="YC63" s="45"/>
      <c r="YD63" s="45"/>
      <c r="YE63" s="45"/>
      <c r="YF63" s="45"/>
      <c r="YG63" s="45"/>
      <c r="YH63" s="45"/>
      <c r="YI63" s="45"/>
      <c r="YJ63" s="45"/>
      <c r="YK63" s="45"/>
      <c r="YL63" s="45"/>
      <c r="YM63" s="45"/>
      <c r="YN63" s="45"/>
      <c r="YO63" s="45"/>
      <c r="YP63" s="45"/>
      <c r="YQ63" s="45"/>
      <c r="YR63" s="45"/>
      <c r="YS63" s="45"/>
      <c r="YT63" s="45"/>
      <c r="YU63" s="45"/>
      <c r="YV63" s="45"/>
      <c r="YW63" s="45"/>
      <c r="YX63" s="45"/>
      <c r="YY63" s="45"/>
      <c r="YZ63" s="45"/>
      <c r="ZA63" s="45"/>
      <c r="ZB63" s="45"/>
      <c r="ZC63" s="45"/>
      <c r="ZD63" s="45"/>
      <c r="ZE63" s="45"/>
      <c r="ZF63" s="45"/>
      <c r="ZG63" s="45"/>
      <c r="ZH63" s="45"/>
      <c r="ZI63" s="45"/>
      <c r="ZJ63" s="45"/>
      <c r="ZK63" s="45"/>
      <c r="ZL63" s="45"/>
      <c r="ZM63" s="45"/>
      <c r="ZN63" s="45"/>
      <c r="ZO63" s="45"/>
      <c r="ZP63" s="45"/>
      <c r="ZQ63" s="45"/>
      <c r="ZR63" s="45"/>
      <c r="ZS63" s="45"/>
      <c r="ZT63" s="45"/>
      <c r="ZU63" s="45"/>
      <c r="ZV63" s="45"/>
      <c r="ZW63" s="45"/>
      <c r="ZX63" s="45"/>
      <c r="ZY63" s="45"/>
      <c r="ZZ63" s="45"/>
      <c r="AAA63" s="45"/>
      <c r="AAB63" s="45"/>
      <c r="AAC63" s="45"/>
      <c r="AAD63" s="45"/>
      <c r="AAE63" s="45"/>
      <c r="AAF63" s="45"/>
      <c r="AAG63" s="45"/>
      <c r="AAH63" s="45"/>
      <c r="AAI63" s="45"/>
      <c r="AAJ63" s="45"/>
      <c r="AAK63" s="45"/>
      <c r="AAL63" s="45"/>
      <c r="AAM63" s="45"/>
      <c r="AAN63" s="45"/>
      <c r="AAO63" s="45"/>
      <c r="AAP63" s="45"/>
      <c r="AAQ63" s="45"/>
      <c r="AAR63" s="45"/>
      <c r="AAS63" s="45"/>
      <c r="AAT63" s="45"/>
      <c r="AAU63" s="45"/>
      <c r="AAV63" s="45"/>
      <c r="AAW63" s="45"/>
      <c r="AAX63" s="45"/>
      <c r="AAY63" s="45"/>
      <c r="AAZ63" s="45"/>
      <c r="ABA63" s="45"/>
      <c r="ABB63" s="45"/>
      <c r="ABC63" s="45"/>
      <c r="ABD63" s="45"/>
      <c r="ABE63" s="45"/>
      <c r="ABF63" s="45"/>
      <c r="ABG63" s="45"/>
      <c r="ABH63" s="45"/>
      <c r="ABI63" s="45"/>
      <c r="ABJ63" s="45"/>
      <c r="ABK63" s="45"/>
      <c r="ABL63" s="45"/>
      <c r="ABM63" s="45"/>
      <c r="ABN63" s="45"/>
      <c r="ABO63" s="45"/>
      <c r="ABP63" s="45"/>
      <c r="ABQ63" s="45"/>
      <c r="ABR63" s="45"/>
      <c r="ABS63" s="45"/>
      <c r="ABT63" s="45"/>
      <c r="ABU63" s="45"/>
      <c r="ABV63" s="45"/>
      <c r="ABW63" s="45"/>
      <c r="ABX63" s="45"/>
      <c r="ABY63" s="45"/>
      <c r="ABZ63" s="45"/>
      <c r="ACA63" s="45"/>
      <c r="ACB63" s="45"/>
      <c r="ACC63" s="45"/>
      <c r="ACD63" s="45"/>
      <c r="ACE63" s="45"/>
      <c r="ACF63" s="45"/>
      <c r="ACG63" s="45"/>
      <c r="ACH63" s="45"/>
      <c r="ACI63" s="45"/>
      <c r="ACJ63" s="45"/>
      <c r="ACK63" s="45"/>
      <c r="ACL63" s="45"/>
      <c r="ACM63" s="45"/>
      <c r="ACN63" s="45"/>
      <c r="ACO63" s="45"/>
      <c r="ACP63" s="45"/>
      <c r="ACQ63" s="45"/>
      <c r="ACR63" s="45"/>
      <c r="ACS63" s="45"/>
      <c r="ACT63" s="45"/>
      <c r="ACU63" s="45"/>
      <c r="ACV63" s="45"/>
      <c r="ACW63" s="45"/>
      <c r="ACX63" s="45"/>
      <c r="ACY63" s="45"/>
      <c r="ACZ63" s="45"/>
      <c r="ADA63" s="45"/>
      <c r="ADB63" s="45"/>
      <c r="ADC63" s="45"/>
      <c r="ADD63" s="45"/>
      <c r="ADE63" s="45"/>
      <c r="ADF63" s="45"/>
      <c r="ADG63" s="45"/>
      <c r="ADH63" s="45"/>
      <c r="ADI63" s="45"/>
      <c r="ADJ63" s="45"/>
      <c r="ADK63" s="45"/>
      <c r="ADL63" s="45"/>
      <c r="ADM63" s="45"/>
      <c r="ADN63" s="45"/>
      <c r="ADO63" s="45"/>
      <c r="ADP63" s="45"/>
      <c r="ADQ63" s="45"/>
      <c r="ADR63" s="45"/>
      <c r="ADS63" s="45"/>
      <c r="ADT63" s="45"/>
      <c r="ADU63" s="45"/>
      <c r="ADV63" s="45"/>
      <c r="ADW63" s="45"/>
      <c r="ADX63" s="45"/>
      <c r="ADY63" s="45"/>
      <c r="ADZ63" s="45"/>
      <c r="AEA63" s="45"/>
      <c r="AEB63" s="45"/>
      <c r="AEC63" s="45"/>
      <c r="AED63" s="45"/>
      <c r="AEE63" s="45"/>
      <c r="AEF63" s="45"/>
      <c r="AEG63" s="45"/>
      <c r="AEH63" s="45"/>
      <c r="AEI63" s="45"/>
      <c r="AEJ63" s="45"/>
      <c r="AEK63" s="45"/>
      <c r="AEL63" s="45"/>
      <c r="AEM63" s="45"/>
      <c r="AEN63" s="45"/>
      <c r="AEO63" s="45"/>
      <c r="AEP63" s="45"/>
      <c r="AEQ63" s="45"/>
      <c r="AER63" s="45"/>
      <c r="AES63" s="45"/>
      <c r="AET63" s="45"/>
      <c r="AEU63" s="45"/>
      <c r="AEV63" s="45"/>
      <c r="AEW63" s="45"/>
      <c r="AEX63" s="45"/>
      <c r="AEY63" s="45"/>
      <c r="AEZ63" s="45"/>
      <c r="AFA63" s="45"/>
      <c r="AFB63" s="45"/>
      <c r="AFC63" s="45"/>
      <c r="AFD63" s="45"/>
      <c r="AFE63" s="45"/>
      <c r="AFF63" s="45"/>
      <c r="AFG63" s="45"/>
      <c r="AFH63" s="45"/>
      <c r="AFI63" s="45"/>
      <c r="AFJ63" s="45"/>
      <c r="AFK63" s="45"/>
      <c r="AFL63" s="45"/>
      <c r="AFM63" s="45"/>
      <c r="AFN63" s="45"/>
      <c r="AFO63" s="45"/>
      <c r="AFP63" s="45"/>
      <c r="AFQ63" s="45"/>
      <c r="AFR63" s="45"/>
      <c r="AFS63" s="45"/>
      <c r="AFT63" s="45"/>
      <c r="AFU63" s="45"/>
      <c r="AFV63" s="45"/>
      <c r="AFW63" s="45"/>
      <c r="AFX63" s="45"/>
      <c r="AFY63" s="45"/>
      <c r="AFZ63" s="45"/>
      <c r="AGA63" s="45"/>
      <c r="AGB63" s="45"/>
      <c r="AGC63" s="45"/>
      <c r="AGD63" s="45"/>
      <c r="AGE63" s="45"/>
      <c r="AGF63" s="45"/>
      <c r="AGG63" s="45"/>
      <c r="AGH63" s="45"/>
      <c r="AGI63" s="45"/>
      <c r="AGJ63" s="45"/>
      <c r="AGK63" s="45"/>
      <c r="AGL63" s="45"/>
      <c r="AGM63" s="45"/>
      <c r="AGN63" s="45"/>
      <c r="AGO63" s="45"/>
      <c r="AGP63" s="45"/>
      <c r="AGQ63" s="45"/>
      <c r="AGR63" s="45"/>
      <c r="AGS63" s="45"/>
      <c r="AGT63" s="45"/>
      <c r="AGU63" s="45"/>
      <c r="AGV63" s="45"/>
      <c r="AGW63" s="45"/>
      <c r="AGX63" s="45"/>
      <c r="AGY63" s="45"/>
      <c r="AGZ63" s="45"/>
      <c r="AHA63" s="45"/>
      <c r="AHB63" s="45"/>
      <c r="AHC63" s="45"/>
      <c r="AHD63" s="45"/>
      <c r="AHE63" s="45"/>
      <c r="AHF63" s="45"/>
      <c r="AHG63" s="45"/>
      <c r="AHH63" s="45"/>
      <c r="AHI63" s="45"/>
      <c r="AHJ63" s="45"/>
      <c r="AHK63" s="45"/>
      <c r="AHL63" s="45"/>
      <c r="AHM63" s="45"/>
      <c r="AHN63" s="45"/>
      <c r="AHO63" s="45"/>
      <c r="AHP63" s="45"/>
    </row>
    <row r="64" spans="1:900" s="57" customFormat="1" ht="27" customHeight="1" x14ac:dyDescent="0.25">
      <c r="A64" s="57">
        <v>1301308</v>
      </c>
      <c r="B64" s="57" t="s">
        <v>489</v>
      </c>
      <c r="C64" s="57" t="s">
        <v>558</v>
      </c>
      <c r="D64" s="57" t="s">
        <v>560</v>
      </c>
      <c r="E64" s="57" t="s">
        <v>491</v>
      </c>
      <c r="F64" s="57">
        <v>10</v>
      </c>
      <c r="N64" s="57">
        <f t="shared" si="0"/>
        <v>10</v>
      </c>
      <c r="O64" s="58">
        <v>-4.0265399999999998</v>
      </c>
      <c r="P64" s="58">
        <v>-61.969183000000001</v>
      </c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45"/>
      <c r="LQ64" s="45"/>
      <c r="LR64" s="45"/>
      <c r="LS64" s="45"/>
      <c r="LT64" s="45"/>
      <c r="LU64" s="45"/>
      <c r="LV64" s="45"/>
      <c r="LW64" s="45"/>
      <c r="LX64" s="45"/>
      <c r="LY64" s="45"/>
      <c r="LZ64" s="45"/>
      <c r="MA64" s="45"/>
      <c r="MB64" s="45"/>
      <c r="MC64" s="45"/>
      <c r="MD64" s="45"/>
      <c r="ME64" s="45"/>
      <c r="MF64" s="45"/>
      <c r="MG64" s="45"/>
      <c r="MH64" s="45"/>
      <c r="MI64" s="45"/>
      <c r="MJ64" s="45"/>
      <c r="MK64" s="45"/>
      <c r="ML64" s="45"/>
      <c r="MM64" s="45"/>
      <c r="MN64" s="45"/>
      <c r="MO64" s="45"/>
      <c r="MP64" s="45"/>
      <c r="MQ64" s="45"/>
      <c r="MR64" s="45"/>
      <c r="MS64" s="45"/>
      <c r="MT64" s="45"/>
      <c r="MU64" s="45"/>
      <c r="MV64" s="45"/>
      <c r="MW64" s="45"/>
      <c r="MX64" s="45"/>
      <c r="MY64" s="45"/>
      <c r="MZ64" s="45"/>
      <c r="NA64" s="45"/>
      <c r="NB64" s="45"/>
      <c r="NC64" s="45"/>
      <c r="ND64" s="45"/>
      <c r="NE64" s="45"/>
      <c r="NF64" s="45"/>
      <c r="NG64" s="45"/>
      <c r="NH64" s="45"/>
      <c r="NI64" s="45"/>
      <c r="NJ64" s="45"/>
      <c r="NK64" s="45"/>
      <c r="NL64" s="45"/>
      <c r="NM64" s="45"/>
      <c r="NN64" s="45"/>
      <c r="NO64" s="45"/>
      <c r="NP64" s="45"/>
      <c r="NQ64" s="45"/>
      <c r="NR64" s="45"/>
      <c r="NS64" s="45"/>
      <c r="NT64" s="45"/>
      <c r="NU64" s="45"/>
      <c r="NV64" s="45"/>
      <c r="NW64" s="45"/>
      <c r="NX64" s="45"/>
      <c r="NY64" s="45"/>
      <c r="NZ64" s="45"/>
      <c r="OA64" s="45"/>
      <c r="OB64" s="45"/>
      <c r="OC64" s="45"/>
      <c r="OD64" s="45"/>
      <c r="OE64" s="45"/>
      <c r="OF64" s="45"/>
      <c r="OG64" s="45"/>
      <c r="OH64" s="45"/>
      <c r="OI64" s="45"/>
      <c r="OJ64" s="45"/>
      <c r="OK64" s="45"/>
      <c r="OL64" s="45"/>
      <c r="OM64" s="45"/>
      <c r="ON64" s="45"/>
      <c r="OO64" s="45"/>
      <c r="OP64" s="45"/>
      <c r="OQ64" s="45"/>
      <c r="OR64" s="45"/>
      <c r="OS64" s="45"/>
      <c r="OT64" s="45"/>
      <c r="OU64" s="45"/>
      <c r="OV64" s="45"/>
      <c r="OW64" s="45"/>
      <c r="OX64" s="45"/>
      <c r="OY64" s="45"/>
      <c r="OZ64" s="45"/>
      <c r="PA64" s="45"/>
      <c r="PB64" s="45"/>
      <c r="PC64" s="45"/>
      <c r="PD64" s="45"/>
      <c r="PE64" s="45"/>
      <c r="PF64" s="45"/>
      <c r="PG64" s="45"/>
      <c r="PH64" s="45"/>
      <c r="PI64" s="45"/>
      <c r="PJ64" s="45"/>
      <c r="PK64" s="45"/>
      <c r="PL64" s="45"/>
      <c r="PM64" s="45"/>
      <c r="PN64" s="45"/>
      <c r="PO64" s="45"/>
      <c r="PP64" s="45"/>
      <c r="PQ64" s="45"/>
      <c r="PR64" s="45"/>
      <c r="PS64" s="45"/>
      <c r="PT64" s="45"/>
      <c r="PU64" s="45"/>
      <c r="PV64" s="45"/>
      <c r="PW64" s="45"/>
      <c r="PX64" s="45"/>
      <c r="PY64" s="45"/>
      <c r="PZ64" s="45"/>
      <c r="QA64" s="45"/>
      <c r="QB64" s="45"/>
      <c r="QC64" s="45"/>
      <c r="QD64" s="45"/>
      <c r="QE64" s="45"/>
      <c r="QF64" s="45"/>
      <c r="QG64" s="45"/>
      <c r="QH64" s="45"/>
      <c r="QI64" s="45"/>
      <c r="QJ64" s="45"/>
      <c r="QK64" s="45"/>
      <c r="QL64" s="45"/>
      <c r="QM64" s="45"/>
      <c r="QN64" s="45"/>
      <c r="QO64" s="45"/>
      <c r="QP64" s="45"/>
      <c r="QQ64" s="45"/>
      <c r="QR64" s="45"/>
      <c r="QS64" s="45"/>
      <c r="QT64" s="45"/>
      <c r="QU64" s="45"/>
      <c r="QV64" s="45"/>
      <c r="QW64" s="45"/>
      <c r="QX64" s="45"/>
      <c r="QY64" s="45"/>
      <c r="QZ64" s="45"/>
      <c r="RA64" s="45"/>
      <c r="RB64" s="45"/>
      <c r="RC64" s="45"/>
      <c r="RD64" s="45"/>
      <c r="RE64" s="45"/>
      <c r="RF64" s="45"/>
      <c r="RG64" s="45"/>
      <c r="RH64" s="45"/>
      <c r="RI64" s="45"/>
      <c r="RJ64" s="45"/>
      <c r="RK64" s="45"/>
      <c r="RL64" s="45"/>
      <c r="RM64" s="45"/>
      <c r="RN64" s="45"/>
      <c r="RO64" s="45"/>
      <c r="RP64" s="45"/>
      <c r="RQ64" s="45"/>
      <c r="RR64" s="45"/>
      <c r="RS64" s="45"/>
      <c r="RT64" s="45"/>
      <c r="RU64" s="45"/>
      <c r="RV64" s="45"/>
      <c r="RW64" s="45"/>
      <c r="RX64" s="45"/>
      <c r="RY64" s="45"/>
      <c r="RZ64" s="45"/>
      <c r="SA64" s="45"/>
      <c r="SB64" s="45"/>
      <c r="SC64" s="45"/>
      <c r="SD64" s="45"/>
      <c r="SE64" s="45"/>
      <c r="SF64" s="45"/>
      <c r="SG64" s="45"/>
      <c r="SH64" s="45"/>
      <c r="SI64" s="45"/>
      <c r="SJ64" s="45"/>
      <c r="SK64" s="45"/>
      <c r="SL64" s="45"/>
      <c r="SM64" s="45"/>
      <c r="SN64" s="45"/>
      <c r="SO64" s="45"/>
      <c r="SP64" s="45"/>
      <c r="SQ64" s="45"/>
      <c r="SR64" s="45"/>
      <c r="SS64" s="45"/>
      <c r="ST64" s="45"/>
      <c r="SU64" s="45"/>
      <c r="SV64" s="45"/>
      <c r="SW64" s="45"/>
      <c r="SX64" s="45"/>
      <c r="SY64" s="45"/>
      <c r="SZ64" s="45"/>
      <c r="TA64" s="45"/>
      <c r="TB64" s="45"/>
      <c r="TC64" s="45"/>
      <c r="TD64" s="45"/>
      <c r="TE64" s="45"/>
      <c r="TF64" s="45"/>
      <c r="TG64" s="45"/>
      <c r="TH64" s="45"/>
      <c r="TI64" s="45"/>
      <c r="TJ64" s="45"/>
      <c r="TK64" s="45"/>
      <c r="TL64" s="45"/>
      <c r="TM64" s="45"/>
      <c r="TN64" s="45"/>
      <c r="TO64" s="45"/>
      <c r="TP64" s="45"/>
      <c r="TQ64" s="45"/>
      <c r="TR64" s="45"/>
      <c r="TS64" s="45"/>
      <c r="TT64" s="45"/>
      <c r="TU64" s="45"/>
      <c r="TV64" s="45"/>
      <c r="TW64" s="45"/>
      <c r="TX64" s="45"/>
      <c r="TY64" s="45"/>
      <c r="TZ64" s="45"/>
      <c r="UA64" s="45"/>
      <c r="UB64" s="45"/>
      <c r="UC64" s="45"/>
      <c r="UD64" s="45"/>
      <c r="UE64" s="45"/>
      <c r="UF64" s="45"/>
      <c r="UG64" s="45"/>
      <c r="UH64" s="45"/>
      <c r="UI64" s="45"/>
      <c r="UJ64" s="45"/>
      <c r="UK64" s="45"/>
      <c r="UL64" s="45"/>
      <c r="UM64" s="45"/>
      <c r="UN64" s="45"/>
      <c r="UO64" s="45"/>
      <c r="UP64" s="45"/>
      <c r="UQ64" s="45"/>
      <c r="UR64" s="45"/>
      <c r="US64" s="45"/>
      <c r="UT64" s="45"/>
      <c r="UU64" s="45"/>
      <c r="UV64" s="45"/>
      <c r="UW64" s="45"/>
      <c r="UX64" s="45"/>
      <c r="UY64" s="45"/>
      <c r="UZ64" s="45"/>
      <c r="VA64" s="45"/>
      <c r="VB64" s="45"/>
      <c r="VC64" s="45"/>
      <c r="VD64" s="45"/>
      <c r="VE64" s="45"/>
      <c r="VF64" s="45"/>
      <c r="VG64" s="45"/>
      <c r="VH64" s="45"/>
      <c r="VI64" s="45"/>
      <c r="VJ64" s="45"/>
      <c r="VK64" s="45"/>
      <c r="VL64" s="45"/>
      <c r="VM64" s="45"/>
      <c r="VN64" s="45"/>
      <c r="VO64" s="45"/>
      <c r="VP64" s="45"/>
      <c r="VQ64" s="45"/>
      <c r="VR64" s="45"/>
      <c r="VS64" s="45"/>
      <c r="VT64" s="45"/>
      <c r="VU64" s="45"/>
      <c r="VV64" s="45"/>
      <c r="VW64" s="45"/>
      <c r="VX64" s="45"/>
      <c r="VY64" s="45"/>
      <c r="VZ64" s="45"/>
      <c r="WA64" s="45"/>
      <c r="WB64" s="45"/>
      <c r="WC64" s="45"/>
      <c r="WD64" s="45"/>
      <c r="WE64" s="45"/>
      <c r="WF64" s="45"/>
      <c r="WG64" s="45"/>
      <c r="WH64" s="45"/>
      <c r="WI64" s="45"/>
      <c r="WJ64" s="45"/>
      <c r="WK64" s="45"/>
      <c r="WL64" s="45"/>
      <c r="WM64" s="45"/>
      <c r="WN64" s="45"/>
      <c r="WO64" s="45"/>
      <c r="WP64" s="45"/>
      <c r="WQ64" s="45"/>
      <c r="WR64" s="45"/>
      <c r="WS64" s="45"/>
      <c r="WT64" s="45"/>
      <c r="WU64" s="45"/>
      <c r="WV64" s="45"/>
      <c r="WW64" s="45"/>
      <c r="WX64" s="45"/>
      <c r="WY64" s="45"/>
      <c r="WZ64" s="45"/>
      <c r="XA64" s="45"/>
      <c r="XB64" s="45"/>
      <c r="XC64" s="45"/>
      <c r="XD64" s="45"/>
      <c r="XE64" s="45"/>
      <c r="XF64" s="45"/>
      <c r="XG64" s="45"/>
      <c r="XH64" s="45"/>
      <c r="XI64" s="45"/>
      <c r="XJ64" s="45"/>
      <c r="XK64" s="45"/>
      <c r="XL64" s="45"/>
      <c r="XM64" s="45"/>
      <c r="XN64" s="45"/>
      <c r="XO64" s="45"/>
      <c r="XP64" s="45"/>
      <c r="XQ64" s="45"/>
      <c r="XR64" s="45"/>
      <c r="XS64" s="45"/>
      <c r="XT64" s="45"/>
      <c r="XU64" s="45"/>
      <c r="XV64" s="45"/>
      <c r="XW64" s="45"/>
      <c r="XX64" s="45"/>
      <c r="XY64" s="45"/>
      <c r="XZ64" s="45"/>
      <c r="YA64" s="45"/>
      <c r="YB64" s="45"/>
      <c r="YC64" s="45"/>
      <c r="YD64" s="45"/>
      <c r="YE64" s="45"/>
      <c r="YF64" s="45"/>
      <c r="YG64" s="45"/>
      <c r="YH64" s="45"/>
      <c r="YI64" s="45"/>
      <c r="YJ64" s="45"/>
      <c r="YK64" s="45"/>
      <c r="YL64" s="45"/>
      <c r="YM64" s="45"/>
      <c r="YN64" s="45"/>
      <c r="YO64" s="45"/>
      <c r="YP64" s="45"/>
      <c r="YQ64" s="45"/>
      <c r="YR64" s="45"/>
      <c r="YS64" s="45"/>
      <c r="YT64" s="45"/>
      <c r="YU64" s="45"/>
      <c r="YV64" s="45"/>
      <c r="YW64" s="45"/>
      <c r="YX64" s="45"/>
      <c r="YY64" s="45"/>
      <c r="YZ64" s="45"/>
      <c r="ZA64" s="45"/>
      <c r="ZB64" s="45"/>
      <c r="ZC64" s="45"/>
      <c r="ZD64" s="45"/>
      <c r="ZE64" s="45"/>
      <c r="ZF64" s="45"/>
      <c r="ZG64" s="45"/>
      <c r="ZH64" s="45"/>
      <c r="ZI64" s="45"/>
      <c r="ZJ64" s="45"/>
      <c r="ZK64" s="45"/>
      <c r="ZL64" s="45"/>
      <c r="ZM64" s="45"/>
      <c r="ZN64" s="45"/>
      <c r="ZO64" s="45"/>
      <c r="ZP64" s="45"/>
      <c r="ZQ64" s="45"/>
      <c r="ZR64" s="45"/>
      <c r="ZS64" s="45"/>
      <c r="ZT64" s="45"/>
      <c r="ZU64" s="45"/>
      <c r="ZV64" s="45"/>
      <c r="ZW64" s="45"/>
      <c r="ZX64" s="45"/>
      <c r="ZY64" s="45"/>
      <c r="ZZ64" s="45"/>
      <c r="AAA64" s="45"/>
      <c r="AAB64" s="45"/>
      <c r="AAC64" s="45"/>
      <c r="AAD64" s="45"/>
      <c r="AAE64" s="45"/>
      <c r="AAF64" s="45"/>
      <c r="AAG64" s="45"/>
      <c r="AAH64" s="45"/>
      <c r="AAI64" s="45"/>
      <c r="AAJ64" s="45"/>
      <c r="AAK64" s="45"/>
      <c r="AAL64" s="45"/>
      <c r="AAM64" s="45"/>
      <c r="AAN64" s="45"/>
      <c r="AAO64" s="45"/>
      <c r="AAP64" s="45"/>
      <c r="AAQ64" s="45"/>
      <c r="AAR64" s="45"/>
      <c r="AAS64" s="45"/>
      <c r="AAT64" s="45"/>
      <c r="AAU64" s="45"/>
      <c r="AAV64" s="45"/>
      <c r="AAW64" s="45"/>
      <c r="AAX64" s="45"/>
      <c r="AAY64" s="45"/>
      <c r="AAZ64" s="45"/>
      <c r="ABA64" s="45"/>
      <c r="ABB64" s="45"/>
      <c r="ABC64" s="45"/>
      <c r="ABD64" s="45"/>
      <c r="ABE64" s="45"/>
      <c r="ABF64" s="45"/>
      <c r="ABG64" s="45"/>
      <c r="ABH64" s="45"/>
      <c r="ABI64" s="45"/>
      <c r="ABJ64" s="45"/>
      <c r="ABK64" s="45"/>
      <c r="ABL64" s="45"/>
      <c r="ABM64" s="45"/>
      <c r="ABN64" s="45"/>
      <c r="ABO64" s="45"/>
      <c r="ABP64" s="45"/>
      <c r="ABQ64" s="45"/>
      <c r="ABR64" s="45"/>
      <c r="ABS64" s="45"/>
      <c r="ABT64" s="45"/>
      <c r="ABU64" s="45"/>
      <c r="ABV64" s="45"/>
      <c r="ABW64" s="45"/>
      <c r="ABX64" s="45"/>
      <c r="ABY64" s="45"/>
      <c r="ABZ64" s="45"/>
      <c r="ACA64" s="45"/>
      <c r="ACB64" s="45"/>
      <c r="ACC64" s="45"/>
      <c r="ACD64" s="45"/>
      <c r="ACE64" s="45"/>
      <c r="ACF64" s="45"/>
      <c r="ACG64" s="45"/>
      <c r="ACH64" s="45"/>
      <c r="ACI64" s="45"/>
      <c r="ACJ64" s="45"/>
      <c r="ACK64" s="45"/>
      <c r="ACL64" s="45"/>
      <c r="ACM64" s="45"/>
      <c r="ACN64" s="45"/>
      <c r="ACO64" s="45"/>
      <c r="ACP64" s="45"/>
      <c r="ACQ64" s="45"/>
      <c r="ACR64" s="45"/>
      <c r="ACS64" s="45"/>
      <c r="ACT64" s="45"/>
      <c r="ACU64" s="45"/>
      <c r="ACV64" s="45"/>
      <c r="ACW64" s="45"/>
      <c r="ACX64" s="45"/>
      <c r="ACY64" s="45"/>
      <c r="ACZ64" s="45"/>
      <c r="ADA64" s="45"/>
      <c r="ADB64" s="45"/>
      <c r="ADC64" s="45"/>
      <c r="ADD64" s="45"/>
      <c r="ADE64" s="45"/>
      <c r="ADF64" s="45"/>
      <c r="ADG64" s="45"/>
      <c r="ADH64" s="45"/>
      <c r="ADI64" s="45"/>
      <c r="ADJ64" s="45"/>
      <c r="ADK64" s="45"/>
      <c r="ADL64" s="45"/>
      <c r="ADM64" s="45"/>
      <c r="ADN64" s="45"/>
      <c r="ADO64" s="45"/>
      <c r="ADP64" s="45"/>
      <c r="ADQ64" s="45"/>
      <c r="ADR64" s="45"/>
      <c r="ADS64" s="45"/>
      <c r="ADT64" s="45"/>
      <c r="ADU64" s="45"/>
      <c r="ADV64" s="45"/>
      <c r="ADW64" s="45"/>
      <c r="ADX64" s="45"/>
      <c r="ADY64" s="45"/>
      <c r="ADZ64" s="45"/>
      <c r="AEA64" s="45"/>
      <c r="AEB64" s="45"/>
      <c r="AEC64" s="45"/>
      <c r="AED64" s="45"/>
      <c r="AEE64" s="45"/>
      <c r="AEF64" s="45"/>
      <c r="AEG64" s="45"/>
      <c r="AEH64" s="45"/>
      <c r="AEI64" s="45"/>
      <c r="AEJ64" s="45"/>
      <c r="AEK64" s="45"/>
      <c r="AEL64" s="45"/>
      <c r="AEM64" s="45"/>
      <c r="AEN64" s="45"/>
      <c r="AEO64" s="45"/>
      <c r="AEP64" s="45"/>
      <c r="AEQ64" s="45"/>
      <c r="AER64" s="45"/>
      <c r="AES64" s="45"/>
      <c r="AET64" s="45"/>
      <c r="AEU64" s="45"/>
      <c r="AEV64" s="45"/>
      <c r="AEW64" s="45"/>
      <c r="AEX64" s="45"/>
      <c r="AEY64" s="45"/>
      <c r="AEZ64" s="45"/>
      <c r="AFA64" s="45"/>
      <c r="AFB64" s="45"/>
      <c r="AFC64" s="45"/>
      <c r="AFD64" s="45"/>
      <c r="AFE64" s="45"/>
      <c r="AFF64" s="45"/>
      <c r="AFG64" s="45"/>
      <c r="AFH64" s="45"/>
      <c r="AFI64" s="45"/>
      <c r="AFJ64" s="45"/>
      <c r="AFK64" s="45"/>
      <c r="AFL64" s="45"/>
      <c r="AFM64" s="45"/>
      <c r="AFN64" s="45"/>
      <c r="AFO64" s="45"/>
      <c r="AFP64" s="45"/>
      <c r="AFQ64" s="45"/>
      <c r="AFR64" s="45"/>
      <c r="AFS64" s="45"/>
      <c r="AFT64" s="45"/>
      <c r="AFU64" s="45"/>
      <c r="AFV64" s="45"/>
      <c r="AFW64" s="45"/>
      <c r="AFX64" s="45"/>
      <c r="AFY64" s="45"/>
      <c r="AFZ64" s="45"/>
      <c r="AGA64" s="45"/>
      <c r="AGB64" s="45"/>
      <c r="AGC64" s="45"/>
      <c r="AGD64" s="45"/>
      <c r="AGE64" s="45"/>
      <c r="AGF64" s="45"/>
      <c r="AGG64" s="45"/>
      <c r="AGH64" s="45"/>
      <c r="AGI64" s="45"/>
      <c r="AGJ64" s="45"/>
      <c r="AGK64" s="45"/>
      <c r="AGL64" s="45"/>
      <c r="AGM64" s="45"/>
      <c r="AGN64" s="45"/>
      <c r="AGO64" s="45"/>
      <c r="AGP64" s="45"/>
      <c r="AGQ64" s="45"/>
      <c r="AGR64" s="45"/>
      <c r="AGS64" s="45"/>
      <c r="AGT64" s="45"/>
      <c r="AGU64" s="45"/>
      <c r="AGV64" s="45"/>
      <c r="AGW64" s="45"/>
      <c r="AGX64" s="45"/>
      <c r="AGY64" s="45"/>
      <c r="AGZ64" s="45"/>
      <c r="AHA64" s="45"/>
      <c r="AHB64" s="45"/>
      <c r="AHC64" s="45"/>
      <c r="AHD64" s="45"/>
      <c r="AHE64" s="45"/>
      <c r="AHF64" s="45"/>
      <c r="AHG64" s="45"/>
      <c r="AHH64" s="45"/>
      <c r="AHI64" s="45"/>
      <c r="AHJ64" s="45"/>
      <c r="AHK64" s="45"/>
      <c r="AHL64" s="45"/>
      <c r="AHM64" s="45"/>
      <c r="AHN64" s="45"/>
      <c r="AHO64" s="45"/>
      <c r="AHP64" s="45"/>
    </row>
    <row r="65" spans="1:900" s="57" customFormat="1" ht="27" customHeight="1" x14ac:dyDescent="0.25">
      <c r="A65" s="57">
        <v>1301308</v>
      </c>
      <c r="B65" s="57" t="s">
        <v>489</v>
      </c>
      <c r="C65" s="57" t="s">
        <v>558</v>
      </c>
      <c r="D65" s="57" t="s">
        <v>561</v>
      </c>
      <c r="E65" s="57" t="s">
        <v>491</v>
      </c>
      <c r="F65" s="57">
        <v>4</v>
      </c>
      <c r="N65" s="57">
        <f t="shared" si="0"/>
        <v>4</v>
      </c>
      <c r="O65" s="58">
        <v>-3.9216350000000002</v>
      </c>
      <c r="P65" s="58">
        <v>-62.335067000000002</v>
      </c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5"/>
      <c r="LQ65" s="45"/>
      <c r="LR65" s="45"/>
      <c r="LS65" s="45"/>
      <c r="LT65" s="45"/>
      <c r="LU65" s="45"/>
      <c r="LV65" s="45"/>
      <c r="LW65" s="45"/>
      <c r="LX65" s="45"/>
      <c r="LY65" s="45"/>
      <c r="LZ65" s="45"/>
      <c r="MA65" s="45"/>
      <c r="MB65" s="45"/>
      <c r="MC65" s="45"/>
      <c r="MD65" s="45"/>
      <c r="ME65" s="45"/>
      <c r="MF65" s="45"/>
      <c r="MG65" s="45"/>
      <c r="MH65" s="45"/>
      <c r="MI65" s="45"/>
      <c r="MJ65" s="45"/>
      <c r="MK65" s="45"/>
      <c r="ML65" s="45"/>
      <c r="MM65" s="45"/>
      <c r="MN65" s="45"/>
      <c r="MO65" s="45"/>
      <c r="MP65" s="45"/>
      <c r="MQ65" s="45"/>
      <c r="MR65" s="45"/>
      <c r="MS65" s="45"/>
      <c r="MT65" s="45"/>
      <c r="MU65" s="45"/>
      <c r="MV65" s="45"/>
      <c r="MW65" s="45"/>
      <c r="MX65" s="45"/>
      <c r="MY65" s="45"/>
      <c r="MZ65" s="45"/>
      <c r="NA65" s="45"/>
      <c r="NB65" s="45"/>
      <c r="NC65" s="45"/>
      <c r="ND65" s="45"/>
      <c r="NE65" s="45"/>
      <c r="NF65" s="45"/>
      <c r="NG65" s="45"/>
      <c r="NH65" s="45"/>
      <c r="NI65" s="45"/>
      <c r="NJ65" s="45"/>
      <c r="NK65" s="45"/>
      <c r="NL65" s="45"/>
      <c r="NM65" s="45"/>
      <c r="NN65" s="45"/>
      <c r="NO65" s="45"/>
      <c r="NP65" s="45"/>
      <c r="NQ65" s="45"/>
      <c r="NR65" s="45"/>
      <c r="NS65" s="45"/>
      <c r="NT65" s="45"/>
      <c r="NU65" s="45"/>
      <c r="NV65" s="45"/>
      <c r="NW65" s="45"/>
      <c r="NX65" s="45"/>
      <c r="NY65" s="45"/>
      <c r="NZ65" s="45"/>
      <c r="OA65" s="45"/>
      <c r="OB65" s="45"/>
      <c r="OC65" s="45"/>
      <c r="OD65" s="45"/>
      <c r="OE65" s="45"/>
      <c r="OF65" s="45"/>
      <c r="OG65" s="45"/>
      <c r="OH65" s="45"/>
      <c r="OI65" s="45"/>
      <c r="OJ65" s="45"/>
      <c r="OK65" s="45"/>
      <c r="OL65" s="45"/>
      <c r="OM65" s="45"/>
      <c r="ON65" s="45"/>
      <c r="OO65" s="45"/>
      <c r="OP65" s="45"/>
      <c r="OQ65" s="45"/>
      <c r="OR65" s="45"/>
      <c r="OS65" s="45"/>
      <c r="OT65" s="45"/>
      <c r="OU65" s="45"/>
      <c r="OV65" s="45"/>
      <c r="OW65" s="45"/>
      <c r="OX65" s="45"/>
      <c r="OY65" s="45"/>
      <c r="OZ65" s="45"/>
      <c r="PA65" s="45"/>
      <c r="PB65" s="45"/>
      <c r="PC65" s="45"/>
      <c r="PD65" s="45"/>
      <c r="PE65" s="45"/>
      <c r="PF65" s="45"/>
      <c r="PG65" s="45"/>
      <c r="PH65" s="45"/>
      <c r="PI65" s="45"/>
      <c r="PJ65" s="45"/>
      <c r="PK65" s="45"/>
      <c r="PL65" s="45"/>
      <c r="PM65" s="45"/>
      <c r="PN65" s="45"/>
      <c r="PO65" s="45"/>
      <c r="PP65" s="45"/>
      <c r="PQ65" s="45"/>
      <c r="PR65" s="45"/>
      <c r="PS65" s="45"/>
      <c r="PT65" s="45"/>
      <c r="PU65" s="45"/>
      <c r="PV65" s="45"/>
      <c r="PW65" s="45"/>
      <c r="PX65" s="45"/>
      <c r="PY65" s="45"/>
      <c r="PZ65" s="45"/>
      <c r="QA65" s="45"/>
      <c r="QB65" s="45"/>
      <c r="QC65" s="45"/>
      <c r="QD65" s="45"/>
      <c r="QE65" s="45"/>
      <c r="QF65" s="45"/>
      <c r="QG65" s="45"/>
      <c r="QH65" s="45"/>
      <c r="QI65" s="45"/>
      <c r="QJ65" s="45"/>
      <c r="QK65" s="45"/>
      <c r="QL65" s="45"/>
      <c r="QM65" s="45"/>
      <c r="QN65" s="45"/>
      <c r="QO65" s="45"/>
      <c r="QP65" s="45"/>
      <c r="QQ65" s="45"/>
      <c r="QR65" s="45"/>
      <c r="QS65" s="45"/>
      <c r="QT65" s="45"/>
      <c r="QU65" s="45"/>
      <c r="QV65" s="45"/>
      <c r="QW65" s="45"/>
      <c r="QX65" s="45"/>
      <c r="QY65" s="45"/>
      <c r="QZ65" s="45"/>
      <c r="RA65" s="45"/>
      <c r="RB65" s="45"/>
      <c r="RC65" s="45"/>
      <c r="RD65" s="45"/>
      <c r="RE65" s="45"/>
      <c r="RF65" s="45"/>
      <c r="RG65" s="45"/>
      <c r="RH65" s="45"/>
      <c r="RI65" s="45"/>
      <c r="RJ65" s="45"/>
      <c r="RK65" s="45"/>
      <c r="RL65" s="45"/>
      <c r="RM65" s="45"/>
      <c r="RN65" s="45"/>
      <c r="RO65" s="45"/>
      <c r="RP65" s="45"/>
      <c r="RQ65" s="45"/>
      <c r="RR65" s="45"/>
      <c r="RS65" s="45"/>
      <c r="RT65" s="45"/>
      <c r="RU65" s="45"/>
      <c r="RV65" s="45"/>
      <c r="RW65" s="45"/>
      <c r="RX65" s="45"/>
      <c r="RY65" s="45"/>
      <c r="RZ65" s="45"/>
      <c r="SA65" s="45"/>
      <c r="SB65" s="45"/>
      <c r="SC65" s="45"/>
      <c r="SD65" s="45"/>
      <c r="SE65" s="45"/>
      <c r="SF65" s="45"/>
      <c r="SG65" s="45"/>
      <c r="SH65" s="45"/>
      <c r="SI65" s="45"/>
      <c r="SJ65" s="45"/>
      <c r="SK65" s="45"/>
      <c r="SL65" s="45"/>
      <c r="SM65" s="45"/>
      <c r="SN65" s="45"/>
      <c r="SO65" s="45"/>
      <c r="SP65" s="45"/>
      <c r="SQ65" s="45"/>
      <c r="SR65" s="45"/>
      <c r="SS65" s="45"/>
      <c r="ST65" s="45"/>
      <c r="SU65" s="45"/>
      <c r="SV65" s="45"/>
      <c r="SW65" s="45"/>
      <c r="SX65" s="45"/>
      <c r="SY65" s="45"/>
      <c r="SZ65" s="45"/>
      <c r="TA65" s="45"/>
      <c r="TB65" s="45"/>
      <c r="TC65" s="45"/>
      <c r="TD65" s="45"/>
      <c r="TE65" s="45"/>
      <c r="TF65" s="45"/>
      <c r="TG65" s="45"/>
      <c r="TH65" s="45"/>
      <c r="TI65" s="45"/>
      <c r="TJ65" s="45"/>
      <c r="TK65" s="45"/>
      <c r="TL65" s="45"/>
      <c r="TM65" s="45"/>
      <c r="TN65" s="45"/>
      <c r="TO65" s="45"/>
      <c r="TP65" s="45"/>
      <c r="TQ65" s="45"/>
      <c r="TR65" s="45"/>
      <c r="TS65" s="45"/>
      <c r="TT65" s="45"/>
      <c r="TU65" s="45"/>
      <c r="TV65" s="45"/>
      <c r="TW65" s="45"/>
      <c r="TX65" s="45"/>
      <c r="TY65" s="45"/>
      <c r="TZ65" s="45"/>
      <c r="UA65" s="45"/>
      <c r="UB65" s="45"/>
      <c r="UC65" s="45"/>
      <c r="UD65" s="45"/>
      <c r="UE65" s="45"/>
      <c r="UF65" s="45"/>
      <c r="UG65" s="45"/>
      <c r="UH65" s="45"/>
      <c r="UI65" s="45"/>
      <c r="UJ65" s="45"/>
      <c r="UK65" s="45"/>
      <c r="UL65" s="45"/>
      <c r="UM65" s="45"/>
      <c r="UN65" s="45"/>
      <c r="UO65" s="45"/>
      <c r="UP65" s="45"/>
      <c r="UQ65" s="45"/>
      <c r="UR65" s="45"/>
      <c r="US65" s="45"/>
      <c r="UT65" s="45"/>
      <c r="UU65" s="45"/>
      <c r="UV65" s="45"/>
      <c r="UW65" s="45"/>
      <c r="UX65" s="45"/>
      <c r="UY65" s="45"/>
      <c r="UZ65" s="45"/>
      <c r="VA65" s="45"/>
      <c r="VB65" s="45"/>
      <c r="VC65" s="45"/>
      <c r="VD65" s="45"/>
      <c r="VE65" s="45"/>
      <c r="VF65" s="45"/>
      <c r="VG65" s="45"/>
      <c r="VH65" s="45"/>
      <c r="VI65" s="45"/>
      <c r="VJ65" s="45"/>
      <c r="VK65" s="45"/>
      <c r="VL65" s="45"/>
      <c r="VM65" s="45"/>
      <c r="VN65" s="45"/>
      <c r="VO65" s="45"/>
      <c r="VP65" s="45"/>
      <c r="VQ65" s="45"/>
      <c r="VR65" s="45"/>
      <c r="VS65" s="45"/>
      <c r="VT65" s="45"/>
      <c r="VU65" s="45"/>
      <c r="VV65" s="45"/>
      <c r="VW65" s="45"/>
      <c r="VX65" s="45"/>
      <c r="VY65" s="45"/>
      <c r="VZ65" s="45"/>
      <c r="WA65" s="45"/>
      <c r="WB65" s="45"/>
      <c r="WC65" s="45"/>
      <c r="WD65" s="45"/>
      <c r="WE65" s="45"/>
      <c r="WF65" s="45"/>
      <c r="WG65" s="45"/>
      <c r="WH65" s="45"/>
      <c r="WI65" s="45"/>
      <c r="WJ65" s="45"/>
      <c r="WK65" s="45"/>
      <c r="WL65" s="45"/>
      <c r="WM65" s="45"/>
      <c r="WN65" s="45"/>
      <c r="WO65" s="45"/>
      <c r="WP65" s="45"/>
      <c r="WQ65" s="45"/>
      <c r="WR65" s="45"/>
      <c r="WS65" s="45"/>
      <c r="WT65" s="45"/>
      <c r="WU65" s="45"/>
      <c r="WV65" s="45"/>
      <c r="WW65" s="45"/>
      <c r="WX65" s="45"/>
      <c r="WY65" s="45"/>
      <c r="WZ65" s="45"/>
      <c r="XA65" s="45"/>
      <c r="XB65" s="45"/>
      <c r="XC65" s="45"/>
      <c r="XD65" s="45"/>
      <c r="XE65" s="45"/>
      <c r="XF65" s="45"/>
      <c r="XG65" s="45"/>
      <c r="XH65" s="45"/>
      <c r="XI65" s="45"/>
      <c r="XJ65" s="45"/>
      <c r="XK65" s="45"/>
      <c r="XL65" s="45"/>
      <c r="XM65" s="45"/>
      <c r="XN65" s="45"/>
      <c r="XO65" s="45"/>
      <c r="XP65" s="45"/>
      <c r="XQ65" s="45"/>
      <c r="XR65" s="45"/>
      <c r="XS65" s="45"/>
      <c r="XT65" s="45"/>
      <c r="XU65" s="45"/>
      <c r="XV65" s="45"/>
      <c r="XW65" s="45"/>
      <c r="XX65" s="45"/>
      <c r="XY65" s="45"/>
      <c r="XZ65" s="45"/>
      <c r="YA65" s="45"/>
      <c r="YB65" s="45"/>
      <c r="YC65" s="45"/>
      <c r="YD65" s="45"/>
      <c r="YE65" s="45"/>
      <c r="YF65" s="45"/>
      <c r="YG65" s="45"/>
      <c r="YH65" s="45"/>
      <c r="YI65" s="45"/>
      <c r="YJ65" s="45"/>
      <c r="YK65" s="45"/>
      <c r="YL65" s="45"/>
      <c r="YM65" s="45"/>
      <c r="YN65" s="45"/>
      <c r="YO65" s="45"/>
      <c r="YP65" s="45"/>
      <c r="YQ65" s="45"/>
      <c r="YR65" s="45"/>
      <c r="YS65" s="45"/>
      <c r="YT65" s="45"/>
      <c r="YU65" s="45"/>
      <c r="YV65" s="45"/>
      <c r="YW65" s="45"/>
      <c r="YX65" s="45"/>
      <c r="YY65" s="45"/>
      <c r="YZ65" s="45"/>
      <c r="ZA65" s="45"/>
      <c r="ZB65" s="45"/>
      <c r="ZC65" s="45"/>
      <c r="ZD65" s="45"/>
      <c r="ZE65" s="45"/>
      <c r="ZF65" s="45"/>
      <c r="ZG65" s="45"/>
      <c r="ZH65" s="45"/>
      <c r="ZI65" s="45"/>
      <c r="ZJ65" s="45"/>
      <c r="ZK65" s="45"/>
      <c r="ZL65" s="45"/>
      <c r="ZM65" s="45"/>
      <c r="ZN65" s="45"/>
      <c r="ZO65" s="45"/>
      <c r="ZP65" s="45"/>
      <c r="ZQ65" s="45"/>
      <c r="ZR65" s="45"/>
      <c r="ZS65" s="45"/>
      <c r="ZT65" s="45"/>
      <c r="ZU65" s="45"/>
      <c r="ZV65" s="45"/>
      <c r="ZW65" s="45"/>
      <c r="ZX65" s="45"/>
      <c r="ZY65" s="45"/>
      <c r="ZZ65" s="45"/>
      <c r="AAA65" s="45"/>
      <c r="AAB65" s="45"/>
      <c r="AAC65" s="45"/>
      <c r="AAD65" s="45"/>
      <c r="AAE65" s="45"/>
      <c r="AAF65" s="45"/>
      <c r="AAG65" s="45"/>
      <c r="AAH65" s="45"/>
      <c r="AAI65" s="45"/>
      <c r="AAJ65" s="45"/>
      <c r="AAK65" s="45"/>
      <c r="AAL65" s="45"/>
      <c r="AAM65" s="45"/>
      <c r="AAN65" s="45"/>
      <c r="AAO65" s="45"/>
      <c r="AAP65" s="45"/>
      <c r="AAQ65" s="45"/>
      <c r="AAR65" s="45"/>
      <c r="AAS65" s="45"/>
      <c r="AAT65" s="45"/>
      <c r="AAU65" s="45"/>
      <c r="AAV65" s="45"/>
      <c r="AAW65" s="45"/>
      <c r="AAX65" s="45"/>
      <c r="AAY65" s="45"/>
      <c r="AAZ65" s="45"/>
      <c r="ABA65" s="45"/>
      <c r="ABB65" s="45"/>
      <c r="ABC65" s="45"/>
      <c r="ABD65" s="45"/>
      <c r="ABE65" s="45"/>
      <c r="ABF65" s="45"/>
      <c r="ABG65" s="45"/>
      <c r="ABH65" s="45"/>
      <c r="ABI65" s="45"/>
      <c r="ABJ65" s="45"/>
      <c r="ABK65" s="45"/>
      <c r="ABL65" s="45"/>
      <c r="ABM65" s="45"/>
      <c r="ABN65" s="45"/>
      <c r="ABO65" s="45"/>
      <c r="ABP65" s="45"/>
      <c r="ABQ65" s="45"/>
      <c r="ABR65" s="45"/>
      <c r="ABS65" s="45"/>
      <c r="ABT65" s="45"/>
      <c r="ABU65" s="45"/>
      <c r="ABV65" s="45"/>
      <c r="ABW65" s="45"/>
      <c r="ABX65" s="45"/>
      <c r="ABY65" s="45"/>
      <c r="ABZ65" s="45"/>
      <c r="ACA65" s="45"/>
      <c r="ACB65" s="45"/>
      <c r="ACC65" s="45"/>
      <c r="ACD65" s="45"/>
      <c r="ACE65" s="45"/>
      <c r="ACF65" s="45"/>
      <c r="ACG65" s="45"/>
      <c r="ACH65" s="45"/>
      <c r="ACI65" s="45"/>
      <c r="ACJ65" s="45"/>
      <c r="ACK65" s="45"/>
      <c r="ACL65" s="45"/>
      <c r="ACM65" s="45"/>
      <c r="ACN65" s="45"/>
      <c r="ACO65" s="45"/>
      <c r="ACP65" s="45"/>
      <c r="ACQ65" s="45"/>
      <c r="ACR65" s="45"/>
      <c r="ACS65" s="45"/>
      <c r="ACT65" s="45"/>
      <c r="ACU65" s="45"/>
      <c r="ACV65" s="45"/>
      <c r="ACW65" s="45"/>
      <c r="ACX65" s="45"/>
      <c r="ACY65" s="45"/>
      <c r="ACZ65" s="45"/>
      <c r="ADA65" s="45"/>
      <c r="ADB65" s="45"/>
      <c r="ADC65" s="45"/>
      <c r="ADD65" s="45"/>
      <c r="ADE65" s="45"/>
      <c r="ADF65" s="45"/>
      <c r="ADG65" s="45"/>
      <c r="ADH65" s="45"/>
      <c r="ADI65" s="45"/>
      <c r="ADJ65" s="45"/>
      <c r="ADK65" s="45"/>
      <c r="ADL65" s="45"/>
      <c r="ADM65" s="45"/>
      <c r="ADN65" s="45"/>
      <c r="ADO65" s="45"/>
      <c r="ADP65" s="45"/>
      <c r="ADQ65" s="45"/>
      <c r="ADR65" s="45"/>
      <c r="ADS65" s="45"/>
      <c r="ADT65" s="45"/>
      <c r="ADU65" s="45"/>
      <c r="ADV65" s="45"/>
      <c r="ADW65" s="45"/>
      <c r="ADX65" s="45"/>
      <c r="ADY65" s="45"/>
      <c r="ADZ65" s="45"/>
      <c r="AEA65" s="45"/>
      <c r="AEB65" s="45"/>
      <c r="AEC65" s="45"/>
      <c r="AED65" s="45"/>
      <c r="AEE65" s="45"/>
      <c r="AEF65" s="45"/>
      <c r="AEG65" s="45"/>
      <c r="AEH65" s="45"/>
      <c r="AEI65" s="45"/>
      <c r="AEJ65" s="45"/>
      <c r="AEK65" s="45"/>
      <c r="AEL65" s="45"/>
      <c r="AEM65" s="45"/>
      <c r="AEN65" s="45"/>
      <c r="AEO65" s="45"/>
      <c r="AEP65" s="45"/>
      <c r="AEQ65" s="45"/>
      <c r="AER65" s="45"/>
      <c r="AES65" s="45"/>
      <c r="AET65" s="45"/>
      <c r="AEU65" s="45"/>
      <c r="AEV65" s="45"/>
      <c r="AEW65" s="45"/>
      <c r="AEX65" s="45"/>
      <c r="AEY65" s="45"/>
      <c r="AEZ65" s="45"/>
      <c r="AFA65" s="45"/>
      <c r="AFB65" s="45"/>
      <c r="AFC65" s="45"/>
      <c r="AFD65" s="45"/>
      <c r="AFE65" s="45"/>
      <c r="AFF65" s="45"/>
      <c r="AFG65" s="45"/>
      <c r="AFH65" s="45"/>
      <c r="AFI65" s="45"/>
      <c r="AFJ65" s="45"/>
      <c r="AFK65" s="45"/>
      <c r="AFL65" s="45"/>
      <c r="AFM65" s="45"/>
      <c r="AFN65" s="45"/>
      <c r="AFO65" s="45"/>
      <c r="AFP65" s="45"/>
      <c r="AFQ65" s="45"/>
      <c r="AFR65" s="45"/>
      <c r="AFS65" s="45"/>
      <c r="AFT65" s="45"/>
      <c r="AFU65" s="45"/>
      <c r="AFV65" s="45"/>
      <c r="AFW65" s="45"/>
      <c r="AFX65" s="45"/>
      <c r="AFY65" s="45"/>
      <c r="AFZ65" s="45"/>
      <c r="AGA65" s="45"/>
      <c r="AGB65" s="45"/>
      <c r="AGC65" s="45"/>
      <c r="AGD65" s="45"/>
      <c r="AGE65" s="45"/>
      <c r="AGF65" s="45"/>
      <c r="AGG65" s="45"/>
      <c r="AGH65" s="45"/>
      <c r="AGI65" s="45"/>
      <c r="AGJ65" s="45"/>
      <c r="AGK65" s="45"/>
      <c r="AGL65" s="45"/>
      <c r="AGM65" s="45"/>
      <c r="AGN65" s="45"/>
      <c r="AGO65" s="45"/>
      <c r="AGP65" s="45"/>
      <c r="AGQ65" s="45"/>
      <c r="AGR65" s="45"/>
      <c r="AGS65" s="45"/>
      <c r="AGT65" s="45"/>
      <c r="AGU65" s="45"/>
      <c r="AGV65" s="45"/>
      <c r="AGW65" s="45"/>
      <c r="AGX65" s="45"/>
      <c r="AGY65" s="45"/>
      <c r="AGZ65" s="45"/>
      <c r="AHA65" s="45"/>
      <c r="AHB65" s="45"/>
      <c r="AHC65" s="45"/>
      <c r="AHD65" s="45"/>
      <c r="AHE65" s="45"/>
      <c r="AHF65" s="45"/>
      <c r="AHG65" s="45"/>
      <c r="AHH65" s="45"/>
      <c r="AHI65" s="45"/>
      <c r="AHJ65" s="45"/>
      <c r="AHK65" s="45"/>
      <c r="AHL65" s="45"/>
      <c r="AHM65" s="45"/>
      <c r="AHN65" s="45"/>
      <c r="AHO65" s="45"/>
      <c r="AHP65" s="45"/>
    </row>
    <row r="66" spans="1:900" s="57" customFormat="1" ht="27" customHeight="1" x14ac:dyDescent="0.25">
      <c r="A66" s="57">
        <v>1301308</v>
      </c>
      <c r="B66" s="57" t="s">
        <v>489</v>
      </c>
      <c r="C66" s="57" t="s">
        <v>558</v>
      </c>
      <c r="D66" s="57" t="s">
        <v>562</v>
      </c>
      <c r="E66" s="57" t="s">
        <v>491</v>
      </c>
      <c r="F66" s="57">
        <v>13</v>
      </c>
      <c r="N66" s="57">
        <f t="shared" si="0"/>
        <v>13</v>
      </c>
      <c r="O66" s="58">
        <v>-3.9161779999999999</v>
      </c>
      <c r="P66" s="58">
        <v>-62.51981</v>
      </c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  <c r="LJ66" s="45"/>
      <c r="LK66" s="45"/>
      <c r="LL66" s="45"/>
      <c r="LM66" s="45"/>
      <c r="LN66" s="45"/>
      <c r="LO66" s="45"/>
      <c r="LP66" s="45"/>
      <c r="LQ66" s="45"/>
      <c r="LR66" s="45"/>
      <c r="LS66" s="45"/>
      <c r="LT66" s="45"/>
      <c r="LU66" s="45"/>
      <c r="LV66" s="45"/>
      <c r="LW66" s="45"/>
      <c r="LX66" s="45"/>
      <c r="LY66" s="45"/>
      <c r="LZ66" s="45"/>
      <c r="MA66" s="45"/>
      <c r="MB66" s="45"/>
      <c r="MC66" s="45"/>
      <c r="MD66" s="45"/>
      <c r="ME66" s="45"/>
      <c r="MF66" s="45"/>
      <c r="MG66" s="45"/>
      <c r="MH66" s="45"/>
      <c r="MI66" s="45"/>
      <c r="MJ66" s="45"/>
      <c r="MK66" s="45"/>
      <c r="ML66" s="45"/>
      <c r="MM66" s="45"/>
      <c r="MN66" s="45"/>
      <c r="MO66" s="45"/>
      <c r="MP66" s="45"/>
      <c r="MQ66" s="45"/>
      <c r="MR66" s="45"/>
      <c r="MS66" s="45"/>
      <c r="MT66" s="45"/>
      <c r="MU66" s="45"/>
      <c r="MV66" s="45"/>
      <c r="MW66" s="45"/>
      <c r="MX66" s="45"/>
      <c r="MY66" s="45"/>
      <c r="MZ66" s="45"/>
      <c r="NA66" s="45"/>
      <c r="NB66" s="45"/>
      <c r="NC66" s="45"/>
      <c r="ND66" s="45"/>
      <c r="NE66" s="45"/>
      <c r="NF66" s="45"/>
      <c r="NG66" s="45"/>
      <c r="NH66" s="45"/>
      <c r="NI66" s="45"/>
      <c r="NJ66" s="45"/>
      <c r="NK66" s="45"/>
      <c r="NL66" s="45"/>
      <c r="NM66" s="45"/>
      <c r="NN66" s="45"/>
      <c r="NO66" s="45"/>
      <c r="NP66" s="45"/>
      <c r="NQ66" s="45"/>
      <c r="NR66" s="45"/>
      <c r="NS66" s="45"/>
      <c r="NT66" s="45"/>
      <c r="NU66" s="45"/>
      <c r="NV66" s="45"/>
      <c r="NW66" s="45"/>
      <c r="NX66" s="45"/>
      <c r="NY66" s="45"/>
      <c r="NZ66" s="45"/>
      <c r="OA66" s="45"/>
      <c r="OB66" s="45"/>
      <c r="OC66" s="45"/>
      <c r="OD66" s="45"/>
      <c r="OE66" s="45"/>
      <c r="OF66" s="45"/>
      <c r="OG66" s="45"/>
      <c r="OH66" s="45"/>
      <c r="OI66" s="45"/>
      <c r="OJ66" s="45"/>
      <c r="OK66" s="45"/>
      <c r="OL66" s="45"/>
      <c r="OM66" s="45"/>
      <c r="ON66" s="45"/>
      <c r="OO66" s="45"/>
      <c r="OP66" s="45"/>
      <c r="OQ66" s="45"/>
      <c r="OR66" s="45"/>
      <c r="OS66" s="45"/>
      <c r="OT66" s="45"/>
      <c r="OU66" s="45"/>
      <c r="OV66" s="45"/>
      <c r="OW66" s="45"/>
      <c r="OX66" s="45"/>
      <c r="OY66" s="45"/>
      <c r="OZ66" s="45"/>
      <c r="PA66" s="45"/>
      <c r="PB66" s="45"/>
      <c r="PC66" s="45"/>
      <c r="PD66" s="45"/>
      <c r="PE66" s="45"/>
      <c r="PF66" s="45"/>
      <c r="PG66" s="45"/>
      <c r="PH66" s="45"/>
      <c r="PI66" s="45"/>
      <c r="PJ66" s="45"/>
      <c r="PK66" s="45"/>
      <c r="PL66" s="45"/>
      <c r="PM66" s="45"/>
      <c r="PN66" s="45"/>
      <c r="PO66" s="45"/>
      <c r="PP66" s="45"/>
      <c r="PQ66" s="45"/>
      <c r="PR66" s="45"/>
      <c r="PS66" s="45"/>
      <c r="PT66" s="45"/>
      <c r="PU66" s="45"/>
      <c r="PV66" s="45"/>
      <c r="PW66" s="45"/>
      <c r="PX66" s="45"/>
      <c r="PY66" s="45"/>
      <c r="PZ66" s="45"/>
      <c r="QA66" s="45"/>
      <c r="QB66" s="45"/>
      <c r="QC66" s="45"/>
      <c r="QD66" s="45"/>
      <c r="QE66" s="45"/>
      <c r="QF66" s="45"/>
      <c r="QG66" s="45"/>
      <c r="QH66" s="45"/>
      <c r="QI66" s="45"/>
      <c r="QJ66" s="45"/>
      <c r="QK66" s="45"/>
      <c r="QL66" s="45"/>
      <c r="QM66" s="45"/>
      <c r="QN66" s="45"/>
      <c r="QO66" s="45"/>
      <c r="QP66" s="45"/>
      <c r="QQ66" s="45"/>
      <c r="QR66" s="45"/>
      <c r="QS66" s="45"/>
      <c r="QT66" s="45"/>
      <c r="QU66" s="45"/>
      <c r="QV66" s="45"/>
      <c r="QW66" s="45"/>
      <c r="QX66" s="45"/>
      <c r="QY66" s="45"/>
      <c r="QZ66" s="45"/>
      <c r="RA66" s="45"/>
      <c r="RB66" s="45"/>
      <c r="RC66" s="45"/>
      <c r="RD66" s="45"/>
      <c r="RE66" s="45"/>
      <c r="RF66" s="45"/>
      <c r="RG66" s="45"/>
      <c r="RH66" s="45"/>
      <c r="RI66" s="45"/>
      <c r="RJ66" s="45"/>
      <c r="RK66" s="45"/>
      <c r="RL66" s="45"/>
      <c r="RM66" s="45"/>
      <c r="RN66" s="45"/>
      <c r="RO66" s="45"/>
      <c r="RP66" s="45"/>
      <c r="RQ66" s="45"/>
      <c r="RR66" s="45"/>
      <c r="RS66" s="45"/>
      <c r="RT66" s="45"/>
      <c r="RU66" s="45"/>
      <c r="RV66" s="45"/>
      <c r="RW66" s="45"/>
      <c r="RX66" s="45"/>
      <c r="RY66" s="45"/>
      <c r="RZ66" s="45"/>
      <c r="SA66" s="45"/>
      <c r="SB66" s="45"/>
      <c r="SC66" s="45"/>
      <c r="SD66" s="45"/>
      <c r="SE66" s="45"/>
      <c r="SF66" s="45"/>
      <c r="SG66" s="45"/>
      <c r="SH66" s="45"/>
      <c r="SI66" s="45"/>
      <c r="SJ66" s="45"/>
      <c r="SK66" s="45"/>
      <c r="SL66" s="45"/>
      <c r="SM66" s="45"/>
      <c r="SN66" s="45"/>
      <c r="SO66" s="45"/>
      <c r="SP66" s="45"/>
      <c r="SQ66" s="45"/>
      <c r="SR66" s="45"/>
      <c r="SS66" s="45"/>
      <c r="ST66" s="45"/>
      <c r="SU66" s="45"/>
      <c r="SV66" s="45"/>
      <c r="SW66" s="45"/>
      <c r="SX66" s="45"/>
      <c r="SY66" s="45"/>
      <c r="SZ66" s="45"/>
      <c r="TA66" s="45"/>
      <c r="TB66" s="45"/>
      <c r="TC66" s="45"/>
      <c r="TD66" s="45"/>
      <c r="TE66" s="45"/>
      <c r="TF66" s="45"/>
      <c r="TG66" s="45"/>
      <c r="TH66" s="45"/>
      <c r="TI66" s="45"/>
      <c r="TJ66" s="45"/>
      <c r="TK66" s="45"/>
      <c r="TL66" s="45"/>
      <c r="TM66" s="45"/>
      <c r="TN66" s="45"/>
      <c r="TO66" s="45"/>
      <c r="TP66" s="45"/>
      <c r="TQ66" s="45"/>
      <c r="TR66" s="45"/>
      <c r="TS66" s="45"/>
      <c r="TT66" s="45"/>
      <c r="TU66" s="45"/>
      <c r="TV66" s="45"/>
      <c r="TW66" s="45"/>
      <c r="TX66" s="45"/>
      <c r="TY66" s="45"/>
      <c r="TZ66" s="45"/>
      <c r="UA66" s="45"/>
      <c r="UB66" s="45"/>
      <c r="UC66" s="45"/>
      <c r="UD66" s="45"/>
      <c r="UE66" s="45"/>
      <c r="UF66" s="45"/>
      <c r="UG66" s="45"/>
      <c r="UH66" s="45"/>
      <c r="UI66" s="45"/>
      <c r="UJ66" s="45"/>
      <c r="UK66" s="45"/>
      <c r="UL66" s="45"/>
      <c r="UM66" s="45"/>
      <c r="UN66" s="45"/>
      <c r="UO66" s="45"/>
      <c r="UP66" s="45"/>
      <c r="UQ66" s="45"/>
      <c r="UR66" s="45"/>
      <c r="US66" s="45"/>
      <c r="UT66" s="45"/>
      <c r="UU66" s="45"/>
      <c r="UV66" s="45"/>
      <c r="UW66" s="45"/>
      <c r="UX66" s="45"/>
      <c r="UY66" s="45"/>
      <c r="UZ66" s="45"/>
      <c r="VA66" s="45"/>
      <c r="VB66" s="45"/>
      <c r="VC66" s="45"/>
      <c r="VD66" s="45"/>
      <c r="VE66" s="45"/>
      <c r="VF66" s="45"/>
      <c r="VG66" s="45"/>
      <c r="VH66" s="45"/>
      <c r="VI66" s="45"/>
      <c r="VJ66" s="45"/>
      <c r="VK66" s="45"/>
      <c r="VL66" s="45"/>
      <c r="VM66" s="45"/>
      <c r="VN66" s="45"/>
      <c r="VO66" s="45"/>
      <c r="VP66" s="45"/>
      <c r="VQ66" s="45"/>
      <c r="VR66" s="45"/>
      <c r="VS66" s="45"/>
      <c r="VT66" s="45"/>
      <c r="VU66" s="45"/>
      <c r="VV66" s="45"/>
      <c r="VW66" s="45"/>
      <c r="VX66" s="45"/>
      <c r="VY66" s="45"/>
      <c r="VZ66" s="45"/>
      <c r="WA66" s="45"/>
      <c r="WB66" s="45"/>
      <c r="WC66" s="45"/>
      <c r="WD66" s="45"/>
      <c r="WE66" s="45"/>
      <c r="WF66" s="45"/>
      <c r="WG66" s="45"/>
      <c r="WH66" s="45"/>
      <c r="WI66" s="45"/>
      <c r="WJ66" s="45"/>
      <c r="WK66" s="45"/>
      <c r="WL66" s="45"/>
      <c r="WM66" s="45"/>
      <c r="WN66" s="45"/>
      <c r="WO66" s="45"/>
      <c r="WP66" s="45"/>
      <c r="WQ66" s="45"/>
      <c r="WR66" s="45"/>
      <c r="WS66" s="45"/>
      <c r="WT66" s="45"/>
      <c r="WU66" s="45"/>
      <c r="WV66" s="45"/>
      <c r="WW66" s="45"/>
      <c r="WX66" s="45"/>
      <c r="WY66" s="45"/>
      <c r="WZ66" s="45"/>
      <c r="XA66" s="45"/>
      <c r="XB66" s="45"/>
      <c r="XC66" s="45"/>
      <c r="XD66" s="45"/>
      <c r="XE66" s="45"/>
      <c r="XF66" s="45"/>
      <c r="XG66" s="45"/>
      <c r="XH66" s="45"/>
      <c r="XI66" s="45"/>
      <c r="XJ66" s="45"/>
      <c r="XK66" s="45"/>
      <c r="XL66" s="45"/>
      <c r="XM66" s="45"/>
      <c r="XN66" s="45"/>
      <c r="XO66" s="45"/>
      <c r="XP66" s="45"/>
      <c r="XQ66" s="45"/>
      <c r="XR66" s="45"/>
      <c r="XS66" s="45"/>
      <c r="XT66" s="45"/>
      <c r="XU66" s="45"/>
      <c r="XV66" s="45"/>
      <c r="XW66" s="45"/>
      <c r="XX66" s="45"/>
      <c r="XY66" s="45"/>
      <c r="XZ66" s="45"/>
      <c r="YA66" s="45"/>
      <c r="YB66" s="45"/>
      <c r="YC66" s="45"/>
      <c r="YD66" s="45"/>
      <c r="YE66" s="45"/>
      <c r="YF66" s="45"/>
      <c r="YG66" s="45"/>
      <c r="YH66" s="45"/>
      <c r="YI66" s="45"/>
      <c r="YJ66" s="45"/>
      <c r="YK66" s="45"/>
      <c r="YL66" s="45"/>
      <c r="YM66" s="45"/>
      <c r="YN66" s="45"/>
      <c r="YO66" s="45"/>
      <c r="YP66" s="45"/>
      <c r="YQ66" s="45"/>
      <c r="YR66" s="45"/>
      <c r="YS66" s="45"/>
      <c r="YT66" s="45"/>
      <c r="YU66" s="45"/>
      <c r="YV66" s="45"/>
      <c r="YW66" s="45"/>
      <c r="YX66" s="45"/>
      <c r="YY66" s="45"/>
      <c r="YZ66" s="45"/>
      <c r="ZA66" s="45"/>
      <c r="ZB66" s="45"/>
      <c r="ZC66" s="45"/>
      <c r="ZD66" s="45"/>
      <c r="ZE66" s="45"/>
      <c r="ZF66" s="45"/>
      <c r="ZG66" s="45"/>
      <c r="ZH66" s="45"/>
      <c r="ZI66" s="45"/>
      <c r="ZJ66" s="45"/>
      <c r="ZK66" s="45"/>
      <c r="ZL66" s="45"/>
      <c r="ZM66" s="45"/>
      <c r="ZN66" s="45"/>
      <c r="ZO66" s="45"/>
      <c r="ZP66" s="45"/>
      <c r="ZQ66" s="45"/>
      <c r="ZR66" s="45"/>
      <c r="ZS66" s="45"/>
      <c r="ZT66" s="45"/>
      <c r="ZU66" s="45"/>
      <c r="ZV66" s="45"/>
      <c r="ZW66" s="45"/>
      <c r="ZX66" s="45"/>
      <c r="ZY66" s="45"/>
      <c r="ZZ66" s="45"/>
      <c r="AAA66" s="45"/>
      <c r="AAB66" s="45"/>
      <c r="AAC66" s="45"/>
      <c r="AAD66" s="45"/>
      <c r="AAE66" s="45"/>
      <c r="AAF66" s="45"/>
      <c r="AAG66" s="45"/>
      <c r="AAH66" s="45"/>
      <c r="AAI66" s="45"/>
      <c r="AAJ66" s="45"/>
      <c r="AAK66" s="45"/>
      <c r="AAL66" s="45"/>
      <c r="AAM66" s="45"/>
      <c r="AAN66" s="45"/>
      <c r="AAO66" s="45"/>
      <c r="AAP66" s="45"/>
      <c r="AAQ66" s="45"/>
      <c r="AAR66" s="45"/>
      <c r="AAS66" s="45"/>
      <c r="AAT66" s="45"/>
      <c r="AAU66" s="45"/>
      <c r="AAV66" s="45"/>
      <c r="AAW66" s="45"/>
      <c r="AAX66" s="45"/>
      <c r="AAY66" s="45"/>
      <c r="AAZ66" s="45"/>
      <c r="ABA66" s="45"/>
      <c r="ABB66" s="45"/>
      <c r="ABC66" s="45"/>
      <c r="ABD66" s="45"/>
      <c r="ABE66" s="45"/>
      <c r="ABF66" s="45"/>
      <c r="ABG66" s="45"/>
      <c r="ABH66" s="45"/>
      <c r="ABI66" s="45"/>
      <c r="ABJ66" s="45"/>
      <c r="ABK66" s="45"/>
      <c r="ABL66" s="45"/>
      <c r="ABM66" s="45"/>
      <c r="ABN66" s="45"/>
      <c r="ABO66" s="45"/>
      <c r="ABP66" s="45"/>
      <c r="ABQ66" s="45"/>
      <c r="ABR66" s="45"/>
      <c r="ABS66" s="45"/>
      <c r="ABT66" s="45"/>
      <c r="ABU66" s="45"/>
      <c r="ABV66" s="45"/>
      <c r="ABW66" s="45"/>
      <c r="ABX66" s="45"/>
      <c r="ABY66" s="45"/>
      <c r="ABZ66" s="45"/>
      <c r="ACA66" s="45"/>
      <c r="ACB66" s="45"/>
      <c r="ACC66" s="45"/>
      <c r="ACD66" s="45"/>
      <c r="ACE66" s="45"/>
      <c r="ACF66" s="45"/>
      <c r="ACG66" s="45"/>
      <c r="ACH66" s="45"/>
      <c r="ACI66" s="45"/>
      <c r="ACJ66" s="45"/>
      <c r="ACK66" s="45"/>
      <c r="ACL66" s="45"/>
      <c r="ACM66" s="45"/>
      <c r="ACN66" s="45"/>
      <c r="ACO66" s="45"/>
      <c r="ACP66" s="45"/>
      <c r="ACQ66" s="45"/>
      <c r="ACR66" s="45"/>
      <c r="ACS66" s="45"/>
      <c r="ACT66" s="45"/>
      <c r="ACU66" s="45"/>
      <c r="ACV66" s="45"/>
      <c r="ACW66" s="45"/>
      <c r="ACX66" s="45"/>
      <c r="ACY66" s="45"/>
      <c r="ACZ66" s="45"/>
      <c r="ADA66" s="45"/>
      <c r="ADB66" s="45"/>
      <c r="ADC66" s="45"/>
      <c r="ADD66" s="45"/>
      <c r="ADE66" s="45"/>
      <c r="ADF66" s="45"/>
      <c r="ADG66" s="45"/>
      <c r="ADH66" s="45"/>
      <c r="ADI66" s="45"/>
      <c r="ADJ66" s="45"/>
      <c r="ADK66" s="45"/>
      <c r="ADL66" s="45"/>
      <c r="ADM66" s="45"/>
      <c r="ADN66" s="45"/>
      <c r="ADO66" s="45"/>
      <c r="ADP66" s="45"/>
      <c r="ADQ66" s="45"/>
      <c r="ADR66" s="45"/>
      <c r="ADS66" s="45"/>
      <c r="ADT66" s="45"/>
      <c r="ADU66" s="45"/>
      <c r="ADV66" s="45"/>
      <c r="ADW66" s="45"/>
      <c r="ADX66" s="45"/>
      <c r="ADY66" s="45"/>
      <c r="ADZ66" s="45"/>
      <c r="AEA66" s="45"/>
      <c r="AEB66" s="45"/>
      <c r="AEC66" s="45"/>
      <c r="AED66" s="45"/>
      <c r="AEE66" s="45"/>
      <c r="AEF66" s="45"/>
      <c r="AEG66" s="45"/>
      <c r="AEH66" s="45"/>
      <c r="AEI66" s="45"/>
      <c r="AEJ66" s="45"/>
      <c r="AEK66" s="45"/>
      <c r="AEL66" s="45"/>
      <c r="AEM66" s="45"/>
      <c r="AEN66" s="45"/>
      <c r="AEO66" s="45"/>
      <c r="AEP66" s="45"/>
      <c r="AEQ66" s="45"/>
      <c r="AER66" s="45"/>
      <c r="AES66" s="45"/>
      <c r="AET66" s="45"/>
      <c r="AEU66" s="45"/>
      <c r="AEV66" s="45"/>
      <c r="AEW66" s="45"/>
      <c r="AEX66" s="45"/>
      <c r="AEY66" s="45"/>
      <c r="AEZ66" s="45"/>
      <c r="AFA66" s="45"/>
      <c r="AFB66" s="45"/>
      <c r="AFC66" s="45"/>
      <c r="AFD66" s="45"/>
      <c r="AFE66" s="45"/>
      <c r="AFF66" s="45"/>
      <c r="AFG66" s="45"/>
      <c r="AFH66" s="45"/>
      <c r="AFI66" s="45"/>
      <c r="AFJ66" s="45"/>
      <c r="AFK66" s="45"/>
      <c r="AFL66" s="45"/>
      <c r="AFM66" s="45"/>
      <c r="AFN66" s="45"/>
      <c r="AFO66" s="45"/>
      <c r="AFP66" s="45"/>
      <c r="AFQ66" s="45"/>
      <c r="AFR66" s="45"/>
      <c r="AFS66" s="45"/>
      <c r="AFT66" s="45"/>
      <c r="AFU66" s="45"/>
      <c r="AFV66" s="45"/>
      <c r="AFW66" s="45"/>
      <c r="AFX66" s="45"/>
      <c r="AFY66" s="45"/>
      <c r="AFZ66" s="45"/>
      <c r="AGA66" s="45"/>
      <c r="AGB66" s="45"/>
      <c r="AGC66" s="45"/>
      <c r="AGD66" s="45"/>
      <c r="AGE66" s="45"/>
      <c r="AGF66" s="45"/>
      <c r="AGG66" s="45"/>
      <c r="AGH66" s="45"/>
      <c r="AGI66" s="45"/>
      <c r="AGJ66" s="45"/>
      <c r="AGK66" s="45"/>
      <c r="AGL66" s="45"/>
      <c r="AGM66" s="45"/>
      <c r="AGN66" s="45"/>
      <c r="AGO66" s="45"/>
      <c r="AGP66" s="45"/>
      <c r="AGQ66" s="45"/>
      <c r="AGR66" s="45"/>
      <c r="AGS66" s="45"/>
      <c r="AGT66" s="45"/>
      <c r="AGU66" s="45"/>
      <c r="AGV66" s="45"/>
      <c r="AGW66" s="45"/>
      <c r="AGX66" s="45"/>
      <c r="AGY66" s="45"/>
      <c r="AGZ66" s="45"/>
      <c r="AHA66" s="45"/>
      <c r="AHB66" s="45"/>
      <c r="AHC66" s="45"/>
      <c r="AHD66" s="45"/>
      <c r="AHE66" s="45"/>
      <c r="AHF66" s="45"/>
      <c r="AHG66" s="45"/>
      <c r="AHH66" s="45"/>
      <c r="AHI66" s="45"/>
      <c r="AHJ66" s="45"/>
      <c r="AHK66" s="45"/>
      <c r="AHL66" s="45"/>
      <c r="AHM66" s="45"/>
      <c r="AHN66" s="45"/>
      <c r="AHO66" s="45"/>
      <c r="AHP66" s="45"/>
    </row>
    <row r="67" spans="1:900" s="57" customFormat="1" ht="27" customHeight="1" x14ac:dyDescent="0.25">
      <c r="A67" s="57">
        <v>1301308</v>
      </c>
      <c r="B67" s="57" t="s">
        <v>489</v>
      </c>
      <c r="C67" s="57" t="s">
        <v>558</v>
      </c>
      <c r="D67" s="57" t="s">
        <v>563</v>
      </c>
      <c r="E67" s="57" t="s">
        <v>491</v>
      </c>
      <c r="F67" s="57">
        <v>10</v>
      </c>
      <c r="N67" s="57">
        <f t="shared" si="0"/>
        <v>10</v>
      </c>
      <c r="O67" s="58">
        <v>-3.796459</v>
      </c>
      <c r="P67" s="58">
        <v>-62.487909000000002</v>
      </c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  <c r="LJ67" s="45"/>
      <c r="LK67" s="45"/>
      <c r="LL67" s="45"/>
      <c r="LM67" s="45"/>
      <c r="LN67" s="45"/>
      <c r="LO67" s="45"/>
      <c r="LP67" s="45"/>
      <c r="LQ67" s="45"/>
      <c r="LR67" s="45"/>
      <c r="LS67" s="45"/>
      <c r="LT67" s="45"/>
      <c r="LU67" s="45"/>
      <c r="LV67" s="45"/>
      <c r="LW67" s="45"/>
      <c r="LX67" s="45"/>
      <c r="LY67" s="45"/>
      <c r="LZ67" s="45"/>
      <c r="MA67" s="45"/>
      <c r="MB67" s="45"/>
      <c r="MC67" s="45"/>
      <c r="MD67" s="45"/>
      <c r="ME67" s="45"/>
      <c r="MF67" s="45"/>
      <c r="MG67" s="45"/>
      <c r="MH67" s="45"/>
      <c r="MI67" s="45"/>
      <c r="MJ67" s="45"/>
      <c r="MK67" s="45"/>
      <c r="ML67" s="45"/>
      <c r="MM67" s="45"/>
      <c r="MN67" s="45"/>
      <c r="MO67" s="45"/>
      <c r="MP67" s="45"/>
      <c r="MQ67" s="45"/>
      <c r="MR67" s="45"/>
      <c r="MS67" s="45"/>
      <c r="MT67" s="45"/>
      <c r="MU67" s="45"/>
      <c r="MV67" s="45"/>
      <c r="MW67" s="45"/>
      <c r="MX67" s="45"/>
      <c r="MY67" s="45"/>
      <c r="MZ67" s="45"/>
      <c r="NA67" s="45"/>
      <c r="NB67" s="45"/>
      <c r="NC67" s="45"/>
      <c r="ND67" s="45"/>
      <c r="NE67" s="45"/>
      <c r="NF67" s="45"/>
      <c r="NG67" s="45"/>
      <c r="NH67" s="45"/>
      <c r="NI67" s="45"/>
      <c r="NJ67" s="45"/>
      <c r="NK67" s="45"/>
      <c r="NL67" s="45"/>
      <c r="NM67" s="45"/>
      <c r="NN67" s="45"/>
      <c r="NO67" s="45"/>
      <c r="NP67" s="45"/>
      <c r="NQ67" s="45"/>
      <c r="NR67" s="45"/>
      <c r="NS67" s="45"/>
      <c r="NT67" s="45"/>
      <c r="NU67" s="45"/>
      <c r="NV67" s="45"/>
      <c r="NW67" s="45"/>
      <c r="NX67" s="45"/>
      <c r="NY67" s="45"/>
      <c r="NZ67" s="45"/>
      <c r="OA67" s="45"/>
      <c r="OB67" s="45"/>
      <c r="OC67" s="45"/>
      <c r="OD67" s="45"/>
      <c r="OE67" s="45"/>
      <c r="OF67" s="45"/>
      <c r="OG67" s="45"/>
      <c r="OH67" s="45"/>
      <c r="OI67" s="45"/>
      <c r="OJ67" s="45"/>
      <c r="OK67" s="45"/>
      <c r="OL67" s="45"/>
      <c r="OM67" s="45"/>
      <c r="ON67" s="45"/>
      <c r="OO67" s="45"/>
      <c r="OP67" s="45"/>
      <c r="OQ67" s="45"/>
      <c r="OR67" s="45"/>
      <c r="OS67" s="45"/>
      <c r="OT67" s="45"/>
      <c r="OU67" s="45"/>
      <c r="OV67" s="45"/>
      <c r="OW67" s="45"/>
      <c r="OX67" s="45"/>
      <c r="OY67" s="45"/>
      <c r="OZ67" s="45"/>
      <c r="PA67" s="45"/>
      <c r="PB67" s="45"/>
      <c r="PC67" s="45"/>
      <c r="PD67" s="45"/>
      <c r="PE67" s="45"/>
      <c r="PF67" s="45"/>
      <c r="PG67" s="45"/>
      <c r="PH67" s="45"/>
      <c r="PI67" s="45"/>
      <c r="PJ67" s="45"/>
      <c r="PK67" s="45"/>
      <c r="PL67" s="45"/>
      <c r="PM67" s="45"/>
      <c r="PN67" s="45"/>
      <c r="PO67" s="45"/>
      <c r="PP67" s="45"/>
      <c r="PQ67" s="45"/>
      <c r="PR67" s="45"/>
      <c r="PS67" s="45"/>
      <c r="PT67" s="45"/>
      <c r="PU67" s="45"/>
      <c r="PV67" s="45"/>
      <c r="PW67" s="45"/>
      <c r="PX67" s="45"/>
      <c r="PY67" s="45"/>
      <c r="PZ67" s="45"/>
      <c r="QA67" s="45"/>
      <c r="QB67" s="45"/>
      <c r="QC67" s="45"/>
      <c r="QD67" s="45"/>
      <c r="QE67" s="45"/>
      <c r="QF67" s="45"/>
      <c r="QG67" s="45"/>
      <c r="QH67" s="45"/>
      <c r="QI67" s="45"/>
      <c r="QJ67" s="45"/>
      <c r="QK67" s="45"/>
      <c r="QL67" s="45"/>
      <c r="QM67" s="45"/>
      <c r="QN67" s="45"/>
      <c r="QO67" s="45"/>
      <c r="QP67" s="45"/>
      <c r="QQ67" s="45"/>
      <c r="QR67" s="45"/>
      <c r="QS67" s="45"/>
      <c r="QT67" s="45"/>
      <c r="QU67" s="45"/>
      <c r="QV67" s="45"/>
      <c r="QW67" s="45"/>
      <c r="QX67" s="45"/>
      <c r="QY67" s="45"/>
      <c r="QZ67" s="45"/>
      <c r="RA67" s="45"/>
      <c r="RB67" s="45"/>
      <c r="RC67" s="45"/>
      <c r="RD67" s="45"/>
      <c r="RE67" s="45"/>
      <c r="RF67" s="45"/>
      <c r="RG67" s="45"/>
      <c r="RH67" s="45"/>
      <c r="RI67" s="45"/>
      <c r="RJ67" s="45"/>
      <c r="RK67" s="45"/>
      <c r="RL67" s="45"/>
      <c r="RM67" s="45"/>
      <c r="RN67" s="45"/>
      <c r="RO67" s="45"/>
      <c r="RP67" s="45"/>
      <c r="RQ67" s="45"/>
      <c r="RR67" s="45"/>
      <c r="RS67" s="45"/>
      <c r="RT67" s="45"/>
      <c r="RU67" s="45"/>
      <c r="RV67" s="45"/>
      <c r="RW67" s="45"/>
      <c r="RX67" s="45"/>
      <c r="RY67" s="45"/>
      <c r="RZ67" s="45"/>
      <c r="SA67" s="45"/>
      <c r="SB67" s="45"/>
      <c r="SC67" s="45"/>
      <c r="SD67" s="45"/>
      <c r="SE67" s="45"/>
      <c r="SF67" s="45"/>
      <c r="SG67" s="45"/>
      <c r="SH67" s="45"/>
      <c r="SI67" s="45"/>
      <c r="SJ67" s="45"/>
      <c r="SK67" s="45"/>
      <c r="SL67" s="45"/>
      <c r="SM67" s="45"/>
      <c r="SN67" s="45"/>
      <c r="SO67" s="45"/>
      <c r="SP67" s="45"/>
      <c r="SQ67" s="45"/>
      <c r="SR67" s="45"/>
      <c r="SS67" s="45"/>
      <c r="ST67" s="45"/>
      <c r="SU67" s="45"/>
      <c r="SV67" s="45"/>
      <c r="SW67" s="45"/>
      <c r="SX67" s="45"/>
      <c r="SY67" s="45"/>
      <c r="SZ67" s="45"/>
      <c r="TA67" s="45"/>
      <c r="TB67" s="45"/>
      <c r="TC67" s="45"/>
      <c r="TD67" s="45"/>
      <c r="TE67" s="45"/>
      <c r="TF67" s="45"/>
      <c r="TG67" s="45"/>
      <c r="TH67" s="45"/>
      <c r="TI67" s="45"/>
      <c r="TJ67" s="45"/>
      <c r="TK67" s="45"/>
      <c r="TL67" s="45"/>
      <c r="TM67" s="45"/>
      <c r="TN67" s="45"/>
      <c r="TO67" s="45"/>
      <c r="TP67" s="45"/>
      <c r="TQ67" s="45"/>
      <c r="TR67" s="45"/>
      <c r="TS67" s="45"/>
      <c r="TT67" s="45"/>
      <c r="TU67" s="45"/>
      <c r="TV67" s="45"/>
      <c r="TW67" s="45"/>
      <c r="TX67" s="45"/>
      <c r="TY67" s="45"/>
      <c r="TZ67" s="45"/>
      <c r="UA67" s="45"/>
      <c r="UB67" s="45"/>
      <c r="UC67" s="45"/>
      <c r="UD67" s="45"/>
      <c r="UE67" s="45"/>
      <c r="UF67" s="45"/>
      <c r="UG67" s="45"/>
      <c r="UH67" s="45"/>
      <c r="UI67" s="45"/>
      <c r="UJ67" s="45"/>
      <c r="UK67" s="45"/>
      <c r="UL67" s="45"/>
      <c r="UM67" s="45"/>
      <c r="UN67" s="45"/>
      <c r="UO67" s="45"/>
      <c r="UP67" s="45"/>
      <c r="UQ67" s="45"/>
      <c r="UR67" s="45"/>
      <c r="US67" s="45"/>
      <c r="UT67" s="45"/>
      <c r="UU67" s="45"/>
      <c r="UV67" s="45"/>
      <c r="UW67" s="45"/>
      <c r="UX67" s="45"/>
      <c r="UY67" s="45"/>
      <c r="UZ67" s="45"/>
      <c r="VA67" s="45"/>
      <c r="VB67" s="45"/>
      <c r="VC67" s="45"/>
      <c r="VD67" s="45"/>
      <c r="VE67" s="45"/>
      <c r="VF67" s="45"/>
      <c r="VG67" s="45"/>
      <c r="VH67" s="45"/>
      <c r="VI67" s="45"/>
      <c r="VJ67" s="45"/>
      <c r="VK67" s="45"/>
      <c r="VL67" s="45"/>
      <c r="VM67" s="45"/>
      <c r="VN67" s="45"/>
      <c r="VO67" s="45"/>
      <c r="VP67" s="45"/>
      <c r="VQ67" s="45"/>
      <c r="VR67" s="45"/>
      <c r="VS67" s="45"/>
      <c r="VT67" s="45"/>
      <c r="VU67" s="45"/>
      <c r="VV67" s="45"/>
      <c r="VW67" s="45"/>
      <c r="VX67" s="45"/>
      <c r="VY67" s="45"/>
      <c r="VZ67" s="45"/>
      <c r="WA67" s="45"/>
      <c r="WB67" s="45"/>
      <c r="WC67" s="45"/>
      <c r="WD67" s="45"/>
      <c r="WE67" s="45"/>
      <c r="WF67" s="45"/>
      <c r="WG67" s="45"/>
      <c r="WH67" s="45"/>
      <c r="WI67" s="45"/>
      <c r="WJ67" s="45"/>
      <c r="WK67" s="45"/>
      <c r="WL67" s="45"/>
      <c r="WM67" s="45"/>
      <c r="WN67" s="45"/>
      <c r="WO67" s="45"/>
      <c r="WP67" s="45"/>
      <c r="WQ67" s="45"/>
      <c r="WR67" s="45"/>
      <c r="WS67" s="45"/>
      <c r="WT67" s="45"/>
      <c r="WU67" s="45"/>
      <c r="WV67" s="45"/>
      <c r="WW67" s="45"/>
      <c r="WX67" s="45"/>
      <c r="WY67" s="45"/>
      <c r="WZ67" s="45"/>
      <c r="XA67" s="45"/>
      <c r="XB67" s="45"/>
      <c r="XC67" s="45"/>
      <c r="XD67" s="45"/>
      <c r="XE67" s="45"/>
      <c r="XF67" s="45"/>
      <c r="XG67" s="45"/>
      <c r="XH67" s="45"/>
      <c r="XI67" s="45"/>
      <c r="XJ67" s="45"/>
      <c r="XK67" s="45"/>
      <c r="XL67" s="45"/>
      <c r="XM67" s="45"/>
      <c r="XN67" s="45"/>
      <c r="XO67" s="45"/>
      <c r="XP67" s="45"/>
      <c r="XQ67" s="45"/>
      <c r="XR67" s="45"/>
      <c r="XS67" s="45"/>
      <c r="XT67" s="45"/>
      <c r="XU67" s="45"/>
      <c r="XV67" s="45"/>
      <c r="XW67" s="45"/>
      <c r="XX67" s="45"/>
      <c r="XY67" s="45"/>
      <c r="XZ67" s="45"/>
      <c r="YA67" s="45"/>
      <c r="YB67" s="45"/>
      <c r="YC67" s="45"/>
      <c r="YD67" s="45"/>
      <c r="YE67" s="45"/>
      <c r="YF67" s="45"/>
      <c r="YG67" s="45"/>
      <c r="YH67" s="45"/>
      <c r="YI67" s="45"/>
      <c r="YJ67" s="45"/>
      <c r="YK67" s="45"/>
      <c r="YL67" s="45"/>
      <c r="YM67" s="45"/>
      <c r="YN67" s="45"/>
      <c r="YO67" s="45"/>
      <c r="YP67" s="45"/>
      <c r="YQ67" s="45"/>
      <c r="YR67" s="45"/>
      <c r="YS67" s="45"/>
      <c r="YT67" s="45"/>
      <c r="YU67" s="45"/>
      <c r="YV67" s="45"/>
      <c r="YW67" s="45"/>
      <c r="YX67" s="45"/>
      <c r="YY67" s="45"/>
      <c r="YZ67" s="45"/>
      <c r="ZA67" s="45"/>
      <c r="ZB67" s="45"/>
      <c r="ZC67" s="45"/>
      <c r="ZD67" s="45"/>
      <c r="ZE67" s="45"/>
      <c r="ZF67" s="45"/>
      <c r="ZG67" s="45"/>
      <c r="ZH67" s="45"/>
      <c r="ZI67" s="45"/>
      <c r="ZJ67" s="45"/>
      <c r="ZK67" s="45"/>
      <c r="ZL67" s="45"/>
      <c r="ZM67" s="45"/>
      <c r="ZN67" s="45"/>
      <c r="ZO67" s="45"/>
      <c r="ZP67" s="45"/>
      <c r="ZQ67" s="45"/>
      <c r="ZR67" s="45"/>
      <c r="ZS67" s="45"/>
      <c r="ZT67" s="45"/>
      <c r="ZU67" s="45"/>
      <c r="ZV67" s="45"/>
      <c r="ZW67" s="45"/>
      <c r="ZX67" s="45"/>
      <c r="ZY67" s="45"/>
      <c r="ZZ67" s="45"/>
      <c r="AAA67" s="45"/>
      <c r="AAB67" s="45"/>
      <c r="AAC67" s="45"/>
      <c r="AAD67" s="45"/>
      <c r="AAE67" s="45"/>
      <c r="AAF67" s="45"/>
      <c r="AAG67" s="45"/>
      <c r="AAH67" s="45"/>
      <c r="AAI67" s="45"/>
      <c r="AAJ67" s="45"/>
      <c r="AAK67" s="45"/>
      <c r="AAL67" s="45"/>
      <c r="AAM67" s="45"/>
      <c r="AAN67" s="45"/>
      <c r="AAO67" s="45"/>
      <c r="AAP67" s="45"/>
      <c r="AAQ67" s="45"/>
      <c r="AAR67" s="45"/>
      <c r="AAS67" s="45"/>
      <c r="AAT67" s="45"/>
      <c r="AAU67" s="45"/>
      <c r="AAV67" s="45"/>
      <c r="AAW67" s="45"/>
      <c r="AAX67" s="45"/>
      <c r="AAY67" s="45"/>
      <c r="AAZ67" s="45"/>
      <c r="ABA67" s="45"/>
      <c r="ABB67" s="45"/>
      <c r="ABC67" s="45"/>
      <c r="ABD67" s="45"/>
      <c r="ABE67" s="45"/>
      <c r="ABF67" s="45"/>
      <c r="ABG67" s="45"/>
      <c r="ABH67" s="45"/>
      <c r="ABI67" s="45"/>
      <c r="ABJ67" s="45"/>
      <c r="ABK67" s="45"/>
      <c r="ABL67" s="45"/>
      <c r="ABM67" s="45"/>
      <c r="ABN67" s="45"/>
      <c r="ABO67" s="45"/>
      <c r="ABP67" s="45"/>
      <c r="ABQ67" s="45"/>
      <c r="ABR67" s="45"/>
      <c r="ABS67" s="45"/>
      <c r="ABT67" s="45"/>
      <c r="ABU67" s="45"/>
      <c r="ABV67" s="45"/>
      <c r="ABW67" s="45"/>
      <c r="ABX67" s="45"/>
      <c r="ABY67" s="45"/>
      <c r="ABZ67" s="45"/>
      <c r="ACA67" s="45"/>
      <c r="ACB67" s="45"/>
      <c r="ACC67" s="45"/>
      <c r="ACD67" s="45"/>
      <c r="ACE67" s="45"/>
      <c r="ACF67" s="45"/>
      <c r="ACG67" s="45"/>
      <c r="ACH67" s="45"/>
      <c r="ACI67" s="45"/>
      <c r="ACJ67" s="45"/>
      <c r="ACK67" s="45"/>
      <c r="ACL67" s="45"/>
      <c r="ACM67" s="45"/>
      <c r="ACN67" s="45"/>
      <c r="ACO67" s="45"/>
      <c r="ACP67" s="45"/>
      <c r="ACQ67" s="45"/>
      <c r="ACR67" s="45"/>
      <c r="ACS67" s="45"/>
      <c r="ACT67" s="45"/>
      <c r="ACU67" s="45"/>
      <c r="ACV67" s="45"/>
      <c r="ACW67" s="45"/>
      <c r="ACX67" s="45"/>
      <c r="ACY67" s="45"/>
      <c r="ACZ67" s="45"/>
      <c r="ADA67" s="45"/>
      <c r="ADB67" s="45"/>
      <c r="ADC67" s="45"/>
      <c r="ADD67" s="45"/>
      <c r="ADE67" s="45"/>
      <c r="ADF67" s="45"/>
      <c r="ADG67" s="45"/>
      <c r="ADH67" s="45"/>
      <c r="ADI67" s="45"/>
      <c r="ADJ67" s="45"/>
      <c r="ADK67" s="45"/>
      <c r="ADL67" s="45"/>
      <c r="ADM67" s="45"/>
      <c r="ADN67" s="45"/>
      <c r="ADO67" s="45"/>
      <c r="ADP67" s="45"/>
      <c r="ADQ67" s="45"/>
      <c r="ADR67" s="45"/>
      <c r="ADS67" s="45"/>
      <c r="ADT67" s="45"/>
      <c r="ADU67" s="45"/>
      <c r="ADV67" s="45"/>
      <c r="ADW67" s="45"/>
      <c r="ADX67" s="45"/>
      <c r="ADY67" s="45"/>
      <c r="ADZ67" s="45"/>
      <c r="AEA67" s="45"/>
      <c r="AEB67" s="45"/>
      <c r="AEC67" s="45"/>
      <c r="AED67" s="45"/>
      <c r="AEE67" s="45"/>
      <c r="AEF67" s="45"/>
      <c r="AEG67" s="45"/>
      <c r="AEH67" s="45"/>
      <c r="AEI67" s="45"/>
      <c r="AEJ67" s="45"/>
      <c r="AEK67" s="45"/>
      <c r="AEL67" s="45"/>
      <c r="AEM67" s="45"/>
      <c r="AEN67" s="45"/>
      <c r="AEO67" s="45"/>
      <c r="AEP67" s="45"/>
      <c r="AEQ67" s="45"/>
      <c r="AER67" s="45"/>
      <c r="AES67" s="45"/>
      <c r="AET67" s="45"/>
      <c r="AEU67" s="45"/>
      <c r="AEV67" s="45"/>
      <c r="AEW67" s="45"/>
      <c r="AEX67" s="45"/>
      <c r="AEY67" s="45"/>
      <c r="AEZ67" s="45"/>
      <c r="AFA67" s="45"/>
      <c r="AFB67" s="45"/>
      <c r="AFC67" s="45"/>
      <c r="AFD67" s="45"/>
      <c r="AFE67" s="45"/>
      <c r="AFF67" s="45"/>
      <c r="AFG67" s="45"/>
      <c r="AFH67" s="45"/>
      <c r="AFI67" s="45"/>
      <c r="AFJ67" s="45"/>
      <c r="AFK67" s="45"/>
      <c r="AFL67" s="45"/>
      <c r="AFM67" s="45"/>
      <c r="AFN67" s="45"/>
      <c r="AFO67" s="45"/>
      <c r="AFP67" s="45"/>
      <c r="AFQ67" s="45"/>
      <c r="AFR67" s="45"/>
      <c r="AFS67" s="45"/>
      <c r="AFT67" s="45"/>
      <c r="AFU67" s="45"/>
      <c r="AFV67" s="45"/>
      <c r="AFW67" s="45"/>
      <c r="AFX67" s="45"/>
      <c r="AFY67" s="45"/>
      <c r="AFZ67" s="45"/>
      <c r="AGA67" s="45"/>
      <c r="AGB67" s="45"/>
      <c r="AGC67" s="45"/>
      <c r="AGD67" s="45"/>
      <c r="AGE67" s="45"/>
      <c r="AGF67" s="45"/>
      <c r="AGG67" s="45"/>
      <c r="AGH67" s="45"/>
      <c r="AGI67" s="45"/>
      <c r="AGJ67" s="45"/>
      <c r="AGK67" s="45"/>
      <c r="AGL67" s="45"/>
      <c r="AGM67" s="45"/>
      <c r="AGN67" s="45"/>
      <c r="AGO67" s="45"/>
      <c r="AGP67" s="45"/>
      <c r="AGQ67" s="45"/>
      <c r="AGR67" s="45"/>
      <c r="AGS67" s="45"/>
      <c r="AGT67" s="45"/>
      <c r="AGU67" s="45"/>
      <c r="AGV67" s="45"/>
      <c r="AGW67" s="45"/>
      <c r="AGX67" s="45"/>
      <c r="AGY67" s="45"/>
      <c r="AGZ67" s="45"/>
      <c r="AHA67" s="45"/>
      <c r="AHB67" s="45"/>
      <c r="AHC67" s="45"/>
      <c r="AHD67" s="45"/>
      <c r="AHE67" s="45"/>
      <c r="AHF67" s="45"/>
      <c r="AHG67" s="45"/>
      <c r="AHH67" s="45"/>
      <c r="AHI67" s="45"/>
      <c r="AHJ67" s="45"/>
      <c r="AHK67" s="45"/>
      <c r="AHL67" s="45"/>
      <c r="AHM67" s="45"/>
      <c r="AHN67" s="45"/>
      <c r="AHO67" s="45"/>
      <c r="AHP67" s="45"/>
    </row>
    <row r="68" spans="1:900" s="57" customFormat="1" ht="27" customHeight="1" x14ac:dyDescent="0.25">
      <c r="A68" s="57">
        <v>1301308</v>
      </c>
      <c r="B68" s="57" t="s">
        <v>489</v>
      </c>
      <c r="C68" s="57" t="s">
        <v>558</v>
      </c>
      <c r="D68" s="57" t="s">
        <v>564</v>
      </c>
      <c r="E68" s="57" t="s">
        <v>491</v>
      </c>
      <c r="F68" s="57">
        <v>31</v>
      </c>
      <c r="N68" s="57">
        <f t="shared" si="0"/>
        <v>31</v>
      </c>
      <c r="O68" s="58">
        <v>-3.517938</v>
      </c>
      <c r="P68" s="58">
        <v>-62.457617999999997</v>
      </c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  <c r="LJ68" s="45"/>
      <c r="LK68" s="45"/>
      <c r="LL68" s="45"/>
      <c r="LM68" s="45"/>
      <c r="LN68" s="45"/>
      <c r="LO68" s="45"/>
      <c r="LP68" s="45"/>
      <c r="LQ68" s="45"/>
      <c r="LR68" s="45"/>
      <c r="LS68" s="45"/>
      <c r="LT68" s="45"/>
      <c r="LU68" s="45"/>
      <c r="LV68" s="45"/>
      <c r="LW68" s="45"/>
      <c r="LX68" s="45"/>
      <c r="LY68" s="45"/>
      <c r="LZ68" s="45"/>
      <c r="MA68" s="45"/>
      <c r="MB68" s="45"/>
      <c r="MC68" s="45"/>
      <c r="MD68" s="45"/>
      <c r="ME68" s="45"/>
      <c r="MF68" s="45"/>
      <c r="MG68" s="45"/>
      <c r="MH68" s="45"/>
      <c r="MI68" s="45"/>
      <c r="MJ68" s="45"/>
      <c r="MK68" s="45"/>
      <c r="ML68" s="45"/>
      <c r="MM68" s="45"/>
      <c r="MN68" s="45"/>
      <c r="MO68" s="45"/>
      <c r="MP68" s="45"/>
      <c r="MQ68" s="45"/>
      <c r="MR68" s="45"/>
      <c r="MS68" s="45"/>
      <c r="MT68" s="45"/>
      <c r="MU68" s="45"/>
      <c r="MV68" s="45"/>
      <c r="MW68" s="45"/>
      <c r="MX68" s="45"/>
      <c r="MY68" s="45"/>
      <c r="MZ68" s="45"/>
      <c r="NA68" s="45"/>
      <c r="NB68" s="45"/>
      <c r="NC68" s="45"/>
      <c r="ND68" s="45"/>
      <c r="NE68" s="45"/>
      <c r="NF68" s="45"/>
      <c r="NG68" s="45"/>
      <c r="NH68" s="45"/>
      <c r="NI68" s="45"/>
      <c r="NJ68" s="45"/>
      <c r="NK68" s="45"/>
      <c r="NL68" s="45"/>
      <c r="NM68" s="45"/>
      <c r="NN68" s="45"/>
      <c r="NO68" s="45"/>
      <c r="NP68" s="45"/>
      <c r="NQ68" s="45"/>
      <c r="NR68" s="45"/>
      <c r="NS68" s="45"/>
      <c r="NT68" s="45"/>
      <c r="NU68" s="45"/>
      <c r="NV68" s="45"/>
      <c r="NW68" s="45"/>
      <c r="NX68" s="45"/>
      <c r="NY68" s="45"/>
      <c r="NZ68" s="45"/>
      <c r="OA68" s="45"/>
      <c r="OB68" s="45"/>
      <c r="OC68" s="45"/>
      <c r="OD68" s="45"/>
      <c r="OE68" s="45"/>
      <c r="OF68" s="45"/>
      <c r="OG68" s="45"/>
      <c r="OH68" s="45"/>
      <c r="OI68" s="45"/>
      <c r="OJ68" s="45"/>
      <c r="OK68" s="45"/>
      <c r="OL68" s="45"/>
      <c r="OM68" s="45"/>
      <c r="ON68" s="45"/>
      <c r="OO68" s="45"/>
      <c r="OP68" s="45"/>
      <c r="OQ68" s="45"/>
      <c r="OR68" s="45"/>
      <c r="OS68" s="45"/>
      <c r="OT68" s="45"/>
      <c r="OU68" s="45"/>
      <c r="OV68" s="45"/>
      <c r="OW68" s="45"/>
      <c r="OX68" s="45"/>
      <c r="OY68" s="45"/>
      <c r="OZ68" s="45"/>
      <c r="PA68" s="45"/>
      <c r="PB68" s="45"/>
      <c r="PC68" s="45"/>
      <c r="PD68" s="45"/>
      <c r="PE68" s="45"/>
      <c r="PF68" s="45"/>
      <c r="PG68" s="45"/>
      <c r="PH68" s="45"/>
      <c r="PI68" s="45"/>
      <c r="PJ68" s="45"/>
      <c r="PK68" s="45"/>
      <c r="PL68" s="45"/>
      <c r="PM68" s="45"/>
      <c r="PN68" s="45"/>
      <c r="PO68" s="45"/>
      <c r="PP68" s="45"/>
      <c r="PQ68" s="45"/>
      <c r="PR68" s="45"/>
      <c r="PS68" s="45"/>
      <c r="PT68" s="45"/>
      <c r="PU68" s="45"/>
      <c r="PV68" s="45"/>
      <c r="PW68" s="45"/>
      <c r="PX68" s="45"/>
      <c r="PY68" s="45"/>
      <c r="PZ68" s="45"/>
      <c r="QA68" s="45"/>
      <c r="QB68" s="45"/>
      <c r="QC68" s="45"/>
      <c r="QD68" s="45"/>
      <c r="QE68" s="45"/>
      <c r="QF68" s="45"/>
      <c r="QG68" s="45"/>
      <c r="QH68" s="45"/>
      <c r="QI68" s="45"/>
      <c r="QJ68" s="45"/>
      <c r="QK68" s="45"/>
      <c r="QL68" s="45"/>
      <c r="QM68" s="45"/>
      <c r="QN68" s="45"/>
      <c r="QO68" s="45"/>
      <c r="QP68" s="45"/>
      <c r="QQ68" s="45"/>
      <c r="QR68" s="45"/>
      <c r="QS68" s="45"/>
      <c r="QT68" s="45"/>
      <c r="QU68" s="45"/>
      <c r="QV68" s="45"/>
      <c r="QW68" s="45"/>
      <c r="QX68" s="45"/>
      <c r="QY68" s="45"/>
      <c r="QZ68" s="45"/>
      <c r="RA68" s="45"/>
      <c r="RB68" s="45"/>
      <c r="RC68" s="45"/>
      <c r="RD68" s="45"/>
      <c r="RE68" s="45"/>
      <c r="RF68" s="45"/>
      <c r="RG68" s="45"/>
      <c r="RH68" s="45"/>
      <c r="RI68" s="45"/>
      <c r="RJ68" s="45"/>
      <c r="RK68" s="45"/>
      <c r="RL68" s="45"/>
      <c r="RM68" s="45"/>
      <c r="RN68" s="45"/>
      <c r="RO68" s="45"/>
      <c r="RP68" s="45"/>
      <c r="RQ68" s="45"/>
      <c r="RR68" s="45"/>
      <c r="RS68" s="45"/>
      <c r="RT68" s="45"/>
      <c r="RU68" s="45"/>
      <c r="RV68" s="45"/>
      <c r="RW68" s="45"/>
      <c r="RX68" s="45"/>
      <c r="RY68" s="45"/>
      <c r="RZ68" s="45"/>
      <c r="SA68" s="45"/>
      <c r="SB68" s="45"/>
      <c r="SC68" s="45"/>
      <c r="SD68" s="45"/>
      <c r="SE68" s="45"/>
      <c r="SF68" s="45"/>
      <c r="SG68" s="45"/>
      <c r="SH68" s="45"/>
      <c r="SI68" s="45"/>
      <c r="SJ68" s="45"/>
      <c r="SK68" s="45"/>
      <c r="SL68" s="45"/>
      <c r="SM68" s="45"/>
      <c r="SN68" s="45"/>
      <c r="SO68" s="45"/>
      <c r="SP68" s="45"/>
      <c r="SQ68" s="45"/>
      <c r="SR68" s="45"/>
      <c r="SS68" s="45"/>
      <c r="ST68" s="45"/>
      <c r="SU68" s="45"/>
      <c r="SV68" s="45"/>
      <c r="SW68" s="45"/>
      <c r="SX68" s="45"/>
      <c r="SY68" s="45"/>
      <c r="SZ68" s="45"/>
      <c r="TA68" s="45"/>
      <c r="TB68" s="45"/>
      <c r="TC68" s="45"/>
      <c r="TD68" s="45"/>
      <c r="TE68" s="45"/>
      <c r="TF68" s="45"/>
      <c r="TG68" s="45"/>
      <c r="TH68" s="45"/>
      <c r="TI68" s="45"/>
      <c r="TJ68" s="45"/>
      <c r="TK68" s="45"/>
      <c r="TL68" s="45"/>
      <c r="TM68" s="45"/>
      <c r="TN68" s="45"/>
      <c r="TO68" s="45"/>
      <c r="TP68" s="45"/>
      <c r="TQ68" s="45"/>
      <c r="TR68" s="45"/>
      <c r="TS68" s="45"/>
      <c r="TT68" s="45"/>
      <c r="TU68" s="45"/>
      <c r="TV68" s="45"/>
      <c r="TW68" s="45"/>
      <c r="TX68" s="45"/>
      <c r="TY68" s="45"/>
      <c r="TZ68" s="45"/>
      <c r="UA68" s="45"/>
      <c r="UB68" s="45"/>
      <c r="UC68" s="45"/>
      <c r="UD68" s="45"/>
      <c r="UE68" s="45"/>
      <c r="UF68" s="45"/>
      <c r="UG68" s="45"/>
      <c r="UH68" s="45"/>
      <c r="UI68" s="45"/>
      <c r="UJ68" s="45"/>
      <c r="UK68" s="45"/>
      <c r="UL68" s="45"/>
      <c r="UM68" s="45"/>
      <c r="UN68" s="45"/>
      <c r="UO68" s="45"/>
      <c r="UP68" s="45"/>
      <c r="UQ68" s="45"/>
      <c r="UR68" s="45"/>
      <c r="US68" s="45"/>
      <c r="UT68" s="45"/>
      <c r="UU68" s="45"/>
      <c r="UV68" s="45"/>
      <c r="UW68" s="45"/>
      <c r="UX68" s="45"/>
      <c r="UY68" s="45"/>
      <c r="UZ68" s="45"/>
      <c r="VA68" s="45"/>
      <c r="VB68" s="45"/>
      <c r="VC68" s="45"/>
      <c r="VD68" s="45"/>
      <c r="VE68" s="45"/>
      <c r="VF68" s="45"/>
      <c r="VG68" s="45"/>
      <c r="VH68" s="45"/>
      <c r="VI68" s="45"/>
      <c r="VJ68" s="45"/>
      <c r="VK68" s="45"/>
      <c r="VL68" s="45"/>
      <c r="VM68" s="45"/>
      <c r="VN68" s="45"/>
      <c r="VO68" s="45"/>
      <c r="VP68" s="45"/>
      <c r="VQ68" s="45"/>
      <c r="VR68" s="45"/>
      <c r="VS68" s="45"/>
      <c r="VT68" s="45"/>
      <c r="VU68" s="45"/>
      <c r="VV68" s="45"/>
      <c r="VW68" s="45"/>
      <c r="VX68" s="45"/>
      <c r="VY68" s="45"/>
      <c r="VZ68" s="45"/>
      <c r="WA68" s="45"/>
      <c r="WB68" s="45"/>
      <c r="WC68" s="45"/>
      <c r="WD68" s="45"/>
      <c r="WE68" s="45"/>
      <c r="WF68" s="45"/>
      <c r="WG68" s="45"/>
      <c r="WH68" s="45"/>
      <c r="WI68" s="45"/>
      <c r="WJ68" s="45"/>
      <c r="WK68" s="45"/>
      <c r="WL68" s="45"/>
      <c r="WM68" s="45"/>
      <c r="WN68" s="45"/>
      <c r="WO68" s="45"/>
      <c r="WP68" s="45"/>
      <c r="WQ68" s="45"/>
      <c r="WR68" s="45"/>
      <c r="WS68" s="45"/>
      <c r="WT68" s="45"/>
      <c r="WU68" s="45"/>
      <c r="WV68" s="45"/>
      <c r="WW68" s="45"/>
      <c r="WX68" s="45"/>
      <c r="WY68" s="45"/>
      <c r="WZ68" s="45"/>
      <c r="XA68" s="45"/>
      <c r="XB68" s="45"/>
      <c r="XC68" s="45"/>
      <c r="XD68" s="45"/>
      <c r="XE68" s="45"/>
      <c r="XF68" s="45"/>
      <c r="XG68" s="45"/>
      <c r="XH68" s="45"/>
      <c r="XI68" s="45"/>
      <c r="XJ68" s="45"/>
      <c r="XK68" s="45"/>
      <c r="XL68" s="45"/>
      <c r="XM68" s="45"/>
      <c r="XN68" s="45"/>
      <c r="XO68" s="45"/>
      <c r="XP68" s="45"/>
      <c r="XQ68" s="45"/>
      <c r="XR68" s="45"/>
      <c r="XS68" s="45"/>
      <c r="XT68" s="45"/>
      <c r="XU68" s="45"/>
      <c r="XV68" s="45"/>
      <c r="XW68" s="45"/>
      <c r="XX68" s="45"/>
      <c r="XY68" s="45"/>
      <c r="XZ68" s="45"/>
      <c r="YA68" s="45"/>
      <c r="YB68" s="45"/>
      <c r="YC68" s="45"/>
      <c r="YD68" s="45"/>
      <c r="YE68" s="45"/>
      <c r="YF68" s="45"/>
      <c r="YG68" s="45"/>
      <c r="YH68" s="45"/>
      <c r="YI68" s="45"/>
      <c r="YJ68" s="45"/>
      <c r="YK68" s="45"/>
      <c r="YL68" s="45"/>
      <c r="YM68" s="45"/>
      <c r="YN68" s="45"/>
      <c r="YO68" s="45"/>
      <c r="YP68" s="45"/>
      <c r="YQ68" s="45"/>
      <c r="YR68" s="45"/>
      <c r="YS68" s="45"/>
      <c r="YT68" s="45"/>
      <c r="YU68" s="45"/>
      <c r="YV68" s="45"/>
      <c r="YW68" s="45"/>
      <c r="YX68" s="45"/>
      <c r="YY68" s="45"/>
      <c r="YZ68" s="45"/>
      <c r="ZA68" s="45"/>
      <c r="ZB68" s="45"/>
      <c r="ZC68" s="45"/>
      <c r="ZD68" s="45"/>
      <c r="ZE68" s="45"/>
      <c r="ZF68" s="45"/>
      <c r="ZG68" s="45"/>
      <c r="ZH68" s="45"/>
      <c r="ZI68" s="45"/>
      <c r="ZJ68" s="45"/>
      <c r="ZK68" s="45"/>
      <c r="ZL68" s="45"/>
      <c r="ZM68" s="45"/>
      <c r="ZN68" s="45"/>
      <c r="ZO68" s="45"/>
      <c r="ZP68" s="45"/>
      <c r="ZQ68" s="45"/>
      <c r="ZR68" s="45"/>
      <c r="ZS68" s="45"/>
      <c r="ZT68" s="45"/>
      <c r="ZU68" s="45"/>
      <c r="ZV68" s="45"/>
      <c r="ZW68" s="45"/>
      <c r="ZX68" s="45"/>
      <c r="ZY68" s="45"/>
      <c r="ZZ68" s="45"/>
      <c r="AAA68" s="45"/>
      <c r="AAB68" s="45"/>
      <c r="AAC68" s="45"/>
      <c r="AAD68" s="45"/>
      <c r="AAE68" s="45"/>
      <c r="AAF68" s="45"/>
      <c r="AAG68" s="45"/>
      <c r="AAH68" s="45"/>
      <c r="AAI68" s="45"/>
      <c r="AAJ68" s="45"/>
      <c r="AAK68" s="45"/>
      <c r="AAL68" s="45"/>
      <c r="AAM68" s="45"/>
      <c r="AAN68" s="45"/>
      <c r="AAO68" s="45"/>
      <c r="AAP68" s="45"/>
      <c r="AAQ68" s="45"/>
      <c r="AAR68" s="45"/>
      <c r="AAS68" s="45"/>
      <c r="AAT68" s="45"/>
      <c r="AAU68" s="45"/>
      <c r="AAV68" s="45"/>
      <c r="AAW68" s="45"/>
      <c r="AAX68" s="45"/>
      <c r="AAY68" s="45"/>
      <c r="AAZ68" s="45"/>
      <c r="ABA68" s="45"/>
      <c r="ABB68" s="45"/>
      <c r="ABC68" s="45"/>
      <c r="ABD68" s="45"/>
      <c r="ABE68" s="45"/>
      <c r="ABF68" s="45"/>
      <c r="ABG68" s="45"/>
      <c r="ABH68" s="45"/>
      <c r="ABI68" s="45"/>
      <c r="ABJ68" s="45"/>
      <c r="ABK68" s="45"/>
      <c r="ABL68" s="45"/>
      <c r="ABM68" s="45"/>
      <c r="ABN68" s="45"/>
      <c r="ABO68" s="45"/>
      <c r="ABP68" s="45"/>
      <c r="ABQ68" s="45"/>
      <c r="ABR68" s="45"/>
      <c r="ABS68" s="45"/>
      <c r="ABT68" s="45"/>
      <c r="ABU68" s="45"/>
      <c r="ABV68" s="45"/>
      <c r="ABW68" s="45"/>
      <c r="ABX68" s="45"/>
      <c r="ABY68" s="45"/>
      <c r="ABZ68" s="45"/>
      <c r="ACA68" s="45"/>
      <c r="ACB68" s="45"/>
      <c r="ACC68" s="45"/>
      <c r="ACD68" s="45"/>
      <c r="ACE68" s="45"/>
      <c r="ACF68" s="45"/>
      <c r="ACG68" s="45"/>
      <c r="ACH68" s="45"/>
      <c r="ACI68" s="45"/>
      <c r="ACJ68" s="45"/>
      <c r="ACK68" s="45"/>
      <c r="ACL68" s="45"/>
      <c r="ACM68" s="45"/>
      <c r="ACN68" s="45"/>
      <c r="ACO68" s="45"/>
      <c r="ACP68" s="45"/>
      <c r="ACQ68" s="45"/>
      <c r="ACR68" s="45"/>
      <c r="ACS68" s="45"/>
      <c r="ACT68" s="45"/>
      <c r="ACU68" s="45"/>
      <c r="ACV68" s="45"/>
      <c r="ACW68" s="45"/>
      <c r="ACX68" s="45"/>
      <c r="ACY68" s="45"/>
      <c r="ACZ68" s="45"/>
      <c r="ADA68" s="45"/>
      <c r="ADB68" s="45"/>
      <c r="ADC68" s="45"/>
      <c r="ADD68" s="45"/>
      <c r="ADE68" s="45"/>
      <c r="ADF68" s="45"/>
      <c r="ADG68" s="45"/>
      <c r="ADH68" s="45"/>
      <c r="ADI68" s="45"/>
      <c r="ADJ68" s="45"/>
      <c r="ADK68" s="45"/>
      <c r="ADL68" s="45"/>
      <c r="ADM68" s="45"/>
      <c r="ADN68" s="45"/>
      <c r="ADO68" s="45"/>
      <c r="ADP68" s="45"/>
      <c r="ADQ68" s="45"/>
      <c r="ADR68" s="45"/>
      <c r="ADS68" s="45"/>
      <c r="ADT68" s="45"/>
      <c r="ADU68" s="45"/>
      <c r="ADV68" s="45"/>
      <c r="ADW68" s="45"/>
      <c r="ADX68" s="45"/>
      <c r="ADY68" s="45"/>
      <c r="ADZ68" s="45"/>
      <c r="AEA68" s="45"/>
      <c r="AEB68" s="45"/>
      <c r="AEC68" s="45"/>
      <c r="AED68" s="45"/>
      <c r="AEE68" s="45"/>
      <c r="AEF68" s="45"/>
      <c r="AEG68" s="45"/>
      <c r="AEH68" s="45"/>
      <c r="AEI68" s="45"/>
      <c r="AEJ68" s="45"/>
      <c r="AEK68" s="45"/>
      <c r="AEL68" s="45"/>
      <c r="AEM68" s="45"/>
      <c r="AEN68" s="45"/>
      <c r="AEO68" s="45"/>
      <c r="AEP68" s="45"/>
      <c r="AEQ68" s="45"/>
      <c r="AER68" s="45"/>
      <c r="AES68" s="45"/>
      <c r="AET68" s="45"/>
      <c r="AEU68" s="45"/>
      <c r="AEV68" s="45"/>
      <c r="AEW68" s="45"/>
      <c r="AEX68" s="45"/>
      <c r="AEY68" s="45"/>
      <c r="AEZ68" s="45"/>
      <c r="AFA68" s="45"/>
      <c r="AFB68" s="45"/>
      <c r="AFC68" s="45"/>
      <c r="AFD68" s="45"/>
      <c r="AFE68" s="45"/>
      <c r="AFF68" s="45"/>
      <c r="AFG68" s="45"/>
      <c r="AFH68" s="45"/>
      <c r="AFI68" s="45"/>
      <c r="AFJ68" s="45"/>
      <c r="AFK68" s="45"/>
      <c r="AFL68" s="45"/>
      <c r="AFM68" s="45"/>
      <c r="AFN68" s="45"/>
      <c r="AFO68" s="45"/>
      <c r="AFP68" s="45"/>
      <c r="AFQ68" s="45"/>
      <c r="AFR68" s="45"/>
      <c r="AFS68" s="45"/>
      <c r="AFT68" s="45"/>
      <c r="AFU68" s="45"/>
      <c r="AFV68" s="45"/>
      <c r="AFW68" s="45"/>
      <c r="AFX68" s="45"/>
      <c r="AFY68" s="45"/>
      <c r="AFZ68" s="45"/>
      <c r="AGA68" s="45"/>
      <c r="AGB68" s="45"/>
      <c r="AGC68" s="45"/>
      <c r="AGD68" s="45"/>
      <c r="AGE68" s="45"/>
      <c r="AGF68" s="45"/>
      <c r="AGG68" s="45"/>
      <c r="AGH68" s="45"/>
      <c r="AGI68" s="45"/>
      <c r="AGJ68" s="45"/>
      <c r="AGK68" s="45"/>
      <c r="AGL68" s="45"/>
      <c r="AGM68" s="45"/>
      <c r="AGN68" s="45"/>
      <c r="AGO68" s="45"/>
      <c r="AGP68" s="45"/>
      <c r="AGQ68" s="45"/>
      <c r="AGR68" s="45"/>
      <c r="AGS68" s="45"/>
      <c r="AGT68" s="45"/>
      <c r="AGU68" s="45"/>
      <c r="AGV68" s="45"/>
      <c r="AGW68" s="45"/>
      <c r="AGX68" s="45"/>
      <c r="AGY68" s="45"/>
      <c r="AGZ68" s="45"/>
      <c r="AHA68" s="45"/>
      <c r="AHB68" s="45"/>
      <c r="AHC68" s="45"/>
      <c r="AHD68" s="45"/>
      <c r="AHE68" s="45"/>
      <c r="AHF68" s="45"/>
      <c r="AHG68" s="45"/>
      <c r="AHH68" s="45"/>
      <c r="AHI68" s="45"/>
      <c r="AHJ68" s="45"/>
      <c r="AHK68" s="45"/>
      <c r="AHL68" s="45"/>
      <c r="AHM68" s="45"/>
      <c r="AHN68" s="45"/>
      <c r="AHO68" s="45"/>
      <c r="AHP68" s="45"/>
    </row>
    <row r="69" spans="1:900" s="57" customFormat="1" ht="27" customHeight="1" x14ac:dyDescent="0.25">
      <c r="A69" s="57">
        <v>1301308</v>
      </c>
      <c r="B69" s="57" t="s">
        <v>489</v>
      </c>
      <c r="C69" s="57" t="s">
        <v>558</v>
      </c>
      <c r="D69" s="57" t="s">
        <v>565</v>
      </c>
      <c r="E69" s="57" t="s">
        <v>491</v>
      </c>
      <c r="F69" s="57">
        <v>8</v>
      </c>
      <c r="N69" s="57">
        <f t="shared" ref="N69:N132" si="1">SUM(F69:M69)</f>
        <v>8</v>
      </c>
      <c r="O69" s="58">
        <v>-3.9021140000000001</v>
      </c>
      <c r="P69" s="58">
        <v>-61.904761999999998</v>
      </c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  <c r="LJ69" s="45"/>
      <c r="LK69" s="45"/>
      <c r="LL69" s="45"/>
      <c r="LM69" s="45"/>
      <c r="LN69" s="45"/>
      <c r="LO69" s="45"/>
      <c r="LP69" s="45"/>
      <c r="LQ69" s="45"/>
      <c r="LR69" s="45"/>
      <c r="LS69" s="45"/>
      <c r="LT69" s="45"/>
      <c r="LU69" s="45"/>
      <c r="LV69" s="45"/>
      <c r="LW69" s="45"/>
      <c r="LX69" s="45"/>
      <c r="LY69" s="45"/>
      <c r="LZ69" s="45"/>
      <c r="MA69" s="45"/>
      <c r="MB69" s="45"/>
      <c r="MC69" s="45"/>
      <c r="MD69" s="45"/>
      <c r="ME69" s="45"/>
      <c r="MF69" s="45"/>
      <c r="MG69" s="45"/>
      <c r="MH69" s="45"/>
      <c r="MI69" s="45"/>
      <c r="MJ69" s="45"/>
      <c r="MK69" s="45"/>
      <c r="ML69" s="45"/>
      <c r="MM69" s="45"/>
      <c r="MN69" s="45"/>
      <c r="MO69" s="45"/>
      <c r="MP69" s="45"/>
      <c r="MQ69" s="45"/>
      <c r="MR69" s="45"/>
      <c r="MS69" s="45"/>
      <c r="MT69" s="45"/>
      <c r="MU69" s="45"/>
      <c r="MV69" s="45"/>
      <c r="MW69" s="45"/>
      <c r="MX69" s="45"/>
      <c r="MY69" s="45"/>
      <c r="MZ69" s="45"/>
      <c r="NA69" s="45"/>
      <c r="NB69" s="45"/>
      <c r="NC69" s="45"/>
      <c r="ND69" s="45"/>
      <c r="NE69" s="45"/>
      <c r="NF69" s="45"/>
      <c r="NG69" s="45"/>
      <c r="NH69" s="45"/>
      <c r="NI69" s="45"/>
      <c r="NJ69" s="45"/>
      <c r="NK69" s="45"/>
      <c r="NL69" s="45"/>
      <c r="NM69" s="45"/>
      <c r="NN69" s="45"/>
      <c r="NO69" s="45"/>
      <c r="NP69" s="45"/>
      <c r="NQ69" s="45"/>
      <c r="NR69" s="45"/>
      <c r="NS69" s="45"/>
      <c r="NT69" s="45"/>
      <c r="NU69" s="45"/>
      <c r="NV69" s="45"/>
      <c r="NW69" s="45"/>
      <c r="NX69" s="45"/>
      <c r="NY69" s="45"/>
      <c r="NZ69" s="45"/>
      <c r="OA69" s="45"/>
      <c r="OB69" s="45"/>
      <c r="OC69" s="45"/>
      <c r="OD69" s="45"/>
      <c r="OE69" s="45"/>
      <c r="OF69" s="45"/>
      <c r="OG69" s="45"/>
      <c r="OH69" s="45"/>
      <c r="OI69" s="45"/>
      <c r="OJ69" s="45"/>
      <c r="OK69" s="45"/>
      <c r="OL69" s="45"/>
      <c r="OM69" s="45"/>
      <c r="ON69" s="45"/>
      <c r="OO69" s="45"/>
      <c r="OP69" s="45"/>
      <c r="OQ69" s="45"/>
      <c r="OR69" s="45"/>
      <c r="OS69" s="45"/>
      <c r="OT69" s="45"/>
      <c r="OU69" s="45"/>
      <c r="OV69" s="45"/>
      <c r="OW69" s="45"/>
      <c r="OX69" s="45"/>
      <c r="OY69" s="45"/>
      <c r="OZ69" s="45"/>
      <c r="PA69" s="45"/>
      <c r="PB69" s="45"/>
      <c r="PC69" s="45"/>
      <c r="PD69" s="45"/>
      <c r="PE69" s="45"/>
      <c r="PF69" s="45"/>
      <c r="PG69" s="45"/>
      <c r="PH69" s="45"/>
      <c r="PI69" s="45"/>
      <c r="PJ69" s="45"/>
      <c r="PK69" s="45"/>
      <c r="PL69" s="45"/>
      <c r="PM69" s="45"/>
      <c r="PN69" s="45"/>
      <c r="PO69" s="45"/>
      <c r="PP69" s="45"/>
      <c r="PQ69" s="45"/>
      <c r="PR69" s="45"/>
      <c r="PS69" s="45"/>
      <c r="PT69" s="45"/>
      <c r="PU69" s="45"/>
      <c r="PV69" s="45"/>
      <c r="PW69" s="45"/>
      <c r="PX69" s="45"/>
      <c r="PY69" s="45"/>
      <c r="PZ69" s="45"/>
      <c r="QA69" s="45"/>
      <c r="QB69" s="45"/>
      <c r="QC69" s="45"/>
      <c r="QD69" s="45"/>
      <c r="QE69" s="45"/>
      <c r="QF69" s="45"/>
      <c r="QG69" s="45"/>
      <c r="QH69" s="45"/>
      <c r="QI69" s="45"/>
      <c r="QJ69" s="45"/>
      <c r="QK69" s="45"/>
      <c r="QL69" s="45"/>
      <c r="QM69" s="45"/>
      <c r="QN69" s="45"/>
      <c r="QO69" s="45"/>
      <c r="QP69" s="45"/>
      <c r="QQ69" s="45"/>
      <c r="QR69" s="45"/>
      <c r="QS69" s="45"/>
      <c r="QT69" s="45"/>
      <c r="QU69" s="45"/>
      <c r="QV69" s="45"/>
      <c r="QW69" s="45"/>
      <c r="QX69" s="45"/>
      <c r="QY69" s="45"/>
      <c r="QZ69" s="45"/>
      <c r="RA69" s="45"/>
      <c r="RB69" s="45"/>
      <c r="RC69" s="45"/>
      <c r="RD69" s="45"/>
      <c r="RE69" s="45"/>
      <c r="RF69" s="45"/>
      <c r="RG69" s="45"/>
      <c r="RH69" s="45"/>
      <c r="RI69" s="45"/>
      <c r="RJ69" s="45"/>
      <c r="RK69" s="45"/>
      <c r="RL69" s="45"/>
      <c r="RM69" s="45"/>
      <c r="RN69" s="45"/>
      <c r="RO69" s="45"/>
      <c r="RP69" s="45"/>
      <c r="RQ69" s="45"/>
      <c r="RR69" s="45"/>
      <c r="RS69" s="45"/>
      <c r="RT69" s="45"/>
      <c r="RU69" s="45"/>
      <c r="RV69" s="45"/>
      <c r="RW69" s="45"/>
      <c r="RX69" s="45"/>
      <c r="RY69" s="45"/>
      <c r="RZ69" s="45"/>
      <c r="SA69" s="45"/>
      <c r="SB69" s="45"/>
      <c r="SC69" s="45"/>
      <c r="SD69" s="45"/>
      <c r="SE69" s="45"/>
      <c r="SF69" s="45"/>
      <c r="SG69" s="45"/>
      <c r="SH69" s="45"/>
      <c r="SI69" s="45"/>
      <c r="SJ69" s="45"/>
      <c r="SK69" s="45"/>
      <c r="SL69" s="45"/>
      <c r="SM69" s="45"/>
      <c r="SN69" s="45"/>
      <c r="SO69" s="45"/>
      <c r="SP69" s="45"/>
      <c r="SQ69" s="45"/>
      <c r="SR69" s="45"/>
      <c r="SS69" s="45"/>
      <c r="ST69" s="45"/>
      <c r="SU69" s="45"/>
      <c r="SV69" s="45"/>
      <c r="SW69" s="45"/>
      <c r="SX69" s="45"/>
      <c r="SY69" s="45"/>
      <c r="SZ69" s="45"/>
      <c r="TA69" s="45"/>
      <c r="TB69" s="45"/>
      <c r="TC69" s="45"/>
      <c r="TD69" s="45"/>
      <c r="TE69" s="45"/>
      <c r="TF69" s="45"/>
      <c r="TG69" s="45"/>
      <c r="TH69" s="45"/>
      <c r="TI69" s="45"/>
      <c r="TJ69" s="45"/>
      <c r="TK69" s="45"/>
      <c r="TL69" s="45"/>
      <c r="TM69" s="45"/>
      <c r="TN69" s="45"/>
      <c r="TO69" s="45"/>
      <c r="TP69" s="45"/>
      <c r="TQ69" s="45"/>
      <c r="TR69" s="45"/>
      <c r="TS69" s="45"/>
      <c r="TT69" s="45"/>
      <c r="TU69" s="45"/>
      <c r="TV69" s="45"/>
      <c r="TW69" s="45"/>
      <c r="TX69" s="45"/>
      <c r="TY69" s="45"/>
      <c r="TZ69" s="45"/>
      <c r="UA69" s="45"/>
      <c r="UB69" s="45"/>
      <c r="UC69" s="45"/>
      <c r="UD69" s="45"/>
      <c r="UE69" s="45"/>
      <c r="UF69" s="45"/>
      <c r="UG69" s="45"/>
      <c r="UH69" s="45"/>
      <c r="UI69" s="45"/>
      <c r="UJ69" s="45"/>
      <c r="UK69" s="45"/>
      <c r="UL69" s="45"/>
      <c r="UM69" s="45"/>
      <c r="UN69" s="45"/>
      <c r="UO69" s="45"/>
      <c r="UP69" s="45"/>
      <c r="UQ69" s="45"/>
      <c r="UR69" s="45"/>
      <c r="US69" s="45"/>
      <c r="UT69" s="45"/>
      <c r="UU69" s="45"/>
      <c r="UV69" s="45"/>
      <c r="UW69" s="45"/>
      <c r="UX69" s="45"/>
      <c r="UY69" s="45"/>
      <c r="UZ69" s="45"/>
      <c r="VA69" s="45"/>
      <c r="VB69" s="45"/>
      <c r="VC69" s="45"/>
      <c r="VD69" s="45"/>
      <c r="VE69" s="45"/>
      <c r="VF69" s="45"/>
      <c r="VG69" s="45"/>
      <c r="VH69" s="45"/>
      <c r="VI69" s="45"/>
      <c r="VJ69" s="45"/>
      <c r="VK69" s="45"/>
      <c r="VL69" s="45"/>
      <c r="VM69" s="45"/>
      <c r="VN69" s="45"/>
      <c r="VO69" s="45"/>
      <c r="VP69" s="45"/>
      <c r="VQ69" s="45"/>
      <c r="VR69" s="45"/>
      <c r="VS69" s="45"/>
      <c r="VT69" s="45"/>
      <c r="VU69" s="45"/>
      <c r="VV69" s="45"/>
      <c r="VW69" s="45"/>
      <c r="VX69" s="45"/>
      <c r="VY69" s="45"/>
      <c r="VZ69" s="45"/>
      <c r="WA69" s="45"/>
      <c r="WB69" s="45"/>
      <c r="WC69" s="45"/>
      <c r="WD69" s="45"/>
      <c r="WE69" s="45"/>
      <c r="WF69" s="45"/>
      <c r="WG69" s="45"/>
      <c r="WH69" s="45"/>
      <c r="WI69" s="45"/>
      <c r="WJ69" s="45"/>
      <c r="WK69" s="45"/>
      <c r="WL69" s="45"/>
      <c r="WM69" s="45"/>
      <c r="WN69" s="45"/>
      <c r="WO69" s="45"/>
      <c r="WP69" s="45"/>
      <c r="WQ69" s="45"/>
      <c r="WR69" s="45"/>
      <c r="WS69" s="45"/>
      <c r="WT69" s="45"/>
      <c r="WU69" s="45"/>
      <c r="WV69" s="45"/>
      <c r="WW69" s="45"/>
      <c r="WX69" s="45"/>
      <c r="WY69" s="45"/>
      <c r="WZ69" s="45"/>
      <c r="XA69" s="45"/>
      <c r="XB69" s="45"/>
      <c r="XC69" s="45"/>
      <c r="XD69" s="45"/>
      <c r="XE69" s="45"/>
      <c r="XF69" s="45"/>
      <c r="XG69" s="45"/>
      <c r="XH69" s="45"/>
      <c r="XI69" s="45"/>
      <c r="XJ69" s="45"/>
      <c r="XK69" s="45"/>
      <c r="XL69" s="45"/>
      <c r="XM69" s="45"/>
      <c r="XN69" s="45"/>
      <c r="XO69" s="45"/>
      <c r="XP69" s="45"/>
      <c r="XQ69" s="45"/>
      <c r="XR69" s="45"/>
      <c r="XS69" s="45"/>
      <c r="XT69" s="45"/>
      <c r="XU69" s="45"/>
      <c r="XV69" s="45"/>
      <c r="XW69" s="45"/>
      <c r="XX69" s="45"/>
      <c r="XY69" s="45"/>
      <c r="XZ69" s="45"/>
      <c r="YA69" s="45"/>
      <c r="YB69" s="45"/>
      <c r="YC69" s="45"/>
      <c r="YD69" s="45"/>
      <c r="YE69" s="45"/>
      <c r="YF69" s="45"/>
      <c r="YG69" s="45"/>
      <c r="YH69" s="45"/>
      <c r="YI69" s="45"/>
      <c r="YJ69" s="45"/>
      <c r="YK69" s="45"/>
      <c r="YL69" s="45"/>
      <c r="YM69" s="45"/>
      <c r="YN69" s="45"/>
      <c r="YO69" s="45"/>
      <c r="YP69" s="45"/>
      <c r="YQ69" s="45"/>
      <c r="YR69" s="45"/>
      <c r="YS69" s="45"/>
      <c r="YT69" s="45"/>
      <c r="YU69" s="45"/>
      <c r="YV69" s="45"/>
      <c r="YW69" s="45"/>
      <c r="YX69" s="45"/>
      <c r="YY69" s="45"/>
      <c r="YZ69" s="45"/>
      <c r="ZA69" s="45"/>
      <c r="ZB69" s="45"/>
      <c r="ZC69" s="45"/>
      <c r="ZD69" s="45"/>
      <c r="ZE69" s="45"/>
      <c r="ZF69" s="45"/>
      <c r="ZG69" s="45"/>
      <c r="ZH69" s="45"/>
      <c r="ZI69" s="45"/>
      <c r="ZJ69" s="45"/>
      <c r="ZK69" s="45"/>
      <c r="ZL69" s="45"/>
      <c r="ZM69" s="45"/>
      <c r="ZN69" s="45"/>
      <c r="ZO69" s="45"/>
      <c r="ZP69" s="45"/>
      <c r="ZQ69" s="45"/>
      <c r="ZR69" s="45"/>
      <c r="ZS69" s="45"/>
      <c r="ZT69" s="45"/>
      <c r="ZU69" s="45"/>
      <c r="ZV69" s="45"/>
      <c r="ZW69" s="45"/>
      <c r="ZX69" s="45"/>
      <c r="ZY69" s="45"/>
      <c r="ZZ69" s="45"/>
      <c r="AAA69" s="45"/>
      <c r="AAB69" s="45"/>
      <c r="AAC69" s="45"/>
      <c r="AAD69" s="45"/>
      <c r="AAE69" s="45"/>
      <c r="AAF69" s="45"/>
      <c r="AAG69" s="45"/>
      <c r="AAH69" s="45"/>
      <c r="AAI69" s="45"/>
      <c r="AAJ69" s="45"/>
      <c r="AAK69" s="45"/>
      <c r="AAL69" s="45"/>
      <c r="AAM69" s="45"/>
      <c r="AAN69" s="45"/>
      <c r="AAO69" s="45"/>
      <c r="AAP69" s="45"/>
      <c r="AAQ69" s="45"/>
      <c r="AAR69" s="45"/>
      <c r="AAS69" s="45"/>
      <c r="AAT69" s="45"/>
      <c r="AAU69" s="45"/>
      <c r="AAV69" s="45"/>
      <c r="AAW69" s="45"/>
      <c r="AAX69" s="45"/>
      <c r="AAY69" s="45"/>
      <c r="AAZ69" s="45"/>
      <c r="ABA69" s="45"/>
      <c r="ABB69" s="45"/>
      <c r="ABC69" s="45"/>
      <c r="ABD69" s="45"/>
      <c r="ABE69" s="45"/>
      <c r="ABF69" s="45"/>
      <c r="ABG69" s="45"/>
      <c r="ABH69" s="45"/>
      <c r="ABI69" s="45"/>
      <c r="ABJ69" s="45"/>
      <c r="ABK69" s="45"/>
      <c r="ABL69" s="45"/>
      <c r="ABM69" s="45"/>
      <c r="ABN69" s="45"/>
      <c r="ABO69" s="45"/>
      <c r="ABP69" s="45"/>
      <c r="ABQ69" s="45"/>
      <c r="ABR69" s="45"/>
      <c r="ABS69" s="45"/>
      <c r="ABT69" s="45"/>
      <c r="ABU69" s="45"/>
      <c r="ABV69" s="45"/>
      <c r="ABW69" s="45"/>
      <c r="ABX69" s="45"/>
      <c r="ABY69" s="45"/>
      <c r="ABZ69" s="45"/>
      <c r="ACA69" s="45"/>
      <c r="ACB69" s="45"/>
      <c r="ACC69" s="45"/>
      <c r="ACD69" s="45"/>
      <c r="ACE69" s="45"/>
      <c r="ACF69" s="45"/>
      <c r="ACG69" s="45"/>
      <c r="ACH69" s="45"/>
      <c r="ACI69" s="45"/>
      <c r="ACJ69" s="45"/>
      <c r="ACK69" s="45"/>
      <c r="ACL69" s="45"/>
      <c r="ACM69" s="45"/>
      <c r="ACN69" s="45"/>
      <c r="ACO69" s="45"/>
      <c r="ACP69" s="45"/>
      <c r="ACQ69" s="45"/>
      <c r="ACR69" s="45"/>
      <c r="ACS69" s="45"/>
      <c r="ACT69" s="45"/>
      <c r="ACU69" s="45"/>
      <c r="ACV69" s="45"/>
      <c r="ACW69" s="45"/>
      <c r="ACX69" s="45"/>
      <c r="ACY69" s="45"/>
      <c r="ACZ69" s="45"/>
      <c r="ADA69" s="45"/>
      <c r="ADB69" s="45"/>
      <c r="ADC69" s="45"/>
      <c r="ADD69" s="45"/>
      <c r="ADE69" s="45"/>
      <c r="ADF69" s="45"/>
      <c r="ADG69" s="45"/>
      <c r="ADH69" s="45"/>
      <c r="ADI69" s="45"/>
      <c r="ADJ69" s="45"/>
      <c r="ADK69" s="45"/>
      <c r="ADL69" s="45"/>
      <c r="ADM69" s="45"/>
      <c r="ADN69" s="45"/>
      <c r="ADO69" s="45"/>
      <c r="ADP69" s="45"/>
      <c r="ADQ69" s="45"/>
      <c r="ADR69" s="45"/>
      <c r="ADS69" s="45"/>
      <c r="ADT69" s="45"/>
      <c r="ADU69" s="45"/>
      <c r="ADV69" s="45"/>
      <c r="ADW69" s="45"/>
      <c r="ADX69" s="45"/>
      <c r="ADY69" s="45"/>
      <c r="ADZ69" s="45"/>
      <c r="AEA69" s="45"/>
      <c r="AEB69" s="45"/>
      <c r="AEC69" s="45"/>
      <c r="AED69" s="45"/>
      <c r="AEE69" s="45"/>
      <c r="AEF69" s="45"/>
      <c r="AEG69" s="45"/>
      <c r="AEH69" s="45"/>
      <c r="AEI69" s="45"/>
      <c r="AEJ69" s="45"/>
      <c r="AEK69" s="45"/>
      <c r="AEL69" s="45"/>
      <c r="AEM69" s="45"/>
      <c r="AEN69" s="45"/>
      <c r="AEO69" s="45"/>
      <c r="AEP69" s="45"/>
      <c r="AEQ69" s="45"/>
      <c r="AER69" s="45"/>
      <c r="AES69" s="45"/>
      <c r="AET69" s="45"/>
      <c r="AEU69" s="45"/>
      <c r="AEV69" s="45"/>
      <c r="AEW69" s="45"/>
      <c r="AEX69" s="45"/>
      <c r="AEY69" s="45"/>
      <c r="AEZ69" s="45"/>
      <c r="AFA69" s="45"/>
      <c r="AFB69" s="45"/>
      <c r="AFC69" s="45"/>
      <c r="AFD69" s="45"/>
      <c r="AFE69" s="45"/>
      <c r="AFF69" s="45"/>
      <c r="AFG69" s="45"/>
      <c r="AFH69" s="45"/>
      <c r="AFI69" s="45"/>
      <c r="AFJ69" s="45"/>
      <c r="AFK69" s="45"/>
      <c r="AFL69" s="45"/>
      <c r="AFM69" s="45"/>
      <c r="AFN69" s="45"/>
      <c r="AFO69" s="45"/>
      <c r="AFP69" s="45"/>
      <c r="AFQ69" s="45"/>
      <c r="AFR69" s="45"/>
      <c r="AFS69" s="45"/>
      <c r="AFT69" s="45"/>
      <c r="AFU69" s="45"/>
      <c r="AFV69" s="45"/>
      <c r="AFW69" s="45"/>
      <c r="AFX69" s="45"/>
      <c r="AFY69" s="45"/>
      <c r="AFZ69" s="45"/>
      <c r="AGA69" s="45"/>
      <c r="AGB69" s="45"/>
      <c r="AGC69" s="45"/>
      <c r="AGD69" s="45"/>
      <c r="AGE69" s="45"/>
      <c r="AGF69" s="45"/>
      <c r="AGG69" s="45"/>
      <c r="AGH69" s="45"/>
      <c r="AGI69" s="45"/>
      <c r="AGJ69" s="45"/>
      <c r="AGK69" s="45"/>
      <c r="AGL69" s="45"/>
      <c r="AGM69" s="45"/>
      <c r="AGN69" s="45"/>
      <c r="AGO69" s="45"/>
      <c r="AGP69" s="45"/>
      <c r="AGQ69" s="45"/>
      <c r="AGR69" s="45"/>
      <c r="AGS69" s="45"/>
      <c r="AGT69" s="45"/>
      <c r="AGU69" s="45"/>
      <c r="AGV69" s="45"/>
      <c r="AGW69" s="45"/>
      <c r="AGX69" s="45"/>
      <c r="AGY69" s="45"/>
      <c r="AGZ69" s="45"/>
      <c r="AHA69" s="45"/>
      <c r="AHB69" s="45"/>
      <c r="AHC69" s="45"/>
      <c r="AHD69" s="45"/>
      <c r="AHE69" s="45"/>
      <c r="AHF69" s="45"/>
      <c r="AHG69" s="45"/>
      <c r="AHH69" s="45"/>
      <c r="AHI69" s="45"/>
      <c r="AHJ69" s="45"/>
      <c r="AHK69" s="45"/>
      <c r="AHL69" s="45"/>
      <c r="AHM69" s="45"/>
      <c r="AHN69" s="45"/>
      <c r="AHO69" s="45"/>
      <c r="AHP69" s="45"/>
    </row>
    <row r="70" spans="1:900" s="57" customFormat="1" ht="27" customHeight="1" x14ac:dyDescent="0.25">
      <c r="A70" s="57">
        <v>1301308</v>
      </c>
      <c r="B70" s="57" t="s">
        <v>489</v>
      </c>
      <c r="C70" s="57" t="s">
        <v>558</v>
      </c>
      <c r="D70" s="57" t="s">
        <v>566</v>
      </c>
      <c r="E70" s="57" t="s">
        <v>491</v>
      </c>
      <c r="F70" s="57">
        <v>119</v>
      </c>
      <c r="N70" s="57">
        <f t="shared" si="1"/>
        <v>119</v>
      </c>
      <c r="O70" s="58">
        <v>-3.7992080000000001</v>
      </c>
      <c r="P70" s="58">
        <v>-62.045054</v>
      </c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</row>
    <row r="71" spans="1:900" s="57" customFormat="1" ht="27" customHeight="1" x14ac:dyDescent="0.25">
      <c r="A71" s="57">
        <v>1301506</v>
      </c>
      <c r="B71" s="57" t="s">
        <v>489</v>
      </c>
      <c r="C71" s="57" t="s">
        <v>256</v>
      </c>
      <c r="D71" s="57" t="s">
        <v>567</v>
      </c>
      <c r="E71" s="57" t="s">
        <v>491</v>
      </c>
      <c r="F71" s="57">
        <v>4</v>
      </c>
      <c r="N71" s="57">
        <f t="shared" si="1"/>
        <v>4</v>
      </c>
      <c r="O71" s="58">
        <v>-7.3474959999999996</v>
      </c>
      <c r="P71" s="58">
        <v>-70.014191999999994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  <c r="LJ71" s="45"/>
      <c r="LK71" s="45"/>
      <c r="LL71" s="45"/>
      <c r="LM71" s="45"/>
      <c r="LN71" s="45"/>
      <c r="LO71" s="45"/>
      <c r="LP71" s="45"/>
      <c r="LQ71" s="45"/>
      <c r="LR71" s="45"/>
      <c r="LS71" s="45"/>
      <c r="LT71" s="45"/>
      <c r="LU71" s="45"/>
      <c r="LV71" s="45"/>
      <c r="LW71" s="45"/>
      <c r="LX71" s="45"/>
      <c r="LY71" s="45"/>
      <c r="LZ71" s="45"/>
      <c r="MA71" s="45"/>
      <c r="MB71" s="45"/>
      <c r="MC71" s="45"/>
      <c r="MD71" s="45"/>
      <c r="ME71" s="45"/>
      <c r="MF71" s="45"/>
      <c r="MG71" s="45"/>
      <c r="MH71" s="45"/>
      <c r="MI71" s="45"/>
      <c r="MJ71" s="45"/>
      <c r="MK71" s="45"/>
      <c r="ML71" s="45"/>
      <c r="MM71" s="45"/>
      <c r="MN71" s="45"/>
      <c r="MO71" s="45"/>
      <c r="MP71" s="45"/>
      <c r="MQ71" s="45"/>
      <c r="MR71" s="45"/>
      <c r="MS71" s="45"/>
      <c r="MT71" s="45"/>
      <c r="MU71" s="45"/>
      <c r="MV71" s="45"/>
      <c r="MW71" s="45"/>
      <c r="MX71" s="45"/>
      <c r="MY71" s="45"/>
      <c r="MZ71" s="45"/>
      <c r="NA71" s="45"/>
      <c r="NB71" s="45"/>
      <c r="NC71" s="45"/>
      <c r="ND71" s="45"/>
      <c r="NE71" s="45"/>
      <c r="NF71" s="45"/>
      <c r="NG71" s="45"/>
      <c r="NH71" s="45"/>
      <c r="NI71" s="45"/>
      <c r="NJ71" s="45"/>
      <c r="NK71" s="45"/>
      <c r="NL71" s="45"/>
      <c r="NM71" s="45"/>
      <c r="NN71" s="45"/>
      <c r="NO71" s="45"/>
      <c r="NP71" s="45"/>
      <c r="NQ71" s="45"/>
      <c r="NR71" s="45"/>
      <c r="NS71" s="45"/>
      <c r="NT71" s="45"/>
      <c r="NU71" s="45"/>
      <c r="NV71" s="45"/>
      <c r="NW71" s="45"/>
      <c r="NX71" s="45"/>
      <c r="NY71" s="45"/>
      <c r="NZ71" s="45"/>
      <c r="OA71" s="45"/>
      <c r="OB71" s="45"/>
      <c r="OC71" s="45"/>
      <c r="OD71" s="45"/>
      <c r="OE71" s="45"/>
      <c r="OF71" s="45"/>
      <c r="OG71" s="45"/>
      <c r="OH71" s="45"/>
      <c r="OI71" s="45"/>
      <c r="OJ71" s="45"/>
      <c r="OK71" s="45"/>
      <c r="OL71" s="45"/>
      <c r="OM71" s="45"/>
      <c r="ON71" s="45"/>
      <c r="OO71" s="45"/>
      <c r="OP71" s="45"/>
      <c r="OQ71" s="45"/>
      <c r="OR71" s="45"/>
      <c r="OS71" s="45"/>
      <c r="OT71" s="45"/>
      <c r="OU71" s="45"/>
      <c r="OV71" s="45"/>
      <c r="OW71" s="45"/>
      <c r="OX71" s="45"/>
      <c r="OY71" s="45"/>
      <c r="OZ71" s="45"/>
      <c r="PA71" s="45"/>
      <c r="PB71" s="45"/>
      <c r="PC71" s="45"/>
      <c r="PD71" s="45"/>
      <c r="PE71" s="45"/>
      <c r="PF71" s="45"/>
      <c r="PG71" s="45"/>
      <c r="PH71" s="45"/>
      <c r="PI71" s="45"/>
      <c r="PJ71" s="45"/>
      <c r="PK71" s="45"/>
      <c r="PL71" s="45"/>
      <c r="PM71" s="45"/>
      <c r="PN71" s="45"/>
      <c r="PO71" s="45"/>
      <c r="PP71" s="45"/>
      <c r="PQ71" s="45"/>
      <c r="PR71" s="45"/>
      <c r="PS71" s="45"/>
      <c r="PT71" s="45"/>
      <c r="PU71" s="45"/>
      <c r="PV71" s="45"/>
      <c r="PW71" s="45"/>
      <c r="PX71" s="45"/>
      <c r="PY71" s="45"/>
      <c r="PZ71" s="45"/>
      <c r="QA71" s="45"/>
      <c r="QB71" s="45"/>
      <c r="QC71" s="45"/>
      <c r="QD71" s="45"/>
      <c r="QE71" s="45"/>
      <c r="QF71" s="45"/>
      <c r="QG71" s="45"/>
      <c r="QH71" s="45"/>
      <c r="QI71" s="45"/>
      <c r="QJ71" s="45"/>
      <c r="QK71" s="45"/>
      <c r="QL71" s="45"/>
      <c r="QM71" s="45"/>
      <c r="QN71" s="45"/>
      <c r="QO71" s="45"/>
      <c r="QP71" s="45"/>
      <c r="QQ71" s="45"/>
      <c r="QR71" s="45"/>
      <c r="QS71" s="45"/>
      <c r="QT71" s="45"/>
      <c r="QU71" s="45"/>
      <c r="QV71" s="45"/>
      <c r="QW71" s="45"/>
      <c r="QX71" s="45"/>
      <c r="QY71" s="45"/>
      <c r="QZ71" s="45"/>
      <c r="RA71" s="45"/>
      <c r="RB71" s="45"/>
      <c r="RC71" s="45"/>
      <c r="RD71" s="45"/>
      <c r="RE71" s="45"/>
      <c r="RF71" s="45"/>
      <c r="RG71" s="45"/>
      <c r="RH71" s="45"/>
      <c r="RI71" s="45"/>
      <c r="RJ71" s="45"/>
      <c r="RK71" s="45"/>
      <c r="RL71" s="45"/>
      <c r="RM71" s="45"/>
      <c r="RN71" s="45"/>
      <c r="RO71" s="45"/>
      <c r="RP71" s="45"/>
      <c r="RQ71" s="45"/>
      <c r="RR71" s="45"/>
      <c r="RS71" s="45"/>
      <c r="RT71" s="45"/>
      <c r="RU71" s="45"/>
      <c r="RV71" s="45"/>
      <c r="RW71" s="45"/>
      <c r="RX71" s="45"/>
      <c r="RY71" s="45"/>
      <c r="RZ71" s="45"/>
      <c r="SA71" s="45"/>
      <c r="SB71" s="45"/>
      <c r="SC71" s="45"/>
      <c r="SD71" s="45"/>
      <c r="SE71" s="45"/>
      <c r="SF71" s="45"/>
      <c r="SG71" s="45"/>
      <c r="SH71" s="45"/>
      <c r="SI71" s="45"/>
      <c r="SJ71" s="45"/>
      <c r="SK71" s="45"/>
      <c r="SL71" s="45"/>
      <c r="SM71" s="45"/>
      <c r="SN71" s="45"/>
      <c r="SO71" s="45"/>
      <c r="SP71" s="45"/>
      <c r="SQ71" s="45"/>
      <c r="SR71" s="45"/>
      <c r="SS71" s="45"/>
      <c r="ST71" s="45"/>
      <c r="SU71" s="45"/>
      <c r="SV71" s="45"/>
      <c r="SW71" s="45"/>
      <c r="SX71" s="45"/>
      <c r="SY71" s="45"/>
      <c r="SZ71" s="45"/>
      <c r="TA71" s="45"/>
      <c r="TB71" s="45"/>
      <c r="TC71" s="45"/>
      <c r="TD71" s="45"/>
      <c r="TE71" s="45"/>
      <c r="TF71" s="45"/>
      <c r="TG71" s="45"/>
      <c r="TH71" s="45"/>
      <c r="TI71" s="45"/>
      <c r="TJ71" s="45"/>
      <c r="TK71" s="45"/>
      <c r="TL71" s="45"/>
      <c r="TM71" s="45"/>
      <c r="TN71" s="45"/>
      <c r="TO71" s="45"/>
      <c r="TP71" s="45"/>
      <c r="TQ71" s="45"/>
      <c r="TR71" s="45"/>
      <c r="TS71" s="45"/>
      <c r="TT71" s="45"/>
      <c r="TU71" s="45"/>
      <c r="TV71" s="45"/>
      <c r="TW71" s="45"/>
      <c r="TX71" s="45"/>
      <c r="TY71" s="45"/>
      <c r="TZ71" s="45"/>
      <c r="UA71" s="45"/>
      <c r="UB71" s="45"/>
      <c r="UC71" s="45"/>
      <c r="UD71" s="45"/>
      <c r="UE71" s="45"/>
      <c r="UF71" s="45"/>
      <c r="UG71" s="45"/>
      <c r="UH71" s="45"/>
      <c r="UI71" s="45"/>
      <c r="UJ71" s="45"/>
      <c r="UK71" s="45"/>
      <c r="UL71" s="45"/>
      <c r="UM71" s="45"/>
      <c r="UN71" s="45"/>
      <c r="UO71" s="45"/>
      <c r="UP71" s="45"/>
      <c r="UQ71" s="45"/>
      <c r="UR71" s="45"/>
      <c r="US71" s="45"/>
      <c r="UT71" s="45"/>
      <c r="UU71" s="45"/>
      <c r="UV71" s="45"/>
      <c r="UW71" s="45"/>
      <c r="UX71" s="45"/>
      <c r="UY71" s="45"/>
      <c r="UZ71" s="45"/>
      <c r="VA71" s="45"/>
      <c r="VB71" s="45"/>
      <c r="VC71" s="45"/>
      <c r="VD71" s="45"/>
      <c r="VE71" s="45"/>
      <c r="VF71" s="45"/>
      <c r="VG71" s="45"/>
      <c r="VH71" s="45"/>
      <c r="VI71" s="45"/>
      <c r="VJ71" s="45"/>
      <c r="VK71" s="45"/>
      <c r="VL71" s="45"/>
      <c r="VM71" s="45"/>
      <c r="VN71" s="45"/>
      <c r="VO71" s="45"/>
      <c r="VP71" s="45"/>
      <c r="VQ71" s="45"/>
      <c r="VR71" s="45"/>
      <c r="VS71" s="45"/>
      <c r="VT71" s="45"/>
      <c r="VU71" s="45"/>
      <c r="VV71" s="45"/>
      <c r="VW71" s="45"/>
      <c r="VX71" s="45"/>
      <c r="VY71" s="45"/>
      <c r="VZ71" s="45"/>
      <c r="WA71" s="45"/>
      <c r="WB71" s="45"/>
      <c r="WC71" s="45"/>
      <c r="WD71" s="45"/>
      <c r="WE71" s="45"/>
      <c r="WF71" s="45"/>
      <c r="WG71" s="45"/>
      <c r="WH71" s="45"/>
      <c r="WI71" s="45"/>
      <c r="WJ71" s="45"/>
      <c r="WK71" s="45"/>
      <c r="WL71" s="45"/>
      <c r="WM71" s="45"/>
      <c r="WN71" s="45"/>
      <c r="WO71" s="45"/>
      <c r="WP71" s="45"/>
      <c r="WQ71" s="45"/>
      <c r="WR71" s="45"/>
      <c r="WS71" s="45"/>
      <c r="WT71" s="45"/>
      <c r="WU71" s="45"/>
      <c r="WV71" s="45"/>
      <c r="WW71" s="45"/>
      <c r="WX71" s="45"/>
      <c r="WY71" s="45"/>
      <c r="WZ71" s="45"/>
      <c r="XA71" s="45"/>
      <c r="XB71" s="45"/>
      <c r="XC71" s="45"/>
      <c r="XD71" s="45"/>
      <c r="XE71" s="45"/>
      <c r="XF71" s="45"/>
      <c r="XG71" s="45"/>
      <c r="XH71" s="45"/>
      <c r="XI71" s="45"/>
      <c r="XJ71" s="45"/>
      <c r="XK71" s="45"/>
      <c r="XL71" s="45"/>
      <c r="XM71" s="45"/>
      <c r="XN71" s="45"/>
      <c r="XO71" s="45"/>
      <c r="XP71" s="45"/>
      <c r="XQ71" s="45"/>
      <c r="XR71" s="45"/>
      <c r="XS71" s="45"/>
      <c r="XT71" s="45"/>
      <c r="XU71" s="45"/>
      <c r="XV71" s="45"/>
      <c r="XW71" s="45"/>
      <c r="XX71" s="45"/>
      <c r="XY71" s="45"/>
      <c r="XZ71" s="45"/>
      <c r="YA71" s="45"/>
      <c r="YB71" s="45"/>
      <c r="YC71" s="45"/>
      <c r="YD71" s="45"/>
      <c r="YE71" s="45"/>
      <c r="YF71" s="45"/>
      <c r="YG71" s="45"/>
      <c r="YH71" s="45"/>
      <c r="YI71" s="45"/>
      <c r="YJ71" s="45"/>
      <c r="YK71" s="45"/>
      <c r="YL71" s="45"/>
      <c r="YM71" s="45"/>
      <c r="YN71" s="45"/>
      <c r="YO71" s="45"/>
      <c r="YP71" s="45"/>
      <c r="YQ71" s="45"/>
      <c r="YR71" s="45"/>
      <c r="YS71" s="45"/>
      <c r="YT71" s="45"/>
      <c r="YU71" s="45"/>
      <c r="YV71" s="45"/>
      <c r="YW71" s="45"/>
      <c r="YX71" s="45"/>
      <c r="YY71" s="45"/>
      <c r="YZ71" s="45"/>
      <c r="ZA71" s="45"/>
      <c r="ZB71" s="45"/>
      <c r="ZC71" s="45"/>
      <c r="ZD71" s="45"/>
      <c r="ZE71" s="45"/>
      <c r="ZF71" s="45"/>
      <c r="ZG71" s="45"/>
      <c r="ZH71" s="45"/>
      <c r="ZI71" s="45"/>
      <c r="ZJ71" s="45"/>
      <c r="ZK71" s="45"/>
      <c r="ZL71" s="45"/>
      <c r="ZM71" s="45"/>
      <c r="ZN71" s="45"/>
      <c r="ZO71" s="45"/>
      <c r="ZP71" s="45"/>
      <c r="ZQ71" s="45"/>
      <c r="ZR71" s="45"/>
      <c r="ZS71" s="45"/>
      <c r="ZT71" s="45"/>
      <c r="ZU71" s="45"/>
      <c r="ZV71" s="45"/>
      <c r="ZW71" s="45"/>
      <c r="ZX71" s="45"/>
      <c r="ZY71" s="45"/>
      <c r="ZZ71" s="45"/>
      <c r="AAA71" s="45"/>
      <c r="AAB71" s="45"/>
      <c r="AAC71" s="45"/>
      <c r="AAD71" s="45"/>
      <c r="AAE71" s="45"/>
      <c r="AAF71" s="45"/>
      <c r="AAG71" s="45"/>
      <c r="AAH71" s="45"/>
      <c r="AAI71" s="45"/>
      <c r="AAJ71" s="45"/>
      <c r="AAK71" s="45"/>
      <c r="AAL71" s="45"/>
      <c r="AAM71" s="45"/>
      <c r="AAN71" s="45"/>
      <c r="AAO71" s="45"/>
      <c r="AAP71" s="45"/>
      <c r="AAQ71" s="45"/>
      <c r="AAR71" s="45"/>
      <c r="AAS71" s="45"/>
      <c r="AAT71" s="45"/>
      <c r="AAU71" s="45"/>
      <c r="AAV71" s="45"/>
      <c r="AAW71" s="45"/>
      <c r="AAX71" s="45"/>
      <c r="AAY71" s="45"/>
      <c r="AAZ71" s="45"/>
      <c r="ABA71" s="45"/>
      <c r="ABB71" s="45"/>
      <c r="ABC71" s="45"/>
      <c r="ABD71" s="45"/>
      <c r="ABE71" s="45"/>
      <c r="ABF71" s="45"/>
      <c r="ABG71" s="45"/>
      <c r="ABH71" s="45"/>
      <c r="ABI71" s="45"/>
      <c r="ABJ71" s="45"/>
      <c r="ABK71" s="45"/>
      <c r="ABL71" s="45"/>
      <c r="ABM71" s="45"/>
      <c r="ABN71" s="45"/>
      <c r="ABO71" s="45"/>
      <c r="ABP71" s="45"/>
      <c r="ABQ71" s="45"/>
      <c r="ABR71" s="45"/>
      <c r="ABS71" s="45"/>
      <c r="ABT71" s="45"/>
      <c r="ABU71" s="45"/>
      <c r="ABV71" s="45"/>
      <c r="ABW71" s="45"/>
      <c r="ABX71" s="45"/>
      <c r="ABY71" s="45"/>
      <c r="ABZ71" s="45"/>
      <c r="ACA71" s="45"/>
      <c r="ACB71" s="45"/>
      <c r="ACC71" s="45"/>
      <c r="ACD71" s="45"/>
      <c r="ACE71" s="45"/>
      <c r="ACF71" s="45"/>
      <c r="ACG71" s="45"/>
      <c r="ACH71" s="45"/>
      <c r="ACI71" s="45"/>
      <c r="ACJ71" s="45"/>
      <c r="ACK71" s="45"/>
      <c r="ACL71" s="45"/>
      <c r="ACM71" s="45"/>
      <c r="ACN71" s="45"/>
      <c r="ACO71" s="45"/>
      <c r="ACP71" s="45"/>
      <c r="ACQ71" s="45"/>
      <c r="ACR71" s="45"/>
      <c r="ACS71" s="45"/>
      <c r="ACT71" s="45"/>
      <c r="ACU71" s="45"/>
      <c r="ACV71" s="45"/>
      <c r="ACW71" s="45"/>
      <c r="ACX71" s="45"/>
      <c r="ACY71" s="45"/>
      <c r="ACZ71" s="45"/>
      <c r="ADA71" s="45"/>
      <c r="ADB71" s="45"/>
      <c r="ADC71" s="45"/>
      <c r="ADD71" s="45"/>
      <c r="ADE71" s="45"/>
      <c r="ADF71" s="45"/>
      <c r="ADG71" s="45"/>
      <c r="ADH71" s="45"/>
      <c r="ADI71" s="45"/>
      <c r="ADJ71" s="45"/>
      <c r="ADK71" s="45"/>
      <c r="ADL71" s="45"/>
      <c r="ADM71" s="45"/>
      <c r="ADN71" s="45"/>
      <c r="ADO71" s="45"/>
      <c r="ADP71" s="45"/>
      <c r="ADQ71" s="45"/>
      <c r="ADR71" s="45"/>
      <c r="ADS71" s="45"/>
      <c r="ADT71" s="45"/>
      <c r="ADU71" s="45"/>
      <c r="ADV71" s="45"/>
      <c r="ADW71" s="45"/>
      <c r="ADX71" s="45"/>
      <c r="ADY71" s="45"/>
      <c r="ADZ71" s="45"/>
      <c r="AEA71" s="45"/>
      <c r="AEB71" s="45"/>
      <c r="AEC71" s="45"/>
      <c r="AED71" s="45"/>
      <c r="AEE71" s="45"/>
      <c r="AEF71" s="45"/>
      <c r="AEG71" s="45"/>
      <c r="AEH71" s="45"/>
      <c r="AEI71" s="45"/>
      <c r="AEJ71" s="45"/>
      <c r="AEK71" s="45"/>
      <c r="AEL71" s="45"/>
      <c r="AEM71" s="45"/>
      <c r="AEN71" s="45"/>
      <c r="AEO71" s="45"/>
      <c r="AEP71" s="45"/>
      <c r="AEQ71" s="45"/>
      <c r="AER71" s="45"/>
      <c r="AES71" s="45"/>
      <c r="AET71" s="45"/>
      <c r="AEU71" s="45"/>
      <c r="AEV71" s="45"/>
      <c r="AEW71" s="45"/>
      <c r="AEX71" s="45"/>
      <c r="AEY71" s="45"/>
      <c r="AEZ71" s="45"/>
      <c r="AFA71" s="45"/>
      <c r="AFB71" s="45"/>
      <c r="AFC71" s="45"/>
      <c r="AFD71" s="45"/>
      <c r="AFE71" s="45"/>
      <c r="AFF71" s="45"/>
      <c r="AFG71" s="45"/>
      <c r="AFH71" s="45"/>
      <c r="AFI71" s="45"/>
      <c r="AFJ71" s="45"/>
      <c r="AFK71" s="45"/>
      <c r="AFL71" s="45"/>
      <c r="AFM71" s="45"/>
      <c r="AFN71" s="45"/>
      <c r="AFO71" s="45"/>
      <c r="AFP71" s="45"/>
      <c r="AFQ71" s="45"/>
      <c r="AFR71" s="45"/>
      <c r="AFS71" s="45"/>
      <c r="AFT71" s="45"/>
      <c r="AFU71" s="45"/>
      <c r="AFV71" s="45"/>
      <c r="AFW71" s="45"/>
      <c r="AFX71" s="45"/>
      <c r="AFY71" s="45"/>
      <c r="AFZ71" s="45"/>
      <c r="AGA71" s="45"/>
      <c r="AGB71" s="45"/>
      <c r="AGC71" s="45"/>
      <c r="AGD71" s="45"/>
      <c r="AGE71" s="45"/>
      <c r="AGF71" s="45"/>
      <c r="AGG71" s="45"/>
      <c r="AGH71" s="45"/>
      <c r="AGI71" s="45"/>
      <c r="AGJ71" s="45"/>
      <c r="AGK71" s="45"/>
      <c r="AGL71" s="45"/>
      <c r="AGM71" s="45"/>
      <c r="AGN71" s="45"/>
      <c r="AGO71" s="45"/>
      <c r="AGP71" s="45"/>
      <c r="AGQ71" s="45"/>
      <c r="AGR71" s="45"/>
      <c r="AGS71" s="45"/>
      <c r="AGT71" s="45"/>
      <c r="AGU71" s="45"/>
      <c r="AGV71" s="45"/>
      <c r="AGW71" s="45"/>
      <c r="AGX71" s="45"/>
      <c r="AGY71" s="45"/>
      <c r="AGZ71" s="45"/>
      <c r="AHA71" s="45"/>
      <c r="AHB71" s="45"/>
      <c r="AHC71" s="45"/>
      <c r="AHD71" s="45"/>
      <c r="AHE71" s="45"/>
      <c r="AHF71" s="45"/>
      <c r="AHG71" s="45"/>
      <c r="AHH71" s="45"/>
      <c r="AHI71" s="45"/>
      <c r="AHJ71" s="45"/>
      <c r="AHK71" s="45"/>
      <c r="AHL71" s="45"/>
      <c r="AHM71" s="45"/>
      <c r="AHN71" s="45"/>
      <c r="AHO71" s="45"/>
      <c r="AHP71" s="45"/>
    </row>
    <row r="72" spans="1:900" s="57" customFormat="1" ht="27" customHeight="1" x14ac:dyDescent="0.25">
      <c r="A72" s="57">
        <v>1301506</v>
      </c>
      <c r="B72" s="57" t="s">
        <v>489</v>
      </c>
      <c r="C72" s="57" t="s">
        <v>256</v>
      </c>
      <c r="D72" s="57" t="s">
        <v>568</v>
      </c>
      <c r="E72" s="57" t="s">
        <v>491</v>
      </c>
      <c r="F72" s="57">
        <v>6</v>
      </c>
      <c r="N72" s="57">
        <f t="shared" si="1"/>
        <v>6</v>
      </c>
      <c r="O72" s="58">
        <v>-7.195373</v>
      </c>
      <c r="P72" s="58">
        <v>-69.657662000000002</v>
      </c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5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45"/>
      <c r="NL72" s="45"/>
      <c r="NM72" s="45"/>
      <c r="NN72" s="45"/>
      <c r="NO72" s="45"/>
      <c r="NP72" s="45"/>
      <c r="NQ72" s="45"/>
      <c r="NR72" s="45"/>
      <c r="NS72" s="45"/>
      <c r="NT72" s="45"/>
      <c r="NU72" s="45"/>
      <c r="NV72" s="45"/>
      <c r="NW72" s="45"/>
      <c r="NX72" s="45"/>
      <c r="NY72" s="45"/>
      <c r="NZ72" s="45"/>
      <c r="OA72" s="45"/>
      <c r="OB72" s="45"/>
      <c r="OC72" s="45"/>
      <c r="OD72" s="45"/>
      <c r="OE72" s="45"/>
      <c r="OF72" s="45"/>
      <c r="OG72" s="45"/>
      <c r="OH72" s="45"/>
      <c r="OI72" s="45"/>
      <c r="OJ72" s="45"/>
      <c r="OK72" s="45"/>
      <c r="OL72" s="45"/>
      <c r="OM72" s="45"/>
      <c r="ON72" s="45"/>
      <c r="OO72" s="45"/>
      <c r="OP72" s="45"/>
      <c r="OQ72" s="45"/>
      <c r="OR72" s="45"/>
      <c r="OS72" s="45"/>
      <c r="OT72" s="45"/>
      <c r="OU72" s="45"/>
      <c r="OV72" s="45"/>
      <c r="OW72" s="45"/>
      <c r="OX72" s="45"/>
      <c r="OY72" s="45"/>
      <c r="OZ72" s="45"/>
      <c r="PA72" s="45"/>
      <c r="PB72" s="45"/>
      <c r="PC72" s="45"/>
      <c r="PD72" s="45"/>
      <c r="PE72" s="45"/>
      <c r="PF72" s="45"/>
      <c r="PG72" s="45"/>
      <c r="PH72" s="45"/>
      <c r="PI72" s="45"/>
      <c r="PJ72" s="45"/>
      <c r="PK72" s="45"/>
      <c r="PL72" s="45"/>
      <c r="PM72" s="45"/>
      <c r="PN72" s="45"/>
      <c r="PO72" s="45"/>
      <c r="PP72" s="45"/>
      <c r="PQ72" s="45"/>
      <c r="PR72" s="45"/>
      <c r="PS72" s="45"/>
      <c r="PT72" s="45"/>
      <c r="PU72" s="45"/>
      <c r="PV72" s="45"/>
      <c r="PW72" s="45"/>
      <c r="PX72" s="45"/>
      <c r="PY72" s="45"/>
      <c r="PZ72" s="45"/>
      <c r="QA72" s="45"/>
      <c r="QB72" s="45"/>
      <c r="QC72" s="45"/>
      <c r="QD72" s="45"/>
      <c r="QE72" s="45"/>
      <c r="QF72" s="45"/>
      <c r="QG72" s="45"/>
      <c r="QH72" s="45"/>
      <c r="QI72" s="45"/>
      <c r="QJ72" s="45"/>
      <c r="QK72" s="45"/>
      <c r="QL72" s="45"/>
      <c r="QM72" s="45"/>
      <c r="QN72" s="45"/>
      <c r="QO72" s="45"/>
      <c r="QP72" s="45"/>
      <c r="QQ72" s="45"/>
      <c r="QR72" s="45"/>
      <c r="QS72" s="45"/>
      <c r="QT72" s="45"/>
      <c r="QU72" s="45"/>
      <c r="QV72" s="45"/>
      <c r="QW72" s="45"/>
      <c r="QX72" s="45"/>
      <c r="QY72" s="45"/>
      <c r="QZ72" s="45"/>
      <c r="RA72" s="45"/>
      <c r="RB72" s="45"/>
      <c r="RC72" s="45"/>
      <c r="RD72" s="45"/>
      <c r="RE72" s="45"/>
      <c r="RF72" s="45"/>
      <c r="RG72" s="45"/>
      <c r="RH72" s="45"/>
      <c r="RI72" s="45"/>
      <c r="RJ72" s="45"/>
      <c r="RK72" s="45"/>
      <c r="RL72" s="45"/>
      <c r="RM72" s="45"/>
      <c r="RN72" s="45"/>
      <c r="RO72" s="45"/>
      <c r="RP72" s="45"/>
      <c r="RQ72" s="45"/>
      <c r="RR72" s="45"/>
      <c r="RS72" s="45"/>
      <c r="RT72" s="45"/>
      <c r="RU72" s="45"/>
      <c r="RV72" s="45"/>
      <c r="RW72" s="45"/>
      <c r="RX72" s="45"/>
      <c r="RY72" s="45"/>
      <c r="RZ72" s="45"/>
      <c r="SA72" s="45"/>
      <c r="SB72" s="45"/>
      <c r="SC72" s="45"/>
      <c r="SD72" s="45"/>
      <c r="SE72" s="45"/>
      <c r="SF72" s="45"/>
      <c r="SG72" s="45"/>
      <c r="SH72" s="45"/>
      <c r="SI72" s="45"/>
      <c r="SJ72" s="45"/>
      <c r="SK72" s="45"/>
      <c r="SL72" s="45"/>
      <c r="SM72" s="45"/>
      <c r="SN72" s="45"/>
      <c r="SO72" s="45"/>
      <c r="SP72" s="45"/>
      <c r="SQ72" s="45"/>
      <c r="SR72" s="45"/>
      <c r="SS72" s="45"/>
      <c r="ST72" s="45"/>
      <c r="SU72" s="45"/>
      <c r="SV72" s="45"/>
      <c r="SW72" s="45"/>
      <c r="SX72" s="45"/>
      <c r="SY72" s="45"/>
      <c r="SZ72" s="45"/>
      <c r="TA72" s="45"/>
      <c r="TB72" s="45"/>
      <c r="TC72" s="45"/>
      <c r="TD72" s="45"/>
      <c r="TE72" s="45"/>
      <c r="TF72" s="45"/>
      <c r="TG72" s="45"/>
      <c r="TH72" s="45"/>
      <c r="TI72" s="45"/>
      <c r="TJ72" s="45"/>
      <c r="TK72" s="45"/>
      <c r="TL72" s="45"/>
      <c r="TM72" s="45"/>
      <c r="TN72" s="45"/>
      <c r="TO72" s="45"/>
      <c r="TP72" s="45"/>
      <c r="TQ72" s="45"/>
      <c r="TR72" s="45"/>
      <c r="TS72" s="45"/>
      <c r="TT72" s="45"/>
      <c r="TU72" s="45"/>
      <c r="TV72" s="45"/>
      <c r="TW72" s="45"/>
      <c r="TX72" s="45"/>
      <c r="TY72" s="45"/>
      <c r="TZ72" s="45"/>
      <c r="UA72" s="45"/>
      <c r="UB72" s="45"/>
      <c r="UC72" s="45"/>
      <c r="UD72" s="45"/>
      <c r="UE72" s="45"/>
      <c r="UF72" s="45"/>
      <c r="UG72" s="45"/>
      <c r="UH72" s="45"/>
      <c r="UI72" s="45"/>
      <c r="UJ72" s="45"/>
      <c r="UK72" s="45"/>
      <c r="UL72" s="45"/>
      <c r="UM72" s="45"/>
      <c r="UN72" s="45"/>
      <c r="UO72" s="45"/>
      <c r="UP72" s="45"/>
      <c r="UQ72" s="45"/>
      <c r="UR72" s="45"/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  <c r="ADM72" s="45"/>
      <c r="ADN72" s="45"/>
      <c r="ADO72" s="45"/>
      <c r="ADP72" s="45"/>
      <c r="ADQ72" s="45"/>
      <c r="ADR72" s="45"/>
      <c r="ADS72" s="45"/>
      <c r="ADT72" s="45"/>
      <c r="ADU72" s="45"/>
      <c r="ADV72" s="45"/>
      <c r="ADW72" s="45"/>
      <c r="ADX72" s="45"/>
      <c r="ADY72" s="45"/>
      <c r="ADZ72" s="45"/>
      <c r="AEA72" s="45"/>
      <c r="AEB72" s="45"/>
      <c r="AEC72" s="45"/>
      <c r="AED72" s="45"/>
      <c r="AEE72" s="45"/>
      <c r="AEF72" s="45"/>
      <c r="AEG72" s="45"/>
      <c r="AEH72" s="45"/>
      <c r="AEI72" s="45"/>
      <c r="AEJ72" s="45"/>
      <c r="AEK72" s="45"/>
      <c r="AEL72" s="45"/>
      <c r="AEM72" s="45"/>
      <c r="AEN72" s="45"/>
      <c r="AEO72" s="45"/>
      <c r="AEP72" s="45"/>
      <c r="AEQ72" s="45"/>
      <c r="AER72" s="45"/>
      <c r="AES72" s="45"/>
      <c r="AET72" s="45"/>
      <c r="AEU72" s="45"/>
      <c r="AEV72" s="45"/>
      <c r="AEW72" s="45"/>
      <c r="AEX72" s="45"/>
      <c r="AEY72" s="45"/>
      <c r="AEZ72" s="45"/>
      <c r="AFA72" s="45"/>
      <c r="AFB72" s="45"/>
      <c r="AFC72" s="45"/>
      <c r="AFD72" s="45"/>
      <c r="AFE72" s="45"/>
      <c r="AFF72" s="45"/>
      <c r="AFG72" s="45"/>
      <c r="AFH72" s="45"/>
      <c r="AFI72" s="45"/>
      <c r="AFJ72" s="45"/>
      <c r="AFK72" s="45"/>
      <c r="AFL72" s="45"/>
      <c r="AFM72" s="45"/>
      <c r="AFN72" s="45"/>
      <c r="AFO72" s="45"/>
      <c r="AFP72" s="45"/>
      <c r="AFQ72" s="45"/>
      <c r="AFR72" s="45"/>
      <c r="AFS72" s="45"/>
      <c r="AFT72" s="45"/>
      <c r="AFU72" s="45"/>
      <c r="AFV72" s="45"/>
      <c r="AFW72" s="45"/>
      <c r="AFX72" s="45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</row>
    <row r="73" spans="1:900" s="57" customFormat="1" ht="27" customHeight="1" x14ac:dyDescent="0.25">
      <c r="A73" s="57">
        <v>1301506</v>
      </c>
      <c r="B73" s="57" t="s">
        <v>489</v>
      </c>
      <c r="C73" s="57" t="s">
        <v>256</v>
      </c>
      <c r="D73" s="57" t="s">
        <v>569</v>
      </c>
      <c r="E73" s="57" t="s">
        <v>491</v>
      </c>
      <c r="F73" s="57">
        <v>4</v>
      </c>
      <c r="N73" s="57">
        <f t="shared" si="1"/>
        <v>4</v>
      </c>
      <c r="O73" s="58">
        <v>-7.3105859999999998</v>
      </c>
      <c r="P73" s="58">
        <v>-69.979270999999997</v>
      </c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  <c r="LJ73" s="45"/>
      <c r="LK73" s="45"/>
      <c r="LL73" s="45"/>
      <c r="LM73" s="45"/>
      <c r="LN73" s="45"/>
      <c r="LO73" s="45"/>
      <c r="LP73" s="45"/>
      <c r="LQ73" s="45"/>
      <c r="LR73" s="45"/>
      <c r="LS73" s="45"/>
      <c r="LT73" s="45"/>
      <c r="LU73" s="45"/>
      <c r="LV73" s="45"/>
      <c r="LW73" s="45"/>
      <c r="LX73" s="45"/>
      <c r="LY73" s="45"/>
      <c r="LZ73" s="45"/>
      <c r="MA73" s="45"/>
      <c r="MB73" s="45"/>
      <c r="MC73" s="45"/>
      <c r="MD73" s="45"/>
      <c r="ME73" s="45"/>
      <c r="MF73" s="45"/>
      <c r="MG73" s="45"/>
      <c r="MH73" s="45"/>
      <c r="MI73" s="45"/>
      <c r="MJ73" s="45"/>
      <c r="MK73" s="45"/>
      <c r="ML73" s="45"/>
      <c r="MM73" s="45"/>
      <c r="MN73" s="45"/>
      <c r="MO73" s="45"/>
      <c r="MP73" s="45"/>
      <c r="MQ73" s="45"/>
      <c r="MR73" s="45"/>
      <c r="MS73" s="45"/>
      <c r="MT73" s="45"/>
      <c r="MU73" s="45"/>
      <c r="MV73" s="45"/>
      <c r="MW73" s="45"/>
      <c r="MX73" s="45"/>
      <c r="MY73" s="45"/>
      <c r="MZ73" s="45"/>
      <c r="NA73" s="45"/>
      <c r="NB73" s="45"/>
      <c r="NC73" s="45"/>
      <c r="ND73" s="45"/>
      <c r="NE73" s="45"/>
      <c r="NF73" s="45"/>
      <c r="NG73" s="45"/>
      <c r="NH73" s="45"/>
      <c r="NI73" s="45"/>
      <c r="NJ73" s="45"/>
      <c r="NK73" s="45"/>
      <c r="NL73" s="45"/>
      <c r="NM73" s="45"/>
      <c r="NN73" s="45"/>
      <c r="NO73" s="45"/>
      <c r="NP73" s="45"/>
      <c r="NQ73" s="45"/>
      <c r="NR73" s="45"/>
      <c r="NS73" s="45"/>
      <c r="NT73" s="45"/>
      <c r="NU73" s="45"/>
      <c r="NV73" s="45"/>
      <c r="NW73" s="45"/>
      <c r="NX73" s="45"/>
      <c r="NY73" s="45"/>
      <c r="NZ73" s="45"/>
      <c r="OA73" s="45"/>
      <c r="OB73" s="45"/>
      <c r="OC73" s="45"/>
      <c r="OD73" s="45"/>
      <c r="OE73" s="45"/>
      <c r="OF73" s="45"/>
      <c r="OG73" s="45"/>
      <c r="OH73" s="45"/>
      <c r="OI73" s="45"/>
      <c r="OJ73" s="45"/>
      <c r="OK73" s="45"/>
      <c r="OL73" s="45"/>
      <c r="OM73" s="45"/>
      <c r="ON73" s="45"/>
      <c r="OO73" s="45"/>
      <c r="OP73" s="45"/>
      <c r="OQ73" s="45"/>
      <c r="OR73" s="45"/>
      <c r="OS73" s="45"/>
      <c r="OT73" s="45"/>
      <c r="OU73" s="45"/>
      <c r="OV73" s="45"/>
      <c r="OW73" s="45"/>
      <c r="OX73" s="45"/>
      <c r="OY73" s="45"/>
      <c r="OZ73" s="45"/>
      <c r="PA73" s="45"/>
      <c r="PB73" s="45"/>
      <c r="PC73" s="45"/>
      <c r="PD73" s="45"/>
      <c r="PE73" s="45"/>
      <c r="PF73" s="45"/>
      <c r="PG73" s="45"/>
      <c r="PH73" s="45"/>
      <c r="PI73" s="45"/>
      <c r="PJ73" s="45"/>
      <c r="PK73" s="45"/>
      <c r="PL73" s="45"/>
      <c r="PM73" s="45"/>
      <c r="PN73" s="45"/>
      <c r="PO73" s="45"/>
      <c r="PP73" s="45"/>
      <c r="PQ73" s="45"/>
      <c r="PR73" s="45"/>
      <c r="PS73" s="45"/>
      <c r="PT73" s="45"/>
      <c r="PU73" s="45"/>
      <c r="PV73" s="45"/>
      <c r="PW73" s="45"/>
      <c r="PX73" s="45"/>
      <c r="PY73" s="45"/>
      <c r="PZ73" s="45"/>
      <c r="QA73" s="45"/>
      <c r="QB73" s="45"/>
      <c r="QC73" s="45"/>
      <c r="QD73" s="45"/>
      <c r="QE73" s="45"/>
      <c r="QF73" s="45"/>
      <c r="QG73" s="45"/>
      <c r="QH73" s="45"/>
      <c r="QI73" s="45"/>
      <c r="QJ73" s="45"/>
      <c r="QK73" s="45"/>
      <c r="QL73" s="45"/>
      <c r="QM73" s="45"/>
      <c r="QN73" s="45"/>
      <c r="QO73" s="45"/>
      <c r="QP73" s="45"/>
      <c r="QQ73" s="45"/>
      <c r="QR73" s="45"/>
      <c r="QS73" s="45"/>
      <c r="QT73" s="45"/>
      <c r="QU73" s="45"/>
      <c r="QV73" s="45"/>
      <c r="QW73" s="45"/>
      <c r="QX73" s="45"/>
      <c r="QY73" s="45"/>
      <c r="QZ73" s="45"/>
      <c r="RA73" s="45"/>
      <c r="RB73" s="45"/>
      <c r="RC73" s="45"/>
      <c r="RD73" s="45"/>
      <c r="RE73" s="45"/>
      <c r="RF73" s="45"/>
      <c r="RG73" s="45"/>
      <c r="RH73" s="45"/>
      <c r="RI73" s="45"/>
      <c r="RJ73" s="45"/>
      <c r="RK73" s="45"/>
      <c r="RL73" s="45"/>
      <c r="RM73" s="45"/>
      <c r="RN73" s="45"/>
      <c r="RO73" s="45"/>
      <c r="RP73" s="45"/>
      <c r="RQ73" s="45"/>
      <c r="RR73" s="45"/>
      <c r="RS73" s="45"/>
      <c r="RT73" s="45"/>
      <c r="RU73" s="45"/>
      <c r="RV73" s="45"/>
      <c r="RW73" s="45"/>
      <c r="RX73" s="45"/>
      <c r="RY73" s="45"/>
      <c r="RZ73" s="45"/>
      <c r="SA73" s="45"/>
      <c r="SB73" s="45"/>
      <c r="SC73" s="45"/>
      <c r="SD73" s="45"/>
      <c r="SE73" s="45"/>
      <c r="SF73" s="45"/>
      <c r="SG73" s="45"/>
      <c r="SH73" s="45"/>
      <c r="SI73" s="45"/>
      <c r="SJ73" s="45"/>
      <c r="SK73" s="45"/>
      <c r="SL73" s="45"/>
      <c r="SM73" s="45"/>
      <c r="SN73" s="45"/>
      <c r="SO73" s="45"/>
      <c r="SP73" s="45"/>
      <c r="SQ73" s="45"/>
      <c r="SR73" s="45"/>
      <c r="SS73" s="45"/>
      <c r="ST73" s="45"/>
      <c r="SU73" s="45"/>
      <c r="SV73" s="45"/>
      <c r="SW73" s="45"/>
      <c r="SX73" s="45"/>
      <c r="SY73" s="45"/>
      <c r="SZ73" s="45"/>
      <c r="TA73" s="45"/>
      <c r="TB73" s="45"/>
      <c r="TC73" s="45"/>
      <c r="TD73" s="45"/>
      <c r="TE73" s="45"/>
      <c r="TF73" s="45"/>
      <c r="TG73" s="45"/>
      <c r="TH73" s="45"/>
      <c r="TI73" s="45"/>
      <c r="TJ73" s="45"/>
      <c r="TK73" s="45"/>
      <c r="TL73" s="45"/>
      <c r="TM73" s="45"/>
      <c r="TN73" s="45"/>
      <c r="TO73" s="45"/>
      <c r="TP73" s="45"/>
      <c r="TQ73" s="45"/>
      <c r="TR73" s="45"/>
      <c r="TS73" s="45"/>
      <c r="TT73" s="45"/>
      <c r="TU73" s="45"/>
      <c r="TV73" s="45"/>
      <c r="TW73" s="45"/>
      <c r="TX73" s="45"/>
      <c r="TY73" s="45"/>
      <c r="TZ73" s="45"/>
      <c r="UA73" s="45"/>
      <c r="UB73" s="45"/>
      <c r="UC73" s="45"/>
      <c r="UD73" s="45"/>
      <c r="UE73" s="45"/>
      <c r="UF73" s="45"/>
      <c r="UG73" s="45"/>
      <c r="UH73" s="45"/>
      <c r="UI73" s="45"/>
      <c r="UJ73" s="45"/>
      <c r="UK73" s="45"/>
      <c r="UL73" s="45"/>
      <c r="UM73" s="45"/>
      <c r="UN73" s="45"/>
      <c r="UO73" s="45"/>
      <c r="UP73" s="45"/>
      <c r="UQ73" s="45"/>
      <c r="UR73" s="45"/>
      <c r="US73" s="45"/>
      <c r="UT73" s="45"/>
      <c r="UU73" s="45"/>
      <c r="UV73" s="45"/>
      <c r="UW73" s="45"/>
      <c r="UX73" s="45"/>
      <c r="UY73" s="45"/>
      <c r="UZ73" s="45"/>
      <c r="VA73" s="45"/>
      <c r="VB73" s="45"/>
      <c r="VC73" s="45"/>
      <c r="VD73" s="45"/>
      <c r="VE73" s="45"/>
      <c r="VF73" s="45"/>
      <c r="VG73" s="45"/>
      <c r="VH73" s="45"/>
      <c r="VI73" s="45"/>
      <c r="VJ73" s="45"/>
      <c r="VK73" s="45"/>
      <c r="VL73" s="45"/>
      <c r="VM73" s="45"/>
      <c r="VN73" s="45"/>
      <c r="VO73" s="45"/>
      <c r="VP73" s="45"/>
      <c r="VQ73" s="45"/>
      <c r="VR73" s="45"/>
      <c r="VS73" s="45"/>
      <c r="VT73" s="45"/>
      <c r="VU73" s="45"/>
      <c r="VV73" s="45"/>
      <c r="VW73" s="45"/>
      <c r="VX73" s="45"/>
      <c r="VY73" s="45"/>
      <c r="VZ73" s="45"/>
      <c r="WA73" s="45"/>
      <c r="WB73" s="45"/>
      <c r="WC73" s="45"/>
      <c r="WD73" s="45"/>
      <c r="WE73" s="45"/>
      <c r="WF73" s="45"/>
      <c r="WG73" s="45"/>
      <c r="WH73" s="45"/>
      <c r="WI73" s="45"/>
      <c r="WJ73" s="45"/>
      <c r="WK73" s="45"/>
      <c r="WL73" s="45"/>
      <c r="WM73" s="45"/>
      <c r="WN73" s="45"/>
      <c r="WO73" s="45"/>
      <c r="WP73" s="45"/>
      <c r="WQ73" s="45"/>
      <c r="WR73" s="45"/>
      <c r="WS73" s="45"/>
      <c r="WT73" s="45"/>
      <c r="WU73" s="45"/>
      <c r="WV73" s="45"/>
      <c r="WW73" s="45"/>
      <c r="WX73" s="45"/>
      <c r="WY73" s="45"/>
      <c r="WZ73" s="45"/>
      <c r="XA73" s="45"/>
      <c r="XB73" s="45"/>
      <c r="XC73" s="45"/>
      <c r="XD73" s="45"/>
      <c r="XE73" s="45"/>
      <c r="XF73" s="45"/>
      <c r="XG73" s="45"/>
      <c r="XH73" s="45"/>
      <c r="XI73" s="45"/>
      <c r="XJ73" s="45"/>
      <c r="XK73" s="45"/>
      <c r="XL73" s="45"/>
      <c r="XM73" s="45"/>
      <c r="XN73" s="45"/>
      <c r="XO73" s="45"/>
      <c r="XP73" s="45"/>
      <c r="XQ73" s="45"/>
      <c r="XR73" s="45"/>
      <c r="XS73" s="45"/>
      <c r="XT73" s="45"/>
      <c r="XU73" s="45"/>
      <c r="XV73" s="45"/>
      <c r="XW73" s="45"/>
      <c r="XX73" s="45"/>
      <c r="XY73" s="45"/>
      <c r="XZ73" s="45"/>
      <c r="YA73" s="45"/>
      <c r="YB73" s="45"/>
      <c r="YC73" s="45"/>
      <c r="YD73" s="45"/>
      <c r="YE73" s="45"/>
      <c r="YF73" s="45"/>
      <c r="YG73" s="45"/>
      <c r="YH73" s="45"/>
      <c r="YI73" s="45"/>
      <c r="YJ73" s="45"/>
      <c r="YK73" s="45"/>
      <c r="YL73" s="45"/>
      <c r="YM73" s="45"/>
      <c r="YN73" s="45"/>
      <c r="YO73" s="45"/>
      <c r="YP73" s="45"/>
      <c r="YQ73" s="45"/>
      <c r="YR73" s="45"/>
      <c r="YS73" s="45"/>
      <c r="YT73" s="45"/>
      <c r="YU73" s="45"/>
      <c r="YV73" s="45"/>
      <c r="YW73" s="45"/>
      <c r="YX73" s="45"/>
      <c r="YY73" s="45"/>
      <c r="YZ73" s="45"/>
      <c r="ZA73" s="45"/>
      <c r="ZB73" s="45"/>
      <c r="ZC73" s="45"/>
      <c r="ZD73" s="45"/>
      <c r="ZE73" s="45"/>
      <c r="ZF73" s="45"/>
      <c r="ZG73" s="45"/>
      <c r="ZH73" s="45"/>
      <c r="ZI73" s="45"/>
      <c r="ZJ73" s="45"/>
      <c r="ZK73" s="45"/>
      <c r="ZL73" s="45"/>
      <c r="ZM73" s="45"/>
      <c r="ZN73" s="45"/>
      <c r="ZO73" s="45"/>
      <c r="ZP73" s="45"/>
      <c r="ZQ73" s="45"/>
      <c r="ZR73" s="45"/>
      <c r="ZS73" s="45"/>
      <c r="ZT73" s="45"/>
      <c r="ZU73" s="45"/>
      <c r="ZV73" s="45"/>
      <c r="ZW73" s="45"/>
      <c r="ZX73" s="45"/>
      <c r="ZY73" s="45"/>
      <c r="ZZ73" s="45"/>
      <c r="AAA73" s="45"/>
      <c r="AAB73" s="45"/>
      <c r="AAC73" s="45"/>
      <c r="AAD73" s="45"/>
      <c r="AAE73" s="45"/>
      <c r="AAF73" s="45"/>
      <c r="AAG73" s="45"/>
      <c r="AAH73" s="45"/>
      <c r="AAI73" s="45"/>
      <c r="AAJ73" s="45"/>
      <c r="AAK73" s="45"/>
      <c r="AAL73" s="45"/>
      <c r="AAM73" s="45"/>
      <c r="AAN73" s="45"/>
      <c r="AAO73" s="45"/>
      <c r="AAP73" s="45"/>
      <c r="AAQ73" s="45"/>
      <c r="AAR73" s="45"/>
      <c r="AAS73" s="45"/>
      <c r="AAT73" s="45"/>
      <c r="AAU73" s="45"/>
      <c r="AAV73" s="45"/>
      <c r="AAW73" s="45"/>
      <c r="AAX73" s="45"/>
      <c r="AAY73" s="45"/>
      <c r="AAZ73" s="45"/>
      <c r="ABA73" s="45"/>
      <c r="ABB73" s="45"/>
      <c r="ABC73" s="45"/>
      <c r="ABD73" s="45"/>
      <c r="ABE73" s="45"/>
      <c r="ABF73" s="45"/>
      <c r="ABG73" s="45"/>
      <c r="ABH73" s="45"/>
      <c r="ABI73" s="45"/>
      <c r="ABJ73" s="45"/>
      <c r="ABK73" s="45"/>
      <c r="ABL73" s="45"/>
      <c r="ABM73" s="45"/>
      <c r="ABN73" s="45"/>
      <c r="ABO73" s="45"/>
      <c r="ABP73" s="45"/>
      <c r="ABQ73" s="45"/>
      <c r="ABR73" s="45"/>
      <c r="ABS73" s="45"/>
      <c r="ABT73" s="45"/>
      <c r="ABU73" s="45"/>
      <c r="ABV73" s="45"/>
      <c r="ABW73" s="45"/>
      <c r="ABX73" s="45"/>
      <c r="ABY73" s="45"/>
      <c r="ABZ73" s="45"/>
      <c r="ACA73" s="45"/>
      <c r="ACB73" s="45"/>
      <c r="ACC73" s="45"/>
      <c r="ACD73" s="45"/>
      <c r="ACE73" s="45"/>
      <c r="ACF73" s="45"/>
      <c r="ACG73" s="45"/>
      <c r="ACH73" s="45"/>
      <c r="ACI73" s="45"/>
      <c r="ACJ73" s="45"/>
      <c r="ACK73" s="45"/>
      <c r="ACL73" s="45"/>
      <c r="ACM73" s="45"/>
      <c r="ACN73" s="45"/>
      <c r="ACO73" s="45"/>
      <c r="ACP73" s="45"/>
      <c r="ACQ73" s="45"/>
      <c r="ACR73" s="45"/>
      <c r="ACS73" s="45"/>
      <c r="ACT73" s="45"/>
      <c r="ACU73" s="45"/>
      <c r="ACV73" s="45"/>
      <c r="ACW73" s="45"/>
      <c r="ACX73" s="45"/>
      <c r="ACY73" s="45"/>
      <c r="ACZ73" s="45"/>
      <c r="ADA73" s="45"/>
      <c r="ADB73" s="45"/>
      <c r="ADC73" s="45"/>
      <c r="ADD73" s="45"/>
      <c r="ADE73" s="45"/>
      <c r="ADF73" s="45"/>
      <c r="ADG73" s="45"/>
      <c r="ADH73" s="45"/>
      <c r="ADI73" s="45"/>
      <c r="ADJ73" s="45"/>
      <c r="ADK73" s="45"/>
      <c r="ADL73" s="45"/>
      <c r="ADM73" s="45"/>
      <c r="ADN73" s="45"/>
      <c r="ADO73" s="45"/>
      <c r="ADP73" s="45"/>
      <c r="ADQ73" s="45"/>
      <c r="ADR73" s="45"/>
      <c r="ADS73" s="45"/>
      <c r="ADT73" s="45"/>
      <c r="ADU73" s="45"/>
      <c r="ADV73" s="45"/>
      <c r="ADW73" s="45"/>
      <c r="ADX73" s="45"/>
      <c r="ADY73" s="45"/>
      <c r="ADZ73" s="45"/>
      <c r="AEA73" s="45"/>
      <c r="AEB73" s="45"/>
      <c r="AEC73" s="45"/>
      <c r="AED73" s="45"/>
      <c r="AEE73" s="45"/>
      <c r="AEF73" s="45"/>
      <c r="AEG73" s="45"/>
      <c r="AEH73" s="45"/>
      <c r="AEI73" s="45"/>
      <c r="AEJ73" s="45"/>
      <c r="AEK73" s="45"/>
      <c r="AEL73" s="45"/>
      <c r="AEM73" s="45"/>
      <c r="AEN73" s="45"/>
      <c r="AEO73" s="45"/>
      <c r="AEP73" s="45"/>
      <c r="AEQ73" s="45"/>
      <c r="AER73" s="45"/>
      <c r="AES73" s="45"/>
      <c r="AET73" s="45"/>
      <c r="AEU73" s="45"/>
      <c r="AEV73" s="45"/>
      <c r="AEW73" s="45"/>
      <c r="AEX73" s="45"/>
      <c r="AEY73" s="45"/>
      <c r="AEZ73" s="45"/>
      <c r="AFA73" s="45"/>
      <c r="AFB73" s="45"/>
      <c r="AFC73" s="45"/>
      <c r="AFD73" s="45"/>
      <c r="AFE73" s="45"/>
      <c r="AFF73" s="45"/>
      <c r="AFG73" s="45"/>
      <c r="AFH73" s="45"/>
      <c r="AFI73" s="45"/>
      <c r="AFJ73" s="45"/>
      <c r="AFK73" s="45"/>
      <c r="AFL73" s="45"/>
      <c r="AFM73" s="45"/>
      <c r="AFN73" s="45"/>
      <c r="AFO73" s="45"/>
      <c r="AFP73" s="45"/>
      <c r="AFQ73" s="45"/>
      <c r="AFR73" s="45"/>
      <c r="AFS73" s="45"/>
      <c r="AFT73" s="45"/>
      <c r="AFU73" s="45"/>
      <c r="AFV73" s="45"/>
      <c r="AFW73" s="45"/>
      <c r="AFX73" s="45"/>
      <c r="AFY73" s="45"/>
      <c r="AFZ73" s="45"/>
      <c r="AGA73" s="45"/>
      <c r="AGB73" s="45"/>
      <c r="AGC73" s="45"/>
      <c r="AGD73" s="45"/>
      <c r="AGE73" s="45"/>
      <c r="AGF73" s="45"/>
      <c r="AGG73" s="45"/>
      <c r="AGH73" s="45"/>
      <c r="AGI73" s="45"/>
      <c r="AGJ73" s="45"/>
      <c r="AGK73" s="45"/>
      <c r="AGL73" s="45"/>
      <c r="AGM73" s="45"/>
      <c r="AGN73" s="45"/>
      <c r="AGO73" s="45"/>
      <c r="AGP73" s="45"/>
      <c r="AGQ73" s="45"/>
      <c r="AGR73" s="45"/>
      <c r="AGS73" s="45"/>
      <c r="AGT73" s="45"/>
      <c r="AGU73" s="45"/>
      <c r="AGV73" s="45"/>
      <c r="AGW73" s="45"/>
      <c r="AGX73" s="45"/>
      <c r="AGY73" s="45"/>
      <c r="AGZ73" s="45"/>
      <c r="AHA73" s="45"/>
      <c r="AHB73" s="45"/>
      <c r="AHC73" s="45"/>
      <c r="AHD73" s="45"/>
      <c r="AHE73" s="45"/>
      <c r="AHF73" s="45"/>
      <c r="AHG73" s="45"/>
      <c r="AHH73" s="45"/>
      <c r="AHI73" s="45"/>
      <c r="AHJ73" s="45"/>
      <c r="AHK73" s="45"/>
      <c r="AHL73" s="45"/>
      <c r="AHM73" s="45"/>
      <c r="AHN73" s="45"/>
      <c r="AHO73" s="45"/>
      <c r="AHP73" s="45"/>
    </row>
    <row r="74" spans="1:900" s="57" customFormat="1" ht="27" customHeight="1" x14ac:dyDescent="0.25">
      <c r="A74" s="57">
        <v>1301506</v>
      </c>
      <c r="B74" s="57" t="s">
        <v>489</v>
      </c>
      <c r="C74" s="57" t="s">
        <v>256</v>
      </c>
      <c r="D74" s="57" t="s">
        <v>570</v>
      </c>
      <c r="E74" s="57" t="s">
        <v>491</v>
      </c>
      <c r="F74" s="57">
        <v>11</v>
      </c>
      <c r="N74" s="57">
        <f t="shared" si="1"/>
        <v>11</v>
      </c>
      <c r="O74" s="58">
        <v>-7.2994919999999999</v>
      </c>
      <c r="P74" s="58">
        <v>-69.950042999999994</v>
      </c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  <c r="LJ74" s="45"/>
      <c r="LK74" s="45"/>
      <c r="LL74" s="45"/>
      <c r="LM74" s="45"/>
      <c r="LN74" s="45"/>
      <c r="LO74" s="45"/>
      <c r="LP74" s="45"/>
      <c r="LQ74" s="45"/>
      <c r="LR74" s="45"/>
      <c r="LS74" s="45"/>
      <c r="LT74" s="45"/>
      <c r="LU74" s="45"/>
      <c r="LV74" s="45"/>
      <c r="LW74" s="45"/>
      <c r="LX74" s="45"/>
      <c r="LY74" s="45"/>
      <c r="LZ74" s="45"/>
      <c r="MA74" s="45"/>
      <c r="MB74" s="45"/>
      <c r="MC74" s="45"/>
      <c r="MD74" s="45"/>
      <c r="ME74" s="45"/>
      <c r="MF74" s="45"/>
      <c r="MG74" s="45"/>
      <c r="MH74" s="45"/>
      <c r="MI74" s="45"/>
      <c r="MJ74" s="45"/>
      <c r="MK74" s="45"/>
      <c r="ML74" s="45"/>
      <c r="MM74" s="45"/>
      <c r="MN74" s="45"/>
      <c r="MO74" s="45"/>
      <c r="MP74" s="45"/>
      <c r="MQ74" s="45"/>
      <c r="MR74" s="45"/>
      <c r="MS74" s="45"/>
      <c r="MT74" s="45"/>
      <c r="MU74" s="45"/>
      <c r="MV74" s="45"/>
      <c r="MW74" s="45"/>
      <c r="MX74" s="45"/>
      <c r="MY74" s="45"/>
      <c r="MZ74" s="45"/>
      <c r="NA74" s="45"/>
      <c r="NB74" s="45"/>
      <c r="NC74" s="45"/>
      <c r="ND74" s="45"/>
      <c r="NE74" s="45"/>
      <c r="NF74" s="45"/>
      <c r="NG74" s="45"/>
      <c r="NH74" s="45"/>
      <c r="NI74" s="45"/>
      <c r="NJ74" s="45"/>
      <c r="NK74" s="45"/>
      <c r="NL74" s="45"/>
      <c r="NM74" s="45"/>
      <c r="NN74" s="45"/>
      <c r="NO74" s="45"/>
      <c r="NP74" s="45"/>
      <c r="NQ74" s="45"/>
      <c r="NR74" s="45"/>
      <c r="NS74" s="45"/>
      <c r="NT74" s="45"/>
      <c r="NU74" s="45"/>
      <c r="NV74" s="45"/>
      <c r="NW74" s="45"/>
      <c r="NX74" s="45"/>
      <c r="NY74" s="45"/>
      <c r="NZ74" s="45"/>
      <c r="OA74" s="45"/>
      <c r="OB74" s="45"/>
      <c r="OC74" s="45"/>
      <c r="OD74" s="45"/>
      <c r="OE74" s="45"/>
      <c r="OF74" s="45"/>
      <c r="OG74" s="45"/>
      <c r="OH74" s="45"/>
      <c r="OI74" s="45"/>
      <c r="OJ74" s="45"/>
      <c r="OK74" s="45"/>
      <c r="OL74" s="45"/>
      <c r="OM74" s="45"/>
      <c r="ON74" s="45"/>
      <c r="OO74" s="45"/>
      <c r="OP74" s="45"/>
      <c r="OQ74" s="45"/>
      <c r="OR74" s="45"/>
      <c r="OS74" s="45"/>
      <c r="OT74" s="45"/>
      <c r="OU74" s="45"/>
      <c r="OV74" s="45"/>
      <c r="OW74" s="45"/>
      <c r="OX74" s="45"/>
      <c r="OY74" s="45"/>
      <c r="OZ74" s="45"/>
      <c r="PA74" s="45"/>
      <c r="PB74" s="45"/>
      <c r="PC74" s="45"/>
      <c r="PD74" s="45"/>
      <c r="PE74" s="45"/>
      <c r="PF74" s="45"/>
      <c r="PG74" s="45"/>
      <c r="PH74" s="45"/>
      <c r="PI74" s="45"/>
      <c r="PJ74" s="45"/>
      <c r="PK74" s="45"/>
      <c r="PL74" s="45"/>
      <c r="PM74" s="45"/>
      <c r="PN74" s="45"/>
      <c r="PO74" s="45"/>
      <c r="PP74" s="45"/>
      <c r="PQ74" s="45"/>
      <c r="PR74" s="45"/>
      <c r="PS74" s="45"/>
      <c r="PT74" s="45"/>
      <c r="PU74" s="45"/>
      <c r="PV74" s="45"/>
      <c r="PW74" s="45"/>
      <c r="PX74" s="45"/>
      <c r="PY74" s="45"/>
      <c r="PZ74" s="45"/>
      <c r="QA74" s="45"/>
      <c r="QB74" s="45"/>
      <c r="QC74" s="45"/>
      <c r="QD74" s="45"/>
      <c r="QE74" s="45"/>
      <c r="QF74" s="45"/>
      <c r="QG74" s="45"/>
      <c r="QH74" s="45"/>
      <c r="QI74" s="45"/>
      <c r="QJ74" s="45"/>
      <c r="QK74" s="45"/>
      <c r="QL74" s="45"/>
      <c r="QM74" s="45"/>
      <c r="QN74" s="45"/>
      <c r="QO74" s="45"/>
      <c r="QP74" s="45"/>
      <c r="QQ74" s="45"/>
      <c r="QR74" s="45"/>
      <c r="QS74" s="45"/>
      <c r="QT74" s="45"/>
      <c r="QU74" s="45"/>
      <c r="QV74" s="45"/>
      <c r="QW74" s="45"/>
      <c r="QX74" s="45"/>
      <c r="QY74" s="45"/>
      <c r="QZ74" s="45"/>
      <c r="RA74" s="45"/>
      <c r="RB74" s="45"/>
      <c r="RC74" s="45"/>
      <c r="RD74" s="45"/>
      <c r="RE74" s="45"/>
      <c r="RF74" s="45"/>
      <c r="RG74" s="45"/>
      <c r="RH74" s="45"/>
      <c r="RI74" s="45"/>
      <c r="RJ74" s="45"/>
      <c r="RK74" s="45"/>
      <c r="RL74" s="45"/>
      <c r="RM74" s="45"/>
      <c r="RN74" s="45"/>
      <c r="RO74" s="45"/>
      <c r="RP74" s="45"/>
      <c r="RQ74" s="45"/>
      <c r="RR74" s="45"/>
      <c r="RS74" s="45"/>
      <c r="RT74" s="45"/>
      <c r="RU74" s="45"/>
      <c r="RV74" s="45"/>
      <c r="RW74" s="45"/>
      <c r="RX74" s="45"/>
      <c r="RY74" s="45"/>
      <c r="RZ74" s="45"/>
      <c r="SA74" s="45"/>
      <c r="SB74" s="45"/>
      <c r="SC74" s="45"/>
      <c r="SD74" s="45"/>
      <c r="SE74" s="45"/>
      <c r="SF74" s="45"/>
      <c r="SG74" s="45"/>
      <c r="SH74" s="45"/>
      <c r="SI74" s="45"/>
      <c r="SJ74" s="45"/>
      <c r="SK74" s="45"/>
      <c r="SL74" s="45"/>
      <c r="SM74" s="45"/>
      <c r="SN74" s="45"/>
      <c r="SO74" s="45"/>
      <c r="SP74" s="45"/>
      <c r="SQ74" s="45"/>
      <c r="SR74" s="45"/>
      <c r="SS74" s="45"/>
      <c r="ST74" s="45"/>
      <c r="SU74" s="45"/>
      <c r="SV74" s="45"/>
      <c r="SW74" s="45"/>
      <c r="SX74" s="45"/>
      <c r="SY74" s="45"/>
      <c r="SZ74" s="45"/>
      <c r="TA74" s="45"/>
      <c r="TB74" s="45"/>
      <c r="TC74" s="45"/>
      <c r="TD74" s="45"/>
      <c r="TE74" s="45"/>
      <c r="TF74" s="45"/>
      <c r="TG74" s="45"/>
      <c r="TH74" s="45"/>
      <c r="TI74" s="45"/>
      <c r="TJ74" s="45"/>
      <c r="TK74" s="45"/>
      <c r="TL74" s="45"/>
      <c r="TM74" s="45"/>
      <c r="TN74" s="45"/>
      <c r="TO74" s="45"/>
      <c r="TP74" s="45"/>
      <c r="TQ74" s="45"/>
      <c r="TR74" s="45"/>
      <c r="TS74" s="45"/>
      <c r="TT74" s="45"/>
      <c r="TU74" s="45"/>
      <c r="TV74" s="45"/>
      <c r="TW74" s="45"/>
      <c r="TX74" s="45"/>
      <c r="TY74" s="45"/>
      <c r="TZ74" s="45"/>
      <c r="UA74" s="45"/>
      <c r="UB74" s="45"/>
      <c r="UC74" s="45"/>
      <c r="UD74" s="45"/>
      <c r="UE74" s="45"/>
      <c r="UF74" s="45"/>
      <c r="UG74" s="45"/>
      <c r="UH74" s="45"/>
      <c r="UI74" s="45"/>
      <c r="UJ74" s="45"/>
      <c r="UK74" s="45"/>
      <c r="UL74" s="45"/>
      <c r="UM74" s="45"/>
      <c r="UN74" s="45"/>
      <c r="UO74" s="45"/>
      <c r="UP74" s="45"/>
      <c r="UQ74" s="45"/>
      <c r="UR74" s="45"/>
      <c r="US74" s="45"/>
      <c r="UT74" s="45"/>
      <c r="UU74" s="45"/>
      <c r="UV74" s="45"/>
      <c r="UW74" s="45"/>
      <c r="UX74" s="45"/>
      <c r="UY74" s="45"/>
      <c r="UZ74" s="45"/>
      <c r="VA74" s="45"/>
      <c r="VB74" s="45"/>
      <c r="VC74" s="45"/>
      <c r="VD74" s="45"/>
      <c r="VE74" s="45"/>
      <c r="VF74" s="45"/>
      <c r="VG74" s="45"/>
      <c r="VH74" s="45"/>
      <c r="VI74" s="45"/>
      <c r="VJ74" s="45"/>
      <c r="VK74" s="45"/>
      <c r="VL74" s="45"/>
      <c r="VM74" s="45"/>
      <c r="VN74" s="45"/>
      <c r="VO74" s="45"/>
      <c r="VP74" s="45"/>
      <c r="VQ74" s="45"/>
      <c r="VR74" s="45"/>
      <c r="VS74" s="45"/>
      <c r="VT74" s="45"/>
      <c r="VU74" s="45"/>
      <c r="VV74" s="45"/>
      <c r="VW74" s="45"/>
      <c r="VX74" s="45"/>
      <c r="VY74" s="45"/>
      <c r="VZ74" s="45"/>
      <c r="WA74" s="45"/>
      <c r="WB74" s="45"/>
      <c r="WC74" s="45"/>
      <c r="WD74" s="45"/>
      <c r="WE74" s="45"/>
      <c r="WF74" s="45"/>
      <c r="WG74" s="45"/>
      <c r="WH74" s="45"/>
      <c r="WI74" s="45"/>
      <c r="WJ74" s="45"/>
      <c r="WK74" s="45"/>
      <c r="WL74" s="45"/>
      <c r="WM74" s="45"/>
      <c r="WN74" s="45"/>
      <c r="WO74" s="45"/>
      <c r="WP74" s="45"/>
      <c r="WQ74" s="45"/>
      <c r="WR74" s="45"/>
      <c r="WS74" s="45"/>
      <c r="WT74" s="45"/>
      <c r="WU74" s="45"/>
      <c r="WV74" s="45"/>
      <c r="WW74" s="45"/>
      <c r="WX74" s="45"/>
      <c r="WY74" s="45"/>
      <c r="WZ74" s="45"/>
      <c r="XA74" s="45"/>
      <c r="XB74" s="45"/>
      <c r="XC74" s="45"/>
      <c r="XD74" s="45"/>
      <c r="XE74" s="45"/>
      <c r="XF74" s="45"/>
      <c r="XG74" s="45"/>
      <c r="XH74" s="45"/>
      <c r="XI74" s="45"/>
      <c r="XJ74" s="45"/>
      <c r="XK74" s="45"/>
      <c r="XL74" s="45"/>
      <c r="XM74" s="45"/>
      <c r="XN74" s="45"/>
      <c r="XO74" s="45"/>
      <c r="XP74" s="45"/>
      <c r="XQ74" s="45"/>
      <c r="XR74" s="45"/>
      <c r="XS74" s="45"/>
      <c r="XT74" s="45"/>
      <c r="XU74" s="45"/>
      <c r="XV74" s="45"/>
      <c r="XW74" s="45"/>
      <c r="XX74" s="45"/>
      <c r="XY74" s="45"/>
      <c r="XZ74" s="45"/>
      <c r="YA74" s="45"/>
      <c r="YB74" s="45"/>
      <c r="YC74" s="45"/>
      <c r="YD74" s="45"/>
      <c r="YE74" s="45"/>
      <c r="YF74" s="45"/>
      <c r="YG74" s="45"/>
      <c r="YH74" s="45"/>
      <c r="YI74" s="45"/>
      <c r="YJ74" s="45"/>
      <c r="YK74" s="45"/>
      <c r="YL74" s="45"/>
      <c r="YM74" s="45"/>
      <c r="YN74" s="45"/>
      <c r="YO74" s="45"/>
      <c r="YP74" s="45"/>
      <c r="YQ74" s="45"/>
      <c r="YR74" s="45"/>
      <c r="YS74" s="45"/>
      <c r="YT74" s="45"/>
      <c r="YU74" s="45"/>
      <c r="YV74" s="45"/>
      <c r="YW74" s="45"/>
      <c r="YX74" s="45"/>
      <c r="YY74" s="45"/>
      <c r="YZ74" s="45"/>
      <c r="ZA74" s="45"/>
      <c r="ZB74" s="45"/>
      <c r="ZC74" s="45"/>
      <c r="ZD74" s="45"/>
      <c r="ZE74" s="45"/>
      <c r="ZF74" s="45"/>
      <c r="ZG74" s="45"/>
      <c r="ZH74" s="45"/>
      <c r="ZI74" s="45"/>
      <c r="ZJ74" s="45"/>
      <c r="ZK74" s="45"/>
      <c r="ZL74" s="45"/>
      <c r="ZM74" s="45"/>
      <c r="ZN74" s="45"/>
      <c r="ZO74" s="45"/>
      <c r="ZP74" s="45"/>
      <c r="ZQ74" s="45"/>
      <c r="ZR74" s="45"/>
      <c r="ZS74" s="45"/>
      <c r="ZT74" s="45"/>
      <c r="ZU74" s="45"/>
      <c r="ZV74" s="45"/>
      <c r="ZW74" s="45"/>
      <c r="ZX74" s="45"/>
      <c r="ZY74" s="45"/>
      <c r="ZZ74" s="45"/>
      <c r="AAA74" s="45"/>
      <c r="AAB74" s="45"/>
      <c r="AAC74" s="45"/>
      <c r="AAD74" s="45"/>
      <c r="AAE74" s="45"/>
      <c r="AAF74" s="45"/>
      <c r="AAG74" s="45"/>
      <c r="AAH74" s="45"/>
      <c r="AAI74" s="45"/>
      <c r="AAJ74" s="45"/>
      <c r="AAK74" s="45"/>
      <c r="AAL74" s="45"/>
      <c r="AAM74" s="45"/>
      <c r="AAN74" s="45"/>
      <c r="AAO74" s="45"/>
      <c r="AAP74" s="45"/>
      <c r="AAQ74" s="45"/>
      <c r="AAR74" s="45"/>
      <c r="AAS74" s="45"/>
      <c r="AAT74" s="45"/>
      <c r="AAU74" s="45"/>
      <c r="AAV74" s="45"/>
      <c r="AAW74" s="45"/>
      <c r="AAX74" s="45"/>
      <c r="AAY74" s="45"/>
      <c r="AAZ74" s="45"/>
      <c r="ABA74" s="45"/>
      <c r="ABB74" s="45"/>
      <c r="ABC74" s="45"/>
      <c r="ABD74" s="45"/>
      <c r="ABE74" s="45"/>
      <c r="ABF74" s="45"/>
      <c r="ABG74" s="45"/>
      <c r="ABH74" s="45"/>
      <c r="ABI74" s="45"/>
      <c r="ABJ74" s="45"/>
      <c r="ABK74" s="45"/>
      <c r="ABL74" s="45"/>
      <c r="ABM74" s="45"/>
      <c r="ABN74" s="45"/>
      <c r="ABO74" s="45"/>
      <c r="ABP74" s="45"/>
      <c r="ABQ74" s="45"/>
      <c r="ABR74" s="45"/>
      <c r="ABS74" s="45"/>
      <c r="ABT74" s="45"/>
      <c r="ABU74" s="45"/>
      <c r="ABV74" s="45"/>
      <c r="ABW74" s="45"/>
      <c r="ABX74" s="45"/>
      <c r="ABY74" s="45"/>
      <c r="ABZ74" s="45"/>
      <c r="ACA74" s="45"/>
      <c r="ACB74" s="45"/>
      <c r="ACC74" s="45"/>
      <c r="ACD74" s="45"/>
      <c r="ACE74" s="45"/>
      <c r="ACF74" s="45"/>
      <c r="ACG74" s="45"/>
      <c r="ACH74" s="45"/>
      <c r="ACI74" s="45"/>
      <c r="ACJ74" s="45"/>
      <c r="ACK74" s="45"/>
      <c r="ACL74" s="45"/>
      <c r="ACM74" s="45"/>
      <c r="ACN74" s="45"/>
      <c r="ACO74" s="45"/>
      <c r="ACP74" s="45"/>
      <c r="ACQ74" s="45"/>
      <c r="ACR74" s="45"/>
      <c r="ACS74" s="45"/>
      <c r="ACT74" s="45"/>
      <c r="ACU74" s="45"/>
      <c r="ACV74" s="45"/>
      <c r="ACW74" s="45"/>
      <c r="ACX74" s="45"/>
      <c r="ACY74" s="45"/>
      <c r="ACZ74" s="45"/>
      <c r="ADA74" s="45"/>
      <c r="ADB74" s="45"/>
      <c r="ADC74" s="45"/>
      <c r="ADD74" s="45"/>
      <c r="ADE74" s="45"/>
      <c r="ADF74" s="45"/>
      <c r="ADG74" s="45"/>
      <c r="ADH74" s="45"/>
      <c r="ADI74" s="45"/>
      <c r="ADJ74" s="45"/>
      <c r="ADK74" s="45"/>
      <c r="ADL74" s="45"/>
      <c r="ADM74" s="45"/>
      <c r="ADN74" s="45"/>
      <c r="ADO74" s="45"/>
      <c r="ADP74" s="45"/>
      <c r="ADQ74" s="45"/>
      <c r="ADR74" s="45"/>
      <c r="ADS74" s="45"/>
      <c r="ADT74" s="45"/>
      <c r="ADU74" s="45"/>
      <c r="ADV74" s="45"/>
      <c r="ADW74" s="45"/>
      <c r="ADX74" s="45"/>
      <c r="ADY74" s="45"/>
      <c r="ADZ74" s="45"/>
      <c r="AEA74" s="45"/>
      <c r="AEB74" s="45"/>
      <c r="AEC74" s="45"/>
      <c r="AED74" s="45"/>
      <c r="AEE74" s="45"/>
      <c r="AEF74" s="45"/>
      <c r="AEG74" s="45"/>
      <c r="AEH74" s="45"/>
      <c r="AEI74" s="45"/>
      <c r="AEJ74" s="45"/>
      <c r="AEK74" s="45"/>
      <c r="AEL74" s="45"/>
      <c r="AEM74" s="45"/>
      <c r="AEN74" s="45"/>
      <c r="AEO74" s="45"/>
      <c r="AEP74" s="45"/>
      <c r="AEQ74" s="45"/>
      <c r="AER74" s="45"/>
      <c r="AES74" s="45"/>
      <c r="AET74" s="45"/>
      <c r="AEU74" s="45"/>
      <c r="AEV74" s="45"/>
      <c r="AEW74" s="45"/>
      <c r="AEX74" s="45"/>
      <c r="AEY74" s="45"/>
      <c r="AEZ74" s="45"/>
      <c r="AFA74" s="45"/>
      <c r="AFB74" s="45"/>
      <c r="AFC74" s="45"/>
      <c r="AFD74" s="45"/>
      <c r="AFE74" s="45"/>
      <c r="AFF74" s="45"/>
      <c r="AFG74" s="45"/>
      <c r="AFH74" s="45"/>
      <c r="AFI74" s="45"/>
      <c r="AFJ74" s="45"/>
      <c r="AFK74" s="45"/>
      <c r="AFL74" s="45"/>
      <c r="AFM74" s="45"/>
      <c r="AFN74" s="45"/>
      <c r="AFO74" s="45"/>
      <c r="AFP74" s="45"/>
      <c r="AFQ74" s="45"/>
      <c r="AFR74" s="45"/>
      <c r="AFS74" s="45"/>
      <c r="AFT74" s="45"/>
      <c r="AFU74" s="45"/>
      <c r="AFV74" s="45"/>
      <c r="AFW74" s="45"/>
      <c r="AFX74" s="45"/>
      <c r="AFY74" s="45"/>
      <c r="AFZ74" s="45"/>
      <c r="AGA74" s="45"/>
      <c r="AGB74" s="45"/>
      <c r="AGC74" s="45"/>
      <c r="AGD74" s="45"/>
      <c r="AGE74" s="45"/>
      <c r="AGF74" s="45"/>
      <c r="AGG74" s="45"/>
      <c r="AGH74" s="45"/>
      <c r="AGI74" s="45"/>
      <c r="AGJ74" s="45"/>
      <c r="AGK74" s="45"/>
      <c r="AGL74" s="45"/>
      <c r="AGM74" s="45"/>
      <c r="AGN74" s="45"/>
      <c r="AGO74" s="45"/>
      <c r="AGP74" s="45"/>
      <c r="AGQ74" s="45"/>
      <c r="AGR74" s="45"/>
      <c r="AGS74" s="45"/>
      <c r="AGT74" s="45"/>
      <c r="AGU74" s="45"/>
      <c r="AGV74" s="45"/>
      <c r="AGW74" s="45"/>
      <c r="AGX74" s="45"/>
      <c r="AGY74" s="45"/>
      <c r="AGZ74" s="45"/>
      <c r="AHA74" s="45"/>
      <c r="AHB74" s="45"/>
      <c r="AHC74" s="45"/>
      <c r="AHD74" s="45"/>
      <c r="AHE74" s="45"/>
      <c r="AHF74" s="45"/>
      <c r="AHG74" s="45"/>
      <c r="AHH74" s="45"/>
      <c r="AHI74" s="45"/>
      <c r="AHJ74" s="45"/>
      <c r="AHK74" s="45"/>
      <c r="AHL74" s="45"/>
      <c r="AHM74" s="45"/>
      <c r="AHN74" s="45"/>
      <c r="AHO74" s="45"/>
      <c r="AHP74" s="45"/>
    </row>
    <row r="75" spans="1:900" s="57" customFormat="1" ht="27" customHeight="1" x14ac:dyDescent="0.25">
      <c r="A75" s="57">
        <v>1301506</v>
      </c>
      <c r="B75" s="57" t="s">
        <v>489</v>
      </c>
      <c r="C75" s="57" t="s">
        <v>256</v>
      </c>
      <c r="D75" s="57" t="s">
        <v>571</v>
      </c>
      <c r="E75" s="57" t="s">
        <v>491</v>
      </c>
      <c r="F75" s="57">
        <v>9</v>
      </c>
      <c r="N75" s="57">
        <f t="shared" si="1"/>
        <v>9</v>
      </c>
      <c r="O75" s="58">
        <v>-7.4652130000000003</v>
      </c>
      <c r="P75" s="58">
        <v>-69.640450000000001</v>
      </c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  <c r="LJ75" s="45"/>
      <c r="LK75" s="45"/>
      <c r="LL75" s="45"/>
      <c r="LM75" s="45"/>
      <c r="LN75" s="45"/>
      <c r="LO75" s="45"/>
      <c r="LP75" s="45"/>
      <c r="LQ75" s="45"/>
      <c r="LR75" s="45"/>
      <c r="LS75" s="45"/>
      <c r="LT75" s="45"/>
      <c r="LU75" s="45"/>
      <c r="LV75" s="45"/>
      <c r="LW75" s="45"/>
      <c r="LX75" s="45"/>
      <c r="LY75" s="45"/>
      <c r="LZ75" s="45"/>
      <c r="MA75" s="45"/>
      <c r="MB75" s="45"/>
      <c r="MC75" s="45"/>
      <c r="MD75" s="45"/>
      <c r="ME75" s="45"/>
      <c r="MF75" s="45"/>
      <c r="MG75" s="45"/>
      <c r="MH75" s="45"/>
      <c r="MI75" s="45"/>
      <c r="MJ75" s="45"/>
      <c r="MK75" s="45"/>
      <c r="ML75" s="45"/>
      <c r="MM75" s="45"/>
      <c r="MN75" s="45"/>
      <c r="MO75" s="45"/>
      <c r="MP75" s="45"/>
      <c r="MQ75" s="45"/>
      <c r="MR75" s="45"/>
      <c r="MS75" s="45"/>
      <c r="MT75" s="45"/>
      <c r="MU75" s="45"/>
      <c r="MV75" s="45"/>
      <c r="MW75" s="45"/>
      <c r="MX75" s="45"/>
      <c r="MY75" s="45"/>
      <c r="MZ75" s="45"/>
      <c r="NA75" s="45"/>
      <c r="NB75" s="45"/>
      <c r="NC75" s="45"/>
      <c r="ND75" s="45"/>
      <c r="NE75" s="45"/>
      <c r="NF75" s="45"/>
      <c r="NG75" s="45"/>
      <c r="NH75" s="45"/>
      <c r="NI75" s="45"/>
      <c r="NJ75" s="45"/>
      <c r="NK75" s="45"/>
      <c r="NL75" s="45"/>
      <c r="NM75" s="45"/>
      <c r="NN75" s="45"/>
      <c r="NO75" s="45"/>
      <c r="NP75" s="45"/>
      <c r="NQ75" s="45"/>
      <c r="NR75" s="45"/>
      <c r="NS75" s="45"/>
      <c r="NT75" s="45"/>
      <c r="NU75" s="45"/>
      <c r="NV75" s="45"/>
      <c r="NW75" s="45"/>
      <c r="NX75" s="45"/>
      <c r="NY75" s="45"/>
      <c r="NZ75" s="45"/>
      <c r="OA75" s="45"/>
      <c r="OB75" s="45"/>
      <c r="OC75" s="45"/>
      <c r="OD75" s="45"/>
      <c r="OE75" s="45"/>
      <c r="OF75" s="45"/>
      <c r="OG75" s="45"/>
      <c r="OH75" s="45"/>
      <c r="OI75" s="45"/>
      <c r="OJ75" s="45"/>
      <c r="OK75" s="45"/>
      <c r="OL75" s="45"/>
      <c r="OM75" s="45"/>
      <c r="ON75" s="45"/>
      <c r="OO75" s="45"/>
      <c r="OP75" s="45"/>
      <c r="OQ75" s="45"/>
      <c r="OR75" s="45"/>
      <c r="OS75" s="45"/>
      <c r="OT75" s="45"/>
      <c r="OU75" s="45"/>
      <c r="OV75" s="45"/>
      <c r="OW75" s="45"/>
      <c r="OX75" s="45"/>
      <c r="OY75" s="45"/>
      <c r="OZ75" s="45"/>
      <c r="PA75" s="45"/>
      <c r="PB75" s="45"/>
      <c r="PC75" s="45"/>
      <c r="PD75" s="45"/>
      <c r="PE75" s="45"/>
      <c r="PF75" s="45"/>
      <c r="PG75" s="45"/>
      <c r="PH75" s="45"/>
      <c r="PI75" s="45"/>
      <c r="PJ75" s="45"/>
      <c r="PK75" s="45"/>
      <c r="PL75" s="45"/>
      <c r="PM75" s="45"/>
      <c r="PN75" s="45"/>
      <c r="PO75" s="45"/>
      <c r="PP75" s="45"/>
      <c r="PQ75" s="45"/>
      <c r="PR75" s="45"/>
      <c r="PS75" s="45"/>
      <c r="PT75" s="45"/>
      <c r="PU75" s="45"/>
      <c r="PV75" s="45"/>
      <c r="PW75" s="45"/>
      <c r="PX75" s="45"/>
      <c r="PY75" s="45"/>
      <c r="PZ75" s="45"/>
      <c r="QA75" s="45"/>
      <c r="QB75" s="45"/>
      <c r="QC75" s="45"/>
      <c r="QD75" s="45"/>
      <c r="QE75" s="45"/>
      <c r="QF75" s="45"/>
      <c r="QG75" s="45"/>
      <c r="QH75" s="45"/>
      <c r="QI75" s="45"/>
      <c r="QJ75" s="45"/>
      <c r="QK75" s="45"/>
      <c r="QL75" s="45"/>
      <c r="QM75" s="45"/>
      <c r="QN75" s="45"/>
      <c r="QO75" s="45"/>
      <c r="QP75" s="45"/>
      <c r="QQ75" s="45"/>
      <c r="QR75" s="45"/>
      <c r="QS75" s="45"/>
      <c r="QT75" s="45"/>
      <c r="QU75" s="45"/>
      <c r="QV75" s="45"/>
      <c r="QW75" s="45"/>
      <c r="QX75" s="45"/>
      <c r="QY75" s="45"/>
      <c r="QZ75" s="45"/>
      <c r="RA75" s="45"/>
      <c r="RB75" s="45"/>
      <c r="RC75" s="45"/>
      <c r="RD75" s="45"/>
      <c r="RE75" s="45"/>
      <c r="RF75" s="45"/>
      <c r="RG75" s="45"/>
      <c r="RH75" s="45"/>
      <c r="RI75" s="45"/>
      <c r="RJ75" s="45"/>
      <c r="RK75" s="45"/>
      <c r="RL75" s="45"/>
      <c r="RM75" s="45"/>
      <c r="RN75" s="45"/>
      <c r="RO75" s="45"/>
      <c r="RP75" s="45"/>
      <c r="RQ75" s="45"/>
      <c r="RR75" s="45"/>
      <c r="RS75" s="45"/>
      <c r="RT75" s="45"/>
      <c r="RU75" s="45"/>
      <c r="RV75" s="45"/>
      <c r="RW75" s="45"/>
      <c r="RX75" s="45"/>
      <c r="RY75" s="45"/>
      <c r="RZ75" s="45"/>
      <c r="SA75" s="45"/>
      <c r="SB75" s="45"/>
      <c r="SC75" s="45"/>
      <c r="SD75" s="45"/>
      <c r="SE75" s="45"/>
      <c r="SF75" s="45"/>
      <c r="SG75" s="45"/>
      <c r="SH75" s="45"/>
      <c r="SI75" s="45"/>
      <c r="SJ75" s="45"/>
      <c r="SK75" s="45"/>
      <c r="SL75" s="45"/>
      <c r="SM75" s="45"/>
      <c r="SN75" s="45"/>
      <c r="SO75" s="45"/>
      <c r="SP75" s="45"/>
      <c r="SQ75" s="45"/>
      <c r="SR75" s="45"/>
      <c r="SS75" s="45"/>
      <c r="ST75" s="45"/>
      <c r="SU75" s="45"/>
      <c r="SV75" s="45"/>
      <c r="SW75" s="45"/>
      <c r="SX75" s="45"/>
      <c r="SY75" s="45"/>
      <c r="SZ75" s="45"/>
      <c r="TA75" s="45"/>
      <c r="TB75" s="45"/>
      <c r="TC75" s="45"/>
      <c r="TD75" s="45"/>
      <c r="TE75" s="45"/>
      <c r="TF75" s="45"/>
      <c r="TG75" s="45"/>
      <c r="TH75" s="45"/>
      <c r="TI75" s="45"/>
      <c r="TJ75" s="45"/>
      <c r="TK75" s="45"/>
      <c r="TL75" s="45"/>
      <c r="TM75" s="45"/>
      <c r="TN75" s="45"/>
      <c r="TO75" s="45"/>
      <c r="TP75" s="45"/>
      <c r="TQ75" s="45"/>
      <c r="TR75" s="45"/>
      <c r="TS75" s="45"/>
      <c r="TT75" s="45"/>
      <c r="TU75" s="45"/>
      <c r="TV75" s="45"/>
      <c r="TW75" s="45"/>
      <c r="TX75" s="45"/>
      <c r="TY75" s="45"/>
      <c r="TZ75" s="45"/>
      <c r="UA75" s="45"/>
      <c r="UB75" s="45"/>
      <c r="UC75" s="45"/>
      <c r="UD75" s="45"/>
      <c r="UE75" s="45"/>
      <c r="UF75" s="45"/>
      <c r="UG75" s="45"/>
      <c r="UH75" s="45"/>
      <c r="UI75" s="45"/>
      <c r="UJ75" s="45"/>
      <c r="UK75" s="45"/>
      <c r="UL75" s="45"/>
      <c r="UM75" s="45"/>
      <c r="UN75" s="45"/>
      <c r="UO75" s="45"/>
      <c r="UP75" s="45"/>
      <c r="UQ75" s="45"/>
      <c r="UR75" s="45"/>
      <c r="US75" s="45"/>
      <c r="UT75" s="45"/>
      <c r="UU75" s="45"/>
      <c r="UV75" s="45"/>
      <c r="UW75" s="45"/>
      <c r="UX75" s="45"/>
      <c r="UY75" s="45"/>
      <c r="UZ75" s="45"/>
      <c r="VA75" s="45"/>
      <c r="VB75" s="45"/>
      <c r="VC75" s="45"/>
      <c r="VD75" s="45"/>
      <c r="VE75" s="45"/>
      <c r="VF75" s="45"/>
      <c r="VG75" s="45"/>
      <c r="VH75" s="45"/>
      <c r="VI75" s="45"/>
      <c r="VJ75" s="45"/>
      <c r="VK75" s="45"/>
      <c r="VL75" s="45"/>
      <c r="VM75" s="45"/>
      <c r="VN75" s="45"/>
      <c r="VO75" s="45"/>
      <c r="VP75" s="45"/>
      <c r="VQ75" s="45"/>
      <c r="VR75" s="45"/>
      <c r="VS75" s="45"/>
      <c r="VT75" s="45"/>
      <c r="VU75" s="45"/>
      <c r="VV75" s="45"/>
      <c r="VW75" s="45"/>
      <c r="VX75" s="45"/>
      <c r="VY75" s="45"/>
      <c r="VZ75" s="45"/>
      <c r="WA75" s="45"/>
      <c r="WB75" s="45"/>
      <c r="WC75" s="45"/>
      <c r="WD75" s="45"/>
      <c r="WE75" s="45"/>
      <c r="WF75" s="45"/>
      <c r="WG75" s="45"/>
      <c r="WH75" s="45"/>
      <c r="WI75" s="45"/>
      <c r="WJ75" s="45"/>
      <c r="WK75" s="45"/>
      <c r="WL75" s="45"/>
      <c r="WM75" s="45"/>
      <c r="WN75" s="45"/>
      <c r="WO75" s="45"/>
      <c r="WP75" s="45"/>
      <c r="WQ75" s="45"/>
      <c r="WR75" s="45"/>
      <c r="WS75" s="45"/>
      <c r="WT75" s="45"/>
      <c r="WU75" s="45"/>
      <c r="WV75" s="45"/>
      <c r="WW75" s="45"/>
      <c r="WX75" s="45"/>
      <c r="WY75" s="45"/>
      <c r="WZ75" s="45"/>
      <c r="XA75" s="45"/>
      <c r="XB75" s="45"/>
      <c r="XC75" s="45"/>
      <c r="XD75" s="45"/>
      <c r="XE75" s="45"/>
      <c r="XF75" s="45"/>
      <c r="XG75" s="45"/>
      <c r="XH75" s="45"/>
      <c r="XI75" s="45"/>
      <c r="XJ75" s="45"/>
      <c r="XK75" s="45"/>
      <c r="XL75" s="45"/>
      <c r="XM75" s="45"/>
      <c r="XN75" s="45"/>
      <c r="XO75" s="45"/>
      <c r="XP75" s="45"/>
      <c r="XQ75" s="45"/>
      <c r="XR75" s="45"/>
      <c r="XS75" s="45"/>
      <c r="XT75" s="45"/>
      <c r="XU75" s="45"/>
      <c r="XV75" s="45"/>
      <c r="XW75" s="45"/>
      <c r="XX75" s="45"/>
      <c r="XY75" s="45"/>
      <c r="XZ75" s="45"/>
      <c r="YA75" s="45"/>
      <c r="YB75" s="45"/>
      <c r="YC75" s="45"/>
      <c r="YD75" s="45"/>
      <c r="YE75" s="45"/>
      <c r="YF75" s="45"/>
      <c r="YG75" s="45"/>
      <c r="YH75" s="45"/>
      <c r="YI75" s="45"/>
      <c r="YJ75" s="45"/>
      <c r="YK75" s="45"/>
      <c r="YL75" s="45"/>
      <c r="YM75" s="45"/>
      <c r="YN75" s="45"/>
      <c r="YO75" s="45"/>
      <c r="YP75" s="45"/>
      <c r="YQ75" s="45"/>
      <c r="YR75" s="45"/>
      <c r="YS75" s="45"/>
      <c r="YT75" s="45"/>
      <c r="YU75" s="45"/>
      <c r="YV75" s="45"/>
      <c r="YW75" s="45"/>
      <c r="YX75" s="45"/>
      <c r="YY75" s="45"/>
      <c r="YZ75" s="45"/>
      <c r="ZA75" s="45"/>
      <c r="ZB75" s="45"/>
      <c r="ZC75" s="45"/>
      <c r="ZD75" s="45"/>
      <c r="ZE75" s="45"/>
      <c r="ZF75" s="45"/>
      <c r="ZG75" s="45"/>
      <c r="ZH75" s="45"/>
      <c r="ZI75" s="45"/>
      <c r="ZJ75" s="45"/>
      <c r="ZK75" s="45"/>
      <c r="ZL75" s="45"/>
      <c r="ZM75" s="45"/>
      <c r="ZN75" s="45"/>
      <c r="ZO75" s="45"/>
      <c r="ZP75" s="45"/>
      <c r="ZQ75" s="45"/>
      <c r="ZR75" s="45"/>
      <c r="ZS75" s="45"/>
      <c r="ZT75" s="45"/>
      <c r="ZU75" s="45"/>
      <c r="ZV75" s="45"/>
      <c r="ZW75" s="45"/>
      <c r="ZX75" s="45"/>
      <c r="ZY75" s="45"/>
      <c r="ZZ75" s="45"/>
      <c r="AAA75" s="45"/>
      <c r="AAB75" s="45"/>
      <c r="AAC75" s="45"/>
      <c r="AAD75" s="45"/>
      <c r="AAE75" s="45"/>
      <c r="AAF75" s="45"/>
      <c r="AAG75" s="45"/>
      <c r="AAH75" s="45"/>
      <c r="AAI75" s="45"/>
      <c r="AAJ75" s="45"/>
      <c r="AAK75" s="45"/>
      <c r="AAL75" s="45"/>
      <c r="AAM75" s="45"/>
      <c r="AAN75" s="45"/>
      <c r="AAO75" s="45"/>
      <c r="AAP75" s="45"/>
      <c r="AAQ75" s="45"/>
      <c r="AAR75" s="45"/>
      <c r="AAS75" s="45"/>
      <c r="AAT75" s="45"/>
      <c r="AAU75" s="45"/>
      <c r="AAV75" s="45"/>
      <c r="AAW75" s="45"/>
      <c r="AAX75" s="45"/>
      <c r="AAY75" s="45"/>
      <c r="AAZ75" s="45"/>
      <c r="ABA75" s="45"/>
      <c r="ABB75" s="45"/>
      <c r="ABC75" s="45"/>
      <c r="ABD75" s="45"/>
      <c r="ABE75" s="45"/>
      <c r="ABF75" s="45"/>
      <c r="ABG75" s="45"/>
      <c r="ABH75" s="45"/>
      <c r="ABI75" s="45"/>
      <c r="ABJ75" s="45"/>
      <c r="ABK75" s="45"/>
      <c r="ABL75" s="45"/>
      <c r="ABM75" s="45"/>
      <c r="ABN75" s="45"/>
      <c r="ABO75" s="45"/>
      <c r="ABP75" s="45"/>
      <c r="ABQ75" s="45"/>
      <c r="ABR75" s="45"/>
      <c r="ABS75" s="45"/>
      <c r="ABT75" s="45"/>
      <c r="ABU75" s="45"/>
      <c r="ABV75" s="45"/>
      <c r="ABW75" s="45"/>
      <c r="ABX75" s="45"/>
      <c r="ABY75" s="45"/>
      <c r="ABZ75" s="45"/>
      <c r="ACA75" s="45"/>
      <c r="ACB75" s="45"/>
      <c r="ACC75" s="45"/>
      <c r="ACD75" s="45"/>
      <c r="ACE75" s="45"/>
      <c r="ACF75" s="45"/>
      <c r="ACG75" s="45"/>
      <c r="ACH75" s="45"/>
      <c r="ACI75" s="45"/>
      <c r="ACJ75" s="45"/>
      <c r="ACK75" s="45"/>
      <c r="ACL75" s="45"/>
      <c r="ACM75" s="45"/>
      <c r="ACN75" s="45"/>
      <c r="ACO75" s="45"/>
      <c r="ACP75" s="45"/>
      <c r="ACQ75" s="45"/>
      <c r="ACR75" s="45"/>
      <c r="ACS75" s="45"/>
      <c r="ACT75" s="45"/>
      <c r="ACU75" s="45"/>
      <c r="ACV75" s="45"/>
      <c r="ACW75" s="45"/>
      <c r="ACX75" s="45"/>
      <c r="ACY75" s="45"/>
      <c r="ACZ75" s="45"/>
      <c r="ADA75" s="45"/>
      <c r="ADB75" s="45"/>
      <c r="ADC75" s="45"/>
      <c r="ADD75" s="45"/>
      <c r="ADE75" s="45"/>
      <c r="ADF75" s="45"/>
      <c r="ADG75" s="45"/>
      <c r="ADH75" s="45"/>
      <c r="ADI75" s="45"/>
      <c r="ADJ75" s="45"/>
      <c r="ADK75" s="45"/>
      <c r="ADL75" s="45"/>
      <c r="ADM75" s="45"/>
      <c r="ADN75" s="45"/>
      <c r="ADO75" s="45"/>
      <c r="ADP75" s="45"/>
      <c r="ADQ75" s="45"/>
      <c r="ADR75" s="45"/>
      <c r="ADS75" s="45"/>
      <c r="ADT75" s="45"/>
      <c r="ADU75" s="45"/>
      <c r="ADV75" s="45"/>
      <c r="ADW75" s="45"/>
      <c r="ADX75" s="45"/>
      <c r="ADY75" s="45"/>
      <c r="ADZ75" s="45"/>
      <c r="AEA75" s="45"/>
      <c r="AEB75" s="45"/>
      <c r="AEC75" s="45"/>
      <c r="AED75" s="45"/>
      <c r="AEE75" s="45"/>
      <c r="AEF75" s="45"/>
      <c r="AEG75" s="45"/>
      <c r="AEH75" s="45"/>
      <c r="AEI75" s="45"/>
      <c r="AEJ75" s="45"/>
      <c r="AEK75" s="45"/>
      <c r="AEL75" s="45"/>
      <c r="AEM75" s="45"/>
      <c r="AEN75" s="45"/>
      <c r="AEO75" s="45"/>
      <c r="AEP75" s="45"/>
      <c r="AEQ75" s="45"/>
      <c r="AER75" s="45"/>
      <c r="AES75" s="45"/>
      <c r="AET75" s="45"/>
      <c r="AEU75" s="45"/>
      <c r="AEV75" s="45"/>
      <c r="AEW75" s="45"/>
      <c r="AEX75" s="45"/>
      <c r="AEY75" s="45"/>
      <c r="AEZ75" s="45"/>
      <c r="AFA75" s="45"/>
      <c r="AFB75" s="45"/>
      <c r="AFC75" s="45"/>
      <c r="AFD75" s="45"/>
      <c r="AFE75" s="45"/>
      <c r="AFF75" s="45"/>
      <c r="AFG75" s="45"/>
      <c r="AFH75" s="45"/>
      <c r="AFI75" s="45"/>
      <c r="AFJ75" s="45"/>
      <c r="AFK75" s="45"/>
      <c r="AFL75" s="45"/>
      <c r="AFM75" s="45"/>
      <c r="AFN75" s="45"/>
      <c r="AFO75" s="45"/>
      <c r="AFP75" s="45"/>
      <c r="AFQ75" s="45"/>
      <c r="AFR75" s="45"/>
      <c r="AFS75" s="45"/>
      <c r="AFT75" s="45"/>
      <c r="AFU75" s="45"/>
      <c r="AFV75" s="45"/>
      <c r="AFW75" s="45"/>
      <c r="AFX75" s="45"/>
      <c r="AFY75" s="45"/>
      <c r="AFZ75" s="45"/>
      <c r="AGA75" s="45"/>
      <c r="AGB75" s="45"/>
      <c r="AGC75" s="45"/>
      <c r="AGD75" s="45"/>
      <c r="AGE75" s="45"/>
      <c r="AGF75" s="45"/>
      <c r="AGG75" s="45"/>
      <c r="AGH75" s="45"/>
      <c r="AGI75" s="45"/>
      <c r="AGJ75" s="45"/>
      <c r="AGK75" s="45"/>
      <c r="AGL75" s="45"/>
      <c r="AGM75" s="45"/>
      <c r="AGN75" s="45"/>
      <c r="AGO75" s="45"/>
      <c r="AGP75" s="45"/>
      <c r="AGQ75" s="45"/>
      <c r="AGR75" s="45"/>
      <c r="AGS75" s="45"/>
      <c r="AGT75" s="45"/>
      <c r="AGU75" s="45"/>
      <c r="AGV75" s="45"/>
      <c r="AGW75" s="45"/>
      <c r="AGX75" s="45"/>
      <c r="AGY75" s="45"/>
      <c r="AGZ75" s="45"/>
      <c r="AHA75" s="45"/>
      <c r="AHB75" s="45"/>
      <c r="AHC75" s="45"/>
      <c r="AHD75" s="45"/>
      <c r="AHE75" s="45"/>
      <c r="AHF75" s="45"/>
      <c r="AHG75" s="45"/>
      <c r="AHH75" s="45"/>
      <c r="AHI75" s="45"/>
      <c r="AHJ75" s="45"/>
      <c r="AHK75" s="45"/>
      <c r="AHL75" s="45"/>
      <c r="AHM75" s="45"/>
      <c r="AHN75" s="45"/>
      <c r="AHO75" s="45"/>
      <c r="AHP75" s="45"/>
    </row>
    <row r="76" spans="1:900" s="57" customFormat="1" ht="27" customHeight="1" x14ac:dyDescent="0.25">
      <c r="A76" s="57">
        <v>1301506</v>
      </c>
      <c r="B76" s="57" t="s">
        <v>489</v>
      </c>
      <c r="C76" s="57" t="s">
        <v>256</v>
      </c>
      <c r="D76" s="57" t="s">
        <v>572</v>
      </c>
      <c r="E76" s="57" t="s">
        <v>491</v>
      </c>
      <c r="F76" s="57">
        <v>7</v>
      </c>
      <c r="N76" s="57">
        <f t="shared" si="1"/>
        <v>7</v>
      </c>
      <c r="O76" s="58">
        <v>-7.2448519999999998</v>
      </c>
      <c r="P76" s="58">
        <v>-69.609514000000004</v>
      </c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  <c r="LJ76" s="45"/>
      <c r="LK76" s="45"/>
      <c r="LL76" s="45"/>
      <c r="LM76" s="45"/>
      <c r="LN76" s="45"/>
      <c r="LO76" s="45"/>
      <c r="LP76" s="45"/>
      <c r="LQ76" s="45"/>
      <c r="LR76" s="45"/>
      <c r="LS76" s="45"/>
      <c r="LT76" s="45"/>
      <c r="LU76" s="45"/>
      <c r="LV76" s="45"/>
      <c r="LW76" s="45"/>
      <c r="LX76" s="45"/>
      <c r="LY76" s="45"/>
      <c r="LZ76" s="45"/>
      <c r="MA76" s="45"/>
      <c r="MB76" s="45"/>
      <c r="MC76" s="45"/>
      <c r="MD76" s="45"/>
      <c r="ME76" s="45"/>
      <c r="MF76" s="45"/>
      <c r="MG76" s="45"/>
      <c r="MH76" s="45"/>
      <c r="MI76" s="45"/>
      <c r="MJ76" s="45"/>
      <c r="MK76" s="45"/>
      <c r="ML76" s="45"/>
      <c r="MM76" s="45"/>
      <c r="MN76" s="45"/>
      <c r="MO76" s="45"/>
      <c r="MP76" s="45"/>
      <c r="MQ76" s="45"/>
      <c r="MR76" s="45"/>
      <c r="MS76" s="45"/>
      <c r="MT76" s="45"/>
      <c r="MU76" s="45"/>
      <c r="MV76" s="45"/>
      <c r="MW76" s="45"/>
      <c r="MX76" s="45"/>
      <c r="MY76" s="45"/>
      <c r="MZ76" s="45"/>
      <c r="NA76" s="45"/>
      <c r="NB76" s="45"/>
      <c r="NC76" s="45"/>
      <c r="ND76" s="45"/>
      <c r="NE76" s="45"/>
      <c r="NF76" s="45"/>
      <c r="NG76" s="45"/>
      <c r="NH76" s="45"/>
      <c r="NI76" s="45"/>
      <c r="NJ76" s="45"/>
      <c r="NK76" s="45"/>
      <c r="NL76" s="45"/>
      <c r="NM76" s="45"/>
      <c r="NN76" s="45"/>
      <c r="NO76" s="45"/>
      <c r="NP76" s="45"/>
      <c r="NQ76" s="45"/>
      <c r="NR76" s="45"/>
      <c r="NS76" s="45"/>
      <c r="NT76" s="45"/>
      <c r="NU76" s="45"/>
      <c r="NV76" s="45"/>
      <c r="NW76" s="45"/>
      <c r="NX76" s="45"/>
      <c r="NY76" s="45"/>
      <c r="NZ76" s="45"/>
      <c r="OA76" s="45"/>
      <c r="OB76" s="45"/>
      <c r="OC76" s="45"/>
      <c r="OD76" s="45"/>
      <c r="OE76" s="45"/>
      <c r="OF76" s="45"/>
      <c r="OG76" s="45"/>
      <c r="OH76" s="45"/>
      <c r="OI76" s="45"/>
      <c r="OJ76" s="45"/>
      <c r="OK76" s="45"/>
      <c r="OL76" s="45"/>
      <c r="OM76" s="45"/>
      <c r="ON76" s="45"/>
      <c r="OO76" s="45"/>
      <c r="OP76" s="45"/>
      <c r="OQ76" s="45"/>
      <c r="OR76" s="45"/>
      <c r="OS76" s="45"/>
      <c r="OT76" s="45"/>
      <c r="OU76" s="45"/>
      <c r="OV76" s="45"/>
      <c r="OW76" s="45"/>
      <c r="OX76" s="45"/>
      <c r="OY76" s="45"/>
      <c r="OZ76" s="45"/>
      <c r="PA76" s="45"/>
      <c r="PB76" s="45"/>
      <c r="PC76" s="45"/>
      <c r="PD76" s="45"/>
      <c r="PE76" s="45"/>
      <c r="PF76" s="45"/>
      <c r="PG76" s="45"/>
      <c r="PH76" s="45"/>
      <c r="PI76" s="45"/>
      <c r="PJ76" s="45"/>
      <c r="PK76" s="45"/>
      <c r="PL76" s="45"/>
      <c r="PM76" s="45"/>
      <c r="PN76" s="45"/>
      <c r="PO76" s="45"/>
      <c r="PP76" s="45"/>
      <c r="PQ76" s="45"/>
      <c r="PR76" s="45"/>
      <c r="PS76" s="45"/>
      <c r="PT76" s="45"/>
      <c r="PU76" s="45"/>
      <c r="PV76" s="45"/>
      <c r="PW76" s="45"/>
      <c r="PX76" s="45"/>
      <c r="PY76" s="45"/>
      <c r="PZ76" s="45"/>
      <c r="QA76" s="45"/>
      <c r="QB76" s="45"/>
      <c r="QC76" s="45"/>
      <c r="QD76" s="45"/>
      <c r="QE76" s="45"/>
      <c r="QF76" s="45"/>
      <c r="QG76" s="45"/>
      <c r="QH76" s="45"/>
      <c r="QI76" s="45"/>
      <c r="QJ76" s="45"/>
      <c r="QK76" s="45"/>
      <c r="QL76" s="45"/>
      <c r="QM76" s="45"/>
      <c r="QN76" s="45"/>
      <c r="QO76" s="45"/>
      <c r="QP76" s="45"/>
      <c r="QQ76" s="45"/>
      <c r="QR76" s="45"/>
      <c r="QS76" s="45"/>
      <c r="QT76" s="45"/>
      <c r="QU76" s="45"/>
      <c r="QV76" s="45"/>
      <c r="QW76" s="45"/>
      <c r="QX76" s="45"/>
      <c r="QY76" s="45"/>
      <c r="QZ76" s="45"/>
      <c r="RA76" s="45"/>
      <c r="RB76" s="45"/>
      <c r="RC76" s="45"/>
      <c r="RD76" s="45"/>
      <c r="RE76" s="45"/>
      <c r="RF76" s="45"/>
      <c r="RG76" s="45"/>
      <c r="RH76" s="45"/>
      <c r="RI76" s="45"/>
      <c r="RJ76" s="45"/>
      <c r="RK76" s="45"/>
      <c r="RL76" s="45"/>
      <c r="RM76" s="45"/>
      <c r="RN76" s="45"/>
      <c r="RO76" s="45"/>
      <c r="RP76" s="45"/>
      <c r="RQ76" s="45"/>
      <c r="RR76" s="45"/>
      <c r="RS76" s="45"/>
      <c r="RT76" s="45"/>
      <c r="RU76" s="45"/>
      <c r="RV76" s="45"/>
      <c r="RW76" s="45"/>
      <c r="RX76" s="45"/>
      <c r="RY76" s="45"/>
      <c r="RZ76" s="45"/>
      <c r="SA76" s="45"/>
      <c r="SB76" s="45"/>
      <c r="SC76" s="45"/>
      <c r="SD76" s="45"/>
      <c r="SE76" s="45"/>
      <c r="SF76" s="45"/>
      <c r="SG76" s="45"/>
      <c r="SH76" s="45"/>
      <c r="SI76" s="45"/>
      <c r="SJ76" s="45"/>
      <c r="SK76" s="45"/>
      <c r="SL76" s="45"/>
      <c r="SM76" s="45"/>
      <c r="SN76" s="45"/>
      <c r="SO76" s="45"/>
      <c r="SP76" s="45"/>
      <c r="SQ76" s="45"/>
      <c r="SR76" s="45"/>
      <c r="SS76" s="45"/>
      <c r="ST76" s="45"/>
      <c r="SU76" s="45"/>
      <c r="SV76" s="45"/>
      <c r="SW76" s="45"/>
      <c r="SX76" s="45"/>
      <c r="SY76" s="45"/>
      <c r="SZ76" s="45"/>
      <c r="TA76" s="45"/>
      <c r="TB76" s="45"/>
      <c r="TC76" s="45"/>
      <c r="TD76" s="45"/>
      <c r="TE76" s="45"/>
      <c r="TF76" s="45"/>
      <c r="TG76" s="45"/>
      <c r="TH76" s="45"/>
      <c r="TI76" s="45"/>
      <c r="TJ76" s="45"/>
      <c r="TK76" s="45"/>
      <c r="TL76" s="45"/>
      <c r="TM76" s="45"/>
      <c r="TN76" s="45"/>
      <c r="TO76" s="45"/>
      <c r="TP76" s="45"/>
      <c r="TQ76" s="45"/>
      <c r="TR76" s="45"/>
      <c r="TS76" s="45"/>
      <c r="TT76" s="45"/>
      <c r="TU76" s="45"/>
      <c r="TV76" s="45"/>
      <c r="TW76" s="45"/>
      <c r="TX76" s="45"/>
      <c r="TY76" s="45"/>
      <c r="TZ76" s="45"/>
      <c r="UA76" s="45"/>
      <c r="UB76" s="45"/>
      <c r="UC76" s="45"/>
      <c r="UD76" s="45"/>
      <c r="UE76" s="45"/>
      <c r="UF76" s="45"/>
      <c r="UG76" s="45"/>
      <c r="UH76" s="45"/>
      <c r="UI76" s="45"/>
      <c r="UJ76" s="45"/>
      <c r="UK76" s="45"/>
      <c r="UL76" s="45"/>
      <c r="UM76" s="45"/>
      <c r="UN76" s="45"/>
      <c r="UO76" s="45"/>
      <c r="UP76" s="45"/>
      <c r="UQ76" s="45"/>
      <c r="UR76" s="45"/>
      <c r="US76" s="45"/>
      <c r="UT76" s="45"/>
      <c r="UU76" s="45"/>
      <c r="UV76" s="45"/>
      <c r="UW76" s="45"/>
      <c r="UX76" s="45"/>
      <c r="UY76" s="45"/>
      <c r="UZ76" s="45"/>
      <c r="VA76" s="45"/>
      <c r="VB76" s="45"/>
      <c r="VC76" s="45"/>
      <c r="VD76" s="45"/>
      <c r="VE76" s="45"/>
      <c r="VF76" s="45"/>
      <c r="VG76" s="45"/>
      <c r="VH76" s="45"/>
      <c r="VI76" s="45"/>
      <c r="VJ76" s="45"/>
      <c r="VK76" s="45"/>
      <c r="VL76" s="45"/>
      <c r="VM76" s="45"/>
      <c r="VN76" s="45"/>
      <c r="VO76" s="45"/>
      <c r="VP76" s="45"/>
      <c r="VQ76" s="45"/>
      <c r="VR76" s="45"/>
      <c r="VS76" s="45"/>
      <c r="VT76" s="45"/>
      <c r="VU76" s="45"/>
      <c r="VV76" s="45"/>
      <c r="VW76" s="45"/>
      <c r="VX76" s="45"/>
      <c r="VY76" s="45"/>
      <c r="VZ76" s="45"/>
      <c r="WA76" s="45"/>
      <c r="WB76" s="45"/>
      <c r="WC76" s="45"/>
      <c r="WD76" s="45"/>
      <c r="WE76" s="45"/>
      <c r="WF76" s="45"/>
      <c r="WG76" s="45"/>
      <c r="WH76" s="45"/>
      <c r="WI76" s="45"/>
      <c r="WJ76" s="45"/>
      <c r="WK76" s="45"/>
      <c r="WL76" s="45"/>
      <c r="WM76" s="45"/>
      <c r="WN76" s="45"/>
      <c r="WO76" s="45"/>
      <c r="WP76" s="45"/>
      <c r="WQ76" s="45"/>
      <c r="WR76" s="45"/>
      <c r="WS76" s="45"/>
      <c r="WT76" s="45"/>
      <c r="WU76" s="45"/>
      <c r="WV76" s="45"/>
      <c r="WW76" s="45"/>
      <c r="WX76" s="45"/>
      <c r="WY76" s="45"/>
      <c r="WZ76" s="45"/>
      <c r="XA76" s="45"/>
      <c r="XB76" s="45"/>
      <c r="XC76" s="45"/>
      <c r="XD76" s="45"/>
      <c r="XE76" s="45"/>
      <c r="XF76" s="45"/>
      <c r="XG76" s="45"/>
      <c r="XH76" s="45"/>
      <c r="XI76" s="45"/>
      <c r="XJ76" s="45"/>
      <c r="XK76" s="45"/>
      <c r="XL76" s="45"/>
      <c r="XM76" s="45"/>
      <c r="XN76" s="45"/>
      <c r="XO76" s="45"/>
      <c r="XP76" s="45"/>
      <c r="XQ76" s="45"/>
      <c r="XR76" s="45"/>
      <c r="XS76" s="45"/>
      <c r="XT76" s="45"/>
      <c r="XU76" s="45"/>
      <c r="XV76" s="45"/>
      <c r="XW76" s="45"/>
      <c r="XX76" s="45"/>
      <c r="XY76" s="45"/>
      <c r="XZ76" s="45"/>
      <c r="YA76" s="45"/>
      <c r="YB76" s="45"/>
      <c r="YC76" s="45"/>
      <c r="YD76" s="45"/>
      <c r="YE76" s="45"/>
      <c r="YF76" s="45"/>
      <c r="YG76" s="45"/>
      <c r="YH76" s="45"/>
      <c r="YI76" s="45"/>
      <c r="YJ76" s="45"/>
      <c r="YK76" s="45"/>
      <c r="YL76" s="45"/>
      <c r="YM76" s="45"/>
      <c r="YN76" s="45"/>
      <c r="YO76" s="45"/>
      <c r="YP76" s="45"/>
      <c r="YQ76" s="45"/>
      <c r="YR76" s="45"/>
      <c r="YS76" s="45"/>
      <c r="YT76" s="45"/>
      <c r="YU76" s="45"/>
      <c r="YV76" s="45"/>
      <c r="YW76" s="45"/>
      <c r="YX76" s="45"/>
      <c r="YY76" s="45"/>
      <c r="YZ76" s="45"/>
      <c r="ZA76" s="45"/>
      <c r="ZB76" s="45"/>
      <c r="ZC76" s="45"/>
      <c r="ZD76" s="45"/>
      <c r="ZE76" s="45"/>
      <c r="ZF76" s="45"/>
      <c r="ZG76" s="45"/>
      <c r="ZH76" s="45"/>
      <c r="ZI76" s="45"/>
      <c r="ZJ76" s="45"/>
      <c r="ZK76" s="45"/>
      <c r="ZL76" s="45"/>
      <c r="ZM76" s="45"/>
      <c r="ZN76" s="45"/>
      <c r="ZO76" s="45"/>
      <c r="ZP76" s="45"/>
      <c r="ZQ76" s="45"/>
      <c r="ZR76" s="45"/>
      <c r="ZS76" s="45"/>
      <c r="ZT76" s="45"/>
      <c r="ZU76" s="45"/>
      <c r="ZV76" s="45"/>
      <c r="ZW76" s="45"/>
      <c r="ZX76" s="45"/>
      <c r="ZY76" s="45"/>
      <c r="ZZ76" s="45"/>
      <c r="AAA76" s="45"/>
      <c r="AAB76" s="45"/>
      <c r="AAC76" s="45"/>
      <c r="AAD76" s="45"/>
      <c r="AAE76" s="45"/>
      <c r="AAF76" s="45"/>
      <c r="AAG76" s="45"/>
      <c r="AAH76" s="45"/>
      <c r="AAI76" s="45"/>
      <c r="AAJ76" s="45"/>
      <c r="AAK76" s="45"/>
      <c r="AAL76" s="45"/>
      <c r="AAM76" s="45"/>
      <c r="AAN76" s="45"/>
      <c r="AAO76" s="45"/>
      <c r="AAP76" s="45"/>
      <c r="AAQ76" s="45"/>
      <c r="AAR76" s="45"/>
      <c r="AAS76" s="45"/>
      <c r="AAT76" s="45"/>
      <c r="AAU76" s="45"/>
      <c r="AAV76" s="45"/>
      <c r="AAW76" s="45"/>
      <c r="AAX76" s="45"/>
      <c r="AAY76" s="45"/>
      <c r="AAZ76" s="45"/>
      <c r="ABA76" s="45"/>
      <c r="ABB76" s="45"/>
      <c r="ABC76" s="45"/>
      <c r="ABD76" s="45"/>
      <c r="ABE76" s="45"/>
      <c r="ABF76" s="45"/>
      <c r="ABG76" s="45"/>
      <c r="ABH76" s="45"/>
      <c r="ABI76" s="45"/>
      <c r="ABJ76" s="45"/>
      <c r="ABK76" s="45"/>
      <c r="ABL76" s="45"/>
      <c r="ABM76" s="45"/>
      <c r="ABN76" s="45"/>
      <c r="ABO76" s="45"/>
      <c r="ABP76" s="45"/>
      <c r="ABQ76" s="45"/>
      <c r="ABR76" s="45"/>
      <c r="ABS76" s="45"/>
      <c r="ABT76" s="45"/>
      <c r="ABU76" s="45"/>
      <c r="ABV76" s="45"/>
      <c r="ABW76" s="45"/>
      <c r="ABX76" s="45"/>
      <c r="ABY76" s="45"/>
      <c r="ABZ76" s="45"/>
      <c r="ACA76" s="45"/>
      <c r="ACB76" s="45"/>
      <c r="ACC76" s="45"/>
      <c r="ACD76" s="45"/>
      <c r="ACE76" s="45"/>
      <c r="ACF76" s="45"/>
      <c r="ACG76" s="45"/>
      <c r="ACH76" s="45"/>
      <c r="ACI76" s="45"/>
      <c r="ACJ76" s="45"/>
      <c r="ACK76" s="45"/>
      <c r="ACL76" s="45"/>
      <c r="ACM76" s="45"/>
      <c r="ACN76" s="45"/>
      <c r="ACO76" s="45"/>
      <c r="ACP76" s="45"/>
      <c r="ACQ76" s="45"/>
      <c r="ACR76" s="45"/>
      <c r="ACS76" s="45"/>
      <c r="ACT76" s="45"/>
      <c r="ACU76" s="45"/>
      <c r="ACV76" s="45"/>
      <c r="ACW76" s="45"/>
      <c r="ACX76" s="45"/>
      <c r="ACY76" s="45"/>
      <c r="ACZ76" s="45"/>
      <c r="ADA76" s="45"/>
      <c r="ADB76" s="45"/>
      <c r="ADC76" s="45"/>
      <c r="ADD76" s="45"/>
      <c r="ADE76" s="45"/>
      <c r="ADF76" s="45"/>
      <c r="ADG76" s="45"/>
      <c r="ADH76" s="45"/>
      <c r="ADI76" s="45"/>
      <c r="ADJ76" s="45"/>
      <c r="ADK76" s="45"/>
      <c r="ADL76" s="45"/>
      <c r="ADM76" s="45"/>
      <c r="ADN76" s="45"/>
      <c r="ADO76" s="45"/>
      <c r="ADP76" s="45"/>
      <c r="ADQ76" s="45"/>
      <c r="ADR76" s="45"/>
      <c r="ADS76" s="45"/>
      <c r="ADT76" s="45"/>
      <c r="ADU76" s="45"/>
      <c r="ADV76" s="45"/>
      <c r="ADW76" s="45"/>
      <c r="ADX76" s="45"/>
      <c r="ADY76" s="45"/>
      <c r="ADZ76" s="45"/>
      <c r="AEA76" s="45"/>
      <c r="AEB76" s="45"/>
      <c r="AEC76" s="45"/>
      <c r="AED76" s="45"/>
      <c r="AEE76" s="45"/>
      <c r="AEF76" s="45"/>
      <c r="AEG76" s="45"/>
      <c r="AEH76" s="45"/>
      <c r="AEI76" s="45"/>
      <c r="AEJ76" s="45"/>
      <c r="AEK76" s="45"/>
      <c r="AEL76" s="45"/>
      <c r="AEM76" s="45"/>
      <c r="AEN76" s="45"/>
      <c r="AEO76" s="45"/>
      <c r="AEP76" s="45"/>
      <c r="AEQ76" s="45"/>
      <c r="AER76" s="45"/>
      <c r="AES76" s="45"/>
      <c r="AET76" s="45"/>
      <c r="AEU76" s="45"/>
      <c r="AEV76" s="45"/>
      <c r="AEW76" s="45"/>
      <c r="AEX76" s="45"/>
      <c r="AEY76" s="45"/>
      <c r="AEZ76" s="45"/>
      <c r="AFA76" s="45"/>
      <c r="AFB76" s="45"/>
      <c r="AFC76" s="45"/>
      <c r="AFD76" s="45"/>
      <c r="AFE76" s="45"/>
      <c r="AFF76" s="45"/>
      <c r="AFG76" s="45"/>
      <c r="AFH76" s="45"/>
      <c r="AFI76" s="45"/>
      <c r="AFJ76" s="45"/>
      <c r="AFK76" s="45"/>
      <c r="AFL76" s="45"/>
      <c r="AFM76" s="45"/>
      <c r="AFN76" s="45"/>
      <c r="AFO76" s="45"/>
      <c r="AFP76" s="45"/>
      <c r="AFQ76" s="45"/>
      <c r="AFR76" s="45"/>
      <c r="AFS76" s="45"/>
      <c r="AFT76" s="45"/>
      <c r="AFU76" s="45"/>
      <c r="AFV76" s="45"/>
      <c r="AFW76" s="45"/>
      <c r="AFX76" s="45"/>
      <c r="AFY76" s="45"/>
      <c r="AFZ76" s="45"/>
      <c r="AGA76" s="45"/>
      <c r="AGB76" s="45"/>
      <c r="AGC76" s="45"/>
      <c r="AGD76" s="45"/>
      <c r="AGE76" s="45"/>
      <c r="AGF76" s="45"/>
      <c r="AGG76" s="45"/>
      <c r="AGH76" s="45"/>
      <c r="AGI76" s="45"/>
      <c r="AGJ76" s="45"/>
      <c r="AGK76" s="45"/>
      <c r="AGL76" s="45"/>
      <c r="AGM76" s="45"/>
      <c r="AGN76" s="45"/>
      <c r="AGO76" s="45"/>
      <c r="AGP76" s="45"/>
      <c r="AGQ76" s="45"/>
      <c r="AGR76" s="45"/>
      <c r="AGS76" s="45"/>
      <c r="AGT76" s="45"/>
      <c r="AGU76" s="45"/>
      <c r="AGV76" s="45"/>
      <c r="AGW76" s="45"/>
      <c r="AGX76" s="45"/>
      <c r="AGY76" s="45"/>
      <c r="AGZ76" s="45"/>
      <c r="AHA76" s="45"/>
      <c r="AHB76" s="45"/>
      <c r="AHC76" s="45"/>
      <c r="AHD76" s="45"/>
      <c r="AHE76" s="45"/>
      <c r="AHF76" s="45"/>
      <c r="AHG76" s="45"/>
      <c r="AHH76" s="45"/>
      <c r="AHI76" s="45"/>
      <c r="AHJ76" s="45"/>
      <c r="AHK76" s="45"/>
      <c r="AHL76" s="45"/>
      <c r="AHM76" s="45"/>
      <c r="AHN76" s="45"/>
      <c r="AHO76" s="45"/>
      <c r="AHP76" s="45"/>
    </row>
    <row r="77" spans="1:900" s="57" customFormat="1" ht="27" customHeight="1" x14ac:dyDescent="0.25">
      <c r="A77" s="57">
        <v>1301506</v>
      </c>
      <c r="B77" s="57" t="s">
        <v>489</v>
      </c>
      <c r="C77" s="57" t="s">
        <v>256</v>
      </c>
      <c r="D77" s="57" t="s">
        <v>573</v>
      </c>
      <c r="E77" s="57" t="s">
        <v>491</v>
      </c>
      <c r="F77" s="57">
        <v>21</v>
      </c>
      <c r="N77" s="57">
        <f t="shared" si="1"/>
        <v>21</v>
      </c>
      <c r="O77" s="58">
        <v>-7.3701639999999999</v>
      </c>
      <c r="P77" s="58">
        <v>-70.128913999999995</v>
      </c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  <c r="LJ77" s="45"/>
      <c r="LK77" s="45"/>
      <c r="LL77" s="45"/>
      <c r="LM77" s="45"/>
      <c r="LN77" s="45"/>
      <c r="LO77" s="45"/>
      <c r="LP77" s="45"/>
      <c r="LQ77" s="45"/>
      <c r="LR77" s="45"/>
      <c r="LS77" s="45"/>
      <c r="LT77" s="45"/>
      <c r="LU77" s="45"/>
      <c r="LV77" s="45"/>
      <c r="LW77" s="45"/>
      <c r="LX77" s="45"/>
      <c r="LY77" s="45"/>
      <c r="LZ77" s="45"/>
      <c r="MA77" s="45"/>
      <c r="MB77" s="45"/>
      <c r="MC77" s="45"/>
      <c r="MD77" s="45"/>
      <c r="ME77" s="45"/>
      <c r="MF77" s="45"/>
      <c r="MG77" s="45"/>
      <c r="MH77" s="45"/>
      <c r="MI77" s="45"/>
      <c r="MJ77" s="45"/>
      <c r="MK77" s="45"/>
      <c r="ML77" s="45"/>
      <c r="MM77" s="45"/>
      <c r="MN77" s="45"/>
      <c r="MO77" s="45"/>
      <c r="MP77" s="45"/>
      <c r="MQ77" s="45"/>
      <c r="MR77" s="45"/>
      <c r="MS77" s="45"/>
      <c r="MT77" s="45"/>
      <c r="MU77" s="45"/>
      <c r="MV77" s="45"/>
      <c r="MW77" s="45"/>
      <c r="MX77" s="45"/>
      <c r="MY77" s="45"/>
      <c r="MZ77" s="45"/>
      <c r="NA77" s="45"/>
      <c r="NB77" s="45"/>
      <c r="NC77" s="45"/>
      <c r="ND77" s="45"/>
      <c r="NE77" s="45"/>
      <c r="NF77" s="45"/>
      <c r="NG77" s="45"/>
      <c r="NH77" s="45"/>
      <c r="NI77" s="45"/>
      <c r="NJ77" s="45"/>
      <c r="NK77" s="45"/>
      <c r="NL77" s="45"/>
      <c r="NM77" s="45"/>
      <c r="NN77" s="45"/>
      <c r="NO77" s="45"/>
      <c r="NP77" s="45"/>
      <c r="NQ77" s="45"/>
      <c r="NR77" s="45"/>
      <c r="NS77" s="45"/>
      <c r="NT77" s="45"/>
      <c r="NU77" s="45"/>
      <c r="NV77" s="45"/>
      <c r="NW77" s="45"/>
      <c r="NX77" s="45"/>
      <c r="NY77" s="45"/>
      <c r="NZ77" s="45"/>
      <c r="OA77" s="45"/>
      <c r="OB77" s="45"/>
      <c r="OC77" s="45"/>
      <c r="OD77" s="45"/>
      <c r="OE77" s="45"/>
      <c r="OF77" s="45"/>
      <c r="OG77" s="45"/>
      <c r="OH77" s="45"/>
      <c r="OI77" s="45"/>
      <c r="OJ77" s="45"/>
      <c r="OK77" s="45"/>
      <c r="OL77" s="45"/>
      <c r="OM77" s="45"/>
      <c r="ON77" s="45"/>
      <c r="OO77" s="45"/>
      <c r="OP77" s="45"/>
      <c r="OQ77" s="45"/>
      <c r="OR77" s="45"/>
      <c r="OS77" s="45"/>
      <c r="OT77" s="45"/>
      <c r="OU77" s="45"/>
      <c r="OV77" s="45"/>
      <c r="OW77" s="45"/>
      <c r="OX77" s="45"/>
      <c r="OY77" s="45"/>
      <c r="OZ77" s="45"/>
      <c r="PA77" s="45"/>
      <c r="PB77" s="45"/>
      <c r="PC77" s="45"/>
      <c r="PD77" s="45"/>
      <c r="PE77" s="45"/>
      <c r="PF77" s="45"/>
      <c r="PG77" s="45"/>
      <c r="PH77" s="45"/>
      <c r="PI77" s="45"/>
      <c r="PJ77" s="45"/>
      <c r="PK77" s="45"/>
      <c r="PL77" s="45"/>
      <c r="PM77" s="45"/>
      <c r="PN77" s="45"/>
      <c r="PO77" s="45"/>
      <c r="PP77" s="45"/>
      <c r="PQ77" s="45"/>
      <c r="PR77" s="45"/>
      <c r="PS77" s="45"/>
      <c r="PT77" s="45"/>
      <c r="PU77" s="45"/>
      <c r="PV77" s="45"/>
      <c r="PW77" s="45"/>
      <c r="PX77" s="45"/>
      <c r="PY77" s="45"/>
      <c r="PZ77" s="45"/>
      <c r="QA77" s="45"/>
      <c r="QB77" s="45"/>
      <c r="QC77" s="45"/>
      <c r="QD77" s="45"/>
      <c r="QE77" s="45"/>
      <c r="QF77" s="45"/>
      <c r="QG77" s="45"/>
      <c r="QH77" s="45"/>
      <c r="QI77" s="45"/>
      <c r="QJ77" s="45"/>
      <c r="QK77" s="45"/>
      <c r="QL77" s="45"/>
      <c r="QM77" s="45"/>
      <c r="QN77" s="45"/>
      <c r="QO77" s="45"/>
      <c r="QP77" s="45"/>
      <c r="QQ77" s="45"/>
      <c r="QR77" s="45"/>
      <c r="QS77" s="45"/>
      <c r="QT77" s="45"/>
      <c r="QU77" s="45"/>
      <c r="QV77" s="45"/>
      <c r="QW77" s="45"/>
      <c r="QX77" s="45"/>
      <c r="QY77" s="45"/>
      <c r="QZ77" s="45"/>
      <c r="RA77" s="45"/>
      <c r="RB77" s="45"/>
      <c r="RC77" s="45"/>
      <c r="RD77" s="45"/>
      <c r="RE77" s="45"/>
      <c r="RF77" s="45"/>
      <c r="RG77" s="45"/>
      <c r="RH77" s="45"/>
      <c r="RI77" s="45"/>
      <c r="RJ77" s="45"/>
      <c r="RK77" s="45"/>
      <c r="RL77" s="45"/>
      <c r="RM77" s="45"/>
      <c r="RN77" s="45"/>
      <c r="RO77" s="45"/>
      <c r="RP77" s="45"/>
      <c r="RQ77" s="45"/>
      <c r="RR77" s="45"/>
      <c r="RS77" s="45"/>
      <c r="RT77" s="45"/>
      <c r="RU77" s="45"/>
      <c r="RV77" s="45"/>
      <c r="RW77" s="45"/>
      <c r="RX77" s="45"/>
      <c r="RY77" s="45"/>
      <c r="RZ77" s="45"/>
      <c r="SA77" s="45"/>
      <c r="SB77" s="45"/>
      <c r="SC77" s="45"/>
      <c r="SD77" s="45"/>
      <c r="SE77" s="45"/>
      <c r="SF77" s="45"/>
      <c r="SG77" s="45"/>
      <c r="SH77" s="45"/>
      <c r="SI77" s="45"/>
      <c r="SJ77" s="45"/>
      <c r="SK77" s="45"/>
      <c r="SL77" s="45"/>
      <c r="SM77" s="45"/>
      <c r="SN77" s="45"/>
      <c r="SO77" s="45"/>
      <c r="SP77" s="45"/>
      <c r="SQ77" s="45"/>
      <c r="SR77" s="45"/>
      <c r="SS77" s="45"/>
      <c r="ST77" s="45"/>
      <c r="SU77" s="45"/>
      <c r="SV77" s="45"/>
      <c r="SW77" s="45"/>
      <c r="SX77" s="45"/>
      <c r="SY77" s="45"/>
      <c r="SZ77" s="45"/>
      <c r="TA77" s="45"/>
      <c r="TB77" s="45"/>
      <c r="TC77" s="45"/>
      <c r="TD77" s="45"/>
      <c r="TE77" s="45"/>
      <c r="TF77" s="45"/>
      <c r="TG77" s="45"/>
      <c r="TH77" s="45"/>
      <c r="TI77" s="45"/>
      <c r="TJ77" s="45"/>
      <c r="TK77" s="45"/>
      <c r="TL77" s="45"/>
      <c r="TM77" s="45"/>
      <c r="TN77" s="45"/>
      <c r="TO77" s="45"/>
      <c r="TP77" s="45"/>
      <c r="TQ77" s="45"/>
      <c r="TR77" s="45"/>
      <c r="TS77" s="45"/>
      <c r="TT77" s="45"/>
      <c r="TU77" s="45"/>
      <c r="TV77" s="45"/>
      <c r="TW77" s="45"/>
      <c r="TX77" s="45"/>
      <c r="TY77" s="45"/>
      <c r="TZ77" s="45"/>
      <c r="UA77" s="45"/>
      <c r="UB77" s="45"/>
      <c r="UC77" s="45"/>
      <c r="UD77" s="45"/>
      <c r="UE77" s="45"/>
      <c r="UF77" s="45"/>
      <c r="UG77" s="45"/>
      <c r="UH77" s="45"/>
      <c r="UI77" s="45"/>
      <c r="UJ77" s="45"/>
      <c r="UK77" s="45"/>
      <c r="UL77" s="45"/>
      <c r="UM77" s="45"/>
      <c r="UN77" s="45"/>
      <c r="UO77" s="45"/>
      <c r="UP77" s="45"/>
      <c r="UQ77" s="45"/>
      <c r="UR77" s="45"/>
      <c r="US77" s="45"/>
      <c r="UT77" s="45"/>
      <c r="UU77" s="45"/>
      <c r="UV77" s="45"/>
      <c r="UW77" s="45"/>
      <c r="UX77" s="45"/>
      <c r="UY77" s="45"/>
      <c r="UZ77" s="45"/>
      <c r="VA77" s="45"/>
      <c r="VB77" s="45"/>
      <c r="VC77" s="45"/>
      <c r="VD77" s="45"/>
      <c r="VE77" s="45"/>
      <c r="VF77" s="45"/>
      <c r="VG77" s="45"/>
      <c r="VH77" s="45"/>
      <c r="VI77" s="45"/>
      <c r="VJ77" s="45"/>
      <c r="VK77" s="45"/>
      <c r="VL77" s="45"/>
      <c r="VM77" s="45"/>
      <c r="VN77" s="45"/>
      <c r="VO77" s="45"/>
      <c r="VP77" s="45"/>
      <c r="VQ77" s="45"/>
      <c r="VR77" s="45"/>
      <c r="VS77" s="45"/>
      <c r="VT77" s="45"/>
      <c r="VU77" s="45"/>
      <c r="VV77" s="45"/>
      <c r="VW77" s="45"/>
      <c r="VX77" s="45"/>
      <c r="VY77" s="45"/>
      <c r="VZ77" s="45"/>
      <c r="WA77" s="45"/>
      <c r="WB77" s="45"/>
      <c r="WC77" s="45"/>
      <c r="WD77" s="45"/>
      <c r="WE77" s="45"/>
      <c r="WF77" s="45"/>
      <c r="WG77" s="45"/>
      <c r="WH77" s="45"/>
      <c r="WI77" s="45"/>
      <c r="WJ77" s="45"/>
      <c r="WK77" s="45"/>
      <c r="WL77" s="45"/>
      <c r="WM77" s="45"/>
      <c r="WN77" s="45"/>
      <c r="WO77" s="45"/>
      <c r="WP77" s="45"/>
      <c r="WQ77" s="45"/>
      <c r="WR77" s="45"/>
      <c r="WS77" s="45"/>
      <c r="WT77" s="45"/>
      <c r="WU77" s="45"/>
      <c r="WV77" s="45"/>
      <c r="WW77" s="45"/>
      <c r="WX77" s="45"/>
      <c r="WY77" s="45"/>
      <c r="WZ77" s="45"/>
      <c r="XA77" s="45"/>
      <c r="XB77" s="45"/>
      <c r="XC77" s="45"/>
      <c r="XD77" s="45"/>
      <c r="XE77" s="45"/>
      <c r="XF77" s="45"/>
      <c r="XG77" s="45"/>
      <c r="XH77" s="45"/>
      <c r="XI77" s="45"/>
      <c r="XJ77" s="45"/>
      <c r="XK77" s="45"/>
      <c r="XL77" s="45"/>
      <c r="XM77" s="45"/>
      <c r="XN77" s="45"/>
      <c r="XO77" s="45"/>
      <c r="XP77" s="45"/>
      <c r="XQ77" s="45"/>
      <c r="XR77" s="45"/>
      <c r="XS77" s="45"/>
      <c r="XT77" s="45"/>
      <c r="XU77" s="45"/>
      <c r="XV77" s="45"/>
      <c r="XW77" s="45"/>
      <c r="XX77" s="45"/>
      <c r="XY77" s="45"/>
      <c r="XZ77" s="45"/>
      <c r="YA77" s="45"/>
      <c r="YB77" s="45"/>
      <c r="YC77" s="45"/>
      <c r="YD77" s="45"/>
      <c r="YE77" s="45"/>
      <c r="YF77" s="45"/>
      <c r="YG77" s="45"/>
      <c r="YH77" s="45"/>
      <c r="YI77" s="45"/>
      <c r="YJ77" s="45"/>
      <c r="YK77" s="45"/>
      <c r="YL77" s="45"/>
      <c r="YM77" s="45"/>
      <c r="YN77" s="45"/>
      <c r="YO77" s="45"/>
      <c r="YP77" s="45"/>
      <c r="YQ77" s="45"/>
      <c r="YR77" s="45"/>
      <c r="YS77" s="45"/>
      <c r="YT77" s="45"/>
      <c r="YU77" s="45"/>
      <c r="YV77" s="45"/>
      <c r="YW77" s="45"/>
      <c r="YX77" s="45"/>
      <c r="YY77" s="45"/>
      <c r="YZ77" s="45"/>
      <c r="ZA77" s="45"/>
      <c r="ZB77" s="45"/>
      <c r="ZC77" s="45"/>
      <c r="ZD77" s="45"/>
      <c r="ZE77" s="45"/>
      <c r="ZF77" s="45"/>
      <c r="ZG77" s="45"/>
      <c r="ZH77" s="45"/>
      <c r="ZI77" s="45"/>
      <c r="ZJ77" s="45"/>
      <c r="ZK77" s="45"/>
      <c r="ZL77" s="45"/>
      <c r="ZM77" s="45"/>
      <c r="ZN77" s="45"/>
      <c r="ZO77" s="45"/>
      <c r="ZP77" s="45"/>
      <c r="ZQ77" s="45"/>
      <c r="ZR77" s="45"/>
      <c r="ZS77" s="45"/>
      <c r="ZT77" s="45"/>
      <c r="ZU77" s="45"/>
      <c r="ZV77" s="45"/>
      <c r="ZW77" s="45"/>
      <c r="ZX77" s="45"/>
      <c r="ZY77" s="45"/>
      <c r="ZZ77" s="45"/>
      <c r="AAA77" s="45"/>
      <c r="AAB77" s="45"/>
      <c r="AAC77" s="45"/>
      <c r="AAD77" s="45"/>
      <c r="AAE77" s="45"/>
      <c r="AAF77" s="45"/>
      <c r="AAG77" s="45"/>
      <c r="AAH77" s="45"/>
      <c r="AAI77" s="45"/>
      <c r="AAJ77" s="45"/>
      <c r="AAK77" s="45"/>
      <c r="AAL77" s="45"/>
      <c r="AAM77" s="45"/>
      <c r="AAN77" s="45"/>
      <c r="AAO77" s="45"/>
      <c r="AAP77" s="45"/>
      <c r="AAQ77" s="45"/>
      <c r="AAR77" s="45"/>
      <c r="AAS77" s="45"/>
      <c r="AAT77" s="45"/>
      <c r="AAU77" s="45"/>
      <c r="AAV77" s="45"/>
      <c r="AAW77" s="45"/>
      <c r="AAX77" s="45"/>
      <c r="AAY77" s="45"/>
      <c r="AAZ77" s="45"/>
      <c r="ABA77" s="45"/>
      <c r="ABB77" s="45"/>
      <c r="ABC77" s="45"/>
      <c r="ABD77" s="45"/>
      <c r="ABE77" s="45"/>
      <c r="ABF77" s="45"/>
      <c r="ABG77" s="45"/>
      <c r="ABH77" s="45"/>
      <c r="ABI77" s="45"/>
      <c r="ABJ77" s="45"/>
      <c r="ABK77" s="45"/>
      <c r="ABL77" s="45"/>
      <c r="ABM77" s="45"/>
      <c r="ABN77" s="45"/>
      <c r="ABO77" s="45"/>
      <c r="ABP77" s="45"/>
      <c r="ABQ77" s="45"/>
      <c r="ABR77" s="45"/>
      <c r="ABS77" s="45"/>
      <c r="ABT77" s="45"/>
      <c r="ABU77" s="45"/>
      <c r="ABV77" s="45"/>
      <c r="ABW77" s="45"/>
      <c r="ABX77" s="45"/>
      <c r="ABY77" s="45"/>
      <c r="ABZ77" s="45"/>
      <c r="ACA77" s="45"/>
      <c r="ACB77" s="45"/>
      <c r="ACC77" s="45"/>
      <c r="ACD77" s="45"/>
      <c r="ACE77" s="45"/>
      <c r="ACF77" s="45"/>
      <c r="ACG77" s="45"/>
      <c r="ACH77" s="45"/>
      <c r="ACI77" s="45"/>
      <c r="ACJ77" s="45"/>
      <c r="ACK77" s="45"/>
      <c r="ACL77" s="45"/>
      <c r="ACM77" s="45"/>
      <c r="ACN77" s="45"/>
      <c r="ACO77" s="45"/>
      <c r="ACP77" s="45"/>
      <c r="ACQ77" s="45"/>
      <c r="ACR77" s="45"/>
      <c r="ACS77" s="45"/>
      <c r="ACT77" s="45"/>
      <c r="ACU77" s="45"/>
      <c r="ACV77" s="45"/>
      <c r="ACW77" s="45"/>
      <c r="ACX77" s="45"/>
      <c r="ACY77" s="45"/>
      <c r="ACZ77" s="45"/>
      <c r="ADA77" s="45"/>
      <c r="ADB77" s="45"/>
      <c r="ADC77" s="45"/>
      <c r="ADD77" s="45"/>
      <c r="ADE77" s="45"/>
      <c r="ADF77" s="45"/>
      <c r="ADG77" s="45"/>
      <c r="ADH77" s="45"/>
      <c r="ADI77" s="45"/>
      <c r="ADJ77" s="45"/>
      <c r="ADK77" s="45"/>
      <c r="ADL77" s="45"/>
      <c r="ADM77" s="45"/>
      <c r="ADN77" s="45"/>
      <c r="ADO77" s="45"/>
      <c r="ADP77" s="45"/>
      <c r="ADQ77" s="45"/>
      <c r="ADR77" s="45"/>
      <c r="ADS77" s="45"/>
      <c r="ADT77" s="45"/>
      <c r="ADU77" s="45"/>
      <c r="ADV77" s="45"/>
      <c r="ADW77" s="45"/>
      <c r="ADX77" s="45"/>
      <c r="ADY77" s="45"/>
      <c r="ADZ77" s="45"/>
      <c r="AEA77" s="45"/>
      <c r="AEB77" s="45"/>
      <c r="AEC77" s="45"/>
      <c r="AED77" s="45"/>
      <c r="AEE77" s="45"/>
      <c r="AEF77" s="45"/>
      <c r="AEG77" s="45"/>
      <c r="AEH77" s="45"/>
      <c r="AEI77" s="45"/>
      <c r="AEJ77" s="45"/>
      <c r="AEK77" s="45"/>
      <c r="AEL77" s="45"/>
      <c r="AEM77" s="45"/>
      <c r="AEN77" s="45"/>
      <c r="AEO77" s="45"/>
      <c r="AEP77" s="45"/>
      <c r="AEQ77" s="45"/>
      <c r="AER77" s="45"/>
      <c r="AES77" s="45"/>
      <c r="AET77" s="45"/>
      <c r="AEU77" s="45"/>
      <c r="AEV77" s="45"/>
      <c r="AEW77" s="45"/>
      <c r="AEX77" s="45"/>
      <c r="AEY77" s="45"/>
      <c r="AEZ77" s="45"/>
      <c r="AFA77" s="45"/>
      <c r="AFB77" s="45"/>
      <c r="AFC77" s="45"/>
      <c r="AFD77" s="45"/>
      <c r="AFE77" s="45"/>
      <c r="AFF77" s="45"/>
      <c r="AFG77" s="45"/>
      <c r="AFH77" s="45"/>
      <c r="AFI77" s="45"/>
      <c r="AFJ77" s="45"/>
      <c r="AFK77" s="45"/>
      <c r="AFL77" s="45"/>
      <c r="AFM77" s="45"/>
      <c r="AFN77" s="45"/>
      <c r="AFO77" s="45"/>
      <c r="AFP77" s="45"/>
      <c r="AFQ77" s="45"/>
      <c r="AFR77" s="45"/>
      <c r="AFS77" s="45"/>
      <c r="AFT77" s="45"/>
      <c r="AFU77" s="45"/>
      <c r="AFV77" s="45"/>
      <c r="AFW77" s="45"/>
      <c r="AFX77" s="45"/>
      <c r="AFY77" s="45"/>
      <c r="AFZ77" s="45"/>
      <c r="AGA77" s="45"/>
      <c r="AGB77" s="45"/>
      <c r="AGC77" s="45"/>
      <c r="AGD77" s="45"/>
      <c r="AGE77" s="45"/>
      <c r="AGF77" s="45"/>
      <c r="AGG77" s="45"/>
      <c r="AGH77" s="45"/>
      <c r="AGI77" s="45"/>
      <c r="AGJ77" s="45"/>
      <c r="AGK77" s="45"/>
      <c r="AGL77" s="45"/>
      <c r="AGM77" s="45"/>
      <c r="AGN77" s="45"/>
      <c r="AGO77" s="45"/>
      <c r="AGP77" s="45"/>
      <c r="AGQ77" s="45"/>
      <c r="AGR77" s="45"/>
      <c r="AGS77" s="45"/>
      <c r="AGT77" s="45"/>
      <c r="AGU77" s="45"/>
      <c r="AGV77" s="45"/>
      <c r="AGW77" s="45"/>
      <c r="AGX77" s="45"/>
      <c r="AGY77" s="45"/>
      <c r="AGZ77" s="45"/>
      <c r="AHA77" s="45"/>
      <c r="AHB77" s="45"/>
      <c r="AHC77" s="45"/>
      <c r="AHD77" s="45"/>
      <c r="AHE77" s="45"/>
      <c r="AHF77" s="45"/>
      <c r="AHG77" s="45"/>
      <c r="AHH77" s="45"/>
      <c r="AHI77" s="45"/>
      <c r="AHJ77" s="45"/>
      <c r="AHK77" s="45"/>
      <c r="AHL77" s="45"/>
      <c r="AHM77" s="45"/>
      <c r="AHN77" s="45"/>
      <c r="AHO77" s="45"/>
      <c r="AHP77" s="45"/>
    </row>
    <row r="78" spans="1:900" s="57" customFormat="1" ht="27" customHeight="1" x14ac:dyDescent="0.25">
      <c r="A78" s="57">
        <v>1301506</v>
      </c>
      <c r="B78" s="57" t="s">
        <v>489</v>
      </c>
      <c r="C78" s="57" t="s">
        <v>256</v>
      </c>
      <c r="D78" s="57" t="s">
        <v>574</v>
      </c>
      <c r="E78" s="57" t="s">
        <v>491</v>
      </c>
      <c r="F78" s="57">
        <v>20</v>
      </c>
      <c r="N78" s="57">
        <f t="shared" si="1"/>
        <v>20</v>
      </c>
      <c r="O78" s="58">
        <v>-7.2771860000000004</v>
      </c>
      <c r="P78" s="58">
        <v>-70.023201999999998</v>
      </c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  <c r="LJ78" s="45"/>
      <c r="LK78" s="45"/>
      <c r="LL78" s="45"/>
      <c r="LM78" s="45"/>
      <c r="LN78" s="45"/>
      <c r="LO78" s="45"/>
      <c r="LP78" s="45"/>
      <c r="LQ78" s="45"/>
      <c r="LR78" s="45"/>
      <c r="LS78" s="45"/>
      <c r="LT78" s="45"/>
      <c r="LU78" s="45"/>
      <c r="LV78" s="45"/>
      <c r="LW78" s="45"/>
      <c r="LX78" s="45"/>
      <c r="LY78" s="45"/>
      <c r="LZ78" s="45"/>
      <c r="MA78" s="45"/>
      <c r="MB78" s="45"/>
      <c r="MC78" s="45"/>
      <c r="MD78" s="45"/>
      <c r="ME78" s="45"/>
      <c r="MF78" s="45"/>
      <c r="MG78" s="45"/>
      <c r="MH78" s="45"/>
      <c r="MI78" s="45"/>
      <c r="MJ78" s="45"/>
      <c r="MK78" s="45"/>
      <c r="ML78" s="45"/>
      <c r="MM78" s="45"/>
      <c r="MN78" s="45"/>
      <c r="MO78" s="45"/>
      <c r="MP78" s="45"/>
      <c r="MQ78" s="45"/>
      <c r="MR78" s="45"/>
      <c r="MS78" s="45"/>
      <c r="MT78" s="45"/>
      <c r="MU78" s="45"/>
      <c r="MV78" s="45"/>
      <c r="MW78" s="45"/>
      <c r="MX78" s="45"/>
      <c r="MY78" s="45"/>
      <c r="MZ78" s="45"/>
      <c r="NA78" s="45"/>
      <c r="NB78" s="45"/>
      <c r="NC78" s="45"/>
      <c r="ND78" s="45"/>
      <c r="NE78" s="45"/>
      <c r="NF78" s="45"/>
      <c r="NG78" s="45"/>
      <c r="NH78" s="45"/>
      <c r="NI78" s="45"/>
      <c r="NJ78" s="45"/>
      <c r="NK78" s="45"/>
      <c r="NL78" s="45"/>
      <c r="NM78" s="45"/>
      <c r="NN78" s="45"/>
      <c r="NO78" s="45"/>
      <c r="NP78" s="45"/>
      <c r="NQ78" s="45"/>
      <c r="NR78" s="45"/>
      <c r="NS78" s="45"/>
      <c r="NT78" s="45"/>
      <c r="NU78" s="45"/>
      <c r="NV78" s="45"/>
      <c r="NW78" s="45"/>
      <c r="NX78" s="45"/>
      <c r="NY78" s="45"/>
      <c r="NZ78" s="45"/>
      <c r="OA78" s="45"/>
      <c r="OB78" s="45"/>
      <c r="OC78" s="45"/>
      <c r="OD78" s="45"/>
      <c r="OE78" s="45"/>
      <c r="OF78" s="45"/>
      <c r="OG78" s="45"/>
      <c r="OH78" s="45"/>
      <c r="OI78" s="45"/>
      <c r="OJ78" s="45"/>
      <c r="OK78" s="45"/>
      <c r="OL78" s="45"/>
      <c r="OM78" s="45"/>
      <c r="ON78" s="45"/>
      <c r="OO78" s="45"/>
      <c r="OP78" s="45"/>
      <c r="OQ78" s="45"/>
      <c r="OR78" s="45"/>
      <c r="OS78" s="45"/>
      <c r="OT78" s="45"/>
      <c r="OU78" s="45"/>
      <c r="OV78" s="45"/>
      <c r="OW78" s="45"/>
      <c r="OX78" s="45"/>
      <c r="OY78" s="45"/>
      <c r="OZ78" s="45"/>
      <c r="PA78" s="45"/>
      <c r="PB78" s="45"/>
      <c r="PC78" s="45"/>
      <c r="PD78" s="45"/>
      <c r="PE78" s="45"/>
      <c r="PF78" s="45"/>
      <c r="PG78" s="45"/>
      <c r="PH78" s="45"/>
      <c r="PI78" s="45"/>
      <c r="PJ78" s="45"/>
      <c r="PK78" s="45"/>
      <c r="PL78" s="45"/>
      <c r="PM78" s="45"/>
      <c r="PN78" s="45"/>
      <c r="PO78" s="45"/>
      <c r="PP78" s="45"/>
      <c r="PQ78" s="45"/>
      <c r="PR78" s="45"/>
      <c r="PS78" s="45"/>
      <c r="PT78" s="45"/>
      <c r="PU78" s="45"/>
      <c r="PV78" s="45"/>
      <c r="PW78" s="45"/>
      <c r="PX78" s="45"/>
      <c r="PY78" s="45"/>
      <c r="PZ78" s="45"/>
      <c r="QA78" s="45"/>
      <c r="QB78" s="45"/>
      <c r="QC78" s="45"/>
      <c r="QD78" s="45"/>
      <c r="QE78" s="45"/>
      <c r="QF78" s="45"/>
      <c r="QG78" s="45"/>
      <c r="QH78" s="45"/>
      <c r="QI78" s="45"/>
      <c r="QJ78" s="45"/>
      <c r="QK78" s="45"/>
      <c r="QL78" s="45"/>
      <c r="QM78" s="45"/>
      <c r="QN78" s="45"/>
      <c r="QO78" s="45"/>
      <c r="QP78" s="45"/>
      <c r="QQ78" s="45"/>
      <c r="QR78" s="45"/>
      <c r="QS78" s="45"/>
      <c r="QT78" s="45"/>
      <c r="QU78" s="45"/>
      <c r="QV78" s="45"/>
      <c r="QW78" s="45"/>
      <c r="QX78" s="45"/>
      <c r="QY78" s="45"/>
      <c r="QZ78" s="45"/>
      <c r="RA78" s="45"/>
      <c r="RB78" s="45"/>
      <c r="RC78" s="45"/>
      <c r="RD78" s="45"/>
      <c r="RE78" s="45"/>
      <c r="RF78" s="45"/>
      <c r="RG78" s="45"/>
      <c r="RH78" s="45"/>
      <c r="RI78" s="45"/>
      <c r="RJ78" s="45"/>
      <c r="RK78" s="45"/>
      <c r="RL78" s="45"/>
      <c r="RM78" s="45"/>
      <c r="RN78" s="45"/>
      <c r="RO78" s="45"/>
      <c r="RP78" s="45"/>
      <c r="RQ78" s="45"/>
      <c r="RR78" s="45"/>
      <c r="RS78" s="45"/>
      <c r="RT78" s="45"/>
      <c r="RU78" s="45"/>
      <c r="RV78" s="45"/>
      <c r="RW78" s="45"/>
      <c r="RX78" s="45"/>
      <c r="RY78" s="45"/>
      <c r="RZ78" s="45"/>
      <c r="SA78" s="45"/>
      <c r="SB78" s="45"/>
      <c r="SC78" s="45"/>
      <c r="SD78" s="45"/>
      <c r="SE78" s="45"/>
      <c r="SF78" s="45"/>
      <c r="SG78" s="45"/>
      <c r="SH78" s="45"/>
      <c r="SI78" s="45"/>
      <c r="SJ78" s="45"/>
      <c r="SK78" s="45"/>
      <c r="SL78" s="45"/>
      <c r="SM78" s="45"/>
      <c r="SN78" s="45"/>
      <c r="SO78" s="45"/>
      <c r="SP78" s="45"/>
      <c r="SQ78" s="45"/>
      <c r="SR78" s="45"/>
      <c r="SS78" s="45"/>
      <c r="ST78" s="45"/>
      <c r="SU78" s="45"/>
      <c r="SV78" s="45"/>
      <c r="SW78" s="45"/>
      <c r="SX78" s="45"/>
      <c r="SY78" s="45"/>
      <c r="SZ78" s="45"/>
      <c r="TA78" s="45"/>
      <c r="TB78" s="45"/>
      <c r="TC78" s="45"/>
      <c r="TD78" s="45"/>
      <c r="TE78" s="45"/>
      <c r="TF78" s="45"/>
      <c r="TG78" s="45"/>
      <c r="TH78" s="45"/>
      <c r="TI78" s="45"/>
      <c r="TJ78" s="45"/>
      <c r="TK78" s="45"/>
      <c r="TL78" s="45"/>
      <c r="TM78" s="45"/>
      <c r="TN78" s="45"/>
      <c r="TO78" s="45"/>
      <c r="TP78" s="45"/>
      <c r="TQ78" s="45"/>
      <c r="TR78" s="45"/>
      <c r="TS78" s="45"/>
      <c r="TT78" s="45"/>
      <c r="TU78" s="45"/>
      <c r="TV78" s="45"/>
      <c r="TW78" s="45"/>
      <c r="TX78" s="45"/>
      <c r="TY78" s="45"/>
      <c r="TZ78" s="45"/>
      <c r="UA78" s="45"/>
      <c r="UB78" s="45"/>
      <c r="UC78" s="45"/>
      <c r="UD78" s="45"/>
      <c r="UE78" s="45"/>
      <c r="UF78" s="45"/>
      <c r="UG78" s="45"/>
      <c r="UH78" s="45"/>
      <c r="UI78" s="45"/>
      <c r="UJ78" s="45"/>
      <c r="UK78" s="45"/>
      <c r="UL78" s="45"/>
      <c r="UM78" s="45"/>
      <c r="UN78" s="45"/>
      <c r="UO78" s="45"/>
      <c r="UP78" s="45"/>
      <c r="UQ78" s="45"/>
      <c r="UR78" s="45"/>
      <c r="US78" s="45"/>
      <c r="UT78" s="45"/>
      <c r="UU78" s="45"/>
      <c r="UV78" s="45"/>
      <c r="UW78" s="45"/>
      <c r="UX78" s="45"/>
      <c r="UY78" s="45"/>
      <c r="UZ78" s="45"/>
      <c r="VA78" s="45"/>
      <c r="VB78" s="45"/>
      <c r="VC78" s="45"/>
      <c r="VD78" s="45"/>
      <c r="VE78" s="45"/>
      <c r="VF78" s="45"/>
      <c r="VG78" s="45"/>
      <c r="VH78" s="45"/>
      <c r="VI78" s="45"/>
      <c r="VJ78" s="45"/>
      <c r="VK78" s="45"/>
      <c r="VL78" s="45"/>
      <c r="VM78" s="45"/>
      <c r="VN78" s="45"/>
      <c r="VO78" s="45"/>
      <c r="VP78" s="45"/>
      <c r="VQ78" s="45"/>
      <c r="VR78" s="45"/>
      <c r="VS78" s="45"/>
      <c r="VT78" s="45"/>
      <c r="VU78" s="45"/>
      <c r="VV78" s="45"/>
      <c r="VW78" s="45"/>
      <c r="VX78" s="45"/>
      <c r="VY78" s="45"/>
      <c r="VZ78" s="45"/>
      <c r="WA78" s="45"/>
      <c r="WB78" s="45"/>
      <c r="WC78" s="45"/>
      <c r="WD78" s="45"/>
      <c r="WE78" s="45"/>
      <c r="WF78" s="45"/>
      <c r="WG78" s="45"/>
      <c r="WH78" s="45"/>
      <c r="WI78" s="45"/>
      <c r="WJ78" s="45"/>
      <c r="WK78" s="45"/>
      <c r="WL78" s="45"/>
      <c r="WM78" s="45"/>
      <c r="WN78" s="45"/>
      <c r="WO78" s="45"/>
      <c r="WP78" s="45"/>
      <c r="WQ78" s="45"/>
      <c r="WR78" s="45"/>
      <c r="WS78" s="45"/>
      <c r="WT78" s="45"/>
      <c r="WU78" s="45"/>
      <c r="WV78" s="45"/>
      <c r="WW78" s="45"/>
      <c r="WX78" s="45"/>
      <c r="WY78" s="45"/>
      <c r="WZ78" s="45"/>
      <c r="XA78" s="45"/>
      <c r="XB78" s="45"/>
      <c r="XC78" s="45"/>
      <c r="XD78" s="45"/>
      <c r="XE78" s="45"/>
      <c r="XF78" s="45"/>
      <c r="XG78" s="45"/>
      <c r="XH78" s="45"/>
      <c r="XI78" s="45"/>
      <c r="XJ78" s="45"/>
      <c r="XK78" s="45"/>
      <c r="XL78" s="45"/>
      <c r="XM78" s="45"/>
      <c r="XN78" s="45"/>
      <c r="XO78" s="45"/>
      <c r="XP78" s="45"/>
      <c r="XQ78" s="45"/>
      <c r="XR78" s="45"/>
      <c r="XS78" s="45"/>
      <c r="XT78" s="45"/>
      <c r="XU78" s="45"/>
      <c r="XV78" s="45"/>
      <c r="XW78" s="45"/>
      <c r="XX78" s="45"/>
      <c r="XY78" s="45"/>
      <c r="XZ78" s="45"/>
      <c r="YA78" s="45"/>
      <c r="YB78" s="45"/>
      <c r="YC78" s="45"/>
      <c r="YD78" s="45"/>
      <c r="YE78" s="45"/>
      <c r="YF78" s="45"/>
      <c r="YG78" s="45"/>
      <c r="YH78" s="45"/>
      <c r="YI78" s="45"/>
      <c r="YJ78" s="45"/>
      <c r="YK78" s="45"/>
      <c r="YL78" s="45"/>
      <c r="YM78" s="45"/>
      <c r="YN78" s="45"/>
      <c r="YO78" s="45"/>
      <c r="YP78" s="45"/>
      <c r="YQ78" s="45"/>
      <c r="YR78" s="45"/>
      <c r="YS78" s="45"/>
      <c r="YT78" s="45"/>
      <c r="YU78" s="45"/>
      <c r="YV78" s="45"/>
      <c r="YW78" s="45"/>
      <c r="YX78" s="45"/>
      <c r="YY78" s="45"/>
      <c r="YZ78" s="45"/>
      <c r="ZA78" s="45"/>
      <c r="ZB78" s="45"/>
      <c r="ZC78" s="45"/>
      <c r="ZD78" s="45"/>
      <c r="ZE78" s="45"/>
      <c r="ZF78" s="45"/>
      <c r="ZG78" s="45"/>
      <c r="ZH78" s="45"/>
      <c r="ZI78" s="45"/>
      <c r="ZJ78" s="45"/>
      <c r="ZK78" s="45"/>
      <c r="ZL78" s="45"/>
      <c r="ZM78" s="45"/>
      <c r="ZN78" s="45"/>
      <c r="ZO78" s="45"/>
      <c r="ZP78" s="45"/>
      <c r="ZQ78" s="45"/>
      <c r="ZR78" s="45"/>
      <c r="ZS78" s="45"/>
      <c r="ZT78" s="45"/>
      <c r="ZU78" s="45"/>
      <c r="ZV78" s="45"/>
      <c r="ZW78" s="45"/>
      <c r="ZX78" s="45"/>
      <c r="ZY78" s="45"/>
      <c r="ZZ78" s="45"/>
      <c r="AAA78" s="45"/>
      <c r="AAB78" s="45"/>
      <c r="AAC78" s="45"/>
      <c r="AAD78" s="45"/>
      <c r="AAE78" s="45"/>
      <c r="AAF78" s="45"/>
      <c r="AAG78" s="45"/>
      <c r="AAH78" s="45"/>
      <c r="AAI78" s="45"/>
      <c r="AAJ78" s="45"/>
      <c r="AAK78" s="45"/>
      <c r="AAL78" s="45"/>
      <c r="AAM78" s="45"/>
      <c r="AAN78" s="45"/>
      <c r="AAO78" s="45"/>
      <c r="AAP78" s="45"/>
      <c r="AAQ78" s="45"/>
      <c r="AAR78" s="45"/>
      <c r="AAS78" s="45"/>
      <c r="AAT78" s="45"/>
      <c r="AAU78" s="45"/>
      <c r="AAV78" s="45"/>
      <c r="AAW78" s="45"/>
      <c r="AAX78" s="45"/>
      <c r="AAY78" s="45"/>
      <c r="AAZ78" s="45"/>
      <c r="ABA78" s="45"/>
      <c r="ABB78" s="45"/>
      <c r="ABC78" s="45"/>
      <c r="ABD78" s="45"/>
      <c r="ABE78" s="45"/>
      <c r="ABF78" s="45"/>
      <c r="ABG78" s="45"/>
      <c r="ABH78" s="45"/>
      <c r="ABI78" s="45"/>
      <c r="ABJ78" s="45"/>
      <c r="ABK78" s="45"/>
      <c r="ABL78" s="45"/>
      <c r="ABM78" s="45"/>
      <c r="ABN78" s="45"/>
      <c r="ABO78" s="45"/>
      <c r="ABP78" s="45"/>
      <c r="ABQ78" s="45"/>
      <c r="ABR78" s="45"/>
      <c r="ABS78" s="45"/>
      <c r="ABT78" s="45"/>
      <c r="ABU78" s="45"/>
      <c r="ABV78" s="45"/>
      <c r="ABW78" s="45"/>
      <c r="ABX78" s="45"/>
      <c r="ABY78" s="45"/>
      <c r="ABZ78" s="45"/>
      <c r="ACA78" s="45"/>
      <c r="ACB78" s="45"/>
      <c r="ACC78" s="45"/>
      <c r="ACD78" s="45"/>
      <c r="ACE78" s="45"/>
      <c r="ACF78" s="45"/>
      <c r="ACG78" s="45"/>
      <c r="ACH78" s="45"/>
      <c r="ACI78" s="45"/>
      <c r="ACJ78" s="45"/>
      <c r="ACK78" s="45"/>
      <c r="ACL78" s="45"/>
      <c r="ACM78" s="45"/>
      <c r="ACN78" s="45"/>
      <c r="ACO78" s="45"/>
      <c r="ACP78" s="45"/>
      <c r="ACQ78" s="45"/>
      <c r="ACR78" s="45"/>
      <c r="ACS78" s="45"/>
      <c r="ACT78" s="45"/>
      <c r="ACU78" s="45"/>
      <c r="ACV78" s="45"/>
      <c r="ACW78" s="45"/>
      <c r="ACX78" s="45"/>
      <c r="ACY78" s="45"/>
      <c r="ACZ78" s="45"/>
      <c r="ADA78" s="45"/>
      <c r="ADB78" s="45"/>
      <c r="ADC78" s="45"/>
      <c r="ADD78" s="45"/>
      <c r="ADE78" s="45"/>
      <c r="ADF78" s="45"/>
      <c r="ADG78" s="45"/>
      <c r="ADH78" s="45"/>
      <c r="ADI78" s="45"/>
      <c r="ADJ78" s="45"/>
      <c r="ADK78" s="45"/>
      <c r="ADL78" s="45"/>
      <c r="ADM78" s="45"/>
      <c r="ADN78" s="45"/>
      <c r="ADO78" s="45"/>
      <c r="ADP78" s="45"/>
      <c r="ADQ78" s="45"/>
      <c r="ADR78" s="45"/>
      <c r="ADS78" s="45"/>
      <c r="ADT78" s="45"/>
      <c r="ADU78" s="45"/>
      <c r="ADV78" s="45"/>
      <c r="ADW78" s="45"/>
      <c r="ADX78" s="45"/>
      <c r="ADY78" s="45"/>
      <c r="ADZ78" s="45"/>
      <c r="AEA78" s="45"/>
      <c r="AEB78" s="45"/>
      <c r="AEC78" s="45"/>
      <c r="AED78" s="45"/>
      <c r="AEE78" s="45"/>
      <c r="AEF78" s="45"/>
      <c r="AEG78" s="45"/>
      <c r="AEH78" s="45"/>
      <c r="AEI78" s="45"/>
      <c r="AEJ78" s="45"/>
      <c r="AEK78" s="45"/>
      <c r="AEL78" s="45"/>
      <c r="AEM78" s="45"/>
      <c r="AEN78" s="45"/>
      <c r="AEO78" s="45"/>
      <c r="AEP78" s="45"/>
      <c r="AEQ78" s="45"/>
      <c r="AER78" s="45"/>
      <c r="AES78" s="45"/>
      <c r="AET78" s="45"/>
      <c r="AEU78" s="45"/>
      <c r="AEV78" s="45"/>
      <c r="AEW78" s="45"/>
      <c r="AEX78" s="45"/>
      <c r="AEY78" s="45"/>
      <c r="AEZ78" s="45"/>
      <c r="AFA78" s="45"/>
      <c r="AFB78" s="45"/>
      <c r="AFC78" s="45"/>
      <c r="AFD78" s="45"/>
      <c r="AFE78" s="45"/>
      <c r="AFF78" s="45"/>
      <c r="AFG78" s="45"/>
      <c r="AFH78" s="45"/>
      <c r="AFI78" s="45"/>
      <c r="AFJ78" s="45"/>
      <c r="AFK78" s="45"/>
      <c r="AFL78" s="45"/>
      <c r="AFM78" s="45"/>
      <c r="AFN78" s="45"/>
      <c r="AFO78" s="45"/>
      <c r="AFP78" s="45"/>
      <c r="AFQ78" s="45"/>
      <c r="AFR78" s="45"/>
      <c r="AFS78" s="45"/>
      <c r="AFT78" s="45"/>
      <c r="AFU78" s="45"/>
      <c r="AFV78" s="45"/>
      <c r="AFW78" s="45"/>
      <c r="AFX78" s="45"/>
      <c r="AFY78" s="45"/>
      <c r="AFZ78" s="45"/>
      <c r="AGA78" s="45"/>
      <c r="AGB78" s="45"/>
      <c r="AGC78" s="45"/>
      <c r="AGD78" s="45"/>
      <c r="AGE78" s="45"/>
      <c r="AGF78" s="45"/>
      <c r="AGG78" s="45"/>
      <c r="AGH78" s="45"/>
      <c r="AGI78" s="45"/>
      <c r="AGJ78" s="45"/>
      <c r="AGK78" s="45"/>
      <c r="AGL78" s="45"/>
      <c r="AGM78" s="45"/>
      <c r="AGN78" s="45"/>
      <c r="AGO78" s="45"/>
      <c r="AGP78" s="45"/>
      <c r="AGQ78" s="45"/>
      <c r="AGR78" s="45"/>
      <c r="AGS78" s="45"/>
      <c r="AGT78" s="45"/>
      <c r="AGU78" s="45"/>
      <c r="AGV78" s="45"/>
      <c r="AGW78" s="45"/>
      <c r="AGX78" s="45"/>
      <c r="AGY78" s="45"/>
      <c r="AGZ78" s="45"/>
      <c r="AHA78" s="45"/>
      <c r="AHB78" s="45"/>
      <c r="AHC78" s="45"/>
      <c r="AHD78" s="45"/>
      <c r="AHE78" s="45"/>
      <c r="AHF78" s="45"/>
      <c r="AHG78" s="45"/>
      <c r="AHH78" s="45"/>
      <c r="AHI78" s="45"/>
      <c r="AHJ78" s="45"/>
      <c r="AHK78" s="45"/>
      <c r="AHL78" s="45"/>
      <c r="AHM78" s="45"/>
      <c r="AHN78" s="45"/>
      <c r="AHO78" s="45"/>
      <c r="AHP78" s="45"/>
    </row>
    <row r="79" spans="1:900" s="57" customFormat="1" ht="27" customHeight="1" x14ac:dyDescent="0.25">
      <c r="A79" s="57">
        <v>1301506</v>
      </c>
      <c r="B79" s="57" t="s">
        <v>489</v>
      </c>
      <c r="C79" s="57" t="s">
        <v>256</v>
      </c>
      <c r="D79" s="57" t="s">
        <v>575</v>
      </c>
      <c r="E79" s="57" t="s">
        <v>491</v>
      </c>
      <c r="F79" s="57">
        <v>2</v>
      </c>
      <c r="N79" s="57">
        <f t="shared" si="1"/>
        <v>2</v>
      </c>
      <c r="O79" s="58">
        <v>-7.216062</v>
      </c>
      <c r="P79" s="58">
        <v>-69.644746999999995</v>
      </c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  <c r="LJ79" s="45"/>
      <c r="LK79" s="45"/>
      <c r="LL79" s="45"/>
      <c r="LM79" s="45"/>
      <c r="LN79" s="45"/>
      <c r="LO79" s="45"/>
      <c r="LP79" s="45"/>
      <c r="LQ79" s="45"/>
      <c r="LR79" s="45"/>
      <c r="LS79" s="45"/>
      <c r="LT79" s="45"/>
      <c r="LU79" s="45"/>
      <c r="LV79" s="45"/>
      <c r="LW79" s="45"/>
      <c r="LX79" s="45"/>
      <c r="LY79" s="45"/>
      <c r="LZ79" s="45"/>
      <c r="MA79" s="45"/>
      <c r="MB79" s="45"/>
      <c r="MC79" s="45"/>
      <c r="MD79" s="45"/>
      <c r="ME79" s="45"/>
      <c r="MF79" s="45"/>
      <c r="MG79" s="45"/>
      <c r="MH79" s="45"/>
      <c r="MI79" s="45"/>
      <c r="MJ79" s="45"/>
      <c r="MK79" s="45"/>
      <c r="ML79" s="45"/>
      <c r="MM79" s="45"/>
      <c r="MN79" s="45"/>
      <c r="MO79" s="45"/>
      <c r="MP79" s="45"/>
      <c r="MQ79" s="45"/>
      <c r="MR79" s="45"/>
      <c r="MS79" s="45"/>
      <c r="MT79" s="45"/>
      <c r="MU79" s="45"/>
      <c r="MV79" s="45"/>
      <c r="MW79" s="45"/>
      <c r="MX79" s="45"/>
      <c r="MY79" s="45"/>
      <c r="MZ79" s="45"/>
      <c r="NA79" s="45"/>
      <c r="NB79" s="45"/>
      <c r="NC79" s="45"/>
      <c r="ND79" s="45"/>
      <c r="NE79" s="45"/>
      <c r="NF79" s="45"/>
      <c r="NG79" s="45"/>
      <c r="NH79" s="45"/>
      <c r="NI79" s="45"/>
      <c r="NJ79" s="45"/>
      <c r="NK79" s="45"/>
      <c r="NL79" s="45"/>
      <c r="NM79" s="45"/>
      <c r="NN79" s="45"/>
      <c r="NO79" s="45"/>
      <c r="NP79" s="45"/>
      <c r="NQ79" s="45"/>
      <c r="NR79" s="45"/>
      <c r="NS79" s="45"/>
      <c r="NT79" s="45"/>
      <c r="NU79" s="45"/>
      <c r="NV79" s="45"/>
      <c r="NW79" s="45"/>
      <c r="NX79" s="45"/>
      <c r="NY79" s="45"/>
      <c r="NZ79" s="45"/>
      <c r="OA79" s="45"/>
      <c r="OB79" s="45"/>
      <c r="OC79" s="45"/>
      <c r="OD79" s="45"/>
      <c r="OE79" s="45"/>
      <c r="OF79" s="45"/>
      <c r="OG79" s="45"/>
      <c r="OH79" s="45"/>
      <c r="OI79" s="45"/>
      <c r="OJ79" s="45"/>
      <c r="OK79" s="45"/>
      <c r="OL79" s="45"/>
      <c r="OM79" s="45"/>
      <c r="ON79" s="45"/>
      <c r="OO79" s="45"/>
      <c r="OP79" s="45"/>
      <c r="OQ79" s="45"/>
      <c r="OR79" s="45"/>
      <c r="OS79" s="45"/>
      <c r="OT79" s="45"/>
      <c r="OU79" s="45"/>
      <c r="OV79" s="45"/>
      <c r="OW79" s="45"/>
      <c r="OX79" s="45"/>
      <c r="OY79" s="45"/>
      <c r="OZ79" s="45"/>
      <c r="PA79" s="45"/>
      <c r="PB79" s="45"/>
      <c r="PC79" s="45"/>
      <c r="PD79" s="45"/>
      <c r="PE79" s="45"/>
      <c r="PF79" s="45"/>
      <c r="PG79" s="45"/>
      <c r="PH79" s="45"/>
      <c r="PI79" s="45"/>
      <c r="PJ79" s="45"/>
      <c r="PK79" s="45"/>
      <c r="PL79" s="45"/>
      <c r="PM79" s="45"/>
      <c r="PN79" s="45"/>
      <c r="PO79" s="45"/>
      <c r="PP79" s="45"/>
      <c r="PQ79" s="45"/>
      <c r="PR79" s="45"/>
      <c r="PS79" s="45"/>
      <c r="PT79" s="45"/>
      <c r="PU79" s="45"/>
      <c r="PV79" s="45"/>
      <c r="PW79" s="45"/>
      <c r="PX79" s="45"/>
      <c r="PY79" s="45"/>
      <c r="PZ79" s="45"/>
      <c r="QA79" s="45"/>
      <c r="QB79" s="45"/>
      <c r="QC79" s="45"/>
      <c r="QD79" s="45"/>
      <c r="QE79" s="45"/>
      <c r="QF79" s="45"/>
      <c r="QG79" s="45"/>
      <c r="QH79" s="45"/>
      <c r="QI79" s="45"/>
      <c r="QJ79" s="45"/>
      <c r="QK79" s="45"/>
      <c r="QL79" s="45"/>
      <c r="QM79" s="45"/>
      <c r="QN79" s="45"/>
      <c r="QO79" s="45"/>
      <c r="QP79" s="45"/>
      <c r="QQ79" s="45"/>
      <c r="QR79" s="45"/>
      <c r="QS79" s="45"/>
      <c r="QT79" s="45"/>
      <c r="QU79" s="45"/>
      <c r="QV79" s="45"/>
      <c r="QW79" s="45"/>
      <c r="QX79" s="45"/>
      <c r="QY79" s="45"/>
      <c r="QZ79" s="45"/>
      <c r="RA79" s="45"/>
      <c r="RB79" s="45"/>
      <c r="RC79" s="45"/>
      <c r="RD79" s="45"/>
      <c r="RE79" s="45"/>
      <c r="RF79" s="45"/>
      <c r="RG79" s="45"/>
      <c r="RH79" s="45"/>
      <c r="RI79" s="45"/>
      <c r="RJ79" s="45"/>
      <c r="RK79" s="45"/>
      <c r="RL79" s="45"/>
      <c r="RM79" s="45"/>
      <c r="RN79" s="45"/>
      <c r="RO79" s="45"/>
      <c r="RP79" s="45"/>
      <c r="RQ79" s="45"/>
      <c r="RR79" s="45"/>
      <c r="RS79" s="45"/>
      <c r="RT79" s="45"/>
      <c r="RU79" s="45"/>
      <c r="RV79" s="45"/>
      <c r="RW79" s="45"/>
      <c r="RX79" s="45"/>
      <c r="RY79" s="45"/>
      <c r="RZ79" s="45"/>
      <c r="SA79" s="45"/>
      <c r="SB79" s="45"/>
      <c r="SC79" s="45"/>
      <c r="SD79" s="45"/>
      <c r="SE79" s="45"/>
      <c r="SF79" s="45"/>
      <c r="SG79" s="45"/>
      <c r="SH79" s="45"/>
      <c r="SI79" s="45"/>
      <c r="SJ79" s="45"/>
      <c r="SK79" s="45"/>
      <c r="SL79" s="45"/>
      <c r="SM79" s="45"/>
      <c r="SN79" s="45"/>
      <c r="SO79" s="45"/>
      <c r="SP79" s="45"/>
      <c r="SQ79" s="45"/>
      <c r="SR79" s="45"/>
      <c r="SS79" s="45"/>
      <c r="ST79" s="45"/>
      <c r="SU79" s="45"/>
      <c r="SV79" s="45"/>
      <c r="SW79" s="45"/>
      <c r="SX79" s="45"/>
      <c r="SY79" s="45"/>
      <c r="SZ79" s="45"/>
      <c r="TA79" s="45"/>
      <c r="TB79" s="45"/>
      <c r="TC79" s="45"/>
      <c r="TD79" s="45"/>
      <c r="TE79" s="45"/>
      <c r="TF79" s="45"/>
      <c r="TG79" s="45"/>
      <c r="TH79" s="45"/>
      <c r="TI79" s="45"/>
      <c r="TJ79" s="45"/>
      <c r="TK79" s="45"/>
      <c r="TL79" s="45"/>
      <c r="TM79" s="45"/>
      <c r="TN79" s="45"/>
      <c r="TO79" s="45"/>
      <c r="TP79" s="45"/>
      <c r="TQ79" s="45"/>
      <c r="TR79" s="45"/>
      <c r="TS79" s="45"/>
      <c r="TT79" s="45"/>
      <c r="TU79" s="45"/>
      <c r="TV79" s="45"/>
      <c r="TW79" s="45"/>
      <c r="TX79" s="45"/>
      <c r="TY79" s="45"/>
      <c r="TZ79" s="45"/>
      <c r="UA79" s="45"/>
      <c r="UB79" s="45"/>
      <c r="UC79" s="45"/>
      <c r="UD79" s="45"/>
      <c r="UE79" s="45"/>
      <c r="UF79" s="45"/>
      <c r="UG79" s="45"/>
      <c r="UH79" s="45"/>
      <c r="UI79" s="45"/>
      <c r="UJ79" s="45"/>
      <c r="UK79" s="45"/>
      <c r="UL79" s="45"/>
      <c r="UM79" s="45"/>
      <c r="UN79" s="45"/>
      <c r="UO79" s="45"/>
      <c r="UP79" s="45"/>
      <c r="UQ79" s="45"/>
      <c r="UR79" s="45"/>
      <c r="US79" s="45"/>
      <c r="UT79" s="45"/>
      <c r="UU79" s="45"/>
      <c r="UV79" s="45"/>
      <c r="UW79" s="45"/>
      <c r="UX79" s="45"/>
      <c r="UY79" s="45"/>
      <c r="UZ79" s="45"/>
      <c r="VA79" s="45"/>
      <c r="VB79" s="45"/>
      <c r="VC79" s="45"/>
      <c r="VD79" s="45"/>
      <c r="VE79" s="45"/>
      <c r="VF79" s="45"/>
      <c r="VG79" s="45"/>
      <c r="VH79" s="45"/>
      <c r="VI79" s="45"/>
      <c r="VJ79" s="45"/>
      <c r="VK79" s="45"/>
      <c r="VL79" s="45"/>
      <c r="VM79" s="45"/>
      <c r="VN79" s="45"/>
      <c r="VO79" s="45"/>
      <c r="VP79" s="45"/>
      <c r="VQ79" s="45"/>
      <c r="VR79" s="45"/>
      <c r="VS79" s="45"/>
      <c r="VT79" s="45"/>
      <c r="VU79" s="45"/>
      <c r="VV79" s="45"/>
      <c r="VW79" s="45"/>
      <c r="VX79" s="45"/>
      <c r="VY79" s="45"/>
      <c r="VZ79" s="45"/>
      <c r="WA79" s="45"/>
      <c r="WB79" s="45"/>
      <c r="WC79" s="45"/>
      <c r="WD79" s="45"/>
      <c r="WE79" s="45"/>
      <c r="WF79" s="45"/>
      <c r="WG79" s="45"/>
      <c r="WH79" s="45"/>
      <c r="WI79" s="45"/>
      <c r="WJ79" s="45"/>
      <c r="WK79" s="45"/>
      <c r="WL79" s="45"/>
      <c r="WM79" s="45"/>
      <c r="WN79" s="45"/>
      <c r="WO79" s="45"/>
      <c r="WP79" s="45"/>
      <c r="WQ79" s="45"/>
      <c r="WR79" s="45"/>
      <c r="WS79" s="45"/>
      <c r="WT79" s="45"/>
      <c r="WU79" s="45"/>
      <c r="WV79" s="45"/>
      <c r="WW79" s="45"/>
      <c r="WX79" s="45"/>
      <c r="WY79" s="45"/>
      <c r="WZ79" s="45"/>
      <c r="XA79" s="45"/>
      <c r="XB79" s="45"/>
      <c r="XC79" s="45"/>
      <c r="XD79" s="45"/>
      <c r="XE79" s="45"/>
      <c r="XF79" s="45"/>
      <c r="XG79" s="45"/>
      <c r="XH79" s="45"/>
      <c r="XI79" s="45"/>
      <c r="XJ79" s="45"/>
      <c r="XK79" s="45"/>
      <c r="XL79" s="45"/>
      <c r="XM79" s="45"/>
      <c r="XN79" s="45"/>
      <c r="XO79" s="45"/>
      <c r="XP79" s="45"/>
      <c r="XQ79" s="45"/>
      <c r="XR79" s="45"/>
      <c r="XS79" s="45"/>
      <c r="XT79" s="45"/>
      <c r="XU79" s="45"/>
      <c r="XV79" s="45"/>
      <c r="XW79" s="45"/>
      <c r="XX79" s="45"/>
      <c r="XY79" s="45"/>
      <c r="XZ79" s="45"/>
      <c r="YA79" s="45"/>
      <c r="YB79" s="45"/>
      <c r="YC79" s="45"/>
      <c r="YD79" s="45"/>
      <c r="YE79" s="45"/>
      <c r="YF79" s="45"/>
      <c r="YG79" s="45"/>
      <c r="YH79" s="45"/>
      <c r="YI79" s="45"/>
      <c r="YJ79" s="45"/>
      <c r="YK79" s="45"/>
      <c r="YL79" s="45"/>
      <c r="YM79" s="45"/>
      <c r="YN79" s="45"/>
      <c r="YO79" s="45"/>
      <c r="YP79" s="45"/>
      <c r="YQ79" s="45"/>
      <c r="YR79" s="45"/>
      <c r="YS79" s="45"/>
      <c r="YT79" s="45"/>
      <c r="YU79" s="45"/>
      <c r="YV79" s="45"/>
      <c r="YW79" s="45"/>
      <c r="YX79" s="45"/>
      <c r="YY79" s="45"/>
      <c r="YZ79" s="45"/>
      <c r="ZA79" s="45"/>
      <c r="ZB79" s="45"/>
      <c r="ZC79" s="45"/>
      <c r="ZD79" s="45"/>
      <c r="ZE79" s="45"/>
      <c r="ZF79" s="45"/>
      <c r="ZG79" s="45"/>
      <c r="ZH79" s="45"/>
      <c r="ZI79" s="45"/>
      <c r="ZJ79" s="45"/>
      <c r="ZK79" s="45"/>
      <c r="ZL79" s="45"/>
      <c r="ZM79" s="45"/>
      <c r="ZN79" s="45"/>
      <c r="ZO79" s="45"/>
      <c r="ZP79" s="45"/>
      <c r="ZQ79" s="45"/>
      <c r="ZR79" s="45"/>
      <c r="ZS79" s="45"/>
      <c r="ZT79" s="45"/>
      <c r="ZU79" s="45"/>
      <c r="ZV79" s="45"/>
      <c r="ZW79" s="45"/>
      <c r="ZX79" s="45"/>
      <c r="ZY79" s="45"/>
      <c r="ZZ79" s="45"/>
      <c r="AAA79" s="45"/>
      <c r="AAB79" s="45"/>
      <c r="AAC79" s="45"/>
      <c r="AAD79" s="45"/>
      <c r="AAE79" s="45"/>
      <c r="AAF79" s="45"/>
      <c r="AAG79" s="45"/>
      <c r="AAH79" s="45"/>
      <c r="AAI79" s="45"/>
      <c r="AAJ79" s="45"/>
      <c r="AAK79" s="45"/>
      <c r="AAL79" s="45"/>
      <c r="AAM79" s="45"/>
      <c r="AAN79" s="45"/>
      <c r="AAO79" s="45"/>
      <c r="AAP79" s="45"/>
      <c r="AAQ79" s="45"/>
      <c r="AAR79" s="45"/>
      <c r="AAS79" s="45"/>
      <c r="AAT79" s="45"/>
      <c r="AAU79" s="45"/>
      <c r="AAV79" s="45"/>
      <c r="AAW79" s="45"/>
      <c r="AAX79" s="45"/>
      <c r="AAY79" s="45"/>
      <c r="AAZ79" s="45"/>
      <c r="ABA79" s="45"/>
      <c r="ABB79" s="45"/>
      <c r="ABC79" s="45"/>
      <c r="ABD79" s="45"/>
      <c r="ABE79" s="45"/>
      <c r="ABF79" s="45"/>
      <c r="ABG79" s="45"/>
      <c r="ABH79" s="45"/>
      <c r="ABI79" s="45"/>
      <c r="ABJ79" s="45"/>
      <c r="ABK79" s="45"/>
      <c r="ABL79" s="45"/>
      <c r="ABM79" s="45"/>
      <c r="ABN79" s="45"/>
      <c r="ABO79" s="45"/>
      <c r="ABP79" s="45"/>
      <c r="ABQ79" s="45"/>
      <c r="ABR79" s="45"/>
      <c r="ABS79" s="45"/>
      <c r="ABT79" s="45"/>
      <c r="ABU79" s="45"/>
      <c r="ABV79" s="45"/>
      <c r="ABW79" s="45"/>
      <c r="ABX79" s="45"/>
      <c r="ABY79" s="45"/>
      <c r="ABZ79" s="45"/>
      <c r="ACA79" s="45"/>
      <c r="ACB79" s="45"/>
      <c r="ACC79" s="45"/>
      <c r="ACD79" s="45"/>
      <c r="ACE79" s="45"/>
      <c r="ACF79" s="45"/>
      <c r="ACG79" s="45"/>
      <c r="ACH79" s="45"/>
      <c r="ACI79" s="45"/>
      <c r="ACJ79" s="45"/>
      <c r="ACK79" s="45"/>
      <c r="ACL79" s="45"/>
      <c r="ACM79" s="45"/>
      <c r="ACN79" s="45"/>
      <c r="ACO79" s="45"/>
      <c r="ACP79" s="45"/>
      <c r="ACQ79" s="45"/>
      <c r="ACR79" s="45"/>
      <c r="ACS79" s="45"/>
      <c r="ACT79" s="45"/>
      <c r="ACU79" s="45"/>
      <c r="ACV79" s="45"/>
      <c r="ACW79" s="45"/>
      <c r="ACX79" s="45"/>
      <c r="ACY79" s="45"/>
      <c r="ACZ79" s="45"/>
      <c r="ADA79" s="45"/>
      <c r="ADB79" s="45"/>
      <c r="ADC79" s="45"/>
      <c r="ADD79" s="45"/>
      <c r="ADE79" s="45"/>
      <c r="ADF79" s="45"/>
      <c r="ADG79" s="45"/>
      <c r="ADH79" s="45"/>
      <c r="ADI79" s="45"/>
      <c r="ADJ79" s="45"/>
      <c r="ADK79" s="45"/>
      <c r="ADL79" s="45"/>
      <c r="ADM79" s="45"/>
      <c r="ADN79" s="45"/>
      <c r="ADO79" s="45"/>
      <c r="ADP79" s="45"/>
      <c r="ADQ79" s="45"/>
      <c r="ADR79" s="45"/>
      <c r="ADS79" s="45"/>
      <c r="ADT79" s="45"/>
      <c r="ADU79" s="45"/>
      <c r="ADV79" s="45"/>
      <c r="ADW79" s="45"/>
      <c r="ADX79" s="45"/>
      <c r="ADY79" s="45"/>
      <c r="ADZ79" s="45"/>
      <c r="AEA79" s="45"/>
      <c r="AEB79" s="45"/>
      <c r="AEC79" s="45"/>
      <c r="AED79" s="45"/>
      <c r="AEE79" s="45"/>
      <c r="AEF79" s="45"/>
      <c r="AEG79" s="45"/>
      <c r="AEH79" s="45"/>
      <c r="AEI79" s="45"/>
      <c r="AEJ79" s="45"/>
      <c r="AEK79" s="45"/>
      <c r="AEL79" s="45"/>
      <c r="AEM79" s="45"/>
      <c r="AEN79" s="45"/>
      <c r="AEO79" s="45"/>
      <c r="AEP79" s="45"/>
      <c r="AEQ79" s="45"/>
      <c r="AER79" s="45"/>
      <c r="AES79" s="45"/>
      <c r="AET79" s="45"/>
      <c r="AEU79" s="45"/>
      <c r="AEV79" s="45"/>
      <c r="AEW79" s="45"/>
      <c r="AEX79" s="45"/>
      <c r="AEY79" s="45"/>
      <c r="AEZ79" s="45"/>
      <c r="AFA79" s="45"/>
      <c r="AFB79" s="45"/>
      <c r="AFC79" s="45"/>
      <c r="AFD79" s="45"/>
      <c r="AFE79" s="45"/>
      <c r="AFF79" s="45"/>
      <c r="AFG79" s="45"/>
      <c r="AFH79" s="45"/>
      <c r="AFI79" s="45"/>
      <c r="AFJ79" s="45"/>
      <c r="AFK79" s="45"/>
      <c r="AFL79" s="45"/>
      <c r="AFM79" s="45"/>
      <c r="AFN79" s="45"/>
      <c r="AFO79" s="45"/>
      <c r="AFP79" s="45"/>
      <c r="AFQ79" s="45"/>
      <c r="AFR79" s="45"/>
      <c r="AFS79" s="45"/>
      <c r="AFT79" s="45"/>
      <c r="AFU79" s="45"/>
      <c r="AFV79" s="45"/>
      <c r="AFW79" s="45"/>
      <c r="AFX79" s="45"/>
      <c r="AFY79" s="45"/>
      <c r="AFZ79" s="45"/>
      <c r="AGA79" s="45"/>
      <c r="AGB79" s="45"/>
      <c r="AGC79" s="45"/>
      <c r="AGD79" s="45"/>
      <c r="AGE79" s="45"/>
      <c r="AGF79" s="45"/>
      <c r="AGG79" s="45"/>
      <c r="AGH79" s="45"/>
      <c r="AGI79" s="45"/>
      <c r="AGJ79" s="45"/>
      <c r="AGK79" s="45"/>
      <c r="AGL79" s="45"/>
      <c r="AGM79" s="45"/>
      <c r="AGN79" s="45"/>
      <c r="AGO79" s="45"/>
      <c r="AGP79" s="45"/>
      <c r="AGQ79" s="45"/>
      <c r="AGR79" s="45"/>
      <c r="AGS79" s="45"/>
      <c r="AGT79" s="45"/>
      <c r="AGU79" s="45"/>
      <c r="AGV79" s="45"/>
      <c r="AGW79" s="45"/>
      <c r="AGX79" s="45"/>
      <c r="AGY79" s="45"/>
      <c r="AGZ79" s="45"/>
      <c r="AHA79" s="45"/>
      <c r="AHB79" s="45"/>
      <c r="AHC79" s="45"/>
      <c r="AHD79" s="45"/>
      <c r="AHE79" s="45"/>
      <c r="AHF79" s="45"/>
      <c r="AHG79" s="45"/>
      <c r="AHH79" s="45"/>
      <c r="AHI79" s="45"/>
      <c r="AHJ79" s="45"/>
      <c r="AHK79" s="45"/>
      <c r="AHL79" s="45"/>
      <c r="AHM79" s="45"/>
      <c r="AHN79" s="45"/>
      <c r="AHO79" s="45"/>
      <c r="AHP79" s="45"/>
    </row>
    <row r="80" spans="1:900" s="57" customFormat="1" ht="27" customHeight="1" x14ac:dyDescent="0.25">
      <c r="A80" s="57">
        <v>1301506</v>
      </c>
      <c r="B80" s="57" t="s">
        <v>489</v>
      </c>
      <c r="C80" s="57" t="s">
        <v>256</v>
      </c>
      <c r="D80" s="57" t="s">
        <v>576</v>
      </c>
      <c r="E80" s="57" t="s">
        <v>491</v>
      </c>
      <c r="F80" s="57">
        <v>10</v>
      </c>
      <c r="N80" s="57">
        <f t="shared" si="1"/>
        <v>10</v>
      </c>
      <c r="O80" s="58">
        <v>-7.3084369999999996</v>
      </c>
      <c r="P80" s="58">
        <v>-69.595887000000005</v>
      </c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  <c r="LJ80" s="45"/>
      <c r="LK80" s="45"/>
      <c r="LL80" s="45"/>
      <c r="LM80" s="45"/>
      <c r="LN80" s="45"/>
      <c r="LO80" s="45"/>
      <c r="LP80" s="45"/>
      <c r="LQ80" s="45"/>
      <c r="LR80" s="45"/>
      <c r="LS80" s="45"/>
      <c r="LT80" s="45"/>
      <c r="LU80" s="45"/>
      <c r="LV80" s="45"/>
      <c r="LW80" s="45"/>
      <c r="LX80" s="45"/>
      <c r="LY80" s="45"/>
      <c r="LZ80" s="45"/>
      <c r="MA80" s="45"/>
      <c r="MB80" s="45"/>
      <c r="MC80" s="45"/>
      <c r="MD80" s="45"/>
      <c r="ME80" s="45"/>
      <c r="MF80" s="45"/>
      <c r="MG80" s="45"/>
      <c r="MH80" s="45"/>
      <c r="MI80" s="45"/>
      <c r="MJ80" s="45"/>
      <c r="MK80" s="45"/>
      <c r="ML80" s="45"/>
      <c r="MM80" s="45"/>
      <c r="MN80" s="45"/>
      <c r="MO80" s="45"/>
      <c r="MP80" s="45"/>
      <c r="MQ80" s="45"/>
      <c r="MR80" s="45"/>
      <c r="MS80" s="45"/>
      <c r="MT80" s="45"/>
      <c r="MU80" s="45"/>
      <c r="MV80" s="45"/>
      <c r="MW80" s="45"/>
      <c r="MX80" s="45"/>
      <c r="MY80" s="45"/>
      <c r="MZ80" s="45"/>
      <c r="NA80" s="45"/>
      <c r="NB80" s="45"/>
      <c r="NC80" s="45"/>
      <c r="ND80" s="45"/>
      <c r="NE80" s="45"/>
      <c r="NF80" s="45"/>
      <c r="NG80" s="45"/>
      <c r="NH80" s="45"/>
      <c r="NI80" s="45"/>
      <c r="NJ80" s="45"/>
      <c r="NK80" s="45"/>
      <c r="NL80" s="45"/>
      <c r="NM80" s="45"/>
      <c r="NN80" s="45"/>
      <c r="NO80" s="45"/>
      <c r="NP80" s="45"/>
      <c r="NQ80" s="45"/>
      <c r="NR80" s="45"/>
      <c r="NS80" s="45"/>
      <c r="NT80" s="45"/>
      <c r="NU80" s="45"/>
      <c r="NV80" s="45"/>
      <c r="NW80" s="45"/>
      <c r="NX80" s="45"/>
      <c r="NY80" s="45"/>
      <c r="NZ80" s="45"/>
      <c r="OA80" s="45"/>
      <c r="OB80" s="45"/>
      <c r="OC80" s="45"/>
      <c r="OD80" s="45"/>
      <c r="OE80" s="45"/>
      <c r="OF80" s="45"/>
      <c r="OG80" s="45"/>
      <c r="OH80" s="45"/>
      <c r="OI80" s="45"/>
      <c r="OJ80" s="45"/>
      <c r="OK80" s="45"/>
      <c r="OL80" s="45"/>
      <c r="OM80" s="45"/>
      <c r="ON80" s="45"/>
      <c r="OO80" s="45"/>
      <c r="OP80" s="45"/>
      <c r="OQ80" s="45"/>
      <c r="OR80" s="45"/>
      <c r="OS80" s="45"/>
      <c r="OT80" s="45"/>
      <c r="OU80" s="45"/>
      <c r="OV80" s="45"/>
      <c r="OW80" s="45"/>
      <c r="OX80" s="45"/>
      <c r="OY80" s="45"/>
      <c r="OZ80" s="45"/>
      <c r="PA80" s="45"/>
      <c r="PB80" s="45"/>
      <c r="PC80" s="45"/>
      <c r="PD80" s="45"/>
      <c r="PE80" s="45"/>
      <c r="PF80" s="45"/>
      <c r="PG80" s="45"/>
      <c r="PH80" s="45"/>
      <c r="PI80" s="45"/>
      <c r="PJ80" s="45"/>
      <c r="PK80" s="45"/>
      <c r="PL80" s="45"/>
      <c r="PM80" s="45"/>
      <c r="PN80" s="45"/>
      <c r="PO80" s="45"/>
      <c r="PP80" s="45"/>
      <c r="PQ80" s="45"/>
      <c r="PR80" s="45"/>
      <c r="PS80" s="45"/>
      <c r="PT80" s="45"/>
      <c r="PU80" s="45"/>
      <c r="PV80" s="45"/>
      <c r="PW80" s="45"/>
      <c r="PX80" s="45"/>
      <c r="PY80" s="45"/>
      <c r="PZ80" s="45"/>
      <c r="QA80" s="45"/>
      <c r="QB80" s="45"/>
      <c r="QC80" s="45"/>
      <c r="QD80" s="45"/>
      <c r="QE80" s="45"/>
      <c r="QF80" s="45"/>
      <c r="QG80" s="45"/>
      <c r="QH80" s="45"/>
      <c r="QI80" s="45"/>
      <c r="QJ80" s="45"/>
      <c r="QK80" s="45"/>
      <c r="QL80" s="45"/>
      <c r="QM80" s="45"/>
      <c r="QN80" s="45"/>
      <c r="QO80" s="45"/>
      <c r="QP80" s="45"/>
      <c r="QQ80" s="45"/>
      <c r="QR80" s="45"/>
      <c r="QS80" s="45"/>
      <c r="QT80" s="45"/>
      <c r="QU80" s="45"/>
      <c r="QV80" s="45"/>
      <c r="QW80" s="45"/>
      <c r="QX80" s="45"/>
      <c r="QY80" s="45"/>
      <c r="QZ80" s="45"/>
      <c r="RA80" s="45"/>
      <c r="RB80" s="45"/>
      <c r="RC80" s="45"/>
      <c r="RD80" s="45"/>
      <c r="RE80" s="45"/>
      <c r="RF80" s="45"/>
      <c r="RG80" s="45"/>
      <c r="RH80" s="45"/>
      <c r="RI80" s="45"/>
      <c r="RJ80" s="45"/>
      <c r="RK80" s="45"/>
      <c r="RL80" s="45"/>
      <c r="RM80" s="45"/>
      <c r="RN80" s="45"/>
      <c r="RO80" s="45"/>
      <c r="RP80" s="45"/>
      <c r="RQ80" s="45"/>
      <c r="RR80" s="45"/>
      <c r="RS80" s="45"/>
      <c r="RT80" s="45"/>
      <c r="RU80" s="45"/>
      <c r="RV80" s="45"/>
      <c r="RW80" s="45"/>
      <c r="RX80" s="45"/>
      <c r="RY80" s="45"/>
      <c r="RZ80" s="45"/>
      <c r="SA80" s="45"/>
      <c r="SB80" s="45"/>
      <c r="SC80" s="45"/>
      <c r="SD80" s="45"/>
      <c r="SE80" s="45"/>
      <c r="SF80" s="45"/>
      <c r="SG80" s="45"/>
      <c r="SH80" s="45"/>
      <c r="SI80" s="45"/>
      <c r="SJ80" s="45"/>
      <c r="SK80" s="45"/>
      <c r="SL80" s="45"/>
      <c r="SM80" s="45"/>
      <c r="SN80" s="45"/>
      <c r="SO80" s="45"/>
      <c r="SP80" s="45"/>
      <c r="SQ80" s="45"/>
      <c r="SR80" s="45"/>
      <c r="SS80" s="45"/>
      <c r="ST80" s="45"/>
      <c r="SU80" s="45"/>
      <c r="SV80" s="45"/>
      <c r="SW80" s="45"/>
      <c r="SX80" s="45"/>
      <c r="SY80" s="45"/>
      <c r="SZ80" s="45"/>
      <c r="TA80" s="45"/>
      <c r="TB80" s="45"/>
      <c r="TC80" s="45"/>
      <c r="TD80" s="45"/>
      <c r="TE80" s="45"/>
      <c r="TF80" s="45"/>
      <c r="TG80" s="45"/>
      <c r="TH80" s="45"/>
      <c r="TI80" s="45"/>
      <c r="TJ80" s="45"/>
      <c r="TK80" s="45"/>
      <c r="TL80" s="45"/>
      <c r="TM80" s="45"/>
      <c r="TN80" s="45"/>
      <c r="TO80" s="45"/>
      <c r="TP80" s="45"/>
      <c r="TQ80" s="45"/>
      <c r="TR80" s="45"/>
      <c r="TS80" s="45"/>
      <c r="TT80" s="45"/>
      <c r="TU80" s="45"/>
      <c r="TV80" s="45"/>
      <c r="TW80" s="45"/>
      <c r="TX80" s="45"/>
      <c r="TY80" s="45"/>
      <c r="TZ80" s="45"/>
      <c r="UA80" s="45"/>
      <c r="UB80" s="45"/>
      <c r="UC80" s="45"/>
      <c r="UD80" s="45"/>
      <c r="UE80" s="45"/>
      <c r="UF80" s="45"/>
      <c r="UG80" s="45"/>
      <c r="UH80" s="45"/>
      <c r="UI80" s="45"/>
      <c r="UJ80" s="45"/>
      <c r="UK80" s="45"/>
      <c r="UL80" s="45"/>
      <c r="UM80" s="45"/>
      <c r="UN80" s="45"/>
      <c r="UO80" s="45"/>
      <c r="UP80" s="45"/>
      <c r="UQ80" s="45"/>
      <c r="UR80" s="45"/>
      <c r="US80" s="45"/>
      <c r="UT80" s="45"/>
      <c r="UU80" s="45"/>
      <c r="UV80" s="45"/>
      <c r="UW80" s="45"/>
      <c r="UX80" s="45"/>
      <c r="UY80" s="45"/>
      <c r="UZ80" s="45"/>
      <c r="VA80" s="45"/>
      <c r="VB80" s="45"/>
      <c r="VC80" s="45"/>
      <c r="VD80" s="45"/>
      <c r="VE80" s="45"/>
      <c r="VF80" s="45"/>
      <c r="VG80" s="45"/>
      <c r="VH80" s="45"/>
      <c r="VI80" s="45"/>
      <c r="VJ80" s="45"/>
      <c r="VK80" s="45"/>
      <c r="VL80" s="45"/>
      <c r="VM80" s="45"/>
      <c r="VN80" s="45"/>
      <c r="VO80" s="45"/>
      <c r="VP80" s="45"/>
      <c r="VQ80" s="45"/>
      <c r="VR80" s="45"/>
      <c r="VS80" s="45"/>
      <c r="VT80" s="45"/>
      <c r="VU80" s="45"/>
      <c r="VV80" s="45"/>
      <c r="VW80" s="45"/>
      <c r="VX80" s="45"/>
      <c r="VY80" s="45"/>
      <c r="VZ80" s="45"/>
      <c r="WA80" s="45"/>
      <c r="WB80" s="45"/>
      <c r="WC80" s="45"/>
      <c r="WD80" s="45"/>
      <c r="WE80" s="45"/>
      <c r="WF80" s="45"/>
      <c r="WG80" s="45"/>
      <c r="WH80" s="45"/>
      <c r="WI80" s="45"/>
      <c r="WJ80" s="45"/>
      <c r="WK80" s="45"/>
      <c r="WL80" s="45"/>
      <c r="WM80" s="45"/>
      <c r="WN80" s="45"/>
      <c r="WO80" s="45"/>
      <c r="WP80" s="45"/>
      <c r="WQ80" s="45"/>
      <c r="WR80" s="45"/>
      <c r="WS80" s="45"/>
      <c r="WT80" s="45"/>
      <c r="WU80" s="45"/>
      <c r="WV80" s="45"/>
      <c r="WW80" s="45"/>
      <c r="WX80" s="45"/>
      <c r="WY80" s="45"/>
      <c r="WZ80" s="45"/>
      <c r="XA80" s="45"/>
      <c r="XB80" s="45"/>
      <c r="XC80" s="45"/>
      <c r="XD80" s="45"/>
      <c r="XE80" s="45"/>
      <c r="XF80" s="45"/>
      <c r="XG80" s="45"/>
      <c r="XH80" s="45"/>
      <c r="XI80" s="45"/>
      <c r="XJ80" s="45"/>
      <c r="XK80" s="45"/>
      <c r="XL80" s="45"/>
      <c r="XM80" s="45"/>
      <c r="XN80" s="45"/>
      <c r="XO80" s="45"/>
      <c r="XP80" s="45"/>
      <c r="XQ80" s="45"/>
      <c r="XR80" s="45"/>
      <c r="XS80" s="45"/>
      <c r="XT80" s="45"/>
      <c r="XU80" s="45"/>
      <c r="XV80" s="45"/>
      <c r="XW80" s="45"/>
      <c r="XX80" s="45"/>
      <c r="XY80" s="45"/>
      <c r="XZ80" s="45"/>
      <c r="YA80" s="45"/>
      <c r="YB80" s="45"/>
      <c r="YC80" s="45"/>
      <c r="YD80" s="45"/>
      <c r="YE80" s="45"/>
      <c r="YF80" s="45"/>
      <c r="YG80" s="45"/>
      <c r="YH80" s="45"/>
      <c r="YI80" s="45"/>
      <c r="YJ80" s="45"/>
      <c r="YK80" s="45"/>
      <c r="YL80" s="45"/>
      <c r="YM80" s="45"/>
      <c r="YN80" s="45"/>
      <c r="YO80" s="45"/>
      <c r="YP80" s="45"/>
      <c r="YQ80" s="45"/>
      <c r="YR80" s="45"/>
      <c r="YS80" s="45"/>
      <c r="YT80" s="45"/>
      <c r="YU80" s="45"/>
      <c r="YV80" s="45"/>
      <c r="YW80" s="45"/>
      <c r="YX80" s="45"/>
      <c r="YY80" s="45"/>
      <c r="YZ80" s="45"/>
      <c r="ZA80" s="45"/>
      <c r="ZB80" s="45"/>
      <c r="ZC80" s="45"/>
      <c r="ZD80" s="45"/>
      <c r="ZE80" s="45"/>
      <c r="ZF80" s="45"/>
      <c r="ZG80" s="45"/>
      <c r="ZH80" s="45"/>
      <c r="ZI80" s="45"/>
      <c r="ZJ80" s="45"/>
      <c r="ZK80" s="45"/>
      <c r="ZL80" s="45"/>
      <c r="ZM80" s="45"/>
      <c r="ZN80" s="45"/>
      <c r="ZO80" s="45"/>
      <c r="ZP80" s="45"/>
      <c r="ZQ80" s="45"/>
      <c r="ZR80" s="45"/>
      <c r="ZS80" s="45"/>
      <c r="ZT80" s="45"/>
      <c r="ZU80" s="45"/>
      <c r="ZV80" s="45"/>
      <c r="ZW80" s="45"/>
      <c r="ZX80" s="45"/>
      <c r="ZY80" s="45"/>
      <c r="ZZ80" s="45"/>
      <c r="AAA80" s="45"/>
      <c r="AAB80" s="45"/>
      <c r="AAC80" s="45"/>
      <c r="AAD80" s="45"/>
      <c r="AAE80" s="45"/>
      <c r="AAF80" s="45"/>
      <c r="AAG80" s="45"/>
      <c r="AAH80" s="45"/>
      <c r="AAI80" s="45"/>
      <c r="AAJ80" s="45"/>
      <c r="AAK80" s="45"/>
      <c r="AAL80" s="45"/>
      <c r="AAM80" s="45"/>
      <c r="AAN80" s="45"/>
      <c r="AAO80" s="45"/>
      <c r="AAP80" s="45"/>
      <c r="AAQ80" s="45"/>
      <c r="AAR80" s="45"/>
      <c r="AAS80" s="45"/>
      <c r="AAT80" s="45"/>
      <c r="AAU80" s="45"/>
      <c r="AAV80" s="45"/>
      <c r="AAW80" s="45"/>
      <c r="AAX80" s="45"/>
      <c r="AAY80" s="45"/>
      <c r="AAZ80" s="45"/>
      <c r="ABA80" s="45"/>
      <c r="ABB80" s="45"/>
      <c r="ABC80" s="45"/>
      <c r="ABD80" s="45"/>
      <c r="ABE80" s="45"/>
      <c r="ABF80" s="45"/>
      <c r="ABG80" s="45"/>
      <c r="ABH80" s="45"/>
      <c r="ABI80" s="45"/>
      <c r="ABJ80" s="45"/>
      <c r="ABK80" s="45"/>
      <c r="ABL80" s="45"/>
      <c r="ABM80" s="45"/>
      <c r="ABN80" s="45"/>
      <c r="ABO80" s="45"/>
      <c r="ABP80" s="45"/>
      <c r="ABQ80" s="45"/>
      <c r="ABR80" s="45"/>
      <c r="ABS80" s="45"/>
      <c r="ABT80" s="45"/>
      <c r="ABU80" s="45"/>
      <c r="ABV80" s="45"/>
      <c r="ABW80" s="45"/>
      <c r="ABX80" s="45"/>
      <c r="ABY80" s="45"/>
      <c r="ABZ80" s="45"/>
      <c r="ACA80" s="45"/>
      <c r="ACB80" s="45"/>
      <c r="ACC80" s="45"/>
      <c r="ACD80" s="45"/>
      <c r="ACE80" s="45"/>
      <c r="ACF80" s="45"/>
      <c r="ACG80" s="45"/>
      <c r="ACH80" s="45"/>
      <c r="ACI80" s="45"/>
      <c r="ACJ80" s="45"/>
      <c r="ACK80" s="45"/>
      <c r="ACL80" s="45"/>
      <c r="ACM80" s="45"/>
      <c r="ACN80" s="45"/>
      <c r="ACO80" s="45"/>
      <c r="ACP80" s="45"/>
      <c r="ACQ80" s="45"/>
      <c r="ACR80" s="45"/>
      <c r="ACS80" s="45"/>
      <c r="ACT80" s="45"/>
      <c r="ACU80" s="45"/>
      <c r="ACV80" s="45"/>
      <c r="ACW80" s="45"/>
      <c r="ACX80" s="45"/>
      <c r="ACY80" s="45"/>
      <c r="ACZ80" s="45"/>
      <c r="ADA80" s="45"/>
      <c r="ADB80" s="45"/>
      <c r="ADC80" s="45"/>
      <c r="ADD80" s="45"/>
      <c r="ADE80" s="45"/>
      <c r="ADF80" s="45"/>
      <c r="ADG80" s="45"/>
      <c r="ADH80" s="45"/>
      <c r="ADI80" s="45"/>
      <c r="ADJ80" s="45"/>
      <c r="ADK80" s="45"/>
      <c r="ADL80" s="45"/>
      <c r="ADM80" s="45"/>
      <c r="ADN80" s="45"/>
      <c r="ADO80" s="45"/>
      <c r="ADP80" s="45"/>
      <c r="ADQ80" s="45"/>
      <c r="ADR80" s="45"/>
      <c r="ADS80" s="45"/>
      <c r="ADT80" s="45"/>
      <c r="ADU80" s="45"/>
      <c r="ADV80" s="45"/>
      <c r="ADW80" s="45"/>
      <c r="ADX80" s="45"/>
      <c r="ADY80" s="45"/>
      <c r="ADZ80" s="45"/>
      <c r="AEA80" s="45"/>
      <c r="AEB80" s="45"/>
      <c r="AEC80" s="45"/>
      <c r="AED80" s="45"/>
      <c r="AEE80" s="45"/>
      <c r="AEF80" s="45"/>
      <c r="AEG80" s="45"/>
      <c r="AEH80" s="45"/>
      <c r="AEI80" s="45"/>
      <c r="AEJ80" s="45"/>
      <c r="AEK80" s="45"/>
      <c r="AEL80" s="45"/>
      <c r="AEM80" s="45"/>
      <c r="AEN80" s="45"/>
      <c r="AEO80" s="45"/>
      <c r="AEP80" s="45"/>
      <c r="AEQ80" s="45"/>
      <c r="AER80" s="45"/>
      <c r="AES80" s="45"/>
      <c r="AET80" s="45"/>
      <c r="AEU80" s="45"/>
      <c r="AEV80" s="45"/>
      <c r="AEW80" s="45"/>
      <c r="AEX80" s="45"/>
      <c r="AEY80" s="45"/>
      <c r="AEZ80" s="45"/>
      <c r="AFA80" s="45"/>
      <c r="AFB80" s="45"/>
      <c r="AFC80" s="45"/>
      <c r="AFD80" s="45"/>
      <c r="AFE80" s="45"/>
      <c r="AFF80" s="45"/>
      <c r="AFG80" s="45"/>
      <c r="AFH80" s="45"/>
      <c r="AFI80" s="45"/>
      <c r="AFJ80" s="45"/>
      <c r="AFK80" s="45"/>
      <c r="AFL80" s="45"/>
      <c r="AFM80" s="45"/>
      <c r="AFN80" s="45"/>
      <c r="AFO80" s="45"/>
      <c r="AFP80" s="45"/>
      <c r="AFQ80" s="45"/>
      <c r="AFR80" s="45"/>
      <c r="AFS80" s="45"/>
      <c r="AFT80" s="45"/>
      <c r="AFU80" s="45"/>
      <c r="AFV80" s="45"/>
      <c r="AFW80" s="45"/>
      <c r="AFX80" s="45"/>
      <c r="AFY80" s="45"/>
      <c r="AFZ80" s="45"/>
      <c r="AGA80" s="45"/>
      <c r="AGB80" s="45"/>
      <c r="AGC80" s="45"/>
      <c r="AGD80" s="45"/>
      <c r="AGE80" s="45"/>
      <c r="AGF80" s="45"/>
      <c r="AGG80" s="45"/>
      <c r="AGH80" s="45"/>
      <c r="AGI80" s="45"/>
      <c r="AGJ80" s="45"/>
      <c r="AGK80" s="45"/>
      <c r="AGL80" s="45"/>
      <c r="AGM80" s="45"/>
      <c r="AGN80" s="45"/>
      <c r="AGO80" s="45"/>
      <c r="AGP80" s="45"/>
      <c r="AGQ80" s="45"/>
      <c r="AGR80" s="45"/>
      <c r="AGS80" s="45"/>
      <c r="AGT80" s="45"/>
      <c r="AGU80" s="45"/>
      <c r="AGV80" s="45"/>
      <c r="AGW80" s="45"/>
      <c r="AGX80" s="45"/>
      <c r="AGY80" s="45"/>
      <c r="AGZ80" s="45"/>
      <c r="AHA80" s="45"/>
      <c r="AHB80" s="45"/>
      <c r="AHC80" s="45"/>
      <c r="AHD80" s="45"/>
      <c r="AHE80" s="45"/>
      <c r="AHF80" s="45"/>
      <c r="AHG80" s="45"/>
      <c r="AHH80" s="45"/>
      <c r="AHI80" s="45"/>
      <c r="AHJ80" s="45"/>
      <c r="AHK80" s="45"/>
      <c r="AHL80" s="45"/>
      <c r="AHM80" s="45"/>
      <c r="AHN80" s="45"/>
      <c r="AHO80" s="45"/>
      <c r="AHP80" s="45"/>
    </row>
    <row r="81" spans="1:900" s="57" customFormat="1" ht="27" customHeight="1" x14ac:dyDescent="0.25">
      <c r="A81" s="57">
        <v>1301506</v>
      </c>
      <c r="B81" s="57" t="s">
        <v>489</v>
      </c>
      <c r="C81" s="57" t="s">
        <v>256</v>
      </c>
      <c r="D81" s="57" t="s">
        <v>577</v>
      </c>
      <c r="E81" s="57" t="s">
        <v>491</v>
      </c>
      <c r="F81" s="57">
        <v>19</v>
      </c>
      <c r="N81" s="57">
        <f t="shared" si="1"/>
        <v>19</v>
      </c>
      <c r="O81" s="58">
        <v>-7.325901</v>
      </c>
      <c r="P81" s="58">
        <v>-70.121011999999993</v>
      </c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  <c r="LJ81" s="45"/>
      <c r="LK81" s="45"/>
      <c r="LL81" s="45"/>
      <c r="LM81" s="45"/>
      <c r="LN81" s="45"/>
      <c r="LO81" s="45"/>
      <c r="LP81" s="45"/>
      <c r="LQ81" s="45"/>
      <c r="LR81" s="45"/>
      <c r="LS81" s="45"/>
      <c r="LT81" s="45"/>
      <c r="LU81" s="45"/>
      <c r="LV81" s="45"/>
      <c r="LW81" s="45"/>
      <c r="LX81" s="45"/>
      <c r="LY81" s="45"/>
      <c r="LZ81" s="45"/>
      <c r="MA81" s="45"/>
      <c r="MB81" s="45"/>
      <c r="MC81" s="45"/>
      <c r="MD81" s="45"/>
      <c r="ME81" s="45"/>
      <c r="MF81" s="45"/>
      <c r="MG81" s="45"/>
      <c r="MH81" s="45"/>
      <c r="MI81" s="45"/>
      <c r="MJ81" s="45"/>
      <c r="MK81" s="45"/>
      <c r="ML81" s="45"/>
      <c r="MM81" s="45"/>
      <c r="MN81" s="45"/>
      <c r="MO81" s="45"/>
      <c r="MP81" s="45"/>
      <c r="MQ81" s="45"/>
      <c r="MR81" s="45"/>
      <c r="MS81" s="45"/>
      <c r="MT81" s="45"/>
      <c r="MU81" s="45"/>
      <c r="MV81" s="45"/>
      <c r="MW81" s="45"/>
      <c r="MX81" s="45"/>
      <c r="MY81" s="45"/>
      <c r="MZ81" s="45"/>
      <c r="NA81" s="45"/>
      <c r="NB81" s="45"/>
      <c r="NC81" s="45"/>
      <c r="ND81" s="45"/>
      <c r="NE81" s="45"/>
      <c r="NF81" s="45"/>
      <c r="NG81" s="45"/>
      <c r="NH81" s="45"/>
      <c r="NI81" s="45"/>
      <c r="NJ81" s="45"/>
      <c r="NK81" s="45"/>
      <c r="NL81" s="45"/>
      <c r="NM81" s="45"/>
      <c r="NN81" s="45"/>
      <c r="NO81" s="45"/>
      <c r="NP81" s="45"/>
      <c r="NQ81" s="45"/>
      <c r="NR81" s="45"/>
      <c r="NS81" s="45"/>
      <c r="NT81" s="45"/>
      <c r="NU81" s="45"/>
      <c r="NV81" s="45"/>
      <c r="NW81" s="45"/>
      <c r="NX81" s="45"/>
      <c r="NY81" s="45"/>
      <c r="NZ81" s="45"/>
      <c r="OA81" s="45"/>
      <c r="OB81" s="45"/>
      <c r="OC81" s="45"/>
      <c r="OD81" s="45"/>
      <c r="OE81" s="45"/>
      <c r="OF81" s="45"/>
      <c r="OG81" s="45"/>
      <c r="OH81" s="45"/>
      <c r="OI81" s="45"/>
      <c r="OJ81" s="45"/>
      <c r="OK81" s="45"/>
      <c r="OL81" s="45"/>
      <c r="OM81" s="45"/>
      <c r="ON81" s="45"/>
      <c r="OO81" s="45"/>
      <c r="OP81" s="45"/>
      <c r="OQ81" s="45"/>
      <c r="OR81" s="45"/>
      <c r="OS81" s="45"/>
      <c r="OT81" s="45"/>
      <c r="OU81" s="45"/>
      <c r="OV81" s="45"/>
      <c r="OW81" s="45"/>
      <c r="OX81" s="45"/>
      <c r="OY81" s="45"/>
      <c r="OZ81" s="45"/>
      <c r="PA81" s="45"/>
      <c r="PB81" s="45"/>
      <c r="PC81" s="45"/>
      <c r="PD81" s="45"/>
      <c r="PE81" s="45"/>
      <c r="PF81" s="45"/>
      <c r="PG81" s="45"/>
      <c r="PH81" s="45"/>
      <c r="PI81" s="45"/>
      <c r="PJ81" s="45"/>
      <c r="PK81" s="45"/>
      <c r="PL81" s="45"/>
      <c r="PM81" s="45"/>
      <c r="PN81" s="45"/>
      <c r="PO81" s="45"/>
      <c r="PP81" s="45"/>
      <c r="PQ81" s="45"/>
      <c r="PR81" s="45"/>
      <c r="PS81" s="45"/>
      <c r="PT81" s="45"/>
      <c r="PU81" s="45"/>
      <c r="PV81" s="45"/>
      <c r="PW81" s="45"/>
      <c r="PX81" s="45"/>
      <c r="PY81" s="45"/>
      <c r="PZ81" s="45"/>
      <c r="QA81" s="45"/>
      <c r="QB81" s="45"/>
      <c r="QC81" s="45"/>
      <c r="QD81" s="45"/>
      <c r="QE81" s="45"/>
      <c r="QF81" s="45"/>
      <c r="QG81" s="45"/>
      <c r="QH81" s="45"/>
      <c r="QI81" s="45"/>
      <c r="QJ81" s="45"/>
      <c r="QK81" s="45"/>
      <c r="QL81" s="45"/>
      <c r="QM81" s="45"/>
      <c r="QN81" s="45"/>
      <c r="QO81" s="45"/>
      <c r="QP81" s="45"/>
      <c r="QQ81" s="45"/>
      <c r="QR81" s="45"/>
      <c r="QS81" s="45"/>
      <c r="QT81" s="45"/>
      <c r="QU81" s="45"/>
      <c r="QV81" s="45"/>
      <c r="QW81" s="45"/>
      <c r="QX81" s="45"/>
      <c r="QY81" s="45"/>
      <c r="QZ81" s="45"/>
      <c r="RA81" s="45"/>
      <c r="RB81" s="45"/>
      <c r="RC81" s="45"/>
      <c r="RD81" s="45"/>
      <c r="RE81" s="45"/>
      <c r="RF81" s="45"/>
      <c r="RG81" s="45"/>
      <c r="RH81" s="45"/>
      <c r="RI81" s="45"/>
      <c r="RJ81" s="45"/>
      <c r="RK81" s="45"/>
      <c r="RL81" s="45"/>
      <c r="RM81" s="45"/>
      <c r="RN81" s="45"/>
      <c r="RO81" s="45"/>
      <c r="RP81" s="45"/>
      <c r="RQ81" s="45"/>
      <c r="RR81" s="45"/>
      <c r="RS81" s="45"/>
      <c r="RT81" s="45"/>
      <c r="RU81" s="45"/>
      <c r="RV81" s="45"/>
      <c r="RW81" s="45"/>
      <c r="RX81" s="45"/>
      <c r="RY81" s="45"/>
      <c r="RZ81" s="45"/>
      <c r="SA81" s="45"/>
      <c r="SB81" s="45"/>
      <c r="SC81" s="45"/>
      <c r="SD81" s="45"/>
      <c r="SE81" s="45"/>
      <c r="SF81" s="45"/>
      <c r="SG81" s="45"/>
      <c r="SH81" s="45"/>
      <c r="SI81" s="45"/>
      <c r="SJ81" s="45"/>
      <c r="SK81" s="45"/>
      <c r="SL81" s="45"/>
      <c r="SM81" s="45"/>
      <c r="SN81" s="45"/>
      <c r="SO81" s="45"/>
      <c r="SP81" s="45"/>
      <c r="SQ81" s="45"/>
      <c r="SR81" s="45"/>
      <c r="SS81" s="45"/>
      <c r="ST81" s="45"/>
      <c r="SU81" s="45"/>
      <c r="SV81" s="45"/>
      <c r="SW81" s="45"/>
      <c r="SX81" s="45"/>
      <c r="SY81" s="45"/>
      <c r="SZ81" s="45"/>
      <c r="TA81" s="45"/>
      <c r="TB81" s="45"/>
      <c r="TC81" s="45"/>
      <c r="TD81" s="45"/>
      <c r="TE81" s="45"/>
      <c r="TF81" s="45"/>
      <c r="TG81" s="45"/>
      <c r="TH81" s="45"/>
      <c r="TI81" s="45"/>
      <c r="TJ81" s="45"/>
      <c r="TK81" s="45"/>
      <c r="TL81" s="45"/>
      <c r="TM81" s="45"/>
      <c r="TN81" s="45"/>
      <c r="TO81" s="45"/>
      <c r="TP81" s="45"/>
      <c r="TQ81" s="45"/>
      <c r="TR81" s="45"/>
      <c r="TS81" s="45"/>
      <c r="TT81" s="45"/>
      <c r="TU81" s="45"/>
      <c r="TV81" s="45"/>
      <c r="TW81" s="45"/>
      <c r="TX81" s="45"/>
      <c r="TY81" s="45"/>
      <c r="TZ81" s="45"/>
      <c r="UA81" s="45"/>
      <c r="UB81" s="45"/>
      <c r="UC81" s="45"/>
      <c r="UD81" s="45"/>
      <c r="UE81" s="45"/>
      <c r="UF81" s="45"/>
      <c r="UG81" s="45"/>
      <c r="UH81" s="45"/>
      <c r="UI81" s="45"/>
      <c r="UJ81" s="45"/>
      <c r="UK81" s="45"/>
      <c r="UL81" s="45"/>
      <c r="UM81" s="45"/>
      <c r="UN81" s="45"/>
      <c r="UO81" s="45"/>
      <c r="UP81" s="45"/>
      <c r="UQ81" s="45"/>
      <c r="UR81" s="45"/>
      <c r="US81" s="45"/>
      <c r="UT81" s="45"/>
      <c r="UU81" s="45"/>
      <c r="UV81" s="45"/>
      <c r="UW81" s="45"/>
      <c r="UX81" s="45"/>
      <c r="UY81" s="45"/>
      <c r="UZ81" s="45"/>
      <c r="VA81" s="45"/>
      <c r="VB81" s="45"/>
      <c r="VC81" s="45"/>
      <c r="VD81" s="45"/>
      <c r="VE81" s="45"/>
      <c r="VF81" s="45"/>
      <c r="VG81" s="45"/>
      <c r="VH81" s="45"/>
      <c r="VI81" s="45"/>
      <c r="VJ81" s="45"/>
      <c r="VK81" s="45"/>
      <c r="VL81" s="45"/>
      <c r="VM81" s="45"/>
      <c r="VN81" s="45"/>
      <c r="VO81" s="45"/>
      <c r="VP81" s="45"/>
      <c r="VQ81" s="45"/>
      <c r="VR81" s="45"/>
      <c r="VS81" s="45"/>
      <c r="VT81" s="45"/>
      <c r="VU81" s="45"/>
      <c r="VV81" s="45"/>
      <c r="VW81" s="45"/>
      <c r="VX81" s="45"/>
      <c r="VY81" s="45"/>
      <c r="VZ81" s="45"/>
      <c r="WA81" s="45"/>
      <c r="WB81" s="45"/>
      <c r="WC81" s="45"/>
      <c r="WD81" s="45"/>
      <c r="WE81" s="45"/>
      <c r="WF81" s="45"/>
      <c r="WG81" s="45"/>
      <c r="WH81" s="45"/>
      <c r="WI81" s="45"/>
      <c r="WJ81" s="45"/>
      <c r="WK81" s="45"/>
      <c r="WL81" s="45"/>
      <c r="WM81" s="45"/>
      <c r="WN81" s="45"/>
      <c r="WO81" s="45"/>
      <c r="WP81" s="45"/>
      <c r="WQ81" s="45"/>
      <c r="WR81" s="45"/>
      <c r="WS81" s="45"/>
      <c r="WT81" s="45"/>
      <c r="WU81" s="45"/>
      <c r="WV81" s="45"/>
      <c r="WW81" s="45"/>
      <c r="WX81" s="45"/>
      <c r="WY81" s="45"/>
      <c r="WZ81" s="45"/>
      <c r="XA81" s="45"/>
      <c r="XB81" s="45"/>
      <c r="XC81" s="45"/>
      <c r="XD81" s="45"/>
      <c r="XE81" s="45"/>
      <c r="XF81" s="45"/>
      <c r="XG81" s="45"/>
      <c r="XH81" s="45"/>
      <c r="XI81" s="45"/>
      <c r="XJ81" s="45"/>
      <c r="XK81" s="45"/>
      <c r="XL81" s="45"/>
      <c r="XM81" s="45"/>
      <c r="XN81" s="45"/>
      <c r="XO81" s="45"/>
      <c r="XP81" s="45"/>
      <c r="XQ81" s="45"/>
      <c r="XR81" s="45"/>
      <c r="XS81" s="45"/>
      <c r="XT81" s="45"/>
      <c r="XU81" s="45"/>
      <c r="XV81" s="45"/>
      <c r="XW81" s="45"/>
      <c r="XX81" s="45"/>
      <c r="XY81" s="45"/>
      <c r="XZ81" s="45"/>
      <c r="YA81" s="45"/>
      <c r="YB81" s="45"/>
      <c r="YC81" s="45"/>
      <c r="YD81" s="45"/>
      <c r="YE81" s="45"/>
      <c r="YF81" s="45"/>
      <c r="YG81" s="45"/>
      <c r="YH81" s="45"/>
      <c r="YI81" s="45"/>
      <c r="YJ81" s="45"/>
      <c r="YK81" s="45"/>
      <c r="YL81" s="45"/>
      <c r="YM81" s="45"/>
      <c r="YN81" s="45"/>
      <c r="YO81" s="45"/>
      <c r="YP81" s="45"/>
      <c r="YQ81" s="45"/>
      <c r="YR81" s="45"/>
      <c r="YS81" s="45"/>
      <c r="YT81" s="45"/>
      <c r="YU81" s="45"/>
      <c r="YV81" s="45"/>
      <c r="YW81" s="45"/>
      <c r="YX81" s="45"/>
      <c r="YY81" s="45"/>
      <c r="YZ81" s="45"/>
      <c r="ZA81" s="45"/>
      <c r="ZB81" s="45"/>
      <c r="ZC81" s="45"/>
      <c r="ZD81" s="45"/>
      <c r="ZE81" s="45"/>
      <c r="ZF81" s="45"/>
      <c r="ZG81" s="45"/>
      <c r="ZH81" s="45"/>
      <c r="ZI81" s="45"/>
      <c r="ZJ81" s="45"/>
      <c r="ZK81" s="45"/>
      <c r="ZL81" s="45"/>
      <c r="ZM81" s="45"/>
      <c r="ZN81" s="45"/>
      <c r="ZO81" s="45"/>
      <c r="ZP81" s="45"/>
      <c r="ZQ81" s="45"/>
      <c r="ZR81" s="45"/>
      <c r="ZS81" s="45"/>
      <c r="ZT81" s="45"/>
      <c r="ZU81" s="45"/>
      <c r="ZV81" s="45"/>
      <c r="ZW81" s="45"/>
      <c r="ZX81" s="45"/>
      <c r="ZY81" s="45"/>
      <c r="ZZ81" s="45"/>
      <c r="AAA81" s="45"/>
      <c r="AAB81" s="45"/>
      <c r="AAC81" s="45"/>
      <c r="AAD81" s="45"/>
      <c r="AAE81" s="45"/>
      <c r="AAF81" s="45"/>
      <c r="AAG81" s="45"/>
      <c r="AAH81" s="45"/>
      <c r="AAI81" s="45"/>
      <c r="AAJ81" s="45"/>
      <c r="AAK81" s="45"/>
      <c r="AAL81" s="45"/>
      <c r="AAM81" s="45"/>
      <c r="AAN81" s="45"/>
      <c r="AAO81" s="45"/>
      <c r="AAP81" s="45"/>
      <c r="AAQ81" s="45"/>
      <c r="AAR81" s="45"/>
      <c r="AAS81" s="45"/>
      <c r="AAT81" s="45"/>
      <c r="AAU81" s="45"/>
      <c r="AAV81" s="45"/>
      <c r="AAW81" s="45"/>
      <c r="AAX81" s="45"/>
      <c r="AAY81" s="45"/>
      <c r="AAZ81" s="45"/>
      <c r="ABA81" s="45"/>
      <c r="ABB81" s="45"/>
      <c r="ABC81" s="45"/>
      <c r="ABD81" s="45"/>
      <c r="ABE81" s="45"/>
      <c r="ABF81" s="45"/>
      <c r="ABG81" s="45"/>
      <c r="ABH81" s="45"/>
      <c r="ABI81" s="45"/>
      <c r="ABJ81" s="45"/>
      <c r="ABK81" s="45"/>
      <c r="ABL81" s="45"/>
      <c r="ABM81" s="45"/>
      <c r="ABN81" s="45"/>
      <c r="ABO81" s="45"/>
      <c r="ABP81" s="45"/>
      <c r="ABQ81" s="45"/>
      <c r="ABR81" s="45"/>
      <c r="ABS81" s="45"/>
      <c r="ABT81" s="45"/>
      <c r="ABU81" s="45"/>
      <c r="ABV81" s="45"/>
      <c r="ABW81" s="45"/>
      <c r="ABX81" s="45"/>
      <c r="ABY81" s="45"/>
      <c r="ABZ81" s="45"/>
      <c r="ACA81" s="45"/>
      <c r="ACB81" s="45"/>
      <c r="ACC81" s="45"/>
      <c r="ACD81" s="45"/>
      <c r="ACE81" s="45"/>
      <c r="ACF81" s="45"/>
      <c r="ACG81" s="45"/>
      <c r="ACH81" s="45"/>
      <c r="ACI81" s="45"/>
      <c r="ACJ81" s="45"/>
      <c r="ACK81" s="45"/>
      <c r="ACL81" s="45"/>
      <c r="ACM81" s="45"/>
      <c r="ACN81" s="45"/>
      <c r="ACO81" s="45"/>
      <c r="ACP81" s="45"/>
      <c r="ACQ81" s="45"/>
      <c r="ACR81" s="45"/>
      <c r="ACS81" s="45"/>
      <c r="ACT81" s="45"/>
      <c r="ACU81" s="45"/>
      <c r="ACV81" s="45"/>
      <c r="ACW81" s="45"/>
      <c r="ACX81" s="45"/>
      <c r="ACY81" s="45"/>
      <c r="ACZ81" s="45"/>
      <c r="ADA81" s="45"/>
      <c r="ADB81" s="45"/>
      <c r="ADC81" s="45"/>
      <c r="ADD81" s="45"/>
      <c r="ADE81" s="45"/>
      <c r="ADF81" s="45"/>
      <c r="ADG81" s="45"/>
      <c r="ADH81" s="45"/>
      <c r="ADI81" s="45"/>
      <c r="ADJ81" s="45"/>
      <c r="ADK81" s="45"/>
      <c r="ADL81" s="45"/>
      <c r="ADM81" s="45"/>
      <c r="ADN81" s="45"/>
      <c r="ADO81" s="45"/>
      <c r="ADP81" s="45"/>
      <c r="ADQ81" s="45"/>
      <c r="ADR81" s="45"/>
      <c r="ADS81" s="45"/>
      <c r="ADT81" s="45"/>
      <c r="ADU81" s="45"/>
      <c r="ADV81" s="45"/>
      <c r="ADW81" s="45"/>
      <c r="ADX81" s="45"/>
      <c r="ADY81" s="45"/>
      <c r="ADZ81" s="45"/>
      <c r="AEA81" s="45"/>
      <c r="AEB81" s="45"/>
      <c r="AEC81" s="45"/>
      <c r="AED81" s="45"/>
      <c r="AEE81" s="45"/>
      <c r="AEF81" s="45"/>
      <c r="AEG81" s="45"/>
      <c r="AEH81" s="45"/>
      <c r="AEI81" s="45"/>
      <c r="AEJ81" s="45"/>
      <c r="AEK81" s="45"/>
      <c r="AEL81" s="45"/>
      <c r="AEM81" s="45"/>
      <c r="AEN81" s="45"/>
      <c r="AEO81" s="45"/>
      <c r="AEP81" s="45"/>
      <c r="AEQ81" s="45"/>
      <c r="AER81" s="45"/>
      <c r="AES81" s="45"/>
      <c r="AET81" s="45"/>
      <c r="AEU81" s="45"/>
      <c r="AEV81" s="45"/>
      <c r="AEW81" s="45"/>
      <c r="AEX81" s="45"/>
      <c r="AEY81" s="45"/>
      <c r="AEZ81" s="45"/>
      <c r="AFA81" s="45"/>
      <c r="AFB81" s="45"/>
      <c r="AFC81" s="45"/>
      <c r="AFD81" s="45"/>
      <c r="AFE81" s="45"/>
      <c r="AFF81" s="45"/>
      <c r="AFG81" s="45"/>
      <c r="AFH81" s="45"/>
      <c r="AFI81" s="45"/>
      <c r="AFJ81" s="45"/>
      <c r="AFK81" s="45"/>
      <c r="AFL81" s="45"/>
      <c r="AFM81" s="45"/>
      <c r="AFN81" s="45"/>
      <c r="AFO81" s="45"/>
      <c r="AFP81" s="45"/>
      <c r="AFQ81" s="45"/>
      <c r="AFR81" s="45"/>
      <c r="AFS81" s="45"/>
      <c r="AFT81" s="45"/>
      <c r="AFU81" s="45"/>
      <c r="AFV81" s="45"/>
      <c r="AFW81" s="45"/>
      <c r="AFX81" s="45"/>
      <c r="AFY81" s="45"/>
      <c r="AFZ81" s="45"/>
      <c r="AGA81" s="45"/>
      <c r="AGB81" s="45"/>
      <c r="AGC81" s="45"/>
      <c r="AGD81" s="45"/>
      <c r="AGE81" s="45"/>
      <c r="AGF81" s="45"/>
      <c r="AGG81" s="45"/>
      <c r="AGH81" s="45"/>
      <c r="AGI81" s="45"/>
      <c r="AGJ81" s="45"/>
      <c r="AGK81" s="45"/>
      <c r="AGL81" s="45"/>
      <c r="AGM81" s="45"/>
      <c r="AGN81" s="45"/>
      <c r="AGO81" s="45"/>
      <c r="AGP81" s="45"/>
      <c r="AGQ81" s="45"/>
      <c r="AGR81" s="45"/>
      <c r="AGS81" s="45"/>
      <c r="AGT81" s="45"/>
      <c r="AGU81" s="45"/>
      <c r="AGV81" s="45"/>
      <c r="AGW81" s="45"/>
      <c r="AGX81" s="45"/>
      <c r="AGY81" s="45"/>
      <c r="AGZ81" s="45"/>
      <c r="AHA81" s="45"/>
      <c r="AHB81" s="45"/>
      <c r="AHC81" s="45"/>
      <c r="AHD81" s="45"/>
      <c r="AHE81" s="45"/>
      <c r="AHF81" s="45"/>
      <c r="AHG81" s="45"/>
      <c r="AHH81" s="45"/>
      <c r="AHI81" s="45"/>
      <c r="AHJ81" s="45"/>
      <c r="AHK81" s="45"/>
      <c r="AHL81" s="45"/>
      <c r="AHM81" s="45"/>
      <c r="AHN81" s="45"/>
      <c r="AHO81" s="45"/>
      <c r="AHP81" s="45"/>
    </row>
    <row r="82" spans="1:900" s="57" customFormat="1" ht="27" customHeight="1" x14ac:dyDescent="0.25">
      <c r="A82" s="57">
        <v>1301506</v>
      </c>
      <c r="B82" s="57" t="s">
        <v>489</v>
      </c>
      <c r="C82" s="57" t="s">
        <v>256</v>
      </c>
      <c r="D82" s="57" t="s">
        <v>578</v>
      </c>
      <c r="E82" s="57" t="s">
        <v>491</v>
      </c>
      <c r="F82" s="57">
        <v>2</v>
      </c>
      <c r="N82" s="57">
        <f t="shared" si="1"/>
        <v>2</v>
      </c>
      <c r="O82" s="58">
        <v>-7.3626670000000001</v>
      </c>
      <c r="P82" s="58">
        <v>-69.624407000000005</v>
      </c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  <c r="LJ82" s="45"/>
      <c r="LK82" s="45"/>
      <c r="LL82" s="45"/>
      <c r="LM82" s="45"/>
      <c r="LN82" s="45"/>
      <c r="LO82" s="45"/>
      <c r="LP82" s="45"/>
      <c r="LQ82" s="45"/>
      <c r="LR82" s="45"/>
      <c r="LS82" s="45"/>
      <c r="LT82" s="45"/>
      <c r="LU82" s="45"/>
      <c r="LV82" s="45"/>
      <c r="LW82" s="45"/>
      <c r="LX82" s="45"/>
      <c r="LY82" s="45"/>
      <c r="LZ82" s="45"/>
      <c r="MA82" s="45"/>
      <c r="MB82" s="45"/>
      <c r="MC82" s="45"/>
      <c r="MD82" s="45"/>
      <c r="ME82" s="45"/>
      <c r="MF82" s="45"/>
      <c r="MG82" s="45"/>
      <c r="MH82" s="45"/>
      <c r="MI82" s="45"/>
      <c r="MJ82" s="45"/>
      <c r="MK82" s="45"/>
      <c r="ML82" s="45"/>
      <c r="MM82" s="45"/>
      <c r="MN82" s="45"/>
      <c r="MO82" s="45"/>
      <c r="MP82" s="45"/>
      <c r="MQ82" s="45"/>
      <c r="MR82" s="45"/>
      <c r="MS82" s="45"/>
      <c r="MT82" s="45"/>
      <c r="MU82" s="45"/>
      <c r="MV82" s="45"/>
      <c r="MW82" s="45"/>
      <c r="MX82" s="45"/>
      <c r="MY82" s="45"/>
      <c r="MZ82" s="45"/>
      <c r="NA82" s="45"/>
      <c r="NB82" s="45"/>
      <c r="NC82" s="45"/>
      <c r="ND82" s="45"/>
      <c r="NE82" s="45"/>
      <c r="NF82" s="45"/>
      <c r="NG82" s="45"/>
      <c r="NH82" s="45"/>
      <c r="NI82" s="45"/>
      <c r="NJ82" s="45"/>
      <c r="NK82" s="45"/>
      <c r="NL82" s="45"/>
      <c r="NM82" s="45"/>
      <c r="NN82" s="45"/>
      <c r="NO82" s="45"/>
      <c r="NP82" s="45"/>
      <c r="NQ82" s="45"/>
      <c r="NR82" s="45"/>
      <c r="NS82" s="45"/>
      <c r="NT82" s="45"/>
      <c r="NU82" s="45"/>
      <c r="NV82" s="45"/>
      <c r="NW82" s="45"/>
      <c r="NX82" s="45"/>
      <c r="NY82" s="45"/>
      <c r="NZ82" s="45"/>
      <c r="OA82" s="45"/>
      <c r="OB82" s="45"/>
      <c r="OC82" s="45"/>
      <c r="OD82" s="45"/>
      <c r="OE82" s="45"/>
      <c r="OF82" s="45"/>
      <c r="OG82" s="45"/>
      <c r="OH82" s="45"/>
      <c r="OI82" s="45"/>
      <c r="OJ82" s="45"/>
      <c r="OK82" s="45"/>
      <c r="OL82" s="45"/>
      <c r="OM82" s="45"/>
      <c r="ON82" s="45"/>
      <c r="OO82" s="45"/>
      <c r="OP82" s="45"/>
      <c r="OQ82" s="45"/>
      <c r="OR82" s="45"/>
      <c r="OS82" s="45"/>
      <c r="OT82" s="45"/>
      <c r="OU82" s="45"/>
      <c r="OV82" s="45"/>
      <c r="OW82" s="45"/>
      <c r="OX82" s="45"/>
      <c r="OY82" s="45"/>
      <c r="OZ82" s="45"/>
      <c r="PA82" s="45"/>
      <c r="PB82" s="45"/>
      <c r="PC82" s="45"/>
      <c r="PD82" s="45"/>
      <c r="PE82" s="45"/>
      <c r="PF82" s="45"/>
      <c r="PG82" s="45"/>
      <c r="PH82" s="45"/>
      <c r="PI82" s="45"/>
      <c r="PJ82" s="45"/>
      <c r="PK82" s="45"/>
      <c r="PL82" s="45"/>
      <c r="PM82" s="45"/>
      <c r="PN82" s="45"/>
      <c r="PO82" s="45"/>
      <c r="PP82" s="45"/>
      <c r="PQ82" s="45"/>
      <c r="PR82" s="45"/>
      <c r="PS82" s="45"/>
      <c r="PT82" s="45"/>
      <c r="PU82" s="45"/>
      <c r="PV82" s="45"/>
      <c r="PW82" s="45"/>
      <c r="PX82" s="45"/>
      <c r="PY82" s="45"/>
      <c r="PZ82" s="45"/>
      <c r="QA82" s="45"/>
      <c r="QB82" s="45"/>
      <c r="QC82" s="45"/>
      <c r="QD82" s="45"/>
      <c r="QE82" s="45"/>
      <c r="QF82" s="45"/>
      <c r="QG82" s="45"/>
      <c r="QH82" s="45"/>
      <c r="QI82" s="45"/>
      <c r="QJ82" s="45"/>
      <c r="QK82" s="45"/>
      <c r="QL82" s="45"/>
      <c r="QM82" s="45"/>
      <c r="QN82" s="45"/>
      <c r="QO82" s="45"/>
      <c r="QP82" s="45"/>
      <c r="QQ82" s="45"/>
      <c r="QR82" s="45"/>
      <c r="QS82" s="45"/>
      <c r="QT82" s="45"/>
      <c r="QU82" s="45"/>
      <c r="QV82" s="45"/>
      <c r="QW82" s="45"/>
      <c r="QX82" s="45"/>
      <c r="QY82" s="45"/>
      <c r="QZ82" s="45"/>
      <c r="RA82" s="45"/>
      <c r="RB82" s="45"/>
      <c r="RC82" s="45"/>
      <c r="RD82" s="45"/>
      <c r="RE82" s="45"/>
      <c r="RF82" s="45"/>
      <c r="RG82" s="45"/>
      <c r="RH82" s="45"/>
      <c r="RI82" s="45"/>
      <c r="RJ82" s="45"/>
      <c r="RK82" s="45"/>
      <c r="RL82" s="45"/>
      <c r="RM82" s="45"/>
      <c r="RN82" s="45"/>
      <c r="RO82" s="45"/>
      <c r="RP82" s="45"/>
      <c r="RQ82" s="45"/>
      <c r="RR82" s="45"/>
      <c r="RS82" s="45"/>
      <c r="RT82" s="45"/>
      <c r="RU82" s="45"/>
      <c r="RV82" s="45"/>
      <c r="RW82" s="45"/>
      <c r="RX82" s="45"/>
      <c r="RY82" s="45"/>
      <c r="RZ82" s="45"/>
      <c r="SA82" s="45"/>
      <c r="SB82" s="45"/>
      <c r="SC82" s="45"/>
      <c r="SD82" s="45"/>
      <c r="SE82" s="45"/>
      <c r="SF82" s="45"/>
      <c r="SG82" s="45"/>
      <c r="SH82" s="45"/>
      <c r="SI82" s="45"/>
      <c r="SJ82" s="45"/>
      <c r="SK82" s="45"/>
      <c r="SL82" s="45"/>
      <c r="SM82" s="45"/>
      <c r="SN82" s="45"/>
      <c r="SO82" s="45"/>
      <c r="SP82" s="45"/>
      <c r="SQ82" s="45"/>
      <c r="SR82" s="45"/>
      <c r="SS82" s="45"/>
      <c r="ST82" s="45"/>
      <c r="SU82" s="45"/>
      <c r="SV82" s="45"/>
      <c r="SW82" s="45"/>
      <c r="SX82" s="45"/>
      <c r="SY82" s="45"/>
      <c r="SZ82" s="45"/>
      <c r="TA82" s="45"/>
      <c r="TB82" s="45"/>
      <c r="TC82" s="45"/>
      <c r="TD82" s="45"/>
      <c r="TE82" s="45"/>
      <c r="TF82" s="45"/>
      <c r="TG82" s="45"/>
      <c r="TH82" s="45"/>
      <c r="TI82" s="45"/>
      <c r="TJ82" s="45"/>
      <c r="TK82" s="45"/>
      <c r="TL82" s="45"/>
      <c r="TM82" s="45"/>
      <c r="TN82" s="45"/>
      <c r="TO82" s="45"/>
      <c r="TP82" s="45"/>
      <c r="TQ82" s="45"/>
      <c r="TR82" s="45"/>
      <c r="TS82" s="45"/>
      <c r="TT82" s="45"/>
      <c r="TU82" s="45"/>
      <c r="TV82" s="45"/>
      <c r="TW82" s="45"/>
      <c r="TX82" s="45"/>
      <c r="TY82" s="45"/>
      <c r="TZ82" s="45"/>
      <c r="UA82" s="45"/>
      <c r="UB82" s="45"/>
      <c r="UC82" s="45"/>
      <c r="UD82" s="45"/>
      <c r="UE82" s="45"/>
      <c r="UF82" s="45"/>
      <c r="UG82" s="45"/>
      <c r="UH82" s="45"/>
      <c r="UI82" s="45"/>
      <c r="UJ82" s="45"/>
      <c r="UK82" s="45"/>
      <c r="UL82" s="45"/>
      <c r="UM82" s="45"/>
      <c r="UN82" s="45"/>
      <c r="UO82" s="45"/>
      <c r="UP82" s="45"/>
      <c r="UQ82" s="45"/>
      <c r="UR82" s="45"/>
      <c r="US82" s="45"/>
      <c r="UT82" s="45"/>
      <c r="UU82" s="45"/>
      <c r="UV82" s="45"/>
      <c r="UW82" s="45"/>
      <c r="UX82" s="45"/>
      <c r="UY82" s="45"/>
      <c r="UZ82" s="45"/>
      <c r="VA82" s="45"/>
      <c r="VB82" s="45"/>
      <c r="VC82" s="45"/>
      <c r="VD82" s="45"/>
      <c r="VE82" s="45"/>
      <c r="VF82" s="45"/>
      <c r="VG82" s="45"/>
      <c r="VH82" s="45"/>
      <c r="VI82" s="45"/>
      <c r="VJ82" s="45"/>
      <c r="VK82" s="45"/>
      <c r="VL82" s="45"/>
      <c r="VM82" s="45"/>
      <c r="VN82" s="45"/>
      <c r="VO82" s="45"/>
      <c r="VP82" s="45"/>
      <c r="VQ82" s="45"/>
      <c r="VR82" s="45"/>
      <c r="VS82" s="45"/>
      <c r="VT82" s="45"/>
      <c r="VU82" s="45"/>
      <c r="VV82" s="45"/>
      <c r="VW82" s="45"/>
      <c r="VX82" s="45"/>
      <c r="VY82" s="45"/>
      <c r="VZ82" s="45"/>
      <c r="WA82" s="45"/>
      <c r="WB82" s="45"/>
      <c r="WC82" s="45"/>
      <c r="WD82" s="45"/>
      <c r="WE82" s="45"/>
      <c r="WF82" s="45"/>
      <c r="WG82" s="45"/>
      <c r="WH82" s="45"/>
      <c r="WI82" s="45"/>
      <c r="WJ82" s="45"/>
      <c r="WK82" s="45"/>
      <c r="WL82" s="45"/>
      <c r="WM82" s="45"/>
      <c r="WN82" s="45"/>
      <c r="WO82" s="45"/>
      <c r="WP82" s="45"/>
      <c r="WQ82" s="45"/>
      <c r="WR82" s="45"/>
      <c r="WS82" s="45"/>
      <c r="WT82" s="45"/>
      <c r="WU82" s="45"/>
      <c r="WV82" s="45"/>
      <c r="WW82" s="45"/>
      <c r="WX82" s="45"/>
      <c r="WY82" s="45"/>
      <c r="WZ82" s="45"/>
      <c r="XA82" s="45"/>
      <c r="XB82" s="45"/>
      <c r="XC82" s="45"/>
      <c r="XD82" s="45"/>
      <c r="XE82" s="45"/>
      <c r="XF82" s="45"/>
      <c r="XG82" s="45"/>
      <c r="XH82" s="45"/>
      <c r="XI82" s="45"/>
      <c r="XJ82" s="45"/>
      <c r="XK82" s="45"/>
      <c r="XL82" s="45"/>
      <c r="XM82" s="45"/>
      <c r="XN82" s="45"/>
      <c r="XO82" s="45"/>
      <c r="XP82" s="45"/>
      <c r="XQ82" s="45"/>
      <c r="XR82" s="45"/>
      <c r="XS82" s="45"/>
      <c r="XT82" s="45"/>
      <c r="XU82" s="45"/>
      <c r="XV82" s="45"/>
      <c r="XW82" s="45"/>
      <c r="XX82" s="45"/>
      <c r="XY82" s="45"/>
      <c r="XZ82" s="45"/>
      <c r="YA82" s="45"/>
      <c r="YB82" s="45"/>
      <c r="YC82" s="45"/>
      <c r="YD82" s="45"/>
      <c r="YE82" s="45"/>
      <c r="YF82" s="45"/>
      <c r="YG82" s="45"/>
      <c r="YH82" s="45"/>
      <c r="YI82" s="45"/>
      <c r="YJ82" s="45"/>
      <c r="YK82" s="45"/>
      <c r="YL82" s="45"/>
      <c r="YM82" s="45"/>
      <c r="YN82" s="45"/>
      <c r="YO82" s="45"/>
      <c r="YP82" s="45"/>
      <c r="YQ82" s="45"/>
      <c r="YR82" s="45"/>
      <c r="YS82" s="45"/>
      <c r="YT82" s="45"/>
      <c r="YU82" s="45"/>
      <c r="YV82" s="45"/>
      <c r="YW82" s="45"/>
      <c r="YX82" s="45"/>
      <c r="YY82" s="45"/>
      <c r="YZ82" s="45"/>
      <c r="ZA82" s="45"/>
      <c r="ZB82" s="45"/>
      <c r="ZC82" s="45"/>
      <c r="ZD82" s="45"/>
      <c r="ZE82" s="45"/>
      <c r="ZF82" s="45"/>
      <c r="ZG82" s="45"/>
      <c r="ZH82" s="45"/>
      <c r="ZI82" s="45"/>
      <c r="ZJ82" s="45"/>
      <c r="ZK82" s="45"/>
      <c r="ZL82" s="45"/>
      <c r="ZM82" s="45"/>
      <c r="ZN82" s="45"/>
      <c r="ZO82" s="45"/>
      <c r="ZP82" s="45"/>
      <c r="ZQ82" s="45"/>
      <c r="ZR82" s="45"/>
      <c r="ZS82" s="45"/>
      <c r="ZT82" s="45"/>
      <c r="ZU82" s="45"/>
      <c r="ZV82" s="45"/>
      <c r="ZW82" s="45"/>
      <c r="ZX82" s="45"/>
      <c r="ZY82" s="45"/>
      <c r="ZZ82" s="45"/>
      <c r="AAA82" s="45"/>
      <c r="AAB82" s="45"/>
      <c r="AAC82" s="45"/>
      <c r="AAD82" s="45"/>
      <c r="AAE82" s="45"/>
      <c r="AAF82" s="45"/>
      <c r="AAG82" s="45"/>
      <c r="AAH82" s="45"/>
      <c r="AAI82" s="45"/>
      <c r="AAJ82" s="45"/>
      <c r="AAK82" s="45"/>
      <c r="AAL82" s="45"/>
      <c r="AAM82" s="45"/>
      <c r="AAN82" s="45"/>
      <c r="AAO82" s="45"/>
      <c r="AAP82" s="45"/>
      <c r="AAQ82" s="45"/>
      <c r="AAR82" s="45"/>
      <c r="AAS82" s="45"/>
      <c r="AAT82" s="45"/>
      <c r="AAU82" s="45"/>
      <c r="AAV82" s="45"/>
      <c r="AAW82" s="45"/>
      <c r="AAX82" s="45"/>
      <c r="AAY82" s="45"/>
      <c r="AAZ82" s="45"/>
      <c r="ABA82" s="45"/>
      <c r="ABB82" s="45"/>
      <c r="ABC82" s="45"/>
      <c r="ABD82" s="45"/>
      <c r="ABE82" s="45"/>
      <c r="ABF82" s="45"/>
      <c r="ABG82" s="45"/>
      <c r="ABH82" s="45"/>
      <c r="ABI82" s="45"/>
      <c r="ABJ82" s="45"/>
      <c r="ABK82" s="45"/>
      <c r="ABL82" s="45"/>
      <c r="ABM82" s="45"/>
      <c r="ABN82" s="45"/>
      <c r="ABO82" s="45"/>
      <c r="ABP82" s="45"/>
      <c r="ABQ82" s="45"/>
      <c r="ABR82" s="45"/>
      <c r="ABS82" s="45"/>
      <c r="ABT82" s="45"/>
      <c r="ABU82" s="45"/>
      <c r="ABV82" s="45"/>
      <c r="ABW82" s="45"/>
      <c r="ABX82" s="45"/>
      <c r="ABY82" s="45"/>
      <c r="ABZ82" s="45"/>
      <c r="ACA82" s="45"/>
      <c r="ACB82" s="45"/>
      <c r="ACC82" s="45"/>
      <c r="ACD82" s="45"/>
      <c r="ACE82" s="45"/>
      <c r="ACF82" s="45"/>
      <c r="ACG82" s="45"/>
      <c r="ACH82" s="45"/>
      <c r="ACI82" s="45"/>
      <c r="ACJ82" s="45"/>
      <c r="ACK82" s="45"/>
      <c r="ACL82" s="45"/>
      <c r="ACM82" s="45"/>
      <c r="ACN82" s="45"/>
      <c r="ACO82" s="45"/>
      <c r="ACP82" s="45"/>
      <c r="ACQ82" s="45"/>
      <c r="ACR82" s="45"/>
      <c r="ACS82" s="45"/>
      <c r="ACT82" s="45"/>
      <c r="ACU82" s="45"/>
      <c r="ACV82" s="45"/>
      <c r="ACW82" s="45"/>
      <c r="ACX82" s="45"/>
      <c r="ACY82" s="45"/>
      <c r="ACZ82" s="45"/>
      <c r="ADA82" s="45"/>
      <c r="ADB82" s="45"/>
      <c r="ADC82" s="45"/>
      <c r="ADD82" s="45"/>
      <c r="ADE82" s="45"/>
      <c r="ADF82" s="45"/>
      <c r="ADG82" s="45"/>
      <c r="ADH82" s="45"/>
      <c r="ADI82" s="45"/>
      <c r="ADJ82" s="45"/>
      <c r="ADK82" s="45"/>
      <c r="ADL82" s="45"/>
      <c r="ADM82" s="45"/>
      <c r="ADN82" s="45"/>
      <c r="ADO82" s="45"/>
      <c r="ADP82" s="45"/>
      <c r="ADQ82" s="45"/>
      <c r="ADR82" s="45"/>
      <c r="ADS82" s="45"/>
      <c r="ADT82" s="45"/>
      <c r="ADU82" s="45"/>
      <c r="ADV82" s="45"/>
      <c r="ADW82" s="45"/>
      <c r="ADX82" s="45"/>
      <c r="ADY82" s="45"/>
      <c r="ADZ82" s="45"/>
      <c r="AEA82" s="45"/>
      <c r="AEB82" s="45"/>
      <c r="AEC82" s="45"/>
      <c r="AED82" s="45"/>
      <c r="AEE82" s="45"/>
      <c r="AEF82" s="45"/>
      <c r="AEG82" s="45"/>
      <c r="AEH82" s="45"/>
      <c r="AEI82" s="45"/>
      <c r="AEJ82" s="45"/>
      <c r="AEK82" s="45"/>
      <c r="AEL82" s="45"/>
      <c r="AEM82" s="45"/>
      <c r="AEN82" s="45"/>
      <c r="AEO82" s="45"/>
      <c r="AEP82" s="45"/>
      <c r="AEQ82" s="45"/>
      <c r="AER82" s="45"/>
      <c r="AES82" s="45"/>
      <c r="AET82" s="45"/>
      <c r="AEU82" s="45"/>
      <c r="AEV82" s="45"/>
      <c r="AEW82" s="45"/>
      <c r="AEX82" s="45"/>
      <c r="AEY82" s="45"/>
      <c r="AEZ82" s="45"/>
      <c r="AFA82" s="45"/>
      <c r="AFB82" s="45"/>
      <c r="AFC82" s="45"/>
      <c r="AFD82" s="45"/>
      <c r="AFE82" s="45"/>
      <c r="AFF82" s="45"/>
      <c r="AFG82" s="45"/>
      <c r="AFH82" s="45"/>
      <c r="AFI82" s="45"/>
      <c r="AFJ82" s="45"/>
      <c r="AFK82" s="45"/>
      <c r="AFL82" s="45"/>
      <c r="AFM82" s="45"/>
      <c r="AFN82" s="45"/>
      <c r="AFO82" s="45"/>
      <c r="AFP82" s="45"/>
      <c r="AFQ82" s="45"/>
      <c r="AFR82" s="45"/>
      <c r="AFS82" s="45"/>
      <c r="AFT82" s="45"/>
      <c r="AFU82" s="45"/>
      <c r="AFV82" s="45"/>
      <c r="AFW82" s="45"/>
      <c r="AFX82" s="45"/>
      <c r="AFY82" s="45"/>
      <c r="AFZ82" s="45"/>
      <c r="AGA82" s="45"/>
      <c r="AGB82" s="45"/>
      <c r="AGC82" s="45"/>
      <c r="AGD82" s="45"/>
      <c r="AGE82" s="45"/>
      <c r="AGF82" s="45"/>
      <c r="AGG82" s="45"/>
      <c r="AGH82" s="45"/>
      <c r="AGI82" s="45"/>
      <c r="AGJ82" s="45"/>
      <c r="AGK82" s="45"/>
      <c r="AGL82" s="45"/>
      <c r="AGM82" s="45"/>
      <c r="AGN82" s="45"/>
      <c r="AGO82" s="45"/>
      <c r="AGP82" s="45"/>
      <c r="AGQ82" s="45"/>
      <c r="AGR82" s="45"/>
      <c r="AGS82" s="45"/>
      <c r="AGT82" s="45"/>
      <c r="AGU82" s="45"/>
      <c r="AGV82" s="45"/>
      <c r="AGW82" s="45"/>
      <c r="AGX82" s="45"/>
      <c r="AGY82" s="45"/>
      <c r="AGZ82" s="45"/>
      <c r="AHA82" s="45"/>
      <c r="AHB82" s="45"/>
      <c r="AHC82" s="45"/>
      <c r="AHD82" s="45"/>
      <c r="AHE82" s="45"/>
      <c r="AHF82" s="45"/>
      <c r="AHG82" s="45"/>
      <c r="AHH82" s="45"/>
      <c r="AHI82" s="45"/>
      <c r="AHJ82" s="45"/>
      <c r="AHK82" s="45"/>
      <c r="AHL82" s="45"/>
      <c r="AHM82" s="45"/>
      <c r="AHN82" s="45"/>
      <c r="AHO82" s="45"/>
      <c r="AHP82" s="45"/>
    </row>
    <row r="83" spans="1:900" s="57" customFormat="1" ht="27" customHeight="1" x14ac:dyDescent="0.25">
      <c r="A83" s="57">
        <v>1301506</v>
      </c>
      <c r="B83" s="57" t="s">
        <v>489</v>
      </c>
      <c r="C83" s="57" t="s">
        <v>256</v>
      </c>
      <c r="D83" s="57" t="s">
        <v>579</v>
      </c>
      <c r="E83" s="57" t="s">
        <v>491</v>
      </c>
      <c r="F83" s="57">
        <v>2</v>
      </c>
      <c r="N83" s="57">
        <f t="shared" si="1"/>
        <v>2</v>
      </c>
      <c r="O83" s="58">
        <v>-7.2703360000000004</v>
      </c>
      <c r="P83" s="58">
        <v>-70.052047000000002</v>
      </c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  <c r="LJ83" s="45"/>
      <c r="LK83" s="45"/>
      <c r="LL83" s="45"/>
      <c r="LM83" s="45"/>
      <c r="LN83" s="45"/>
      <c r="LO83" s="45"/>
      <c r="LP83" s="45"/>
      <c r="LQ83" s="45"/>
      <c r="LR83" s="45"/>
      <c r="LS83" s="45"/>
      <c r="LT83" s="45"/>
      <c r="LU83" s="45"/>
      <c r="LV83" s="45"/>
      <c r="LW83" s="45"/>
      <c r="LX83" s="45"/>
      <c r="LY83" s="45"/>
      <c r="LZ83" s="45"/>
      <c r="MA83" s="45"/>
      <c r="MB83" s="45"/>
      <c r="MC83" s="45"/>
      <c r="MD83" s="45"/>
      <c r="ME83" s="45"/>
      <c r="MF83" s="45"/>
      <c r="MG83" s="45"/>
      <c r="MH83" s="45"/>
      <c r="MI83" s="45"/>
      <c r="MJ83" s="45"/>
      <c r="MK83" s="45"/>
      <c r="ML83" s="45"/>
      <c r="MM83" s="45"/>
      <c r="MN83" s="45"/>
      <c r="MO83" s="45"/>
      <c r="MP83" s="45"/>
      <c r="MQ83" s="45"/>
      <c r="MR83" s="45"/>
      <c r="MS83" s="45"/>
      <c r="MT83" s="45"/>
      <c r="MU83" s="45"/>
      <c r="MV83" s="45"/>
      <c r="MW83" s="45"/>
      <c r="MX83" s="45"/>
      <c r="MY83" s="45"/>
      <c r="MZ83" s="45"/>
      <c r="NA83" s="45"/>
      <c r="NB83" s="45"/>
      <c r="NC83" s="45"/>
      <c r="ND83" s="45"/>
      <c r="NE83" s="45"/>
      <c r="NF83" s="45"/>
      <c r="NG83" s="45"/>
      <c r="NH83" s="45"/>
      <c r="NI83" s="45"/>
      <c r="NJ83" s="45"/>
      <c r="NK83" s="45"/>
      <c r="NL83" s="45"/>
      <c r="NM83" s="45"/>
      <c r="NN83" s="45"/>
      <c r="NO83" s="45"/>
      <c r="NP83" s="45"/>
      <c r="NQ83" s="45"/>
      <c r="NR83" s="45"/>
      <c r="NS83" s="45"/>
      <c r="NT83" s="45"/>
      <c r="NU83" s="45"/>
      <c r="NV83" s="45"/>
      <c r="NW83" s="45"/>
      <c r="NX83" s="45"/>
      <c r="NY83" s="45"/>
      <c r="NZ83" s="45"/>
      <c r="OA83" s="45"/>
      <c r="OB83" s="45"/>
      <c r="OC83" s="45"/>
      <c r="OD83" s="45"/>
      <c r="OE83" s="45"/>
      <c r="OF83" s="45"/>
      <c r="OG83" s="45"/>
      <c r="OH83" s="45"/>
      <c r="OI83" s="45"/>
      <c r="OJ83" s="45"/>
      <c r="OK83" s="45"/>
      <c r="OL83" s="45"/>
      <c r="OM83" s="45"/>
      <c r="ON83" s="45"/>
      <c r="OO83" s="45"/>
      <c r="OP83" s="45"/>
      <c r="OQ83" s="45"/>
      <c r="OR83" s="45"/>
      <c r="OS83" s="45"/>
      <c r="OT83" s="45"/>
      <c r="OU83" s="45"/>
      <c r="OV83" s="45"/>
      <c r="OW83" s="45"/>
      <c r="OX83" s="45"/>
      <c r="OY83" s="45"/>
      <c r="OZ83" s="45"/>
      <c r="PA83" s="45"/>
      <c r="PB83" s="45"/>
      <c r="PC83" s="45"/>
      <c r="PD83" s="45"/>
      <c r="PE83" s="45"/>
      <c r="PF83" s="45"/>
      <c r="PG83" s="45"/>
      <c r="PH83" s="45"/>
      <c r="PI83" s="45"/>
      <c r="PJ83" s="45"/>
      <c r="PK83" s="45"/>
      <c r="PL83" s="45"/>
      <c r="PM83" s="45"/>
      <c r="PN83" s="45"/>
      <c r="PO83" s="45"/>
      <c r="PP83" s="45"/>
      <c r="PQ83" s="45"/>
      <c r="PR83" s="45"/>
      <c r="PS83" s="45"/>
      <c r="PT83" s="45"/>
      <c r="PU83" s="45"/>
      <c r="PV83" s="45"/>
      <c r="PW83" s="45"/>
      <c r="PX83" s="45"/>
      <c r="PY83" s="45"/>
      <c r="PZ83" s="45"/>
      <c r="QA83" s="45"/>
      <c r="QB83" s="45"/>
      <c r="QC83" s="45"/>
      <c r="QD83" s="45"/>
      <c r="QE83" s="45"/>
      <c r="QF83" s="45"/>
      <c r="QG83" s="45"/>
      <c r="QH83" s="45"/>
      <c r="QI83" s="45"/>
      <c r="QJ83" s="45"/>
      <c r="QK83" s="45"/>
      <c r="QL83" s="45"/>
      <c r="QM83" s="45"/>
      <c r="QN83" s="45"/>
      <c r="QO83" s="45"/>
      <c r="QP83" s="45"/>
      <c r="QQ83" s="45"/>
      <c r="QR83" s="45"/>
      <c r="QS83" s="45"/>
      <c r="QT83" s="45"/>
      <c r="QU83" s="45"/>
      <c r="QV83" s="45"/>
      <c r="QW83" s="45"/>
      <c r="QX83" s="45"/>
      <c r="QY83" s="45"/>
      <c r="QZ83" s="45"/>
      <c r="RA83" s="45"/>
      <c r="RB83" s="45"/>
      <c r="RC83" s="45"/>
      <c r="RD83" s="45"/>
      <c r="RE83" s="45"/>
      <c r="RF83" s="45"/>
      <c r="RG83" s="45"/>
      <c r="RH83" s="45"/>
      <c r="RI83" s="45"/>
      <c r="RJ83" s="45"/>
      <c r="RK83" s="45"/>
      <c r="RL83" s="45"/>
      <c r="RM83" s="45"/>
      <c r="RN83" s="45"/>
      <c r="RO83" s="45"/>
      <c r="RP83" s="45"/>
      <c r="RQ83" s="45"/>
      <c r="RR83" s="45"/>
      <c r="RS83" s="45"/>
      <c r="RT83" s="45"/>
      <c r="RU83" s="45"/>
      <c r="RV83" s="45"/>
      <c r="RW83" s="45"/>
      <c r="RX83" s="45"/>
      <c r="RY83" s="45"/>
      <c r="RZ83" s="45"/>
      <c r="SA83" s="45"/>
      <c r="SB83" s="45"/>
      <c r="SC83" s="45"/>
      <c r="SD83" s="45"/>
      <c r="SE83" s="45"/>
      <c r="SF83" s="45"/>
      <c r="SG83" s="45"/>
      <c r="SH83" s="45"/>
      <c r="SI83" s="45"/>
      <c r="SJ83" s="45"/>
      <c r="SK83" s="45"/>
      <c r="SL83" s="45"/>
      <c r="SM83" s="45"/>
      <c r="SN83" s="45"/>
      <c r="SO83" s="45"/>
      <c r="SP83" s="45"/>
      <c r="SQ83" s="45"/>
      <c r="SR83" s="45"/>
      <c r="SS83" s="45"/>
      <c r="ST83" s="45"/>
      <c r="SU83" s="45"/>
      <c r="SV83" s="45"/>
      <c r="SW83" s="45"/>
      <c r="SX83" s="45"/>
      <c r="SY83" s="45"/>
      <c r="SZ83" s="45"/>
      <c r="TA83" s="45"/>
      <c r="TB83" s="45"/>
      <c r="TC83" s="45"/>
      <c r="TD83" s="45"/>
      <c r="TE83" s="45"/>
      <c r="TF83" s="45"/>
      <c r="TG83" s="45"/>
      <c r="TH83" s="45"/>
      <c r="TI83" s="45"/>
      <c r="TJ83" s="45"/>
      <c r="TK83" s="45"/>
      <c r="TL83" s="45"/>
      <c r="TM83" s="45"/>
      <c r="TN83" s="45"/>
      <c r="TO83" s="45"/>
      <c r="TP83" s="45"/>
      <c r="TQ83" s="45"/>
      <c r="TR83" s="45"/>
      <c r="TS83" s="45"/>
      <c r="TT83" s="45"/>
      <c r="TU83" s="45"/>
      <c r="TV83" s="45"/>
      <c r="TW83" s="45"/>
      <c r="TX83" s="45"/>
      <c r="TY83" s="45"/>
      <c r="TZ83" s="45"/>
      <c r="UA83" s="45"/>
      <c r="UB83" s="45"/>
      <c r="UC83" s="45"/>
      <c r="UD83" s="45"/>
      <c r="UE83" s="45"/>
      <c r="UF83" s="45"/>
      <c r="UG83" s="45"/>
      <c r="UH83" s="45"/>
      <c r="UI83" s="45"/>
      <c r="UJ83" s="45"/>
      <c r="UK83" s="45"/>
      <c r="UL83" s="45"/>
      <c r="UM83" s="45"/>
      <c r="UN83" s="45"/>
      <c r="UO83" s="45"/>
      <c r="UP83" s="45"/>
      <c r="UQ83" s="45"/>
      <c r="UR83" s="45"/>
      <c r="US83" s="45"/>
      <c r="UT83" s="45"/>
      <c r="UU83" s="45"/>
      <c r="UV83" s="45"/>
      <c r="UW83" s="45"/>
      <c r="UX83" s="45"/>
      <c r="UY83" s="45"/>
      <c r="UZ83" s="45"/>
      <c r="VA83" s="45"/>
      <c r="VB83" s="45"/>
      <c r="VC83" s="45"/>
      <c r="VD83" s="45"/>
      <c r="VE83" s="45"/>
      <c r="VF83" s="45"/>
      <c r="VG83" s="45"/>
      <c r="VH83" s="45"/>
      <c r="VI83" s="45"/>
      <c r="VJ83" s="45"/>
      <c r="VK83" s="45"/>
      <c r="VL83" s="45"/>
      <c r="VM83" s="45"/>
      <c r="VN83" s="45"/>
      <c r="VO83" s="45"/>
      <c r="VP83" s="45"/>
      <c r="VQ83" s="45"/>
      <c r="VR83" s="45"/>
      <c r="VS83" s="45"/>
      <c r="VT83" s="45"/>
      <c r="VU83" s="45"/>
      <c r="VV83" s="45"/>
      <c r="VW83" s="45"/>
      <c r="VX83" s="45"/>
      <c r="VY83" s="45"/>
      <c r="VZ83" s="45"/>
      <c r="WA83" s="45"/>
      <c r="WB83" s="45"/>
      <c r="WC83" s="45"/>
      <c r="WD83" s="45"/>
      <c r="WE83" s="45"/>
      <c r="WF83" s="45"/>
      <c r="WG83" s="45"/>
      <c r="WH83" s="45"/>
      <c r="WI83" s="45"/>
      <c r="WJ83" s="45"/>
      <c r="WK83" s="45"/>
      <c r="WL83" s="45"/>
      <c r="WM83" s="45"/>
      <c r="WN83" s="45"/>
      <c r="WO83" s="45"/>
      <c r="WP83" s="45"/>
      <c r="WQ83" s="45"/>
      <c r="WR83" s="45"/>
      <c r="WS83" s="45"/>
      <c r="WT83" s="45"/>
      <c r="WU83" s="45"/>
      <c r="WV83" s="45"/>
      <c r="WW83" s="45"/>
      <c r="WX83" s="45"/>
      <c r="WY83" s="45"/>
      <c r="WZ83" s="45"/>
      <c r="XA83" s="45"/>
      <c r="XB83" s="45"/>
      <c r="XC83" s="45"/>
      <c r="XD83" s="45"/>
      <c r="XE83" s="45"/>
      <c r="XF83" s="45"/>
      <c r="XG83" s="45"/>
      <c r="XH83" s="45"/>
      <c r="XI83" s="45"/>
      <c r="XJ83" s="45"/>
      <c r="XK83" s="45"/>
      <c r="XL83" s="45"/>
      <c r="XM83" s="45"/>
      <c r="XN83" s="45"/>
      <c r="XO83" s="45"/>
      <c r="XP83" s="45"/>
      <c r="XQ83" s="45"/>
      <c r="XR83" s="45"/>
      <c r="XS83" s="45"/>
      <c r="XT83" s="45"/>
      <c r="XU83" s="45"/>
      <c r="XV83" s="45"/>
      <c r="XW83" s="45"/>
      <c r="XX83" s="45"/>
      <c r="XY83" s="45"/>
      <c r="XZ83" s="45"/>
      <c r="YA83" s="45"/>
      <c r="YB83" s="45"/>
      <c r="YC83" s="45"/>
      <c r="YD83" s="45"/>
      <c r="YE83" s="45"/>
      <c r="YF83" s="45"/>
      <c r="YG83" s="45"/>
      <c r="YH83" s="45"/>
      <c r="YI83" s="45"/>
      <c r="YJ83" s="45"/>
      <c r="YK83" s="45"/>
      <c r="YL83" s="45"/>
      <c r="YM83" s="45"/>
      <c r="YN83" s="45"/>
      <c r="YO83" s="45"/>
      <c r="YP83" s="45"/>
      <c r="YQ83" s="45"/>
      <c r="YR83" s="45"/>
      <c r="YS83" s="45"/>
      <c r="YT83" s="45"/>
      <c r="YU83" s="45"/>
      <c r="YV83" s="45"/>
      <c r="YW83" s="45"/>
      <c r="YX83" s="45"/>
      <c r="YY83" s="45"/>
      <c r="YZ83" s="45"/>
      <c r="ZA83" s="45"/>
      <c r="ZB83" s="45"/>
      <c r="ZC83" s="45"/>
      <c r="ZD83" s="45"/>
      <c r="ZE83" s="45"/>
      <c r="ZF83" s="45"/>
      <c r="ZG83" s="45"/>
      <c r="ZH83" s="45"/>
      <c r="ZI83" s="45"/>
      <c r="ZJ83" s="45"/>
      <c r="ZK83" s="45"/>
      <c r="ZL83" s="45"/>
      <c r="ZM83" s="45"/>
      <c r="ZN83" s="45"/>
      <c r="ZO83" s="45"/>
      <c r="ZP83" s="45"/>
      <c r="ZQ83" s="45"/>
      <c r="ZR83" s="45"/>
      <c r="ZS83" s="45"/>
      <c r="ZT83" s="45"/>
      <c r="ZU83" s="45"/>
      <c r="ZV83" s="45"/>
      <c r="ZW83" s="45"/>
      <c r="ZX83" s="45"/>
      <c r="ZY83" s="45"/>
      <c r="ZZ83" s="45"/>
      <c r="AAA83" s="45"/>
      <c r="AAB83" s="45"/>
      <c r="AAC83" s="45"/>
      <c r="AAD83" s="45"/>
      <c r="AAE83" s="45"/>
      <c r="AAF83" s="45"/>
      <c r="AAG83" s="45"/>
      <c r="AAH83" s="45"/>
      <c r="AAI83" s="45"/>
      <c r="AAJ83" s="45"/>
      <c r="AAK83" s="45"/>
      <c r="AAL83" s="45"/>
      <c r="AAM83" s="45"/>
      <c r="AAN83" s="45"/>
      <c r="AAO83" s="45"/>
      <c r="AAP83" s="45"/>
      <c r="AAQ83" s="45"/>
      <c r="AAR83" s="45"/>
      <c r="AAS83" s="45"/>
      <c r="AAT83" s="45"/>
      <c r="AAU83" s="45"/>
      <c r="AAV83" s="45"/>
      <c r="AAW83" s="45"/>
      <c r="AAX83" s="45"/>
      <c r="AAY83" s="45"/>
      <c r="AAZ83" s="45"/>
      <c r="ABA83" s="45"/>
      <c r="ABB83" s="45"/>
      <c r="ABC83" s="45"/>
      <c r="ABD83" s="45"/>
      <c r="ABE83" s="45"/>
      <c r="ABF83" s="45"/>
      <c r="ABG83" s="45"/>
      <c r="ABH83" s="45"/>
      <c r="ABI83" s="45"/>
      <c r="ABJ83" s="45"/>
      <c r="ABK83" s="45"/>
      <c r="ABL83" s="45"/>
      <c r="ABM83" s="45"/>
      <c r="ABN83" s="45"/>
      <c r="ABO83" s="45"/>
      <c r="ABP83" s="45"/>
      <c r="ABQ83" s="45"/>
      <c r="ABR83" s="45"/>
      <c r="ABS83" s="45"/>
      <c r="ABT83" s="45"/>
      <c r="ABU83" s="45"/>
      <c r="ABV83" s="45"/>
      <c r="ABW83" s="45"/>
      <c r="ABX83" s="45"/>
      <c r="ABY83" s="45"/>
      <c r="ABZ83" s="45"/>
      <c r="ACA83" s="45"/>
      <c r="ACB83" s="45"/>
      <c r="ACC83" s="45"/>
      <c r="ACD83" s="45"/>
      <c r="ACE83" s="45"/>
      <c r="ACF83" s="45"/>
      <c r="ACG83" s="45"/>
      <c r="ACH83" s="45"/>
      <c r="ACI83" s="45"/>
      <c r="ACJ83" s="45"/>
      <c r="ACK83" s="45"/>
      <c r="ACL83" s="45"/>
      <c r="ACM83" s="45"/>
      <c r="ACN83" s="45"/>
      <c r="ACO83" s="45"/>
      <c r="ACP83" s="45"/>
      <c r="ACQ83" s="45"/>
      <c r="ACR83" s="45"/>
      <c r="ACS83" s="45"/>
      <c r="ACT83" s="45"/>
      <c r="ACU83" s="45"/>
      <c r="ACV83" s="45"/>
      <c r="ACW83" s="45"/>
      <c r="ACX83" s="45"/>
      <c r="ACY83" s="45"/>
      <c r="ACZ83" s="45"/>
      <c r="ADA83" s="45"/>
      <c r="ADB83" s="45"/>
      <c r="ADC83" s="45"/>
      <c r="ADD83" s="45"/>
      <c r="ADE83" s="45"/>
      <c r="ADF83" s="45"/>
      <c r="ADG83" s="45"/>
      <c r="ADH83" s="45"/>
      <c r="ADI83" s="45"/>
      <c r="ADJ83" s="45"/>
      <c r="ADK83" s="45"/>
      <c r="ADL83" s="45"/>
      <c r="ADM83" s="45"/>
      <c r="ADN83" s="45"/>
      <c r="ADO83" s="45"/>
      <c r="ADP83" s="45"/>
      <c r="ADQ83" s="45"/>
      <c r="ADR83" s="45"/>
      <c r="ADS83" s="45"/>
      <c r="ADT83" s="45"/>
      <c r="ADU83" s="45"/>
      <c r="ADV83" s="45"/>
      <c r="ADW83" s="45"/>
      <c r="ADX83" s="45"/>
      <c r="ADY83" s="45"/>
      <c r="ADZ83" s="45"/>
      <c r="AEA83" s="45"/>
      <c r="AEB83" s="45"/>
      <c r="AEC83" s="45"/>
      <c r="AED83" s="45"/>
      <c r="AEE83" s="45"/>
      <c r="AEF83" s="45"/>
      <c r="AEG83" s="45"/>
      <c r="AEH83" s="45"/>
      <c r="AEI83" s="45"/>
      <c r="AEJ83" s="45"/>
      <c r="AEK83" s="45"/>
      <c r="AEL83" s="45"/>
      <c r="AEM83" s="45"/>
      <c r="AEN83" s="45"/>
      <c r="AEO83" s="45"/>
      <c r="AEP83" s="45"/>
      <c r="AEQ83" s="45"/>
      <c r="AER83" s="45"/>
      <c r="AES83" s="45"/>
      <c r="AET83" s="45"/>
      <c r="AEU83" s="45"/>
      <c r="AEV83" s="45"/>
      <c r="AEW83" s="45"/>
      <c r="AEX83" s="45"/>
      <c r="AEY83" s="45"/>
      <c r="AEZ83" s="45"/>
      <c r="AFA83" s="45"/>
      <c r="AFB83" s="45"/>
      <c r="AFC83" s="45"/>
      <c r="AFD83" s="45"/>
      <c r="AFE83" s="45"/>
      <c r="AFF83" s="45"/>
      <c r="AFG83" s="45"/>
      <c r="AFH83" s="45"/>
      <c r="AFI83" s="45"/>
      <c r="AFJ83" s="45"/>
      <c r="AFK83" s="45"/>
      <c r="AFL83" s="45"/>
      <c r="AFM83" s="45"/>
      <c r="AFN83" s="45"/>
      <c r="AFO83" s="45"/>
      <c r="AFP83" s="45"/>
      <c r="AFQ83" s="45"/>
      <c r="AFR83" s="45"/>
      <c r="AFS83" s="45"/>
      <c r="AFT83" s="45"/>
      <c r="AFU83" s="45"/>
      <c r="AFV83" s="45"/>
      <c r="AFW83" s="45"/>
      <c r="AFX83" s="45"/>
      <c r="AFY83" s="45"/>
      <c r="AFZ83" s="45"/>
      <c r="AGA83" s="45"/>
      <c r="AGB83" s="45"/>
      <c r="AGC83" s="45"/>
      <c r="AGD83" s="45"/>
      <c r="AGE83" s="45"/>
      <c r="AGF83" s="45"/>
      <c r="AGG83" s="45"/>
      <c r="AGH83" s="45"/>
      <c r="AGI83" s="45"/>
      <c r="AGJ83" s="45"/>
      <c r="AGK83" s="45"/>
      <c r="AGL83" s="45"/>
      <c r="AGM83" s="45"/>
      <c r="AGN83" s="45"/>
      <c r="AGO83" s="45"/>
      <c r="AGP83" s="45"/>
      <c r="AGQ83" s="45"/>
      <c r="AGR83" s="45"/>
      <c r="AGS83" s="45"/>
      <c r="AGT83" s="45"/>
      <c r="AGU83" s="45"/>
      <c r="AGV83" s="45"/>
      <c r="AGW83" s="45"/>
      <c r="AGX83" s="45"/>
      <c r="AGY83" s="45"/>
      <c r="AGZ83" s="45"/>
      <c r="AHA83" s="45"/>
      <c r="AHB83" s="45"/>
      <c r="AHC83" s="45"/>
      <c r="AHD83" s="45"/>
      <c r="AHE83" s="45"/>
      <c r="AHF83" s="45"/>
      <c r="AHG83" s="45"/>
      <c r="AHH83" s="45"/>
      <c r="AHI83" s="45"/>
      <c r="AHJ83" s="45"/>
      <c r="AHK83" s="45"/>
      <c r="AHL83" s="45"/>
      <c r="AHM83" s="45"/>
      <c r="AHN83" s="45"/>
      <c r="AHO83" s="45"/>
      <c r="AHP83" s="45"/>
    </row>
    <row r="84" spans="1:900" s="57" customFormat="1" ht="27" customHeight="1" x14ac:dyDescent="0.25">
      <c r="A84" s="57">
        <v>1301506</v>
      </c>
      <c r="B84" s="57" t="s">
        <v>489</v>
      </c>
      <c r="C84" s="57" t="s">
        <v>256</v>
      </c>
      <c r="D84" s="57" t="s">
        <v>580</v>
      </c>
      <c r="E84" s="57" t="s">
        <v>491</v>
      </c>
      <c r="F84" s="57">
        <v>11</v>
      </c>
      <c r="N84" s="57">
        <f t="shared" si="1"/>
        <v>11</v>
      </c>
      <c r="O84" s="58">
        <v>-7.1838030000000002</v>
      </c>
      <c r="P84" s="58">
        <v>-69.669296000000003</v>
      </c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  <c r="LJ84" s="45"/>
      <c r="LK84" s="45"/>
      <c r="LL84" s="45"/>
      <c r="LM84" s="45"/>
      <c r="LN84" s="45"/>
      <c r="LO84" s="45"/>
      <c r="LP84" s="45"/>
      <c r="LQ84" s="45"/>
      <c r="LR84" s="45"/>
      <c r="LS84" s="45"/>
      <c r="LT84" s="45"/>
      <c r="LU84" s="45"/>
      <c r="LV84" s="45"/>
      <c r="LW84" s="45"/>
      <c r="LX84" s="45"/>
      <c r="LY84" s="45"/>
      <c r="LZ84" s="45"/>
      <c r="MA84" s="45"/>
      <c r="MB84" s="45"/>
      <c r="MC84" s="45"/>
      <c r="MD84" s="45"/>
      <c r="ME84" s="45"/>
      <c r="MF84" s="45"/>
      <c r="MG84" s="45"/>
      <c r="MH84" s="45"/>
      <c r="MI84" s="45"/>
      <c r="MJ84" s="45"/>
      <c r="MK84" s="45"/>
      <c r="ML84" s="45"/>
      <c r="MM84" s="45"/>
      <c r="MN84" s="45"/>
      <c r="MO84" s="45"/>
      <c r="MP84" s="45"/>
      <c r="MQ84" s="45"/>
      <c r="MR84" s="45"/>
      <c r="MS84" s="45"/>
      <c r="MT84" s="45"/>
      <c r="MU84" s="45"/>
      <c r="MV84" s="45"/>
      <c r="MW84" s="45"/>
      <c r="MX84" s="45"/>
      <c r="MY84" s="45"/>
      <c r="MZ84" s="45"/>
      <c r="NA84" s="45"/>
      <c r="NB84" s="45"/>
      <c r="NC84" s="45"/>
      <c r="ND84" s="45"/>
      <c r="NE84" s="45"/>
      <c r="NF84" s="45"/>
      <c r="NG84" s="45"/>
      <c r="NH84" s="45"/>
      <c r="NI84" s="45"/>
      <c r="NJ84" s="45"/>
      <c r="NK84" s="45"/>
      <c r="NL84" s="45"/>
      <c r="NM84" s="45"/>
      <c r="NN84" s="45"/>
      <c r="NO84" s="45"/>
      <c r="NP84" s="45"/>
      <c r="NQ84" s="45"/>
      <c r="NR84" s="45"/>
      <c r="NS84" s="45"/>
      <c r="NT84" s="45"/>
      <c r="NU84" s="45"/>
      <c r="NV84" s="45"/>
      <c r="NW84" s="45"/>
      <c r="NX84" s="45"/>
      <c r="NY84" s="45"/>
      <c r="NZ84" s="45"/>
      <c r="OA84" s="45"/>
      <c r="OB84" s="45"/>
      <c r="OC84" s="45"/>
      <c r="OD84" s="45"/>
      <c r="OE84" s="45"/>
      <c r="OF84" s="45"/>
      <c r="OG84" s="45"/>
      <c r="OH84" s="45"/>
      <c r="OI84" s="45"/>
      <c r="OJ84" s="45"/>
      <c r="OK84" s="45"/>
      <c r="OL84" s="45"/>
      <c r="OM84" s="45"/>
      <c r="ON84" s="45"/>
      <c r="OO84" s="45"/>
      <c r="OP84" s="45"/>
      <c r="OQ84" s="45"/>
      <c r="OR84" s="45"/>
      <c r="OS84" s="45"/>
      <c r="OT84" s="45"/>
      <c r="OU84" s="45"/>
      <c r="OV84" s="45"/>
      <c r="OW84" s="45"/>
      <c r="OX84" s="45"/>
      <c r="OY84" s="45"/>
      <c r="OZ84" s="45"/>
      <c r="PA84" s="45"/>
      <c r="PB84" s="45"/>
      <c r="PC84" s="45"/>
      <c r="PD84" s="45"/>
      <c r="PE84" s="45"/>
      <c r="PF84" s="45"/>
      <c r="PG84" s="45"/>
      <c r="PH84" s="45"/>
      <c r="PI84" s="45"/>
      <c r="PJ84" s="45"/>
      <c r="PK84" s="45"/>
      <c r="PL84" s="45"/>
      <c r="PM84" s="45"/>
      <c r="PN84" s="45"/>
      <c r="PO84" s="45"/>
      <c r="PP84" s="45"/>
      <c r="PQ84" s="45"/>
      <c r="PR84" s="45"/>
      <c r="PS84" s="45"/>
      <c r="PT84" s="45"/>
      <c r="PU84" s="45"/>
      <c r="PV84" s="45"/>
      <c r="PW84" s="45"/>
      <c r="PX84" s="45"/>
      <c r="PY84" s="45"/>
      <c r="PZ84" s="45"/>
      <c r="QA84" s="45"/>
      <c r="QB84" s="45"/>
      <c r="QC84" s="45"/>
      <c r="QD84" s="45"/>
      <c r="QE84" s="45"/>
      <c r="QF84" s="45"/>
      <c r="QG84" s="45"/>
      <c r="QH84" s="45"/>
      <c r="QI84" s="45"/>
      <c r="QJ84" s="45"/>
      <c r="QK84" s="45"/>
      <c r="QL84" s="45"/>
      <c r="QM84" s="45"/>
      <c r="QN84" s="45"/>
      <c r="QO84" s="45"/>
      <c r="QP84" s="45"/>
      <c r="QQ84" s="45"/>
      <c r="QR84" s="45"/>
      <c r="QS84" s="45"/>
      <c r="QT84" s="45"/>
      <c r="QU84" s="45"/>
      <c r="QV84" s="45"/>
      <c r="QW84" s="45"/>
      <c r="QX84" s="45"/>
      <c r="QY84" s="45"/>
      <c r="QZ84" s="45"/>
      <c r="RA84" s="45"/>
      <c r="RB84" s="45"/>
      <c r="RC84" s="45"/>
      <c r="RD84" s="45"/>
      <c r="RE84" s="45"/>
      <c r="RF84" s="45"/>
      <c r="RG84" s="45"/>
      <c r="RH84" s="45"/>
      <c r="RI84" s="45"/>
      <c r="RJ84" s="45"/>
      <c r="RK84" s="45"/>
      <c r="RL84" s="45"/>
      <c r="RM84" s="45"/>
      <c r="RN84" s="45"/>
      <c r="RO84" s="45"/>
      <c r="RP84" s="45"/>
      <c r="RQ84" s="45"/>
      <c r="RR84" s="45"/>
      <c r="RS84" s="45"/>
      <c r="RT84" s="45"/>
      <c r="RU84" s="45"/>
      <c r="RV84" s="45"/>
      <c r="RW84" s="45"/>
      <c r="RX84" s="45"/>
      <c r="RY84" s="45"/>
      <c r="RZ84" s="45"/>
      <c r="SA84" s="45"/>
      <c r="SB84" s="45"/>
      <c r="SC84" s="45"/>
      <c r="SD84" s="45"/>
      <c r="SE84" s="45"/>
      <c r="SF84" s="45"/>
      <c r="SG84" s="45"/>
      <c r="SH84" s="45"/>
      <c r="SI84" s="45"/>
      <c r="SJ84" s="45"/>
      <c r="SK84" s="45"/>
      <c r="SL84" s="45"/>
      <c r="SM84" s="45"/>
      <c r="SN84" s="45"/>
      <c r="SO84" s="45"/>
      <c r="SP84" s="45"/>
      <c r="SQ84" s="45"/>
      <c r="SR84" s="45"/>
      <c r="SS84" s="45"/>
      <c r="ST84" s="45"/>
      <c r="SU84" s="45"/>
      <c r="SV84" s="45"/>
      <c r="SW84" s="45"/>
      <c r="SX84" s="45"/>
      <c r="SY84" s="45"/>
      <c r="SZ84" s="45"/>
      <c r="TA84" s="45"/>
      <c r="TB84" s="45"/>
      <c r="TC84" s="45"/>
      <c r="TD84" s="45"/>
      <c r="TE84" s="45"/>
      <c r="TF84" s="45"/>
      <c r="TG84" s="45"/>
      <c r="TH84" s="45"/>
      <c r="TI84" s="45"/>
      <c r="TJ84" s="45"/>
      <c r="TK84" s="45"/>
      <c r="TL84" s="45"/>
      <c r="TM84" s="45"/>
      <c r="TN84" s="45"/>
      <c r="TO84" s="45"/>
      <c r="TP84" s="45"/>
      <c r="TQ84" s="45"/>
      <c r="TR84" s="45"/>
      <c r="TS84" s="45"/>
      <c r="TT84" s="45"/>
      <c r="TU84" s="45"/>
      <c r="TV84" s="45"/>
      <c r="TW84" s="45"/>
      <c r="TX84" s="45"/>
      <c r="TY84" s="45"/>
      <c r="TZ84" s="45"/>
      <c r="UA84" s="45"/>
      <c r="UB84" s="45"/>
      <c r="UC84" s="45"/>
      <c r="UD84" s="45"/>
      <c r="UE84" s="45"/>
      <c r="UF84" s="45"/>
      <c r="UG84" s="45"/>
      <c r="UH84" s="45"/>
      <c r="UI84" s="45"/>
      <c r="UJ84" s="45"/>
      <c r="UK84" s="45"/>
      <c r="UL84" s="45"/>
      <c r="UM84" s="45"/>
      <c r="UN84" s="45"/>
      <c r="UO84" s="45"/>
      <c r="UP84" s="45"/>
      <c r="UQ84" s="45"/>
      <c r="UR84" s="45"/>
      <c r="US84" s="45"/>
      <c r="UT84" s="45"/>
      <c r="UU84" s="45"/>
      <c r="UV84" s="45"/>
      <c r="UW84" s="45"/>
      <c r="UX84" s="45"/>
      <c r="UY84" s="45"/>
      <c r="UZ84" s="45"/>
      <c r="VA84" s="45"/>
      <c r="VB84" s="45"/>
      <c r="VC84" s="45"/>
      <c r="VD84" s="45"/>
      <c r="VE84" s="45"/>
      <c r="VF84" s="45"/>
      <c r="VG84" s="45"/>
      <c r="VH84" s="45"/>
      <c r="VI84" s="45"/>
      <c r="VJ84" s="45"/>
      <c r="VK84" s="45"/>
      <c r="VL84" s="45"/>
      <c r="VM84" s="45"/>
      <c r="VN84" s="45"/>
      <c r="VO84" s="45"/>
      <c r="VP84" s="45"/>
      <c r="VQ84" s="45"/>
      <c r="VR84" s="45"/>
      <c r="VS84" s="45"/>
      <c r="VT84" s="45"/>
      <c r="VU84" s="45"/>
      <c r="VV84" s="45"/>
      <c r="VW84" s="45"/>
      <c r="VX84" s="45"/>
      <c r="VY84" s="45"/>
      <c r="VZ84" s="45"/>
      <c r="WA84" s="45"/>
      <c r="WB84" s="45"/>
      <c r="WC84" s="45"/>
      <c r="WD84" s="45"/>
      <c r="WE84" s="45"/>
      <c r="WF84" s="45"/>
      <c r="WG84" s="45"/>
      <c r="WH84" s="45"/>
      <c r="WI84" s="45"/>
      <c r="WJ84" s="45"/>
      <c r="WK84" s="45"/>
      <c r="WL84" s="45"/>
      <c r="WM84" s="45"/>
      <c r="WN84" s="45"/>
      <c r="WO84" s="45"/>
      <c r="WP84" s="45"/>
      <c r="WQ84" s="45"/>
      <c r="WR84" s="45"/>
      <c r="WS84" s="45"/>
      <c r="WT84" s="45"/>
      <c r="WU84" s="45"/>
      <c r="WV84" s="45"/>
      <c r="WW84" s="45"/>
      <c r="WX84" s="45"/>
      <c r="WY84" s="45"/>
      <c r="WZ84" s="45"/>
      <c r="XA84" s="45"/>
      <c r="XB84" s="45"/>
      <c r="XC84" s="45"/>
      <c r="XD84" s="45"/>
      <c r="XE84" s="45"/>
      <c r="XF84" s="45"/>
      <c r="XG84" s="45"/>
      <c r="XH84" s="45"/>
      <c r="XI84" s="45"/>
      <c r="XJ84" s="45"/>
      <c r="XK84" s="45"/>
      <c r="XL84" s="45"/>
      <c r="XM84" s="45"/>
      <c r="XN84" s="45"/>
      <c r="XO84" s="45"/>
      <c r="XP84" s="45"/>
      <c r="XQ84" s="45"/>
      <c r="XR84" s="45"/>
      <c r="XS84" s="45"/>
      <c r="XT84" s="45"/>
      <c r="XU84" s="45"/>
      <c r="XV84" s="45"/>
      <c r="XW84" s="45"/>
      <c r="XX84" s="45"/>
      <c r="XY84" s="45"/>
      <c r="XZ84" s="45"/>
      <c r="YA84" s="45"/>
      <c r="YB84" s="45"/>
      <c r="YC84" s="45"/>
      <c r="YD84" s="45"/>
      <c r="YE84" s="45"/>
      <c r="YF84" s="45"/>
      <c r="YG84" s="45"/>
      <c r="YH84" s="45"/>
      <c r="YI84" s="45"/>
      <c r="YJ84" s="45"/>
      <c r="YK84" s="45"/>
      <c r="YL84" s="45"/>
      <c r="YM84" s="45"/>
      <c r="YN84" s="45"/>
      <c r="YO84" s="45"/>
      <c r="YP84" s="45"/>
      <c r="YQ84" s="45"/>
      <c r="YR84" s="45"/>
      <c r="YS84" s="45"/>
      <c r="YT84" s="45"/>
      <c r="YU84" s="45"/>
      <c r="YV84" s="45"/>
      <c r="YW84" s="45"/>
      <c r="YX84" s="45"/>
      <c r="YY84" s="45"/>
      <c r="YZ84" s="45"/>
      <c r="ZA84" s="45"/>
      <c r="ZB84" s="45"/>
      <c r="ZC84" s="45"/>
      <c r="ZD84" s="45"/>
      <c r="ZE84" s="45"/>
      <c r="ZF84" s="45"/>
      <c r="ZG84" s="45"/>
      <c r="ZH84" s="45"/>
      <c r="ZI84" s="45"/>
      <c r="ZJ84" s="45"/>
      <c r="ZK84" s="45"/>
      <c r="ZL84" s="45"/>
      <c r="ZM84" s="45"/>
      <c r="ZN84" s="45"/>
      <c r="ZO84" s="45"/>
      <c r="ZP84" s="45"/>
      <c r="ZQ84" s="45"/>
      <c r="ZR84" s="45"/>
      <c r="ZS84" s="45"/>
      <c r="ZT84" s="45"/>
      <c r="ZU84" s="45"/>
      <c r="ZV84" s="45"/>
      <c r="ZW84" s="45"/>
      <c r="ZX84" s="45"/>
      <c r="ZY84" s="45"/>
      <c r="ZZ84" s="45"/>
      <c r="AAA84" s="45"/>
      <c r="AAB84" s="45"/>
      <c r="AAC84" s="45"/>
      <c r="AAD84" s="45"/>
      <c r="AAE84" s="45"/>
      <c r="AAF84" s="45"/>
      <c r="AAG84" s="45"/>
      <c r="AAH84" s="45"/>
      <c r="AAI84" s="45"/>
      <c r="AAJ84" s="45"/>
      <c r="AAK84" s="45"/>
      <c r="AAL84" s="45"/>
      <c r="AAM84" s="45"/>
      <c r="AAN84" s="45"/>
      <c r="AAO84" s="45"/>
      <c r="AAP84" s="45"/>
      <c r="AAQ84" s="45"/>
      <c r="AAR84" s="45"/>
      <c r="AAS84" s="45"/>
      <c r="AAT84" s="45"/>
      <c r="AAU84" s="45"/>
      <c r="AAV84" s="45"/>
      <c r="AAW84" s="45"/>
      <c r="AAX84" s="45"/>
      <c r="AAY84" s="45"/>
      <c r="AAZ84" s="45"/>
      <c r="ABA84" s="45"/>
      <c r="ABB84" s="45"/>
      <c r="ABC84" s="45"/>
      <c r="ABD84" s="45"/>
      <c r="ABE84" s="45"/>
      <c r="ABF84" s="45"/>
      <c r="ABG84" s="45"/>
      <c r="ABH84" s="45"/>
      <c r="ABI84" s="45"/>
      <c r="ABJ84" s="45"/>
      <c r="ABK84" s="45"/>
      <c r="ABL84" s="45"/>
      <c r="ABM84" s="45"/>
      <c r="ABN84" s="45"/>
      <c r="ABO84" s="45"/>
      <c r="ABP84" s="45"/>
      <c r="ABQ84" s="45"/>
      <c r="ABR84" s="45"/>
      <c r="ABS84" s="45"/>
      <c r="ABT84" s="45"/>
      <c r="ABU84" s="45"/>
      <c r="ABV84" s="45"/>
      <c r="ABW84" s="45"/>
      <c r="ABX84" s="45"/>
      <c r="ABY84" s="45"/>
      <c r="ABZ84" s="45"/>
      <c r="ACA84" s="45"/>
      <c r="ACB84" s="45"/>
      <c r="ACC84" s="45"/>
      <c r="ACD84" s="45"/>
      <c r="ACE84" s="45"/>
      <c r="ACF84" s="45"/>
      <c r="ACG84" s="45"/>
      <c r="ACH84" s="45"/>
      <c r="ACI84" s="45"/>
      <c r="ACJ84" s="45"/>
      <c r="ACK84" s="45"/>
      <c r="ACL84" s="45"/>
      <c r="ACM84" s="45"/>
      <c r="ACN84" s="45"/>
      <c r="ACO84" s="45"/>
      <c r="ACP84" s="45"/>
      <c r="ACQ84" s="45"/>
      <c r="ACR84" s="45"/>
      <c r="ACS84" s="45"/>
      <c r="ACT84" s="45"/>
      <c r="ACU84" s="45"/>
      <c r="ACV84" s="45"/>
      <c r="ACW84" s="45"/>
      <c r="ACX84" s="45"/>
      <c r="ACY84" s="45"/>
      <c r="ACZ84" s="45"/>
      <c r="ADA84" s="45"/>
      <c r="ADB84" s="45"/>
      <c r="ADC84" s="45"/>
      <c r="ADD84" s="45"/>
      <c r="ADE84" s="45"/>
      <c r="ADF84" s="45"/>
      <c r="ADG84" s="45"/>
      <c r="ADH84" s="45"/>
      <c r="ADI84" s="45"/>
      <c r="ADJ84" s="45"/>
      <c r="ADK84" s="45"/>
      <c r="ADL84" s="45"/>
      <c r="ADM84" s="45"/>
      <c r="ADN84" s="45"/>
      <c r="ADO84" s="45"/>
      <c r="ADP84" s="45"/>
      <c r="ADQ84" s="45"/>
      <c r="ADR84" s="45"/>
      <c r="ADS84" s="45"/>
      <c r="ADT84" s="45"/>
      <c r="ADU84" s="45"/>
      <c r="ADV84" s="45"/>
      <c r="ADW84" s="45"/>
      <c r="ADX84" s="45"/>
      <c r="ADY84" s="45"/>
      <c r="ADZ84" s="45"/>
      <c r="AEA84" s="45"/>
      <c r="AEB84" s="45"/>
      <c r="AEC84" s="45"/>
      <c r="AED84" s="45"/>
      <c r="AEE84" s="45"/>
      <c r="AEF84" s="45"/>
      <c r="AEG84" s="45"/>
      <c r="AEH84" s="45"/>
      <c r="AEI84" s="45"/>
      <c r="AEJ84" s="45"/>
      <c r="AEK84" s="45"/>
      <c r="AEL84" s="45"/>
      <c r="AEM84" s="45"/>
      <c r="AEN84" s="45"/>
      <c r="AEO84" s="45"/>
      <c r="AEP84" s="45"/>
      <c r="AEQ84" s="45"/>
      <c r="AER84" s="45"/>
      <c r="AES84" s="45"/>
      <c r="AET84" s="45"/>
      <c r="AEU84" s="45"/>
      <c r="AEV84" s="45"/>
      <c r="AEW84" s="45"/>
      <c r="AEX84" s="45"/>
      <c r="AEY84" s="45"/>
      <c r="AEZ84" s="45"/>
      <c r="AFA84" s="45"/>
      <c r="AFB84" s="45"/>
      <c r="AFC84" s="45"/>
      <c r="AFD84" s="45"/>
      <c r="AFE84" s="45"/>
      <c r="AFF84" s="45"/>
      <c r="AFG84" s="45"/>
      <c r="AFH84" s="45"/>
      <c r="AFI84" s="45"/>
      <c r="AFJ84" s="45"/>
      <c r="AFK84" s="45"/>
      <c r="AFL84" s="45"/>
      <c r="AFM84" s="45"/>
      <c r="AFN84" s="45"/>
      <c r="AFO84" s="45"/>
      <c r="AFP84" s="45"/>
      <c r="AFQ84" s="45"/>
      <c r="AFR84" s="45"/>
      <c r="AFS84" s="45"/>
      <c r="AFT84" s="45"/>
      <c r="AFU84" s="45"/>
      <c r="AFV84" s="45"/>
      <c r="AFW84" s="45"/>
      <c r="AFX84" s="45"/>
      <c r="AFY84" s="45"/>
      <c r="AFZ84" s="45"/>
      <c r="AGA84" s="45"/>
      <c r="AGB84" s="45"/>
      <c r="AGC84" s="45"/>
      <c r="AGD84" s="45"/>
      <c r="AGE84" s="45"/>
      <c r="AGF84" s="45"/>
      <c r="AGG84" s="45"/>
      <c r="AGH84" s="45"/>
      <c r="AGI84" s="45"/>
      <c r="AGJ84" s="45"/>
      <c r="AGK84" s="45"/>
      <c r="AGL84" s="45"/>
      <c r="AGM84" s="45"/>
      <c r="AGN84" s="45"/>
      <c r="AGO84" s="45"/>
      <c r="AGP84" s="45"/>
      <c r="AGQ84" s="45"/>
      <c r="AGR84" s="45"/>
      <c r="AGS84" s="45"/>
      <c r="AGT84" s="45"/>
      <c r="AGU84" s="45"/>
      <c r="AGV84" s="45"/>
      <c r="AGW84" s="45"/>
      <c r="AGX84" s="45"/>
      <c r="AGY84" s="45"/>
      <c r="AGZ84" s="45"/>
      <c r="AHA84" s="45"/>
      <c r="AHB84" s="45"/>
      <c r="AHC84" s="45"/>
      <c r="AHD84" s="45"/>
      <c r="AHE84" s="45"/>
      <c r="AHF84" s="45"/>
      <c r="AHG84" s="45"/>
      <c r="AHH84" s="45"/>
      <c r="AHI84" s="45"/>
      <c r="AHJ84" s="45"/>
      <c r="AHK84" s="45"/>
      <c r="AHL84" s="45"/>
      <c r="AHM84" s="45"/>
      <c r="AHN84" s="45"/>
      <c r="AHO84" s="45"/>
      <c r="AHP84" s="45"/>
    </row>
    <row r="85" spans="1:900" s="57" customFormat="1" ht="27" customHeight="1" x14ac:dyDescent="0.25">
      <c r="A85" s="57">
        <v>1301506</v>
      </c>
      <c r="B85" s="57" t="s">
        <v>489</v>
      </c>
      <c r="C85" s="57" t="s">
        <v>256</v>
      </c>
      <c r="D85" s="57" t="s">
        <v>581</v>
      </c>
      <c r="E85" s="57" t="s">
        <v>491</v>
      </c>
      <c r="F85" s="57">
        <v>2</v>
      </c>
      <c r="N85" s="57">
        <f t="shared" si="1"/>
        <v>2</v>
      </c>
      <c r="O85" s="58">
        <v>-7.5513620000000001</v>
      </c>
      <c r="P85" s="58">
        <v>-70.390349000000001</v>
      </c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  <c r="LJ85" s="45"/>
      <c r="LK85" s="45"/>
      <c r="LL85" s="45"/>
      <c r="LM85" s="45"/>
      <c r="LN85" s="45"/>
      <c r="LO85" s="45"/>
      <c r="LP85" s="45"/>
      <c r="LQ85" s="45"/>
      <c r="LR85" s="45"/>
      <c r="LS85" s="45"/>
      <c r="LT85" s="45"/>
      <c r="LU85" s="45"/>
      <c r="LV85" s="45"/>
      <c r="LW85" s="45"/>
      <c r="LX85" s="45"/>
      <c r="LY85" s="45"/>
      <c r="LZ85" s="45"/>
      <c r="MA85" s="45"/>
      <c r="MB85" s="45"/>
      <c r="MC85" s="45"/>
      <c r="MD85" s="45"/>
      <c r="ME85" s="45"/>
      <c r="MF85" s="45"/>
      <c r="MG85" s="45"/>
      <c r="MH85" s="45"/>
      <c r="MI85" s="45"/>
      <c r="MJ85" s="45"/>
      <c r="MK85" s="45"/>
      <c r="ML85" s="45"/>
      <c r="MM85" s="45"/>
      <c r="MN85" s="45"/>
      <c r="MO85" s="45"/>
      <c r="MP85" s="45"/>
      <c r="MQ85" s="45"/>
      <c r="MR85" s="45"/>
      <c r="MS85" s="45"/>
      <c r="MT85" s="45"/>
      <c r="MU85" s="45"/>
      <c r="MV85" s="45"/>
      <c r="MW85" s="45"/>
      <c r="MX85" s="45"/>
      <c r="MY85" s="45"/>
      <c r="MZ85" s="45"/>
      <c r="NA85" s="45"/>
      <c r="NB85" s="45"/>
      <c r="NC85" s="45"/>
      <c r="ND85" s="45"/>
      <c r="NE85" s="45"/>
      <c r="NF85" s="45"/>
      <c r="NG85" s="45"/>
      <c r="NH85" s="45"/>
      <c r="NI85" s="45"/>
      <c r="NJ85" s="45"/>
      <c r="NK85" s="45"/>
      <c r="NL85" s="45"/>
      <c r="NM85" s="45"/>
      <c r="NN85" s="45"/>
      <c r="NO85" s="45"/>
      <c r="NP85" s="45"/>
      <c r="NQ85" s="45"/>
      <c r="NR85" s="45"/>
      <c r="NS85" s="45"/>
      <c r="NT85" s="45"/>
      <c r="NU85" s="45"/>
      <c r="NV85" s="45"/>
      <c r="NW85" s="45"/>
      <c r="NX85" s="45"/>
      <c r="NY85" s="45"/>
      <c r="NZ85" s="45"/>
      <c r="OA85" s="45"/>
      <c r="OB85" s="45"/>
      <c r="OC85" s="45"/>
      <c r="OD85" s="45"/>
      <c r="OE85" s="45"/>
      <c r="OF85" s="45"/>
      <c r="OG85" s="45"/>
      <c r="OH85" s="45"/>
      <c r="OI85" s="45"/>
      <c r="OJ85" s="45"/>
      <c r="OK85" s="45"/>
      <c r="OL85" s="45"/>
      <c r="OM85" s="45"/>
      <c r="ON85" s="45"/>
      <c r="OO85" s="45"/>
      <c r="OP85" s="45"/>
      <c r="OQ85" s="45"/>
      <c r="OR85" s="45"/>
      <c r="OS85" s="45"/>
      <c r="OT85" s="45"/>
      <c r="OU85" s="45"/>
      <c r="OV85" s="45"/>
      <c r="OW85" s="45"/>
      <c r="OX85" s="45"/>
      <c r="OY85" s="45"/>
      <c r="OZ85" s="45"/>
      <c r="PA85" s="45"/>
      <c r="PB85" s="45"/>
      <c r="PC85" s="45"/>
      <c r="PD85" s="45"/>
      <c r="PE85" s="45"/>
      <c r="PF85" s="45"/>
      <c r="PG85" s="45"/>
      <c r="PH85" s="45"/>
      <c r="PI85" s="45"/>
      <c r="PJ85" s="45"/>
      <c r="PK85" s="45"/>
      <c r="PL85" s="45"/>
      <c r="PM85" s="45"/>
      <c r="PN85" s="45"/>
      <c r="PO85" s="45"/>
      <c r="PP85" s="45"/>
      <c r="PQ85" s="45"/>
      <c r="PR85" s="45"/>
      <c r="PS85" s="45"/>
      <c r="PT85" s="45"/>
      <c r="PU85" s="45"/>
      <c r="PV85" s="45"/>
      <c r="PW85" s="45"/>
      <c r="PX85" s="45"/>
      <c r="PY85" s="45"/>
      <c r="PZ85" s="45"/>
      <c r="QA85" s="45"/>
      <c r="QB85" s="45"/>
      <c r="QC85" s="45"/>
      <c r="QD85" s="45"/>
      <c r="QE85" s="45"/>
      <c r="QF85" s="45"/>
      <c r="QG85" s="45"/>
      <c r="QH85" s="45"/>
      <c r="QI85" s="45"/>
      <c r="QJ85" s="45"/>
      <c r="QK85" s="45"/>
      <c r="QL85" s="45"/>
      <c r="QM85" s="45"/>
      <c r="QN85" s="45"/>
      <c r="QO85" s="45"/>
      <c r="QP85" s="45"/>
      <c r="QQ85" s="45"/>
      <c r="QR85" s="45"/>
      <c r="QS85" s="45"/>
      <c r="QT85" s="45"/>
      <c r="QU85" s="45"/>
      <c r="QV85" s="45"/>
      <c r="QW85" s="45"/>
      <c r="QX85" s="45"/>
      <c r="QY85" s="45"/>
      <c r="QZ85" s="45"/>
      <c r="RA85" s="45"/>
      <c r="RB85" s="45"/>
      <c r="RC85" s="45"/>
      <c r="RD85" s="45"/>
      <c r="RE85" s="45"/>
      <c r="RF85" s="45"/>
      <c r="RG85" s="45"/>
      <c r="RH85" s="45"/>
      <c r="RI85" s="45"/>
      <c r="RJ85" s="45"/>
      <c r="RK85" s="45"/>
      <c r="RL85" s="45"/>
      <c r="RM85" s="45"/>
      <c r="RN85" s="45"/>
      <c r="RO85" s="45"/>
      <c r="RP85" s="45"/>
      <c r="RQ85" s="45"/>
      <c r="RR85" s="45"/>
      <c r="RS85" s="45"/>
      <c r="RT85" s="45"/>
      <c r="RU85" s="45"/>
      <c r="RV85" s="45"/>
      <c r="RW85" s="45"/>
      <c r="RX85" s="45"/>
      <c r="RY85" s="45"/>
      <c r="RZ85" s="45"/>
      <c r="SA85" s="45"/>
      <c r="SB85" s="45"/>
      <c r="SC85" s="45"/>
      <c r="SD85" s="45"/>
      <c r="SE85" s="45"/>
      <c r="SF85" s="45"/>
      <c r="SG85" s="45"/>
      <c r="SH85" s="45"/>
      <c r="SI85" s="45"/>
      <c r="SJ85" s="45"/>
      <c r="SK85" s="45"/>
      <c r="SL85" s="45"/>
      <c r="SM85" s="45"/>
      <c r="SN85" s="45"/>
      <c r="SO85" s="45"/>
      <c r="SP85" s="45"/>
      <c r="SQ85" s="45"/>
      <c r="SR85" s="45"/>
      <c r="SS85" s="45"/>
      <c r="ST85" s="45"/>
      <c r="SU85" s="45"/>
      <c r="SV85" s="45"/>
      <c r="SW85" s="45"/>
      <c r="SX85" s="45"/>
      <c r="SY85" s="45"/>
      <c r="SZ85" s="45"/>
      <c r="TA85" s="45"/>
      <c r="TB85" s="45"/>
      <c r="TC85" s="45"/>
      <c r="TD85" s="45"/>
      <c r="TE85" s="45"/>
      <c r="TF85" s="45"/>
      <c r="TG85" s="45"/>
      <c r="TH85" s="45"/>
      <c r="TI85" s="45"/>
      <c r="TJ85" s="45"/>
      <c r="TK85" s="45"/>
      <c r="TL85" s="45"/>
      <c r="TM85" s="45"/>
      <c r="TN85" s="45"/>
      <c r="TO85" s="45"/>
      <c r="TP85" s="45"/>
      <c r="TQ85" s="45"/>
      <c r="TR85" s="45"/>
      <c r="TS85" s="45"/>
      <c r="TT85" s="45"/>
      <c r="TU85" s="45"/>
      <c r="TV85" s="45"/>
      <c r="TW85" s="45"/>
      <c r="TX85" s="45"/>
      <c r="TY85" s="45"/>
      <c r="TZ85" s="45"/>
      <c r="UA85" s="45"/>
      <c r="UB85" s="45"/>
      <c r="UC85" s="45"/>
      <c r="UD85" s="45"/>
      <c r="UE85" s="45"/>
      <c r="UF85" s="45"/>
      <c r="UG85" s="45"/>
      <c r="UH85" s="45"/>
      <c r="UI85" s="45"/>
      <c r="UJ85" s="45"/>
      <c r="UK85" s="45"/>
      <c r="UL85" s="45"/>
      <c r="UM85" s="45"/>
      <c r="UN85" s="45"/>
      <c r="UO85" s="45"/>
      <c r="UP85" s="45"/>
      <c r="UQ85" s="45"/>
      <c r="UR85" s="45"/>
      <c r="US85" s="45"/>
      <c r="UT85" s="45"/>
      <c r="UU85" s="45"/>
      <c r="UV85" s="45"/>
      <c r="UW85" s="45"/>
      <c r="UX85" s="45"/>
      <c r="UY85" s="45"/>
      <c r="UZ85" s="45"/>
      <c r="VA85" s="45"/>
      <c r="VB85" s="45"/>
      <c r="VC85" s="45"/>
      <c r="VD85" s="45"/>
      <c r="VE85" s="45"/>
      <c r="VF85" s="45"/>
      <c r="VG85" s="45"/>
      <c r="VH85" s="45"/>
      <c r="VI85" s="45"/>
      <c r="VJ85" s="45"/>
      <c r="VK85" s="45"/>
      <c r="VL85" s="45"/>
      <c r="VM85" s="45"/>
      <c r="VN85" s="45"/>
      <c r="VO85" s="45"/>
      <c r="VP85" s="45"/>
      <c r="VQ85" s="45"/>
      <c r="VR85" s="45"/>
      <c r="VS85" s="45"/>
      <c r="VT85" s="45"/>
      <c r="VU85" s="45"/>
      <c r="VV85" s="45"/>
      <c r="VW85" s="45"/>
      <c r="VX85" s="45"/>
      <c r="VY85" s="45"/>
      <c r="VZ85" s="45"/>
      <c r="WA85" s="45"/>
      <c r="WB85" s="45"/>
      <c r="WC85" s="45"/>
      <c r="WD85" s="45"/>
      <c r="WE85" s="45"/>
      <c r="WF85" s="45"/>
      <c r="WG85" s="45"/>
      <c r="WH85" s="45"/>
      <c r="WI85" s="45"/>
      <c r="WJ85" s="45"/>
      <c r="WK85" s="45"/>
      <c r="WL85" s="45"/>
      <c r="WM85" s="45"/>
      <c r="WN85" s="45"/>
      <c r="WO85" s="45"/>
      <c r="WP85" s="45"/>
      <c r="WQ85" s="45"/>
      <c r="WR85" s="45"/>
      <c r="WS85" s="45"/>
      <c r="WT85" s="45"/>
      <c r="WU85" s="45"/>
      <c r="WV85" s="45"/>
      <c r="WW85" s="45"/>
      <c r="WX85" s="45"/>
      <c r="WY85" s="45"/>
      <c r="WZ85" s="45"/>
      <c r="XA85" s="45"/>
      <c r="XB85" s="45"/>
      <c r="XC85" s="45"/>
      <c r="XD85" s="45"/>
      <c r="XE85" s="45"/>
      <c r="XF85" s="45"/>
      <c r="XG85" s="45"/>
      <c r="XH85" s="45"/>
      <c r="XI85" s="45"/>
      <c r="XJ85" s="45"/>
      <c r="XK85" s="45"/>
      <c r="XL85" s="45"/>
      <c r="XM85" s="45"/>
      <c r="XN85" s="45"/>
      <c r="XO85" s="45"/>
      <c r="XP85" s="45"/>
      <c r="XQ85" s="45"/>
      <c r="XR85" s="45"/>
      <c r="XS85" s="45"/>
      <c r="XT85" s="45"/>
      <c r="XU85" s="45"/>
      <c r="XV85" s="45"/>
      <c r="XW85" s="45"/>
      <c r="XX85" s="45"/>
      <c r="XY85" s="45"/>
      <c r="XZ85" s="45"/>
      <c r="YA85" s="45"/>
      <c r="YB85" s="45"/>
      <c r="YC85" s="45"/>
      <c r="YD85" s="45"/>
      <c r="YE85" s="45"/>
      <c r="YF85" s="45"/>
      <c r="YG85" s="45"/>
      <c r="YH85" s="45"/>
      <c r="YI85" s="45"/>
      <c r="YJ85" s="45"/>
      <c r="YK85" s="45"/>
      <c r="YL85" s="45"/>
      <c r="YM85" s="45"/>
      <c r="YN85" s="45"/>
      <c r="YO85" s="45"/>
      <c r="YP85" s="45"/>
      <c r="YQ85" s="45"/>
      <c r="YR85" s="45"/>
      <c r="YS85" s="45"/>
      <c r="YT85" s="45"/>
      <c r="YU85" s="45"/>
      <c r="YV85" s="45"/>
      <c r="YW85" s="45"/>
      <c r="YX85" s="45"/>
      <c r="YY85" s="45"/>
      <c r="YZ85" s="45"/>
      <c r="ZA85" s="45"/>
      <c r="ZB85" s="45"/>
      <c r="ZC85" s="45"/>
      <c r="ZD85" s="45"/>
      <c r="ZE85" s="45"/>
      <c r="ZF85" s="45"/>
      <c r="ZG85" s="45"/>
      <c r="ZH85" s="45"/>
      <c r="ZI85" s="45"/>
      <c r="ZJ85" s="45"/>
      <c r="ZK85" s="45"/>
      <c r="ZL85" s="45"/>
      <c r="ZM85" s="45"/>
      <c r="ZN85" s="45"/>
      <c r="ZO85" s="45"/>
      <c r="ZP85" s="45"/>
      <c r="ZQ85" s="45"/>
      <c r="ZR85" s="45"/>
      <c r="ZS85" s="45"/>
      <c r="ZT85" s="45"/>
      <c r="ZU85" s="45"/>
      <c r="ZV85" s="45"/>
      <c r="ZW85" s="45"/>
      <c r="ZX85" s="45"/>
      <c r="ZY85" s="45"/>
      <c r="ZZ85" s="45"/>
      <c r="AAA85" s="45"/>
      <c r="AAB85" s="45"/>
      <c r="AAC85" s="45"/>
      <c r="AAD85" s="45"/>
      <c r="AAE85" s="45"/>
      <c r="AAF85" s="45"/>
      <c r="AAG85" s="45"/>
      <c r="AAH85" s="45"/>
      <c r="AAI85" s="45"/>
      <c r="AAJ85" s="45"/>
      <c r="AAK85" s="45"/>
      <c r="AAL85" s="45"/>
      <c r="AAM85" s="45"/>
      <c r="AAN85" s="45"/>
      <c r="AAO85" s="45"/>
      <c r="AAP85" s="45"/>
      <c r="AAQ85" s="45"/>
      <c r="AAR85" s="45"/>
      <c r="AAS85" s="45"/>
      <c r="AAT85" s="45"/>
      <c r="AAU85" s="45"/>
      <c r="AAV85" s="45"/>
      <c r="AAW85" s="45"/>
      <c r="AAX85" s="45"/>
      <c r="AAY85" s="45"/>
      <c r="AAZ85" s="45"/>
      <c r="ABA85" s="45"/>
      <c r="ABB85" s="45"/>
      <c r="ABC85" s="45"/>
      <c r="ABD85" s="45"/>
      <c r="ABE85" s="45"/>
      <c r="ABF85" s="45"/>
      <c r="ABG85" s="45"/>
      <c r="ABH85" s="45"/>
      <c r="ABI85" s="45"/>
      <c r="ABJ85" s="45"/>
      <c r="ABK85" s="45"/>
      <c r="ABL85" s="45"/>
      <c r="ABM85" s="45"/>
      <c r="ABN85" s="45"/>
      <c r="ABO85" s="45"/>
      <c r="ABP85" s="45"/>
      <c r="ABQ85" s="45"/>
      <c r="ABR85" s="45"/>
      <c r="ABS85" s="45"/>
      <c r="ABT85" s="45"/>
      <c r="ABU85" s="45"/>
      <c r="ABV85" s="45"/>
      <c r="ABW85" s="45"/>
      <c r="ABX85" s="45"/>
      <c r="ABY85" s="45"/>
      <c r="ABZ85" s="45"/>
      <c r="ACA85" s="45"/>
      <c r="ACB85" s="45"/>
      <c r="ACC85" s="45"/>
      <c r="ACD85" s="45"/>
      <c r="ACE85" s="45"/>
      <c r="ACF85" s="45"/>
      <c r="ACG85" s="45"/>
      <c r="ACH85" s="45"/>
      <c r="ACI85" s="45"/>
      <c r="ACJ85" s="45"/>
      <c r="ACK85" s="45"/>
      <c r="ACL85" s="45"/>
      <c r="ACM85" s="45"/>
      <c r="ACN85" s="45"/>
      <c r="ACO85" s="45"/>
      <c r="ACP85" s="45"/>
      <c r="ACQ85" s="45"/>
      <c r="ACR85" s="45"/>
      <c r="ACS85" s="45"/>
      <c r="ACT85" s="45"/>
      <c r="ACU85" s="45"/>
      <c r="ACV85" s="45"/>
      <c r="ACW85" s="45"/>
      <c r="ACX85" s="45"/>
      <c r="ACY85" s="45"/>
      <c r="ACZ85" s="45"/>
      <c r="ADA85" s="45"/>
      <c r="ADB85" s="45"/>
      <c r="ADC85" s="45"/>
      <c r="ADD85" s="45"/>
      <c r="ADE85" s="45"/>
      <c r="ADF85" s="45"/>
      <c r="ADG85" s="45"/>
      <c r="ADH85" s="45"/>
      <c r="ADI85" s="45"/>
      <c r="ADJ85" s="45"/>
      <c r="ADK85" s="45"/>
      <c r="ADL85" s="45"/>
      <c r="ADM85" s="45"/>
      <c r="ADN85" s="45"/>
      <c r="ADO85" s="45"/>
      <c r="ADP85" s="45"/>
      <c r="ADQ85" s="45"/>
      <c r="ADR85" s="45"/>
      <c r="ADS85" s="45"/>
      <c r="ADT85" s="45"/>
      <c r="ADU85" s="45"/>
      <c r="ADV85" s="45"/>
      <c r="ADW85" s="45"/>
      <c r="ADX85" s="45"/>
      <c r="ADY85" s="45"/>
      <c r="ADZ85" s="45"/>
      <c r="AEA85" s="45"/>
      <c r="AEB85" s="45"/>
      <c r="AEC85" s="45"/>
      <c r="AED85" s="45"/>
      <c r="AEE85" s="45"/>
      <c r="AEF85" s="45"/>
      <c r="AEG85" s="45"/>
      <c r="AEH85" s="45"/>
      <c r="AEI85" s="45"/>
      <c r="AEJ85" s="45"/>
      <c r="AEK85" s="45"/>
      <c r="AEL85" s="45"/>
      <c r="AEM85" s="45"/>
      <c r="AEN85" s="45"/>
      <c r="AEO85" s="45"/>
      <c r="AEP85" s="45"/>
      <c r="AEQ85" s="45"/>
      <c r="AER85" s="45"/>
      <c r="AES85" s="45"/>
      <c r="AET85" s="45"/>
      <c r="AEU85" s="45"/>
      <c r="AEV85" s="45"/>
      <c r="AEW85" s="45"/>
      <c r="AEX85" s="45"/>
      <c r="AEY85" s="45"/>
      <c r="AEZ85" s="45"/>
      <c r="AFA85" s="45"/>
      <c r="AFB85" s="45"/>
      <c r="AFC85" s="45"/>
      <c r="AFD85" s="45"/>
      <c r="AFE85" s="45"/>
      <c r="AFF85" s="45"/>
      <c r="AFG85" s="45"/>
      <c r="AFH85" s="45"/>
      <c r="AFI85" s="45"/>
      <c r="AFJ85" s="45"/>
      <c r="AFK85" s="45"/>
      <c r="AFL85" s="45"/>
      <c r="AFM85" s="45"/>
      <c r="AFN85" s="45"/>
      <c r="AFO85" s="45"/>
      <c r="AFP85" s="45"/>
      <c r="AFQ85" s="45"/>
      <c r="AFR85" s="45"/>
      <c r="AFS85" s="45"/>
      <c r="AFT85" s="45"/>
      <c r="AFU85" s="45"/>
      <c r="AFV85" s="45"/>
      <c r="AFW85" s="45"/>
      <c r="AFX85" s="45"/>
      <c r="AFY85" s="45"/>
      <c r="AFZ85" s="45"/>
      <c r="AGA85" s="45"/>
      <c r="AGB85" s="45"/>
      <c r="AGC85" s="45"/>
      <c r="AGD85" s="45"/>
      <c r="AGE85" s="45"/>
      <c r="AGF85" s="45"/>
      <c r="AGG85" s="45"/>
      <c r="AGH85" s="45"/>
      <c r="AGI85" s="45"/>
      <c r="AGJ85" s="45"/>
      <c r="AGK85" s="45"/>
      <c r="AGL85" s="45"/>
      <c r="AGM85" s="45"/>
      <c r="AGN85" s="45"/>
      <c r="AGO85" s="45"/>
      <c r="AGP85" s="45"/>
      <c r="AGQ85" s="45"/>
      <c r="AGR85" s="45"/>
      <c r="AGS85" s="45"/>
      <c r="AGT85" s="45"/>
      <c r="AGU85" s="45"/>
      <c r="AGV85" s="45"/>
      <c r="AGW85" s="45"/>
      <c r="AGX85" s="45"/>
      <c r="AGY85" s="45"/>
      <c r="AGZ85" s="45"/>
      <c r="AHA85" s="45"/>
      <c r="AHB85" s="45"/>
      <c r="AHC85" s="45"/>
      <c r="AHD85" s="45"/>
      <c r="AHE85" s="45"/>
      <c r="AHF85" s="45"/>
      <c r="AHG85" s="45"/>
      <c r="AHH85" s="45"/>
      <c r="AHI85" s="45"/>
      <c r="AHJ85" s="45"/>
      <c r="AHK85" s="45"/>
      <c r="AHL85" s="45"/>
      <c r="AHM85" s="45"/>
      <c r="AHN85" s="45"/>
      <c r="AHO85" s="45"/>
      <c r="AHP85" s="45"/>
    </row>
    <row r="86" spans="1:900" s="57" customFormat="1" ht="27" customHeight="1" x14ac:dyDescent="0.25">
      <c r="A86" s="57">
        <v>1301506</v>
      </c>
      <c r="B86" s="57" t="s">
        <v>489</v>
      </c>
      <c r="C86" s="57" t="s">
        <v>256</v>
      </c>
      <c r="D86" s="57" t="s">
        <v>582</v>
      </c>
      <c r="E86" s="57" t="s">
        <v>491</v>
      </c>
      <c r="F86" s="57">
        <v>2</v>
      </c>
      <c r="N86" s="57">
        <f t="shared" si="1"/>
        <v>2</v>
      </c>
      <c r="O86" s="58">
        <v>-7.4960690000000003</v>
      </c>
      <c r="P86" s="58">
        <v>-70.188798000000006</v>
      </c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  <c r="LJ86" s="45"/>
      <c r="LK86" s="45"/>
      <c r="LL86" s="45"/>
      <c r="LM86" s="45"/>
      <c r="LN86" s="45"/>
      <c r="LO86" s="45"/>
      <c r="LP86" s="45"/>
      <c r="LQ86" s="45"/>
      <c r="LR86" s="45"/>
      <c r="LS86" s="45"/>
      <c r="LT86" s="45"/>
      <c r="LU86" s="45"/>
      <c r="LV86" s="45"/>
      <c r="LW86" s="45"/>
      <c r="LX86" s="45"/>
      <c r="LY86" s="45"/>
      <c r="LZ86" s="45"/>
      <c r="MA86" s="45"/>
      <c r="MB86" s="45"/>
      <c r="MC86" s="45"/>
      <c r="MD86" s="45"/>
      <c r="ME86" s="45"/>
      <c r="MF86" s="45"/>
      <c r="MG86" s="45"/>
      <c r="MH86" s="45"/>
      <c r="MI86" s="45"/>
      <c r="MJ86" s="45"/>
      <c r="MK86" s="45"/>
      <c r="ML86" s="45"/>
      <c r="MM86" s="45"/>
      <c r="MN86" s="45"/>
      <c r="MO86" s="45"/>
      <c r="MP86" s="45"/>
      <c r="MQ86" s="45"/>
      <c r="MR86" s="45"/>
      <c r="MS86" s="45"/>
      <c r="MT86" s="45"/>
      <c r="MU86" s="45"/>
      <c r="MV86" s="45"/>
      <c r="MW86" s="45"/>
      <c r="MX86" s="45"/>
      <c r="MY86" s="45"/>
      <c r="MZ86" s="45"/>
      <c r="NA86" s="45"/>
      <c r="NB86" s="45"/>
      <c r="NC86" s="45"/>
      <c r="ND86" s="45"/>
      <c r="NE86" s="45"/>
      <c r="NF86" s="45"/>
      <c r="NG86" s="45"/>
      <c r="NH86" s="45"/>
      <c r="NI86" s="45"/>
      <c r="NJ86" s="45"/>
      <c r="NK86" s="45"/>
      <c r="NL86" s="45"/>
      <c r="NM86" s="45"/>
      <c r="NN86" s="45"/>
      <c r="NO86" s="45"/>
      <c r="NP86" s="45"/>
      <c r="NQ86" s="45"/>
      <c r="NR86" s="45"/>
      <c r="NS86" s="45"/>
      <c r="NT86" s="45"/>
      <c r="NU86" s="45"/>
      <c r="NV86" s="45"/>
      <c r="NW86" s="45"/>
      <c r="NX86" s="45"/>
      <c r="NY86" s="45"/>
      <c r="NZ86" s="45"/>
      <c r="OA86" s="45"/>
      <c r="OB86" s="45"/>
      <c r="OC86" s="45"/>
      <c r="OD86" s="45"/>
      <c r="OE86" s="45"/>
      <c r="OF86" s="45"/>
      <c r="OG86" s="45"/>
      <c r="OH86" s="45"/>
      <c r="OI86" s="45"/>
      <c r="OJ86" s="45"/>
      <c r="OK86" s="45"/>
      <c r="OL86" s="45"/>
      <c r="OM86" s="45"/>
      <c r="ON86" s="45"/>
      <c r="OO86" s="45"/>
      <c r="OP86" s="45"/>
      <c r="OQ86" s="45"/>
      <c r="OR86" s="45"/>
      <c r="OS86" s="45"/>
      <c r="OT86" s="45"/>
      <c r="OU86" s="45"/>
      <c r="OV86" s="45"/>
      <c r="OW86" s="45"/>
      <c r="OX86" s="45"/>
      <c r="OY86" s="45"/>
      <c r="OZ86" s="45"/>
      <c r="PA86" s="45"/>
      <c r="PB86" s="45"/>
      <c r="PC86" s="45"/>
      <c r="PD86" s="45"/>
      <c r="PE86" s="45"/>
      <c r="PF86" s="45"/>
      <c r="PG86" s="45"/>
      <c r="PH86" s="45"/>
      <c r="PI86" s="45"/>
      <c r="PJ86" s="45"/>
      <c r="PK86" s="45"/>
      <c r="PL86" s="45"/>
      <c r="PM86" s="45"/>
      <c r="PN86" s="45"/>
      <c r="PO86" s="45"/>
      <c r="PP86" s="45"/>
      <c r="PQ86" s="45"/>
      <c r="PR86" s="45"/>
      <c r="PS86" s="45"/>
      <c r="PT86" s="45"/>
      <c r="PU86" s="45"/>
      <c r="PV86" s="45"/>
      <c r="PW86" s="45"/>
      <c r="PX86" s="45"/>
      <c r="PY86" s="45"/>
      <c r="PZ86" s="45"/>
      <c r="QA86" s="45"/>
      <c r="QB86" s="45"/>
      <c r="QC86" s="45"/>
      <c r="QD86" s="45"/>
      <c r="QE86" s="45"/>
      <c r="QF86" s="45"/>
      <c r="QG86" s="45"/>
      <c r="QH86" s="45"/>
      <c r="QI86" s="45"/>
      <c r="QJ86" s="45"/>
      <c r="QK86" s="45"/>
      <c r="QL86" s="45"/>
      <c r="QM86" s="45"/>
      <c r="QN86" s="45"/>
      <c r="QO86" s="45"/>
      <c r="QP86" s="45"/>
      <c r="QQ86" s="45"/>
      <c r="QR86" s="45"/>
      <c r="QS86" s="45"/>
      <c r="QT86" s="45"/>
      <c r="QU86" s="45"/>
      <c r="QV86" s="45"/>
      <c r="QW86" s="45"/>
      <c r="QX86" s="45"/>
      <c r="QY86" s="45"/>
      <c r="QZ86" s="45"/>
      <c r="RA86" s="45"/>
      <c r="RB86" s="45"/>
      <c r="RC86" s="45"/>
      <c r="RD86" s="45"/>
      <c r="RE86" s="45"/>
      <c r="RF86" s="45"/>
      <c r="RG86" s="45"/>
      <c r="RH86" s="45"/>
      <c r="RI86" s="45"/>
      <c r="RJ86" s="45"/>
      <c r="RK86" s="45"/>
      <c r="RL86" s="45"/>
      <c r="RM86" s="45"/>
      <c r="RN86" s="45"/>
      <c r="RO86" s="45"/>
      <c r="RP86" s="45"/>
      <c r="RQ86" s="45"/>
      <c r="RR86" s="45"/>
      <c r="RS86" s="45"/>
      <c r="RT86" s="45"/>
      <c r="RU86" s="45"/>
      <c r="RV86" s="45"/>
      <c r="RW86" s="45"/>
      <c r="RX86" s="45"/>
      <c r="RY86" s="45"/>
      <c r="RZ86" s="45"/>
      <c r="SA86" s="45"/>
      <c r="SB86" s="45"/>
      <c r="SC86" s="45"/>
      <c r="SD86" s="45"/>
      <c r="SE86" s="45"/>
      <c r="SF86" s="45"/>
      <c r="SG86" s="45"/>
      <c r="SH86" s="45"/>
      <c r="SI86" s="45"/>
      <c r="SJ86" s="45"/>
      <c r="SK86" s="45"/>
      <c r="SL86" s="45"/>
      <c r="SM86" s="45"/>
      <c r="SN86" s="45"/>
      <c r="SO86" s="45"/>
      <c r="SP86" s="45"/>
      <c r="SQ86" s="45"/>
      <c r="SR86" s="45"/>
      <c r="SS86" s="45"/>
      <c r="ST86" s="45"/>
      <c r="SU86" s="45"/>
      <c r="SV86" s="45"/>
      <c r="SW86" s="45"/>
      <c r="SX86" s="45"/>
      <c r="SY86" s="45"/>
      <c r="SZ86" s="45"/>
      <c r="TA86" s="45"/>
      <c r="TB86" s="45"/>
      <c r="TC86" s="45"/>
      <c r="TD86" s="45"/>
      <c r="TE86" s="45"/>
      <c r="TF86" s="45"/>
      <c r="TG86" s="45"/>
      <c r="TH86" s="45"/>
      <c r="TI86" s="45"/>
      <c r="TJ86" s="45"/>
      <c r="TK86" s="45"/>
      <c r="TL86" s="45"/>
      <c r="TM86" s="45"/>
      <c r="TN86" s="45"/>
      <c r="TO86" s="45"/>
      <c r="TP86" s="45"/>
      <c r="TQ86" s="45"/>
      <c r="TR86" s="45"/>
      <c r="TS86" s="45"/>
      <c r="TT86" s="45"/>
      <c r="TU86" s="45"/>
      <c r="TV86" s="45"/>
      <c r="TW86" s="45"/>
      <c r="TX86" s="45"/>
      <c r="TY86" s="45"/>
      <c r="TZ86" s="45"/>
      <c r="UA86" s="45"/>
      <c r="UB86" s="45"/>
      <c r="UC86" s="45"/>
      <c r="UD86" s="45"/>
      <c r="UE86" s="45"/>
      <c r="UF86" s="45"/>
      <c r="UG86" s="45"/>
      <c r="UH86" s="45"/>
      <c r="UI86" s="45"/>
      <c r="UJ86" s="45"/>
      <c r="UK86" s="45"/>
      <c r="UL86" s="45"/>
      <c r="UM86" s="45"/>
      <c r="UN86" s="45"/>
      <c r="UO86" s="45"/>
      <c r="UP86" s="45"/>
      <c r="UQ86" s="45"/>
      <c r="UR86" s="45"/>
      <c r="US86" s="45"/>
      <c r="UT86" s="45"/>
      <c r="UU86" s="45"/>
      <c r="UV86" s="45"/>
      <c r="UW86" s="45"/>
      <c r="UX86" s="45"/>
      <c r="UY86" s="45"/>
      <c r="UZ86" s="45"/>
      <c r="VA86" s="45"/>
      <c r="VB86" s="45"/>
      <c r="VC86" s="45"/>
      <c r="VD86" s="45"/>
      <c r="VE86" s="45"/>
      <c r="VF86" s="45"/>
      <c r="VG86" s="45"/>
      <c r="VH86" s="45"/>
      <c r="VI86" s="45"/>
      <c r="VJ86" s="45"/>
      <c r="VK86" s="45"/>
      <c r="VL86" s="45"/>
      <c r="VM86" s="45"/>
      <c r="VN86" s="45"/>
      <c r="VO86" s="45"/>
      <c r="VP86" s="45"/>
      <c r="VQ86" s="45"/>
      <c r="VR86" s="45"/>
      <c r="VS86" s="45"/>
      <c r="VT86" s="45"/>
      <c r="VU86" s="45"/>
      <c r="VV86" s="45"/>
      <c r="VW86" s="45"/>
      <c r="VX86" s="45"/>
      <c r="VY86" s="45"/>
      <c r="VZ86" s="45"/>
      <c r="WA86" s="45"/>
      <c r="WB86" s="45"/>
      <c r="WC86" s="45"/>
      <c r="WD86" s="45"/>
      <c r="WE86" s="45"/>
      <c r="WF86" s="45"/>
      <c r="WG86" s="45"/>
      <c r="WH86" s="45"/>
      <c r="WI86" s="45"/>
      <c r="WJ86" s="45"/>
      <c r="WK86" s="45"/>
      <c r="WL86" s="45"/>
      <c r="WM86" s="45"/>
      <c r="WN86" s="45"/>
      <c r="WO86" s="45"/>
      <c r="WP86" s="45"/>
      <c r="WQ86" s="45"/>
      <c r="WR86" s="45"/>
      <c r="WS86" s="45"/>
      <c r="WT86" s="45"/>
      <c r="WU86" s="45"/>
      <c r="WV86" s="45"/>
      <c r="WW86" s="45"/>
      <c r="WX86" s="45"/>
      <c r="WY86" s="45"/>
      <c r="WZ86" s="45"/>
      <c r="XA86" s="45"/>
      <c r="XB86" s="45"/>
      <c r="XC86" s="45"/>
      <c r="XD86" s="45"/>
      <c r="XE86" s="45"/>
      <c r="XF86" s="45"/>
      <c r="XG86" s="45"/>
      <c r="XH86" s="45"/>
      <c r="XI86" s="45"/>
      <c r="XJ86" s="45"/>
      <c r="XK86" s="45"/>
      <c r="XL86" s="45"/>
      <c r="XM86" s="45"/>
      <c r="XN86" s="45"/>
      <c r="XO86" s="45"/>
      <c r="XP86" s="45"/>
      <c r="XQ86" s="45"/>
      <c r="XR86" s="45"/>
      <c r="XS86" s="45"/>
      <c r="XT86" s="45"/>
      <c r="XU86" s="45"/>
      <c r="XV86" s="45"/>
      <c r="XW86" s="45"/>
      <c r="XX86" s="45"/>
      <c r="XY86" s="45"/>
      <c r="XZ86" s="45"/>
      <c r="YA86" s="45"/>
      <c r="YB86" s="45"/>
      <c r="YC86" s="45"/>
      <c r="YD86" s="45"/>
      <c r="YE86" s="45"/>
      <c r="YF86" s="45"/>
      <c r="YG86" s="45"/>
      <c r="YH86" s="45"/>
      <c r="YI86" s="45"/>
      <c r="YJ86" s="45"/>
      <c r="YK86" s="45"/>
      <c r="YL86" s="45"/>
      <c r="YM86" s="45"/>
      <c r="YN86" s="45"/>
      <c r="YO86" s="45"/>
      <c r="YP86" s="45"/>
      <c r="YQ86" s="45"/>
      <c r="YR86" s="45"/>
      <c r="YS86" s="45"/>
      <c r="YT86" s="45"/>
      <c r="YU86" s="45"/>
      <c r="YV86" s="45"/>
      <c r="YW86" s="45"/>
      <c r="YX86" s="45"/>
      <c r="YY86" s="45"/>
      <c r="YZ86" s="45"/>
      <c r="ZA86" s="45"/>
      <c r="ZB86" s="45"/>
      <c r="ZC86" s="45"/>
      <c r="ZD86" s="45"/>
      <c r="ZE86" s="45"/>
      <c r="ZF86" s="45"/>
      <c r="ZG86" s="45"/>
      <c r="ZH86" s="45"/>
      <c r="ZI86" s="45"/>
      <c r="ZJ86" s="45"/>
      <c r="ZK86" s="45"/>
      <c r="ZL86" s="45"/>
      <c r="ZM86" s="45"/>
      <c r="ZN86" s="45"/>
      <c r="ZO86" s="45"/>
      <c r="ZP86" s="45"/>
      <c r="ZQ86" s="45"/>
      <c r="ZR86" s="45"/>
      <c r="ZS86" s="45"/>
      <c r="ZT86" s="45"/>
      <c r="ZU86" s="45"/>
      <c r="ZV86" s="45"/>
      <c r="ZW86" s="45"/>
      <c r="ZX86" s="45"/>
      <c r="ZY86" s="45"/>
      <c r="ZZ86" s="45"/>
      <c r="AAA86" s="45"/>
      <c r="AAB86" s="45"/>
      <c r="AAC86" s="45"/>
      <c r="AAD86" s="45"/>
      <c r="AAE86" s="45"/>
      <c r="AAF86" s="45"/>
      <c r="AAG86" s="45"/>
      <c r="AAH86" s="45"/>
      <c r="AAI86" s="45"/>
      <c r="AAJ86" s="45"/>
      <c r="AAK86" s="45"/>
      <c r="AAL86" s="45"/>
      <c r="AAM86" s="45"/>
      <c r="AAN86" s="45"/>
      <c r="AAO86" s="45"/>
      <c r="AAP86" s="45"/>
      <c r="AAQ86" s="45"/>
      <c r="AAR86" s="45"/>
      <c r="AAS86" s="45"/>
      <c r="AAT86" s="45"/>
      <c r="AAU86" s="45"/>
      <c r="AAV86" s="45"/>
      <c r="AAW86" s="45"/>
      <c r="AAX86" s="45"/>
      <c r="AAY86" s="45"/>
      <c r="AAZ86" s="45"/>
      <c r="ABA86" s="45"/>
      <c r="ABB86" s="45"/>
      <c r="ABC86" s="45"/>
      <c r="ABD86" s="45"/>
      <c r="ABE86" s="45"/>
      <c r="ABF86" s="45"/>
      <c r="ABG86" s="45"/>
      <c r="ABH86" s="45"/>
      <c r="ABI86" s="45"/>
      <c r="ABJ86" s="45"/>
      <c r="ABK86" s="45"/>
      <c r="ABL86" s="45"/>
      <c r="ABM86" s="45"/>
      <c r="ABN86" s="45"/>
      <c r="ABO86" s="45"/>
      <c r="ABP86" s="45"/>
      <c r="ABQ86" s="45"/>
      <c r="ABR86" s="45"/>
      <c r="ABS86" s="45"/>
      <c r="ABT86" s="45"/>
      <c r="ABU86" s="45"/>
      <c r="ABV86" s="45"/>
      <c r="ABW86" s="45"/>
      <c r="ABX86" s="45"/>
      <c r="ABY86" s="45"/>
      <c r="ABZ86" s="45"/>
      <c r="ACA86" s="45"/>
      <c r="ACB86" s="45"/>
      <c r="ACC86" s="45"/>
      <c r="ACD86" s="45"/>
      <c r="ACE86" s="45"/>
      <c r="ACF86" s="45"/>
      <c r="ACG86" s="45"/>
      <c r="ACH86" s="45"/>
      <c r="ACI86" s="45"/>
      <c r="ACJ86" s="45"/>
      <c r="ACK86" s="45"/>
      <c r="ACL86" s="45"/>
      <c r="ACM86" s="45"/>
      <c r="ACN86" s="45"/>
      <c r="ACO86" s="45"/>
      <c r="ACP86" s="45"/>
      <c r="ACQ86" s="45"/>
      <c r="ACR86" s="45"/>
      <c r="ACS86" s="45"/>
      <c r="ACT86" s="45"/>
      <c r="ACU86" s="45"/>
      <c r="ACV86" s="45"/>
      <c r="ACW86" s="45"/>
      <c r="ACX86" s="45"/>
      <c r="ACY86" s="45"/>
      <c r="ACZ86" s="45"/>
      <c r="ADA86" s="45"/>
      <c r="ADB86" s="45"/>
      <c r="ADC86" s="45"/>
      <c r="ADD86" s="45"/>
      <c r="ADE86" s="45"/>
      <c r="ADF86" s="45"/>
      <c r="ADG86" s="45"/>
      <c r="ADH86" s="45"/>
      <c r="ADI86" s="45"/>
      <c r="ADJ86" s="45"/>
      <c r="ADK86" s="45"/>
      <c r="ADL86" s="45"/>
      <c r="ADM86" s="45"/>
      <c r="ADN86" s="45"/>
      <c r="ADO86" s="45"/>
      <c r="ADP86" s="45"/>
      <c r="ADQ86" s="45"/>
      <c r="ADR86" s="45"/>
      <c r="ADS86" s="45"/>
      <c r="ADT86" s="45"/>
      <c r="ADU86" s="45"/>
      <c r="ADV86" s="45"/>
      <c r="ADW86" s="45"/>
      <c r="ADX86" s="45"/>
      <c r="ADY86" s="45"/>
      <c r="ADZ86" s="45"/>
      <c r="AEA86" s="45"/>
      <c r="AEB86" s="45"/>
      <c r="AEC86" s="45"/>
      <c r="AED86" s="45"/>
      <c r="AEE86" s="45"/>
      <c r="AEF86" s="45"/>
      <c r="AEG86" s="45"/>
      <c r="AEH86" s="45"/>
      <c r="AEI86" s="45"/>
      <c r="AEJ86" s="45"/>
      <c r="AEK86" s="45"/>
      <c r="AEL86" s="45"/>
      <c r="AEM86" s="45"/>
      <c r="AEN86" s="45"/>
      <c r="AEO86" s="45"/>
      <c r="AEP86" s="45"/>
      <c r="AEQ86" s="45"/>
      <c r="AER86" s="45"/>
      <c r="AES86" s="45"/>
      <c r="AET86" s="45"/>
      <c r="AEU86" s="45"/>
      <c r="AEV86" s="45"/>
      <c r="AEW86" s="45"/>
      <c r="AEX86" s="45"/>
      <c r="AEY86" s="45"/>
      <c r="AEZ86" s="45"/>
      <c r="AFA86" s="45"/>
      <c r="AFB86" s="45"/>
      <c r="AFC86" s="45"/>
      <c r="AFD86" s="45"/>
      <c r="AFE86" s="45"/>
      <c r="AFF86" s="45"/>
      <c r="AFG86" s="45"/>
      <c r="AFH86" s="45"/>
      <c r="AFI86" s="45"/>
      <c r="AFJ86" s="45"/>
      <c r="AFK86" s="45"/>
      <c r="AFL86" s="45"/>
      <c r="AFM86" s="45"/>
      <c r="AFN86" s="45"/>
      <c r="AFO86" s="45"/>
      <c r="AFP86" s="45"/>
      <c r="AFQ86" s="45"/>
      <c r="AFR86" s="45"/>
      <c r="AFS86" s="45"/>
      <c r="AFT86" s="45"/>
      <c r="AFU86" s="45"/>
      <c r="AFV86" s="45"/>
      <c r="AFW86" s="45"/>
      <c r="AFX86" s="45"/>
      <c r="AFY86" s="45"/>
      <c r="AFZ86" s="45"/>
      <c r="AGA86" s="45"/>
      <c r="AGB86" s="45"/>
      <c r="AGC86" s="45"/>
      <c r="AGD86" s="45"/>
      <c r="AGE86" s="45"/>
      <c r="AGF86" s="45"/>
      <c r="AGG86" s="45"/>
      <c r="AGH86" s="45"/>
      <c r="AGI86" s="45"/>
      <c r="AGJ86" s="45"/>
      <c r="AGK86" s="45"/>
      <c r="AGL86" s="45"/>
      <c r="AGM86" s="45"/>
      <c r="AGN86" s="45"/>
      <c r="AGO86" s="45"/>
      <c r="AGP86" s="45"/>
      <c r="AGQ86" s="45"/>
      <c r="AGR86" s="45"/>
      <c r="AGS86" s="45"/>
      <c r="AGT86" s="45"/>
      <c r="AGU86" s="45"/>
      <c r="AGV86" s="45"/>
      <c r="AGW86" s="45"/>
      <c r="AGX86" s="45"/>
      <c r="AGY86" s="45"/>
      <c r="AGZ86" s="45"/>
      <c r="AHA86" s="45"/>
      <c r="AHB86" s="45"/>
      <c r="AHC86" s="45"/>
      <c r="AHD86" s="45"/>
      <c r="AHE86" s="45"/>
      <c r="AHF86" s="45"/>
      <c r="AHG86" s="45"/>
      <c r="AHH86" s="45"/>
      <c r="AHI86" s="45"/>
      <c r="AHJ86" s="45"/>
      <c r="AHK86" s="45"/>
      <c r="AHL86" s="45"/>
      <c r="AHM86" s="45"/>
      <c r="AHN86" s="45"/>
      <c r="AHO86" s="45"/>
      <c r="AHP86" s="45"/>
    </row>
    <row r="87" spans="1:900" s="57" customFormat="1" ht="27" customHeight="1" x14ac:dyDescent="0.25">
      <c r="A87" s="57">
        <v>1301506</v>
      </c>
      <c r="B87" s="57" t="s">
        <v>489</v>
      </c>
      <c r="C87" s="57" t="s">
        <v>256</v>
      </c>
      <c r="D87" s="57" t="s">
        <v>583</v>
      </c>
      <c r="E87" s="57" t="s">
        <v>491</v>
      </c>
      <c r="F87" s="57">
        <v>2</v>
      </c>
      <c r="N87" s="57">
        <f t="shared" si="1"/>
        <v>2</v>
      </c>
      <c r="O87" s="58">
        <v>-7.3246690000000001</v>
      </c>
      <c r="P87" s="58">
        <v>-70.066084000000004</v>
      </c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  <c r="LJ87" s="45"/>
      <c r="LK87" s="45"/>
      <c r="LL87" s="45"/>
      <c r="LM87" s="45"/>
      <c r="LN87" s="45"/>
      <c r="LO87" s="45"/>
      <c r="LP87" s="45"/>
      <c r="LQ87" s="45"/>
      <c r="LR87" s="45"/>
      <c r="LS87" s="45"/>
      <c r="LT87" s="45"/>
      <c r="LU87" s="45"/>
      <c r="LV87" s="45"/>
      <c r="LW87" s="45"/>
      <c r="LX87" s="45"/>
      <c r="LY87" s="45"/>
      <c r="LZ87" s="45"/>
      <c r="MA87" s="45"/>
      <c r="MB87" s="45"/>
      <c r="MC87" s="45"/>
      <c r="MD87" s="45"/>
      <c r="ME87" s="45"/>
      <c r="MF87" s="45"/>
      <c r="MG87" s="45"/>
      <c r="MH87" s="45"/>
      <c r="MI87" s="45"/>
      <c r="MJ87" s="45"/>
      <c r="MK87" s="45"/>
      <c r="ML87" s="45"/>
      <c r="MM87" s="45"/>
      <c r="MN87" s="45"/>
      <c r="MO87" s="45"/>
      <c r="MP87" s="45"/>
      <c r="MQ87" s="45"/>
      <c r="MR87" s="45"/>
      <c r="MS87" s="45"/>
      <c r="MT87" s="45"/>
      <c r="MU87" s="45"/>
      <c r="MV87" s="45"/>
      <c r="MW87" s="45"/>
      <c r="MX87" s="45"/>
      <c r="MY87" s="45"/>
      <c r="MZ87" s="45"/>
      <c r="NA87" s="45"/>
      <c r="NB87" s="45"/>
      <c r="NC87" s="45"/>
      <c r="ND87" s="45"/>
      <c r="NE87" s="45"/>
      <c r="NF87" s="45"/>
      <c r="NG87" s="45"/>
      <c r="NH87" s="45"/>
      <c r="NI87" s="45"/>
      <c r="NJ87" s="45"/>
      <c r="NK87" s="45"/>
      <c r="NL87" s="45"/>
      <c r="NM87" s="45"/>
      <c r="NN87" s="45"/>
      <c r="NO87" s="45"/>
      <c r="NP87" s="45"/>
      <c r="NQ87" s="45"/>
      <c r="NR87" s="45"/>
      <c r="NS87" s="45"/>
      <c r="NT87" s="45"/>
      <c r="NU87" s="45"/>
      <c r="NV87" s="45"/>
      <c r="NW87" s="45"/>
      <c r="NX87" s="45"/>
      <c r="NY87" s="45"/>
      <c r="NZ87" s="45"/>
      <c r="OA87" s="45"/>
      <c r="OB87" s="45"/>
      <c r="OC87" s="45"/>
      <c r="OD87" s="45"/>
      <c r="OE87" s="45"/>
      <c r="OF87" s="45"/>
      <c r="OG87" s="45"/>
      <c r="OH87" s="45"/>
      <c r="OI87" s="45"/>
      <c r="OJ87" s="45"/>
      <c r="OK87" s="45"/>
      <c r="OL87" s="45"/>
      <c r="OM87" s="45"/>
      <c r="ON87" s="45"/>
      <c r="OO87" s="45"/>
      <c r="OP87" s="45"/>
      <c r="OQ87" s="45"/>
      <c r="OR87" s="45"/>
      <c r="OS87" s="45"/>
      <c r="OT87" s="45"/>
      <c r="OU87" s="45"/>
      <c r="OV87" s="45"/>
      <c r="OW87" s="45"/>
      <c r="OX87" s="45"/>
      <c r="OY87" s="45"/>
      <c r="OZ87" s="45"/>
      <c r="PA87" s="45"/>
      <c r="PB87" s="45"/>
      <c r="PC87" s="45"/>
      <c r="PD87" s="45"/>
      <c r="PE87" s="45"/>
      <c r="PF87" s="45"/>
      <c r="PG87" s="45"/>
      <c r="PH87" s="45"/>
      <c r="PI87" s="45"/>
      <c r="PJ87" s="45"/>
      <c r="PK87" s="45"/>
      <c r="PL87" s="45"/>
      <c r="PM87" s="45"/>
      <c r="PN87" s="45"/>
      <c r="PO87" s="45"/>
      <c r="PP87" s="45"/>
      <c r="PQ87" s="45"/>
      <c r="PR87" s="45"/>
      <c r="PS87" s="45"/>
      <c r="PT87" s="45"/>
      <c r="PU87" s="45"/>
      <c r="PV87" s="45"/>
      <c r="PW87" s="45"/>
      <c r="PX87" s="45"/>
      <c r="PY87" s="45"/>
      <c r="PZ87" s="45"/>
      <c r="QA87" s="45"/>
      <c r="QB87" s="45"/>
      <c r="QC87" s="45"/>
      <c r="QD87" s="45"/>
      <c r="QE87" s="45"/>
      <c r="QF87" s="45"/>
      <c r="QG87" s="45"/>
      <c r="QH87" s="45"/>
      <c r="QI87" s="45"/>
      <c r="QJ87" s="45"/>
      <c r="QK87" s="45"/>
      <c r="QL87" s="45"/>
      <c r="QM87" s="45"/>
      <c r="QN87" s="45"/>
      <c r="QO87" s="45"/>
      <c r="QP87" s="45"/>
      <c r="QQ87" s="45"/>
      <c r="QR87" s="45"/>
      <c r="QS87" s="45"/>
      <c r="QT87" s="45"/>
      <c r="QU87" s="45"/>
      <c r="QV87" s="45"/>
      <c r="QW87" s="45"/>
      <c r="QX87" s="45"/>
      <c r="QY87" s="45"/>
      <c r="QZ87" s="45"/>
      <c r="RA87" s="45"/>
      <c r="RB87" s="45"/>
      <c r="RC87" s="45"/>
      <c r="RD87" s="45"/>
      <c r="RE87" s="45"/>
      <c r="RF87" s="45"/>
      <c r="RG87" s="45"/>
      <c r="RH87" s="45"/>
      <c r="RI87" s="45"/>
      <c r="RJ87" s="45"/>
      <c r="RK87" s="45"/>
      <c r="RL87" s="45"/>
      <c r="RM87" s="45"/>
      <c r="RN87" s="45"/>
      <c r="RO87" s="45"/>
      <c r="RP87" s="45"/>
      <c r="RQ87" s="45"/>
      <c r="RR87" s="45"/>
      <c r="RS87" s="45"/>
      <c r="RT87" s="45"/>
      <c r="RU87" s="45"/>
      <c r="RV87" s="45"/>
      <c r="RW87" s="45"/>
      <c r="RX87" s="45"/>
      <c r="RY87" s="45"/>
      <c r="RZ87" s="45"/>
      <c r="SA87" s="45"/>
      <c r="SB87" s="45"/>
      <c r="SC87" s="45"/>
      <c r="SD87" s="45"/>
      <c r="SE87" s="45"/>
      <c r="SF87" s="45"/>
      <c r="SG87" s="45"/>
      <c r="SH87" s="45"/>
      <c r="SI87" s="45"/>
      <c r="SJ87" s="45"/>
      <c r="SK87" s="45"/>
      <c r="SL87" s="45"/>
      <c r="SM87" s="45"/>
      <c r="SN87" s="45"/>
      <c r="SO87" s="45"/>
      <c r="SP87" s="45"/>
      <c r="SQ87" s="45"/>
      <c r="SR87" s="45"/>
      <c r="SS87" s="45"/>
      <c r="ST87" s="45"/>
      <c r="SU87" s="45"/>
      <c r="SV87" s="45"/>
      <c r="SW87" s="45"/>
      <c r="SX87" s="45"/>
      <c r="SY87" s="45"/>
      <c r="SZ87" s="45"/>
      <c r="TA87" s="45"/>
      <c r="TB87" s="45"/>
      <c r="TC87" s="45"/>
      <c r="TD87" s="45"/>
      <c r="TE87" s="45"/>
      <c r="TF87" s="45"/>
      <c r="TG87" s="45"/>
      <c r="TH87" s="45"/>
      <c r="TI87" s="45"/>
      <c r="TJ87" s="45"/>
      <c r="TK87" s="45"/>
      <c r="TL87" s="45"/>
      <c r="TM87" s="45"/>
      <c r="TN87" s="45"/>
      <c r="TO87" s="45"/>
      <c r="TP87" s="45"/>
      <c r="TQ87" s="45"/>
      <c r="TR87" s="45"/>
      <c r="TS87" s="45"/>
      <c r="TT87" s="45"/>
      <c r="TU87" s="45"/>
      <c r="TV87" s="45"/>
      <c r="TW87" s="45"/>
      <c r="TX87" s="45"/>
      <c r="TY87" s="45"/>
      <c r="TZ87" s="45"/>
      <c r="UA87" s="45"/>
      <c r="UB87" s="45"/>
      <c r="UC87" s="45"/>
      <c r="UD87" s="45"/>
      <c r="UE87" s="45"/>
      <c r="UF87" s="45"/>
      <c r="UG87" s="45"/>
      <c r="UH87" s="45"/>
      <c r="UI87" s="45"/>
      <c r="UJ87" s="45"/>
      <c r="UK87" s="45"/>
      <c r="UL87" s="45"/>
      <c r="UM87" s="45"/>
      <c r="UN87" s="45"/>
      <c r="UO87" s="45"/>
      <c r="UP87" s="45"/>
      <c r="UQ87" s="45"/>
      <c r="UR87" s="45"/>
      <c r="US87" s="45"/>
      <c r="UT87" s="45"/>
      <c r="UU87" s="45"/>
      <c r="UV87" s="45"/>
      <c r="UW87" s="45"/>
      <c r="UX87" s="45"/>
      <c r="UY87" s="45"/>
      <c r="UZ87" s="45"/>
      <c r="VA87" s="45"/>
      <c r="VB87" s="45"/>
      <c r="VC87" s="45"/>
      <c r="VD87" s="45"/>
      <c r="VE87" s="45"/>
      <c r="VF87" s="45"/>
      <c r="VG87" s="45"/>
      <c r="VH87" s="45"/>
      <c r="VI87" s="45"/>
      <c r="VJ87" s="45"/>
      <c r="VK87" s="45"/>
      <c r="VL87" s="45"/>
      <c r="VM87" s="45"/>
      <c r="VN87" s="45"/>
      <c r="VO87" s="45"/>
      <c r="VP87" s="45"/>
      <c r="VQ87" s="45"/>
      <c r="VR87" s="45"/>
      <c r="VS87" s="45"/>
      <c r="VT87" s="45"/>
      <c r="VU87" s="45"/>
      <c r="VV87" s="45"/>
      <c r="VW87" s="45"/>
      <c r="VX87" s="45"/>
      <c r="VY87" s="45"/>
      <c r="VZ87" s="45"/>
      <c r="WA87" s="45"/>
      <c r="WB87" s="45"/>
      <c r="WC87" s="45"/>
      <c r="WD87" s="45"/>
      <c r="WE87" s="45"/>
      <c r="WF87" s="45"/>
      <c r="WG87" s="45"/>
      <c r="WH87" s="45"/>
      <c r="WI87" s="45"/>
      <c r="WJ87" s="45"/>
      <c r="WK87" s="45"/>
      <c r="WL87" s="45"/>
      <c r="WM87" s="45"/>
      <c r="WN87" s="45"/>
      <c r="WO87" s="45"/>
      <c r="WP87" s="45"/>
      <c r="WQ87" s="45"/>
      <c r="WR87" s="45"/>
      <c r="WS87" s="45"/>
      <c r="WT87" s="45"/>
      <c r="WU87" s="45"/>
      <c r="WV87" s="45"/>
      <c r="WW87" s="45"/>
      <c r="WX87" s="45"/>
      <c r="WY87" s="45"/>
      <c r="WZ87" s="45"/>
      <c r="XA87" s="45"/>
      <c r="XB87" s="45"/>
      <c r="XC87" s="45"/>
      <c r="XD87" s="45"/>
      <c r="XE87" s="45"/>
      <c r="XF87" s="45"/>
      <c r="XG87" s="45"/>
      <c r="XH87" s="45"/>
      <c r="XI87" s="45"/>
      <c r="XJ87" s="45"/>
      <c r="XK87" s="45"/>
      <c r="XL87" s="45"/>
      <c r="XM87" s="45"/>
      <c r="XN87" s="45"/>
      <c r="XO87" s="45"/>
      <c r="XP87" s="45"/>
      <c r="XQ87" s="45"/>
      <c r="XR87" s="45"/>
      <c r="XS87" s="45"/>
      <c r="XT87" s="45"/>
      <c r="XU87" s="45"/>
      <c r="XV87" s="45"/>
      <c r="XW87" s="45"/>
      <c r="XX87" s="45"/>
      <c r="XY87" s="45"/>
      <c r="XZ87" s="45"/>
      <c r="YA87" s="45"/>
      <c r="YB87" s="45"/>
      <c r="YC87" s="45"/>
      <c r="YD87" s="45"/>
      <c r="YE87" s="45"/>
      <c r="YF87" s="45"/>
      <c r="YG87" s="45"/>
      <c r="YH87" s="45"/>
      <c r="YI87" s="45"/>
      <c r="YJ87" s="45"/>
      <c r="YK87" s="45"/>
      <c r="YL87" s="45"/>
      <c r="YM87" s="45"/>
      <c r="YN87" s="45"/>
      <c r="YO87" s="45"/>
      <c r="YP87" s="45"/>
      <c r="YQ87" s="45"/>
      <c r="YR87" s="45"/>
      <c r="YS87" s="45"/>
      <c r="YT87" s="45"/>
      <c r="YU87" s="45"/>
      <c r="YV87" s="45"/>
      <c r="YW87" s="45"/>
      <c r="YX87" s="45"/>
      <c r="YY87" s="45"/>
      <c r="YZ87" s="45"/>
      <c r="ZA87" s="45"/>
      <c r="ZB87" s="45"/>
      <c r="ZC87" s="45"/>
      <c r="ZD87" s="45"/>
      <c r="ZE87" s="45"/>
      <c r="ZF87" s="45"/>
      <c r="ZG87" s="45"/>
      <c r="ZH87" s="45"/>
      <c r="ZI87" s="45"/>
      <c r="ZJ87" s="45"/>
      <c r="ZK87" s="45"/>
      <c r="ZL87" s="45"/>
      <c r="ZM87" s="45"/>
      <c r="ZN87" s="45"/>
      <c r="ZO87" s="45"/>
      <c r="ZP87" s="45"/>
      <c r="ZQ87" s="45"/>
      <c r="ZR87" s="45"/>
      <c r="ZS87" s="45"/>
      <c r="ZT87" s="45"/>
      <c r="ZU87" s="45"/>
      <c r="ZV87" s="45"/>
      <c r="ZW87" s="45"/>
      <c r="ZX87" s="45"/>
      <c r="ZY87" s="45"/>
      <c r="ZZ87" s="45"/>
      <c r="AAA87" s="45"/>
      <c r="AAB87" s="45"/>
      <c r="AAC87" s="45"/>
      <c r="AAD87" s="45"/>
      <c r="AAE87" s="45"/>
      <c r="AAF87" s="45"/>
      <c r="AAG87" s="45"/>
      <c r="AAH87" s="45"/>
      <c r="AAI87" s="45"/>
      <c r="AAJ87" s="45"/>
      <c r="AAK87" s="45"/>
      <c r="AAL87" s="45"/>
      <c r="AAM87" s="45"/>
      <c r="AAN87" s="45"/>
      <c r="AAO87" s="45"/>
      <c r="AAP87" s="45"/>
      <c r="AAQ87" s="45"/>
      <c r="AAR87" s="45"/>
      <c r="AAS87" s="45"/>
      <c r="AAT87" s="45"/>
      <c r="AAU87" s="45"/>
      <c r="AAV87" s="45"/>
      <c r="AAW87" s="45"/>
      <c r="AAX87" s="45"/>
      <c r="AAY87" s="45"/>
      <c r="AAZ87" s="45"/>
      <c r="ABA87" s="45"/>
      <c r="ABB87" s="45"/>
      <c r="ABC87" s="45"/>
      <c r="ABD87" s="45"/>
      <c r="ABE87" s="45"/>
      <c r="ABF87" s="45"/>
      <c r="ABG87" s="45"/>
      <c r="ABH87" s="45"/>
      <c r="ABI87" s="45"/>
      <c r="ABJ87" s="45"/>
      <c r="ABK87" s="45"/>
      <c r="ABL87" s="45"/>
      <c r="ABM87" s="45"/>
      <c r="ABN87" s="45"/>
      <c r="ABO87" s="45"/>
      <c r="ABP87" s="45"/>
      <c r="ABQ87" s="45"/>
      <c r="ABR87" s="45"/>
      <c r="ABS87" s="45"/>
      <c r="ABT87" s="45"/>
      <c r="ABU87" s="45"/>
      <c r="ABV87" s="45"/>
      <c r="ABW87" s="45"/>
      <c r="ABX87" s="45"/>
      <c r="ABY87" s="45"/>
      <c r="ABZ87" s="45"/>
      <c r="ACA87" s="45"/>
      <c r="ACB87" s="45"/>
      <c r="ACC87" s="45"/>
      <c r="ACD87" s="45"/>
      <c r="ACE87" s="45"/>
      <c r="ACF87" s="45"/>
      <c r="ACG87" s="45"/>
      <c r="ACH87" s="45"/>
      <c r="ACI87" s="45"/>
      <c r="ACJ87" s="45"/>
      <c r="ACK87" s="45"/>
      <c r="ACL87" s="45"/>
      <c r="ACM87" s="45"/>
      <c r="ACN87" s="45"/>
      <c r="ACO87" s="45"/>
      <c r="ACP87" s="45"/>
      <c r="ACQ87" s="45"/>
      <c r="ACR87" s="45"/>
      <c r="ACS87" s="45"/>
      <c r="ACT87" s="45"/>
      <c r="ACU87" s="45"/>
      <c r="ACV87" s="45"/>
      <c r="ACW87" s="45"/>
      <c r="ACX87" s="45"/>
      <c r="ACY87" s="45"/>
      <c r="ACZ87" s="45"/>
      <c r="ADA87" s="45"/>
      <c r="ADB87" s="45"/>
      <c r="ADC87" s="45"/>
      <c r="ADD87" s="45"/>
      <c r="ADE87" s="45"/>
      <c r="ADF87" s="45"/>
      <c r="ADG87" s="45"/>
      <c r="ADH87" s="45"/>
      <c r="ADI87" s="45"/>
      <c r="ADJ87" s="45"/>
      <c r="ADK87" s="45"/>
      <c r="ADL87" s="45"/>
      <c r="ADM87" s="45"/>
      <c r="ADN87" s="45"/>
      <c r="ADO87" s="45"/>
      <c r="ADP87" s="45"/>
      <c r="ADQ87" s="45"/>
      <c r="ADR87" s="45"/>
      <c r="ADS87" s="45"/>
      <c r="ADT87" s="45"/>
      <c r="ADU87" s="45"/>
      <c r="ADV87" s="45"/>
      <c r="ADW87" s="45"/>
      <c r="ADX87" s="45"/>
      <c r="ADY87" s="45"/>
      <c r="ADZ87" s="45"/>
      <c r="AEA87" s="45"/>
      <c r="AEB87" s="45"/>
      <c r="AEC87" s="45"/>
      <c r="AED87" s="45"/>
      <c r="AEE87" s="45"/>
      <c r="AEF87" s="45"/>
      <c r="AEG87" s="45"/>
      <c r="AEH87" s="45"/>
      <c r="AEI87" s="45"/>
      <c r="AEJ87" s="45"/>
      <c r="AEK87" s="45"/>
      <c r="AEL87" s="45"/>
      <c r="AEM87" s="45"/>
      <c r="AEN87" s="45"/>
      <c r="AEO87" s="45"/>
      <c r="AEP87" s="45"/>
      <c r="AEQ87" s="45"/>
      <c r="AER87" s="45"/>
      <c r="AES87" s="45"/>
      <c r="AET87" s="45"/>
      <c r="AEU87" s="45"/>
      <c r="AEV87" s="45"/>
      <c r="AEW87" s="45"/>
      <c r="AEX87" s="45"/>
      <c r="AEY87" s="45"/>
      <c r="AEZ87" s="45"/>
      <c r="AFA87" s="45"/>
      <c r="AFB87" s="45"/>
      <c r="AFC87" s="45"/>
      <c r="AFD87" s="45"/>
      <c r="AFE87" s="45"/>
      <c r="AFF87" s="45"/>
      <c r="AFG87" s="45"/>
      <c r="AFH87" s="45"/>
      <c r="AFI87" s="45"/>
      <c r="AFJ87" s="45"/>
      <c r="AFK87" s="45"/>
      <c r="AFL87" s="45"/>
      <c r="AFM87" s="45"/>
      <c r="AFN87" s="45"/>
      <c r="AFO87" s="45"/>
      <c r="AFP87" s="45"/>
      <c r="AFQ87" s="45"/>
      <c r="AFR87" s="45"/>
      <c r="AFS87" s="45"/>
      <c r="AFT87" s="45"/>
      <c r="AFU87" s="45"/>
      <c r="AFV87" s="45"/>
      <c r="AFW87" s="45"/>
      <c r="AFX87" s="45"/>
      <c r="AFY87" s="45"/>
      <c r="AFZ87" s="45"/>
      <c r="AGA87" s="45"/>
      <c r="AGB87" s="45"/>
      <c r="AGC87" s="45"/>
      <c r="AGD87" s="45"/>
      <c r="AGE87" s="45"/>
      <c r="AGF87" s="45"/>
      <c r="AGG87" s="45"/>
      <c r="AGH87" s="45"/>
      <c r="AGI87" s="45"/>
      <c r="AGJ87" s="45"/>
      <c r="AGK87" s="45"/>
      <c r="AGL87" s="45"/>
      <c r="AGM87" s="45"/>
      <c r="AGN87" s="45"/>
      <c r="AGO87" s="45"/>
      <c r="AGP87" s="45"/>
      <c r="AGQ87" s="45"/>
      <c r="AGR87" s="45"/>
      <c r="AGS87" s="45"/>
      <c r="AGT87" s="45"/>
      <c r="AGU87" s="45"/>
      <c r="AGV87" s="45"/>
      <c r="AGW87" s="45"/>
      <c r="AGX87" s="45"/>
      <c r="AGY87" s="45"/>
      <c r="AGZ87" s="45"/>
      <c r="AHA87" s="45"/>
      <c r="AHB87" s="45"/>
      <c r="AHC87" s="45"/>
      <c r="AHD87" s="45"/>
      <c r="AHE87" s="45"/>
      <c r="AHF87" s="45"/>
      <c r="AHG87" s="45"/>
      <c r="AHH87" s="45"/>
      <c r="AHI87" s="45"/>
      <c r="AHJ87" s="45"/>
      <c r="AHK87" s="45"/>
      <c r="AHL87" s="45"/>
      <c r="AHM87" s="45"/>
      <c r="AHN87" s="45"/>
      <c r="AHO87" s="45"/>
      <c r="AHP87" s="45"/>
    </row>
    <row r="88" spans="1:900" s="57" customFormat="1" ht="27" customHeight="1" x14ac:dyDescent="0.25">
      <c r="A88" s="57">
        <v>1301506</v>
      </c>
      <c r="B88" s="57" t="s">
        <v>489</v>
      </c>
      <c r="C88" s="57" t="s">
        <v>256</v>
      </c>
      <c r="D88" s="57" t="s">
        <v>584</v>
      </c>
      <c r="E88" s="57" t="s">
        <v>491</v>
      </c>
      <c r="F88" s="57">
        <v>4</v>
      </c>
      <c r="N88" s="57">
        <f t="shared" si="1"/>
        <v>4</v>
      </c>
      <c r="O88" s="58">
        <v>-7.4260590000000004</v>
      </c>
      <c r="P88" s="58">
        <v>-70.148306000000005</v>
      </c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  <c r="LJ88" s="45"/>
      <c r="LK88" s="45"/>
      <c r="LL88" s="45"/>
      <c r="LM88" s="45"/>
      <c r="LN88" s="45"/>
      <c r="LO88" s="45"/>
      <c r="LP88" s="45"/>
      <c r="LQ88" s="45"/>
      <c r="LR88" s="45"/>
      <c r="LS88" s="45"/>
      <c r="LT88" s="45"/>
      <c r="LU88" s="45"/>
      <c r="LV88" s="45"/>
      <c r="LW88" s="45"/>
      <c r="LX88" s="45"/>
      <c r="LY88" s="45"/>
      <c r="LZ88" s="45"/>
      <c r="MA88" s="45"/>
      <c r="MB88" s="45"/>
      <c r="MC88" s="45"/>
      <c r="MD88" s="45"/>
      <c r="ME88" s="45"/>
      <c r="MF88" s="45"/>
      <c r="MG88" s="45"/>
      <c r="MH88" s="45"/>
      <c r="MI88" s="45"/>
      <c r="MJ88" s="45"/>
      <c r="MK88" s="45"/>
      <c r="ML88" s="45"/>
      <c r="MM88" s="45"/>
      <c r="MN88" s="45"/>
      <c r="MO88" s="45"/>
      <c r="MP88" s="45"/>
      <c r="MQ88" s="45"/>
      <c r="MR88" s="45"/>
      <c r="MS88" s="45"/>
      <c r="MT88" s="45"/>
      <c r="MU88" s="45"/>
      <c r="MV88" s="45"/>
      <c r="MW88" s="45"/>
      <c r="MX88" s="45"/>
      <c r="MY88" s="45"/>
      <c r="MZ88" s="45"/>
      <c r="NA88" s="45"/>
      <c r="NB88" s="45"/>
      <c r="NC88" s="45"/>
      <c r="ND88" s="45"/>
      <c r="NE88" s="45"/>
      <c r="NF88" s="45"/>
      <c r="NG88" s="45"/>
      <c r="NH88" s="45"/>
      <c r="NI88" s="45"/>
      <c r="NJ88" s="45"/>
      <c r="NK88" s="45"/>
      <c r="NL88" s="45"/>
      <c r="NM88" s="45"/>
      <c r="NN88" s="45"/>
      <c r="NO88" s="45"/>
      <c r="NP88" s="45"/>
      <c r="NQ88" s="45"/>
      <c r="NR88" s="45"/>
      <c r="NS88" s="45"/>
      <c r="NT88" s="45"/>
      <c r="NU88" s="45"/>
      <c r="NV88" s="45"/>
      <c r="NW88" s="45"/>
      <c r="NX88" s="45"/>
      <c r="NY88" s="45"/>
      <c r="NZ88" s="45"/>
      <c r="OA88" s="45"/>
      <c r="OB88" s="45"/>
      <c r="OC88" s="45"/>
      <c r="OD88" s="45"/>
      <c r="OE88" s="45"/>
      <c r="OF88" s="45"/>
      <c r="OG88" s="45"/>
      <c r="OH88" s="45"/>
      <c r="OI88" s="45"/>
      <c r="OJ88" s="45"/>
      <c r="OK88" s="45"/>
      <c r="OL88" s="45"/>
      <c r="OM88" s="45"/>
      <c r="ON88" s="45"/>
      <c r="OO88" s="45"/>
      <c r="OP88" s="45"/>
      <c r="OQ88" s="45"/>
      <c r="OR88" s="45"/>
      <c r="OS88" s="45"/>
      <c r="OT88" s="45"/>
      <c r="OU88" s="45"/>
      <c r="OV88" s="45"/>
      <c r="OW88" s="45"/>
      <c r="OX88" s="45"/>
      <c r="OY88" s="45"/>
      <c r="OZ88" s="45"/>
      <c r="PA88" s="45"/>
      <c r="PB88" s="45"/>
      <c r="PC88" s="45"/>
      <c r="PD88" s="45"/>
      <c r="PE88" s="45"/>
      <c r="PF88" s="45"/>
      <c r="PG88" s="45"/>
      <c r="PH88" s="45"/>
      <c r="PI88" s="45"/>
      <c r="PJ88" s="45"/>
      <c r="PK88" s="45"/>
      <c r="PL88" s="45"/>
      <c r="PM88" s="45"/>
      <c r="PN88" s="45"/>
      <c r="PO88" s="45"/>
      <c r="PP88" s="45"/>
      <c r="PQ88" s="45"/>
      <c r="PR88" s="45"/>
      <c r="PS88" s="45"/>
      <c r="PT88" s="45"/>
      <c r="PU88" s="45"/>
      <c r="PV88" s="45"/>
      <c r="PW88" s="45"/>
      <c r="PX88" s="45"/>
      <c r="PY88" s="45"/>
      <c r="PZ88" s="45"/>
      <c r="QA88" s="45"/>
      <c r="QB88" s="45"/>
      <c r="QC88" s="45"/>
      <c r="QD88" s="45"/>
      <c r="QE88" s="45"/>
      <c r="QF88" s="45"/>
      <c r="QG88" s="45"/>
      <c r="QH88" s="45"/>
      <c r="QI88" s="45"/>
      <c r="QJ88" s="45"/>
      <c r="QK88" s="45"/>
      <c r="QL88" s="45"/>
      <c r="QM88" s="45"/>
      <c r="QN88" s="45"/>
      <c r="QO88" s="45"/>
      <c r="QP88" s="45"/>
      <c r="QQ88" s="45"/>
      <c r="QR88" s="45"/>
      <c r="QS88" s="45"/>
      <c r="QT88" s="45"/>
      <c r="QU88" s="45"/>
      <c r="QV88" s="45"/>
      <c r="QW88" s="45"/>
      <c r="QX88" s="45"/>
      <c r="QY88" s="45"/>
      <c r="QZ88" s="45"/>
      <c r="RA88" s="45"/>
      <c r="RB88" s="45"/>
      <c r="RC88" s="45"/>
      <c r="RD88" s="45"/>
      <c r="RE88" s="45"/>
      <c r="RF88" s="45"/>
      <c r="RG88" s="45"/>
      <c r="RH88" s="45"/>
      <c r="RI88" s="45"/>
      <c r="RJ88" s="45"/>
      <c r="RK88" s="45"/>
      <c r="RL88" s="45"/>
      <c r="RM88" s="45"/>
      <c r="RN88" s="45"/>
      <c r="RO88" s="45"/>
      <c r="RP88" s="45"/>
      <c r="RQ88" s="45"/>
      <c r="RR88" s="45"/>
      <c r="RS88" s="45"/>
      <c r="RT88" s="45"/>
      <c r="RU88" s="45"/>
      <c r="RV88" s="45"/>
      <c r="RW88" s="45"/>
      <c r="RX88" s="45"/>
      <c r="RY88" s="45"/>
      <c r="RZ88" s="45"/>
      <c r="SA88" s="45"/>
      <c r="SB88" s="45"/>
      <c r="SC88" s="45"/>
      <c r="SD88" s="45"/>
      <c r="SE88" s="45"/>
      <c r="SF88" s="45"/>
      <c r="SG88" s="45"/>
      <c r="SH88" s="45"/>
      <c r="SI88" s="45"/>
      <c r="SJ88" s="45"/>
      <c r="SK88" s="45"/>
      <c r="SL88" s="45"/>
      <c r="SM88" s="45"/>
      <c r="SN88" s="45"/>
      <c r="SO88" s="45"/>
      <c r="SP88" s="45"/>
      <c r="SQ88" s="45"/>
      <c r="SR88" s="45"/>
      <c r="SS88" s="45"/>
      <c r="ST88" s="45"/>
      <c r="SU88" s="45"/>
      <c r="SV88" s="45"/>
      <c r="SW88" s="45"/>
      <c r="SX88" s="45"/>
      <c r="SY88" s="45"/>
      <c r="SZ88" s="45"/>
      <c r="TA88" s="45"/>
      <c r="TB88" s="45"/>
      <c r="TC88" s="45"/>
      <c r="TD88" s="45"/>
      <c r="TE88" s="45"/>
      <c r="TF88" s="45"/>
      <c r="TG88" s="45"/>
      <c r="TH88" s="45"/>
      <c r="TI88" s="45"/>
      <c r="TJ88" s="45"/>
      <c r="TK88" s="45"/>
      <c r="TL88" s="45"/>
      <c r="TM88" s="45"/>
      <c r="TN88" s="45"/>
      <c r="TO88" s="45"/>
      <c r="TP88" s="45"/>
      <c r="TQ88" s="45"/>
      <c r="TR88" s="45"/>
      <c r="TS88" s="45"/>
      <c r="TT88" s="45"/>
      <c r="TU88" s="45"/>
      <c r="TV88" s="45"/>
      <c r="TW88" s="45"/>
      <c r="TX88" s="45"/>
      <c r="TY88" s="45"/>
      <c r="TZ88" s="45"/>
      <c r="UA88" s="45"/>
      <c r="UB88" s="45"/>
      <c r="UC88" s="45"/>
      <c r="UD88" s="45"/>
      <c r="UE88" s="45"/>
      <c r="UF88" s="45"/>
      <c r="UG88" s="45"/>
      <c r="UH88" s="45"/>
      <c r="UI88" s="45"/>
      <c r="UJ88" s="45"/>
      <c r="UK88" s="45"/>
      <c r="UL88" s="45"/>
      <c r="UM88" s="45"/>
      <c r="UN88" s="45"/>
      <c r="UO88" s="45"/>
      <c r="UP88" s="45"/>
      <c r="UQ88" s="45"/>
      <c r="UR88" s="45"/>
      <c r="US88" s="45"/>
      <c r="UT88" s="45"/>
      <c r="UU88" s="45"/>
      <c r="UV88" s="45"/>
      <c r="UW88" s="45"/>
      <c r="UX88" s="45"/>
      <c r="UY88" s="45"/>
      <c r="UZ88" s="45"/>
      <c r="VA88" s="45"/>
      <c r="VB88" s="45"/>
      <c r="VC88" s="45"/>
      <c r="VD88" s="45"/>
      <c r="VE88" s="45"/>
      <c r="VF88" s="45"/>
      <c r="VG88" s="45"/>
      <c r="VH88" s="45"/>
      <c r="VI88" s="45"/>
      <c r="VJ88" s="45"/>
      <c r="VK88" s="45"/>
      <c r="VL88" s="45"/>
      <c r="VM88" s="45"/>
      <c r="VN88" s="45"/>
      <c r="VO88" s="45"/>
      <c r="VP88" s="45"/>
      <c r="VQ88" s="45"/>
      <c r="VR88" s="45"/>
      <c r="VS88" s="45"/>
      <c r="VT88" s="45"/>
      <c r="VU88" s="45"/>
      <c r="VV88" s="45"/>
      <c r="VW88" s="45"/>
      <c r="VX88" s="45"/>
      <c r="VY88" s="45"/>
      <c r="VZ88" s="45"/>
      <c r="WA88" s="45"/>
      <c r="WB88" s="45"/>
      <c r="WC88" s="45"/>
      <c r="WD88" s="45"/>
      <c r="WE88" s="45"/>
      <c r="WF88" s="45"/>
      <c r="WG88" s="45"/>
      <c r="WH88" s="45"/>
      <c r="WI88" s="45"/>
      <c r="WJ88" s="45"/>
      <c r="WK88" s="45"/>
      <c r="WL88" s="45"/>
      <c r="WM88" s="45"/>
      <c r="WN88" s="45"/>
      <c r="WO88" s="45"/>
      <c r="WP88" s="45"/>
      <c r="WQ88" s="45"/>
      <c r="WR88" s="45"/>
      <c r="WS88" s="45"/>
      <c r="WT88" s="45"/>
      <c r="WU88" s="45"/>
      <c r="WV88" s="45"/>
      <c r="WW88" s="45"/>
      <c r="WX88" s="45"/>
      <c r="WY88" s="45"/>
      <c r="WZ88" s="45"/>
      <c r="XA88" s="45"/>
      <c r="XB88" s="45"/>
      <c r="XC88" s="45"/>
      <c r="XD88" s="45"/>
      <c r="XE88" s="45"/>
      <c r="XF88" s="45"/>
      <c r="XG88" s="45"/>
      <c r="XH88" s="45"/>
      <c r="XI88" s="45"/>
      <c r="XJ88" s="45"/>
      <c r="XK88" s="45"/>
      <c r="XL88" s="45"/>
      <c r="XM88" s="45"/>
      <c r="XN88" s="45"/>
      <c r="XO88" s="45"/>
      <c r="XP88" s="45"/>
      <c r="XQ88" s="45"/>
      <c r="XR88" s="45"/>
      <c r="XS88" s="45"/>
      <c r="XT88" s="45"/>
      <c r="XU88" s="45"/>
      <c r="XV88" s="45"/>
      <c r="XW88" s="45"/>
      <c r="XX88" s="45"/>
      <c r="XY88" s="45"/>
      <c r="XZ88" s="45"/>
      <c r="YA88" s="45"/>
      <c r="YB88" s="45"/>
      <c r="YC88" s="45"/>
      <c r="YD88" s="45"/>
      <c r="YE88" s="45"/>
      <c r="YF88" s="45"/>
      <c r="YG88" s="45"/>
      <c r="YH88" s="45"/>
      <c r="YI88" s="45"/>
      <c r="YJ88" s="45"/>
      <c r="YK88" s="45"/>
      <c r="YL88" s="45"/>
      <c r="YM88" s="45"/>
      <c r="YN88" s="45"/>
      <c r="YO88" s="45"/>
      <c r="YP88" s="45"/>
      <c r="YQ88" s="45"/>
      <c r="YR88" s="45"/>
      <c r="YS88" s="45"/>
      <c r="YT88" s="45"/>
      <c r="YU88" s="45"/>
      <c r="YV88" s="45"/>
      <c r="YW88" s="45"/>
      <c r="YX88" s="45"/>
      <c r="YY88" s="45"/>
      <c r="YZ88" s="45"/>
      <c r="ZA88" s="45"/>
      <c r="ZB88" s="45"/>
      <c r="ZC88" s="45"/>
      <c r="ZD88" s="45"/>
      <c r="ZE88" s="45"/>
      <c r="ZF88" s="45"/>
      <c r="ZG88" s="45"/>
      <c r="ZH88" s="45"/>
      <c r="ZI88" s="45"/>
      <c r="ZJ88" s="45"/>
      <c r="ZK88" s="45"/>
      <c r="ZL88" s="45"/>
      <c r="ZM88" s="45"/>
      <c r="ZN88" s="45"/>
      <c r="ZO88" s="45"/>
      <c r="ZP88" s="45"/>
      <c r="ZQ88" s="45"/>
      <c r="ZR88" s="45"/>
      <c r="ZS88" s="45"/>
      <c r="ZT88" s="45"/>
      <c r="ZU88" s="45"/>
      <c r="ZV88" s="45"/>
      <c r="ZW88" s="45"/>
      <c r="ZX88" s="45"/>
      <c r="ZY88" s="45"/>
      <c r="ZZ88" s="45"/>
      <c r="AAA88" s="45"/>
      <c r="AAB88" s="45"/>
      <c r="AAC88" s="45"/>
      <c r="AAD88" s="45"/>
      <c r="AAE88" s="45"/>
      <c r="AAF88" s="45"/>
      <c r="AAG88" s="45"/>
      <c r="AAH88" s="45"/>
      <c r="AAI88" s="45"/>
      <c r="AAJ88" s="45"/>
      <c r="AAK88" s="45"/>
      <c r="AAL88" s="45"/>
      <c r="AAM88" s="45"/>
      <c r="AAN88" s="45"/>
      <c r="AAO88" s="45"/>
      <c r="AAP88" s="45"/>
      <c r="AAQ88" s="45"/>
      <c r="AAR88" s="45"/>
      <c r="AAS88" s="45"/>
      <c r="AAT88" s="45"/>
      <c r="AAU88" s="45"/>
      <c r="AAV88" s="45"/>
      <c r="AAW88" s="45"/>
      <c r="AAX88" s="45"/>
      <c r="AAY88" s="45"/>
      <c r="AAZ88" s="45"/>
      <c r="ABA88" s="45"/>
      <c r="ABB88" s="45"/>
      <c r="ABC88" s="45"/>
      <c r="ABD88" s="45"/>
      <c r="ABE88" s="45"/>
      <c r="ABF88" s="45"/>
      <c r="ABG88" s="45"/>
      <c r="ABH88" s="45"/>
      <c r="ABI88" s="45"/>
      <c r="ABJ88" s="45"/>
      <c r="ABK88" s="45"/>
      <c r="ABL88" s="45"/>
      <c r="ABM88" s="45"/>
      <c r="ABN88" s="45"/>
      <c r="ABO88" s="45"/>
      <c r="ABP88" s="45"/>
      <c r="ABQ88" s="45"/>
      <c r="ABR88" s="45"/>
      <c r="ABS88" s="45"/>
      <c r="ABT88" s="45"/>
      <c r="ABU88" s="45"/>
      <c r="ABV88" s="45"/>
      <c r="ABW88" s="45"/>
      <c r="ABX88" s="45"/>
      <c r="ABY88" s="45"/>
      <c r="ABZ88" s="45"/>
      <c r="ACA88" s="45"/>
      <c r="ACB88" s="45"/>
      <c r="ACC88" s="45"/>
      <c r="ACD88" s="45"/>
      <c r="ACE88" s="45"/>
      <c r="ACF88" s="45"/>
      <c r="ACG88" s="45"/>
      <c r="ACH88" s="45"/>
      <c r="ACI88" s="45"/>
      <c r="ACJ88" s="45"/>
      <c r="ACK88" s="45"/>
      <c r="ACL88" s="45"/>
      <c r="ACM88" s="45"/>
      <c r="ACN88" s="45"/>
      <c r="ACO88" s="45"/>
      <c r="ACP88" s="45"/>
      <c r="ACQ88" s="45"/>
      <c r="ACR88" s="45"/>
      <c r="ACS88" s="45"/>
      <c r="ACT88" s="45"/>
      <c r="ACU88" s="45"/>
      <c r="ACV88" s="45"/>
      <c r="ACW88" s="45"/>
      <c r="ACX88" s="45"/>
      <c r="ACY88" s="45"/>
      <c r="ACZ88" s="45"/>
      <c r="ADA88" s="45"/>
      <c r="ADB88" s="45"/>
      <c r="ADC88" s="45"/>
      <c r="ADD88" s="45"/>
      <c r="ADE88" s="45"/>
      <c r="ADF88" s="45"/>
      <c r="ADG88" s="45"/>
      <c r="ADH88" s="45"/>
      <c r="ADI88" s="45"/>
      <c r="ADJ88" s="45"/>
      <c r="ADK88" s="45"/>
      <c r="ADL88" s="45"/>
      <c r="ADM88" s="45"/>
      <c r="ADN88" s="45"/>
      <c r="ADO88" s="45"/>
      <c r="ADP88" s="45"/>
      <c r="ADQ88" s="45"/>
      <c r="ADR88" s="45"/>
      <c r="ADS88" s="45"/>
      <c r="ADT88" s="45"/>
      <c r="ADU88" s="45"/>
      <c r="ADV88" s="45"/>
      <c r="ADW88" s="45"/>
      <c r="ADX88" s="45"/>
      <c r="ADY88" s="45"/>
      <c r="ADZ88" s="45"/>
      <c r="AEA88" s="45"/>
      <c r="AEB88" s="45"/>
      <c r="AEC88" s="45"/>
      <c r="AED88" s="45"/>
      <c r="AEE88" s="45"/>
      <c r="AEF88" s="45"/>
      <c r="AEG88" s="45"/>
      <c r="AEH88" s="45"/>
      <c r="AEI88" s="45"/>
      <c r="AEJ88" s="45"/>
      <c r="AEK88" s="45"/>
      <c r="AEL88" s="45"/>
      <c r="AEM88" s="45"/>
      <c r="AEN88" s="45"/>
      <c r="AEO88" s="45"/>
      <c r="AEP88" s="45"/>
      <c r="AEQ88" s="45"/>
      <c r="AER88" s="45"/>
      <c r="AES88" s="45"/>
      <c r="AET88" s="45"/>
      <c r="AEU88" s="45"/>
      <c r="AEV88" s="45"/>
      <c r="AEW88" s="45"/>
      <c r="AEX88" s="45"/>
      <c r="AEY88" s="45"/>
      <c r="AEZ88" s="45"/>
      <c r="AFA88" s="45"/>
      <c r="AFB88" s="45"/>
      <c r="AFC88" s="45"/>
      <c r="AFD88" s="45"/>
      <c r="AFE88" s="45"/>
      <c r="AFF88" s="45"/>
      <c r="AFG88" s="45"/>
      <c r="AFH88" s="45"/>
      <c r="AFI88" s="45"/>
      <c r="AFJ88" s="45"/>
      <c r="AFK88" s="45"/>
      <c r="AFL88" s="45"/>
      <c r="AFM88" s="45"/>
      <c r="AFN88" s="45"/>
      <c r="AFO88" s="45"/>
      <c r="AFP88" s="45"/>
      <c r="AFQ88" s="45"/>
      <c r="AFR88" s="45"/>
      <c r="AFS88" s="45"/>
      <c r="AFT88" s="45"/>
      <c r="AFU88" s="45"/>
      <c r="AFV88" s="45"/>
      <c r="AFW88" s="45"/>
      <c r="AFX88" s="45"/>
      <c r="AFY88" s="45"/>
      <c r="AFZ88" s="45"/>
      <c r="AGA88" s="45"/>
      <c r="AGB88" s="45"/>
      <c r="AGC88" s="45"/>
      <c r="AGD88" s="45"/>
      <c r="AGE88" s="45"/>
      <c r="AGF88" s="45"/>
      <c r="AGG88" s="45"/>
      <c r="AGH88" s="45"/>
      <c r="AGI88" s="45"/>
      <c r="AGJ88" s="45"/>
      <c r="AGK88" s="45"/>
      <c r="AGL88" s="45"/>
      <c r="AGM88" s="45"/>
      <c r="AGN88" s="45"/>
      <c r="AGO88" s="45"/>
      <c r="AGP88" s="45"/>
      <c r="AGQ88" s="45"/>
      <c r="AGR88" s="45"/>
      <c r="AGS88" s="45"/>
      <c r="AGT88" s="45"/>
      <c r="AGU88" s="45"/>
      <c r="AGV88" s="45"/>
      <c r="AGW88" s="45"/>
      <c r="AGX88" s="45"/>
      <c r="AGY88" s="45"/>
      <c r="AGZ88" s="45"/>
      <c r="AHA88" s="45"/>
      <c r="AHB88" s="45"/>
      <c r="AHC88" s="45"/>
      <c r="AHD88" s="45"/>
      <c r="AHE88" s="45"/>
      <c r="AHF88" s="45"/>
      <c r="AHG88" s="45"/>
      <c r="AHH88" s="45"/>
      <c r="AHI88" s="45"/>
      <c r="AHJ88" s="45"/>
      <c r="AHK88" s="45"/>
      <c r="AHL88" s="45"/>
      <c r="AHM88" s="45"/>
      <c r="AHN88" s="45"/>
      <c r="AHO88" s="45"/>
      <c r="AHP88" s="45"/>
    </row>
    <row r="89" spans="1:900" s="57" customFormat="1" ht="27" customHeight="1" x14ac:dyDescent="0.25">
      <c r="A89" s="57">
        <v>1301506</v>
      </c>
      <c r="B89" s="57" t="s">
        <v>489</v>
      </c>
      <c r="C89" s="57" t="s">
        <v>256</v>
      </c>
      <c r="D89" s="57" t="s">
        <v>585</v>
      </c>
      <c r="E89" s="57" t="s">
        <v>491</v>
      </c>
      <c r="F89" s="57">
        <v>3</v>
      </c>
      <c r="N89" s="57">
        <f t="shared" si="1"/>
        <v>3</v>
      </c>
      <c r="O89" s="58">
        <v>-7.5044320000000004</v>
      </c>
      <c r="P89" s="58">
        <v>-70.263354000000007</v>
      </c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  <c r="LJ89" s="45"/>
      <c r="LK89" s="45"/>
      <c r="LL89" s="45"/>
      <c r="LM89" s="45"/>
      <c r="LN89" s="45"/>
      <c r="LO89" s="45"/>
      <c r="LP89" s="45"/>
      <c r="LQ89" s="45"/>
      <c r="LR89" s="45"/>
      <c r="LS89" s="45"/>
      <c r="LT89" s="45"/>
      <c r="LU89" s="45"/>
      <c r="LV89" s="45"/>
      <c r="LW89" s="45"/>
      <c r="LX89" s="45"/>
      <c r="LY89" s="45"/>
      <c r="LZ89" s="45"/>
      <c r="MA89" s="45"/>
      <c r="MB89" s="45"/>
      <c r="MC89" s="45"/>
      <c r="MD89" s="45"/>
      <c r="ME89" s="45"/>
      <c r="MF89" s="45"/>
      <c r="MG89" s="45"/>
      <c r="MH89" s="45"/>
      <c r="MI89" s="45"/>
      <c r="MJ89" s="45"/>
      <c r="MK89" s="45"/>
      <c r="ML89" s="45"/>
      <c r="MM89" s="45"/>
      <c r="MN89" s="45"/>
      <c r="MO89" s="45"/>
      <c r="MP89" s="45"/>
      <c r="MQ89" s="45"/>
      <c r="MR89" s="45"/>
      <c r="MS89" s="45"/>
      <c r="MT89" s="45"/>
      <c r="MU89" s="45"/>
      <c r="MV89" s="45"/>
      <c r="MW89" s="45"/>
      <c r="MX89" s="45"/>
      <c r="MY89" s="45"/>
      <c r="MZ89" s="45"/>
      <c r="NA89" s="45"/>
      <c r="NB89" s="45"/>
      <c r="NC89" s="45"/>
      <c r="ND89" s="45"/>
      <c r="NE89" s="45"/>
      <c r="NF89" s="45"/>
      <c r="NG89" s="45"/>
      <c r="NH89" s="45"/>
      <c r="NI89" s="45"/>
      <c r="NJ89" s="45"/>
      <c r="NK89" s="45"/>
      <c r="NL89" s="45"/>
      <c r="NM89" s="45"/>
      <c r="NN89" s="45"/>
      <c r="NO89" s="45"/>
      <c r="NP89" s="45"/>
      <c r="NQ89" s="45"/>
      <c r="NR89" s="45"/>
      <c r="NS89" s="45"/>
      <c r="NT89" s="45"/>
      <c r="NU89" s="45"/>
      <c r="NV89" s="45"/>
      <c r="NW89" s="45"/>
      <c r="NX89" s="45"/>
      <c r="NY89" s="45"/>
      <c r="NZ89" s="45"/>
      <c r="OA89" s="45"/>
      <c r="OB89" s="45"/>
      <c r="OC89" s="45"/>
      <c r="OD89" s="45"/>
      <c r="OE89" s="45"/>
      <c r="OF89" s="45"/>
      <c r="OG89" s="45"/>
      <c r="OH89" s="45"/>
      <c r="OI89" s="45"/>
      <c r="OJ89" s="45"/>
      <c r="OK89" s="45"/>
      <c r="OL89" s="45"/>
      <c r="OM89" s="45"/>
      <c r="ON89" s="45"/>
      <c r="OO89" s="45"/>
      <c r="OP89" s="45"/>
      <c r="OQ89" s="45"/>
      <c r="OR89" s="45"/>
      <c r="OS89" s="45"/>
      <c r="OT89" s="45"/>
      <c r="OU89" s="45"/>
      <c r="OV89" s="45"/>
      <c r="OW89" s="45"/>
      <c r="OX89" s="45"/>
      <c r="OY89" s="45"/>
      <c r="OZ89" s="45"/>
      <c r="PA89" s="45"/>
      <c r="PB89" s="45"/>
      <c r="PC89" s="45"/>
      <c r="PD89" s="45"/>
      <c r="PE89" s="45"/>
      <c r="PF89" s="45"/>
      <c r="PG89" s="45"/>
      <c r="PH89" s="45"/>
      <c r="PI89" s="45"/>
      <c r="PJ89" s="45"/>
      <c r="PK89" s="45"/>
      <c r="PL89" s="45"/>
      <c r="PM89" s="45"/>
      <c r="PN89" s="45"/>
      <c r="PO89" s="45"/>
      <c r="PP89" s="45"/>
      <c r="PQ89" s="45"/>
      <c r="PR89" s="45"/>
      <c r="PS89" s="45"/>
      <c r="PT89" s="45"/>
      <c r="PU89" s="45"/>
      <c r="PV89" s="45"/>
      <c r="PW89" s="45"/>
      <c r="PX89" s="45"/>
      <c r="PY89" s="45"/>
      <c r="PZ89" s="45"/>
      <c r="QA89" s="45"/>
      <c r="QB89" s="45"/>
      <c r="QC89" s="45"/>
      <c r="QD89" s="45"/>
      <c r="QE89" s="45"/>
      <c r="QF89" s="45"/>
      <c r="QG89" s="45"/>
      <c r="QH89" s="45"/>
      <c r="QI89" s="45"/>
      <c r="QJ89" s="45"/>
      <c r="QK89" s="45"/>
      <c r="QL89" s="45"/>
      <c r="QM89" s="45"/>
      <c r="QN89" s="45"/>
      <c r="QO89" s="45"/>
      <c r="QP89" s="45"/>
      <c r="QQ89" s="45"/>
      <c r="QR89" s="45"/>
      <c r="QS89" s="45"/>
      <c r="QT89" s="45"/>
      <c r="QU89" s="45"/>
      <c r="QV89" s="45"/>
      <c r="QW89" s="45"/>
      <c r="QX89" s="45"/>
      <c r="QY89" s="45"/>
      <c r="QZ89" s="45"/>
      <c r="RA89" s="45"/>
      <c r="RB89" s="45"/>
      <c r="RC89" s="45"/>
      <c r="RD89" s="45"/>
      <c r="RE89" s="45"/>
      <c r="RF89" s="45"/>
      <c r="RG89" s="45"/>
      <c r="RH89" s="45"/>
      <c r="RI89" s="45"/>
      <c r="RJ89" s="45"/>
      <c r="RK89" s="45"/>
      <c r="RL89" s="45"/>
      <c r="RM89" s="45"/>
      <c r="RN89" s="45"/>
      <c r="RO89" s="45"/>
      <c r="RP89" s="45"/>
      <c r="RQ89" s="45"/>
      <c r="RR89" s="45"/>
      <c r="RS89" s="45"/>
      <c r="RT89" s="45"/>
      <c r="RU89" s="45"/>
      <c r="RV89" s="45"/>
      <c r="RW89" s="45"/>
      <c r="RX89" s="45"/>
      <c r="RY89" s="45"/>
      <c r="RZ89" s="45"/>
      <c r="SA89" s="45"/>
      <c r="SB89" s="45"/>
      <c r="SC89" s="45"/>
      <c r="SD89" s="45"/>
      <c r="SE89" s="45"/>
      <c r="SF89" s="45"/>
      <c r="SG89" s="45"/>
      <c r="SH89" s="45"/>
      <c r="SI89" s="45"/>
      <c r="SJ89" s="45"/>
      <c r="SK89" s="45"/>
      <c r="SL89" s="45"/>
      <c r="SM89" s="45"/>
      <c r="SN89" s="45"/>
      <c r="SO89" s="45"/>
      <c r="SP89" s="45"/>
      <c r="SQ89" s="45"/>
      <c r="SR89" s="45"/>
      <c r="SS89" s="45"/>
      <c r="ST89" s="45"/>
      <c r="SU89" s="45"/>
      <c r="SV89" s="45"/>
      <c r="SW89" s="45"/>
      <c r="SX89" s="45"/>
      <c r="SY89" s="45"/>
      <c r="SZ89" s="45"/>
      <c r="TA89" s="45"/>
      <c r="TB89" s="45"/>
      <c r="TC89" s="45"/>
      <c r="TD89" s="45"/>
      <c r="TE89" s="45"/>
      <c r="TF89" s="45"/>
      <c r="TG89" s="45"/>
      <c r="TH89" s="45"/>
      <c r="TI89" s="45"/>
      <c r="TJ89" s="45"/>
      <c r="TK89" s="45"/>
      <c r="TL89" s="45"/>
      <c r="TM89" s="45"/>
      <c r="TN89" s="45"/>
      <c r="TO89" s="45"/>
      <c r="TP89" s="45"/>
      <c r="TQ89" s="45"/>
      <c r="TR89" s="45"/>
      <c r="TS89" s="45"/>
      <c r="TT89" s="45"/>
      <c r="TU89" s="45"/>
      <c r="TV89" s="45"/>
      <c r="TW89" s="45"/>
      <c r="TX89" s="45"/>
      <c r="TY89" s="45"/>
      <c r="TZ89" s="45"/>
      <c r="UA89" s="45"/>
      <c r="UB89" s="45"/>
      <c r="UC89" s="45"/>
      <c r="UD89" s="45"/>
      <c r="UE89" s="45"/>
      <c r="UF89" s="45"/>
      <c r="UG89" s="45"/>
      <c r="UH89" s="45"/>
      <c r="UI89" s="45"/>
      <c r="UJ89" s="45"/>
      <c r="UK89" s="45"/>
      <c r="UL89" s="45"/>
      <c r="UM89" s="45"/>
      <c r="UN89" s="45"/>
      <c r="UO89" s="45"/>
      <c r="UP89" s="45"/>
      <c r="UQ89" s="45"/>
      <c r="UR89" s="45"/>
      <c r="US89" s="45"/>
      <c r="UT89" s="45"/>
      <c r="UU89" s="45"/>
      <c r="UV89" s="45"/>
      <c r="UW89" s="45"/>
      <c r="UX89" s="45"/>
      <c r="UY89" s="45"/>
      <c r="UZ89" s="45"/>
      <c r="VA89" s="45"/>
      <c r="VB89" s="45"/>
      <c r="VC89" s="45"/>
      <c r="VD89" s="45"/>
      <c r="VE89" s="45"/>
      <c r="VF89" s="45"/>
      <c r="VG89" s="45"/>
      <c r="VH89" s="45"/>
      <c r="VI89" s="45"/>
      <c r="VJ89" s="45"/>
      <c r="VK89" s="45"/>
      <c r="VL89" s="45"/>
      <c r="VM89" s="45"/>
      <c r="VN89" s="45"/>
      <c r="VO89" s="45"/>
      <c r="VP89" s="45"/>
      <c r="VQ89" s="45"/>
      <c r="VR89" s="45"/>
      <c r="VS89" s="45"/>
      <c r="VT89" s="45"/>
      <c r="VU89" s="45"/>
      <c r="VV89" s="45"/>
      <c r="VW89" s="45"/>
      <c r="VX89" s="45"/>
      <c r="VY89" s="45"/>
      <c r="VZ89" s="45"/>
      <c r="WA89" s="45"/>
      <c r="WB89" s="45"/>
      <c r="WC89" s="45"/>
      <c r="WD89" s="45"/>
      <c r="WE89" s="45"/>
      <c r="WF89" s="45"/>
      <c r="WG89" s="45"/>
      <c r="WH89" s="45"/>
      <c r="WI89" s="45"/>
      <c r="WJ89" s="45"/>
      <c r="WK89" s="45"/>
      <c r="WL89" s="45"/>
      <c r="WM89" s="45"/>
      <c r="WN89" s="45"/>
      <c r="WO89" s="45"/>
      <c r="WP89" s="45"/>
      <c r="WQ89" s="45"/>
      <c r="WR89" s="45"/>
      <c r="WS89" s="45"/>
      <c r="WT89" s="45"/>
      <c r="WU89" s="45"/>
      <c r="WV89" s="45"/>
      <c r="WW89" s="45"/>
      <c r="WX89" s="45"/>
      <c r="WY89" s="45"/>
      <c r="WZ89" s="45"/>
      <c r="XA89" s="45"/>
      <c r="XB89" s="45"/>
      <c r="XC89" s="45"/>
      <c r="XD89" s="45"/>
      <c r="XE89" s="45"/>
      <c r="XF89" s="45"/>
      <c r="XG89" s="45"/>
      <c r="XH89" s="45"/>
      <c r="XI89" s="45"/>
      <c r="XJ89" s="45"/>
      <c r="XK89" s="45"/>
      <c r="XL89" s="45"/>
      <c r="XM89" s="45"/>
      <c r="XN89" s="45"/>
      <c r="XO89" s="45"/>
      <c r="XP89" s="45"/>
      <c r="XQ89" s="45"/>
      <c r="XR89" s="45"/>
      <c r="XS89" s="45"/>
      <c r="XT89" s="45"/>
      <c r="XU89" s="45"/>
      <c r="XV89" s="45"/>
      <c r="XW89" s="45"/>
      <c r="XX89" s="45"/>
      <c r="XY89" s="45"/>
      <c r="XZ89" s="45"/>
      <c r="YA89" s="45"/>
      <c r="YB89" s="45"/>
      <c r="YC89" s="45"/>
      <c r="YD89" s="45"/>
      <c r="YE89" s="45"/>
      <c r="YF89" s="45"/>
      <c r="YG89" s="45"/>
      <c r="YH89" s="45"/>
      <c r="YI89" s="45"/>
      <c r="YJ89" s="45"/>
      <c r="YK89" s="45"/>
      <c r="YL89" s="45"/>
      <c r="YM89" s="45"/>
      <c r="YN89" s="45"/>
      <c r="YO89" s="45"/>
      <c r="YP89" s="45"/>
      <c r="YQ89" s="45"/>
      <c r="YR89" s="45"/>
      <c r="YS89" s="45"/>
      <c r="YT89" s="45"/>
      <c r="YU89" s="45"/>
      <c r="YV89" s="45"/>
      <c r="YW89" s="45"/>
      <c r="YX89" s="45"/>
      <c r="YY89" s="45"/>
      <c r="YZ89" s="45"/>
      <c r="ZA89" s="45"/>
      <c r="ZB89" s="45"/>
      <c r="ZC89" s="45"/>
      <c r="ZD89" s="45"/>
      <c r="ZE89" s="45"/>
      <c r="ZF89" s="45"/>
      <c r="ZG89" s="45"/>
      <c r="ZH89" s="45"/>
      <c r="ZI89" s="45"/>
      <c r="ZJ89" s="45"/>
      <c r="ZK89" s="45"/>
      <c r="ZL89" s="45"/>
      <c r="ZM89" s="45"/>
      <c r="ZN89" s="45"/>
      <c r="ZO89" s="45"/>
      <c r="ZP89" s="45"/>
      <c r="ZQ89" s="45"/>
      <c r="ZR89" s="45"/>
      <c r="ZS89" s="45"/>
      <c r="ZT89" s="45"/>
      <c r="ZU89" s="45"/>
      <c r="ZV89" s="45"/>
      <c r="ZW89" s="45"/>
      <c r="ZX89" s="45"/>
      <c r="ZY89" s="45"/>
      <c r="ZZ89" s="45"/>
      <c r="AAA89" s="45"/>
      <c r="AAB89" s="45"/>
      <c r="AAC89" s="45"/>
      <c r="AAD89" s="45"/>
      <c r="AAE89" s="45"/>
      <c r="AAF89" s="45"/>
      <c r="AAG89" s="45"/>
      <c r="AAH89" s="45"/>
      <c r="AAI89" s="45"/>
      <c r="AAJ89" s="45"/>
      <c r="AAK89" s="45"/>
      <c r="AAL89" s="45"/>
      <c r="AAM89" s="45"/>
      <c r="AAN89" s="45"/>
      <c r="AAO89" s="45"/>
      <c r="AAP89" s="45"/>
      <c r="AAQ89" s="45"/>
      <c r="AAR89" s="45"/>
      <c r="AAS89" s="45"/>
      <c r="AAT89" s="45"/>
      <c r="AAU89" s="45"/>
      <c r="AAV89" s="45"/>
      <c r="AAW89" s="45"/>
      <c r="AAX89" s="45"/>
      <c r="AAY89" s="45"/>
      <c r="AAZ89" s="45"/>
      <c r="ABA89" s="45"/>
      <c r="ABB89" s="45"/>
      <c r="ABC89" s="45"/>
      <c r="ABD89" s="45"/>
      <c r="ABE89" s="45"/>
      <c r="ABF89" s="45"/>
      <c r="ABG89" s="45"/>
      <c r="ABH89" s="45"/>
      <c r="ABI89" s="45"/>
      <c r="ABJ89" s="45"/>
      <c r="ABK89" s="45"/>
      <c r="ABL89" s="45"/>
      <c r="ABM89" s="45"/>
      <c r="ABN89" s="45"/>
      <c r="ABO89" s="45"/>
      <c r="ABP89" s="45"/>
      <c r="ABQ89" s="45"/>
      <c r="ABR89" s="45"/>
      <c r="ABS89" s="45"/>
      <c r="ABT89" s="45"/>
      <c r="ABU89" s="45"/>
      <c r="ABV89" s="45"/>
      <c r="ABW89" s="45"/>
      <c r="ABX89" s="45"/>
      <c r="ABY89" s="45"/>
      <c r="ABZ89" s="45"/>
      <c r="ACA89" s="45"/>
      <c r="ACB89" s="45"/>
      <c r="ACC89" s="45"/>
      <c r="ACD89" s="45"/>
      <c r="ACE89" s="45"/>
      <c r="ACF89" s="45"/>
      <c r="ACG89" s="45"/>
      <c r="ACH89" s="45"/>
      <c r="ACI89" s="45"/>
      <c r="ACJ89" s="45"/>
      <c r="ACK89" s="45"/>
      <c r="ACL89" s="45"/>
      <c r="ACM89" s="45"/>
      <c r="ACN89" s="45"/>
      <c r="ACO89" s="45"/>
      <c r="ACP89" s="45"/>
      <c r="ACQ89" s="45"/>
      <c r="ACR89" s="45"/>
      <c r="ACS89" s="45"/>
      <c r="ACT89" s="45"/>
      <c r="ACU89" s="45"/>
      <c r="ACV89" s="45"/>
      <c r="ACW89" s="45"/>
      <c r="ACX89" s="45"/>
      <c r="ACY89" s="45"/>
      <c r="ACZ89" s="45"/>
      <c r="ADA89" s="45"/>
      <c r="ADB89" s="45"/>
      <c r="ADC89" s="45"/>
      <c r="ADD89" s="45"/>
      <c r="ADE89" s="45"/>
      <c r="ADF89" s="45"/>
      <c r="ADG89" s="45"/>
      <c r="ADH89" s="45"/>
      <c r="ADI89" s="45"/>
      <c r="ADJ89" s="45"/>
      <c r="ADK89" s="45"/>
      <c r="ADL89" s="45"/>
      <c r="ADM89" s="45"/>
      <c r="ADN89" s="45"/>
      <c r="ADO89" s="45"/>
      <c r="ADP89" s="45"/>
      <c r="ADQ89" s="45"/>
      <c r="ADR89" s="45"/>
      <c r="ADS89" s="45"/>
      <c r="ADT89" s="45"/>
      <c r="ADU89" s="45"/>
      <c r="ADV89" s="45"/>
      <c r="ADW89" s="45"/>
      <c r="ADX89" s="45"/>
      <c r="ADY89" s="45"/>
      <c r="ADZ89" s="45"/>
      <c r="AEA89" s="45"/>
      <c r="AEB89" s="45"/>
      <c r="AEC89" s="45"/>
      <c r="AED89" s="45"/>
      <c r="AEE89" s="45"/>
      <c r="AEF89" s="45"/>
      <c r="AEG89" s="45"/>
      <c r="AEH89" s="45"/>
      <c r="AEI89" s="45"/>
      <c r="AEJ89" s="45"/>
      <c r="AEK89" s="45"/>
      <c r="AEL89" s="45"/>
      <c r="AEM89" s="45"/>
      <c r="AEN89" s="45"/>
      <c r="AEO89" s="45"/>
      <c r="AEP89" s="45"/>
      <c r="AEQ89" s="45"/>
      <c r="AER89" s="45"/>
      <c r="AES89" s="45"/>
      <c r="AET89" s="45"/>
      <c r="AEU89" s="45"/>
      <c r="AEV89" s="45"/>
      <c r="AEW89" s="45"/>
      <c r="AEX89" s="45"/>
      <c r="AEY89" s="45"/>
      <c r="AEZ89" s="45"/>
      <c r="AFA89" s="45"/>
      <c r="AFB89" s="45"/>
      <c r="AFC89" s="45"/>
      <c r="AFD89" s="45"/>
      <c r="AFE89" s="45"/>
      <c r="AFF89" s="45"/>
      <c r="AFG89" s="45"/>
      <c r="AFH89" s="45"/>
      <c r="AFI89" s="45"/>
      <c r="AFJ89" s="45"/>
      <c r="AFK89" s="45"/>
      <c r="AFL89" s="45"/>
      <c r="AFM89" s="45"/>
      <c r="AFN89" s="45"/>
      <c r="AFO89" s="45"/>
      <c r="AFP89" s="45"/>
      <c r="AFQ89" s="45"/>
      <c r="AFR89" s="45"/>
      <c r="AFS89" s="45"/>
      <c r="AFT89" s="45"/>
      <c r="AFU89" s="45"/>
      <c r="AFV89" s="45"/>
      <c r="AFW89" s="45"/>
      <c r="AFX89" s="45"/>
      <c r="AFY89" s="45"/>
      <c r="AFZ89" s="45"/>
      <c r="AGA89" s="45"/>
      <c r="AGB89" s="45"/>
      <c r="AGC89" s="45"/>
      <c r="AGD89" s="45"/>
      <c r="AGE89" s="45"/>
      <c r="AGF89" s="45"/>
      <c r="AGG89" s="45"/>
      <c r="AGH89" s="45"/>
      <c r="AGI89" s="45"/>
      <c r="AGJ89" s="45"/>
      <c r="AGK89" s="45"/>
      <c r="AGL89" s="45"/>
      <c r="AGM89" s="45"/>
      <c r="AGN89" s="45"/>
      <c r="AGO89" s="45"/>
      <c r="AGP89" s="45"/>
      <c r="AGQ89" s="45"/>
      <c r="AGR89" s="45"/>
      <c r="AGS89" s="45"/>
      <c r="AGT89" s="45"/>
      <c r="AGU89" s="45"/>
      <c r="AGV89" s="45"/>
      <c r="AGW89" s="45"/>
      <c r="AGX89" s="45"/>
      <c r="AGY89" s="45"/>
      <c r="AGZ89" s="45"/>
      <c r="AHA89" s="45"/>
      <c r="AHB89" s="45"/>
      <c r="AHC89" s="45"/>
      <c r="AHD89" s="45"/>
      <c r="AHE89" s="45"/>
      <c r="AHF89" s="45"/>
      <c r="AHG89" s="45"/>
      <c r="AHH89" s="45"/>
      <c r="AHI89" s="45"/>
      <c r="AHJ89" s="45"/>
      <c r="AHK89" s="45"/>
      <c r="AHL89" s="45"/>
      <c r="AHM89" s="45"/>
      <c r="AHN89" s="45"/>
      <c r="AHO89" s="45"/>
      <c r="AHP89" s="45"/>
    </row>
    <row r="90" spans="1:900" s="57" customFormat="1" ht="27" customHeight="1" x14ac:dyDescent="0.25">
      <c r="A90" s="57">
        <v>1301704</v>
      </c>
      <c r="B90" s="57" t="s">
        <v>489</v>
      </c>
      <c r="C90" s="57" t="s">
        <v>586</v>
      </c>
      <c r="D90" s="57" t="s">
        <v>587</v>
      </c>
      <c r="E90" s="57" t="s">
        <v>491</v>
      </c>
      <c r="F90" s="57">
        <v>8</v>
      </c>
      <c r="N90" s="57">
        <f t="shared" si="1"/>
        <v>8</v>
      </c>
      <c r="O90" s="58">
        <v>-7.1229319999999996</v>
      </c>
      <c r="P90" s="58">
        <v>-62.910415999999998</v>
      </c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  <c r="LJ90" s="45"/>
      <c r="LK90" s="45"/>
      <c r="LL90" s="45"/>
      <c r="LM90" s="45"/>
      <c r="LN90" s="45"/>
      <c r="LO90" s="45"/>
      <c r="LP90" s="45"/>
      <c r="LQ90" s="45"/>
      <c r="LR90" s="45"/>
      <c r="LS90" s="45"/>
      <c r="LT90" s="45"/>
      <c r="LU90" s="45"/>
      <c r="LV90" s="45"/>
      <c r="LW90" s="45"/>
      <c r="LX90" s="45"/>
      <c r="LY90" s="45"/>
      <c r="LZ90" s="45"/>
      <c r="MA90" s="45"/>
      <c r="MB90" s="45"/>
      <c r="MC90" s="45"/>
      <c r="MD90" s="45"/>
      <c r="ME90" s="45"/>
      <c r="MF90" s="45"/>
      <c r="MG90" s="45"/>
      <c r="MH90" s="45"/>
      <c r="MI90" s="45"/>
      <c r="MJ90" s="45"/>
      <c r="MK90" s="45"/>
      <c r="ML90" s="45"/>
      <c r="MM90" s="45"/>
      <c r="MN90" s="45"/>
      <c r="MO90" s="45"/>
      <c r="MP90" s="45"/>
      <c r="MQ90" s="45"/>
      <c r="MR90" s="45"/>
      <c r="MS90" s="45"/>
      <c r="MT90" s="45"/>
      <c r="MU90" s="45"/>
      <c r="MV90" s="45"/>
      <c r="MW90" s="45"/>
      <c r="MX90" s="45"/>
      <c r="MY90" s="45"/>
      <c r="MZ90" s="45"/>
      <c r="NA90" s="45"/>
      <c r="NB90" s="45"/>
      <c r="NC90" s="45"/>
      <c r="ND90" s="45"/>
      <c r="NE90" s="45"/>
      <c r="NF90" s="45"/>
      <c r="NG90" s="45"/>
      <c r="NH90" s="45"/>
      <c r="NI90" s="45"/>
      <c r="NJ90" s="45"/>
      <c r="NK90" s="45"/>
      <c r="NL90" s="45"/>
      <c r="NM90" s="45"/>
      <c r="NN90" s="45"/>
      <c r="NO90" s="45"/>
      <c r="NP90" s="45"/>
      <c r="NQ90" s="45"/>
      <c r="NR90" s="45"/>
      <c r="NS90" s="45"/>
      <c r="NT90" s="45"/>
      <c r="NU90" s="45"/>
      <c r="NV90" s="45"/>
      <c r="NW90" s="45"/>
      <c r="NX90" s="45"/>
      <c r="NY90" s="45"/>
      <c r="NZ90" s="45"/>
      <c r="OA90" s="45"/>
      <c r="OB90" s="45"/>
      <c r="OC90" s="45"/>
      <c r="OD90" s="45"/>
      <c r="OE90" s="45"/>
      <c r="OF90" s="45"/>
      <c r="OG90" s="45"/>
      <c r="OH90" s="45"/>
      <c r="OI90" s="45"/>
      <c r="OJ90" s="45"/>
      <c r="OK90" s="45"/>
      <c r="OL90" s="45"/>
      <c r="OM90" s="45"/>
      <c r="ON90" s="45"/>
      <c r="OO90" s="45"/>
      <c r="OP90" s="45"/>
      <c r="OQ90" s="45"/>
      <c r="OR90" s="45"/>
      <c r="OS90" s="45"/>
      <c r="OT90" s="45"/>
      <c r="OU90" s="45"/>
      <c r="OV90" s="45"/>
      <c r="OW90" s="45"/>
      <c r="OX90" s="45"/>
      <c r="OY90" s="45"/>
      <c r="OZ90" s="45"/>
      <c r="PA90" s="45"/>
      <c r="PB90" s="45"/>
      <c r="PC90" s="45"/>
      <c r="PD90" s="45"/>
      <c r="PE90" s="45"/>
      <c r="PF90" s="45"/>
      <c r="PG90" s="45"/>
      <c r="PH90" s="45"/>
      <c r="PI90" s="45"/>
      <c r="PJ90" s="45"/>
      <c r="PK90" s="45"/>
      <c r="PL90" s="45"/>
      <c r="PM90" s="45"/>
      <c r="PN90" s="45"/>
      <c r="PO90" s="45"/>
      <c r="PP90" s="45"/>
      <c r="PQ90" s="45"/>
      <c r="PR90" s="45"/>
      <c r="PS90" s="45"/>
      <c r="PT90" s="45"/>
      <c r="PU90" s="45"/>
      <c r="PV90" s="45"/>
      <c r="PW90" s="45"/>
      <c r="PX90" s="45"/>
      <c r="PY90" s="45"/>
      <c r="PZ90" s="45"/>
      <c r="QA90" s="45"/>
      <c r="QB90" s="45"/>
      <c r="QC90" s="45"/>
      <c r="QD90" s="45"/>
      <c r="QE90" s="45"/>
      <c r="QF90" s="45"/>
      <c r="QG90" s="45"/>
      <c r="QH90" s="45"/>
      <c r="QI90" s="45"/>
      <c r="QJ90" s="45"/>
      <c r="QK90" s="45"/>
      <c r="QL90" s="45"/>
      <c r="QM90" s="45"/>
      <c r="QN90" s="45"/>
      <c r="QO90" s="45"/>
      <c r="QP90" s="45"/>
      <c r="QQ90" s="45"/>
      <c r="QR90" s="45"/>
      <c r="QS90" s="45"/>
      <c r="QT90" s="45"/>
      <c r="QU90" s="45"/>
      <c r="QV90" s="45"/>
      <c r="QW90" s="45"/>
      <c r="QX90" s="45"/>
      <c r="QY90" s="45"/>
      <c r="QZ90" s="45"/>
      <c r="RA90" s="45"/>
      <c r="RB90" s="45"/>
      <c r="RC90" s="45"/>
      <c r="RD90" s="45"/>
      <c r="RE90" s="45"/>
      <c r="RF90" s="45"/>
      <c r="RG90" s="45"/>
      <c r="RH90" s="45"/>
      <c r="RI90" s="45"/>
      <c r="RJ90" s="45"/>
      <c r="RK90" s="45"/>
      <c r="RL90" s="45"/>
      <c r="RM90" s="45"/>
      <c r="RN90" s="45"/>
      <c r="RO90" s="45"/>
      <c r="RP90" s="45"/>
      <c r="RQ90" s="45"/>
      <c r="RR90" s="45"/>
      <c r="RS90" s="45"/>
      <c r="RT90" s="45"/>
      <c r="RU90" s="45"/>
      <c r="RV90" s="45"/>
      <c r="RW90" s="45"/>
      <c r="RX90" s="45"/>
      <c r="RY90" s="45"/>
      <c r="RZ90" s="45"/>
      <c r="SA90" s="45"/>
      <c r="SB90" s="45"/>
      <c r="SC90" s="45"/>
      <c r="SD90" s="45"/>
      <c r="SE90" s="45"/>
      <c r="SF90" s="45"/>
      <c r="SG90" s="45"/>
      <c r="SH90" s="45"/>
      <c r="SI90" s="45"/>
      <c r="SJ90" s="45"/>
      <c r="SK90" s="45"/>
      <c r="SL90" s="45"/>
      <c r="SM90" s="45"/>
      <c r="SN90" s="45"/>
      <c r="SO90" s="45"/>
      <c r="SP90" s="45"/>
      <c r="SQ90" s="45"/>
      <c r="SR90" s="45"/>
      <c r="SS90" s="45"/>
      <c r="ST90" s="45"/>
      <c r="SU90" s="45"/>
      <c r="SV90" s="45"/>
      <c r="SW90" s="45"/>
      <c r="SX90" s="45"/>
      <c r="SY90" s="45"/>
      <c r="SZ90" s="45"/>
      <c r="TA90" s="45"/>
      <c r="TB90" s="45"/>
      <c r="TC90" s="45"/>
      <c r="TD90" s="45"/>
      <c r="TE90" s="45"/>
      <c r="TF90" s="45"/>
      <c r="TG90" s="45"/>
      <c r="TH90" s="45"/>
      <c r="TI90" s="45"/>
      <c r="TJ90" s="45"/>
      <c r="TK90" s="45"/>
      <c r="TL90" s="45"/>
      <c r="TM90" s="45"/>
      <c r="TN90" s="45"/>
      <c r="TO90" s="45"/>
      <c r="TP90" s="45"/>
      <c r="TQ90" s="45"/>
      <c r="TR90" s="45"/>
      <c r="TS90" s="45"/>
      <c r="TT90" s="45"/>
      <c r="TU90" s="45"/>
      <c r="TV90" s="45"/>
      <c r="TW90" s="45"/>
      <c r="TX90" s="45"/>
      <c r="TY90" s="45"/>
      <c r="TZ90" s="45"/>
      <c r="UA90" s="45"/>
      <c r="UB90" s="45"/>
      <c r="UC90" s="45"/>
      <c r="UD90" s="45"/>
      <c r="UE90" s="45"/>
      <c r="UF90" s="45"/>
      <c r="UG90" s="45"/>
      <c r="UH90" s="45"/>
      <c r="UI90" s="45"/>
      <c r="UJ90" s="45"/>
      <c r="UK90" s="45"/>
      <c r="UL90" s="45"/>
      <c r="UM90" s="45"/>
      <c r="UN90" s="45"/>
      <c r="UO90" s="45"/>
      <c r="UP90" s="45"/>
      <c r="UQ90" s="45"/>
      <c r="UR90" s="45"/>
      <c r="US90" s="45"/>
      <c r="UT90" s="45"/>
      <c r="UU90" s="45"/>
      <c r="UV90" s="45"/>
      <c r="UW90" s="45"/>
      <c r="UX90" s="45"/>
      <c r="UY90" s="45"/>
      <c r="UZ90" s="45"/>
      <c r="VA90" s="45"/>
      <c r="VB90" s="45"/>
      <c r="VC90" s="45"/>
      <c r="VD90" s="45"/>
      <c r="VE90" s="45"/>
      <c r="VF90" s="45"/>
      <c r="VG90" s="45"/>
      <c r="VH90" s="45"/>
      <c r="VI90" s="45"/>
      <c r="VJ90" s="45"/>
      <c r="VK90" s="45"/>
      <c r="VL90" s="45"/>
      <c r="VM90" s="45"/>
      <c r="VN90" s="45"/>
      <c r="VO90" s="45"/>
      <c r="VP90" s="45"/>
      <c r="VQ90" s="45"/>
      <c r="VR90" s="45"/>
      <c r="VS90" s="45"/>
      <c r="VT90" s="45"/>
      <c r="VU90" s="45"/>
      <c r="VV90" s="45"/>
      <c r="VW90" s="45"/>
      <c r="VX90" s="45"/>
      <c r="VY90" s="45"/>
      <c r="VZ90" s="45"/>
      <c r="WA90" s="45"/>
      <c r="WB90" s="45"/>
      <c r="WC90" s="45"/>
      <c r="WD90" s="45"/>
      <c r="WE90" s="45"/>
      <c r="WF90" s="45"/>
      <c r="WG90" s="45"/>
      <c r="WH90" s="45"/>
      <c r="WI90" s="45"/>
      <c r="WJ90" s="45"/>
      <c r="WK90" s="45"/>
      <c r="WL90" s="45"/>
      <c r="WM90" s="45"/>
      <c r="WN90" s="45"/>
      <c r="WO90" s="45"/>
      <c r="WP90" s="45"/>
      <c r="WQ90" s="45"/>
      <c r="WR90" s="45"/>
      <c r="WS90" s="45"/>
      <c r="WT90" s="45"/>
      <c r="WU90" s="45"/>
      <c r="WV90" s="45"/>
      <c r="WW90" s="45"/>
      <c r="WX90" s="45"/>
      <c r="WY90" s="45"/>
      <c r="WZ90" s="45"/>
      <c r="XA90" s="45"/>
      <c r="XB90" s="45"/>
      <c r="XC90" s="45"/>
      <c r="XD90" s="45"/>
      <c r="XE90" s="45"/>
      <c r="XF90" s="45"/>
      <c r="XG90" s="45"/>
      <c r="XH90" s="45"/>
      <c r="XI90" s="45"/>
      <c r="XJ90" s="45"/>
      <c r="XK90" s="45"/>
      <c r="XL90" s="45"/>
      <c r="XM90" s="45"/>
      <c r="XN90" s="45"/>
      <c r="XO90" s="45"/>
      <c r="XP90" s="45"/>
      <c r="XQ90" s="45"/>
      <c r="XR90" s="45"/>
      <c r="XS90" s="45"/>
      <c r="XT90" s="45"/>
      <c r="XU90" s="45"/>
      <c r="XV90" s="45"/>
      <c r="XW90" s="45"/>
      <c r="XX90" s="45"/>
      <c r="XY90" s="45"/>
      <c r="XZ90" s="45"/>
      <c r="YA90" s="45"/>
      <c r="YB90" s="45"/>
      <c r="YC90" s="45"/>
      <c r="YD90" s="45"/>
      <c r="YE90" s="45"/>
      <c r="YF90" s="45"/>
      <c r="YG90" s="45"/>
      <c r="YH90" s="45"/>
      <c r="YI90" s="45"/>
      <c r="YJ90" s="45"/>
      <c r="YK90" s="45"/>
      <c r="YL90" s="45"/>
      <c r="YM90" s="45"/>
      <c r="YN90" s="45"/>
      <c r="YO90" s="45"/>
      <c r="YP90" s="45"/>
      <c r="YQ90" s="45"/>
      <c r="YR90" s="45"/>
      <c r="YS90" s="45"/>
      <c r="YT90" s="45"/>
      <c r="YU90" s="45"/>
      <c r="YV90" s="45"/>
      <c r="YW90" s="45"/>
      <c r="YX90" s="45"/>
      <c r="YY90" s="45"/>
      <c r="YZ90" s="45"/>
      <c r="ZA90" s="45"/>
      <c r="ZB90" s="45"/>
      <c r="ZC90" s="45"/>
      <c r="ZD90" s="45"/>
      <c r="ZE90" s="45"/>
      <c r="ZF90" s="45"/>
      <c r="ZG90" s="45"/>
      <c r="ZH90" s="45"/>
      <c r="ZI90" s="45"/>
      <c r="ZJ90" s="45"/>
      <c r="ZK90" s="45"/>
      <c r="ZL90" s="45"/>
      <c r="ZM90" s="45"/>
      <c r="ZN90" s="45"/>
      <c r="ZO90" s="45"/>
      <c r="ZP90" s="45"/>
      <c r="ZQ90" s="45"/>
      <c r="ZR90" s="45"/>
      <c r="ZS90" s="45"/>
      <c r="ZT90" s="45"/>
      <c r="ZU90" s="45"/>
      <c r="ZV90" s="45"/>
      <c r="ZW90" s="45"/>
      <c r="ZX90" s="45"/>
      <c r="ZY90" s="45"/>
      <c r="ZZ90" s="45"/>
      <c r="AAA90" s="45"/>
      <c r="AAB90" s="45"/>
      <c r="AAC90" s="45"/>
      <c r="AAD90" s="45"/>
      <c r="AAE90" s="45"/>
      <c r="AAF90" s="45"/>
      <c r="AAG90" s="45"/>
      <c r="AAH90" s="45"/>
      <c r="AAI90" s="45"/>
      <c r="AAJ90" s="45"/>
      <c r="AAK90" s="45"/>
      <c r="AAL90" s="45"/>
      <c r="AAM90" s="45"/>
      <c r="AAN90" s="45"/>
      <c r="AAO90" s="45"/>
      <c r="AAP90" s="45"/>
      <c r="AAQ90" s="45"/>
      <c r="AAR90" s="45"/>
      <c r="AAS90" s="45"/>
      <c r="AAT90" s="45"/>
      <c r="AAU90" s="45"/>
      <c r="AAV90" s="45"/>
      <c r="AAW90" s="45"/>
      <c r="AAX90" s="45"/>
      <c r="AAY90" s="45"/>
      <c r="AAZ90" s="45"/>
      <c r="ABA90" s="45"/>
      <c r="ABB90" s="45"/>
      <c r="ABC90" s="45"/>
      <c r="ABD90" s="45"/>
      <c r="ABE90" s="45"/>
      <c r="ABF90" s="45"/>
      <c r="ABG90" s="45"/>
      <c r="ABH90" s="45"/>
      <c r="ABI90" s="45"/>
      <c r="ABJ90" s="45"/>
      <c r="ABK90" s="45"/>
      <c r="ABL90" s="45"/>
      <c r="ABM90" s="45"/>
      <c r="ABN90" s="45"/>
      <c r="ABO90" s="45"/>
      <c r="ABP90" s="45"/>
      <c r="ABQ90" s="45"/>
      <c r="ABR90" s="45"/>
      <c r="ABS90" s="45"/>
      <c r="ABT90" s="45"/>
      <c r="ABU90" s="45"/>
      <c r="ABV90" s="45"/>
      <c r="ABW90" s="45"/>
      <c r="ABX90" s="45"/>
      <c r="ABY90" s="45"/>
      <c r="ABZ90" s="45"/>
      <c r="ACA90" s="45"/>
      <c r="ACB90" s="45"/>
      <c r="ACC90" s="45"/>
      <c r="ACD90" s="45"/>
      <c r="ACE90" s="45"/>
      <c r="ACF90" s="45"/>
      <c r="ACG90" s="45"/>
      <c r="ACH90" s="45"/>
      <c r="ACI90" s="45"/>
      <c r="ACJ90" s="45"/>
      <c r="ACK90" s="45"/>
      <c r="ACL90" s="45"/>
      <c r="ACM90" s="45"/>
      <c r="ACN90" s="45"/>
      <c r="ACO90" s="45"/>
      <c r="ACP90" s="45"/>
      <c r="ACQ90" s="45"/>
      <c r="ACR90" s="45"/>
      <c r="ACS90" s="45"/>
      <c r="ACT90" s="45"/>
      <c r="ACU90" s="45"/>
      <c r="ACV90" s="45"/>
      <c r="ACW90" s="45"/>
      <c r="ACX90" s="45"/>
      <c r="ACY90" s="45"/>
      <c r="ACZ90" s="45"/>
      <c r="ADA90" s="45"/>
      <c r="ADB90" s="45"/>
      <c r="ADC90" s="45"/>
      <c r="ADD90" s="45"/>
      <c r="ADE90" s="45"/>
      <c r="ADF90" s="45"/>
      <c r="ADG90" s="45"/>
      <c r="ADH90" s="45"/>
      <c r="ADI90" s="45"/>
      <c r="ADJ90" s="45"/>
      <c r="ADK90" s="45"/>
      <c r="ADL90" s="45"/>
      <c r="ADM90" s="45"/>
      <c r="ADN90" s="45"/>
      <c r="ADO90" s="45"/>
      <c r="ADP90" s="45"/>
      <c r="ADQ90" s="45"/>
      <c r="ADR90" s="45"/>
      <c r="ADS90" s="45"/>
      <c r="ADT90" s="45"/>
      <c r="ADU90" s="45"/>
      <c r="ADV90" s="45"/>
      <c r="ADW90" s="45"/>
      <c r="ADX90" s="45"/>
      <c r="ADY90" s="45"/>
      <c r="ADZ90" s="45"/>
      <c r="AEA90" s="45"/>
      <c r="AEB90" s="45"/>
      <c r="AEC90" s="45"/>
      <c r="AED90" s="45"/>
      <c r="AEE90" s="45"/>
      <c r="AEF90" s="45"/>
      <c r="AEG90" s="45"/>
      <c r="AEH90" s="45"/>
      <c r="AEI90" s="45"/>
      <c r="AEJ90" s="45"/>
      <c r="AEK90" s="45"/>
      <c r="AEL90" s="45"/>
      <c r="AEM90" s="45"/>
      <c r="AEN90" s="45"/>
      <c r="AEO90" s="45"/>
      <c r="AEP90" s="45"/>
      <c r="AEQ90" s="45"/>
      <c r="AER90" s="45"/>
      <c r="AES90" s="45"/>
      <c r="AET90" s="45"/>
      <c r="AEU90" s="45"/>
      <c r="AEV90" s="45"/>
      <c r="AEW90" s="45"/>
      <c r="AEX90" s="45"/>
      <c r="AEY90" s="45"/>
      <c r="AEZ90" s="45"/>
      <c r="AFA90" s="45"/>
      <c r="AFB90" s="45"/>
      <c r="AFC90" s="45"/>
      <c r="AFD90" s="45"/>
      <c r="AFE90" s="45"/>
      <c r="AFF90" s="45"/>
      <c r="AFG90" s="45"/>
      <c r="AFH90" s="45"/>
      <c r="AFI90" s="45"/>
      <c r="AFJ90" s="45"/>
      <c r="AFK90" s="45"/>
      <c r="AFL90" s="45"/>
      <c r="AFM90" s="45"/>
      <c r="AFN90" s="45"/>
      <c r="AFO90" s="45"/>
      <c r="AFP90" s="45"/>
      <c r="AFQ90" s="45"/>
      <c r="AFR90" s="45"/>
      <c r="AFS90" s="45"/>
      <c r="AFT90" s="45"/>
      <c r="AFU90" s="45"/>
      <c r="AFV90" s="45"/>
      <c r="AFW90" s="45"/>
      <c r="AFX90" s="45"/>
      <c r="AFY90" s="45"/>
      <c r="AFZ90" s="45"/>
      <c r="AGA90" s="45"/>
      <c r="AGB90" s="45"/>
      <c r="AGC90" s="45"/>
      <c r="AGD90" s="45"/>
      <c r="AGE90" s="45"/>
      <c r="AGF90" s="45"/>
      <c r="AGG90" s="45"/>
      <c r="AGH90" s="45"/>
      <c r="AGI90" s="45"/>
      <c r="AGJ90" s="45"/>
      <c r="AGK90" s="45"/>
      <c r="AGL90" s="45"/>
      <c r="AGM90" s="45"/>
      <c r="AGN90" s="45"/>
      <c r="AGO90" s="45"/>
      <c r="AGP90" s="45"/>
      <c r="AGQ90" s="45"/>
      <c r="AGR90" s="45"/>
      <c r="AGS90" s="45"/>
      <c r="AGT90" s="45"/>
      <c r="AGU90" s="45"/>
      <c r="AGV90" s="45"/>
      <c r="AGW90" s="45"/>
      <c r="AGX90" s="45"/>
      <c r="AGY90" s="45"/>
      <c r="AGZ90" s="45"/>
      <c r="AHA90" s="45"/>
      <c r="AHB90" s="45"/>
      <c r="AHC90" s="45"/>
      <c r="AHD90" s="45"/>
      <c r="AHE90" s="45"/>
      <c r="AHF90" s="45"/>
      <c r="AHG90" s="45"/>
      <c r="AHH90" s="45"/>
      <c r="AHI90" s="45"/>
      <c r="AHJ90" s="45"/>
      <c r="AHK90" s="45"/>
      <c r="AHL90" s="45"/>
      <c r="AHM90" s="45"/>
      <c r="AHN90" s="45"/>
      <c r="AHO90" s="45"/>
      <c r="AHP90" s="45"/>
    </row>
    <row r="91" spans="1:900" s="57" customFormat="1" ht="27" customHeight="1" x14ac:dyDescent="0.25">
      <c r="A91" s="57">
        <v>1301704</v>
      </c>
      <c r="B91" s="57" t="s">
        <v>489</v>
      </c>
      <c r="C91" s="57" t="s">
        <v>586</v>
      </c>
      <c r="D91" s="57" t="s">
        <v>588</v>
      </c>
      <c r="E91" s="57" t="s">
        <v>491</v>
      </c>
      <c r="F91" s="57">
        <v>6</v>
      </c>
      <c r="N91" s="57">
        <f t="shared" si="1"/>
        <v>6</v>
      </c>
      <c r="O91" s="58">
        <v>-6.6115969999999997</v>
      </c>
      <c r="P91" s="58">
        <v>-62.327858999999997</v>
      </c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  <c r="LJ91" s="45"/>
      <c r="LK91" s="45"/>
      <c r="LL91" s="45"/>
      <c r="LM91" s="45"/>
      <c r="LN91" s="45"/>
      <c r="LO91" s="45"/>
      <c r="LP91" s="45"/>
      <c r="LQ91" s="45"/>
      <c r="LR91" s="45"/>
      <c r="LS91" s="45"/>
      <c r="LT91" s="45"/>
      <c r="LU91" s="45"/>
      <c r="LV91" s="45"/>
      <c r="LW91" s="45"/>
      <c r="LX91" s="45"/>
      <c r="LY91" s="45"/>
      <c r="LZ91" s="45"/>
      <c r="MA91" s="45"/>
      <c r="MB91" s="45"/>
      <c r="MC91" s="45"/>
      <c r="MD91" s="45"/>
      <c r="ME91" s="45"/>
      <c r="MF91" s="45"/>
      <c r="MG91" s="45"/>
      <c r="MH91" s="45"/>
      <c r="MI91" s="45"/>
      <c r="MJ91" s="45"/>
      <c r="MK91" s="45"/>
      <c r="ML91" s="45"/>
      <c r="MM91" s="45"/>
      <c r="MN91" s="45"/>
      <c r="MO91" s="45"/>
      <c r="MP91" s="45"/>
      <c r="MQ91" s="45"/>
      <c r="MR91" s="45"/>
      <c r="MS91" s="45"/>
      <c r="MT91" s="45"/>
      <c r="MU91" s="45"/>
      <c r="MV91" s="45"/>
      <c r="MW91" s="45"/>
      <c r="MX91" s="45"/>
      <c r="MY91" s="45"/>
      <c r="MZ91" s="45"/>
      <c r="NA91" s="45"/>
      <c r="NB91" s="45"/>
      <c r="NC91" s="45"/>
      <c r="ND91" s="45"/>
      <c r="NE91" s="45"/>
      <c r="NF91" s="45"/>
      <c r="NG91" s="45"/>
      <c r="NH91" s="45"/>
      <c r="NI91" s="45"/>
      <c r="NJ91" s="45"/>
      <c r="NK91" s="45"/>
      <c r="NL91" s="45"/>
      <c r="NM91" s="45"/>
      <c r="NN91" s="45"/>
      <c r="NO91" s="45"/>
      <c r="NP91" s="45"/>
      <c r="NQ91" s="45"/>
      <c r="NR91" s="45"/>
      <c r="NS91" s="45"/>
      <c r="NT91" s="45"/>
      <c r="NU91" s="45"/>
      <c r="NV91" s="45"/>
      <c r="NW91" s="45"/>
      <c r="NX91" s="45"/>
      <c r="NY91" s="45"/>
      <c r="NZ91" s="45"/>
      <c r="OA91" s="45"/>
      <c r="OB91" s="45"/>
      <c r="OC91" s="45"/>
      <c r="OD91" s="45"/>
      <c r="OE91" s="45"/>
      <c r="OF91" s="45"/>
      <c r="OG91" s="45"/>
      <c r="OH91" s="45"/>
      <c r="OI91" s="45"/>
      <c r="OJ91" s="45"/>
      <c r="OK91" s="45"/>
      <c r="OL91" s="45"/>
      <c r="OM91" s="45"/>
      <c r="ON91" s="45"/>
      <c r="OO91" s="45"/>
      <c r="OP91" s="45"/>
      <c r="OQ91" s="45"/>
      <c r="OR91" s="45"/>
      <c r="OS91" s="45"/>
      <c r="OT91" s="45"/>
      <c r="OU91" s="45"/>
      <c r="OV91" s="45"/>
      <c r="OW91" s="45"/>
      <c r="OX91" s="45"/>
      <c r="OY91" s="45"/>
      <c r="OZ91" s="45"/>
      <c r="PA91" s="45"/>
      <c r="PB91" s="45"/>
      <c r="PC91" s="45"/>
      <c r="PD91" s="45"/>
      <c r="PE91" s="45"/>
      <c r="PF91" s="45"/>
      <c r="PG91" s="45"/>
      <c r="PH91" s="45"/>
      <c r="PI91" s="45"/>
      <c r="PJ91" s="45"/>
      <c r="PK91" s="45"/>
      <c r="PL91" s="45"/>
      <c r="PM91" s="45"/>
      <c r="PN91" s="45"/>
      <c r="PO91" s="45"/>
      <c r="PP91" s="45"/>
      <c r="PQ91" s="45"/>
      <c r="PR91" s="45"/>
      <c r="PS91" s="45"/>
      <c r="PT91" s="45"/>
      <c r="PU91" s="45"/>
      <c r="PV91" s="45"/>
      <c r="PW91" s="45"/>
      <c r="PX91" s="45"/>
      <c r="PY91" s="45"/>
      <c r="PZ91" s="45"/>
      <c r="QA91" s="45"/>
      <c r="QB91" s="45"/>
      <c r="QC91" s="45"/>
      <c r="QD91" s="45"/>
      <c r="QE91" s="45"/>
      <c r="QF91" s="45"/>
      <c r="QG91" s="45"/>
      <c r="QH91" s="45"/>
      <c r="QI91" s="45"/>
      <c r="QJ91" s="45"/>
      <c r="QK91" s="45"/>
      <c r="QL91" s="45"/>
      <c r="QM91" s="45"/>
      <c r="QN91" s="45"/>
      <c r="QO91" s="45"/>
      <c r="QP91" s="45"/>
      <c r="QQ91" s="45"/>
      <c r="QR91" s="45"/>
      <c r="QS91" s="45"/>
      <c r="QT91" s="45"/>
      <c r="QU91" s="45"/>
      <c r="QV91" s="45"/>
      <c r="QW91" s="45"/>
      <c r="QX91" s="45"/>
      <c r="QY91" s="45"/>
      <c r="QZ91" s="45"/>
      <c r="RA91" s="45"/>
      <c r="RB91" s="45"/>
      <c r="RC91" s="45"/>
      <c r="RD91" s="45"/>
      <c r="RE91" s="45"/>
      <c r="RF91" s="45"/>
      <c r="RG91" s="45"/>
      <c r="RH91" s="45"/>
      <c r="RI91" s="45"/>
      <c r="RJ91" s="45"/>
      <c r="RK91" s="45"/>
      <c r="RL91" s="45"/>
      <c r="RM91" s="45"/>
      <c r="RN91" s="45"/>
      <c r="RO91" s="45"/>
      <c r="RP91" s="45"/>
      <c r="RQ91" s="45"/>
      <c r="RR91" s="45"/>
      <c r="RS91" s="45"/>
      <c r="RT91" s="45"/>
      <c r="RU91" s="45"/>
      <c r="RV91" s="45"/>
      <c r="RW91" s="45"/>
      <c r="RX91" s="45"/>
      <c r="RY91" s="45"/>
      <c r="RZ91" s="45"/>
      <c r="SA91" s="45"/>
      <c r="SB91" s="45"/>
      <c r="SC91" s="45"/>
      <c r="SD91" s="45"/>
      <c r="SE91" s="45"/>
      <c r="SF91" s="45"/>
      <c r="SG91" s="45"/>
      <c r="SH91" s="45"/>
      <c r="SI91" s="45"/>
      <c r="SJ91" s="45"/>
      <c r="SK91" s="45"/>
      <c r="SL91" s="45"/>
      <c r="SM91" s="45"/>
      <c r="SN91" s="45"/>
      <c r="SO91" s="45"/>
      <c r="SP91" s="45"/>
      <c r="SQ91" s="45"/>
      <c r="SR91" s="45"/>
      <c r="SS91" s="45"/>
      <c r="ST91" s="45"/>
      <c r="SU91" s="45"/>
      <c r="SV91" s="45"/>
      <c r="SW91" s="45"/>
      <c r="SX91" s="45"/>
      <c r="SY91" s="45"/>
      <c r="SZ91" s="45"/>
      <c r="TA91" s="45"/>
      <c r="TB91" s="45"/>
      <c r="TC91" s="45"/>
      <c r="TD91" s="45"/>
      <c r="TE91" s="45"/>
      <c r="TF91" s="45"/>
      <c r="TG91" s="45"/>
      <c r="TH91" s="45"/>
      <c r="TI91" s="45"/>
      <c r="TJ91" s="45"/>
      <c r="TK91" s="45"/>
      <c r="TL91" s="45"/>
      <c r="TM91" s="45"/>
      <c r="TN91" s="45"/>
      <c r="TO91" s="45"/>
      <c r="TP91" s="45"/>
      <c r="TQ91" s="45"/>
      <c r="TR91" s="45"/>
      <c r="TS91" s="45"/>
      <c r="TT91" s="45"/>
      <c r="TU91" s="45"/>
      <c r="TV91" s="45"/>
      <c r="TW91" s="45"/>
      <c r="TX91" s="45"/>
      <c r="TY91" s="45"/>
      <c r="TZ91" s="45"/>
      <c r="UA91" s="45"/>
      <c r="UB91" s="45"/>
      <c r="UC91" s="45"/>
      <c r="UD91" s="45"/>
      <c r="UE91" s="45"/>
      <c r="UF91" s="45"/>
      <c r="UG91" s="45"/>
      <c r="UH91" s="45"/>
      <c r="UI91" s="45"/>
      <c r="UJ91" s="45"/>
      <c r="UK91" s="45"/>
      <c r="UL91" s="45"/>
      <c r="UM91" s="45"/>
      <c r="UN91" s="45"/>
      <c r="UO91" s="45"/>
      <c r="UP91" s="45"/>
      <c r="UQ91" s="45"/>
      <c r="UR91" s="45"/>
      <c r="US91" s="45"/>
      <c r="UT91" s="45"/>
      <c r="UU91" s="45"/>
      <c r="UV91" s="45"/>
      <c r="UW91" s="45"/>
      <c r="UX91" s="45"/>
      <c r="UY91" s="45"/>
      <c r="UZ91" s="45"/>
      <c r="VA91" s="45"/>
      <c r="VB91" s="45"/>
      <c r="VC91" s="45"/>
      <c r="VD91" s="45"/>
      <c r="VE91" s="45"/>
      <c r="VF91" s="45"/>
      <c r="VG91" s="45"/>
      <c r="VH91" s="45"/>
      <c r="VI91" s="45"/>
      <c r="VJ91" s="45"/>
      <c r="VK91" s="45"/>
      <c r="VL91" s="45"/>
      <c r="VM91" s="45"/>
      <c r="VN91" s="45"/>
      <c r="VO91" s="45"/>
      <c r="VP91" s="45"/>
      <c r="VQ91" s="45"/>
      <c r="VR91" s="45"/>
      <c r="VS91" s="45"/>
      <c r="VT91" s="45"/>
      <c r="VU91" s="45"/>
      <c r="VV91" s="45"/>
      <c r="VW91" s="45"/>
      <c r="VX91" s="45"/>
      <c r="VY91" s="45"/>
      <c r="VZ91" s="45"/>
      <c r="WA91" s="45"/>
      <c r="WB91" s="45"/>
      <c r="WC91" s="45"/>
      <c r="WD91" s="45"/>
      <c r="WE91" s="45"/>
      <c r="WF91" s="45"/>
      <c r="WG91" s="45"/>
      <c r="WH91" s="45"/>
      <c r="WI91" s="45"/>
      <c r="WJ91" s="45"/>
      <c r="WK91" s="45"/>
      <c r="WL91" s="45"/>
      <c r="WM91" s="45"/>
      <c r="WN91" s="45"/>
      <c r="WO91" s="45"/>
      <c r="WP91" s="45"/>
      <c r="WQ91" s="45"/>
      <c r="WR91" s="45"/>
      <c r="WS91" s="45"/>
      <c r="WT91" s="45"/>
      <c r="WU91" s="45"/>
      <c r="WV91" s="45"/>
      <c r="WW91" s="45"/>
      <c r="WX91" s="45"/>
      <c r="WY91" s="45"/>
      <c r="WZ91" s="45"/>
      <c r="XA91" s="45"/>
      <c r="XB91" s="45"/>
      <c r="XC91" s="45"/>
      <c r="XD91" s="45"/>
      <c r="XE91" s="45"/>
      <c r="XF91" s="45"/>
      <c r="XG91" s="45"/>
      <c r="XH91" s="45"/>
      <c r="XI91" s="45"/>
      <c r="XJ91" s="45"/>
      <c r="XK91" s="45"/>
      <c r="XL91" s="45"/>
      <c r="XM91" s="45"/>
      <c r="XN91" s="45"/>
      <c r="XO91" s="45"/>
      <c r="XP91" s="45"/>
      <c r="XQ91" s="45"/>
      <c r="XR91" s="45"/>
      <c r="XS91" s="45"/>
      <c r="XT91" s="45"/>
      <c r="XU91" s="45"/>
      <c r="XV91" s="45"/>
      <c r="XW91" s="45"/>
      <c r="XX91" s="45"/>
      <c r="XY91" s="45"/>
      <c r="XZ91" s="45"/>
      <c r="YA91" s="45"/>
      <c r="YB91" s="45"/>
      <c r="YC91" s="45"/>
      <c r="YD91" s="45"/>
      <c r="YE91" s="45"/>
      <c r="YF91" s="45"/>
      <c r="YG91" s="45"/>
      <c r="YH91" s="45"/>
      <c r="YI91" s="45"/>
      <c r="YJ91" s="45"/>
      <c r="YK91" s="45"/>
      <c r="YL91" s="45"/>
      <c r="YM91" s="45"/>
      <c r="YN91" s="45"/>
      <c r="YO91" s="45"/>
      <c r="YP91" s="45"/>
      <c r="YQ91" s="45"/>
      <c r="YR91" s="45"/>
      <c r="YS91" s="45"/>
      <c r="YT91" s="45"/>
      <c r="YU91" s="45"/>
      <c r="YV91" s="45"/>
      <c r="YW91" s="45"/>
      <c r="YX91" s="45"/>
      <c r="YY91" s="45"/>
      <c r="YZ91" s="45"/>
      <c r="ZA91" s="45"/>
      <c r="ZB91" s="45"/>
      <c r="ZC91" s="45"/>
      <c r="ZD91" s="45"/>
      <c r="ZE91" s="45"/>
      <c r="ZF91" s="45"/>
      <c r="ZG91" s="45"/>
      <c r="ZH91" s="45"/>
      <c r="ZI91" s="45"/>
      <c r="ZJ91" s="45"/>
      <c r="ZK91" s="45"/>
      <c r="ZL91" s="45"/>
      <c r="ZM91" s="45"/>
      <c r="ZN91" s="45"/>
      <c r="ZO91" s="45"/>
      <c r="ZP91" s="45"/>
      <c r="ZQ91" s="45"/>
      <c r="ZR91" s="45"/>
      <c r="ZS91" s="45"/>
      <c r="ZT91" s="45"/>
      <c r="ZU91" s="45"/>
      <c r="ZV91" s="45"/>
      <c r="ZW91" s="45"/>
      <c r="ZX91" s="45"/>
      <c r="ZY91" s="45"/>
      <c r="ZZ91" s="45"/>
      <c r="AAA91" s="45"/>
      <c r="AAB91" s="45"/>
      <c r="AAC91" s="45"/>
      <c r="AAD91" s="45"/>
      <c r="AAE91" s="45"/>
      <c r="AAF91" s="45"/>
      <c r="AAG91" s="45"/>
      <c r="AAH91" s="45"/>
      <c r="AAI91" s="45"/>
      <c r="AAJ91" s="45"/>
      <c r="AAK91" s="45"/>
      <c r="AAL91" s="45"/>
      <c r="AAM91" s="45"/>
      <c r="AAN91" s="45"/>
      <c r="AAO91" s="45"/>
      <c r="AAP91" s="45"/>
      <c r="AAQ91" s="45"/>
      <c r="AAR91" s="45"/>
      <c r="AAS91" s="45"/>
      <c r="AAT91" s="45"/>
      <c r="AAU91" s="45"/>
      <c r="AAV91" s="45"/>
      <c r="AAW91" s="45"/>
      <c r="AAX91" s="45"/>
      <c r="AAY91" s="45"/>
      <c r="AAZ91" s="45"/>
      <c r="ABA91" s="45"/>
      <c r="ABB91" s="45"/>
      <c r="ABC91" s="45"/>
      <c r="ABD91" s="45"/>
      <c r="ABE91" s="45"/>
      <c r="ABF91" s="45"/>
      <c r="ABG91" s="45"/>
      <c r="ABH91" s="45"/>
      <c r="ABI91" s="45"/>
      <c r="ABJ91" s="45"/>
      <c r="ABK91" s="45"/>
      <c r="ABL91" s="45"/>
      <c r="ABM91" s="45"/>
      <c r="ABN91" s="45"/>
      <c r="ABO91" s="45"/>
      <c r="ABP91" s="45"/>
      <c r="ABQ91" s="45"/>
      <c r="ABR91" s="45"/>
      <c r="ABS91" s="45"/>
      <c r="ABT91" s="45"/>
      <c r="ABU91" s="45"/>
      <c r="ABV91" s="45"/>
      <c r="ABW91" s="45"/>
      <c r="ABX91" s="45"/>
      <c r="ABY91" s="45"/>
      <c r="ABZ91" s="45"/>
      <c r="ACA91" s="45"/>
      <c r="ACB91" s="45"/>
      <c r="ACC91" s="45"/>
      <c r="ACD91" s="45"/>
      <c r="ACE91" s="45"/>
      <c r="ACF91" s="45"/>
      <c r="ACG91" s="45"/>
      <c r="ACH91" s="45"/>
      <c r="ACI91" s="45"/>
      <c r="ACJ91" s="45"/>
      <c r="ACK91" s="45"/>
      <c r="ACL91" s="45"/>
      <c r="ACM91" s="45"/>
      <c r="ACN91" s="45"/>
      <c r="ACO91" s="45"/>
      <c r="ACP91" s="45"/>
      <c r="ACQ91" s="45"/>
      <c r="ACR91" s="45"/>
      <c r="ACS91" s="45"/>
      <c r="ACT91" s="45"/>
      <c r="ACU91" s="45"/>
      <c r="ACV91" s="45"/>
      <c r="ACW91" s="45"/>
      <c r="ACX91" s="45"/>
      <c r="ACY91" s="45"/>
      <c r="ACZ91" s="45"/>
      <c r="ADA91" s="45"/>
      <c r="ADB91" s="45"/>
      <c r="ADC91" s="45"/>
      <c r="ADD91" s="45"/>
      <c r="ADE91" s="45"/>
      <c r="ADF91" s="45"/>
      <c r="ADG91" s="45"/>
      <c r="ADH91" s="45"/>
      <c r="ADI91" s="45"/>
      <c r="ADJ91" s="45"/>
      <c r="ADK91" s="45"/>
      <c r="ADL91" s="45"/>
      <c r="ADM91" s="45"/>
      <c r="ADN91" s="45"/>
      <c r="ADO91" s="45"/>
      <c r="ADP91" s="45"/>
      <c r="ADQ91" s="45"/>
      <c r="ADR91" s="45"/>
      <c r="ADS91" s="45"/>
      <c r="ADT91" s="45"/>
      <c r="ADU91" s="45"/>
      <c r="ADV91" s="45"/>
      <c r="ADW91" s="45"/>
      <c r="ADX91" s="45"/>
      <c r="ADY91" s="45"/>
      <c r="ADZ91" s="45"/>
      <c r="AEA91" s="45"/>
      <c r="AEB91" s="45"/>
      <c r="AEC91" s="45"/>
      <c r="AED91" s="45"/>
      <c r="AEE91" s="45"/>
      <c r="AEF91" s="45"/>
      <c r="AEG91" s="45"/>
      <c r="AEH91" s="45"/>
      <c r="AEI91" s="45"/>
      <c r="AEJ91" s="45"/>
      <c r="AEK91" s="45"/>
      <c r="AEL91" s="45"/>
      <c r="AEM91" s="45"/>
      <c r="AEN91" s="45"/>
      <c r="AEO91" s="45"/>
      <c r="AEP91" s="45"/>
      <c r="AEQ91" s="45"/>
      <c r="AER91" s="45"/>
      <c r="AES91" s="45"/>
      <c r="AET91" s="45"/>
      <c r="AEU91" s="45"/>
      <c r="AEV91" s="45"/>
      <c r="AEW91" s="45"/>
      <c r="AEX91" s="45"/>
      <c r="AEY91" s="45"/>
      <c r="AEZ91" s="45"/>
      <c r="AFA91" s="45"/>
      <c r="AFB91" s="45"/>
      <c r="AFC91" s="45"/>
      <c r="AFD91" s="45"/>
      <c r="AFE91" s="45"/>
      <c r="AFF91" s="45"/>
      <c r="AFG91" s="45"/>
      <c r="AFH91" s="45"/>
      <c r="AFI91" s="45"/>
      <c r="AFJ91" s="45"/>
      <c r="AFK91" s="45"/>
      <c r="AFL91" s="45"/>
      <c r="AFM91" s="45"/>
      <c r="AFN91" s="45"/>
      <c r="AFO91" s="45"/>
      <c r="AFP91" s="45"/>
      <c r="AFQ91" s="45"/>
      <c r="AFR91" s="45"/>
      <c r="AFS91" s="45"/>
      <c r="AFT91" s="45"/>
      <c r="AFU91" s="45"/>
      <c r="AFV91" s="45"/>
      <c r="AFW91" s="45"/>
      <c r="AFX91" s="45"/>
      <c r="AFY91" s="45"/>
      <c r="AFZ91" s="45"/>
      <c r="AGA91" s="45"/>
      <c r="AGB91" s="45"/>
      <c r="AGC91" s="45"/>
      <c r="AGD91" s="45"/>
      <c r="AGE91" s="45"/>
      <c r="AGF91" s="45"/>
      <c r="AGG91" s="45"/>
      <c r="AGH91" s="45"/>
      <c r="AGI91" s="45"/>
      <c r="AGJ91" s="45"/>
      <c r="AGK91" s="45"/>
      <c r="AGL91" s="45"/>
      <c r="AGM91" s="45"/>
      <c r="AGN91" s="45"/>
      <c r="AGO91" s="45"/>
      <c r="AGP91" s="45"/>
      <c r="AGQ91" s="45"/>
      <c r="AGR91" s="45"/>
      <c r="AGS91" s="45"/>
      <c r="AGT91" s="45"/>
      <c r="AGU91" s="45"/>
      <c r="AGV91" s="45"/>
      <c r="AGW91" s="45"/>
      <c r="AGX91" s="45"/>
      <c r="AGY91" s="45"/>
      <c r="AGZ91" s="45"/>
      <c r="AHA91" s="45"/>
      <c r="AHB91" s="45"/>
      <c r="AHC91" s="45"/>
      <c r="AHD91" s="45"/>
      <c r="AHE91" s="45"/>
      <c r="AHF91" s="45"/>
      <c r="AHG91" s="45"/>
      <c r="AHH91" s="45"/>
      <c r="AHI91" s="45"/>
      <c r="AHJ91" s="45"/>
      <c r="AHK91" s="45"/>
      <c r="AHL91" s="45"/>
      <c r="AHM91" s="45"/>
      <c r="AHN91" s="45"/>
      <c r="AHO91" s="45"/>
      <c r="AHP91" s="45"/>
    </row>
    <row r="92" spans="1:900" s="57" customFormat="1" ht="27" customHeight="1" x14ac:dyDescent="0.25">
      <c r="A92" s="57">
        <v>1301704</v>
      </c>
      <c r="B92" s="57" t="s">
        <v>489</v>
      </c>
      <c r="C92" s="57" t="s">
        <v>586</v>
      </c>
      <c r="D92" s="57" t="s">
        <v>589</v>
      </c>
      <c r="E92" s="57" t="s">
        <v>491</v>
      </c>
      <c r="F92" s="57">
        <v>12</v>
      </c>
      <c r="N92" s="57">
        <f t="shared" si="1"/>
        <v>12</v>
      </c>
      <c r="O92" s="58">
        <v>-6.7288119999999996</v>
      </c>
      <c r="P92" s="58">
        <v>-62.579715999999998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  <c r="LJ92" s="45"/>
      <c r="LK92" s="45"/>
      <c r="LL92" s="45"/>
      <c r="LM92" s="45"/>
      <c r="LN92" s="45"/>
      <c r="LO92" s="45"/>
      <c r="LP92" s="45"/>
      <c r="LQ92" s="45"/>
      <c r="LR92" s="45"/>
      <c r="LS92" s="45"/>
      <c r="LT92" s="45"/>
      <c r="LU92" s="45"/>
      <c r="LV92" s="45"/>
      <c r="LW92" s="45"/>
      <c r="LX92" s="45"/>
      <c r="LY92" s="45"/>
      <c r="LZ92" s="45"/>
      <c r="MA92" s="45"/>
      <c r="MB92" s="45"/>
      <c r="MC92" s="45"/>
      <c r="MD92" s="45"/>
      <c r="ME92" s="45"/>
      <c r="MF92" s="45"/>
      <c r="MG92" s="45"/>
      <c r="MH92" s="45"/>
      <c r="MI92" s="45"/>
      <c r="MJ92" s="45"/>
      <c r="MK92" s="45"/>
      <c r="ML92" s="45"/>
      <c r="MM92" s="45"/>
      <c r="MN92" s="45"/>
      <c r="MO92" s="45"/>
      <c r="MP92" s="45"/>
      <c r="MQ92" s="45"/>
      <c r="MR92" s="45"/>
      <c r="MS92" s="45"/>
      <c r="MT92" s="45"/>
      <c r="MU92" s="45"/>
      <c r="MV92" s="45"/>
      <c r="MW92" s="45"/>
      <c r="MX92" s="45"/>
      <c r="MY92" s="45"/>
      <c r="MZ92" s="45"/>
      <c r="NA92" s="45"/>
      <c r="NB92" s="45"/>
      <c r="NC92" s="45"/>
      <c r="ND92" s="45"/>
      <c r="NE92" s="45"/>
      <c r="NF92" s="45"/>
      <c r="NG92" s="45"/>
      <c r="NH92" s="45"/>
      <c r="NI92" s="45"/>
      <c r="NJ92" s="45"/>
      <c r="NK92" s="45"/>
      <c r="NL92" s="45"/>
      <c r="NM92" s="45"/>
      <c r="NN92" s="45"/>
      <c r="NO92" s="45"/>
      <c r="NP92" s="45"/>
      <c r="NQ92" s="45"/>
      <c r="NR92" s="45"/>
      <c r="NS92" s="45"/>
      <c r="NT92" s="45"/>
      <c r="NU92" s="45"/>
      <c r="NV92" s="45"/>
      <c r="NW92" s="45"/>
      <c r="NX92" s="45"/>
      <c r="NY92" s="45"/>
      <c r="NZ92" s="45"/>
      <c r="OA92" s="45"/>
      <c r="OB92" s="45"/>
      <c r="OC92" s="45"/>
      <c r="OD92" s="45"/>
      <c r="OE92" s="45"/>
      <c r="OF92" s="45"/>
      <c r="OG92" s="45"/>
      <c r="OH92" s="45"/>
      <c r="OI92" s="45"/>
      <c r="OJ92" s="45"/>
      <c r="OK92" s="45"/>
      <c r="OL92" s="45"/>
      <c r="OM92" s="45"/>
      <c r="ON92" s="45"/>
      <c r="OO92" s="45"/>
      <c r="OP92" s="45"/>
      <c r="OQ92" s="45"/>
      <c r="OR92" s="45"/>
      <c r="OS92" s="45"/>
      <c r="OT92" s="45"/>
      <c r="OU92" s="45"/>
      <c r="OV92" s="45"/>
      <c r="OW92" s="45"/>
      <c r="OX92" s="45"/>
      <c r="OY92" s="45"/>
      <c r="OZ92" s="45"/>
      <c r="PA92" s="45"/>
      <c r="PB92" s="45"/>
      <c r="PC92" s="45"/>
      <c r="PD92" s="45"/>
      <c r="PE92" s="45"/>
      <c r="PF92" s="45"/>
      <c r="PG92" s="45"/>
      <c r="PH92" s="45"/>
      <c r="PI92" s="45"/>
      <c r="PJ92" s="45"/>
      <c r="PK92" s="45"/>
      <c r="PL92" s="45"/>
      <c r="PM92" s="45"/>
      <c r="PN92" s="45"/>
      <c r="PO92" s="45"/>
      <c r="PP92" s="45"/>
      <c r="PQ92" s="45"/>
      <c r="PR92" s="45"/>
      <c r="PS92" s="45"/>
      <c r="PT92" s="45"/>
      <c r="PU92" s="45"/>
      <c r="PV92" s="45"/>
      <c r="PW92" s="45"/>
      <c r="PX92" s="45"/>
      <c r="PY92" s="45"/>
      <c r="PZ92" s="45"/>
      <c r="QA92" s="45"/>
      <c r="QB92" s="45"/>
      <c r="QC92" s="45"/>
      <c r="QD92" s="45"/>
      <c r="QE92" s="45"/>
      <c r="QF92" s="45"/>
      <c r="QG92" s="45"/>
      <c r="QH92" s="45"/>
      <c r="QI92" s="45"/>
      <c r="QJ92" s="45"/>
      <c r="QK92" s="45"/>
      <c r="QL92" s="45"/>
      <c r="QM92" s="45"/>
      <c r="QN92" s="45"/>
      <c r="QO92" s="45"/>
      <c r="QP92" s="45"/>
      <c r="QQ92" s="45"/>
      <c r="QR92" s="45"/>
      <c r="QS92" s="45"/>
      <c r="QT92" s="45"/>
      <c r="QU92" s="45"/>
      <c r="QV92" s="45"/>
      <c r="QW92" s="45"/>
      <c r="QX92" s="45"/>
      <c r="QY92" s="45"/>
      <c r="QZ92" s="45"/>
      <c r="RA92" s="45"/>
      <c r="RB92" s="45"/>
      <c r="RC92" s="45"/>
      <c r="RD92" s="45"/>
      <c r="RE92" s="45"/>
      <c r="RF92" s="45"/>
      <c r="RG92" s="45"/>
      <c r="RH92" s="45"/>
      <c r="RI92" s="45"/>
      <c r="RJ92" s="45"/>
      <c r="RK92" s="45"/>
      <c r="RL92" s="45"/>
      <c r="RM92" s="45"/>
      <c r="RN92" s="45"/>
      <c r="RO92" s="45"/>
      <c r="RP92" s="45"/>
      <c r="RQ92" s="45"/>
      <c r="RR92" s="45"/>
      <c r="RS92" s="45"/>
      <c r="RT92" s="45"/>
      <c r="RU92" s="45"/>
      <c r="RV92" s="45"/>
      <c r="RW92" s="45"/>
      <c r="RX92" s="45"/>
      <c r="RY92" s="45"/>
      <c r="RZ92" s="45"/>
      <c r="SA92" s="45"/>
      <c r="SB92" s="45"/>
      <c r="SC92" s="45"/>
      <c r="SD92" s="45"/>
      <c r="SE92" s="45"/>
      <c r="SF92" s="45"/>
      <c r="SG92" s="45"/>
      <c r="SH92" s="45"/>
      <c r="SI92" s="45"/>
      <c r="SJ92" s="45"/>
      <c r="SK92" s="45"/>
      <c r="SL92" s="45"/>
      <c r="SM92" s="45"/>
      <c r="SN92" s="45"/>
      <c r="SO92" s="45"/>
      <c r="SP92" s="45"/>
      <c r="SQ92" s="45"/>
      <c r="SR92" s="45"/>
      <c r="SS92" s="45"/>
      <c r="ST92" s="45"/>
      <c r="SU92" s="45"/>
      <c r="SV92" s="45"/>
      <c r="SW92" s="45"/>
      <c r="SX92" s="45"/>
      <c r="SY92" s="45"/>
      <c r="SZ92" s="45"/>
      <c r="TA92" s="45"/>
      <c r="TB92" s="45"/>
      <c r="TC92" s="45"/>
      <c r="TD92" s="45"/>
      <c r="TE92" s="45"/>
      <c r="TF92" s="45"/>
      <c r="TG92" s="45"/>
      <c r="TH92" s="45"/>
      <c r="TI92" s="45"/>
      <c r="TJ92" s="45"/>
      <c r="TK92" s="45"/>
      <c r="TL92" s="45"/>
      <c r="TM92" s="45"/>
      <c r="TN92" s="45"/>
      <c r="TO92" s="45"/>
      <c r="TP92" s="45"/>
      <c r="TQ92" s="45"/>
      <c r="TR92" s="45"/>
      <c r="TS92" s="45"/>
      <c r="TT92" s="45"/>
      <c r="TU92" s="45"/>
      <c r="TV92" s="45"/>
      <c r="TW92" s="45"/>
      <c r="TX92" s="45"/>
      <c r="TY92" s="45"/>
      <c r="TZ92" s="45"/>
      <c r="UA92" s="45"/>
      <c r="UB92" s="45"/>
      <c r="UC92" s="45"/>
      <c r="UD92" s="45"/>
      <c r="UE92" s="45"/>
      <c r="UF92" s="45"/>
      <c r="UG92" s="45"/>
      <c r="UH92" s="45"/>
      <c r="UI92" s="45"/>
      <c r="UJ92" s="45"/>
      <c r="UK92" s="45"/>
      <c r="UL92" s="45"/>
      <c r="UM92" s="45"/>
      <c r="UN92" s="45"/>
      <c r="UO92" s="45"/>
      <c r="UP92" s="45"/>
      <c r="UQ92" s="45"/>
      <c r="UR92" s="45"/>
      <c r="US92" s="45"/>
      <c r="UT92" s="45"/>
      <c r="UU92" s="45"/>
      <c r="UV92" s="45"/>
      <c r="UW92" s="45"/>
      <c r="UX92" s="45"/>
      <c r="UY92" s="45"/>
      <c r="UZ92" s="45"/>
      <c r="VA92" s="45"/>
      <c r="VB92" s="45"/>
      <c r="VC92" s="45"/>
      <c r="VD92" s="45"/>
      <c r="VE92" s="45"/>
      <c r="VF92" s="45"/>
      <c r="VG92" s="45"/>
      <c r="VH92" s="45"/>
      <c r="VI92" s="45"/>
      <c r="VJ92" s="45"/>
      <c r="VK92" s="45"/>
      <c r="VL92" s="45"/>
      <c r="VM92" s="45"/>
      <c r="VN92" s="45"/>
      <c r="VO92" s="45"/>
      <c r="VP92" s="45"/>
      <c r="VQ92" s="45"/>
      <c r="VR92" s="45"/>
      <c r="VS92" s="45"/>
      <c r="VT92" s="45"/>
      <c r="VU92" s="45"/>
      <c r="VV92" s="45"/>
      <c r="VW92" s="45"/>
      <c r="VX92" s="45"/>
      <c r="VY92" s="45"/>
      <c r="VZ92" s="45"/>
      <c r="WA92" s="45"/>
      <c r="WB92" s="45"/>
      <c r="WC92" s="45"/>
      <c r="WD92" s="45"/>
      <c r="WE92" s="45"/>
      <c r="WF92" s="45"/>
      <c r="WG92" s="45"/>
      <c r="WH92" s="45"/>
      <c r="WI92" s="45"/>
      <c r="WJ92" s="45"/>
      <c r="WK92" s="45"/>
      <c r="WL92" s="45"/>
      <c r="WM92" s="45"/>
      <c r="WN92" s="45"/>
      <c r="WO92" s="45"/>
      <c r="WP92" s="45"/>
      <c r="WQ92" s="45"/>
      <c r="WR92" s="45"/>
      <c r="WS92" s="45"/>
      <c r="WT92" s="45"/>
      <c r="WU92" s="45"/>
      <c r="WV92" s="45"/>
      <c r="WW92" s="45"/>
      <c r="WX92" s="45"/>
      <c r="WY92" s="45"/>
      <c r="WZ92" s="45"/>
      <c r="XA92" s="45"/>
      <c r="XB92" s="45"/>
      <c r="XC92" s="45"/>
      <c r="XD92" s="45"/>
      <c r="XE92" s="45"/>
      <c r="XF92" s="45"/>
      <c r="XG92" s="45"/>
      <c r="XH92" s="45"/>
      <c r="XI92" s="45"/>
      <c r="XJ92" s="45"/>
      <c r="XK92" s="45"/>
      <c r="XL92" s="45"/>
      <c r="XM92" s="45"/>
      <c r="XN92" s="45"/>
      <c r="XO92" s="45"/>
      <c r="XP92" s="45"/>
      <c r="XQ92" s="45"/>
      <c r="XR92" s="45"/>
      <c r="XS92" s="45"/>
      <c r="XT92" s="45"/>
      <c r="XU92" s="45"/>
      <c r="XV92" s="45"/>
      <c r="XW92" s="45"/>
      <c r="XX92" s="45"/>
      <c r="XY92" s="45"/>
      <c r="XZ92" s="45"/>
      <c r="YA92" s="45"/>
      <c r="YB92" s="45"/>
      <c r="YC92" s="45"/>
      <c r="YD92" s="45"/>
      <c r="YE92" s="45"/>
      <c r="YF92" s="45"/>
      <c r="YG92" s="45"/>
      <c r="YH92" s="45"/>
      <c r="YI92" s="45"/>
      <c r="YJ92" s="45"/>
      <c r="YK92" s="45"/>
      <c r="YL92" s="45"/>
      <c r="YM92" s="45"/>
      <c r="YN92" s="45"/>
      <c r="YO92" s="45"/>
      <c r="YP92" s="45"/>
      <c r="YQ92" s="45"/>
      <c r="YR92" s="45"/>
      <c r="YS92" s="45"/>
      <c r="YT92" s="45"/>
      <c r="YU92" s="45"/>
      <c r="YV92" s="45"/>
      <c r="YW92" s="45"/>
      <c r="YX92" s="45"/>
      <c r="YY92" s="45"/>
      <c r="YZ92" s="45"/>
      <c r="ZA92" s="45"/>
      <c r="ZB92" s="45"/>
      <c r="ZC92" s="45"/>
      <c r="ZD92" s="45"/>
      <c r="ZE92" s="45"/>
      <c r="ZF92" s="45"/>
      <c r="ZG92" s="45"/>
      <c r="ZH92" s="45"/>
      <c r="ZI92" s="45"/>
      <c r="ZJ92" s="45"/>
      <c r="ZK92" s="45"/>
      <c r="ZL92" s="45"/>
      <c r="ZM92" s="45"/>
      <c r="ZN92" s="45"/>
      <c r="ZO92" s="45"/>
      <c r="ZP92" s="45"/>
      <c r="ZQ92" s="45"/>
      <c r="ZR92" s="45"/>
      <c r="ZS92" s="45"/>
      <c r="ZT92" s="45"/>
      <c r="ZU92" s="45"/>
      <c r="ZV92" s="45"/>
      <c r="ZW92" s="45"/>
      <c r="ZX92" s="45"/>
      <c r="ZY92" s="45"/>
      <c r="ZZ92" s="45"/>
      <c r="AAA92" s="45"/>
      <c r="AAB92" s="45"/>
      <c r="AAC92" s="45"/>
      <c r="AAD92" s="45"/>
      <c r="AAE92" s="45"/>
      <c r="AAF92" s="45"/>
      <c r="AAG92" s="45"/>
      <c r="AAH92" s="45"/>
      <c r="AAI92" s="45"/>
      <c r="AAJ92" s="45"/>
      <c r="AAK92" s="45"/>
      <c r="AAL92" s="45"/>
      <c r="AAM92" s="45"/>
      <c r="AAN92" s="45"/>
      <c r="AAO92" s="45"/>
      <c r="AAP92" s="45"/>
      <c r="AAQ92" s="45"/>
      <c r="AAR92" s="45"/>
      <c r="AAS92" s="45"/>
      <c r="AAT92" s="45"/>
      <c r="AAU92" s="45"/>
      <c r="AAV92" s="45"/>
      <c r="AAW92" s="45"/>
      <c r="AAX92" s="45"/>
      <c r="AAY92" s="45"/>
      <c r="AAZ92" s="45"/>
      <c r="ABA92" s="45"/>
      <c r="ABB92" s="45"/>
      <c r="ABC92" s="45"/>
      <c r="ABD92" s="45"/>
      <c r="ABE92" s="45"/>
      <c r="ABF92" s="45"/>
      <c r="ABG92" s="45"/>
      <c r="ABH92" s="45"/>
      <c r="ABI92" s="45"/>
      <c r="ABJ92" s="45"/>
      <c r="ABK92" s="45"/>
      <c r="ABL92" s="45"/>
      <c r="ABM92" s="45"/>
      <c r="ABN92" s="45"/>
      <c r="ABO92" s="45"/>
      <c r="ABP92" s="45"/>
      <c r="ABQ92" s="45"/>
      <c r="ABR92" s="45"/>
      <c r="ABS92" s="45"/>
      <c r="ABT92" s="45"/>
      <c r="ABU92" s="45"/>
      <c r="ABV92" s="45"/>
      <c r="ABW92" s="45"/>
      <c r="ABX92" s="45"/>
      <c r="ABY92" s="45"/>
      <c r="ABZ92" s="45"/>
      <c r="ACA92" s="45"/>
      <c r="ACB92" s="45"/>
      <c r="ACC92" s="45"/>
      <c r="ACD92" s="45"/>
      <c r="ACE92" s="45"/>
      <c r="ACF92" s="45"/>
      <c r="ACG92" s="45"/>
      <c r="ACH92" s="45"/>
      <c r="ACI92" s="45"/>
      <c r="ACJ92" s="45"/>
      <c r="ACK92" s="45"/>
      <c r="ACL92" s="45"/>
      <c r="ACM92" s="45"/>
      <c r="ACN92" s="45"/>
      <c r="ACO92" s="45"/>
      <c r="ACP92" s="45"/>
      <c r="ACQ92" s="45"/>
      <c r="ACR92" s="45"/>
      <c r="ACS92" s="45"/>
      <c r="ACT92" s="45"/>
      <c r="ACU92" s="45"/>
      <c r="ACV92" s="45"/>
      <c r="ACW92" s="45"/>
      <c r="ACX92" s="45"/>
      <c r="ACY92" s="45"/>
      <c r="ACZ92" s="45"/>
      <c r="ADA92" s="45"/>
      <c r="ADB92" s="45"/>
      <c r="ADC92" s="45"/>
      <c r="ADD92" s="45"/>
      <c r="ADE92" s="45"/>
      <c r="ADF92" s="45"/>
      <c r="ADG92" s="45"/>
      <c r="ADH92" s="45"/>
      <c r="ADI92" s="45"/>
      <c r="ADJ92" s="45"/>
      <c r="ADK92" s="45"/>
      <c r="ADL92" s="45"/>
      <c r="ADM92" s="45"/>
      <c r="ADN92" s="45"/>
      <c r="ADO92" s="45"/>
      <c r="ADP92" s="45"/>
      <c r="ADQ92" s="45"/>
      <c r="ADR92" s="45"/>
      <c r="ADS92" s="45"/>
      <c r="ADT92" s="45"/>
      <c r="ADU92" s="45"/>
      <c r="ADV92" s="45"/>
      <c r="ADW92" s="45"/>
      <c r="ADX92" s="45"/>
      <c r="ADY92" s="45"/>
      <c r="ADZ92" s="45"/>
      <c r="AEA92" s="45"/>
      <c r="AEB92" s="45"/>
      <c r="AEC92" s="45"/>
      <c r="AED92" s="45"/>
      <c r="AEE92" s="45"/>
      <c r="AEF92" s="45"/>
      <c r="AEG92" s="45"/>
      <c r="AEH92" s="45"/>
      <c r="AEI92" s="45"/>
      <c r="AEJ92" s="45"/>
      <c r="AEK92" s="45"/>
      <c r="AEL92" s="45"/>
      <c r="AEM92" s="45"/>
      <c r="AEN92" s="45"/>
      <c r="AEO92" s="45"/>
      <c r="AEP92" s="45"/>
      <c r="AEQ92" s="45"/>
      <c r="AER92" s="45"/>
      <c r="AES92" s="45"/>
      <c r="AET92" s="45"/>
      <c r="AEU92" s="45"/>
      <c r="AEV92" s="45"/>
      <c r="AEW92" s="45"/>
      <c r="AEX92" s="45"/>
      <c r="AEY92" s="45"/>
      <c r="AEZ92" s="45"/>
      <c r="AFA92" s="45"/>
      <c r="AFB92" s="45"/>
      <c r="AFC92" s="45"/>
      <c r="AFD92" s="45"/>
      <c r="AFE92" s="45"/>
      <c r="AFF92" s="45"/>
      <c r="AFG92" s="45"/>
      <c r="AFH92" s="45"/>
      <c r="AFI92" s="45"/>
      <c r="AFJ92" s="45"/>
      <c r="AFK92" s="45"/>
      <c r="AFL92" s="45"/>
      <c r="AFM92" s="45"/>
      <c r="AFN92" s="45"/>
      <c r="AFO92" s="45"/>
      <c r="AFP92" s="45"/>
      <c r="AFQ92" s="45"/>
      <c r="AFR92" s="45"/>
      <c r="AFS92" s="45"/>
      <c r="AFT92" s="45"/>
      <c r="AFU92" s="45"/>
      <c r="AFV92" s="45"/>
      <c r="AFW92" s="45"/>
      <c r="AFX92" s="45"/>
      <c r="AFY92" s="45"/>
      <c r="AFZ92" s="45"/>
      <c r="AGA92" s="45"/>
      <c r="AGB92" s="45"/>
      <c r="AGC92" s="45"/>
      <c r="AGD92" s="45"/>
      <c r="AGE92" s="45"/>
      <c r="AGF92" s="45"/>
      <c r="AGG92" s="45"/>
      <c r="AGH92" s="45"/>
      <c r="AGI92" s="45"/>
      <c r="AGJ92" s="45"/>
      <c r="AGK92" s="45"/>
      <c r="AGL92" s="45"/>
      <c r="AGM92" s="45"/>
      <c r="AGN92" s="45"/>
      <c r="AGO92" s="45"/>
      <c r="AGP92" s="45"/>
      <c r="AGQ92" s="45"/>
      <c r="AGR92" s="45"/>
      <c r="AGS92" s="45"/>
      <c r="AGT92" s="45"/>
      <c r="AGU92" s="45"/>
      <c r="AGV92" s="45"/>
      <c r="AGW92" s="45"/>
      <c r="AGX92" s="45"/>
      <c r="AGY92" s="45"/>
      <c r="AGZ92" s="45"/>
      <c r="AHA92" s="45"/>
      <c r="AHB92" s="45"/>
      <c r="AHC92" s="45"/>
      <c r="AHD92" s="45"/>
      <c r="AHE92" s="45"/>
      <c r="AHF92" s="45"/>
      <c r="AHG92" s="45"/>
      <c r="AHH92" s="45"/>
      <c r="AHI92" s="45"/>
      <c r="AHJ92" s="45"/>
      <c r="AHK92" s="45"/>
      <c r="AHL92" s="45"/>
      <c r="AHM92" s="45"/>
      <c r="AHN92" s="45"/>
      <c r="AHO92" s="45"/>
      <c r="AHP92" s="45"/>
    </row>
    <row r="93" spans="1:900" s="57" customFormat="1" ht="27" customHeight="1" x14ac:dyDescent="0.25">
      <c r="A93" s="57">
        <v>1301704</v>
      </c>
      <c r="B93" s="57" t="s">
        <v>489</v>
      </c>
      <c r="C93" s="57" t="s">
        <v>586</v>
      </c>
      <c r="D93" s="57" t="s">
        <v>590</v>
      </c>
      <c r="E93" s="57" t="s">
        <v>491</v>
      </c>
      <c r="F93" s="57">
        <v>8</v>
      </c>
      <c r="N93" s="57">
        <f t="shared" si="1"/>
        <v>8</v>
      </c>
      <c r="O93" s="58">
        <v>-6.9337989999999996</v>
      </c>
      <c r="P93" s="58">
        <v>-62.489972999999999</v>
      </c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  <c r="LJ93" s="45"/>
      <c r="LK93" s="45"/>
      <c r="LL93" s="45"/>
      <c r="LM93" s="45"/>
      <c r="LN93" s="45"/>
      <c r="LO93" s="45"/>
      <c r="LP93" s="45"/>
      <c r="LQ93" s="45"/>
      <c r="LR93" s="45"/>
      <c r="LS93" s="45"/>
      <c r="LT93" s="45"/>
      <c r="LU93" s="45"/>
      <c r="LV93" s="45"/>
      <c r="LW93" s="45"/>
      <c r="LX93" s="45"/>
      <c r="LY93" s="45"/>
      <c r="LZ93" s="45"/>
      <c r="MA93" s="45"/>
      <c r="MB93" s="45"/>
      <c r="MC93" s="45"/>
      <c r="MD93" s="45"/>
      <c r="ME93" s="45"/>
      <c r="MF93" s="45"/>
      <c r="MG93" s="45"/>
      <c r="MH93" s="45"/>
      <c r="MI93" s="45"/>
      <c r="MJ93" s="45"/>
      <c r="MK93" s="45"/>
      <c r="ML93" s="45"/>
      <c r="MM93" s="45"/>
      <c r="MN93" s="45"/>
      <c r="MO93" s="45"/>
      <c r="MP93" s="45"/>
      <c r="MQ93" s="45"/>
      <c r="MR93" s="45"/>
      <c r="MS93" s="45"/>
      <c r="MT93" s="45"/>
      <c r="MU93" s="45"/>
      <c r="MV93" s="45"/>
      <c r="MW93" s="45"/>
      <c r="MX93" s="45"/>
      <c r="MY93" s="45"/>
      <c r="MZ93" s="45"/>
      <c r="NA93" s="45"/>
      <c r="NB93" s="45"/>
      <c r="NC93" s="45"/>
      <c r="ND93" s="45"/>
      <c r="NE93" s="45"/>
      <c r="NF93" s="45"/>
      <c r="NG93" s="45"/>
      <c r="NH93" s="45"/>
      <c r="NI93" s="45"/>
      <c r="NJ93" s="45"/>
      <c r="NK93" s="45"/>
      <c r="NL93" s="45"/>
      <c r="NM93" s="45"/>
      <c r="NN93" s="45"/>
      <c r="NO93" s="45"/>
      <c r="NP93" s="45"/>
      <c r="NQ93" s="45"/>
      <c r="NR93" s="45"/>
      <c r="NS93" s="45"/>
      <c r="NT93" s="45"/>
      <c r="NU93" s="45"/>
      <c r="NV93" s="45"/>
      <c r="NW93" s="45"/>
      <c r="NX93" s="45"/>
      <c r="NY93" s="45"/>
      <c r="NZ93" s="45"/>
      <c r="OA93" s="45"/>
      <c r="OB93" s="45"/>
      <c r="OC93" s="45"/>
      <c r="OD93" s="45"/>
      <c r="OE93" s="45"/>
      <c r="OF93" s="45"/>
      <c r="OG93" s="45"/>
      <c r="OH93" s="45"/>
      <c r="OI93" s="45"/>
      <c r="OJ93" s="45"/>
      <c r="OK93" s="45"/>
      <c r="OL93" s="45"/>
      <c r="OM93" s="45"/>
      <c r="ON93" s="45"/>
      <c r="OO93" s="45"/>
      <c r="OP93" s="45"/>
      <c r="OQ93" s="45"/>
      <c r="OR93" s="45"/>
      <c r="OS93" s="45"/>
      <c r="OT93" s="45"/>
      <c r="OU93" s="45"/>
      <c r="OV93" s="45"/>
      <c r="OW93" s="45"/>
      <c r="OX93" s="45"/>
      <c r="OY93" s="45"/>
      <c r="OZ93" s="45"/>
      <c r="PA93" s="45"/>
      <c r="PB93" s="45"/>
      <c r="PC93" s="45"/>
      <c r="PD93" s="45"/>
      <c r="PE93" s="45"/>
      <c r="PF93" s="45"/>
      <c r="PG93" s="45"/>
      <c r="PH93" s="45"/>
      <c r="PI93" s="45"/>
      <c r="PJ93" s="45"/>
      <c r="PK93" s="45"/>
      <c r="PL93" s="45"/>
      <c r="PM93" s="45"/>
      <c r="PN93" s="45"/>
      <c r="PO93" s="45"/>
      <c r="PP93" s="45"/>
      <c r="PQ93" s="45"/>
      <c r="PR93" s="45"/>
      <c r="PS93" s="45"/>
      <c r="PT93" s="45"/>
      <c r="PU93" s="45"/>
      <c r="PV93" s="45"/>
      <c r="PW93" s="45"/>
      <c r="PX93" s="45"/>
      <c r="PY93" s="45"/>
      <c r="PZ93" s="45"/>
      <c r="QA93" s="45"/>
      <c r="QB93" s="45"/>
      <c r="QC93" s="45"/>
      <c r="QD93" s="45"/>
      <c r="QE93" s="45"/>
      <c r="QF93" s="45"/>
      <c r="QG93" s="45"/>
      <c r="QH93" s="45"/>
      <c r="QI93" s="45"/>
      <c r="QJ93" s="45"/>
      <c r="QK93" s="45"/>
      <c r="QL93" s="45"/>
      <c r="QM93" s="45"/>
      <c r="QN93" s="45"/>
      <c r="QO93" s="45"/>
      <c r="QP93" s="45"/>
      <c r="QQ93" s="45"/>
      <c r="QR93" s="45"/>
      <c r="QS93" s="45"/>
      <c r="QT93" s="45"/>
      <c r="QU93" s="45"/>
      <c r="QV93" s="45"/>
      <c r="QW93" s="45"/>
      <c r="QX93" s="45"/>
      <c r="QY93" s="45"/>
      <c r="QZ93" s="45"/>
      <c r="RA93" s="45"/>
      <c r="RB93" s="45"/>
      <c r="RC93" s="45"/>
      <c r="RD93" s="45"/>
      <c r="RE93" s="45"/>
      <c r="RF93" s="45"/>
      <c r="RG93" s="45"/>
      <c r="RH93" s="45"/>
      <c r="RI93" s="45"/>
      <c r="RJ93" s="45"/>
      <c r="RK93" s="45"/>
      <c r="RL93" s="45"/>
      <c r="RM93" s="45"/>
      <c r="RN93" s="45"/>
      <c r="RO93" s="45"/>
      <c r="RP93" s="45"/>
      <c r="RQ93" s="45"/>
      <c r="RR93" s="45"/>
      <c r="RS93" s="45"/>
      <c r="RT93" s="45"/>
      <c r="RU93" s="45"/>
      <c r="RV93" s="45"/>
      <c r="RW93" s="45"/>
      <c r="RX93" s="45"/>
      <c r="RY93" s="45"/>
      <c r="RZ93" s="45"/>
      <c r="SA93" s="45"/>
      <c r="SB93" s="45"/>
      <c r="SC93" s="45"/>
      <c r="SD93" s="45"/>
      <c r="SE93" s="45"/>
      <c r="SF93" s="45"/>
      <c r="SG93" s="45"/>
      <c r="SH93" s="45"/>
      <c r="SI93" s="45"/>
      <c r="SJ93" s="45"/>
      <c r="SK93" s="45"/>
      <c r="SL93" s="45"/>
      <c r="SM93" s="45"/>
      <c r="SN93" s="45"/>
      <c r="SO93" s="45"/>
      <c r="SP93" s="45"/>
      <c r="SQ93" s="45"/>
      <c r="SR93" s="45"/>
      <c r="SS93" s="45"/>
      <c r="ST93" s="45"/>
      <c r="SU93" s="45"/>
      <c r="SV93" s="45"/>
      <c r="SW93" s="45"/>
      <c r="SX93" s="45"/>
      <c r="SY93" s="45"/>
      <c r="SZ93" s="45"/>
      <c r="TA93" s="45"/>
      <c r="TB93" s="45"/>
      <c r="TC93" s="45"/>
      <c r="TD93" s="45"/>
      <c r="TE93" s="45"/>
      <c r="TF93" s="45"/>
      <c r="TG93" s="45"/>
      <c r="TH93" s="45"/>
      <c r="TI93" s="45"/>
      <c r="TJ93" s="45"/>
      <c r="TK93" s="45"/>
      <c r="TL93" s="45"/>
      <c r="TM93" s="45"/>
      <c r="TN93" s="45"/>
      <c r="TO93" s="45"/>
      <c r="TP93" s="45"/>
      <c r="TQ93" s="45"/>
      <c r="TR93" s="45"/>
      <c r="TS93" s="45"/>
      <c r="TT93" s="45"/>
      <c r="TU93" s="45"/>
      <c r="TV93" s="45"/>
      <c r="TW93" s="45"/>
      <c r="TX93" s="45"/>
      <c r="TY93" s="45"/>
      <c r="TZ93" s="45"/>
      <c r="UA93" s="45"/>
      <c r="UB93" s="45"/>
      <c r="UC93" s="45"/>
      <c r="UD93" s="45"/>
      <c r="UE93" s="45"/>
      <c r="UF93" s="45"/>
      <c r="UG93" s="45"/>
      <c r="UH93" s="45"/>
      <c r="UI93" s="45"/>
      <c r="UJ93" s="45"/>
      <c r="UK93" s="45"/>
      <c r="UL93" s="45"/>
      <c r="UM93" s="45"/>
      <c r="UN93" s="45"/>
      <c r="UO93" s="45"/>
      <c r="UP93" s="45"/>
      <c r="UQ93" s="45"/>
      <c r="UR93" s="45"/>
      <c r="US93" s="45"/>
      <c r="UT93" s="45"/>
      <c r="UU93" s="45"/>
      <c r="UV93" s="45"/>
      <c r="UW93" s="45"/>
      <c r="UX93" s="45"/>
      <c r="UY93" s="45"/>
      <c r="UZ93" s="45"/>
      <c r="VA93" s="45"/>
      <c r="VB93" s="45"/>
      <c r="VC93" s="45"/>
      <c r="VD93" s="45"/>
      <c r="VE93" s="45"/>
      <c r="VF93" s="45"/>
      <c r="VG93" s="45"/>
      <c r="VH93" s="45"/>
      <c r="VI93" s="45"/>
      <c r="VJ93" s="45"/>
      <c r="VK93" s="45"/>
      <c r="VL93" s="45"/>
      <c r="VM93" s="45"/>
      <c r="VN93" s="45"/>
      <c r="VO93" s="45"/>
      <c r="VP93" s="45"/>
      <c r="VQ93" s="45"/>
      <c r="VR93" s="45"/>
      <c r="VS93" s="45"/>
      <c r="VT93" s="45"/>
      <c r="VU93" s="45"/>
      <c r="VV93" s="45"/>
      <c r="VW93" s="45"/>
      <c r="VX93" s="45"/>
      <c r="VY93" s="45"/>
      <c r="VZ93" s="45"/>
      <c r="WA93" s="45"/>
      <c r="WB93" s="45"/>
      <c r="WC93" s="45"/>
      <c r="WD93" s="45"/>
      <c r="WE93" s="45"/>
      <c r="WF93" s="45"/>
      <c r="WG93" s="45"/>
      <c r="WH93" s="45"/>
      <c r="WI93" s="45"/>
      <c r="WJ93" s="45"/>
      <c r="WK93" s="45"/>
      <c r="WL93" s="45"/>
      <c r="WM93" s="45"/>
      <c r="WN93" s="45"/>
      <c r="WO93" s="45"/>
      <c r="WP93" s="45"/>
      <c r="WQ93" s="45"/>
      <c r="WR93" s="45"/>
      <c r="WS93" s="45"/>
      <c r="WT93" s="45"/>
      <c r="WU93" s="45"/>
      <c r="WV93" s="45"/>
      <c r="WW93" s="45"/>
      <c r="WX93" s="45"/>
      <c r="WY93" s="45"/>
      <c r="WZ93" s="45"/>
      <c r="XA93" s="45"/>
      <c r="XB93" s="45"/>
      <c r="XC93" s="45"/>
      <c r="XD93" s="45"/>
      <c r="XE93" s="45"/>
      <c r="XF93" s="45"/>
      <c r="XG93" s="45"/>
      <c r="XH93" s="45"/>
      <c r="XI93" s="45"/>
      <c r="XJ93" s="45"/>
      <c r="XK93" s="45"/>
      <c r="XL93" s="45"/>
      <c r="XM93" s="45"/>
      <c r="XN93" s="45"/>
      <c r="XO93" s="45"/>
      <c r="XP93" s="45"/>
      <c r="XQ93" s="45"/>
      <c r="XR93" s="45"/>
      <c r="XS93" s="45"/>
      <c r="XT93" s="45"/>
      <c r="XU93" s="45"/>
      <c r="XV93" s="45"/>
      <c r="XW93" s="45"/>
      <c r="XX93" s="45"/>
      <c r="XY93" s="45"/>
      <c r="XZ93" s="45"/>
      <c r="YA93" s="45"/>
      <c r="YB93" s="45"/>
      <c r="YC93" s="45"/>
      <c r="YD93" s="45"/>
      <c r="YE93" s="45"/>
      <c r="YF93" s="45"/>
      <c r="YG93" s="45"/>
      <c r="YH93" s="45"/>
      <c r="YI93" s="45"/>
      <c r="YJ93" s="45"/>
      <c r="YK93" s="45"/>
      <c r="YL93" s="45"/>
      <c r="YM93" s="45"/>
      <c r="YN93" s="45"/>
      <c r="YO93" s="45"/>
      <c r="YP93" s="45"/>
      <c r="YQ93" s="45"/>
      <c r="YR93" s="45"/>
      <c r="YS93" s="45"/>
      <c r="YT93" s="45"/>
      <c r="YU93" s="45"/>
      <c r="YV93" s="45"/>
      <c r="YW93" s="45"/>
      <c r="YX93" s="45"/>
      <c r="YY93" s="45"/>
      <c r="YZ93" s="45"/>
      <c r="ZA93" s="45"/>
      <c r="ZB93" s="45"/>
      <c r="ZC93" s="45"/>
      <c r="ZD93" s="45"/>
      <c r="ZE93" s="45"/>
      <c r="ZF93" s="45"/>
      <c r="ZG93" s="45"/>
      <c r="ZH93" s="45"/>
      <c r="ZI93" s="45"/>
      <c r="ZJ93" s="45"/>
      <c r="ZK93" s="45"/>
      <c r="ZL93" s="45"/>
      <c r="ZM93" s="45"/>
      <c r="ZN93" s="45"/>
      <c r="ZO93" s="45"/>
      <c r="ZP93" s="45"/>
      <c r="ZQ93" s="45"/>
      <c r="ZR93" s="45"/>
      <c r="ZS93" s="45"/>
      <c r="ZT93" s="45"/>
      <c r="ZU93" s="45"/>
      <c r="ZV93" s="45"/>
      <c r="ZW93" s="45"/>
      <c r="ZX93" s="45"/>
      <c r="ZY93" s="45"/>
      <c r="ZZ93" s="45"/>
      <c r="AAA93" s="45"/>
      <c r="AAB93" s="45"/>
      <c r="AAC93" s="45"/>
      <c r="AAD93" s="45"/>
      <c r="AAE93" s="45"/>
      <c r="AAF93" s="45"/>
      <c r="AAG93" s="45"/>
      <c r="AAH93" s="45"/>
      <c r="AAI93" s="45"/>
      <c r="AAJ93" s="45"/>
      <c r="AAK93" s="45"/>
      <c r="AAL93" s="45"/>
      <c r="AAM93" s="45"/>
      <c r="AAN93" s="45"/>
      <c r="AAO93" s="45"/>
      <c r="AAP93" s="45"/>
      <c r="AAQ93" s="45"/>
      <c r="AAR93" s="45"/>
      <c r="AAS93" s="45"/>
      <c r="AAT93" s="45"/>
      <c r="AAU93" s="45"/>
      <c r="AAV93" s="45"/>
      <c r="AAW93" s="45"/>
      <c r="AAX93" s="45"/>
      <c r="AAY93" s="45"/>
      <c r="AAZ93" s="45"/>
      <c r="ABA93" s="45"/>
      <c r="ABB93" s="45"/>
      <c r="ABC93" s="45"/>
      <c r="ABD93" s="45"/>
      <c r="ABE93" s="45"/>
      <c r="ABF93" s="45"/>
      <c r="ABG93" s="45"/>
      <c r="ABH93" s="45"/>
      <c r="ABI93" s="45"/>
      <c r="ABJ93" s="45"/>
      <c r="ABK93" s="45"/>
      <c r="ABL93" s="45"/>
      <c r="ABM93" s="45"/>
      <c r="ABN93" s="45"/>
      <c r="ABO93" s="45"/>
      <c r="ABP93" s="45"/>
      <c r="ABQ93" s="45"/>
      <c r="ABR93" s="45"/>
      <c r="ABS93" s="45"/>
      <c r="ABT93" s="45"/>
      <c r="ABU93" s="45"/>
      <c r="ABV93" s="45"/>
      <c r="ABW93" s="45"/>
      <c r="ABX93" s="45"/>
      <c r="ABY93" s="45"/>
      <c r="ABZ93" s="45"/>
      <c r="ACA93" s="45"/>
      <c r="ACB93" s="45"/>
      <c r="ACC93" s="45"/>
      <c r="ACD93" s="45"/>
      <c r="ACE93" s="45"/>
      <c r="ACF93" s="45"/>
      <c r="ACG93" s="45"/>
      <c r="ACH93" s="45"/>
      <c r="ACI93" s="45"/>
      <c r="ACJ93" s="45"/>
      <c r="ACK93" s="45"/>
      <c r="ACL93" s="45"/>
      <c r="ACM93" s="45"/>
      <c r="ACN93" s="45"/>
      <c r="ACO93" s="45"/>
      <c r="ACP93" s="45"/>
      <c r="ACQ93" s="45"/>
      <c r="ACR93" s="45"/>
      <c r="ACS93" s="45"/>
      <c r="ACT93" s="45"/>
      <c r="ACU93" s="45"/>
      <c r="ACV93" s="45"/>
      <c r="ACW93" s="45"/>
      <c r="ACX93" s="45"/>
      <c r="ACY93" s="45"/>
      <c r="ACZ93" s="45"/>
      <c r="ADA93" s="45"/>
      <c r="ADB93" s="45"/>
      <c r="ADC93" s="45"/>
      <c r="ADD93" s="45"/>
      <c r="ADE93" s="45"/>
      <c r="ADF93" s="45"/>
      <c r="ADG93" s="45"/>
      <c r="ADH93" s="45"/>
      <c r="ADI93" s="45"/>
      <c r="ADJ93" s="45"/>
      <c r="ADK93" s="45"/>
      <c r="ADL93" s="45"/>
      <c r="ADM93" s="45"/>
      <c r="ADN93" s="45"/>
      <c r="ADO93" s="45"/>
      <c r="ADP93" s="45"/>
      <c r="ADQ93" s="45"/>
      <c r="ADR93" s="45"/>
      <c r="ADS93" s="45"/>
      <c r="ADT93" s="45"/>
      <c r="ADU93" s="45"/>
      <c r="ADV93" s="45"/>
      <c r="ADW93" s="45"/>
      <c r="ADX93" s="45"/>
      <c r="ADY93" s="45"/>
      <c r="ADZ93" s="45"/>
      <c r="AEA93" s="45"/>
      <c r="AEB93" s="45"/>
      <c r="AEC93" s="45"/>
      <c r="AED93" s="45"/>
      <c r="AEE93" s="45"/>
      <c r="AEF93" s="45"/>
      <c r="AEG93" s="45"/>
      <c r="AEH93" s="45"/>
      <c r="AEI93" s="45"/>
      <c r="AEJ93" s="45"/>
      <c r="AEK93" s="45"/>
      <c r="AEL93" s="45"/>
      <c r="AEM93" s="45"/>
      <c r="AEN93" s="45"/>
      <c r="AEO93" s="45"/>
      <c r="AEP93" s="45"/>
      <c r="AEQ93" s="45"/>
      <c r="AER93" s="45"/>
      <c r="AES93" s="45"/>
      <c r="AET93" s="45"/>
      <c r="AEU93" s="45"/>
      <c r="AEV93" s="45"/>
      <c r="AEW93" s="45"/>
      <c r="AEX93" s="45"/>
      <c r="AEY93" s="45"/>
      <c r="AEZ93" s="45"/>
      <c r="AFA93" s="45"/>
      <c r="AFB93" s="45"/>
      <c r="AFC93" s="45"/>
      <c r="AFD93" s="45"/>
      <c r="AFE93" s="45"/>
      <c r="AFF93" s="45"/>
      <c r="AFG93" s="45"/>
      <c r="AFH93" s="45"/>
      <c r="AFI93" s="45"/>
      <c r="AFJ93" s="45"/>
      <c r="AFK93" s="45"/>
      <c r="AFL93" s="45"/>
      <c r="AFM93" s="45"/>
      <c r="AFN93" s="45"/>
      <c r="AFO93" s="45"/>
      <c r="AFP93" s="45"/>
      <c r="AFQ93" s="45"/>
      <c r="AFR93" s="45"/>
      <c r="AFS93" s="45"/>
      <c r="AFT93" s="45"/>
      <c r="AFU93" s="45"/>
      <c r="AFV93" s="45"/>
      <c r="AFW93" s="45"/>
      <c r="AFX93" s="45"/>
      <c r="AFY93" s="45"/>
      <c r="AFZ93" s="45"/>
      <c r="AGA93" s="45"/>
      <c r="AGB93" s="45"/>
      <c r="AGC93" s="45"/>
      <c r="AGD93" s="45"/>
      <c r="AGE93" s="45"/>
      <c r="AGF93" s="45"/>
      <c r="AGG93" s="45"/>
      <c r="AGH93" s="45"/>
      <c r="AGI93" s="45"/>
      <c r="AGJ93" s="45"/>
      <c r="AGK93" s="45"/>
      <c r="AGL93" s="45"/>
      <c r="AGM93" s="45"/>
      <c r="AGN93" s="45"/>
      <c r="AGO93" s="45"/>
      <c r="AGP93" s="45"/>
      <c r="AGQ93" s="45"/>
      <c r="AGR93" s="45"/>
      <c r="AGS93" s="45"/>
      <c r="AGT93" s="45"/>
      <c r="AGU93" s="45"/>
      <c r="AGV93" s="45"/>
      <c r="AGW93" s="45"/>
      <c r="AGX93" s="45"/>
      <c r="AGY93" s="45"/>
      <c r="AGZ93" s="45"/>
      <c r="AHA93" s="45"/>
      <c r="AHB93" s="45"/>
      <c r="AHC93" s="45"/>
      <c r="AHD93" s="45"/>
      <c r="AHE93" s="45"/>
      <c r="AHF93" s="45"/>
      <c r="AHG93" s="45"/>
      <c r="AHH93" s="45"/>
      <c r="AHI93" s="45"/>
      <c r="AHJ93" s="45"/>
      <c r="AHK93" s="45"/>
      <c r="AHL93" s="45"/>
      <c r="AHM93" s="45"/>
      <c r="AHN93" s="45"/>
      <c r="AHO93" s="45"/>
      <c r="AHP93" s="45"/>
    </row>
    <row r="94" spans="1:900" s="57" customFormat="1" ht="27" customHeight="1" x14ac:dyDescent="0.25">
      <c r="A94" s="57">
        <v>1301704</v>
      </c>
      <c r="B94" s="57" t="s">
        <v>489</v>
      </c>
      <c r="C94" s="57" t="s">
        <v>586</v>
      </c>
      <c r="D94" s="57" t="s">
        <v>591</v>
      </c>
      <c r="E94" s="57" t="s">
        <v>491</v>
      </c>
      <c r="F94" s="57">
        <v>18</v>
      </c>
      <c r="N94" s="57">
        <f t="shared" si="1"/>
        <v>18</v>
      </c>
      <c r="O94" s="58">
        <v>-7.4556170000000002</v>
      </c>
      <c r="P94" s="58">
        <v>-63.062533999999999</v>
      </c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  <c r="LJ94" s="45"/>
      <c r="LK94" s="45"/>
      <c r="LL94" s="45"/>
      <c r="LM94" s="45"/>
      <c r="LN94" s="45"/>
      <c r="LO94" s="45"/>
      <c r="LP94" s="45"/>
      <c r="LQ94" s="45"/>
      <c r="LR94" s="45"/>
      <c r="LS94" s="45"/>
      <c r="LT94" s="45"/>
      <c r="LU94" s="45"/>
      <c r="LV94" s="45"/>
      <c r="LW94" s="45"/>
      <c r="LX94" s="45"/>
      <c r="LY94" s="45"/>
      <c r="LZ94" s="45"/>
      <c r="MA94" s="45"/>
      <c r="MB94" s="45"/>
      <c r="MC94" s="45"/>
      <c r="MD94" s="45"/>
      <c r="ME94" s="45"/>
      <c r="MF94" s="45"/>
      <c r="MG94" s="45"/>
      <c r="MH94" s="45"/>
      <c r="MI94" s="45"/>
      <c r="MJ94" s="45"/>
      <c r="MK94" s="45"/>
      <c r="ML94" s="45"/>
      <c r="MM94" s="45"/>
      <c r="MN94" s="45"/>
      <c r="MO94" s="45"/>
      <c r="MP94" s="45"/>
      <c r="MQ94" s="45"/>
      <c r="MR94" s="45"/>
      <c r="MS94" s="45"/>
      <c r="MT94" s="45"/>
      <c r="MU94" s="45"/>
      <c r="MV94" s="45"/>
      <c r="MW94" s="45"/>
      <c r="MX94" s="45"/>
      <c r="MY94" s="45"/>
      <c r="MZ94" s="45"/>
      <c r="NA94" s="45"/>
      <c r="NB94" s="45"/>
      <c r="NC94" s="45"/>
      <c r="ND94" s="45"/>
      <c r="NE94" s="45"/>
      <c r="NF94" s="45"/>
      <c r="NG94" s="45"/>
      <c r="NH94" s="45"/>
      <c r="NI94" s="45"/>
      <c r="NJ94" s="45"/>
      <c r="NK94" s="45"/>
      <c r="NL94" s="45"/>
      <c r="NM94" s="45"/>
      <c r="NN94" s="45"/>
      <c r="NO94" s="45"/>
      <c r="NP94" s="45"/>
      <c r="NQ94" s="45"/>
      <c r="NR94" s="45"/>
      <c r="NS94" s="45"/>
      <c r="NT94" s="45"/>
      <c r="NU94" s="45"/>
      <c r="NV94" s="45"/>
      <c r="NW94" s="45"/>
      <c r="NX94" s="45"/>
      <c r="NY94" s="45"/>
      <c r="NZ94" s="45"/>
      <c r="OA94" s="45"/>
      <c r="OB94" s="45"/>
      <c r="OC94" s="45"/>
      <c r="OD94" s="45"/>
      <c r="OE94" s="45"/>
      <c r="OF94" s="45"/>
      <c r="OG94" s="45"/>
      <c r="OH94" s="45"/>
      <c r="OI94" s="45"/>
      <c r="OJ94" s="45"/>
      <c r="OK94" s="45"/>
      <c r="OL94" s="45"/>
      <c r="OM94" s="45"/>
      <c r="ON94" s="45"/>
      <c r="OO94" s="45"/>
      <c r="OP94" s="45"/>
      <c r="OQ94" s="45"/>
      <c r="OR94" s="45"/>
      <c r="OS94" s="45"/>
      <c r="OT94" s="45"/>
      <c r="OU94" s="45"/>
      <c r="OV94" s="45"/>
      <c r="OW94" s="45"/>
      <c r="OX94" s="45"/>
      <c r="OY94" s="45"/>
      <c r="OZ94" s="45"/>
      <c r="PA94" s="45"/>
      <c r="PB94" s="45"/>
      <c r="PC94" s="45"/>
      <c r="PD94" s="45"/>
      <c r="PE94" s="45"/>
      <c r="PF94" s="45"/>
      <c r="PG94" s="45"/>
      <c r="PH94" s="45"/>
      <c r="PI94" s="45"/>
      <c r="PJ94" s="45"/>
      <c r="PK94" s="45"/>
      <c r="PL94" s="45"/>
      <c r="PM94" s="45"/>
      <c r="PN94" s="45"/>
      <c r="PO94" s="45"/>
      <c r="PP94" s="45"/>
      <c r="PQ94" s="45"/>
      <c r="PR94" s="45"/>
      <c r="PS94" s="45"/>
      <c r="PT94" s="45"/>
      <c r="PU94" s="45"/>
      <c r="PV94" s="45"/>
      <c r="PW94" s="45"/>
      <c r="PX94" s="45"/>
      <c r="PY94" s="45"/>
      <c r="PZ94" s="45"/>
      <c r="QA94" s="45"/>
      <c r="QB94" s="45"/>
      <c r="QC94" s="45"/>
      <c r="QD94" s="45"/>
      <c r="QE94" s="45"/>
      <c r="QF94" s="45"/>
      <c r="QG94" s="45"/>
      <c r="QH94" s="45"/>
      <c r="QI94" s="45"/>
      <c r="QJ94" s="45"/>
      <c r="QK94" s="45"/>
      <c r="QL94" s="45"/>
      <c r="QM94" s="45"/>
      <c r="QN94" s="45"/>
      <c r="QO94" s="45"/>
      <c r="QP94" s="45"/>
      <c r="QQ94" s="45"/>
      <c r="QR94" s="45"/>
      <c r="QS94" s="45"/>
      <c r="QT94" s="45"/>
      <c r="QU94" s="45"/>
      <c r="QV94" s="45"/>
      <c r="QW94" s="45"/>
      <c r="QX94" s="45"/>
      <c r="QY94" s="45"/>
      <c r="QZ94" s="45"/>
      <c r="RA94" s="45"/>
      <c r="RB94" s="45"/>
      <c r="RC94" s="45"/>
      <c r="RD94" s="45"/>
      <c r="RE94" s="45"/>
      <c r="RF94" s="45"/>
      <c r="RG94" s="45"/>
      <c r="RH94" s="45"/>
      <c r="RI94" s="45"/>
      <c r="RJ94" s="45"/>
      <c r="RK94" s="45"/>
      <c r="RL94" s="45"/>
      <c r="RM94" s="45"/>
      <c r="RN94" s="45"/>
      <c r="RO94" s="45"/>
      <c r="RP94" s="45"/>
      <c r="RQ94" s="45"/>
      <c r="RR94" s="45"/>
      <c r="RS94" s="45"/>
      <c r="RT94" s="45"/>
      <c r="RU94" s="45"/>
      <c r="RV94" s="45"/>
      <c r="RW94" s="45"/>
      <c r="RX94" s="45"/>
      <c r="RY94" s="45"/>
      <c r="RZ94" s="45"/>
      <c r="SA94" s="45"/>
      <c r="SB94" s="45"/>
      <c r="SC94" s="45"/>
      <c r="SD94" s="45"/>
      <c r="SE94" s="45"/>
      <c r="SF94" s="45"/>
      <c r="SG94" s="45"/>
      <c r="SH94" s="45"/>
      <c r="SI94" s="45"/>
      <c r="SJ94" s="45"/>
      <c r="SK94" s="45"/>
      <c r="SL94" s="45"/>
      <c r="SM94" s="45"/>
      <c r="SN94" s="45"/>
      <c r="SO94" s="45"/>
      <c r="SP94" s="45"/>
      <c r="SQ94" s="45"/>
      <c r="SR94" s="45"/>
      <c r="SS94" s="45"/>
      <c r="ST94" s="45"/>
      <c r="SU94" s="45"/>
      <c r="SV94" s="45"/>
      <c r="SW94" s="45"/>
      <c r="SX94" s="45"/>
      <c r="SY94" s="45"/>
      <c r="SZ94" s="45"/>
      <c r="TA94" s="45"/>
      <c r="TB94" s="45"/>
      <c r="TC94" s="45"/>
      <c r="TD94" s="45"/>
      <c r="TE94" s="45"/>
      <c r="TF94" s="45"/>
      <c r="TG94" s="45"/>
      <c r="TH94" s="45"/>
      <c r="TI94" s="45"/>
      <c r="TJ94" s="45"/>
      <c r="TK94" s="45"/>
      <c r="TL94" s="45"/>
      <c r="TM94" s="45"/>
      <c r="TN94" s="45"/>
      <c r="TO94" s="45"/>
      <c r="TP94" s="45"/>
      <c r="TQ94" s="45"/>
      <c r="TR94" s="45"/>
      <c r="TS94" s="45"/>
      <c r="TT94" s="45"/>
      <c r="TU94" s="45"/>
      <c r="TV94" s="45"/>
      <c r="TW94" s="45"/>
      <c r="TX94" s="45"/>
      <c r="TY94" s="45"/>
      <c r="TZ94" s="45"/>
      <c r="UA94" s="45"/>
      <c r="UB94" s="45"/>
      <c r="UC94" s="45"/>
      <c r="UD94" s="45"/>
      <c r="UE94" s="45"/>
      <c r="UF94" s="45"/>
      <c r="UG94" s="45"/>
      <c r="UH94" s="45"/>
      <c r="UI94" s="45"/>
      <c r="UJ94" s="45"/>
      <c r="UK94" s="45"/>
      <c r="UL94" s="45"/>
      <c r="UM94" s="45"/>
      <c r="UN94" s="45"/>
      <c r="UO94" s="45"/>
      <c r="UP94" s="45"/>
      <c r="UQ94" s="45"/>
      <c r="UR94" s="45"/>
      <c r="US94" s="45"/>
      <c r="UT94" s="45"/>
      <c r="UU94" s="45"/>
      <c r="UV94" s="45"/>
      <c r="UW94" s="45"/>
      <c r="UX94" s="45"/>
      <c r="UY94" s="45"/>
      <c r="UZ94" s="45"/>
      <c r="VA94" s="45"/>
      <c r="VB94" s="45"/>
      <c r="VC94" s="45"/>
      <c r="VD94" s="45"/>
      <c r="VE94" s="45"/>
      <c r="VF94" s="45"/>
      <c r="VG94" s="45"/>
      <c r="VH94" s="45"/>
      <c r="VI94" s="45"/>
      <c r="VJ94" s="45"/>
      <c r="VK94" s="45"/>
      <c r="VL94" s="45"/>
      <c r="VM94" s="45"/>
      <c r="VN94" s="45"/>
      <c r="VO94" s="45"/>
      <c r="VP94" s="45"/>
      <c r="VQ94" s="45"/>
      <c r="VR94" s="45"/>
      <c r="VS94" s="45"/>
      <c r="VT94" s="45"/>
      <c r="VU94" s="45"/>
      <c r="VV94" s="45"/>
      <c r="VW94" s="45"/>
      <c r="VX94" s="45"/>
      <c r="VY94" s="45"/>
      <c r="VZ94" s="45"/>
      <c r="WA94" s="45"/>
      <c r="WB94" s="45"/>
      <c r="WC94" s="45"/>
      <c r="WD94" s="45"/>
      <c r="WE94" s="45"/>
      <c r="WF94" s="45"/>
      <c r="WG94" s="45"/>
      <c r="WH94" s="45"/>
      <c r="WI94" s="45"/>
      <c r="WJ94" s="45"/>
      <c r="WK94" s="45"/>
      <c r="WL94" s="45"/>
      <c r="WM94" s="45"/>
      <c r="WN94" s="45"/>
      <c r="WO94" s="45"/>
      <c r="WP94" s="45"/>
      <c r="WQ94" s="45"/>
      <c r="WR94" s="45"/>
      <c r="WS94" s="45"/>
      <c r="WT94" s="45"/>
      <c r="WU94" s="45"/>
      <c r="WV94" s="45"/>
      <c r="WW94" s="45"/>
      <c r="WX94" s="45"/>
      <c r="WY94" s="45"/>
      <c r="WZ94" s="45"/>
      <c r="XA94" s="45"/>
      <c r="XB94" s="45"/>
      <c r="XC94" s="45"/>
      <c r="XD94" s="45"/>
      <c r="XE94" s="45"/>
      <c r="XF94" s="45"/>
      <c r="XG94" s="45"/>
      <c r="XH94" s="45"/>
      <c r="XI94" s="45"/>
      <c r="XJ94" s="45"/>
      <c r="XK94" s="45"/>
      <c r="XL94" s="45"/>
      <c r="XM94" s="45"/>
      <c r="XN94" s="45"/>
      <c r="XO94" s="45"/>
      <c r="XP94" s="45"/>
      <c r="XQ94" s="45"/>
      <c r="XR94" s="45"/>
      <c r="XS94" s="45"/>
      <c r="XT94" s="45"/>
      <c r="XU94" s="45"/>
      <c r="XV94" s="45"/>
      <c r="XW94" s="45"/>
      <c r="XX94" s="45"/>
      <c r="XY94" s="45"/>
      <c r="XZ94" s="45"/>
      <c r="YA94" s="45"/>
      <c r="YB94" s="45"/>
      <c r="YC94" s="45"/>
      <c r="YD94" s="45"/>
      <c r="YE94" s="45"/>
      <c r="YF94" s="45"/>
      <c r="YG94" s="45"/>
      <c r="YH94" s="45"/>
      <c r="YI94" s="45"/>
      <c r="YJ94" s="45"/>
      <c r="YK94" s="45"/>
      <c r="YL94" s="45"/>
      <c r="YM94" s="45"/>
      <c r="YN94" s="45"/>
      <c r="YO94" s="45"/>
      <c r="YP94" s="45"/>
      <c r="YQ94" s="45"/>
      <c r="YR94" s="45"/>
      <c r="YS94" s="45"/>
      <c r="YT94" s="45"/>
      <c r="YU94" s="45"/>
      <c r="YV94" s="45"/>
      <c r="YW94" s="45"/>
      <c r="YX94" s="45"/>
      <c r="YY94" s="45"/>
      <c r="YZ94" s="45"/>
      <c r="ZA94" s="45"/>
      <c r="ZB94" s="45"/>
      <c r="ZC94" s="45"/>
      <c r="ZD94" s="45"/>
      <c r="ZE94" s="45"/>
      <c r="ZF94" s="45"/>
      <c r="ZG94" s="45"/>
      <c r="ZH94" s="45"/>
      <c r="ZI94" s="45"/>
      <c r="ZJ94" s="45"/>
      <c r="ZK94" s="45"/>
      <c r="ZL94" s="45"/>
      <c r="ZM94" s="45"/>
      <c r="ZN94" s="45"/>
      <c r="ZO94" s="45"/>
      <c r="ZP94" s="45"/>
      <c r="ZQ94" s="45"/>
      <c r="ZR94" s="45"/>
      <c r="ZS94" s="45"/>
      <c r="ZT94" s="45"/>
      <c r="ZU94" s="45"/>
      <c r="ZV94" s="45"/>
      <c r="ZW94" s="45"/>
      <c r="ZX94" s="45"/>
      <c r="ZY94" s="45"/>
      <c r="ZZ94" s="45"/>
      <c r="AAA94" s="45"/>
      <c r="AAB94" s="45"/>
      <c r="AAC94" s="45"/>
      <c r="AAD94" s="45"/>
      <c r="AAE94" s="45"/>
      <c r="AAF94" s="45"/>
      <c r="AAG94" s="45"/>
      <c r="AAH94" s="45"/>
      <c r="AAI94" s="45"/>
      <c r="AAJ94" s="45"/>
      <c r="AAK94" s="45"/>
      <c r="AAL94" s="45"/>
      <c r="AAM94" s="45"/>
      <c r="AAN94" s="45"/>
      <c r="AAO94" s="45"/>
      <c r="AAP94" s="45"/>
      <c r="AAQ94" s="45"/>
      <c r="AAR94" s="45"/>
      <c r="AAS94" s="45"/>
      <c r="AAT94" s="45"/>
      <c r="AAU94" s="45"/>
      <c r="AAV94" s="45"/>
      <c r="AAW94" s="45"/>
      <c r="AAX94" s="45"/>
      <c r="AAY94" s="45"/>
      <c r="AAZ94" s="45"/>
      <c r="ABA94" s="45"/>
      <c r="ABB94" s="45"/>
      <c r="ABC94" s="45"/>
      <c r="ABD94" s="45"/>
      <c r="ABE94" s="45"/>
      <c r="ABF94" s="45"/>
      <c r="ABG94" s="45"/>
      <c r="ABH94" s="45"/>
      <c r="ABI94" s="45"/>
      <c r="ABJ94" s="45"/>
      <c r="ABK94" s="45"/>
      <c r="ABL94" s="45"/>
      <c r="ABM94" s="45"/>
      <c r="ABN94" s="45"/>
      <c r="ABO94" s="45"/>
      <c r="ABP94" s="45"/>
      <c r="ABQ94" s="45"/>
      <c r="ABR94" s="45"/>
      <c r="ABS94" s="45"/>
      <c r="ABT94" s="45"/>
      <c r="ABU94" s="45"/>
      <c r="ABV94" s="45"/>
      <c r="ABW94" s="45"/>
      <c r="ABX94" s="45"/>
      <c r="ABY94" s="45"/>
      <c r="ABZ94" s="45"/>
      <c r="ACA94" s="45"/>
      <c r="ACB94" s="45"/>
      <c r="ACC94" s="45"/>
      <c r="ACD94" s="45"/>
      <c r="ACE94" s="45"/>
      <c r="ACF94" s="45"/>
      <c r="ACG94" s="45"/>
      <c r="ACH94" s="45"/>
      <c r="ACI94" s="45"/>
      <c r="ACJ94" s="45"/>
      <c r="ACK94" s="45"/>
      <c r="ACL94" s="45"/>
      <c r="ACM94" s="45"/>
      <c r="ACN94" s="45"/>
      <c r="ACO94" s="45"/>
      <c r="ACP94" s="45"/>
      <c r="ACQ94" s="45"/>
      <c r="ACR94" s="45"/>
      <c r="ACS94" s="45"/>
      <c r="ACT94" s="45"/>
      <c r="ACU94" s="45"/>
      <c r="ACV94" s="45"/>
      <c r="ACW94" s="45"/>
      <c r="ACX94" s="45"/>
      <c r="ACY94" s="45"/>
      <c r="ACZ94" s="45"/>
      <c r="ADA94" s="45"/>
      <c r="ADB94" s="45"/>
      <c r="ADC94" s="45"/>
      <c r="ADD94" s="45"/>
      <c r="ADE94" s="45"/>
      <c r="ADF94" s="45"/>
      <c r="ADG94" s="45"/>
      <c r="ADH94" s="45"/>
      <c r="ADI94" s="45"/>
      <c r="ADJ94" s="45"/>
      <c r="ADK94" s="45"/>
      <c r="ADL94" s="45"/>
      <c r="ADM94" s="45"/>
      <c r="ADN94" s="45"/>
      <c r="ADO94" s="45"/>
      <c r="ADP94" s="45"/>
      <c r="ADQ94" s="45"/>
      <c r="ADR94" s="45"/>
      <c r="ADS94" s="45"/>
      <c r="ADT94" s="45"/>
      <c r="ADU94" s="45"/>
      <c r="ADV94" s="45"/>
      <c r="ADW94" s="45"/>
      <c r="ADX94" s="45"/>
      <c r="ADY94" s="45"/>
      <c r="ADZ94" s="45"/>
      <c r="AEA94" s="45"/>
      <c r="AEB94" s="45"/>
      <c r="AEC94" s="45"/>
      <c r="AED94" s="45"/>
      <c r="AEE94" s="45"/>
      <c r="AEF94" s="45"/>
      <c r="AEG94" s="45"/>
      <c r="AEH94" s="45"/>
      <c r="AEI94" s="45"/>
      <c r="AEJ94" s="45"/>
      <c r="AEK94" s="45"/>
      <c r="AEL94" s="45"/>
      <c r="AEM94" s="45"/>
      <c r="AEN94" s="45"/>
      <c r="AEO94" s="45"/>
      <c r="AEP94" s="45"/>
      <c r="AEQ94" s="45"/>
      <c r="AER94" s="45"/>
      <c r="AES94" s="45"/>
      <c r="AET94" s="45"/>
      <c r="AEU94" s="45"/>
      <c r="AEV94" s="45"/>
      <c r="AEW94" s="45"/>
      <c r="AEX94" s="45"/>
      <c r="AEY94" s="45"/>
      <c r="AEZ94" s="45"/>
      <c r="AFA94" s="45"/>
      <c r="AFB94" s="45"/>
      <c r="AFC94" s="45"/>
      <c r="AFD94" s="45"/>
      <c r="AFE94" s="45"/>
      <c r="AFF94" s="45"/>
      <c r="AFG94" s="45"/>
      <c r="AFH94" s="45"/>
      <c r="AFI94" s="45"/>
      <c r="AFJ94" s="45"/>
      <c r="AFK94" s="45"/>
      <c r="AFL94" s="45"/>
      <c r="AFM94" s="45"/>
      <c r="AFN94" s="45"/>
      <c r="AFO94" s="45"/>
      <c r="AFP94" s="45"/>
      <c r="AFQ94" s="45"/>
      <c r="AFR94" s="45"/>
      <c r="AFS94" s="45"/>
      <c r="AFT94" s="45"/>
      <c r="AFU94" s="45"/>
      <c r="AFV94" s="45"/>
      <c r="AFW94" s="45"/>
      <c r="AFX94" s="45"/>
      <c r="AFY94" s="45"/>
      <c r="AFZ94" s="45"/>
      <c r="AGA94" s="45"/>
      <c r="AGB94" s="45"/>
      <c r="AGC94" s="45"/>
      <c r="AGD94" s="45"/>
      <c r="AGE94" s="45"/>
      <c r="AGF94" s="45"/>
      <c r="AGG94" s="45"/>
      <c r="AGH94" s="45"/>
      <c r="AGI94" s="45"/>
      <c r="AGJ94" s="45"/>
      <c r="AGK94" s="45"/>
      <c r="AGL94" s="45"/>
      <c r="AGM94" s="45"/>
      <c r="AGN94" s="45"/>
      <c r="AGO94" s="45"/>
      <c r="AGP94" s="45"/>
      <c r="AGQ94" s="45"/>
      <c r="AGR94" s="45"/>
      <c r="AGS94" s="45"/>
      <c r="AGT94" s="45"/>
      <c r="AGU94" s="45"/>
      <c r="AGV94" s="45"/>
      <c r="AGW94" s="45"/>
      <c r="AGX94" s="45"/>
      <c r="AGY94" s="45"/>
      <c r="AGZ94" s="45"/>
      <c r="AHA94" s="45"/>
      <c r="AHB94" s="45"/>
      <c r="AHC94" s="45"/>
      <c r="AHD94" s="45"/>
      <c r="AHE94" s="45"/>
      <c r="AHF94" s="45"/>
      <c r="AHG94" s="45"/>
      <c r="AHH94" s="45"/>
      <c r="AHI94" s="45"/>
      <c r="AHJ94" s="45"/>
      <c r="AHK94" s="45"/>
      <c r="AHL94" s="45"/>
      <c r="AHM94" s="45"/>
      <c r="AHN94" s="45"/>
      <c r="AHO94" s="45"/>
      <c r="AHP94" s="45"/>
    </row>
    <row r="95" spans="1:900" s="57" customFormat="1" ht="27" customHeight="1" x14ac:dyDescent="0.25">
      <c r="A95" s="57">
        <v>1301852</v>
      </c>
      <c r="B95" s="57" t="s">
        <v>489</v>
      </c>
      <c r="C95" s="57" t="s">
        <v>592</v>
      </c>
      <c r="D95" s="57" t="s">
        <v>593</v>
      </c>
      <c r="E95" s="57" t="s">
        <v>491</v>
      </c>
      <c r="F95" s="57">
        <v>20</v>
      </c>
      <c r="N95" s="57">
        <f t="shared" si="1"/>
        <v>20</v>
      </c>
      <c r="O95" s="58">
        <v>-3.1209150000000001</v>
      </c>
      <c r="P95" s="58">
        <v>-60.338459999999998</v>
      </c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  <c r="LJ95" s="45"/>
      <c r="LK95" s="45"/>
      <c r="LL95" s="45"/>
      <c r="LM95" s="45"/>
      <c r="LN95" s="45"/>
      <c r="LO95" s="45"/>
      <c r="LP95" s="45"/>
      <c r="LQ95" s="45"/>
      <c r="LR95" s="45"/>
      <c r="LS95" s="45"/>
      <c r="LT95" s="45"/>
      <c r="LU95" s="45"/>
      <c r="LV95" s="45"/>
      <c r="LW95" s="45"/>
      <c r="LX95" s="45"/>
      <c r="LY95" s="45"/>
      <c r="LZ95" s="45"/>
      <c r="MA95" s="45"/>
      <c r="MB95" s="45"/>
      <c r="MC95" s="45"/>
      <c r="MD95" s="45"/>
      <c r="ME95" s="45"/>
      <c r="MF95" s="45"/>
      <c r="MG95" s="45"/>
      <c r="MH95" s="45"/>
      <c r="MI95" s="45"/>
      <c r="MJ95" s="45"/>
      <c r="MK95" s="45"/>
      <c r="ML95" s="45"/>
      <c r="MM95" s="45"/>
      <c r="MN95" s="45"/>
      <c r="MO95" s="45"/>
      <c r="MP95" s="45"/>
      <c r="MQ95" s="45"/>
      <c r="MR95" s="45"/>
      <c r="MS95" s="45"/>
      <c r="MT95" s="45"/>
      <c r="MU95" s="45"/>
      <c r="MV95" s="45"/>
      <c r="MW95" s="45"/>
      <c r="MX95" s="45"/>
      <c r="MY95" s="45"/>
      <c r="MZ95" s="45"/>
      <c r="NA95" s="45"/>
      <c r="NB95" s="45"/>
      <c r="NC95" s="45"/>
      <c r="ND95" s="45"/>
      <c r="NE95" s="45"/>
      <c r="NF95" s="45"/>
      <c r="NG95" s="45"/>
      <c r="NH95" s="45"/>
      <c r="NI95" s="45"/>
      <c r="NJ95" s="45"/>
      <c r="NK95" s="45"/>
      <c r="NL95" s="45"/>
      <c r="NM95" s="45"/>
      <c r="NN95" s="45"/>
      <c r="NO95" s="45"/>
      <c r="NP95" s="45"/>
      <c r="NQ95" s="45"/>
      <c r="NR95" s="45"/>
      <c r="NS95" s="45"/>
      <c r="NT95" s="45"/>
      <c r="NU95" s="45"/>
      <c r="NV95" s="45"/>
      <c r="NW95" s="45"/>
      <c r="NX95" s="45"/>
      <c r="NY95" s="45"/>
      <c r="NZ95" s="45"/>
      <c r="OA95" s="45"/>
      <c r="OB95" s="45"/>
      <c r="OC95" s="45"/>
      <c r="OD95" s="45"/>
      <c r="OE95" s="45"/>
      <c r="OF95" s="45"/>
      <c r="OG95" s="45"/>
      <c r="OH95" s="45"/>
      <c r="OI95" s="45"/>
      <c r="OJ95" s="45"/>
      <c r="OK95" s="45"/>
      <c r="OL95" s="45"/>
      <c r="OM95" s="45"/>
      <c r="ON95" s="45"/>
      <c r="OO95" s="45"/>
      <c r="OP95" s="45"/>
      <c r="OQ95" s="45"/>
      <c r="OR95" s="45"/>
      <c r="OS95" s="45"/>
      <c r="OT95" s="45"/>
      <c r="OU95" s="45"/>
      <c r="OV95" s="45"/>
      <c r="OW95" s="45"/>
      <c r="OX95" s="45"/>
      <c r="OY95" s="45"/>
      <c r="OZ95" s="45"/>
      <c r="PA95" s="45"/>
      <c r="PB95" s="45"/>
      <c r="PC95" s="45"/>
      <c r="PD95" s="45"/>
      <c r="PE95" s="45"/>
      <c r="PF95" s="45"/>
      <c r="PG95" s="45"/>
      <c r="PH95" s="45"/>
      <c r="PI95" s="45"/>
      <c r="PJ95" s="45"/>
      <c r="PK95" s="45"/>
      <c r="PL95" s="45"/>
      <c r="PM95" s="45"/>
      <c r="PN95" s="45"/>
      <c r="PO95" s="45"/>
      <c r="PP95" s="45"/>
      <c r="PQ95" s="45"/>
      <c r="PR95" s="45"/>
      <c r="PS95" s="45"/>
      <c r="PT95" s="45"/>
      <c r="PU95" s="45"/>
      <c r="PV95" s="45"/>
      <c r="PW95" s="45"/>
      <c r="PX95" s="45"/>
      <c r="PY95" s="45"/>
      <c r="PZ95" s="45"/>
      <c r="QA95" s="45"/>
      <c r="QB95" s="45"/>
      <c r="QC95" s="45"/>
      <c r="QD95" s="45"/>
      <c r="QE95" s="45"/>
      <c r="QF95" s="45"/>
      <c r="QG95" s="45"/>
      <c r="QH95" s="45"/>
      <c r="QI95" s="45"/>
      <c r="QJ95" s="45"/>
      <c r="QK95" s="45"/>
      <c r="QL95" s="45"/>
      <c r="QM95" s="45"/>
      <c r="QN95" s="45"/>
      <c r="QO95" s="45"/>
      <c r="QP95" s="45"/>
      <c r="QQ95" s="45"/>
      <c r="QR95" s="45"/>
      <c r="QS95" s="45"/>
      <c r="QT95" s="45"/>
      <c r="QU95" s="45"/>
      <c r="QV95" s="45"/>
      <c r="QW95" s="45"/>
      <c r="QX95" s="45"/>
      <c r="QY95" s="45"/>
      <c r="QZ95" s="45"/>
      <c r="RA95" s="45"/>
      <c r="RB95" s="45"/>
      <c r="RC95" s="45"/>
      <c r="RD95" s="45"/>
      <c r="RE95" s="45"/>
      <c r="RF95" s="45"/>
      <c r="RG95" s="45"/>
      <c r="RH95" s="45"/>
      <c r="RI95" s="45"/>
      <c r="RJ95" s="45"/>
      <c r="RK95" s="45"/>
      <c r="RL95" s="45"/>
      <c r="RM95" s="45"/>
      <c r="RN95" s="45"/>
      <c r="RO95" s="45"/>
      <c r="RP95" s="45"/>
      <c r="RQ95" s="45"/>
      <c r="RR95" s="45"/>
      <c r="RS95" s="45"/>
      <c r="RT95" s="45"/>
      <c r="RU95" s="45"/>
      <c r="RV95" s="45"/>
      <c r="RW95" s="45"/>
      <c r="RX95" s="45"/>
      <c r="RY95" s="45"/>
      <c r="RZ95" s="45"/>
      <c r="SA95" s="45"/>
      <c r="SB95" s="45"/>
      <c r="SC95" s="45"/>
      <c r="SD95" s="45"/>
      <c r="SE95" s="45"/>
      <c r="SF95" s="45"/>
      <c r="SG95" s="45"/>
      <c r="SH95" s="45"/>
      <c r="SI95" s="45"/>
      <c r="SJ95" s="45"/>
      <c r="SK95" s="45"/>
      <c r="SL95" s="45"/>
      <c r="SM95" s="45"/>
      <c r="SN95" s="45"/>
      <c r="SO95" s="45"/>
      <c r="SP95" s="45"/>
      <c r="SQ95" s="45"/>
      <c r="SR95" s="45"/>
      <c r="SS95" s="45"/>
      <c r="ST95" s="45"/>
      <c r="SU95" s="45"/>
      <c r="SV95" s="45"/>
      <c r="SW95" s="45"/>
      <c r="SX95" s="45"/>
      <c r="SY95" s="45"/>
      <c r="SZ95" s="45"/>
      <c r="TA95" s="45"/>
      <c r="TB95" s="45"/>
      <c r="TC95" s="45"/>
      <c r="TD95" s="45"/>
      <c r="TE95" s="45"/>
      <c r="TF95" s="45"/>
      <c r="TG95" s="45"/>
      <c r="TH95" s="45"/>
      <c r="TI95" s="45"/>
      <c r="TJ95" s="45"/>
      <c r="TK95" s="45"/>
      <c r="TL95" s="45"/>
      <c r="TM95" s="45"/>
      <c r="TN95" s="45"/>
      <c r="TO95" s="45"/>
      <c r="TP95" s="45"/>
      <c r="TQ95" s="45"/>
      <c r="TR95" s="45"/>
      <c r="TS95" s="45"/>
      <c r="TT95" s="45"/>
      <c r="TU95" s="45"/>
      <c r="TV95" s="45"/>
      <c r="TW95" s="45"/>
      <c r="TX95" s="45"/>
      <c r="TY95" s="45"/>
      <c r="TZ95" s="45"/>
      <c r="UA95" s="45"/>
      <c r="UB95" s="45"/>
      <c r="UC95" s="45"/>
      <c r="UD95" s="45"/>
      <c r="UE95" s="45"/>
      <c r="UF95" s="45"/>
      <c r="UG95" s="45"/>
      <c r="UH95" s="45"/>
      <c r="UI95" s="45"/>
      <c r="UJ95" s="45"/>
      <c r="UK95" s="45"/>
      <c r="UL95" s="45"/>
      <c r="UM95" s="45"/>
      <c r="UN95" s="45"/>
      <c r="UO95" s="45"/>
      <c r="UP95" s="45"/>
      <c r="UQ95" s="45"/>
      <c r="UR95" s="45"/>
      <c r="US95" s="45"/>
      <c r="UT95" s="45"/>
      <c r="UU95" s="45"/>
      <c r="UV95" s="45"/>
      <c r="UW95" s="45"/>
      <c r="UX95" s="45"/>
      <c r="UY95" s="45"/>
      <c r="UZ95" s="45"/>
      <c r="VA95" s="45"/>
      <c r="VB95" s="45"/>
      <c r="VC95" s="45"/>
      <c r="VD95" s="45"/>
      <c r="VE95" s="45"/>
      <c r="VF95" s="45"/>
      <c r="VG95" s="45"/>
      <c r="VH95" s="45"/>
      <c r="VI95" s="45"/>
      <c r="VJ95" s="45"/>
      <c r="VK95" s="45"/>
      <c r="VL95" s="45"/>
      <c r="VM95" s="45"/>
      <c r="VN95" s="45"/>
      <c r="VO95" s="45"/>
      <c r="VP95" s="45"/>
      <c r="VQ95" s="45"/>
      <c r="VR95" s="45"/>
      <c r="VS95" s="45"/>
      <c r="VT95" s="45"/>
      <c r="VU95" s="45"/>
      <c r="VV95" s="45"/>
      <c r="VW95" s="45"/>
      <c r="VX95" s="45"/>
      <c r="VY95" s="45"/>
      <c r="VZ95" s="45"/>
      <c r="WA95" s="45"/>
      <c r="WB95" s="45"/>
      <c r="WC95" s="45"/>
      <c r="WD95" s="45"/>
      <c r="WE95" s="45"/>
      <c r="WF95" s="45"/>
      <c r="WG95" s="45"/>
      <c r="WH95" s="45"/>
      <c r="WI95" s="45"/>
      <c r="WJ95" s="45"/>
      <c r="WK95" s="45"/>
      <c r="WL95" s="45"/>
      <c r="WM95" s="45"/>
      <c r="WN95" s="45"/>
      <c r="WO95" s="45"/>
      <c r="WP95" s="45"/>
      <c r="WQ95" s="45"/>
      <c r="WR95" s="45"/>
      <c r="WS95" s="45"/>
      <c r="WT95" s="45"/>
      <c r="WU95" s="45"/>
      <c r="WV95" s="45"/>
      <c r="WW95" s="45"/>
      <c r="WX95" s="45"/>
      <c r="WY95" s="45"/>
      <c r="WZ95" s="45"/>
      <c r="XA95" s="45"/>
      <c r="XB95" s="45"/>
      <c r="XC95" s="45"/>
      <c r="XD95" s="45"/>
      <c r="XE95" s="45"/>
      <c r="XF95" s="45"/>
      <c r="XG95" s="45"/>
      <c r="XH95" s="45"/>
      <c r="XI95" s="45"/>
      <c r="XJ95" s="45"/>
      <c r="XK95" s="45"/>
      <c r="XL95" s="45"/>
      <c r="XM95" s="45"/>
      <c r="XN95" s="45"/>
      <c r="XO95" s="45"/>
      <c r="XP95" s="45"/>
      <c r="XQ95" s="45"/>
      <c r="XR95" s="45"/>
      <c r="XS95" s="45"/>
      <c r="XT95" s="45"/>
      <c r="XU95" s="45"/>
      <c r="XV95" s="45"/>
      <c r="XW95" s="45"/>
      <c r="XX95" s="45"/>
      <c r="XY95" s="45"/>
      <c r="XZ95" s="45"/>
      <c r="YA95" s="45"/>
      <c r="YB95" s="45"/>
      <c r="YC95" s="45"/>
      <c r="YD95" s="45"/>
      <c r="YE95" s="45"/>
      <c r="YF95" s="45"/>
      <c r="YG95" s="45"/>
      <c r="YH95" s="45"/>
      <c r="YI95" s="45"/>
      <c r="YJ95" s="45"/>
      <c r="YK95" s="45"/>
      <c r="YL95" s="45"/>
      <c r="YM95" s="45"/>
      <c r="YN95" s="45"/>
      <c r="YO95" s="45"/>
      <c r="YP95" s="45"/>
      <c r="YQ95" s="45"/>
      <c r="YR95" s="45"/>
      <c r="YS95" s="45"/>
      <c r="YT95" s="45"/>
      <c r="YU95" s="45"/>
      <c r="YV95" s="45"/>
      <c r="YW95" s="45"/>
      <c r="YX95" s="45"/>
      <c r="YY95" s="45"/>
      <c r="YZ95" s="45"/>
      <c r="ZA95" s="45"/>
      <c r="ZB95" s="45"/>
      <c r="ZC95" s="45"/>
      <c r="ZD95" s="45"/>
      <c r="ZE95" s="45"/>
      <c r="ZF95" s="45"/>
      <c r="ZG95" s="45"/>
      <c r="ZH95" s="45"/>
      <c r="ZI95" s="45"/>
      <c r="ZJ95" s="45"/>
      <c r="ZK95" s="45"/>
      <c r="ZL95" s="45"/>
      <c r="ZM95" s="45"/>
      <c r="ZN95" s="45"/>
      <c r="ZO95" s="45"/>
      <c r="ZP95" s="45"/>
      <c r="ZQ95" s="45"/>
      <c r="ZR95" s="45"/>
      <c r="ZS95" s="45"/>
      <c r="ZT95" s="45"/>
      <c r="ZU95" s="45"/>
      <c r="ZV95" s="45"/>
      <c r="ZW95" s="45"/>
      <c r="ZX95" s="45"/>
      <c r="ZY95" s="45"/>
      <c r="ZZ95" s="45"/>
      <c r="AAA95" s="45"/>
      <c r="AAB95" s="45"/>
      <c r="AAC95" s="45"/>
      <c r="AAD95" s="45"/>
      <c r="AAE95" s="45"/>
      <c r="AAF95" s="45"/>
      <c r="AAG95" s="45"/>
      <c r="AAH95" s="45"/>
      <c r="AAI95" s="45"/>
      <c r="AAJ95" s="45"/>
      <c r="AAK95" s="45"/>
      <c r="AAL95" s="45"/>
      <c r="AAM95" s="45"/>
      <c r="AAN95" s="45"/>
      <c r="AAO95" s="45"/>
      <c r="AAP95" s="45"/>
      <c r="AAQ95" s="45"/>
      <c r="AAR95" s="45"/>
      <c r="AAS95" s="45"/>
      <c r="AAT95" s="45"/>
      <c r="AAU95" s="45"/>
      <c r="AAV95" s="45"/>
      <c r="AAW95" s="45"/>
      <c r="AAX95" s="45"/>
      <c r="AAY95" s="45"/>
      <c r="AAZ95" s="45"/>
      <c r="ABA95" s="45"/>
      <c r="ABB95" s="45"/>
      <c r="ABC95" s="45"/>
      <c r="ABD95" s="45"/>
      <c r="ABE95" s="45"/>
      <c r="ABF95" s="45"/>
      <c r="ABG95" s="45"/>
      <c r="ABH95" s="45"/>
      <c r="ABI95" s="45"/>
      <c r="ABJ95" s="45"/>
      <c r="ABK95" s="45"/>
      <c r="ABL95" s="45"/>
      <c r="ABM95" s="45"/>
      <c r="ABN95" s="45"/>
      <c r="ABO95" s="45"/>
      <c r="ABP95" s="45"/>
      <c r="ABQ95" s="45"/>
      <c r="ABR95" s="45"/>
      <c r="ABS95" s="45"/>
      <c r="ABT95" s="45"/>
      <c r="ABU95" s="45"/>
      <c r="ABV95" s="45"/>
      <c r="ABW95" s="45"/>
      <c r="ABX95" s="45"/>
      <c r="ABY95" s="45"/>
      <c r="ABZ95" s="45"/>
      <c r="ACA95" s="45"/>
      <c r="ACB95" s="45"/>
      <c r="ACC95" s="45"/>
      <c r="ACD95" s="45"/>
      <c r="ACE95" s="45"/>
      <c r="ACF95" s="45"/>
      <c r="ACG95" s="45"/>
      <c r="ACH95" s="45"/>
      <c r="ACI95" s="45"/>
      <c r="ACJ95" s="45"/>
      <c r="ACK95" s="45"/>
      <c r="ACL95" s="45"/>
      <c r="ACM95" s="45"/>
      <c r="ACN95" s="45"/>
      <c r="ACO95" s="45"/>
      <c r="ACP95" s="45"/>
      <c r="ACQ95" s="45"/>
      <c r="ACR95" s="45"/>
      <c r="ACS95" s="45"/>
      <c r="ACT95" s="45"/>
      <c r="ACU95" s="45"/>
      <c r="ACV95" s="45"/>
      <c r="ACW95" s="45"/>
      <c r="ACX95" s="45"/>
      <c r="ACY95" s="45"/>
      <c r="ACZ95" s="45"/>
      <c r="ADA95" s="45"/>
      <c r="ADB95" s="45"/>
      <c r="ADC95" s="45"/>
      <c r="ADD95" s="45"/>
      <c r="ADE95" s="45"/>
      <c r="ADF95" s="45"/>
      <c r="ADG95" s="45"/>
      <c r="ADH95" s="45"/>
      <c r="ADI95" s="45"/>
      <c r="ADJ95" s="45"/>
      <c r="ADK95" s="45"/>
      <c r="ADL95" s="45"/>
      <c r="ADM95" s="45"/>
      <c r="ADN95" s="45"/>
      <c r="ADO95" s="45"/>
      <c r="ADP95" s="45"/>
      <c r="ADQ95" s="45"/>
      <c r="ADR95" s="45"/>
      <c r="ADS95" s="45"/>
      <c r="ADT95" s="45"/>
      <c r="ADU95" s="45"/>
      <c r="ADV95" s="45"/>
      <c r="ADW95" s="45"/>
      <c r="ADX95" s="45"/>
      <c r="ADY95" s="45"/>
      <c r="ADZ95" s="45"/>
      <c r="AEA95" s="45"/>
      <c r="AEB95" s="45"/>
      <c r="AEC95" s="45"/>
      <c r="AED95" s="45"/>
      <c r="AEE95" s="45"/>
      <c r="AEF95" s="45"/>
      <c r="AEG95" s="45"/>
      <c r="AEH95" s="45"/>
      <c r="AEI95" s="45"/>
      <c r="AEJ95" s="45"/>
      <c r="AEK95" s="45"/>
      <c r="AEL95" s="45"/>
      <c r="AEM95" s="45"/>
      <c r="AEN95" s="45"/>
      <c r="AEO95" s="45"/>
      <c r="AEP95" s="45"/>
      <c r="AEQ95" s="45"/>
      <c r="AER95" s="45"/>
      <c r="AES95" s="45"/>
      <c r="AET95" s="45"/>
      <c r="AEU95" s="45"/>
      <c r="AEV95" s="45"/>
      <c r="AEW95" s="45"/>
      <c r="AEX95" s="45"/>
      <c r="AEY95" s="45"/>
      <c r="AEZ95" s="45"/>
      <c r="AFA95" s="45"/>
      <c r="AFB95" s="45"/>
      <c r="AFC95" s="45"/>
      <c r="AFD95" s="45"/>
      <c r="AFE95" s="45"/>
      <c r="AFF95" s="45"/>
      <c r="AFG95" s="45"/>
      <c r="AFH95" s="45"/>
      <c r="AFI95" s="45"/>
      <c r="AFJ95" s="45"/>
      <c r="AFK95" s="45"/>
      <c r="AFL95" s="45"/>
      <c r="AFM95" s="45"/>
      <c r="AFN95" s="45"/>
      <c r="AFO95" s="45"/>
      <c r="AFP95" s="45"/>
      <c r="AFQ95" s="45"/>
      <c r="AFR95" s="45"/>
      <c r="AFS95" s="45"/>
      <c r="AFT95" s="45"/>
      <c r="AFU95" s="45"/>
      <c r="AFV95" s="45"/>
      <c r="AFW95" s="45"/>
      <c r="AFX95" s="45"/>
      <c r="AFY95" s="45"/>
      <c r="AFZ95" s="45"/>
      <c r="AGA95" s="45"/>
      <c r="AGB95" s="45"/>
      <c r="AGC95" s="45"/>
      <c r="AGD95" s="45"/>
      <c r="AGE95" s="45"/>
      <c r="AGF95" s="45"/>
      <c r="AGG95" s="45"/>
      <c r="AGH95" s="45"/>
      <c r="AGI95" s="45"/>
      <c r="AGJ95" s="45"/>
      <c r="AGK95" s="45"/>
      <c r="AGL95" s="45"/>
      <c r="AGM95" s="45"/>
      <c r="AGN95" s="45"/>
      <c r="AGO95" s="45"/>
      <c r="AGP95" s="45"/>
      <c r="AGQ95" s="45"/>
      <c r="AGR95" s="45"/>
      <c r="AGS95" s="45"/>
      <c r="AGT95" s="45"/>
      <c r="AGU95" s="45"/>
      <c r="AGV95" s="45"/>
      <c r="AGW95" s="45"/>
      <c r="AGX95" s="45"/>
      <c r="AGY95" s="45"/>
      <c r="AGZ95" s="45"/>
      <c r="AHA95" s="45"/>
      <c r="AHB95" s="45"/>
      <c r="AHC95" s="45"/>
      <c r="AHD95" s="45"/>
      <c r="AHE95" s="45"/>
      <c r="AHF95" s="45"/>
      <c r="AHG95" s="45"/>
      <c r="AHH95" s="45"/>
      <c r="AHI95" s="45"/>
      <c r="AHJ95" s="45"/>
      <c r="AHK95" s="45"/>
      <c r="AHL95" s="45"/>
      <c r="AHM95" s="45"/>
      <c r="AHN95" s="45"/>
      <c r="AHO95" s="45"/>
      <c r="AHP95" s="45"/>
    </row>
    <row r="96" spans="1:900" s="57" customFormat="1" ht="27" customHeight="1" x14ac:dyDescent="0.25">
      <c r="A96" s="57">
        <v>1301852</v>
      </c>
      <c r="B96" s="57" t="s">
        <v>489</v>
      </c>
      <c r="C96" s="57" t="s">
        <v>592</v>
      </c>
      <c r="D96" s="57" t="s">
        <v>594</v>
      </c>
      <c r="E96" s="57" t="s">
        <v>491</v>
      </c>
      <c r="F96" s="57">
        <v>25</v>
      </c>
      <c r="N96" s="57">
        <f t="shared" si="1"/>
        <v>25</v>
      </c>
      <c r="O96" s="58">
        <v>-3.160266</v>
      </c>
      <c r="P96" s="58">
        <v>-60.11656</v>
      </c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  <c r="LJ96" s="45"/>
      <c r="LK96" s="45"/>
      <c r="LL96" s="45"/>
      <c r="LM96" s="45"/>
      <c r="LN96" s="45"/>
      <c r="LO96" s="45"/>
      <c r="LP96" s="45"/>
      <c r="LQ96" s="45"/>
      <c r="LR96" s="45"/>
      <c r="LS96" s="45"/>
      <c r="LT96" s="45"/>
      <c r="LU96" s="45"/>
      <c r="LV96" s="45"/>
      <c r="LW96" s="45"/>
      <c r="LX96" s="45"/>
      <c r="LY96" s="45"/>
      <c r="LZ96" s="45"/>
      <c r="MA96" s="45"/>
      <c r="MB96" s="45"/>
      <c r="MC96" s="45"/>
      <c r="MD96" s="45"/>
      <c r="ME96" s="45"/>
      <c r="MF96" s="45"/>
      <c r="MG96" s="45"/>
      <c r="MH96" s="45"/>
      <c r="MI96" s="45"/>
      <c r="MJ96" s="45"/>
      <c r="MK96" s="45"/>
      <c r="ML96" s="45"/>
      <c r="MM96" s="45"/>
      <c r="MN96" s="45"/>
      <c r="MO96" s="45"/>
      <c r="MP96" s="45"/>
      <c r="MQ96" s="45"/>
      <c r="MR96" s="45"/>
      <c r="MS96" s="45"/>
      <c r="MT96" s="45"/>
      <c r="MU96" s="45"/>
      <c r="MV96" s="45"/>
      <c r="MW96" s="45"/>
      <c r="MX96" s="45"/>
      <c r="MY96" s="45"/>
      <c r="MZ96" s="45"/>
      <c r="NA96" s="45"/>
      <c r="NB96" s="45"/>
      <c r="NC96" s="45"/>
      <c r="ND96" s="45"/>
      <c r="NE96" s="45"/>
      <c r="NF96" s="45"/>
      <c r="NG96" s="45"/>
      <c r="NH96" s="45"/>
      <c r="NI96" s="45"/>
      <c r="NJ96" s="45"/>
      <c r="NK96" s="45"/>
      <c r="NL96" s="45"/>
      <c r="NM96" s="45"/>
      <c r="NN96" s="45"/>
      <c r="NO96" s="45"/>
      <c r="NP96" s="45"/>
      <c r="NQ96" s="45"/>
      <c r="NR96" s="45"/>
      <c r="NS96" s="45"/>
      <c r="NT96" s="45"/>
      <c r="NU96" s="45"/>
      <c r="NV96" s="45"/>
      <c r="NW96" s="45"/>
      <c r="NX96" s="45"/>
      <c r="NY96" s="45"/>
      <c r="NZ96" s="45"/>
      <c r="OA96" s="45"/>
      <c r="OB96" s="45"/>
      <c r="OC96" s="45"/>
      <c r="OD96" s="45"/>
      <c r="OE96" s="45"/>
      <c r="OF96" s="45"/>
      <c r="OG96" s="45"/>
      <c r="OH96" s="45"/>
      <c r="OI96" s="45"/>
      <c r="OJ96" s="45"/>
      <c r="OK96" s="45"/>
      <c r="OL96" s="45"/>
      <c r="OM96" s="45"/>
      <c r="ON96" s="45"/>
      <c r="OO96" s="45"/>
      <c r="OP96" s="45"/>
      <c r="OQ96" s="45"/>
      <c r="OR96" s="45"/>
      <c r="OS96" s="45"/>
      <c r="OT96" s="45"/>
      <c r="OU96" s="45"/>
      <c r="OV96" s="45"/>
      <c r="OW96" s="45"/>
      <c r="OX96" s="45"/>
      <c r="OY96" s="45"/>
      <c r="OZ96" s="45"/>
      <c r="PA96" s="45"/>
      <c r="PB96" s="45"/>
      <c r="PC96" s="45"/>
      <c r="PD96" s="45"/>
      <c r="PE96" s="45"/>
      <c r="PF96" s="45"/>
      <c r="PG96" s="45"/>
      <c r="PH96" s="45"/>
      <c r="PI96" s="45"/>
      <c r="PJ96" s="45"/>
      <c r="PK96" s="45"/>
      <c r="PL96" s="45"/>
      <c r="PM96" s="45"/>
      <c r="PN96" s="45"/>
      <c r="PO96" s="45"/>
      <c r="PP96" s="45"/>
      <c r="PQ96" s="45"/>
      <c r="PR96" s="45"/>
      <c r="PS96" s="45"/>
      <c r="PT96" s="45"/>
      <c r="PU96" s="45"/>
      <c r="PV96" s="45"/>
      <c r="PW96" s="45"/>
      <c r="PX96" s="45"/>
      <c r="PY96" s="45"/>
      <c r="PZ96" s="45"/>
      <c r="QA96" s="45"/>
      <c r="QB96" s="45"/>
      <c r="QC96" s="45"/>
      <c r="QD96" s="45"/>
      <c r="QE96" s="45"/>
      <c r="QF96" s="45"/>
      <c r="QG96" s="45"/>
      <c r="QH96" s="45"/>
      <c r="QI96" s="45"/>
      <c r="QJ96" s="45"/>
      <c r="QK96" s="45"/>
      <c r="QL96" s="45"/>
      <c r="QM96" s="45"/>
      <c r="QN96" s="45"/>
      <c r="QO96" s="45"/>
      <c r="QP96" s="45"/>
      <c r="QQ96" s="45"/>
      <c r="QR96" s="45"/>
      <c r="QS96" s="45"/>
      <c r="QT96" s="45"/>
      <c r="QU96" s="45"/>
      <c r="QV96" s="45"/>
      <c r="QW96" s="45"/>
      <c r="QX96" s="45"/>
      <c r="QY96" s="45"/>
      <c r="QZ96" s="45"/>
      <c r="RA96" s="45"/>
      <c r="RB96" s="45"/>
      <c r="RC96" s="45"/>
      <c r="RD96" s="45"/>
      <c r="RE96" s="45"/>
      <c r="RF96" s="45"/>
      <c r="RG96" s="45"/>
      <c r="RH96" s="45"/>
      <c r="RI96" s="45"/>
      <c r="RJ96" s="45"/>
      <c r="RK96" s="45"/>
      <c r="RL96" s="45"/>
      <c r="RM96" s="45"/>
      <c r="RN96" s="45"/>
      <c r="RO96" s="45"/>
      <c r="RP96" s="45"/>
      <c r="RQ96" s="45"/>
      <c r="RR96" s="45"/>
      <c r="RS96" s="45"/>
      <c r="RT96" s="45"/>
      <c r="RU96" s="45"/>
      <c r="RV96" s="45"/>
      <c r="RW96" s="45"/>
      <c r="RX96" s="45"/>
      <c r="RY96" s="45"/>
      <c r="RZ96" s="45"/>
      <c r="SA96" s="45"/>
      <c r="SB96" s="45"/>
      <c r="SC96" s="45"/>
      <c r="SD96" s="45"/>
      <c r="SE96" s="45"/>
      <c r="SF96" s="45"/>
      <c r="SG96" s="45"/>
      <c r="SH96" s="45"/>
      <c r="SI96" s="45"/>
      <c r="SJ96" s="45"/>
      <c r="SK96" s="45"/>
      <c r="SL96" s="45"/>
      <c r="SM96" s="45"/>
      <c r="SN96" s="45"/>
      <c r="SO96" s="45"/>
      <c r="SP96" s="45"/>
      <c r="SQ96" s="45"/>
      <c r="SR96" s="45"/>
      <c r="SS96" s="45"/>
      <c r="ST96" s="45"/>
      <c r="SU96" s="45"/>
      <c r="SV96" s="45"/>
      <c r="SW96" s="45"/>
      <c r="SX96" s="45"/>
      <c r="SY96" s="45"/>
      <c r="SZ96" s="45"/>
      <c r="TA96" s="45"/>
      <c r="TB96" s="45"/>
      <c r="TC96" s="45"/>
      <c r="TD96" s="45"/>
      <c r="TE96" s="45"/>
      <c r="TF96" s="45"/>
      <c r="TG96" s="45"/>
      <c r="TH96" s="45"/>
      <c r="TI96" s="45"/>
      <c r="TJ96" s="45"/>
      <c r="TK96" s="45"/>
      <c r="TL96" s="45"/>
      <c r="TM96" s="45"/>
      <c r="TN96" s="45"/>
      <c r="TO96" s="45"/>
      <c r="TP96" s="45"/>
      <c r="TQ96" s="45"/>
      <c r="TR96" s="45"/>
      <c r="TS96" s="45"/>
      <c r="TT96" s="45"/>
      <c r="TU96" s="45"/>
      <c r="TV96" s="45"/>
      <c r="TW96" s="45"/>
      <c r="TX96" s="45"/>
      <c r="TY96" s="45"/>
      <c r="TZ96" s="45"/>
      <c r="UA96" s="45"/>
      <c r="UB96" s="45"/>
      <c r="UC96" s="45"/>
      <c r="UD96" s="45"/>
      <c r="UE96" s="45"/>
      <c r="UF96" s="45"/>
      <c r="UG96" s="45"/>
      <c r="UH96" s="45"/>
      <c r="UI96" s="45"/>
      <c r="UJ96" s="45"/>
      <c r="UK96" s="45"/>
      <c r="UL96" s="45"/>
      <c r="UM96" s="45"/>
      <c r="UN96" s="45"/>
      <c r="UO96" s="45"/>
      <c r="UP96" s="45"/>
      <c r="UQ96" s="45"/>
      <c r="UR96" s="45"/>
      <c r="US96" s="45"/>
      <c r="UT96" s="45"/>
      <c r="UU96" s="45"/>
      <c r="UV96" s="45"/>
      <c r="UW96" s="45"/>
      <c r="UX96" s="45"/>
      <c r="UY96" s="45"/>
      <c r="UZ96" s="45"/>
      <c r="VA96" s="45"/>
      <c r="VB96" s="45"/>
      <c r="VC96" s="45"/>
      <c r="VD96" s="45"/>
      <c r="VE96" s="45"/>
      <c r="VF96" s="45"/>
      <c r="VG96" s="45"/>
      <c r="VH96" s="45"/>
      <c r="VI96" s="45"/>
      <c r="VJ96" s="45"/>
      <c r="VK96" s="45"/>
      <c r="VL96" s="45"/>
      <c r="VM96" s="45"/>
      <c r="VN96" s="45"/>
      <c r="VO96" s="45"/>
      <c r="VP96" s="45"/>
      <c r="VQ96" s="45"/>
      <c r="VR96" s="45"/>
      <c r="VS96" s="45"/>
      <c r="VT96" s="45"/>
      <c r="VU96" s="45"/>
      <c r="VV96" s="45"/>
      <c r="VW96" s="45"/>
      <c r="VX96" s="45"/>
      <c r="VY96" s="45"/>
      <c r="VZ96" s="45"/>
      <c r="WA96" s="45"/>
      <c r="WB96" s="45"/>
      <c r="WC96" s="45"/>
      <c r="WD96" s="45"/>
      <c r="WE96" s="45"/>
      <c r="WF96" s="45"/>
      <c r="WG96" s="45"/>
      <c r="WH96" s="45"/>
      <c r="WI96" s="45"/>
      <c r="WJ96" s="45"/>
      <c r="WK96" s="45"/>
      <c r="WL96" s="45"/>
      <c r="WM96" s="45"/>
      <c r="WN96" s="45"/>
      <c r="WO96" s="45"/>
      <c r="WP96" s="45"/>
      <c r="WQ96" s="45"/>
      <c r="WR96" s="45"/>
      <c r="WS96" s="45"/>
      <c r="WT96" s="45"/>
      <c r="WU96" s="45"/>
      <c r="WV96" s="45"/>
      <c r="WW96" s="45"/>
      <c r="WX96" s="45"/>
      <c r="WY96" s="45"/>
      <c r="WZ96" s="45"/>
      <c r="XA96" s="45"/>
      <c r="XB96" s="45"/>
      <c r="XC96" s="45"/>
      <c r="XD96" s="45"/>
      <c r="XE96" s="45"/>
      <c r="XF96" s="45"/>
      <c r="XG96" s="45"/>
      <c r="XH96" s="45"/>
      <c r="XI96" s="45"/>
      <c r="XJ96" s="45"/>
      <c r="XK96" s="45"/>
      <c r="XL96" s="45"/>
      <c r="XM96" s="45"/>
      <c r="XN96" s="45"/>
      <c r="XO96" s="45"/>
      <c r="XP96" s="45"/>
      <c r="XQ96" s="45"/>
      <c r="XR96" s="45"/>
      <c r="XS96" s="45"/>
      <c r="XT96" s="45"/>
      <c r="XU96" s="45"/>
      <c r="XV96" s="45"/>
      <c r="XW96" s="45"/>
      <c r="XX96" s="45"/>
      <c r="XY96" s="45"/>
      <c r="XZ96" s="45"/>
      <c r="YA96" s="45"/>
      <c r="YB96" s="45"/>
      <c r="YC96" s="45"/>
      <c r="YD96" s="45"/>
      <c r="YE96" s="45"/>
      <c r="YF96" s="45"/>
      <c r="YG96" s="45"/>
      <c r="YH96" s="45"/>
      <c r="YI96" s="45"/>
      <c r="YJ96" s="45"/>
      <c r="YK96" s="45"/>
      <c r="YL96" s="45"/>
      <c r="YM96" s="45"/>
      <c r="YN96" s="45"/>
      <c r="YO96" s="45"/>
      <c r="YP96" s="45"/>
      <c r="YQ96" s="45"/>
      <c r="YR96" s="45"/>
      <c r="YS96" s="45"/>
      <c r="YT96" s="45"/>
      <c r="YU96" s="45"/>
      <c r="YV96" s="45"/>
      <c r="YW96" s="45"/>
      <c r="YX96" s="45"/>
      <c r="YY96" s="45"/>
      <c r="YZ96" s="45"/>
      <c r="ZA96" s="45"/>
      <c r="ZB96" s="45"/>
      <c r="ZC96" s="45"/>
      <c r="ZD96" s="45"/>
      <c r="ZE96" s="45"/>
      <c r="ZF96" s="45"/>
      <c r="ZG96" s="45"/>
      <c r="ZH96" s="45"/>
      <c r="ZI96" s="45"/>
      <c r="ZJ96" s="45"/>
      <c r="ZK96" s="45"/>
      <c r="ZL96" s="45"/>
      <c r="ZM96" s="45"/>
      <c r="ZN96" s="45"/>
      <c r="ZO96" s="45"/>
      <c r="ZP96" s="45"/>
      <c r="ZQ96" s="45"/>
      <c r="ZR96" s="45"/>
      <c r="ZS96" s="45"/>
      <c r="ZT96" s="45"/>
      <c r="ZU96" s="45"/>
      <c r="ZV96" s="45"/>
      <c r="ZW96" s="45"/>
      <c r="ZX96" s="45"/>
      <c r="ZY96" s="45"/>
      <c r="ZZ96" s="45"/>
      <c r="AAA96" s="45"/>
      <c r="AAB96" s="45"/>
      <c r="AAC96" s="45"/>
      <c r="AAD96" s="45"/>
      <c r="AAE96" s="45"/>
      <c r="AAF96" s="45"/>
      <c r="AAG96" s="45"/>
      <c r="AAH96" s="45"/>
      <c r="AAI96" s="45"/>
      <c r="AAJ96" s="45"/>
      <c r="AAK96" s="45"/>
      <c r="AAL96" s="45"/>
      <c r="AAM96" s="45"/>
      <c r="AAN96" s="45"/>
      <c r="AAO96" s="45"/>
      <c r="AAP96" s="45"/>
      <c r="AAQ96" s="45"/>
      <c r="AAR96" s="45"/>
      <c r="AAS96" s="45"/>
      <c r="AAT96" s="45"/>
      <c r="AAU96" s="45"/>
      <c r="AAV96" s="45"/>
      <c r="AAW96" s="45"/>
      <c r="AAX96" s="45"/>
      <c r="AAY96" s="45"/>
      <c r="AAZ96" s="45"/>
      <c r="ABA96" s="45"/>
      <c r="ABB96" s="45"/>
      <c r="ABC96" s="45"/>
      <c r="ABD96" s="45"/>
      <c r="ABE96" s="45"/>
      <c r="ABF96" s="45"/>
      <c r="ABG96" s="45"/>
      <c r="ABH96" s="45"/>
      <c r="ABI96" s="45"/>
      <c r="ABJ96" s="45"/>
      <c r="ABK96" s="45"/>
      <c r="ABL96" s="45"/>
      <c r="ABM96" s="45"/>
      <c r="ABN96" s="45"/>
      <c r="ABO96" s="45"/>
      <c r="ABP96" s="45"/>
      <c r="ABQ96" s="45"/>
      <c r="ABR96" s="45"/>
      <c r="ABS96" s="45"/>
      <c r="ABT96" s="45"/>
      <c r="ABU96" s="45"/>
      <c r="ABV96" s="45"/>
      <c r="ABW96" s="45"/>
      <c r="ABX96" s="45"/>
      <c r="ABY96" s="45"/>
      <c r="ABZ96" s="45"/>
      <c r="ACA96" s="45"/>
      <c r="ACB96" s="45"/>
      <c r="ACC96" s="45"/>
      <c r="ACD96" s="45"/>
      <c r="ACE96" s="45"/>
      <c r="ACF96" s="45"/>
      <c r="ACG96" s="45"/>
      <c r="ACH96" s="45"/>
      <c r="ACI96" s="45"/>
      <c r="ACJ96" s="45"/>
      <c r="ACK96" s="45"/>
      <c r="ACL96" s="45"/>
      <c r="ACM96" s="45"/>
      <c r="ACN96" s="45"/>
      <c r="ACO96" s="45"/>
      <c r="ACP96" s="45"/>
      <c r="ACQ96" s="45"/>
      <c r="ACR96" s="45"/>
      <c r="ACS96" s="45"/>
      <c r="ACT96" s="45"/>
      <c r="ACU96" s="45"/>
      <c r="ACV96" s="45"/>
      <c r="ACW96" s="45"/>
      <c r="ACX96" s="45"/>
      <c r="ACY96" s="45"/>
      <c r="ACZ96" s="45"/>
      <c r="ADA96" s="45"/>
      <c r="ADB96" s="45"/>
      <c r="ADC96" s="45"/>
      <c r="ADD96" s="45"/>
      <c r="ADE96" s="45"/>
      <c r="ADF96" s="45"/>
      <c r="ADG96" s="45"/>
      <c r="ADH96" s="45"/>
      <c r="ADI96" s="45"/>
      <c r="ADJ96" s="45"/>
      <c r="ADK96" s="45"/>
      <c r="ADL96" s="45"/>
      <c r="ADM96" s="45"/>
      <c r="ADN96" s="45"/>
      <c r="ADO96" s="45"/>
      <c r="ADP96" s="45"/>
      <c r="ADQ96" s="45"/>
      <c r="ADR96" s="45"/>
      <c r="ADS96" s="45"/>
      <c r="ADT96" s="45"/>
      <c r="ADU96" s="45"/>
      <c r="ADV96" s="45"/>
      <c r="ADW96" s="45"/>
      <c r="ADX96" s="45"/>
      <c r="ADY96" s="45"/>
      <c r="ADZ96" s="45"/>
      <c r="AEA96" s="45"/>
      <c r="AEB96" s="45"/>
      <c r="AEC96" s="45"/>
      <c r="AED96" s="45"/>
      <c r="AEE96" s="45"/>
      <c r="AEF96" s="45"/>
      <c r="AEG96" s="45"/>
      <c r="AEH96" s="45"/>
      <c r="AEI96" s="45"/>
      <c r="AEJ96" s="45"/>
      <c r="AEK96" s="45"/>
      <c r="AEL96" s="45"/>
      <c r="AEM96" s="45"/>
      <c r="AEN96" s="45"/>
      <c r="AEO96" s="45"/>
      <c r="AEP96" s="45"/>
      <c r="AEQ96" s="45"/>
      <c r="AER96" s="45"/>
      <c r="AES96" s="45"/>
      <c r="AET96" s="45"/>
      <c r="AEU96" s="45"/>
      <c r="AEV96" s="45"/>
      <c r="AEW96" s="45"/>
      <c r="AEX96" s="45"/>
      <c r="AEY96" s="45"/>
      <c r="AEZ96" s="45"/>
      <c r="AFA96" s="45"/>
      <c r="AFB96" s="45"/>
      <c r="AFC96" s="45"/>
      <c r="AFD96" s="45"/>
      <c r="AFE96" s="45"/>
      <c r="AFF96" s="45"/>
      <c r="AFG96" s="45"/>
      <c r="AFH96" s="45"/>
      <c r="AFI96" s="45"/>
      <c r="AFJ96" s="45"/>
      <c r="AFK96" s="45"/>
      <c r="AFL96" s="45"/>
      <c r="AFM96" s="45"/>
      <c r="AFN96" s="45"/>
      <c r="AFO96" s="45"/>
      <c r="AFP96" s="45"/>
      <c r="AFQ96" s="45"/>
      <c r="AFR96" s="45"/>
      <c r="AFS96" s="45"/>
      <c r="AFT96" s="45"/>
      <c r="AFU96" s="45"/>
      <c r="AFV96" s="45"/>
      <c r="AFW96" s="45"/>
      <c r="AFX96" s="45"/>
      <c r="AFY96" s="45"/>
      <c r="AFZ96" s="45"/>
      <c r="AGA96" s="45"/>
      <c r="AGB96" s="45"/>
      <c r="AGC96" s="45"/>
      <c r="AGD96" s="45"/>
      <c r="AGE96" s="45"/>
      <c r="AGF96" s="45"/>
      <c r="AGG96" s="45"/>
      <c r="AGH96" s="45"/>
      <c r="AGI96" s="45"/>
      <c r="AGJ96" s="45"/>
      <c r="AGK96" s="45"/>
      <c r="AGL96" s="45"/>
      <c r="AGM96" s="45"/>
      <c r="AGN96" s="45"/>
      <c r="AGO96" s="45"/>
      <c r="AGP96" s="45"/>
      <c r="AGQ96" s="45"/>
      <c r="AGR96" s="45"/>
      <c r="AGS96" s="45"/>
      <c r="AGT96" s="45"/>
      <c r="AGU96" s="45"/>
      <c r="AGV96" s="45"/>
      <c r="AGW96" s="45"/>
      <c r="AGX96" s="45"/>
      <c r="AGY96" s="45"/>
      <c r="AGZ96" s="45"/>
      <c r="AHA96" s="45"/>
      <c r="AHB96" s="45"/>
      <c r="AHC96" s="45"/>
      <c r="AHD96" s="45"/>
      <c r="AHE96" s="45"/>
      <c r="AHF96" s="45"/>
      <c r="AHG96" s="45"/>
      <c r="AHH96" s="45"/>
      <c r="AHI96" s="45"/>
      <c r="AHJ96" s="45"/>
      <c r="AHK96" s="45"/>
      <c r="AHL96" s="45"/>
      <c r="AHM96" s="45"/>
      <c r="AHN96" s="45"/>
      <c r="AHO96" s="45"/>
      <c r="AHP96" s="45"/>
    </row>
    <row r="97" spans="1:900" s="57" customFormat="1" ht="27" customHeight="1" x14ac:dyDescent="0.25">
      <c r="A97" s="57">
        <v>1301852</v>
      </c>
      <c r="B97" s="57" t="s">
        <v>489</v>
      </c>
      <c r="C97" s="57" t="s">
        <v>592</v>
      </c>
      <c r="D97" s="57" t="s">
        <v>595</v>
      </c>
      <c r="E97" s="57" t="s">
        <v>491</v>
      </c>
      <c r="F97" s="57">
        <v>13</v>
      </c>
      <c r="N97" s="57">
        <f t="shared" si="1"/>
        <v>13</v>
      </c>
      <c r="O97" s="58">
        <v>-3.1045509999999998</v>
      </c>
      <c r="P97" s="58">
        <v>-60.286135999999999</v>
      </c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  <c r="LJ97" s="45"/>
      <c r="LK97" s="45"/>
      <c r="LL97" s="45"/>
      <c r="LM97" s="45"/>
      <c r="LN97" s="45"/>
      <c r="LO97" s="45"/>
      <c r="LP97" s="45"/>
      <c r="LQ97" s="45"/>
      <c r="LR97" s="45"/>
      <c r="LS97" s="45"/>
      <c r="LT97" s="45"/>
      <c r="LU97" s="45"/>
      <c r="LV97" s="45"/>
      <c r="LW97" s="45"/>
      <c r="LX97" s="45"/>
      <c r="LY97" s="45"/>
      <c r="LZ97" s="45"/>
      <c r="MA97" s="45"/>
      <c r="MB97" s="45"/>
      <c r="MC97" s="45"/>
      <c r="MD97" s="45"/>
      <c r="ME97" s="45"/>
      <c r="MF97" s="45"/>
      <c r="MG97" s="45"/>
      <c r="MH97" s="45"/>
      <c r="MI97" s="45"/>
      <c r="MJ97" s="45"/>
      <c r="MK97" s="45"/>
      <c r="ML97" s="45"/>
      <c r="MM97" s="45"/>
      <c r="MN97" s="45"/>
      <c r="MO97" s="45"/>
      <c r="MP97" s="45"/>
      <c r="MQ97" s="45"/>
      <c r="MR97" s="45"/>
      <c r="MS97" s="45"/>
      <c r="MT97" s="45"/>
      <c r="MU97" s="45"/>
      <c r="MV97" s="45"/>
      <c r="MW97" s="45"/>
      <c r="MX97" s="45"/>
      <c r="MY97" s="45"/>
      <c r="MZ97" s="45"/>
      <c r="NA97" s="45"/>
      <c r="NB97" s="45"/>
      <c r="NC97" s="45"/>
      <c r="ND97" s="45"/>
      <c r="NE97" s="45"/>
      <c r="NF97" s="45"/>
      <c r="NG97" s="45"/>
      <c r="NH97" s="45"/>
      <c r="NI97" s="45"/>
      <c r="NJ97" s="45"/>
      <c r="NK97" s="45"/>
      <c r="NL97" s="45"/>
      <c r="NM97" s="45"/>
      <c r="NN97" s="45"/>
      <c r="NO97" s="45"/>
      <c r="NP97" s="45"/>
      <c r="NQ97" s="45"/>
      <c r="NR97" s="45"/>
      <c r="NS97" s="45"/>
      <c r="NT97" s="45"/>
      <c r="NU97" s="45"/>
      <c r="NV97" s="45"/>
      <c r="NW97" s="45"/>
      <c r="NX97" s="45"/>
      <c r="NY97" s="45"/>
      <c r="NZ97" s="45"/>
      <c r="OA97" s="45"/>
      <c r="OB97" s="45"/>
      <c r="OC97" s="45"/>
      <c r="OD97" s="45"/>
      <c r="OE97" s="45"/>
      <c r="OF97" s="45"/>
      <c r="OG97" s="45"/>
      <c r="OH97" s="45"/>
      <c r="OI97" s="45"/>
      <c r="OJ97" s="45"/>
      <c r="OK97" s="45"/>
      <c r="OL97" s="45"/>
      <c r="OM97" s="45"/>
      <c r="ON97" s="45"/>
      <c r="OO97" s="45"/>
      <c r="OP97" s="45"/>
      <c r="OQ97" s="45"/>
      <c r="OR97" s="45"/>
      <c r="OS97" s="45"/>
      <c r="OT97" s="45"/>
      <c r="OU97" s="45"/>
      <c r="OV97" s="45"/>
      <c r="OW97" s="45"/>
      <c r="OX97" s="45"/>
      <c r="OY97" s="45"/>
      <c r="OZ97" s="45"/>
      <c r="PA97" s="45"/>
      <c r="PB97" s="45"/>
      <c r="PC97" s="45"/>
      <c r="PD97" s="45"/>
      <c r="PE97" s="45"/>
      <c r="PF97" s="45"/>
      <c r="PG97" s="45"/>
      <c r="PH97" s="45"/>
      <c r="PI97" s="45"/>
      <c r="PJ97" s="45"/>
      <c r="PK97" s="45"/>
      <c r="PL97" s="45"/>
      <c r="PM97" s="45"/>
      <c r="PN97" s="45"/>
      <c r="PO97" s="45"/>
      <c r="PP97" s="45"/>
      <c r="PQ97" s="45"/>
      <c r="PR97" s="45"/>
      <c r="PS97" s="45"/>
      <c r="PT97" s="45"/>
      <c r="PU97" s="45"/>
      <c r="PV97" s="45"/>
      <c r="PW97" s="45"/>
      <c r="PX97" s="45"/>
      <c r="PY97" s="45"/>
      <c r="PZ97" s="45"/>
      <c r="QA97" s="45"/>
      <c r="QB97" s="45"/>
      <c r="QC97" s="45"/>
      <c r="QD97" s="45"/>
      <c r="QE97" s="45"/>
      <c r="QF97" s="45"/>
      <c r="QG97" s="45"/>
      <c r="QH97" s="45"/>
      <c r="QI97" s="45"/>
      <c r="QJ97" s="45"/>
      <c r="QK97" s="45"/>
      <c r="QL97" s="45"/>
      <c r="QM97" s="45"/>
      <c r="QN97" s="45"/>
      <c r="QO97" s="45"/>
      <c r="QP97" s="45"/>
      <c r="QQ97" s="45"/>
      <c r="QR97" s="45"/>
      <c r="QS97" s="45"/>
      <c r="QT97" s="45"/>
      <c r="QU97" s="45"/>
      <c r="QV97" s="45"/>
      <c r="QW97" s="45"/>
      <c r="QX97" s="45"/>
      <c r="QY97" s="45"/>
      <c r="QZ97" s="45"/>
      <c r="RA97" s="45"/>
      <c r="RB97" s="45"/>
      <c r="RC97" s="45"/>
      <c r="RD97" s="45"/>
      <c r="RE97" s="45"/>
      <c r="RF97" s="45"/>
      <c r="RG97" s="45"/>
      <c r="RH97" s="45"/>
      <c r="RI97" s="45"/>
      <c r="RJ97" s="45"/>
      <c r="RK97" s="45"/>
      <c r="RL97" s="45"/>
      <c r="RM97" s="45"/>
      <c r="RN97" s="45"/>
      <c r="RO97" s="45"/>
      <c r="RP97" s="45"/>
      <c r="RQ97" s="45"/>
      <c r="RR97" s="45"/>
      <c r="RS97" s="45"/>
      <c r="RT97" s="45"/>
      <c r="RU97" s="45"/>
      <c r="RV97" s="45"/>
      <c r="RW97" s="45"/>
      <c r="RX97" s="45"/>
      <c r="RY97" s="45"/>
      <c r="RZ97" s="45"/>
      <c r="SA97" s="45"/>
      <c r="SB97" s="45"/>
      <c r="SC97" s="45"/>
      <c r="SD97" s="45"/>
      <c r="SE97" s="45"/>
      <c r="SF97" s="45"/>
      <c r="SG97" s="45"/>
      <c r="SH97" s="45"/>
      <c r="SI97" s="45"/>
      <c r="SJ97" s="45"/>
      <c r="SK97" s="45"/>
      <c r="SL97" s="45"/>
      <c r="SM97" s="45"/>
      <c r="SN97" s="45"/>
      <c r="SO97" s="45"/>
      <c r="SP97" s="45"/>
      <c r="SQ97" s="45"/>
      <c r="SR97" s="45"/>
      <c r="SS97" s="45"/>
      <c r="ST97" s="45"/>
      <c r="SU97" s="45"/>
      <c r="SV97" s="45"/>
      <c r="SW97" s="45"/>
      <c r="SX97" s="45"/>
      <c r="SY97" s="45"/>
      <c r="SZ97" s="45"/>
      <c r="TA97" s="45"/>
      <c r="TB97" s="45"/>
      <c r="TC97" s="45"/>
      <c r="TD97" s="45"/>
      <c r="TE97" s="45"/>
      <c r="TF97" s="45"/>
      <c r="TG97" s="45"/>
      <c r="TH97" s="45"/>
      <c r="TI97" s="45"/>
      <c r="TJ97" s="45"/>
      <c r="TK97" s="45"/>
      <c r="TL97" s="45"/>
      <c r="TM97" s="45"/>
      <c r="TN97" s="45"/>
      <c r="TO97" s="45"/>
      <c r="TP97" s="45"/>
      <c r="TQ97" s="45"/>
      <c r="TR97" s="45"/>
      <c r="TS97" s="45"/>
      <c r="TT97" s="45"/>
      <c r="TU97" s="45"/>
      <c r="TV97" s="45"/>
      <c r="TW97" s="45"/>
      <c r="TX97" s="45"/>
      <c r="TY97" s="45"/>
      <c r="TZ97" s="45"/>
      <c r="UA97" s="45"/>
      <c r="UB97" s="45"/>
      <c r="UC97" s="45"/>
      <c r="UD97" s="45"/>
      <c r="UE97" s="45"/>
      <c r="UF97" s="45"/>
      <c r="UG97" s="45"/>
      <c r="UH97" s="45"/>
      <c r="UI97" s="45"/>
      <c r="UJ97" s="45"/>
      <c r="UK97" s="45"/>
      <c r="UL97" s="45"/>
      <c r="UM97" s="45"/>
      <c r="UN97" s="45"/>
      <c r="UO97" s="45"/>
      <c r="UP97" s="45"/>
      <c r="UQ97" s="45"/>
      <c r="UR97" s="45"/>
      <c r="US97" s="45"/>
      <c r="UT97" s="45"/>
      <c r="UU97" s="45"/>
      <c r="UV97" s="45"/>
      <c r="UW97" s="45"/>
      <c r="UX97" s="45"/>
      <c r="UY97" s="45"/>
      <c r="UZ97" s="45"/>
      <c r="VA97" s="45"/>
      <c r="VB97" s="45"/>
      <c r="VC97" s="45"/>
      <c r="VD97" s="45"/>
      <c r="VE97" s="45"/>
      <c r="VF97" s="45"/>
      <c r="VG97" s="45"/>
      <c r="VH97" s="45"/>
      <c r="VI97" s="45"/>
      <c r="VJ97" s="45"/>
      <c r="VK97" s="45"/>
      <c r="VL97" s="45"/>
      <c r="VM97" s="45"/>
      <c r="VN97" s="45"/>
      <c r="VO97" s="45"/>
      <c r="VP97" s="45"/>
      <c r="VQ97" s="45"/>
      <c r="VR97" s="45"/>
      <c r="VS97" s="45"/>
      <c r="VT97" s="45"/>
      <c r="VU97" s="45"/>
      <c r="VV97" s="45"/>
      <c r="VW97" s="45"/>
      <c r="VX97" s="45"/>
      <c r="VY97" s="45"/>
      <c r="VZ97" s="45"/>
      <c r="WA97" s="45"/>
      <c r="WB97" s="45"/>
      <c r="WC97" s="45"/>
      <c r="WD97" s="45"/>
      <c r="WE97" s="45"/>
      <c r="WF97" s="45"/>
      <c r="WG97" s="45"/>
      <c r="WH97" s="45"/>
      <c r="WI97" s="45"/>
      <c r="WJ97" s="45"/>
      <c r="WK97" s="45"/>
      <c r="WL97" s="45"/>
      <c r="WM97" s="45"/>
      <c r="WN97" s="45"/>
      <c r="WO97" s="45"/>
      <c r="WP97" s="45"/>
      <c r="WQ97" s="45"/>
      <c r="WR97" s="45"/>
      <c r="WS97" s="45"/>
      <c r="WT97" s="45"/>
      <c r="WU97" s="45"/>
      <c r="WV97" s="45"/>
      <c r="WW97" s="45"/>
      <c r="WX97" s="45"/>
      <c r="WY97" s="45"/>
      <c r="WZ97" s="45"/>
      <c r="XA97" s="45"/>
      <c r="XB97" s="45"/>
      <c r="XC97" s="45"/>
      <c r="XD97" s="45"/>
      <c r="XE97" s="45"/>
      <c r="XF97" s="45"/>
      <c r="XG97" s="45"/>
      <c r="XH97" s="45"/>
      <c r="XI97" s="45"/>
      <c r="XJ97" s="45"/>
      <c r="XK97" s="45"/>
      <c r="XL97" s="45"/>
      <c r="XM97" s="45"/>
      <c r="XN97" s="45"/>
      <c r="XO97" s="45"/>
      <c r="XP97" s="45"/>
      <c r="XQ97" s="45"/>
      <c r="XR97" s="45"/>
      <c r="XS97" s="45"/>
      <c r="XT97" s="45"/>
      <c r="XU97" s="45"/>
      <c r="XV97" s="45"/>
      <c r="XW97" s="45"/>
      <c r="XX97" s="45"/>
      <c r="XY97" s="45"/>
      <c r="XZ97" s="45"/>
      <c r="YA97" s="45"/>
      <c r="YB97" s="45"/>
      <c r="YC97" s="45"/>
      <c r="YD97" s="45"/>
      <c r="YE97" s="45"/>
      <c r="YF97" s="45"/>
      <c r="YG97" s="45"/>
      <c r="YH97" s="45"/>
      <c r="YI97" s="45"/>
      <c r="YJ97" s="45"/>
      <c r="YK97" s="45"/>
      <c r="YL97" s="45"/>
      <c r="YM97" s="45"/>
      <c r="YN97" s="45"/>
      <c r="YO97" s="45"/>
      <c r="YP97" s="45"/>
      <c r="YQ97" s="45"/>
      <c r="YR97" s="45"/>
      <c r="YS97" s="45"/>
      <c r="YT97" s="45"/>
      <c r="YU97" s="45"/>
      <c r="YV97" s="45"/>
      <c r="YW97" s="45"/>
      <c r="YX97" s="45"/>
      <c r="YY97" s="45"/>
      <c r="YZ97" s="45"/>
      <c r="ZA97" s="45"/>
      <c r="ZB97" s="45"/>
      <c r="ZC97" s="45"/>
      <c r="ZD97" s="45"/>
      <c r="ZE97" s="45"/>
      <c r="ZF97" s="45"/>
      <c r="ZG97" s="45"/>
      <c r="ZH97" s="45"/>
      <c r="ZI97" s="45"/>
      <c r="ZJ97" s="45"/>
      <c r="ZK97" s="45"/>
      <c r="ZL97" s="45"/>
      <c r="ZM97" s="45"/>
      <c r="ZN97" s="45"/>
      <c r="ZO97" s="45"/>
      <c r="ZP97" s="45"/>
      <c r="ZQ97" s="45"/>
      <c r="ZR97" s="45"/>
      <c r="ZS97" s="45"/>
      <c r="ZT97" s="45"/>
      <c r="ZU97" s="45"/>
      <c r="ZV97" s="45"/>
      <c r="ZW97" s="45"/>
      <c r="ZX97" s="45"/>
      <c r="ZY97" s="45"/>
      <c r="ZZ97" s="45"/>
      <c r="AAA97" s="45"/>
      <c r="AAB97" s="45"/>
      <c r="AAC97" s="45"/>
      <c r="AAD97" s="45"/>
      <c r="AAE97" s="45"/>
      <c r="AAF97" s="45"/>
      <c r="AAG97" s="45"/>
      <c r="AAH97" s="45"/>
      <c r="AAI97" s="45"/>
      <c r="AAJ97" s="45"/>
      <c r="AAK97" s="45"/>
      <c r="AAL97" s="45"/>
      <c r="AAM97" s="45"/>
      <c r="AAN97" s="45"/>
      <c r="AAO97" s="45"/>
      <c r="AAP97" s="45"/>
      <c r="AAQ97" s="45"/>
      <c r="AAR97" s="45"/>
      <c r="AAS97" s="45"/>
      <c r="AAT97" s="45"/>
      <c r="AAU97" s="45"/>
      <c r="AAV97" s="45"/>
      <c r="AAW97" s="45"/>
      <c r="AAX97" s="45"/>
      <c r="AAY97" s="45"/>
      <c r="AAZ97" s="45"/>
      <c r="ABA97" s="45"/>
      <c r="ABB97" s="45"/>
      <c r="ABC97" s="45"/>
      <c r="ABD97" s="45"/>
      <c r="ABE97" s="45"/>
      <c r="ABF97" s="45"/>
      <c r="ABG97" s="45"/>
      <c r="ABH97" s="45"/>
      <c r="ABI97" s="45"/>
      <c r="ABJ97" s="45"/>
      <c r="ABK97" s="45"/>
      <c r="ABL97" s="45"/>
      <c r="ABM97" s="45"/>
      <c r="ABN97" s="45"/>
      <c r="ABO97" s="45"/>
      <c r="ABP97" s="45"/>
      <c r="ABQ97" s="45"/>
      <c r="ABR97" s="45"/>
      <c r="ABS97" s="45"/>
      <c r="ABT97" s="45"/>
      <c r="ABU97" s="45"/>
      <c r="ABV97" s="45"/>
      <c r="ABW97" s="45"/>
      <c r="ABX97" s="45"/>
      <c r="ABY97" s="45"/>
      <c r="ABZ97" s="45"/>
      <c r="ACA97" s="45"/>
      <c r="ACB97" s="45"/>
      <c r="ACC97" s="45"/>
      <c r="ACD97" s="45"/>
      <c r="ACE97" s="45"/>
      <c r="ACF97" s="45"/>
      <c r="ACG97" s="45"/>
      <c r="ACH97" s="45"/>
      <c r="ACI97" s="45"/>
      <c r="ACJ97" s="45"/>
      <c r="ACK97" s="45"/>
      <c r="ACL97" s="45"/>
      <c r="ACM97" s="45"/>
      <c r="ACN97" s="45"/>
      <c r="ACO97" s="45"/>
      <c r="ACP97" s="45"/>
      <c r="ACQ97" s="45"/>
      <c r="ACR97" s="45"/>
      <c r="ACS97" s="45"/>
      <c r="ACT97" s="45"/>
      <c r="ACU97" s="45"/>
      <c r="ACV97" s="45"/>
      <c r="ACW97" s="45"/>
      <c r="ACX97" s="45"/>
      <c r="ACY97" s="45"/>
      <c r="ACZ97" s="45"/>
      <c r="ADA97" s="45"/>
      <c r="ADB97" s="45"/>
      <c r="ADC97" s="45"/>
      <c r="ADD97" s="45"/>
      <c r="ADE97" s="45"/>
      <c r="ADF97" s="45"/>
      <c r="ADG97" s="45"/>
      <c r="ADH97" s="45"/>
      <c r="ADI97" s="45"/>
      <c r="ADJ97" s="45"/>
      <c r="ADK97" s="45"/>
      <c r="ADL97" s="45"/>
      <c r="ADM97" s="45"/>
      <c r="ADN97" s="45"/>
      <c r="ADO97" s="45"/>
      <c r="ADP97" s="45"/>
      <c r="ADQ97" s="45"/>
      <c r="ADR97" s="45"/>
      <c r="ADS97" s="45"/>
      <c r="ADT97" s="45"/>
      <c r="ADU97" s="45"/>
      <c r="ADV97" s="45"/>
      <c r="ADW97" s="45"/>
      <c r="ADX97" s="45"/>
      <c r="ADY97" s="45"/>
      <c r="ADZ97" s="45"/>
      <c r="AEA97" s="45"/>
      <c r="AEB97" s="45"/>
      <c r="AEC97" s="45"/>
      <c r="AED97" s="45"/>
      <c r="AEE97" s="45"/>
      <c r="AEF97" s="45"/>
      <c r="AEG97" s="45"/>
      <c r="AEH97" s="45"/>
      <c r="AEI97" s="45"/>
      <c r="AEJ97" s="45"/>
      <c r="AEK97" s="45"/>
      <c r="AEL97" s="45"/>
      <c r="AEM97" s="45"/>
      <c r="AEN97" s="45"/>
      <c r="AEO97" s="45"/>
      <c r="AEP97" s="45"/>
      <c r="AEQ97" s="45"/>
      <c r="AER97" s="45"/>
      <c r="AES97" s="45"/>
      <c r="AET97" s="45"/>
      <c r="AEU97" s="45"/>
      <c r="AEV97" s="45"/>
      <c r="AEW97" s="45"/>
      <c r="AEX97" s="45"/>
      <c r="AEY97" s="45"/>
      <c r="AEZ97" s="45"/>
      <c r="AFA97" s="45"/>
      <c r="AFB97" s="45"/>
      <c r="AFC97" s="45"/>
      <c r="AFD97" s="45"/>
      <c r="AFE97" s="45"/>
      <c r="AFF97" s="45"/>
      <c r="AFG97" s="45"/>
      <c r="AFH97" s="45"/>
      <c r="AFI97" s="45"/>
      <c r="AFJ97" s="45"/>
      <c r="AFK97" s="45"/>
      <c r="AFL97" s="45"/>
      <c r="AFM97" s="45"/>
      <c r="AFN97" s="45"/>
      <c r="AFO97" s="45"/>
      <c r="AFP97" s="45"/>
      <c r="AFQ97" s="45"/>
      <c r="AFR97" s="45"/>
      <c r="AFS97" s="45"/>
      <c r="AFT97" s="45"/>
      <c r="AFU97" s="45"/>
      <c r="AFV97" s="45"/>
      <c r="AFW97" s="45"/>
      <c r="AFX97" s="45"/>
      <c r="AFY97" s="45"/>
      <c r="AFZ97" s="45"/>
      <c r="AGA97" s="45"/>
      <c r="AGB97" s="45"/>
      <c r="AGC97" s="45"/>
      <c r="AGD97" s="45"/>
      <c r="AGE97" s="45"/>
      <c r="AGF97" s="45"/>
      <c r="AGG97" s="45"/>
      <c r="AGH97" s="45"/>
      <c r="AGI97" s="45"/>
      <c r="AGJ97" s="45"/>
      <c r="AGK97" s="45"/>
      <c r="AGL97" s="45"/>
      <c r="AGM97" s="45"/>
      <c r="AGN97" s="45"/>
      <c r="AGO97" s="45"/>
      <c r="AGP97" s="45"/>
      <c r="AGQ97" s="45"/>
      <c r="AGR97" s="45"/>
      <c r="AGS97" s="45"/>
      <c r="AGT97" s="45"/>
      <c r="AGU97" s="45"/>
      <c r="AGV97" s="45"/>
      <c r="AGW97" s="45"/>
      <c r="AGX97" s="45"/>
      <c r="AGY97" s="45"/>
      <c r="AGZ97" s="45"/>
      <c r="AHA97" s="45"/>
      <c r="AHB97" s="45"/>
      <c r="AHC97" s="45"/>
      <c r="AHD97" s="45"/>
      <c r="AHE97" s="45"/>
      <c r="AHF97" s="45"/>
      <c r="AHG97" s="45"/>
      <c r="AHH97" s="45"/>
      <c r="AHI97" s="45"/>
      <c r="AHJ97" s="45"/>
      <c r="AHK97" s="45"/>
      <c r="AHL97" s="45"/>
      <c r="AHM97" s="45"/>
      <c r="AHN97" s="45"/>
      <c r="AHO97" s="45"/>
      <c r="AHP97" s="45"/>
    </row>
    <row r="98" spans="1:900" s="57" customFormat="1" ht="27" customHeight="1" x14ac:dyDescent="0.25">
      <c r="A98" s="57">
        <v>1301852</v>
      </c>
      <c r="B98" s="57" t="s">
        <v>489</v>
      </c>
      <c r="C98" s="57" t="s">
        <v>592</v>
      </c>
      <c r="D98" s="57" t="s">
        <v>596</v>
      </c>
      <c r="E98" s="57" t="s">
        <v>491</v>
      </c>
      <c r="F98" s="57">
        <v>11</v>
      </c>
      <c r="N98" s="57">
        <f t="shared" si="1"/>
        <v>11</v>
      </c>
      <c r="O98" s="58">
        <v>-3.1029870000000002</v>
      </c>
      <c r="P98" s="58">
        <v>-60.383951000000003</v>
      </c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  <c r="LJ98" s="45"/>
      <c r="LK98" s="45"/>
      <c r="LL98" s="45"/>
      <c r="LM98" s="45"/>
      <c r="LN98" s="45"/>
      <c r="LO98" s="45"/>
      <c r="LP98" s="45"/>
      <c r="LQ98" s="45"/>
      <c r="LR98" s="45"/>
      <c r="LS98" s="45"/>
      <c r="LT98" s="45"/>
      <c r="LU98" s="45"/>
      <c r="LV98" s="45"/>
      <c r="LW98" s="45"/>
      <c r="LX98" s="45"/>
      <c r="LY98" s="45"/>
      <c r="LZ98" s="45"/>
      <c r="MA98" s="45"/>
      <c r="MB98" s="45"/>
      <c r="MC98" s="45"/>
      <c r="MD98" s="45"/>
      <c r="ME98" s="45"/>
      <c r="MF98" s="45"/>
      <c r="MG98" s="45"/>
      <c r="MH98" s="45"/>
      <c r="MI98" s="45"/>
      <c r="MJ98" s="45"/>
      <c r="MK98" s="45"/>
      <c r="ML98" s="45"/>
      <c r="MM98" s="45"/>
      <c r="MN98" s="45"/>
      <c r="MO98" s="45"/>
      <c r="MP98" s="45"/>
      <c r="MQ98" s="45"/>
      <c r="MR98" s="45"/>
      <c r="MS98" s="45"/>
      <c r="MT98" s="45"/>
      <c r="MU98" s="45"/>
      <c r="MV98" s="45"/>
      <c r="MW98" s="45"/>
      <c r="MX98" s="45"/>
      <c r="MY98" s="45"/>
      <c r="MZ98" s="45"/>
      <c r="NA98" s="45"/>
      <c r="NB98" s="45"/>
      <c r="NC98" s="45"/>
      <c r="ND98" s="45"/>
      <c r="NE98" s="45"/>
      <c r="NF98" s="45"/>
      <c r="NG98" s="45"/>
      <c r="NH98" s="45"/>
      <c r="NI98" s="45"/>
      <c r="NJ98" s="45"/>
      <c r="NK98" s="45"/>
      <c r="NL98" s="45"/>
      <c r="NM98" s="45"/>
      <c r="NN98" s="45"/>
      <c r="NO98" s="45"/>
      <c r="NP98" s="45"/>
      <c r="NQ98" s="45"/>
      <c r="NR98" s="45"/>
      <c r="NS98" s="45"/>
      <c r="NT98" s="45"/>
      <c r="NU98" s="45"/>
      <c r="NV98" s="45"/>
      <c r="NW98" s="45"/>
      <c r="NX98" s="45"/>
      <c r="NY98" s="45"/>
      <c r="NZ98" s="45"/>
      <c r="OA98" s="45"/>
      <c r="OB98" s="45"/>
      <c r="OC98" s="45"/>
      <c r="OD98" s="45"/>
      <c r="OE98" s="45"/>
      <c r="OF98" s="45"/>
      <c r="OG98" s="45"/>
      <c r="OH98" s="45"/>
      <c r="OI98" s="45"/>
      <c r="OJ98" s="45"/>
      <c r="OK98" s="45"/>
      <c r="OL98" s="45"/>
      <c r="OM98" s="45"/>
      <c r="ON98" s="45"/>
      <c r="OO98" s="45"/>
      <c r="OP98" s="45"/>
      <c r="OQ98" s="45"/>
      <c r="OR98" s="45"/>
      <c r="OS98" s="45"/>
      <c r="OT98" s="45"/>
      <c r="OU98" s="45"/>
      <c r="OV98" s="45"/>
      <c r="OW98" s="45"/>
      <c r="OX98" s="45"/>
      <c r="OY98" s="45"/>
      <c r="OZ98" s="45"/>
      <c r="PA98" s="45"/>
      <c r="PB98" s="45"/>
      <c r="PC98" s="45"/>
      <c r="PD98" s="45"/>
      <c r="PE98" s="45"/>
      <c r="PF98" s="45"/>
      <c r="PG98" s="45"/>
      <c r="PH98" s="45"/>
      <c r="PI98" s="45"/>
      <c r="PJ98" s="45"/>
      <c r="PK98" s="45"/>
      <c r="PL98" s="45"/>
      <c r="PM98" s="45"/>
      <c r="PN98" s="45"/>
      <c r="PO98" s="45"/>
      <c r="PP98" s="45"/>
      <c r="PQ98" s="45"/>
      <c r="PR98" s="45"/>
      <c r="PS98" s="45"/>
      <c r="PT98" s="45"/>
      <c r="PU98" s="45"/>
      <c r="PV98" s="45"/>
      <c r="PW98" s="45"/>
      <c r="PX98" s="45"/>
      <c r="PY98" s="45"/>
      <c r="PZ98" s="45"/>
      <c r="QA98" s="45"/>
      <c r="QB98" s="45"/>
      <c r="QC98" s="45"/>
      <c r="QD98" s="45"/>
      <c r="QE98" s="45"/>
      <c r="QF98" s="45"/>
      <c r="QG98" s="45"/>
      <c r="QH98" s="45"/>
      <c r="QI98" s="45"/>
      <c r="QJ98" s="45"/>
      <c r="QK98" s="45"/>
      <c r="QL98" s="45"/>
      <c r="QM98" s="45"/>
      <c r="QN98" s="45"/>
      <c r="QO98" s="45"/>
      <c r="QP98" s="45"/>
      <c r="QQ98" s="45"/>
      <c r="QR98" s="45"/>
      <c r="QS98" s="45"/>
      <c r="QT98" s="45"/>
      <c r="QU98" s="45"/>
      <c r="QV98" s="45"/>
      <c r="QW98" s="45"/>
      <c r="QX98" s="45"/>
      <c r="QY98" s="45"/>
      <c r="QZ98" s="45"/>
      <c r="RA98" s="45"/>
      <c r="RB98" s="45"/>
      <c r="RC98" s="45"/>
      <c r="RD98" s="45"/>
      <c r="RE98" s="45"/>
      <c r="RF98" s="45"/>
      <c r="RG98" s="45"/>
      <c r="RH98" s="45"/>
      <c r="RI98" s="45"/>
      <c r="RJ98" s="45"/>
      <c r="RK98" s="45"/>
      <c r="RL98" s="45"/>
      <c r="RM98" s="45"/>
      <c r="RN98" s="45"/>
      <c r="RO98" s="45"/>
      <c r="RP98" s="45"/>
      <c r="RQ98" s="45"/>
      <c r="RR98" s="45"/>
      <c r="RS98" s="45"/>
      <c r="RT98" s="45"/>
      <c r="RU98" s="45"/>
      <c r="RV98" s="45"/>
      <c r="RW98" s="45"/>
      <c r="RX98" s="45"/>
      <c r="RY98" s="45"/>
      <c r="RZ98" s="45"/>
      <c r="SA98" s="45"/>
      <c r="SB98" s="45"/>
      <c r="SC98" s="45"/>
      <c r="SD98" s="45"/>
      <c r="SE98" s="45"/>
      <c r="SF98" s="45"/>
      <c r="SG98" s="45"/>
      <c r="SH98" s="45"/>
      <c r="SI98" s="45"/>
      <c r="SJ98" s="45"/>
      <c r="SK98" s="45"/>
      <c r="SL98" s="45"/>
      <c r="SM98" s="45"/>
      <c r="SN98" s="45"/>
      <c r="SO98" s="45"/>
      <c r="SP98" s="45"/>
      <c r="SQ98" s="45"/>
      <c r="SR98" s="45"/>
      <c r="SS98" s="45"/>
      <c r="ST98" s="45"/>
      <c r="SU98" s="45"/>
      <c r="SV98" s="45"/>
      <c r="SW98" s="45"/>
      <c r="SX98" s="45"/>
      <c r="SY98" s="45"/>
      <c r="SZ98" s="45"/>
      <c r="TA98" s="45"/>
      <c r="TB98" s="45"/>
      <c r="TC98" s="45"/>
      <c r="TD98" s="45"/>
      <c r="TE98" s="45"/>
      <c r="TF98" s="45"/>
      <c r="TG98" s="45"/>
      <c r="TH98" s="45"/>
      <c r="TI98" s="45"/>
      <c r="TJ98" s="45"/>
      <c r="TK98" s="45"/>
      <c r="TL98" s="45"/>
      <c r="TM98" s="45"/>
      <c r="TN98" s="45"/>
      <c r="TO98" s="45"/>
      <c r="TP98" s="45"/>
      <c r="TQ98" s="45"/>
      <c r="TR98" s="45"/>
      <c r="TS98" s="45"/>
      <c r="TT98" s="45"/>
      <c r="TU98" s="45"/>
      <c r="TV98" s="45"/>
      <c r="TW98" s="45"/>
      <c r="TX98" s="45"/>
      <c r="TY98" s="45"/>
      <c r="TZ98" s="45"/>
      <c r="UA98" s="45"/>
      <c r="UB98" s="45"/>
      <c r="UC98" s="45"/>
      <c r="UD98" s="45"/>
      <c r="UE98" s="45"/>
      <c r="UF98" s="45"/>
      <c r="UG98" s="45"/>
      <c r="UH98" s="45"/>
      <c r="UI98" s="45"/>
      <c r="UJ98" s="45"/>
      <c r="UK98" s="45"/>
      <c r="UL98" s="45"/>
      <c r="UM98" s="45"/>
      <c r="UN98" s="45"/>
      <c r="UO98" s="45"/>
      <c r="UP98" s="45"/>
      <c r="UQ98" s="45"/>
      <c r="UR98" s="45"/>
      <c r="US98" s="45"/>
      <c r="UT98" s="45"/>
      <c r="UU98" s="45"/>
      <c r="UV98" s="45"/>
      <c r="UW98" s="45"/>
      <c r="UX98" s="45"/>
      <c r="UY98" s="45"/>
      <c r="UZ98" s="45"/>
      <c r="VA98" s="45"/>
      <c r="VB98" s="45"/>
      <c r="VC98" s="45"/>
      <c r="VD98" s="45"/>
      <c r="VE98" s="45"/>
      <c r="VF98" s="45"/>
      <c r="VG98" s="45"/>
      <c r="VH98" s="45"/>
      <c r="VI98" s="45"/>
      <c r="VJ98" s="45"/>
      <c r="VK98" s="45"/>
      <c r="VL98" s="45"/>
      <c r="VM98" s="45"/>
      <c r="VN98" s="45"/>
      <c r="VO98" s="45"/>
      <c r="VP98" s="45"/>
      <c r="VQ98" s="45"/>
      <c r="VR98" s="45"/>
      <c r="VS98" s="45"/>
      <c r="VT98" s="45"/>
      <c r="VU98" s="45"/>
      <c r="VV98" s="45"/>
      <c r="VW98" s="45"/>
      <c r="VX98" s="45"/>
      <c r="VY98" s="45"/>
      <c r="VZ98" s="45"/>
      <c r="WA98" s="45"/>
      <c r="WB98" s="45"/>
      <c r="WC98" s="45"/>
      <c r="WD98" s="45"/>
      <c r="WE98" s="45"/>
      <c r="WF98" s="45"/>
      <c r="WG98" s="45"/>
      <c r="WH98" s="45"/>
      <c r="WI98" s="45"/>
      <c r="WJ98" s="45"/>
      <c r="WK98" s="45"/>
      <c r="WL98" s="45"/>
      <c r="WM98" s="45"/>
      <c r="WN98" s="45"/>
      <c r="WO98" s="45"/>
      <c r="WP98" s="45"/>
      <c r="WQ98" s="45"/>
      <c r="WR98" s="45"/>
      <c r="WS98" s="45"/>
      <c r="WT98" s="45"/>
      <c r="WU98" s="45"/>
      <c r="WV98" s="45"/>
      <c r="WW98" s="45"/>
      <c r="WX98" s="45"/>
      <c r="WY98" s="45"/>
      <c r="WZ98" s="45"/>
      <c r="XA98" s="45"/>
      <c r="XB98" s="45"/>
      <c r="XC98" s="45"/>
      <c r="XD98" s="45"/>
      <c r="XE98" s="45"/>
      <c r="XF98" s="45"/>
      <c r="XG98" s="45"/>
      <c r="XH98" s="45"/>
      <c r="XI98" s="45"/>
      <c r="XJ98" s="45"/>
      <c r="XK98" s="45"/>
      <c r="XL98" s="45"/>
      <c r="XM98" s="45"/>
      <c r="XN98" s="45"/>
      <c r="XO98" s="45"/>
      <c r="XP98" s="45"/>
      <c r="XQ98" s="45"/>
      <c r="XR98" s="45"/>
      <c r="XS98" s="45"/>
      <c r="XT98" s="45"/>
      <c r="XU98" s="45"/>
      <c r="XV98" s="45"/>
      <c r="XW98" s="45"/>
      <c r="XX98" s="45"/>
      <c r="XY98" s="45"/>
      <c r="XZ98" s="45"/>
      <c r="YA98" s="45"/>
      <c r="YB98" s="45"/>
      <c r="YC98" s="45"/>
      <c r="YD98" s="45"/>
      <c r="YE98" s="45"/>
      <c r="YF98" s="45"/>
      <c r="YG98" s="45"/>
      <c r="YH98" s="45"/>
      <c r="YI98" s="45"/>
      <c r="YJ98" s="45"/>
      <c r="YK98" s="45"/>
      <c r="YL98" s="45"/>
      <c r="YM98" s="45"/>
      <c r="YN98" s="45"/>
      <c r="YO98" s="45"/>
      <c r="YP98" s="45"/>
      <c r="YQ98" s="45"/>
      <c r="YR98" s="45"/>
      <c r="YS98" s="45"/>
      <c r="YT98" s="45"/>
      <c r="YU98" s="45"/>
      <c r="YV98" s="45"/>
      <c r="YW98" s="45"/>
      <c r="YX98" s="45"/>
      <c r="YY98" s="45"/>
      <c r="YZ98" s="45"/>
      <c r="ZA98" s="45"/>
      <c r="ZB98" s="45"/>
      <c r="ZC98" s="45"/>
      <c r="ZD98" s="45"/>
      <c r="ZE98" s="45"/>
      <c r="ZF98" s="45"/>
      <c r="ZG98" s="45"/>
      <c r="ZH98" s="45"/>
      <c r="ZI98" s="45"/>
      <c r="ZJ98" s="45"/>
      <c r="ZK98" s="45"/>
      <c r="ZL98" s="45"/>
      <c r="ZM98" s="45"/>
      <c r="ZN98" s="45"/>
      <c r="ZO98" s="45"/>
      <c r="ZP98" s="45"/>
      <c r="ZQ98" s="45"/>
      <c r="ZR98" s="45"/>
      <c r="ZS98" s="45"/>
      <c r="ZT98" s="45"/>
      <c r="ZU98" s="45"/>
      <c r="ZV98" s="45"/>
      <c r="ZW98" s="45"/>
      <c r="ZX98" s="45"/>
      <c r="ZY98" s="45"/>
      <c r="ZZ98" s="45"/>
      <c r="AAA98" s="45"/>
      <c r="AAB98" s="45"/>
      <c r="AAC98" s="45"/>
      <c r="AAD98" s="45"/>
      <c r="AAE98" s="45"/>
      <c r="AAF98" s="45"/>
      <c r="AAG98" s="45"/>
      <c r="AAH98" s="45"/>
      <c r="AAI98" s="45"/>
      <c r="AAJ98" s="45"/>
      <c r="AAK98" s="45"/>
      <c r="AAL98" s="45"/>
      <c r="AAM98" s="45"/>
      <c r="AAN98" s="45"/>
      <c r="AAO98" s="45"/>
      <c r="AAP98" s="45"/>
      <c r="AAQ98" s="45"/>
      <c r="AAR98" s="45"/>
      <c r="AAS98" s="45"/>
      <c r="AAT98" s="45"/>
      <c r="AAU98" s="45"/>
      <c r="AAV98" s="45"/>
      <c r="AAW98" s="45"/>
      <c r="AAX98" s="45"/>
      <c r="AAY98" s="45"/>
      <c r="AAZ98" s="45"/>
      <c r="ABA98" s="45"/>
      <c r="ABB98" s="45"/>
      <c r="ABC98" s="45"/>
      <c r="ABD98" s="45"/>
      <c r="ABE98" s="45"/>
      <c r="ABF98" s="45"/>
      <c r="ABG98" s="45"/>
      <c r="ABH98" s="45"/>
      <c r="ABI98" s="45"/>
      <c r="ABJ98" s="45"/>
      <c r="ABK98" s="45"/>
      <c r="ABL98" s="45"/>
      <c r="ABM98" s="45"/>
      <c r="ABN98" s="45"/>
      <c r="ABO98" s="45"/>
      <c r="ABP98" s="45"/>
      <c r="ABQ98" s="45"/>
      <c r="ABR98" s="45"/>
      <c r="ABS98" s="45"/>
      <c r="ABT98" s="45"/>
      <c r="ABU98" s="45"/>
      <c r="ABV98" s="45"/>
      <c r="ABW98" s="45"/>
      <c r="ABX98" s="45"/>
      <c r="ABY98" s="45"/>
      <c r="ABZ98" s="45"/>
      <c r="ACA98" s="45"/>
      <c r="ACB98" s="45"/>
      <c r="ACC98" s="45"/>
      <c r="ACD98" s="45"/>
      <c r="ACE98" s="45"/>
      <c r="ACF98" s="45"/>
      <c r="ACG98" s="45"/>
      <c r="ACH98" s="45"/>
      <c r="ACI98" s="45"/>
      <c r="ACJ98" s="45"/>
      <c r="ACK98" s="45"/>
      <c r="ACL98" s="45"/>
      <c r="ACM98" s="45"/>
      <c r="ACN98" s="45"/>
      <c r="ACO98" s="45"/>
      <c r="ACP98" s="45"/>
      <c r="ACQ98" s="45"/>
      <c r="ACR98" s="45"/>
      <c r="ACS98" s="45"/>
      <c r="ACT98" s="45"/>
      <c r="ACU98" s="45"/>
      <c r="ACV98" s="45"/>
      <c r="ACW98" s="45"/>
      <c r="ACX98" s="45"/>
      <c r="ACY98" s="45"/>
      <c r="ACZ98" s="45"/>
      <c r="ADA98" s="45"/>
      <c r="ADB98" s="45"/>
      <c r="ADC98" s="45"/>
      <c r="ADD98" s="45"/>
      <c r="ADE98" s="45"/>
      <c r="ADF98" s="45"/>
      <c r="ADG98" s="45"/>
      <c r="ADH98" s="45"/>
      <c r="ADI98" s="45"/>
      <c r="ADJ98" s="45"/>
      <c r="ADK98" s="45"/>
      <c r="ADL98" s="45"/>
      <c r="ADM98" s="45"/>
      <c r="ADN98" s="45"/>
      <c r="ADO98" s="45"/>
      <c r="ADP98" s="45"/>
      <c r="ADQ98" s="45"/>
      <c r="ADR98" s="45"/>
      <c r="ADS98" s="45"/>
      <c r="ADT98" s="45"/>
      <c r="ADU98" s="45"/>
      <c r="ADV98" s="45"/>
      <c r="ADW98" s="45"/>
      <c r="ADX98" s="45"/>
      <c r="ADY98" s="45"/>
      <c r="ADZ98" s="45"/>
      <c r="AEA98" s="45"/>
      <c r="AEB98" s="45"/>
      <c r="AEC98" s="45"/>
      <c r="AED98" s="45"/>
      <c r="AEE98" s="45"/>
      <c r="AEF98" s="45"/>
      <c r="AEG98" s="45"/>
      <c r="AEH98" s="45"/>
      <c r="AEI98" s="45"/>
      <c r="AEJ98" s="45"/>
      <c r="AEK98" s="45"/>
      <c r="AEL98" s="45"/>
      <c r="AEM98" s="45"/>
      <c r="AEN98" s="45"/>
      <c r="AEO98" s="45"/>
      <c r="AEP98" s="45"/>
      <c r="AEQ98" s="45"/>
      <c r="AER98" s="45"/>
      <c r="AES98" s="45"/>
      <c r="AET98" s="45"/>
      <c r="AEU98" s="45"/>
      <c r="AEV98" s="45"/>
      <c r="AEW98" s="45"/>
      <c r="AEX98" s="45"/>
      <c r="AEY98" s="45"/>
      <c r="AEZ98" s="45"/>
      <c r="AFA98" s="45"/>
      <c r="AFB98" s="45"/>
      <c r="AFC98" s="45"/>
      <c r="AFD98" s="45"/>
      <c r="AFE98" s="45"/>
      <c r="AFF98" s="45"/>
      <c r="AFG98" s="45"/>
      <c r="AFH98" s="45"/>
      <c r="AFI98" s="45"/>
      <c r="AFJ98" s="45"/>
      <c r="AFK98" s="45"/>
      <c r="AFL98" s="45"/>
      <c r="AFM98" s="45"/>
      <c r="AFN98" s="45"/>
      <c r="AFO98" s="45"/>
      <c r="AFP98" s="45"/>
      <c r="AFQ98" s="45"/>
      <c r="AFR98" s="45"/>
      <c r="AFS98" s="45"/>
      <c r="AFT98" s="45"/>
      <c r="AFU98" s="45"/>
      <c r="AFV98" s="45"/>
      <c r="AFW98" s="45"/>
      <c r="AFX98" s="45"/>
      <c r="AFY98" s="45"/>
      <c r="AFZ98" s="45"/>
      <c r="AGA98" s="45"/>
      <c r="AGB98" s="45"/>
      <c r="AGC98" s="45"/>
      <c r="AGD98" s="45"/>
      <c r="AGE98" s="45"/>
      <c r="AGF98" s="45"/>
      <c r="AGG98" s="45"/>
      <c r="AGH98" s="45"/>
      <c r="AGI98" s="45"/>
      <c r="AGJ98" s="45"/>
      <c r="AGK98" s="45"/>
      <c r="AGL98" s="45"/>
      <c r="AGM98" s="45"/>
      <c r="AGN98" s="45"/>
      <c r="AGO98" s="45"/>
      <c r="AGP98" s="45"/>
      <c r="AGQ98" s="45"/>
      <c r="AGR98" s="45"/>
      <c r="AGS98" s="45"/>
      <c r="AGT98" s="45"/>
      <c r="AGU98" s="45"/>
      <c r="AGV98" s="45"/>
      <c r="AGW98" s="45"/>
      <c r="AGX98" s="45"/>
      <c r="AGY98" s="45"/>
      <c r="AGZ98" s="45"/>
      <c r="AHA98" s="45"/>
      <c r="AHB98" s="45"/>
      <c r="AHC98" s="45"/>
      <c r="AHD98" s="45"/>
      <c r="AHE98" s="45"/>
      <c r="AHF98" s="45"/>
      <c r="AHG98" s="45"/>
      <c r="AHH98" s="45"/>
      <c r="AHI98" s="45"/>
      <c r="AHJ98" s="45"/>
      <c r="AHK98" s="45"/>
      <c r="AHL98" s="45"/>
      <c r="AHM98" s="45"/>
      <c r="AHN98" s="45"/>
      <c r="AHO98" s="45"/>
      <c r="AHP98" s="45"/>
    </row>
    <row r="99" spans="1:900" s="57" customFormat="1" ht="27" customHeight="1" x14ac:dyDescent="0.25">
      <c r="A99" s="57">
        <v>1301852</v>
      </c>
      <c r="B99" s="57" t="s">
        <v>489</v>
      </c>
      <c r="C99" s="57" t="s">
        <v>592</v>
      </c>
      <c r="D99" s="57" t="s">
        <v>597</v>
      </c>
      <c r="E99" s="57" t="s">
        <v>491</v>
      </c>
      <c r="F99" s="57">
        <v>24</v>
      </c>
      <c r="N99" s="57">
        <f t="shared" si="1"/>
        <v>24</v>
      </c>
      <c r="O99" s="58">
        <v>-3.1945009999999998</v>
      </c>
      <c r="P99" s="58">
        <v>-60.077055000000001</v>
      </c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  <c r="LJ99" s="45"/>
      <c r="LK99" s="45"/>
      <c r="LL99" s="45"/>
      <c r="LM99" s="45"/>
      <c r="LN99" s="45"/>
      <c r="LO99" s="45"/>
      <c r="LP99" s="45"/>
      <c r="LQ99" s="45"/>
      <c r="LR99" s="45"/>
      <c r="LS99" s="45"/>
      <c r="LT99" s="45"/>
      <c r="LU99" s="45"/>
      <c r="LV99" s="45"/>
      <c r="LW99" s="45"/>
      <c r="LX99" s="45"/>
      <c r="LY99" s="45"/>
      <c r="LZ99" s="45"/>
      <c r="MA99" s="45"/>
      <c r="MB99" s="45"/>
      <c r="MC99" s="45"/>
      <c r="MD99" s="45"/>
      <c r="ME99" s="45"/>
      <c r="MF99" s="45"/>
      <c r="MG99" s="45"/>
      <c r="MH99" s="45"/>
      <c r="MI99" s="45"/>
      <c r="MJ99" s="45"/>
      <c r="MK99" s="45"/>
      <c r="ML99" s="45"/>
      <c r="MM99" s="45"/>
      <c r="MN99" s="45"/>
      <c r="MO99" s="45"/>
      <c r="MP99" s="45"/>
      <c r="MQ99" s="45"/>
      <c r="MR99" s="45"/>
      <c r="MS99" s="45"/>
      <c r="MT99" s="45"/>
      <c r="MU99" s="45"/>
      <c r="MV99" s="45"/>
      <c r="MW99" s="45"/>
      <c r="MX99" s="45"/>
      <c r="MY99" s="45"/>
      <c r="MZ99" s="45"/>
      <c r="NA99" s="45"/>
      <c r="NB99" s="45"/>
      <c r="NC99" s="45"/>
      <c r="ND99" s="45"/>
      <c r="NE99" s="45"/>
      <c r="NF99" s="45"/>
      <c r="NG99" s="45"/>
      <c r="NH99" s="45"/>
      <c r="NI99" s="45"/>
      <c r="NJ99" s="45"/>
      <c r="NK99" s="45"/>
      <c r="NL99" s="45"/>
      <c r="NM99" s="45"/>
      <c r="NN99" s="45"/>
      <c r="NO99" s="45"/>
      <c r="NP99" s="45"/>
      <c r="NQ99" s="45"/>
      <c r="NR99" s="45"/>
      <c r="NS99" s="45"/>
      <c r="NT99" s="45"/>
      <c r="NU99" s="45"/>
      <c r="NV99" s="45"/>
      <c r="NW99" s="45"/>
      <c r="NX99" s="45"/>
      <c r="NY99" s="45"/>
      <c r="NZ99" s="45"/>
      <c r="OA99" s="45"/>
      <c r="OB99" s="45"/>
      <c r="OC99" s="45"/>
      <c r="OD99" s="45"/>
      <c r="OE99" s="45"/>
      <c r="OF99" s="45"/>
      <c r="OG99" s="45"/>
      <c r="OH99" s="45"/>
      <c r="OI99" s="45"/>
      <c r="OJ99" s="45"/>
      <c r="OK99" s="45"/>
      <c r="OL99" s="45"/>
      <c r="OM99" s="45"/>
      <c r="ON99" s="45"/>
      <c r="OO99" s="45"/>
      <c r="OP99" s="45"/>
      <c r="OQ99" s="45"/>
      <c r="OR99" s="45"/>
      <c r="OS99" s="45"/>
      <c r="OT99" s="45"/>
      <c r="OU99" s="45"/>
      <c r="OV99" s="45"/>
      <c r="OW99" s="45"/>
      <c r="OX99" s="45"/>
      <c r="OY99" s="45"/>
      <c r="OZ99" s="45"/>
      <c r="PA99" s="45"/>
      <c r="PB99" s="45"/>
      <c r="PC99" s="45"/>
      <c r="PD99" s="45"/>
      <c r="PE99" s="45"/>
      <c r="PF99" s="45"/>
      <c r="PG99" s="45"/>
      <c r="PH99" s="45"/>
      <c r="PI99" s="45"/>
      <c r="PJ99" s="45"/>
      <c r="PK99" s="45"/>
      <c r="PL99" s="45"/>
      <c r="PM99" s="45"/>
      <c r="PN99" s="45"/>
      <c r="PO99" s="45"/>
      <c r="PP99" s="45"/>
      <c r="PQ99" s="45"/>
      <c r="PR99" s="45"/>
      <c r="PS99" s="45"/>
      <c r="PT99" s="45"/>
      <c r="PU99" s="45"/>
      <c r="PV99" s="45"/>
      <c r="PW99" s="45"/>
      <c r="PX99" s="45"/>
      <c r="PY99" s="45"/>
      <c r="PZ99" s="45"/>
      <c r="QA99" s="45"/>
      <c r="QB99" s="45"/>
      <c r="QC99" s="45"/>
      <c r="QD99" s="45"/>
      <c r="QE99" s="45"/>
      <c r="QF99" s="45"/>
      <c r="QG99" s="45"/>
      <c r="QH99" s="45"/>
      <c r="QI99" s="45"/>
      <c r="QJ99" s="45"/>
      <c r="QK99" s="45"/>
      <c r="QL99" s="45"/>
      <c r="QM99" s="45"/>
      <c r="QN99" s="45"/>
      <c r="QO99" s="45"/>
      <c r="QP99" s="45"/>
      <c r="QQ99" s="45"/>
      <c r="QR99" s="45"/>
      <c r="QS99" s="45"/>
      <c r="QT99" s="45"/>
      <c r="QU99" s="45"/>
      <c r="QV99" s="45"/>
      <c r="QW99" s="45"/>
      <c r="QX99" s="45"/>
      <c r="QY99" s="45"/>
      <c r="QZ99" s="45"/>
      <c r="RA99" s="45"/>
      <c r="RB99" s="45"/>
      <c r="RC99" s="45"/>
      <c r="RD99" s="45"/>
      <c r="RE99" s="45"/>
      <c r="RF99" s="45"/>
      <c r="RG99" s="45"/>
      <c r="RH99" s="45"/>
      <c r="RI99" s="45"/>
      <c r="RJ99" s="45"/>
      <c r="RK99" s="45"/>
      <c r="RL99" s="45"/>
      <c r="RM99" s="45"/>
      <c r="RN99" s="45"/>
      <c r="RO99" s="45"/>
      <c r="RP99" s="45"/>
      <c r="RQ99" s="45"/>
      <c r="RR99" s="45"/>
      <c r="RS99" s="45"/>
      <c r="RT99" s="45"/>
      <c r="RU99" s="45"/>
      <c r="RV99" s="45"/>
      <c r="RW99" s="45"/>
      <c r="RX99" s="45"/>
      <c r="RY99" s="45"/>
      <c r="RZ99" s="45"/>
      <c r="SA99" s="45"/>
      <c r="SB99" s="45"/>
      <c r="SC99" s="45"/>
      <c r="SD99" s="45"/>
      <c r="SE99" s="45"/>
      <c r="SF99" s="45"/>
      <c r="SG99" s="45"/>
      <c r="SH99" s="45"/>
      <c r="SI99" s="45"/>
      <c r="SJ99" s="45"/>
      <c r="SK99" s="45"/>
      <c r="SL99" s="45"/>
      <c r="SM99" s="45"/>
      <c r="SN99" s="45"/>
      <c r="SO99" s="45"/>
      <c r="SP99" s="45"/>
      <c r="SQ99" s="45"/>
      <c r="SR99" s="45"/>
      <c r="SS99" s="45"/>
      <c r="ST99" s="45"/>
      <c r="SU99" s="45"/>
      <c r="SV99" s="45"/>
      <c r="SW99" s="45"/>
      <c r="SX99" s="45"/>
      <c r="SY99" s="45"/>
      <c r="SZ99" s="45"/>
      <c r="TA99" s="45"/>
      <c r="TB99" s="45"/>
      <c r="TC99" s="45"/>
      <c r="TD99" s="45"/>
      <c r="TE99" s="45"/>
      <c r="TF99" s="45"/>
      <c r="TG99" s="45"/>
      <c r="TH99" s="45"/>
      <c r="TI99" s="45"/>
      <c r="TJ99" s="45"/>
      <c r="TK99" s="45"/>
      <c r="TL99" s="45"/>
      <c r="TM99" s="45"/>
      <c r="TN99" s="45"/>
      <c r="TO99" s="45"/>
      <c r="TP99" s="45"/>
      <c r="TQ99" s="45"/>
      <c r="TR99" s="45"/>
      <c r="TS99" s="45"/>
      <c r="TT99" s="45"/>
      <c r="TU99" s="45"/>
      <c r="TV99" s="45"/>
      <c r="TW99" s="45"/>
      <c r="TX99" s="45"/>
      <c r="TY99" s="45"/>
      <c r="TZ99" s="45"/>
      <c r="UA99" s="45"/>
      <c r="UB99" s="45"/>
      <c r="UC99" s="45"/>
      <c r="UD99" s="45"/>
      <c r="UE99" s="45"/>
      <c r="UF99" s="45"/>
      <c r="UG99" s="45"/>
      <c r="UH99" s="45"/>
      <c r="UI99" s="45"/>
      <c r="UJ99" s="45"/>
      <c r="UK99" s="45"/>
      <c r="UL99" s="45"/>
      <c r="UM99" s="45"/>
      <c r="UN99" s="45"/>
      <c r="UO99" s="45"/>
      <c r="UP99" s="45"/>
      <c r="UQ99" s="45"/>
      <c r="UR99" s="45"/>
      <c r="US99" s="45"/>
      <c r="UT99" s="45"/>
      <c r="UU99" s="45"/>
      <c r="UV99" s="45"/>
      <c r="UW99" s="45"/>
      <c r="UX99" s="45"/>
      <c r="UY99" s="45"/>
      <c r="UZ99" s="45"/>
      <c r="VA99" s="45"/>
      <c r="VB99" s="45"/>
      <c r="VC99" s="45"/>
      <c r="VD99" s="45"/>
      <c r="VE99" s="45"/>
      <c r="VF99" s="45"/>
      <c r="VG99" s="45"/>
      <c r="VH99" s="45"/>
      <c r="VI99" s="45"/>
      <c r="VJ99" s="45"/>
      <c r="VK99" s="45"/>
      <c r="VL99" s="45"/>
      <c r="VM99" s="45"/>
      <c r="VN99" s="45"/>
      <c r="VO99" s="45"/>
      <c r="VP99" s="45"/>
      <c r="VQ99" s="45"/>
      <c r="VR99" s="45"/>
      <c r="VS99" s="45"/>
      <c r="VT99" s="45"/>
      <c r="VU99" s="45"/>
      <c r="VV99" s="45"/>
      <c r="VW99" s="45"/>
      <c r="VX99" s="45"/>
      <c r="VY99" s="45"/>
      <c r="VZ99" s="45"/>
      <c r="WA99" s="45"/>
      <c r="WB99" s="45"/>
      <c r="WC99" s="45"/>
      <c r="WD99" s="45"/>
      <c r="WE99" s="45"/>
      <c r="WF99" s="45"/>
      <c r="WG99" s="45"/>
      <c r="WH99" s="45"/>
      <c r="WI99" s="45"/>
      <c r="WJ99" s="45"/>
      <c r="WK99" s="45"/>
      <c r="WL99" s="45"/>
      <c r="WM99" s="45"/>
      <c r="WN99" s="45"/>
      <c r="WO99" s="45"/>
      <c r="WP99" s="45"/>
      <c r="WQ99" s="45"/>
      <c r="WR99" s="45"/>
      <c r="WS99" s="45"/>
      <c r="WT99" s="45"/>
      <c r="WU99" s="45"/>
      <c r="WV99" s="45"/>
      <c r="WW99" s="45"/>
      <c r="WX99" s="45"/>
      <c r="WY99" s="45"/>
      <c r="WZ99" s="45"/>
      <c r="XA99" s="45"/>
      <c r="XB99" s="45"/>
      <c r="XC99" s="45"/>
      <c r="XD99" s="45"/>
      <c r="XE99" s="45"/>
      <c r="XF99" s="45"/>
      <c r="XG99" s="45"/>
      <c r="XH99" s="45"/>
      <c r="XI99" s="45"/>
      <c r="XJ99" s="45"/>
      <c r="XK99" s="45"/>
      <c r="XL99" s="45"/>
      <c r="XM99" s="45"/>
      <c r="XN99" s="45"/>
      <c r="XO99" s="45"/>
      <c r="XP99" s="45"/>
      <c r="XQ99" s="45"/>
      <c r="XR99" s="45"/>
      <c r="XS99" s="45"/>
      <c r="XT99" s="45"/>
      <c r="XU99" s="45"/>
      <c r="XV99" s="45"/>
      <c r="XW99" s="45"/>
      <c r="XX99" s="45"/>
      <c r="XY99" s="45"/>
      <c r="XZ99" s="45"/>
      <c r="YA99" s="45"/>
      <c r="YB99" s="45"/>
      <c r="YC99" s="45"/>
      <c r="YD99" s="45"/>
      <c r="YE99" s="45"/>
      <c r="YF99" s="45"/>
      <c r="YG99" s="45"/>
      <c r="YH99" s="45"/>
      <c r="YI99" s="45"/>
      <c r="YJ99" s="45"/>
      <c r="YK99" s="45"/>
      <c r="YL99" s="45"/>
      <c r="YM99" s="45"/>
      <c r="YN99" s="45"/>
      <c r="YO99" s="45"/>
      <c r="YP99" s="45"/>
      <c r="YQ99" s="45"/>
      <c r="YR99" s="45"/>
      <c r="YS99" s="45"/>
      <c r="YT99" s="45"/>
      <c r="YU99" s="45"/>
      <c r="YV99" s="45"/>
      <c r="YW99" s="45"/>
      <c r="YX99" s="45"/>
      <c r="YY99" s="45"/>
      <c r="YZ99" s="45"/>
      <c r="ZA99" s="45"/>
      <c r="ZB99" s="45"/>
      <c r="ZC99" s="45"/>
      <c r="ZD99" s="45"/>
      <c r="ZE99" s="45"/>
      <c r="ZF99" s="45"/>
      <c r="ZG99" s="45"/>
      <c r="ZH99" s="45"/>
      <c r="ZI99" s="45"/>
      <c r="ZJ99" s="45"/>
      <c r="ZK99" s="45"/>
      <c r="ZL99" s="45"/>
      <c r="ZM99" s="45"/>
      <c r="ZN99" s="45"/>
      <c r="ZO99" s="45"/>
      <c r="ZP99" s="45"/>
      <c r="ZQ99" s="45"/>
      <c r="ZR99" s="45"/>
      <c r="ZS99" s="45"/>
      <c r="ZT99" s="45"/>
      <c r="ZU99" s="45"/>
      <c r="ZV99" s="45"/>
      <c r="ZW99" s="45"/>
      <c r="ZX99" s="45"/>
      <c r="ZY99" s="45"/>
      <c r="ZZ99" s="45"/>
      <c r="AAA99" s="45"/>
      <c r="AAB99" s="45"/>
      <c r="AAC99" s="45"/>
      <c r="AAD99" s="45"/>
      <c r="AAE99" s="45"/>
      <c r="AAF99" s="45"/>
      <c r="AAG99" s="45"/>
      <c r="AAH99" s="45"/>
      <c r="AAI99" s="45"/>
      <c r="AAJ99" s="45"/>
      <c r="AAK99" s="45"/>
      <c r="AAL99" s="45"/>
      <c r="AAM99" s="45"/>
      <c r="AAN99" s="45"/>
      <c r="AAO99" s="45"/>
      <c r="AAP99" s="45"/>
      <c r="AAQ99" s="45"/>
      <c r="AAR99" s="45"/>
      <c r="AAS99" s="45"/>
      <c r="AAT99" s="45"/>
      <c r="AAU99" s="45"/>
      <c r="AAV99" s="45"/>
      <c r="AAW99" s="45"/>
      <c r="AAX99" s="45"/>
      <c r="AAY99" s="45"/>
      <c r="AAZ99" s="45"/>
      <c r="ABA99" s="45"/>
      <c r="ABB99" s="45"/>
      <c r="ABC99" s="45"/>
      <c r="ABD99" s="45"/>
      <c r="ABE99" s="45"/>
      <c r="ABF99" s="45"/>
      <c r="ABG99" s="45"/>
      <c r="ABH99" s="45"/>
      <c r="ABI99" s="45"/>
      <c r="ABJ99" s="45"/>
      <c r="ABK99" s="45"/>
      <c r="ABL99" s="45"/>
      <c r="ABM99" s="45"/>
      <c r="ABN99" s="45"/>
      <c r="ABO99" s="45"/>
      <c r="ABP99" s="45"/>
      <c r="ABQ99" s="45"/>
      <c r="ABR99" s="45"/>
      <c r="ABS99" s="45"/>
      <c r="ABT99" s="45"/>
      <c r="ABU99" s="45"/>
      <c r="ABV99" s="45"/>
      <c r="ABW99" s="45"/>
      <c r="ABX99" s="45"/>
      <c r="ABY99" s="45"/>
      <c r="ABZ99" s="45"/>
      <c r="ACA99" s="45"/>
      <c r="ACB99" s="45"/>
      <c r="ACC99" s="45"/>
      <c r="ACD99" s="45"/>
      <c r="ACE99" s="45"/>
      <c r="ACF99" s="45"/>
      <c r="ACG99" s="45"/>
      <c r="ACH99" s="45"/>
      <c r="ACI99" s="45"/>
      <c r="ACJ99" s="45"/>
      <c r="ACK99" s="45"/>
      <c r="ACL99" s="45"/>
      <c r="ACM99" s="45"/>
      <c r="ACN99" s="45"/>
      <c r="ACO99" s="45"/>
      <c r="ACP99" s="45"/>
      <c r="ACQ99" s="45"/>
      <c r="ACR99" s="45"/>
      <c r="ACS99" s="45"/>
      <c r="ACT99" s="45"/>
      <c r="ACU99" s="45"/>
      <c r="ACV99" s="45"/>
      <c r="ACW99" s="45"/>
      <c r="ACX99" s="45"/>
      <c r="ACY99" s="45"/>
      <c r="ACZ99" s="45"/>
      <c r="ADA99" s="45"/>
      <c r="ADB99" s="45"/>
      <c r="ADC99" s="45"/>
      <c r="ADD99" s="45"/>
      <c r="ADE99" s="45"/>
      <c r="ADF99" s="45"/>
      <c r="ADG99" s="45"/>
      <c r="ADH99" s="45"/>
      <c r="ADI99" s="45"/>
      <c r="ADJ99" s="45"/>
      <c r="ADK99" s="45"/>
      <c r="ADL99" s="45"/>
      <c r="ADM99" s="45"/>
      <c r="ADN99" s="45"/>
      <c r="ADO99" s="45"/>
      <c r="ADP99" s="45"/>
      <c r="ADQ99" s="45"/>
      <c r="ADR99" s="45"/>
      <c r="ADS99" s="45"/>
      <c r="ADT99" s="45"/>
      <c r="ADU99" s="45"/>
      <c r="ADV99" s="45"/>
      <c r="ADW99" s="45"/>
      <c r="ADX99" s="45"/>
      <c r="ADY99" s="45"/>
      <c r="ADZ99" s="45"/>
      <c r="AEA99" s="45"/>
      <c r="AEB99" s="45"/>
      <c r="AEC99" s="45"/>
      <c r="AED99" s="45"/>
      <c r="AEE99" s="45"/>
      <c r="AEF99" s="45"/>
      <c r="AEG99" s="45"/>
      <c r="AEH99" s="45"/>
      <c r="AEI99" s="45"/>
      <c r="AEJ99" s="45"/>
      <c r="AEK99" s="45"/>
      <c r="AEL99" s="45"/>
      <c r="AEM99" s="45"/>
      <c r="AEN99" s="45"/>
      <c r="AEO99" s="45"/>
      <c r="AEP99" s="45"/>
      <c r="AEQ99" s="45"/>
      <c r="AER99" s="45"/>
      <c r="AES99" s="45"/>
      <c r="AET99" s="45"/>
      <c r="AEU99" s="45"/>
      <c r="AEV99" s="45"/>
      <c r="AEW99" s="45"/>
      <c r="AEX99" s="45"/>
      <c r="AEY99" s="45"/>
      <c r="AEZ99" s="45"/>
      <c r="AFA99" s="45"/>
      <c r="AFB99" s="45"/>
      <c r="AFC99" s="45"/>
      <c r="AFD99" s="45"/>
      <c r="AFE99" s="45"/>
      <c r="AFF99" s="45"/>
      <c r="AFG99" s="45"/>
      <c r="AFH99" s="45"/>
      <c r="AFI99" s="45"/>
      <c r="AFJ99" s="45"/>
      <c r="AFK99" s="45"/>
      <c r="AFL99" s="45"/>
      <c r="AFM99" s="45"/>
      <c r="AFN99" s="45"/>
      <c r="AFO99" s="45"/>
      <c r="AFP99" s="45"/>
      <c r="AFQ99" s="45"/>
      <c r="AFR99" s="45"/>
      <c r="AFS99" s="45"/>
      <c r="AFT99" s="45"/>
      <c r="AFU99" s="45"/>
      <c r="AFV99" s="45"/>
      <c r="AFW99" s="45"/>
      <c r="AFX99" s="45"/>
      <c r="AFY99" s="45"/>
      <c r="AFZ99" s="45"/>
      <c r="AGA99" s="45"/>
      <c r="AGB99" s="45"/>
      <c r="AGC99" s="45"/>
      <c r="AGD99" s="45"/>
      <c r="AGE99" s="45"/>
      <c r="AGF99" s="45"/>
      <c r="AGG99" s="45"/>
      <c r="AGH99" s="45"/>
      <c r="AGI99" s="45"/>
      <c r="AGJ99" s="45"/>
      <c r="AGK99" s="45"/>
      <c r="AGL99" s="45"/>
      <c r="AGM99" s="45"/>
      <c r="AGN99" s="45"/>
      <c r="AGO99" s="45"/>
      <c r="AGP99" s="45"/>
      <c r="AGQ99" s="45"/>
      <c r="AGR99" s="45"/>
      <c r="AGS99" s="45"/>
      <c r="AGT99" s="45"/>
      <c r="AGU99" s="45"/>
      <c r="AGV99" s="45"/>
      <c r="AGW99" s="45"/>
      <c r="AGX99" s="45"/>
      <c r="AGY99" s="45"/>
      <c r="AGZ99" s="45"/>
      <c r="AHA99" s="45"/>
      <c r="AHB99" s="45"/>
      <c r="AHC99" s="45"/>
      <c r="AHD99" s="45"/>
      <c r="AHE99" s="45"/>
      <c r="AHF99" s="45"/>
      <c r="AHG99" s="45"/>
      <c r="AHH99" s="45"/>
      <c r="AHI99" s="45"/>
      <c r="AHJ99" s="45"/>
      <c r="AHK99" s="45"/>
      <c r="AHL99" s="45"/>
      <c r="AHM99" s="45"/>
      <c r="AHN99" s="45"/>
      <c r="AHO99" s="45"/>
      <c r="AHP99" s="45"/>
    </row>
    <row r="100" spans="1:900" s="57" customFormat="1" ht="27" customHeight="1" x14ac:dyDescent="0.25">
      <c r="A100" s="57">
        <v>1301852</v>
      </c>
      <c r="B100" s="57" t="s">
        <v>489</v>
      </c>
      <c r="C100" s="57" t="s">
        <v>592</v>
      </c>
      <c r="D100" s="57" t="s">
        <v>598</v>
      </c>
      <c r="E100" s="57" t="s">
        <v>491</v>
      </c>
      <c r="F100" s="57">
        <v>25</v>
      </c>
      <c r="N100" s="57">
        <f t="shared" si="1"/>
        <v>25</v>
      </c>
      <c r="O100" s="58">
        <v>-3.263528</v>
      </c>
      <c r="P100" s="58">
        <v>-60.201109000000002</v>
      </c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  <c r="LJ100" s="45"/>
      <c r="LK100" s="45"/>
      <c r="LL100" s="45"/>
      <c r="LM100" s="45"/>
      <c r="LN100" s="45"/>
      <c r="LO100" s="45"/>
      <c r="LP100" s="45"/>
      <c r="LQ100" s="45"/>
      <c r="LR100" s="45"/>
      <c r="LS100" s="45"/>
      <c r="LT100" s="45"/>
      <c r="LU100" s="45"/>
      <c r="LV100" s="45"/>
      <c r="LW100" s="45"/>
      <c r="LX100" s="45"/>
      <c r="LY100" s="45"/>
      <c r="LZ100" s="45"/>
      <c r="MA100" s="45"/>
      <c r="MB100" s="45"/>
      <c r="MC100" s="45"/>
      <c r="MD100" s="45"/>
      <c r="ME100" s="45"/>
      <c r="MF100" s="45"/>
      <c r="MG100" s="45"/>
      <c r="MH100" s="45"/>
      <c r="MI100" s="45"/>
      <c r="MJ100" s="45"/>
      <c r="MK100" s="45"/>
      <c r="ML100" s="45"/>
      <c r="MM100" s="45"/>
      <c r="MN100" s="45"/>
      <c r="MO100" s="45"/>
      <c r="MP100" s="45"/>
      <c r="MQ100" s="45"/>
      <c r="MR100" s="45"/>
      <c r="MS100" s="45"/>
      <c r="MT100" s="45"/>
      <c r="MU100" s="45"/>
      <c r="MV100" s="45"/>
      <c r="MW100" s="45"/>
      <c r="MX100" s="45"/>
      <c r="MY100" s="45"/>
      <c r="MZ100" s="45"/>
      <c r="NA100" s="45"/>
      <c r="NB100" s="45"/>
      <c r="NC100" s="45"/>
      <c r="ND100" s="45"/>
      <c r="NE100" s="45"/>
      <c r="NF100" s="45"/>
      <c r="NG100" s="45"/>
      <c r="NH100" s="45"/>
      <c r="NI100" s="45"/>
      <c r="NJ100" s="45"/>
      <c r="NK100" s="45"/>
      <c r="NL100" s="45"/>
      <c r="NM100" s="45"/>
      <c r="NN100" s="45"/>
      <c r="NO100" s="45"/>
      <c r="NP100" s="45"/>
      <c r="NQ100" s="45"/>
      <c r="NR100" s="45"/>
      <c r="NS100" s="45"/>
      <c r="NT100" s="45"/>
      <c r="NU100" s="45"/>
      <c r="NV100" s="45"/>
      <c r="NW100" s="45"/>
      <c r="NX100" s="45"/>
      <c r="NY100" s="45"/>
      <c r="NZ100" s="45"/>
      <c r="OA100" s="45"/>
      <c r="OB100" s="45"/>
      <c r="OC100" s="45"/>
      <c r="OD100" s="45"/>
      <c r="OE100" s="45"/>
      <c r="OF100" s="45"/>
      <c r="OG100" s="45"/>
      <c r="OH100" s="45"/>
      <c r="OI100" s="45"/>
      <c r="OJ100" s="45"/>
      <c r="OK100" s="45"/>
      <c r="OL100" s="45"/>
      <c r="OM100" s="45"/>
      <c r="ON100" s="45"/>
      <c r="OO100" s="45"/>
      <c r="OP100" s="45"/>
      <c r="OQ100" s="45"/>
      <c r="OR100" s="45"/>
      <c r="OS100" s="45"/>
      <c r="OT100" s="45"/>
      <c r="OU100" s="45"/>
      <c r="OV100" s="45"/>
      <c r="OW100" s="45"/>
      <c r="OX100" s="45"/>
      <c r="OY100" s="45"/>
      <c r="OZ100" s="45"/>
      <c r="PA100" s="45"/>
      <c r="PB100" s="45"/>
      <c r="PC100" s="45"/>
      <c r="PD100" s="45"/>
      <c r="PE100" s="45"/>
      <c r="PF100" s="45"/>
      <c r="PG100" s="45"/>
      <c r="PH100" s="45"/>
      <c r="PI100" s="45"/>
      <c r="PJ100" s="45"/>
      <c r="PK100" s="45"/>
      <c r="PL100" s="45"/>
      <c r="PM100" s="45"/>
      <c r="PN100" s="45"/>
      <c r="PO100" s="45"/>
      <c r="PP100" s="45"/>
      <c r="PQ100" s="45"/>
      <c r="PR100" s="45"/>
      <c r="PS100" s="45"/>
      <c r="PT100" s="45"/>
      <c r="PU100" s="45"/>
      <c r="PV100" s="45"/>
      <c r="PW100" s="45"/>
      <c r="PX100" s="45"/>
      <c r="PY100" s="45"/>
      <c r="PZ100" s="45"/>
      <c r="QA100" s="45"/>
      <c r="QB100" s="45"/>
      <c r="QC100" s="45"/>
      <c r="QD100" s="45"/>
      <c r="QE100" s="45"/>
      <c r="QF100" s="45"/>
      <c r="QG100" s="45"/>
      <c r="QH100" s="45"/>
      <c r="QI100" s="45"/>
      <c r="QJ100" s="45"/>
      <c r="QK100" s="45"/>
      <c r="QL100" s="45"/>
      <c r="QM100" s="45"/>
      <c r="QN100" s="45"/>
      <c r="QO100" s="45"/>
      <c r="QP100" s="45"/>
      <c r="QQ100" s="45"/>
      <c r="QR100" s="45"/>
      <c r="QS100" s="45"/>
      <c r="QT100" s="45"/>
      <c r="QU100" s="45"/>
      <c r="QV100" s="45"/>
      <c r="QW100" s="45"/>
      <c r="QX100" s="45"/>
      <c r="QY100" s="45"/>
      <c r="QZ100" s="45"/>
      <c r="RA100" s="45"/>
      <c r="RB100" s="45"/>
      <c r="RC100" s="45"/>
      <c r="RD100" s="45"/>
      <c r="RE100" s="45"/>
      <c r="RF100" s="45"/>
      <c r="RG100" s="45"/>
      <c r="RH100" s="45"/>
      <c r="RI100" s="45"/>
      <c r="RJ100" s="45"/>
      <c r="RK100" s="45"/>
      <c r="RL100" s="45"/>
      <c r="RM100" s="45"/>
      <c r="RN100" s="45"/>
      <c r="RO100" s="45"/>
      <c r="RP100" s="45"/>
      <c r="RQ100" s="45"/>
      <c r="RR100" s="45"/>
      <c r="RS100" s="45"/>
      <c r="RT100" s="45"/>
      <c r="RU100" s="45"/>
      <c r="RV100" s="45"/>
      <c r="RW100" s="45"/>
      <c r="RX100" s="45"/>
      <c r="RY100" s="45"/>
      <c r="RZ100" s="45"/>
      <c r="SA100" s="45"/>
      <c r="SB100" s="45"/>
      <c r="SC100" s="45"/>
      <c r="SD100" s="45"/>
      <c r="SE100" s="45"/>
      <c r="SF100" s="45"/>
      <c r="SG100" s="45"/>
      <c r="SH100" s="45"/>
      <c r="SI100" s="45"/>
      <c r="SJ100" s="45"/>
      <c r="SK100" s="45"/>
      <c r="SL100" s="45"/>
      <c r="SM100" s="45"/>
      <c r="SN100" s="45"/>
      <c r="SO100" s="45"/>
      <c r="SP100" s="45"/>
      <c r="SQ100" s="45"/>
      <c r="SR100" s="45"/>
      <c r="SS100" s="45"/>
      <c r="ST100" s="45"/>
      <c r="SU100" s="45"/>
      <c r="SV100" s="45"/>
      <c r="SW100" s="45"/>
      <c r="SX100" s="45"/>
      <c r="SY100" s="45"/>
      <c r="SZ100" s="45"/>
      <c r="TA100" s="45"/>
      <c r="TB100" s="45"/>
      <c r="TC100" s="45"/>
      <c r="TD100" s="45"/>
      <c r="TE100" s="45"/>
      <c r="TF100" s="45"/>
      <c r="TG100" s="45"/>
      <c r="TH100" s="45"/>
      <c r="TI100" s="45"/>
      <c r="TJ100" s="45"/>
      <c r="TK100" s="45"/>
      <c r="TL100" s="45"/>
      <c r="TM100" s="45"/>
      <c r="TN100" s="45"/>
      <c r="TO100" s="45"/>
      <c r="TP100" s="45"/>
      <c r="TQ100" s="45"/>
      <c r="TR100" s="45"/>
      <c r="TS100" s="45"/>
      <c r="TT100" s="45"/>
      <c r="TU100" s="45"/>
      <c r="TV100" s="45"/>
      <c r="TW100" s="45"/>
      <c r="TX100" s="45"/>
      <c r="TY100" s="45"/>
      <c r="TZ100" s="45"/>
      <c r="UA100" s="45"/>
      <c r="UB100" s="45"/>
      <c r="UC100" s="45"/>
      <c r="UD100" s="45"/>
      <c r="UE100" s="45"/>
      <c r="UF100" s="45"/>
      <c r="UG100" s="45"/>
      <c r="UH100" s="45"/>
      <c r="UI100" s="45"/>
      <c r="UJ100" s="45"/>
      <c r="UK100" s="45"/>
      <c r="UL100" s="45"/>
      <c r="UM100" s="45"/>
      <c r="UN100" s="45"/>
      <c r="UO100" s="45"/>
      <c r="UP100" s="45"/>
      <c r="UQ100" s="45"/>
      <c r="UR100" s="45"/>
      <c r="US100" s="45"/>
      <c r="UT100" s="45"/>
      <c r="UU100" s="45"/>
      <c r="UV100" s="45"/>
      <c r="UW100" s="45"/>
      <c r="UX100" s="45"/>
      <c r="UY100" s="45"/>
      <c r="UZ100" s="45"/>
      <c r="VA100" s="45"/>
      <c r="VB100" s="45"/>
      <c r="VC100" s="45"/>
      <c r="VD100" s="45"/>
      <c r="VE100" s="45"/>
      <c r="VF100" s="45"/>
      <c r="VG100" s="45"/>
      <c r="VH100" s="45"/>
      <c r="VI100" s="45"/>
      <c r="VJ100" s="45"/>
      <c r="VK100" s="45"/>
      <c r="VL100" s="45"/>
      <c r="VM100" s="45"/>
      <c r="VN100" s="45"/>
      <c r="VO100" s="45"/>
      <c r="VP100" s="45"/>
      <c r="VQ100" s="45"/>
      <c r="VR100" s="45"/>
      <c r="VS100" s="45"/>
      <c r="VT100" s="45"/>
      <c r="VU100" s="45"/>
      <c r="VV100" s="45"/>
      <c r="VW100" s="45"/>
      <c r="VX100" s="45"/>
      <c r="VY100" s="45"/>
      <c r="VZ100" s="45"/>
      <c r="WA100" s="45"/>
      <c r="WB100" s="45"/>
      <c r="WC100" s="45"/>
      <c r="WD100" s="45"/>
      <c r="WE100" s="45"/>
      <c r="WF100" s="45"/>
      <c r="WG100" s="45"/>
      <c r="WH100" s="45"/>
      <c r="WI100" s="45"/>
      <c r="WJ100" s="45"/>
      <c r="WK100" s="45"/>
      <c r="WL100" s="45"/>
      <c r="WM100" s="45"/>
      <c r="WN100" s="45"/>
      <c r="WO100" s="45"/>
      <c r="WP100" s="45"/>
      <c r="WQ100" s="45"/>
      <c r="WR100" s="45"/>
      <c r="WS100" s="45"/>
      <c r="WT100" s="45"/>
      <c r="WU100" s="45"/>
      <c r="WV100" s="45"/>
      <c r="WW100" s="45"/>
      <c r="WX100" s="45"/>
      <c r="WY100" s="45"/>
      <c r="WZ100" s="45"/>
      <c r="XA100" s="45"/>
      <c r="XB100" s="45"/>
      <c r="XC100" s="45"/>
      <c r="XD100" s="45"/>
      <c r="XE100" s="45"/>
      <c r="XF100" s="45"/>
      <c r="XG100" s="45"/>
      <c r="XH100" s="45"/>
      <c r="XI100" s="45"/>
      <c r="XJ100" s="45"/>
      <c r="XK100" s="45"/>
      <c r="XL100" s="45"/>
      <c r="XM100" s="45"/>
      <c r="XN100" s="45"/>
      <c r="XO100" s="45"/>
      <c r="XP100" s="45"/>
      <c r="XQ100" s="45"/>
      <c r="XR100" s="45"/>
      <c r="XS100" s="45"/>
      <c r="XT100" s="45"/>
      <c r="XU100" s="45"/>
      <c r="XV100" s="45"/>
      <c r="XW100" s="45"/>
      <c r="XX100" s="45"/>
      <c r="XY100" s="45"/>
      <c r="XZ100" s="45"/>
      <c r="YA100" s="45"/>
      <c r="YB100" s="45"/>
      <c r="YC100" s="45"/>
      <c r="YD100" s="45"/>
      <c r="YE100" s="45"/>
      <c r="YF100" s="45"/>
      <c r="YG100" s="45"/>
      <c r="YH100" s="45"/>
      <c r="YI100" s="45"/>
      <c r="YJ100" s="45"/>
      <c r="YK100" s="45"/>
      <c r="YL100" s="45"/>
      <c r="YM100" s="45"/>
      <c r="YN100" s="45"/>
      <c r="YO100" s="45"/>
      <c r="YP100" s="45"/>
      <c r="YQ100" s="45"/>
      <c r="YR100" s="45"/>
      <c r="YS100" s="45"/>
      <c r="YT100" s="45"/>
      <c r="YU100" s="45"/>
      <c r="YV100" s="45"/>
      <c r="YW100" s="45"/>
      <c r="YX100" s="45"/>
      <c r="YY100" s="45"/>
      <c r="YZ100" s="45"/>
      <c r="ZA100" s="45"/>
      <c r="ZB100" s="45"/>
      <c r="ZC100" s="45"/>
      <c r="ZD100" s="45"/>
      <c r="ZE100" s="45"/>
      <c r="ZF100" s="45"/>
      <c r="ZG100" s="45"/>
      <c r="ZH100" s="45"/>
      <c r="ZI100" s="45"/>
      <c r="ZJ100" s="45"/>
      <c r="ZK100" s="45"/>
      <c r="ZL100" s="45"/>
      <c r="ZM100" s="45"/>
      <c r="ZN100" s="45"/>
      <c r="ZO100" s="45"/>
      <c r="ZP100" s="45"/>
      <c r="ZQ100" s="45"/>
      <c r="ZR100" s="45"/>
      <c r="ZS100" s="45"/>
      <c r="ZT100" s="45"/>
      <c r="ZU100" s="45"/>
      <c r="ZV100" s="45"/>
      <c r="ZW100" s="45"/>
      <c r="ZX100" s="45"/>
      <c r="ZY100" s="45"/>
      <c r="ZZ100" s="45"/>
      <c r="AAA100" s="45"/>
      <c r="AAB100" s="45"/>
      <c r="AAC100" s="45"/>
      <c r="AAD100" s="45"/>
      <c r="AAE100" s="45"/>
      <c r="AAF100" s="45"/>
      <c r="AAG100" s="45"/>
      <c r="AAH100" s="45"/>
      <c r="AAI100" s="45"/>
      <c r="AAJ100" s="45"/>
      <c r="AAK100" s="45"/>
      <c r="AAL100" s="45"/>
      <c r="AAM100" s="45"/>
      <c r="AAN100" s="45"/>
      <c r="AAO100" s="45"/>
      <c r="AAP100" s="45"/>
      <c r="AAQ100" s="45"/>
      <c r="AAR100" s="45"/>
      <c r="AAS100" s="45"/>
      <c r="AAT100" s="45"/>
      <c r="AAU100" s="45"/>
      <c r="AAV100" s="45"/>
      <c r="AAW100" s="45"/>
      <c r="AAX100" s="45"/>
      <c r="AAY100" s="45"/>
      <c r="AAZ100" s="45"/>
      <c r="ABA100" s="45"/>
      <c r="ABB100" s="45"/>
      <c r="ABC100" s="45"/>
      <c r="ABD100" s="45"/>
      <c r="ABE100" s="45"/>
      <c r="ABF100" s="45"/>
      <c r="ABG100" s="45"/>
      <c r="ABH100" s="45"/>
      <c r="ABI100" s="45"/>
      <c r="ABJ100" s="45"/>
      <c r="ABK100" s="45"/>
      <c r="ABL100" s="45"/>
      <c r="ABM100" s="45"/>
      <c r="ABN100" s="45"/>
      <c r="ABO100" s="45"/>
      <c r="ABP100" s="45"/>
      <c r="ABQ100" s="45"/>
      <c r="ABR100" s="45"/>
      <c r="ABS100" s="45"/>
      <c r="ABT100" s="45"/>
      <c r="ABU100" s="45"/>
      <c r="ABV100" s="45"/>
      <c r="ABW100" s="45"/>
      <c r="ABX100" s="45"/>
      <c r="ABY100" s="45"/>
      <c r="ABZ100" s="45"/>
      <c r="ACA100" s="45"/>
      <c r="ACB100" s="45"/>
      <c r="ACC100" s="45"/>
      <c r="ACD100" s="45"/>
      <c r="ACE100" s="45"/>
      <c r="ACF100" s="45"/>
      <c r="ACG100" s="45"/>
      <c r="ACH100" s="45"/>
      <c r="ACI100" s="45"/>
      <c r="ACJ100" s="45"/>
      <c r="ACK100" s="45"/>
      <c r="ACL100" s="45"/>
      <c r="ACM100" s="45"/>
      <c r="ACN100" s="45"/>
      <c r="ACO100" s="45"/>
      <c r="ACP100" s="45"/>
      <c r="ACQ100" s="45"/>
      <c r="ACR100" s="45"/>
      <c r="ACS100" s="45"/>
      <c r="ACT100" s="45"/>
      <c r="ACU100" s="45"/>
      <c r="ACV100" s="45"/>
      <c r="ACW100" s="45"/>
      <c r="ACX100" s="45"/>
      <c r="ACY100" s="45"/>
      <c r="ACZ100" s="45"/>
      <c r="ADA100" s="45"/>
      <c r="ADB100" s="45"/>
      <c r="ADC100" s="45"/>
      <c r="ADD100" s="45"/>
      <c r="ADE100" s="45"/>
      <c r="ADF100" s="45"/>
      <c r="ADG100" s="45"/>
      <c r="ADH100" s="45"/>
      <c r="ADI100" s="45"/>
      <c r="ADJ100" s="45"/>
      <c r="ADK100" s="45"/>
      <c r="ADL100" s="45"/>
      <c r="ADM100" s="45"/>
      <c r="ADN100" s="45"/>
      <c r="ADO100" s="45"/>
      <c r="ADP100" s="45"/>
      <c r="ADQ100" s="45"/>
      <c r="ADR100" s="45"/>
      <c r="ADS100" s="45"/>
      <c r="ADT100" s="45"/>
      <c r="ADU100" s="45"/>
      <c r="ADV100" s="45"/>
      <c r="ADW100" s="45"/>
      <c r="ADX100" s="45"/>
      <c r="ADY100" s="45"/>
      <c r="ADZ100" s="45"/>
      <c r="AEA100" s="45"/>
      <c r="AEB100" s="45"/>
      <c r="AEC100" s="45"/>
      <c r="AED100" s="45"/>
      <c r="AEE100" s="45"/>
      <c r="AEF100" s="45"/>
      <c r="AEG100" s="45"/>
      <c r="AEH100" s="45"/>
      <c r="AEI100" s="45"/>
      <c r="AEJ100" s="45"/>
      <c r="AEK100" s="45"/>
      <c r="AEL100" s="45"/>
      <c r="AEM100" s="45"/>
      <c r="AEN100" s="45"/>
      <c r="AEO100" s="45"/>
      <c r="AEP100" s="45"/>
      <c r="AEQ100" s="45"/>
      <c r="AER100" s="45"/>
      <c r="AES100" s="45"/>
      <c r="AET100" s="45"/>
      <c r="AEU100" s="45"/>
      <c r="AEV100" s="45"/>
      <c r="AEW100" s="45"/>
      <c r="AEX100" s="45"/>
      <c r="AEY100" s="45"/>
      <c r="AEZ100" s="45"/>
      <c r="AFA100" s="45"/>
      <c r="AFB100" s="45"/>
      <c r="AFC100" s="45"/>
      <c r="AFD100" s="45"/>
      <c r="AFE100" s="45"/>
      <c r="AFF100" s="45"/>
      <c r="AFG100" s="45"/>
      <c r="AFH100" s="45"/>
      <c r="AFI100" s="45"/>
      <c r="AFJ100" s="45"/>
      <c r="AFK100" s="45"/>
      <c r="AFL100" s="45"/>
      <c r="AFM100" s="45"/>
      <c r="AFN100" s="45"/>
      <c r="AFO100" s="45"/>
      <c r="AFP100" s="45"/>
      <c r="AFQ100" s="45"/>
      <c r="AFR100" s="45"/>
      <c r="AFS100" s="45"/>
      <c r="AFT100" s="45"/>
      <c r="AFU100" s="45"/>
      <c r="AFV100" s="45"/>
      <c r="AFW100" s="45"/>
      <c r="AFX100" s="45"/>
      <c r="AFY100" s="45"/>
      <c r="AFZ100" s="45"/>
      <c r="AGA100" s="45"/>
      <c r="AGB100" s="45"/>
      <c r="AGC100" s="45"/>
      <c r="AGD100" s="45"/>
      <c r="AGE100" s="45"/>
      <c r="AGF100" s="45"/>
      <c r="AGG100" s="45"/>
      <c r="AGH100" s="45"/>
      <c r="AGI100" s="45"/>
      <c r="AGJ100" s="45"/>
      <c r="AGK100" s="45"/>
      <c r="AGL100" s="45"/>
      <c r="AGM100" s="45"/>
      <c r="AGN100" s="45"/>
      <c r="AGO100" s="45"/>
      <c r="AGP100" s="45"/>
      <c r="AGQ100" s="45"/>
      <c r="AGR100" s="45"/>
      <c r="AGS100" s="45"/>
      <c r="AGT100" s="45"/>
      <c r="AGU100" s="45"/>
      <c r="AGV100" s="45"/>
      <c r="AGW100" s="45"/>
      <c r="AGX100" s="45"/>
      <c r="AGY100" s="45"/>
      <c r="AGZ100" s="45"/>
      <c r="AHA100" s="45"/>
      <c r="AHB100" s="45"/>
      <c r="AHC100" s="45"/>
      <c r="AHD100" s="45"/>
      <c r="AHE100" s="45"/>
      <c r="AHF100" s="45"/>
      <c r="AHG100" s="45"/>
      <c r="AHH100" s="45"/>
      <c r="AHI100" s="45"/>
      <c r="AHJ100" s="45"/>
      <c r="AHK100" s="45"/>
      <c r="AHL100" s="45"/>
      <c r="AHM100" s="45"/>
      <c r="AHN100" s="45"/>
      <c r="AHO100" s="45"/>
      <c r="AHP100" s="45"/>
    </row>
    <row r="101" spans="1:900" s="57" customFormat="1" ht="27" customHeight="1" x14ac:dyDescent="0.25">
      <c r="A101" s="57">
        <v>1301852</v>
      </c>
      <c r="B101" s="57" t="s">
        <v>489</v>
      </c>
      <c r="C101" s="57" t="s">
        <v>592</v>
      </c>
      <c r="D101" s="57" t="s">
        <v>599</v>
      </c>
      <c r="E101" s="57" t="s">
        <v>491</v>
      </c>
      <c r="F101" s="57">
        <v>39</v>
      </c>
      <c r="N101" s="57">
        <f t="shared" si="1"/>
        <v>39</v>
      </c>
      <c r="O101" s="58">
        <v>-3.1732840000000002</v>
      </c>
      <c r="P101" s="58">
        <v>-60.221411000000003</v>
      </c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  <c r="LJ101" s="45"/>
      <c r="LK101" s="45"/>
      <c r="LL101" s="45"/>
      <c r="LM101" s="45"/>
      <c r="LN101" s="45"/>
      <c r="LO101" s="45"/>
      <c r="LP101" s="45"/>
      <c r="LQ101" s="45"/>
      <c r="LR101" s="45"/>
      <c r="LS101" s="45"/>
      <c r="LT101" s="45"/>
      <c r="LU101" s="45"/>
      <c r="LV101" s="45"/>
      <c r="LW101" s="45"/>
      <c r="LX101" s="45"/>
      <c r="LY101" s="45"/>
      <c r="LZ101" s="45"/>
      <c r="MA101" s="45"/>
      <c r="MB101" s="45"/>
      <c r="MC101" s="45"/>
      <c r="MD101" s="45"/>
      <c r="ME101" s="45"/>
      <c r="MF101" s="45"/>
      <c r="MG101" s="45"/>
      <c r="MH101" s="45"/>
      <c r="MI101" s="45"/>
      <c r="MJ101" s="45"/>
      <c r="MK101" s="45"/>
      <c r="ML101" s="45"/>
      <c r="MM101" s="45"/>
      <c r="MN101" s="45"/>
      <c r="MO101" s="45"/>
      <c r="MP101" s="45"/>
      <c r="MQ101" s="45"/>
      <c r="MR101" s="45"/>
      <c r="MS101" s="45"/>
      <c r="MT101" s="45"/>
      <c r="MU101" s="45"/>
      <c r="MV101" s="45"/>
      <c r="MW101" s="45"/>
      <c r="MX101" s="45"/>
      <c r="MY101" s="45"/>
      <c r="MZ101" s="45"/>
      <c r="NA101" s="45"/>
      <c r="NB101" s="45"/>
      <c r="NC101" s="45"/>
      <c r="ND101" s="45"/>
      <c r="NE101" s="45"/>
      <c r="NF101" s="45"/>
      <c r="NG101" s="45"/>
      <c r="NH101" s="45"/>
      <c r="NI101" s="45"/>
      <c r="NJ101" s="45"/>
      <c r="NK101" s="45"/>
      <c r="NL101" s="45"/>
      <c r="NM101" s="45"/>
      <c r="NN101" s="45"/>
      <c r="NO101" s="45"/>
      <c r="NP101" s="45"/>
      <c r="NQ101" s="45"/>
      <c r="NR101" s="45"/>
      <c r="NS101" s="45"/>
      <c r="NT101" s="45"/>
      <c r="NU101" s="45"/>
      <c r="NV101" s="45"/>
      <c r="NW101" s="45"/>
      <c r="NX101" s="45"/>
      <c r="NY101" s="45"/>
      <c r="NZ101" s="45"/>
      <c r="OA101" s="45"/>
      <c r="OB101" s="45"/>
      <c r="OC101" s="45"/>
      <c r="OD101" s="45"/>
      <c r="OE101" s="45"/>
      <c r="OF101" s="45"/>
      <c r="OG101" s="45"/>
      <c r="OH101" s="45"/>
      <c r="OI101" s="45"/>
      <c r="OJ101" s="45"/>
      <c r="OK101" s="45"/>
      <c r="OL101" s="45"/>
      <c r="OM101" s="45"/>
      <c r="ON101" s="45"/>
      <c r="OO101" s="45"/>
      <c r="OP101" s="45"/>
      <c r="OQ101" s="45"/>
      <c r="OR101" s="45"/>
      <c r="OS101" s="45"/>
      <c r="OT101" s="45"/>
      <c r="OU101" s="45"/>
      <c r="OV101" s="45"/>
      <c r="OW101" s="45"/>
      <c r="OX101" s="45"/>
      <c r="OY101" s="45"/>
      <c r="OZ101" s="45"/>
      <c r="PA101" s="45"/>
      <c r="PB101" s="45"/>
      <c r="PC101" s="45"/>
      <c r="PD101" s="45"/>
      <c r="PE101" s="45"/>
      <c r="PF101" s="45"/>
      <c r="PG101" s="45"/>
      <c r="PH101" s="45"/>
      <c r="PI101" s="45"/>
      <c r="PJ101" s="45"/>
      <c r="PK101" s="45"/>
      <c r="PL101" s="45"/>
      <c r="PM101" s="45"/>
      <c r="PN101" s="45"/>
      <c r="PO101" s="45"/>
      <c r="PP101" s="45"/>
      <c r="PQ101" s="45"/>
      <c r="PR101" s="45"/>
      <c r="PS101" s="45"/>
      <c r="PT101" s="45"/>
      <c r="PU101" s="45"/>
      <c r="PV101" s="45"/>
      <c r="PW101" s="45"/>
      <c r="PX101" s="45"/>
      <c r="PY101" s="45"/>
      <c r="PZ101" s="45"/>
      <c r="QA101" s="45"/>
      <c r="QB101" s="45"/>
      <c r="QC101" s="45"/>
      <c r="QD101" s="45"/>
      <c r="QE101" s="45"/>
      <c r="QF101" s="45"/>
      <c r="QG101" s="45"/>
      <c r="QH101" s="45"/>
      <c r="QI101" s="45"/>
      <c r="QJ101" s="45"/>
      <c r="QK101" s="45"/>
      <c r="QL101" s="45"/>
      <c r="QM101" s="45"/>
      <c r="QN101" s="45"/>
      <c r="QO101" s="45"/>
      <c r="QP101" s="45"/>
      <c r="QQ101" s="45"/>
      <c r="QR101" s="45"/>
      <c r="QS101" s="45"/>
      <c r="QT101" s="45"/>
      <c r="QU101" s="45"/>
      <c r="QV101" s="45"/>
      <c r="QW101" s="45"/>
      <c r="QX101" s="45"/>
      <c r="QY101" s="45"/>
      <c r="QZ101" s="45"/>
      <c r="RA101" s="45"/>
      <c r="RB101" s="45"/>
      <c r="RC101" s="45"/>
      <c r="RD101" s="45"/>
      <c r="RE101" s="45"/>
      <c r="RF101" s="45"/>
      <c r="RG101" s="45"/>
      <c r="RH101" s="45"/>
      <c r="RI101" s="45"/>
      <c r="RJ101" s="45"/>
      <c r="RK101" s="45"/>
      <c r="RL101" s="45"/>
      <c r="RM101" s="45"/>
      <c r="RN101" s="45"/>
      <c r="RO101" s="45"/>
      <c r="RP101" s="45"/>
      <c r="RQ101" s="45"/>
      <c r="RR101" s="45"/>
      <c r="RS101" s="45"/>
      <c r="RT101" s="45"/>
      <c r="RU101" s="45"/>
      <c r="RV101" s="45"/>
      <c r="RW101" s="45"/>
      <c r="RX101" s="45"/>
      <c r="RY101" s="45"/>
      <c r="RZ101" s="45"/>
      <c r="SA101" s="45"/>
      <c r="SB101" s="45"/>
      <c r="SC101" s="45"/>
      <c r="SD101" s="45"/>
      <c r="SE101" s="45"/>
      <c r="SF101" s="45"/>
      <c r="SG101" s="45"/>
      <c r="SH101" s="45"/>
      <c r="SI101" s="45"/>
      <c r="SJ101" s="45"/>
      <c r="SK101" s="45"/>
      <c r="SL101" s="45"/>
      <c r="SM101" s="45"/>
      <c r="SN101" s="45"/>
      <c r="SO101" s="45"/>
      <c r="SP101" s="45"/>
      <c r="SQ101" s="45"/>
      <c r="SR101" s="45"/>
      <c r="SS101" s="45"/>
      <c r="ST101" s="45"/>
      <c r="SU101" s="45"/>
      <c r="SV101" s="45"/>
      <c r="SW101" s="45"/>
      <c r="SX101" s="45"/>
      <c r="SY101" s="45"/>
      <c r="SZ101" s="45"/>
      <c r="TA101" s="45"/>
      <c r="TB101" s="45"/>
      <c r="TC101" s="45"/>
      <c r="TD101" s="45"/>
      <c r="TE101" s="45"/>
      <c r="TF101" s="45"/>
      <c r="TG101" s="45"/>
      <c r="TH101" s="45"/>
      <c r="TI101" s="45"/>
      <c r="TJ101" s="45"/>
      <c r="TK101" s="45"/>
      <c r="TL101" s="45"/>
      <c r="TM101" s="45"/>
      <c r="TN101" s="45"/>
      <c r="TO101" s="45"/>
      <c r="TP101" s="45"/>
      <c r="TQ101" s="45"/>
      <c r="TR101" s="45"/>
      <c r="TS101" s="45"/>
      <c r="TT101" s="45"/>
      <c r="TU101" s="45"/>
      <c r="TV101" s="45"/>
      <c r="TW101" s="45"/>
      <c r="TX101" s="45"/>
      <c r="TY101" s="45"/>
      <c r="TZ101" s="45"/>
      <c r="UA101" s="45"/>
      <c r="UB101" s="45"/>
      <c r="UC101" s="45"/>
      <c r="UD101" s="45"/>
      <c r="UE101" s="45"/>
      <c r="UF101" s="45"/>
      <c r="UG101" s="45"/>
      <c r="UH101" s="45"/>
      <c r="UI101" s="45"/>
      <c r="UJ101" s="45"/>
      <c r="UK101" s="45"/>
      <c r="UL101" s="45"/>
      <c r="UM101" s="45"/>
      <c r="UN101" s="45"/>
      <c r="UO101" s="45"/>
      <c r="UP101" s="45"/>
      <c r="UQ101" s="45"/>
      <c r="UR101" s="45"/>
      <c r="US101" s="45"/>
      <c r="UT101" s="45"/>
      <c r="UU101" s="45"/>
      <c r="UV101" s="45"/>
      <c r="UW101" s="45"/>
      <c r="UX101" s="45"/>
      <c r="UY101" s="45"/>
      <c r="UZ101" s="45"/>
      <c r="VA101" s="45"/>
      <c r="VB101" s="45"/>
      <c r="VC101" s="45"/>
      <c r="VD101" s="45"/>
      <c r="VE101" s="45"/>
      <c r="VF101" s="45"/>
      <c r="VG101" s="45"/>
      <c r="VH101" s="45"/>
      <c r="VI101" s="45"/>
      <c r="VJ101" s="45"/>
      <c r="VK101" s="45"/>
      <c r="VL101" s="45"/>
      <c r="VM101" s="45"/>
      <c r="VN101" s="45"/>
      <c r="VO101" s="45"/>
      <c r="VP101" s="45"/>
      <c r="VQ101" s="45"/>
      <c r="VR101" s="45"/>
      <c r="VS101" s="45"/>
      <c r="VT101" s="45"/>
      <c r="VU101" s="45"/>
      <c r="VV101" s="45"/>
      <c r="VW101" s="45"/>
      <c r="VX101" s="45"/>
      <c r="VY101" s="45"/>
      <c r="VZ101" s="45"/>
      <c r="WA101" s="45"/>
      <c r="WB101" s="45"/>
      <c r="WC101" s="45"/>
      <c r="WD101" s="45"/>
      <c r="WE101" s="45"/>
      <c r="WF101" s="45"/>
      <c r="WG101" s="45"/>
      <c r="WH101" s="45"/>
      <c r="WI101" s="45"/>
      <c r="WJ101" s="45"/>
      <c r="WK101" s="45"/>
      <c r="WL101" s="45"/>
      <c r="WM101" s="45"/>
      <c r="WN101" s="45"/>
      <c r="WO101" s="45"/>
      <c r="WP101" s="45"/>
      <c r="WQ101" s="45"/>
      <c r="WR101" s="45"/>
      <c r="WS101" s="45"/>
      <c r="WT101" s="45"/>
      <c r="WU101" s="45"/>
      <c r="WV101" s="45"/>
      <c r="WW101" s="45"/>
      <c r="WX101" s="45"/>
      <c r="WY101" s="45"/>
      <c r="WZ101" s="45"/>
      <c r="XA101" s="45"/>
      <c r="XB101" s="45"/>
      <c r="XC101" s="45"/>
      <c r="XD101" s="45"/>
      <c r="XE101" s="45"/>
      <c r="XF101" s="45"/>
      <c r="XG101" s="45"/>
      <c r="XH101" s="45"/>
      <c r="XI101" s="45"/>
      <c r="XJ101" s="45"/>
      <c r="XK101" s="45"/>
      <c r="XL101" s="45"/>
      <c r="XM101" s="45"/>
      <c r="XN101" s="45"/>
      <c r="XO101" s="45"/>
      <c r="XP101" s="45"/>
      <c r="XQ101" s="45"/>
      <c r="XR101" s="45"/>
      <c r="XS101" s="45"/>
      <c r="XT101" s="45"/>
      <c r="XU101" s="45"/>
      <c r="XV101" s="45"/>
      <c r="XW101" s="45"/>
      <c r="XX101" s="45"/>
      <c r="XY101" s="45"/>
      <c r="XZ101" s="45"/>
      <c r="YA101" s="45"/>
      <c r="YB101" s="45"/>
      <c r="YC101" s="45"/>
      <c r="YD101" s="45"/>
      <c r="YE101" s="45"/>
      <c r="YF101" s="45"/>
      <c r="YG101" s="45"/>
      <c r="YH101" s="45"/>
      <c r="YI101" s="45"/>
      <c r="YJ101" s="45"/>
      <c r="YK101" s="45"/>
      <c r="YL101" s="45"/>
      <c r="YM101" s="45"/>
      <c r="YN101" s="45"/>
      <c r="YO101" s="45"/>
      <c r="YP101" s="45"/>
      <c r="YQ101" s="45"/>
      <c r="YR101" s="45"/>
      <c r="YS101" s="45"/>
      <c r="YT101" s="45"/>
      <c r="YU101" s="45"/>
      <c r="YV101" s="45"/>
      <c r="YW101" s="45"/>
      <c r="YX101" s="45"/>
      <c r="YY101" s="45"/>
      <c r="YZ101" s="45"/>
      <c r="ZA101" s="45"/>
      <c r="ZB101" s="45"/>
      <c r="ZC101" s="45"/>
      <c r="ZD101" s="45"/>
      <c r="ZE101" s="45"/>
      <c r="ZF101" s="45"/>
      <c r="ZG101" s="45"/>
      <c r="ZH101" s="45"/>
      <c r="ZI101" s="45"/>
      <c r="ZJ101" s="45"/>
      <c r="ZK101" s="45"/>
      <c r="ZL101" s="45"/>
      <c r="ZM101" s="45"/>
      <c r="ZN101" s="45"/>
      <c r="ZO101" s="45"/>
      <c r="ZP101" s="45"/>
      <c r="ZQ101" s="45"/>
      <c r="ZR101" s="45"/>
      <c r="ZS101" s="45"/>
      <c r="ZT101" s="45"/>
      <c r="ZU101" s="45"/>
      <c r="ZV101" s="45"/>
      <c r="ZW101" s="45"/>
      <c r="ZX101" s="45"/>
      <c r="ZY101" s="45"/>
      <c r="ZZ101" s="45"/>
      <c r="AAA101" s="45"/>
      <c r="AAB101" s="45"/>
      <c r="AAC101" s="45"/>
      <c r="AAD101" s="45"/>
      <c r="AAE101" s="45"/>
      <c r="AAF101" s="45"/>
      <c r="AAG101" s="45"/>
      <c r="AAH101" s="45"/>
      <c r="AAI101" s="45"/>
      <c r="AAJ101" s="45"/>
      <c r="AAK101" s="45"/>
      <c r="AAL101" s="45"/>
      <c r="AAM101" s="45"/>
      <c r="AAN101" s="45"/>
      <c r="AAO101" s="45"/>
      <c r="AAP101" s="45"/>
      <c r="AAQ101" s="45"/>
      <c r="AAR101" s="45"/>
      <c r="AAS101" s="45"/>
      <c r="AAT101" s="45"/>
      <c r="AAU101" s="45"/>
      <c r="AAV101" s="45"/>
      <c r="AAW101" s="45"/>
      <c r="AAX101" s="45"/>
      <c r="AAY101" s="45"/>
      <c r="AAZ101" s="45"/>
      <c r="ABA101" s="45"/>
      <c r="ABB101" s="45"/>
      <c r="ABC101" s="45"/>
      <c r="ABD101" s="45"/>
      <c r="ABE101" s="45"/>
      <c r="ABF101" s="45"/>
      <c r="ABG101" s="45"/>
      <c r="ABH101" s="45"/>
      <c r="ABI101" s="45"/>
      <c r="ABJ101" s="45"/>
      <c r="ABK101" s="45"/>
      <c r="ABL101" s="45"/>
      <c r="ABM101" s="45"/>
      <c r="ABN101" s="45"/>
      <c r="ABO101" s="45"/>
      <c r="ABP101" s="45"/>
      <c r="ABQ101" s="45"/>
      <c r="ABR101" s="45"/>
      <c r="ABS101" s="45"/>
      <c r="ABT101" s="45"/>
      <c r="ABU101" s="45"/>
      <c r="ABV101" s="45"/>
      <c r="ABW101" s="45"/>
      <c r="ABX101" s="45"/>
      <c r="ABY101" s="45"/>
      <c r="ABZ101" s="45"/>
      <c r="ACA101" s="45"/>
      <c r="ACB101" s="45"/>
      <c r="ACC101" s="45"/>
      <c r="ACD101" s="45"/>
      <c r="ACE101" s="45"/>
      <c r="ACF101" s="45"/>
      <c r="ACG101" s="45"/>
      <c r="ACH101" s="45"/>
      <c r="ACI101" s="45"/>
      <c r="ACJ101" s="45"/>
      <c r="ACK101" s="45"/>
      <c r="ACL101" s="45"/>
      <c r="ACM101" s="45"/>
      <c r="ACN101" s="45"/>
      <c r="ACO101" s="45"/>
      <c r="ACP101" s="45"/>
      <c r="ACQ101" s="45"/>
      <c r="ACR101" s="45"/>
      <c r="ACS101" s="45"/>
      <c r="ACT101" s="45"/>
      <c r="ACU101" s="45"/>
      <c r="ACV101" s="45"/>
      <c r="ACW101" s="45"/>
      <c r="ACX101" s="45"/>
      <c r="ACY101" s="45"/>
      <c r="ACZ101" s="45"/>
      <c r="ADA101" s="45"/>
      <c r="ADB101" s="45"/>
      <c r="ADC101" s="45"/>
      <c r="ADD101" s="45"/>
      <c r="ADE101" s="45"/>
      <c r="ADF101" s="45"/>
      <c r="ADG101" s="45"/>
      <c r="ADH101" s="45"/>
      <c r="ADI101" s="45"/>
      <c r="ADJ101" s="45"/>
      <c r="ADK101" s="45"/>
      <c r="ADL101" s="45"/>
      <c r="ADM101" s="45"/>
      <c r="ADN101" s="45"/>
      <c r="ADO101" s="45"/>
      <c r="ADP101" s="45"/>
      <c r="ADQ101" s="45"/>
      <c r="ADR101" s="45"/>
      <c r="ADS101" s="45"/>
      <c r="ADT101" s="45"/>
      <c r="ADU101" s="45"/>
      <c r="ADV101" s="45"/>
      <c r="ADW101" s="45"/>
      <c r="ADX101" s="45"/>
      <c r="ADY101" s="45"/>
      <c r="ADZ101" s="45"/>
      <c r="AEA101" s="45"/>
      <c r="AEB101" s="45"/>
      <c r="AEC101" s="45"/>
      <c r="AED101" s="45"/>
      <c r="AEE101" s="45"/>
      <c r="AEF101" s="45"/>
      <c r="AEG101" s="45"/>
      <c r="AEH101" s="45"/>
      <c r="AEI101" s="45"/>
      <c r="AEJ101" s="45"/>
      <c r="AEK101" s="45"/>
      <c r="AEL101" s="45"/>
      <c r="AEM101" s="45"/>
      <c r="AEN101" s="45"/>
      <c r="AEO101" s="45"/>
      <c r="AEP101" s="45"/>
      <c r="AEQ101" s="45"/>
      <c r="AER101" s="45"/>
      <c r="AES101" s="45"/>
      <c r="AET101" s="45"/>
      <c r="AEU101" s="45"/>
      <c r="AEV101" s="45"/>
      <c r="AEW101" s="45"/>
      <c r="AEX101" s="45"/>
      <c r="AEY101" s="45"/>
      <c r="AEZ101" s="45"/>
      <c r="AFA101" s="45"/>
      <c r="AFB101" s="45"/>
      <c r="AFC101" s="45"/>
      <c r="AFD101" s="45"/>
      <c r="AFE101" s="45"/>
      <c r="AFF101" s="45"/>
      <c r="AFG101" s="45"/>
      <c r="AFH101" s="45"/>
      <c r="AFI101" s="45"/>
      <c r="AFJ101" s="45"/>
      <c r="AFK101" s="45"/>
      <c r="AFL101" s="45"/>
      <c r="AFM101" s="45"/>
      <c r="AFN101" s="45"/>
      <c r="AFO101" s="45"/>
      <c r="AFP101" s="45"/>
      <c r="AFQ101" s="45"/>
      <c r="AFR101" s="45"/>
      <c r="AFS101" s="45"/>
      <c r="AFT101" s="45"/>
      <c r="AFU101" s="45"/>
      <c r="AFV101" s="45"/>
      <c r="AFW101" s="45"/>
      <c r="AFX101" s="45"/>
      <c r="AFY101" s="45"/>
      <c r="AFZ101" s="45"/>
      <c r="AGA101" s="45"/>
      <c r="AGB101" s="45"/>
      <c r="AGC101" s="45"/>
      <c r="AGD101" s="45"/>
      <c r="AGE101" s="45"/>
      <c r="AGF101" s="45"/>
      <c r="AGG101" s="45"/>
      <c r="AGH101" s="45"/>
      <c r="AGI101" s="45"/>
      <c r="AGJ101" s="45"/>
      <c r="AGK101" s="45"/>
      <c r="AGL101" s="45"/>
      <c r="AGM101" s="45"/>
      <c r="AGN101" s="45"/>
      <c r="AGO101" s="45"/>
      <c r="AGP101" s="45"/>
      <c r="AGQ101" s="45"/>
      <c r="AGR101" s="45"/>
      <c r="AGS101" s="45"/>
      <c r="AGT101" s="45"/>
      <c r="AGU101" s="45"/>
      <c r="AGV101" s="45"/>
      <c r="AGW101" s="45"/>
      <c r="AGX101" s="45"/>
      <c r="AGY101" s="45"/>
      <c r="AGZ101" s="45"/>
      <c r="AHA101" s="45"/>
      <c r="AHB101" s="45"/>
      <c r="AHC101" s="45"/>
      <c r="AHD101" s="45"/>
      <c r="AHE101" s="45"/>
      <c r="AHF101" s="45"/>
      <c r="AHG101" s="45"/>
      <c r="AHH101" s="45"/>
      <c r="AHI101" s="45"/>
      <c r="AHJ101" s="45"/>
      <c r="AHK101" s="45"/>
      <c r="AHL101" s="45"/>
      <c r="AHM101" s="45"/>
      <c r="AHN101" s="45"/>
      <c r="AHO101" s="45"/>
      <c r="AHP101" s="45"/>
    </row>
    <row r="102" spans="1:900" s="57" customFormat="1" ht="27" customHeight="1" x14ac:dyDescent="0.25">
      <c r="A102" s="57">
        <v>1301902</v>
      </c>
      <c r="B102" s="57" t="s">
        <v>489</v>
      </c>
      <c r="C102" s="57" t="s">
        <v>600</v>
      </c>
      <c r="D102" s="57" t="s">
        <v>601</v>
      </c>
      <c r="E102" s="57" t="s">
        <v>491</v>
      </c>
      <c r="F102" s="57">
        <v>20</v>
      </c>
      <c r="N102" s="57">
        <f t="shared" si="1"/>
        <v>20</v>
      </c>
      <c r="O102" s="58">
        <v>-3.1022820000000002</v>
      </c>
      <c r="P102" s="58">
        <v>-58.256926999999997</v>
      </c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  <c r="LJ102" s="45"/>
      <c r="LK102" s="45"/>
      <c r="LL102" s="45"/>
      <c r="LM102" s="45"/>
      <c r="LN102" s="45"/>
      <c r="LO102" s="45"/>
      <c r="LP102" s="45"/>
      <c r="LQ102" s="45"/>
      <c r="LR102" s="45"/>
      <c r="LS102" s="45"/>
      <c r="LT102" s="45"/>
      <c r="LU102" s="45"/>
      <c r="LV102" s="45"/>
      <c r="LW102" s="45"/>
      <c r="LX102" s="45"/>
      <c r="LY102" s="45"/>
      <c r="LZ102" s="45"/>
      <c r="MA102" s="45"/>
      <c r="MB102" s="45"/>
      <c r="MC102" s="45"/>
      <c r="MD102" s="45"/>
      <c r="ME102" s="45"/>
      <c r="MF102" s="45"/>
      <c r="MG102" s="45"/>
      <c r="MH102" s="45"/>
      <c r="MI102" s="45"/>
      <c r="MJ102" s="45"/>
      <c r="MK102" s="45"/>
      <c r="ML102" s="45"/>
      <c r="MM102" s="45"/>
      <c r="MN102" s="45"/>
      <c r="MO102" s="45"/>
      <c r="MP102" s="45"/>
      <c r="MQ102" s="45"/>
      <c r="MR102" s="45"/>
      <c r="MS102" s="45"/>
      <c r="MT102" s="45"/>
      <c r="MU102" s="45"/>
      <c r="MV102" s="45"/>
      <c r="MW102" s="45"/>
      <c r="MX102" s="45"/>
      <c r="MY102" s="45"/>
      <c r="MZ102" s="45"/>
      <c r="NA102" s="45"/>
      <c r="NB102" s="45"/>
      <c r="NC102" s="45"/>
      <c r="ND102" s="45"/>
      <c r="NE102" s="45"/>
      <c r="NF102" s="45"/>
      <c r="NG102" s="45"/>
      <c r="NH102" s="45"/>
      <c r="NI102" s="45"/>
      <c r="NJ102" s="45"/>
      <c r="NK102" s="45"/>
      <c r="NL102" s="45"/>
      <c r="NM102" s="45"/>
      <c r="NN102" s="45"/>
      <c r="NO102" s="45"/>
      <c r="NP102" s="45"/>
      <c r="NQ102" s="45"/>
      <c r="NR102" s="45"/>
      <c r="NS102" s="45"/>
      <c r="NT102" s="45"/>
      <c r="NU102" s="45"/>
      <c r="NV102" s="45"/>
      <c r="NW102" s="45"/>
      <c r="NX102" s="45"/>
      <c r="NY102" s="45"/>
      <c r="NZ102" s="45"/>
      <c r="OA102" s="45"/>
      <c r="OB102" s="45"/>
      <c r="OC102" s="45"/>
      <c r="OD102" s="45"/>
      <c r="OE102" s="45"/>
      <c r="OF102" s="45"/>
      <c r="OG102" s="45"/>
      <c r="OH102" s="45"/>
      <c r="OI102" s="45"/>
      <c r="OJ102" s="45"/>
      <c r="OK102" s="45"/>
      <c r="OL102" s="45"/>
      <c r="OM102" s="45"/>
      <c r="ON102" s="45"/>
      <c r="OO102" s="45"/>
      <c r="OP102" s="45"/>
      <c r="OQ102" s="45"/>
      <c r="OR102" s="45"/>
      <c r="OS102" s="45"/>
      <c r="OT102" s="45"/>
      <c r="OU102" s="45"/>
      <c r="OV102" s="45"/>
      <c r="OW102" s="45"/>
      <c r="OX102" s="45"/>
      <c r="OY102" s="45"/>
      <c r="OZ102" s="45"/>
      <c r="PA102" s="45"/>
      <c r="PB102" s="45"/>
      <c r="PC102" s="45"/>
      <c r="PD102" s="45"/>
      <c r="PE102" s="45"/>
      <c r="PF102" s="45"/>
      <c r="PG102" s="45"/>
      <c r="PH102" s="45"/>
      <c r="PI102" s="45"/>
      <c r="PJ102" s="45"/>
      <c r="PK102" s="45"/>
      <c r="PL102" s="45"/>
      <c r="PM102" s="45"/>
      <c r="PN102" s="45"/>
      <c r="PO102" s="45"/>
      <c r="PP102" s="45"/>
      <c r="PQ102" s="45"/>
      <c r="PR102" s="45"/>
      <c r="PS102" s="45"/>
      <c r="PT102" s="45"/>
      <c r="PU102" s="45"/>
      <c r="PV102" s="45"/>
      <c r="PW102" s="45"/>
      <c r="PX102" s="45"/>
      <c r="PY102" s="45"/>
      <c r="PZ102" s="45"/>
      <c r="QA102" s="45"/>
      <c r="QB102" s="45"/>
      <c r="QC102" s="45"/>
      <c r="QD102" s="45"/>
      <c r="QE102" s="45"/>
      <c r="QF102" s="45"/>
      <c r="QG102" s="45"/>
      <c r="QH102" s="45"/>
      <c r="QI102" s="45"/>
      <c r="QJ102" s="45"/>
      <c r="QK102" s="45"/>
      <c r="QL102" s="45"/>
      <c r="QM102" s="45"/>
      <c r="QN102" s="45"/>
      <c r="QO102" s="45"/>
      <c r="QP102" s="45"/>
      <c r="QQ102" s="45"/>
      <c r="QR102" s="45"/>
      <c r="QS102" s="45"/>
      <c r="QT102" s="45"/>
      <c r="QU102" s="45"/>
      <c r="QV102" s="45"/>
      <c r="QW102" s="45"/>
      <c r="QX102" s="45"/>
      <c r="QY102" s="45"/>
      <c r="QZ102" s="45"/>
      <c r="RA102" s="45"/>
      <c r="RB102" s="45"/>
      <c r="RC102" s="45"/>
      <c r="RD102" s="45"/>
      <c r="RE102" s="45"/>
      <c r="RF102" s="45"/>
      <c r="RG102" s="45"/>
      <c r="RH102" s="45"/>
      <c r="RI102" s="45"/>
      <c r="RJ102" s="45"/>
      <c r="RK102" s="45"/>
      <c r="RL102" s="45"/>
      <c r="RM102" s="45"/>
      <c r="RN102" s="45"/>
      <c r="RO102" s="45"/>
      <c r="RP102" s="45"/>
      <c r="RQ102" s="45"/>
      <c r="RR102" s="45"/>
      <c r="RS102" s="45"/>
      <c r="RT102" s="45"/>
      <c r="RU102" s="45"/>
      <c r="RV102" s="45"/>
      <c r="RW102" s="45"/>
      <c r="RX102" s="45"/>
      <c r="RY102" s="45"/>
      <c r="RZ102" s="45"/>
      <c r="SA102" s="45"/>
      <c r="SB102" s="45"/>
      <c r="SC102" s="45"/>
      <c r="SD102" s="45"/>
      <c r="SE102" s="45"/>
      <c r="SF102" s="45"/>
      <c r="SG102" s="45"/>
      <c r="SH102" s="45"/>
      <c r="SI102" s="45"/>
      <c r="SJ102" s="45"/>
      <c r="SK102" s="45"/>
      <c r="SL102" s="45"/>
      <c r="SM102" s="45"/>
      <c r="SN102" s="45"/>
      <c r="SO102" s="45"/>
      <c r="SP102" s="45"/>
      <c r="SQ102" s="45"/>
      <c r="SR102" s="45"/>
      <c r="SS102" s="45"/>
      <c r="ST102" s="45"/>
      <c r="SU102" s="45"/>
      <c r="SV102" s="45"/>
      <c r="SW102" s="45"/>
      <c r="SX102" s="45"/>
      <c r="SY102" s="45"/>
      <c r="SZ102" s="45"/>
      <c r="TA102" s="45"/>
      <c r="TB102" s="45"/>
      <c r="TC102" s="45"/>
      <c r="TD102" s="45"/>
      <c r="TE102" s="45"/>
      <c r="TF102" s="45"/>
      <c r="TG102" s="45"/>
      <c r="TH102" s="45"/>
      <c r="TI102" s="45"/>
      <c r="TJ102" s="45"/>
      <c r="TK102" s="45"/>
      <c r="TL102" s="45"/>
      <c r="TM102" s="45"/>
      <c r="TN102" s="45"/>
      <c r="TO102" s="45"/>
      <c r="TP102" s="45"/>
      <c r="TQ102" s="45"/>
      <c r="TR102" s="45"/>
      <c r="TS102" s="45"/>
      <c r="TT102" s="45"/>
      <c r="TU102" s="45"/>
      <c r="TV102" s="45"/>
      <c r="TW102" s="45"/>
      <c r="TX102" s="45"/>
      <c r="TY102" s="45"/>
      <c r="TZ102" s="45"/>
      <c r="UA102" s="45"/>
      <c r="UB102" s="45"/>
      <c r="UC102" s="45"/>
      <c r="UD102" s="45"/>
      <c r="UE102" s="45"/>
      <c r="UF102" s="45"/>
      <c r="UG102" s="45"/>
      <c r="UH102" s="45"/>
      <c r="UI102" s="45"/>
      <c r="UJ102" s="45"/>
      <c r="UK102" s="45"/>
      <c r="UL102" s="45"/>
      <c r="UM102" s="45"/>
      <c r="UN102" s="45"/>
      <c r="UO102" s="45"/>
      <c r="UP102" s="45"/>
      <c r="UQ102" s="45"/>
      <c r="UR102" s="45"/>
      <c r="US102" s="45"/>
      <c r="UT102" s="45"/>
      <c r="UU102" s="45"/>
      <c r="UV102" s="45"/>
      <c r="UW102" s="45"/>
      <c r="UX102" s="45"/>
      <c r="UY102" s="45"/>
      <c r="UZ102" s="45"/>
      <c r="VA102" s="45"/>
      <c r="VB102" s="45"/>
      <c r="VC102" s="45"/>
      <c r="VD102" s="45"/>
      <c r="VE102" s="45"/>
      <c r="VF102" s="45"/>
      <c r="VG102" s="45"/>
      <c r="VH102" s="45"/>
      <c r="VI102" s="45"/>
      <c r="VJ102" s="45"/>
      <c r="VK102" s="45"/>
      <c r="VL102" s="45"/>
      <c r="VM102" s="45"/>
      <c r="VN102" s="45"/>
      <c r="VO102" s="45"/>
      <c r="VP102" s="45"/>
      <c r="VQ102" s="45"/>
      <c r="VR102" s="45"/>
      <c r="VS102" s="45"/>
      <c r="VT102" s="45"/>
      <c r="VU102" s="45"/>
      <c r="VV102" s="45"/>
      <c r="VW102" s="45"/>
      <c r="VX102" s="45"/>
      <c r="VY102" s="45"/>
      <c r="VZ102" s="45"/>
      <c r="WA102" s="45"/>
      <c r="WB102" s="45"/>
      <c r="WC102" s="45"/>
      <c r="WD102" s="45"/>
      <c r="WE102" s="45"/>
      <c r="WF102" s="45"/>
      <c r="WG102" s="45"/>
      <c r="WH102" s="45"/>
      <c r="WI102" s="45"/>
      <c r="WJ102" s="45"/>
      <c r="WK102" s="45"/>
      <c r="WL102" s="45"/>
      <c r="WM102" s="45"/>
      <c r="WN102" s="45"/>
      <c r="WO102" s="45"/>
      <c r="WP102" s="45"/>
      <c r="WQ102" s="45"/>
      <c r="WR102" s="45"/>
      <c r="WS102" s="45"/>
      <c r="WT102" s="45"/>
      <c r="WU102" s="45"/>
      <c r="WV102" s="45"/>
      <c r="WW102" s="45"/>
      <c r="WX102" s="45"/>
      <c r="WY102" s="45"/>
      <c r="WZ102" s="45"/>
      <c r="XA102" s="45"/>
      <c r="XB102" s="45"/>
      <c r="XC102" s="45"/>
      <c r="XD102" s="45"/>
      <c r="XE102" s="45"/>
      <c r="XF102" s="45"/>
      <c r="XG102" s="45"/>
      <c r="XH102" s="45"/>
      <c r="XI102" s="45"/>
      <c r="XJ102" s="45"/>
      <c r="XK102" s="45"/>
      <c r="XL102" s="45"/>
      <c r="XM102" s="45"/>
      <c r="XN102" s="45"/>
      <c r="XO102" s="45"/>
      <c r="XP102" s="45"/>
      <c r="XQ102" s="45"/>
      <c r="XR102" s="45"/>
      <c r="XS102" s="45"/>
      <c r="XT102" s="45"/>
      <c r="XU102" s="45"/>
      <c r="XV102" s="45"/>
      <c r="XW102" s="45"/>
      <c r="XX102" s="45"/>
      <c r="XY102" s="45"/>
      <c r="XZ102" s="45"/>
      <c r="YA102" s="45"/>
      <c r="YB102" s="45"/>
      <c r="YC102" s="45"/>
      <c r="YD102" s="45"/>
      <c r="YE102" s="45"/>
      <c r="YF102" s="45"/>
      <c r="YG102" s="45"/>
      <c r="YH102" s="45"/>
      <c r="YI102" s="45"/>
      <c r="YJ102" s="45"/>
      <c r="YK102" s="45"/>
      <c r="YL102" s="45"/>
      <c r="YM102" s="45"/>
      <c r="YN102" s="45"/>
      <c r="YO102" s="45"/>
      <c r="YP102" s="45"/>
      <c r="YQ102" s="45"/>
      <c r="YR102" s="45"/>
      <c r="YS102" s="45"/>
      <c r="YT102" s="45"/>
      <c r="YU102" s="45"/>
      <c r="YV102" s="45"/>
      <c r="YW102" s="45"/>
      <c r="YX102" s="45"/>
      <c r="YY102" s="45"/>
      <c r="YZ102" s="45"/>
      <c r="ZA102" s="45"/>
      <c r="ZB102" s="45"/>
      <c r="ZC102" s="45"/>
      <c r="ZD102" s="45"/>
      <c r="ZE102" s="45"/>
      <c r="ZF102" s="45"/>
      <c r="ZG102" s="45"/>
      <c r="ZH102" s="45"/>
      <c r="ZI102" s="45"/>
      <c r="ZJ102" s="45"/>
      <c r="ZK102" s="45"/>
      <c r="ZL102" s="45"/>
      <c r="ZM102" s="45"/>
      <c r="ZN102" s="45"/>
      <c r="ZO102" s="45"/>
      <c r="ZP102" s="45"/>
      <c r="ZQ102" s="45"/>
      <c r="ZR102" s="45"/>
      <c r="ZS102" s="45"/>
      <c r="ZT102" s="45"/>
      <c r="ZU102" s="45"/>
      <c r="ZV102" s="45"/>
      <c r="ZW102" s="45"/>
      <c r="ZX102" s="45"/>
      <c r="ZY102" s="45"/>
      <c r="ZZ102" s="45"/>
      <c r="AAA102" s="45"/>
      <c r="AAB102" s="45"/>
      <c r="AAC102" s="45"/>
      <c r="AAD102" s="45"/>
      <c r="AAE102" s="45"/>
      <c r="AAF102" s="45"/>
      <c r="AAG102" s="45"/>
      <c r="AAH102" s="45"/>
      <c r="AAI102" s="45"/>
      <c r="AAJ102" s="45"/>
      <c r="AAK102" s="45"/>
      <c r="AAL102" s="45"/>
      <c r="AAM102" s="45"/>
      <c r="AAN102" s="45"/>
      <c r="AAO102" s="45"/>
      <c r="AAP102" s="45"/>
      <c r="AAQ102" s="45"/>
      <c r="AAR102" s="45"/>
      <c r="AAS102" s="45"/>
      <c r="AAT102" s="45"/>
      <c r="AAU102" s="45"/>
      <c r="AAV102" s="45"/>
      <c r="AAW102" s="45"/>
      <c r="AAX102" s="45"/>
      <c r="AAY102" s="45"/>
      <c r="AAZ102" s="45"/>
      <c r="ABA102" s="45"/>
      <c r="ABB102" s="45"/>
      <c r="ABC102" s="45"/>
      <c r="ABD102" s="45"/>
      <c r="ABE102" s="45"/>
      <c r="ABF102" s="45"/>
      <c r="ABG102" s="45"/>
      <c r="ABH102" s="45"/>
      <c r="ABI102" s="45"/>
      <c r="ABJ102" s="45"/>
      <c r="ABK102" s="45"/>
      <c r="ABL102" s="45"/>
      <c r="ABM102" s="45"/>
      <c r="ABN102" s="45"/>
      <c r="ABO102" s="45"/>
      <c r="ABP102" s="45"/>
      <c r="ABQ102" s="45"/>
      <c r="ABR102" s="45"/>
      <c r="ABS102" s="45"/>
      <c r="ABT102" s="45"/>
      <c r="ABU102" s="45"/>
      <c r="ABV102" s="45"/>
      <c r="ABW102" s="45"/>
      <c r="ABX102" s="45"/>
      <c r="ABY102" s="45"/>
      <c r="ABZ102" s="45"/>
      <c r="ACA102" s="45"/>
      <c r="ACB102" s="45"/>
      <c r="ACC102" s="45"/>
      <c r="ACD102" s="45"/>
      <c r="ACE102" s="45"/>
      <c r="ACF102" s="45"/>
      <c r="ACG102" s="45"/>
      <c r="ACH102" s="45"/>
      <c r="ACI102" s="45"/>
      <c r="ACJ102" s="45"/>
      <c r="ACK102" s="45"/>
      <c r="ACL102" s="45"/>
      <c r="ACM102" s="45"/>
      <c r="ACN102" s="45"/>
      <c r="ACO102" s="45"/>
      <c r="ACP102" s="45"/>
      <c r="ACQ102" s="45"/>
      <c r="ACR102" s="45"/>
      <c r="ACS102" s="45"/>
      <c r="ACT102" s="45"/>
      <c r="ACU102" s="45"/>
      <c r="ACV102" s="45"/>
      <c r="ACW102" s="45"/>
      <c r="ACX102" s="45"/>
      <c r="ACY102" s="45"/>
      <c r="ACZ102" s="45"/>
      <c r="ADA102" s="45"/>
      <c r="ADB102" s="45"/>
      <c r="ADC102" s="45"/>
      <c r="ADD102" s="45"/>
      <c r="ADE102" s="45"/>
      <c r="ADF102" s="45"/>
      <c r="ADG102" s="45"/>
      <c r="ADH102" s="45"/>
      <c r="ADI102" s="45"/>
      <c r="ADJ102" s="45"/>
      <c r="ADK102" s="45"/>
      <c r="ADL102" s="45"/>
      <c r="ADM102" s="45"/>
      <c r="ADN102" s="45"/>
      <c r="ADO102" s="45"/>
      <c r="ADP102" s="45"/>
      <c r="ADQ102" s="45"/>
      <c r="ADR102" s="45"/>
      <c r="ADS102" s="45"/>
      <c r="ADT102" s="45"/>
      <c r="ADU102" s="45"/>
      <c r="ADV102" s="45"/>
      <c r="ADW102" s="45"/>
      <c r="ADX102" s="45"/>
      <c r="ADY102" s="45"/>
      <c r="ADZ102" s="45"/>
      <c r="AEA102" s="45"/>
      <c r="AEB102" s="45"/>
      <c r="AEC102" s="45"/>
      <c r="AED102" s="45"/>
      <c r="AEE102" s="45"/>
      <c r="AEF102" s="45"/>
      <c r="AEG102" s="45"/>
      <c r="AEH102" s="45"/>
      <c r="AEI102" s="45"/>
      <c r="AEJ102" s="45"/>
      <c r="AEK102" s="45"/>
      <c r="AEL102" s="45"/>
      <c r="AEM102" s="45"/>
      <c r="AEN102" s="45"/>
      <c r="AEO102" s="45"/>
      <c r="AEP102" s="45"/>
      <c r="AEQ102" s="45"/>
      <c r="AER102" s="45"/>
      <c r="AES102" s="45"/>
      <c r="AET102" s="45"/>
      <c r="AEU102" s="45"/>
      <c r="AEV102" s="45"/>
      <c r="AEW102" s="45"/>
      <c r="AEX102" s="45"/>
      <c r="AEY102" s="45"/>
      <c r="AEZ102" s="45"/>
      <c r="AFA102" s="45"/>
      <c r="AFB102" s="45"/>
      <c r="AFC102" s="45"/>
      <c r="AFD102" s="45"/>
      <c r="AFE102" s="45"/>
      <c r="AFF102" s="45"/>
      <c r="AFG102" s="45"/>
      <c r="AFH102" s="45"/>
      <c r="AFI102" s="45"/>
      <c r="AFJ102" s="45"/>
      <c r="AFK102" s="45"/>
      <c r="AFL102" s="45"/>
      <c r="AFM102" s="45"/>
      <c r="AFN102" s="45"/>
      <c r="AFO102" s="45"/>
      <c r="AFP102" s="45"/>
      <c r="AFQ102" s="45"/>
      <c r="AFR102" s="45"/>
      <c r="AFS102" s="45"/>
      <c r="AFT102" s="45"/>
      <c r="AFU102" s="45"/>
      <c r="AFV102" s="45"/>
      <c r="AFW102" s="45"/>
      <c r="AFX102" s="45"/>
      <c r="AFY102" s="45"/>
      <c r="AFZ102" s="45"/>
      <c r="AGA102" s="45"/>
      <c r="AGB102" s="45"/>
      <c r="AGC102" s="45"/>
      <c r="AGD102" s="45"/>
      <c r="AGE102" s="45"/>
      <c r="AGF102" s="45"/>
      <c r="AGG102" s="45"/>
      <c r="AGH102" s="45"/>
      <c r="AGI102" s="45"/>
      <c r="AGJ102" s="45"/>
      <c r="AGK102" s="45"/>
      <c r="AGL102" s="45"/>
      <c r="AGM102" s="45"/>
      <c r="AGN102" s="45"/>
      <c r="AGO102" s="45"/>
      <c r="AGP102" s="45"/>
      <c r="AGQ102" s="45"/>
      <c r="AGR102" s="45"/>
      <c r="AGS102" s="45"/>
      <c r="AGT102" s="45"/>
      <c r="AGU102" s="45"/>
      <c r="AGV102" s="45"/>
      <c r="AGW102" s="45"/>
      <c r="AGX102" s="45"/>
      <c r="AGY102" s="45"/>
      <c r="AGZ102" s="45"/>
      <c r="AHA102" s="45"/>
      <c r="AHB102" s="45"/>
      <c r="AHC102" s="45"/>
      <c r="AHD102" s="45"/>
      <c r="AHE102" s="45"/>
      <c r="AHF102" s="45"/>
      <c r="AHG102" s="45"/>
      <c r="AHH102" s="45"/>
      <c r="AHI102" s="45"/>
      <c r="AHJ102" s="45"/>
      <c r="AHK102" s="45"/>
      <c r="AHL102" s="45"/>
      <c r="AHM102" s="45"/>
      <c r="AHN102" s="45"/>
      <c r="AHO102" s="45"/>
      <c r="AHP102" s="45"/>
    </row>
    <row r="103" spans="1:900" s="57" customFormat="1" ht="27" customHeight="1" x14ac:dyDescent="0.25">
      <c r="A103" s="57">
        <v>1301902</v>
      </c>
      <c r="B103" s="57" t="s">
        <v>489</v>
      </c>
      <c r="C103" s="57" t="s">
        <v>600</v>
      </c>
      <c r="D103" s="57" t="s">
        <v>602</v>
      </c>
      <c r="E103" s="57" t="s">
        <v>491</v>
      </c>
      <c r="F103" s="57">
        <v>20</v>
      </c>
      <c r="N103" s="57">
        <f t="shared" si="1"/>
        <v>20</v>
      </c>
      <c r="O103" s="58">
        <v>-3.1079810000000001</v>
      </c>
      <c r="P103" s="58">
        <v>-58.186453999999998</v>
      </c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  <c r="LJ103" s="45"/>
      <c r="LK103" s="45"/>
      <c r="LL103" s="45"/>
      <c r="LM103" s="45"/>
      <c r="LN103" s="45"/>
      <c r="LO103" s="45"/>
      <c r="LP103" s="45"/>
      <c r="LQ103" s="45"/>
      <c r="LR103" s="45"/>
      <c r="LS103" s="45"/>
      <c r="LT103" s="45"/>
      <c r="LU103" s="45"/>
      <c r="LV103" s="45"/>
      <c r="LW103" s="45"/>
      <c r="LX103" s="45"/>
      <c r="LY103" s="45"/>
      <c r="LZ103" s="45"/>
      <c r="MA103" s="45"/>
      <c r="MB103" s="45"/>
      <c r="MC103" s="45"/>
      <c r="MD103" s="45"/>
      <c r="ME103" s="45"/>
      <c r="MF103" s="45"/>
      <c r="MG103" s="45"/>
      <c r="MH103" s="45"/>
      <c r="MI103" s="45"/>
      <c r="MJ103" s="45"/>
      <c r="MK103" s="45"/>
      <c r="ML103" s="45"/>
      <c r="MM103" s="45"/>
      <c r="MN103" s="45"/>
      <c r="MO103" s="45"/>
      <c r="MP103" s="45"/>
      <c r="MQ103" s="45"/>
      <c r="MR103" s="45"/>
      <c r="MS103" s="45"/>
      <c r="MT103" s="45"/>
      <c r="MU103" s="45"/>
      <c r="MV103" s="45"/>
      <c r="MW103" s="45"/>
      <c r="MX103" s="45"/>
      <c r="MY103" s="45"/>
      <c r="MZ103" s="45"/>
      <c r="NA103" s="45"/>
      <c r="NB103" s="45"/>
      <c r="NC103" s="45"/>
      <c r="ND103" s="45"/>
      <c r="NE103" s="45"/>
      <c r="NF103" s="45"/>
      <c r="NG103" s="45"/>
      <c r="NH103" s="45"/>
      <c r="NI103" s="45"/>
      <c r="NJ103" s="45"/>
      <c r="NK103" s="45"/>
      <c r="NL103" s="45"/>
      <c r="NM103" s="45"/>
      <c r="NN103" s="45"/>
      <c r="NO103" s="45"/>
      <c r="NP103" s="45"/>
      <c r="NQ103" s="45"/>
      <c r="NR103" s="45"/>
      <c r="NS103" s="45"/>
      <c r="NT103" s="45"/>
      <c r="NU103" s="45"/>
      <c r="NV103" s="45"/>
      <c r="NW103" s="45"/>
      <c r="NX103" s="45"/>
      <c r="NY103" s="45"/>
      <c r="NZ103" s="45"/>
      <c r="OA103" s="45"/>
      <c r="OB103" s="45"/>
      <c r="OC103" s="45"/>
      <c r="OD103" s="45"/>
      <c r="OE103" s="45"/>
      <c r="OF103" s="45"/>
      <c r="OG103" s="45"/>
      <c r="OH103" s="45"/>
      <c r="OI103" s="45"/>
      <c r="OJ103" s="45"/>
      <c r="OK103" s="45"/>
      <c r="OL103" s="45"/>
      <c r="OM103" s="45"/>
      <c r="ON103" s="45"/>
      <c r="OO103" s="45"/>
      <c r="OP103" s="45"/>
      <c r="OQ103" s="45"/>
      <c r="OR103" s="45"/>
      <c r="OS103" s="45"/>
      <c r="OT103" s="45"/>
      <c r="OU103" s="45"/>
      <c r="OV103" s="45"/>
      <c r="OW103" s="45"/>
      <c r="OX103" s="45"/>
      <c r="OY103" s="45"/>
      <c r="OZ103" s="45"/>
      <c r="PA103" s="45"/>
      <c r="PB103" s="45"/>
      <c r="PC103" s="45"/>
      <c r="PD103" s="45"/>
      <c r="PE103" s="45"/>
      <c r="PF103" s="45"/>
      <c r="PG103" s="45"/>
      <c r="PH103" s="45"/>
      <c r="PI103" s="45"/>
      <c r="PJ103" s="45"/>
      <c r="PK103" s="45"/>
      <c r="PL103" s="45"/>
      <c r="PM103" s="45"/>
      <c r="PN103" s="45"/>
      <c r="PO103" s="45"/>
      <c r="PP103" s="45"/>
      <c r="PQ103" s="45"/>
      <c r="PR103" s="45"/>
      <c r="PS103" s="45"/>
      <c r="PT103" s="45"/>
      <c r="PU103" s="45"/>
      <c r="PV103" s="45"/>
      <c r="PW103" s="45"/>
      <c r="PX103" s="45"/>
      <c r="PY103" s="45"/>
      <c r="PZ103" s="45"/>
      <c r="QA103" s="45"/>
      <c r="QB103" s="45"/>
      <c r="QC103" s="45"/>
      <c r="QD103" s="45"/>
      <c r="QE103" s="45"/>
      <c r="QF103" s="45"/>
      <c r="QG103" s="45"/>
      <c r="QH103" s="45"/>
      <c r="QI103" s="45"/>
      <c r="QJ103" s="45"/>
      <c r="QK103" s="45"/>
      <c r="QL103" s="45"/>
      <c r="QM103" s="45"/>
      <c r="QN103" s="45"/>
      <c r="QO103" s="45"/>
      <c r="QP103" s="45"/>
      <c r="QQ103" s="45"/>
      <c r="QR103" s="45"/>
      <c r="QS103" s="45"/>
      <c r="QT103" s="45"/>
      <c r="QU103" s="45"/>
      <c r="QV103" s="45"/>
      <c r="QW103" s="45"/>
      <c r="QX103" s="45"/>
      <c r="QY103" s="45"/>
      <c r="QZ103" s="45"/>
      <c r="RA103" s="45"/>
      <c r="RB103" s="45"/>
      <c r="RC103" s="45"/>
      <c r="RD103" s="45"/>
      <c r="RE103" s="45"/>
      <c r="RF103" s="45"/>
      <c r="RG103" s="45"/>
      <c r="RH103" s="45"/>
      <c r="RI103" s="45"/>
      <c r="RJ103" s="45"/>
      <c r="RK103" s="45"/>
      <c r="RL103" s="45"/>
      <c r="RM103" s="45"/>
      <c r="RN103" s="45"/>
      <c r="RO103" s="45"/>
      <c r="RP103" s="45"/>
      <c r="RQ103" s="45"/>
      <c r="RR103" s="45"/>
      <c r="RS103" s="45"/>
      <c r="RT103" s="45"/>
      <c r="RU103" s="45"/>
      <c r="RV103" s="45"/>
      <c r="RW103" s="45"/>
      <c r="RX103" s="45"/>
      <c r="RY103" s="45"/>
      <c r="RZ103" s="45"/>
      <c r="SA103" s="45"/>
      <c r="SB103" s="45"/>
      <c r="SC103" s="45"/>
      <c r="SD103" s="45"/>
      <c r="SE103" s="45"/>
      <c r="SF103" s="45"/>
      <c r="SG103" s="45"/>
      <c r="SH103" s="45"/>
      <c r="SI103" s="45"/>
      <c r="SJ103" s="45"/>
      <c r="SK103" s="45"/>
      <c r="SL103" s="45"/>
      <c r="SM103" s="45"/>
      <c r="SN103" s="45"/>
      <c r="SO103" s="45"/>
      <c r="SP103" s="45"/>
      <c r="SQ103" s="45"/>
      <c r="SR103" s="45"/>
      <c r="SS103" s="45"/>
      <c r="ST103" s="45"/>
      <c r="SU103" s="45"/>
      <c r="SV103" s="45"/>
      <c r="SW103" s="45"/>
      <c r="SX103" s="45"/>
      <c r="SY103" s="45"/>
      <c r="SZ103" s="45"/>
      <c r="TA103" s="45"/>
      <c r="TB103" s="45"/>
      <c r="TC103" s="45"/>
      <c r="TD103" s="45"/>
      <c r="TE103" s="45"/>
      <c r="TF103" s="45"/>
      <c r="TG103" s="45"/>
      <c r="TH103" s="45"/>
      <c r="TI103" s="45"/>
      <c r="TJ103" s="45"/>
      <c r="TK103" s="45"/>
      <c r="TL103" s="45"/>
      <c r="TM103" s="45"/>
      <c r="TN103" s="45"/>
      <c r="TO103" s="45"/>
      <c r="TP103" s="45"/>
      <c r="TQ103" s="45"/>
      <c r="TR103" s="45"/>
      <c r="TS103" s="45"/>
      <c r="TT103" s="45"/>
      <c r="TU103" s="45"/>
      <c r="TV103" s="45"/>
      <c r="TW103" s="45"/>
      <c r="TX103" s="45"/>
      <c r="TY103" s="45"/>
      <c r="TZ103" s="45"/>
      <c r="UA103" s="45"/>
      <c r="UB103" s="45"/>
      <c r="UC103" s="45"/>
      <c r="UD103" s="45"/>
      <c r="UE103" s="45"/>
      <c r="UF103" s="45"/>
      <c r="UG103" s="45"/>
      <c r="UH103" s="45"/>
      <c r="UI103" s="45"/>
      <c r="UJ103" s="45"/>
      <c r="UK103" s="45"/>
      <c r="UL103" s="45"/>
      <c r="UM103" s="45"/>
      <c r="UN103" s="45"/>
      <c r="UO103" s="45"/>
      <c r="UP103" s="45"/>
      <c r="UQ103" s="45"/>
      <c r="UR103" s="45"/>
      <c r="US103" s="45"/>
      <c r="UT103" s="45"/>
      <c r="UU103" s="45"/>
      <c r="UV103" s="45"/>
      <c r="UW103" s="45"/>
      <c r="UX103" s="45"/>
      <c r="UY103" s="45"/>
      <c r="UZ103" s="45"/>
      <c r="VA103" s="45"/>
      <c r="VB103" s="45"/>
      <c r="VC103" s="45"/>
      <c r="VD103" s="45"/>
      <c r="VE103" s="45"/>
      <c r="VF103" s="45"/>
      <c r="VG103" s="45"/>
      <c r="VH103" s="45"/>
      <c r="VI103" s="45"/>
      <c r="VJ103" s="45"/>
      <c r="VK103" s="45"/>
      <c r="VL103" s="45"/>
      <c r="VM103" s="45"/>
      <c r="VN103" s="45"/>
      <c r="VO103" s="45"/>
      <c r="VP103" s="45"/>
      <c r="VQ103" s="45"/>
      <c r="VR103" s="45"/>
      <c r="VS103" s="45"/>
      <c r="VT103" s="45"/>
      <c r="VU103" s="45"/>
      <c r="VV103" s="45"/>
      <c r="VW103" s="45"/>
      <c r="VX103" s="45"/>
      <c r="VY103" s="45"/>
      <c r="VZ103" s="45"/>
      <c r="WA103" s="45"/>
      <c r="WB103" s="45"/>
      <c r="WC103" s="45"/>
      <c r="WD103" s="45"/>
      <c r="WE103" s="45"/>
      <c r="WF103" s="45"/>
      <c r="WG103" s="45"/>
      <c r="WH103" s="45"/>
      <c r="WI103" s="45"/>
      <c r="WJ103" s="45"/>
      <c r="WK103" s="45"/>
      <c r="WL103" s="45"/>
      <c r="WM103" s="45"/>
      <c r="WN103" s="45"/>
      <c r="WO103" s="45"/>
      <c r="WP103" s="45"/>
      <c r="WQ103" s="45"/>
      <c r="WR103" s="45"/>
      <c r="WS103" s="45"/>
      <c r="WT103" s="45"/>
      <c r="WU103" s="45"/>
      <c r="WV103" s="45"/>
      <c r="WW103" s="45"/>
      <c r="WX103" s="45"/>
      <c r="WY103" s="45"/>
      <c r="WZ103" s="45"/>
      <c r="XA103" s="45"/>
      <c r="XB103" s="45"/>
      <c r="XC103" s="45"/>
      <c r="XD103" s="45"/>
      <c r="XE103" s="45"/>
      <c r="XF103" s="45"/>
      <c r="XG103" s="45"/>
      <c r="XH103" s="45"/>
      <c r="XI103" s="45"/>
      <c r="XJ103" s="45"/>
      <c r="XK103" s="45"/>
      <c r="XL103" s="45"/>
      <c r="XM103" s="45"/>
      <c r="XN103" s="45"/>
      <c r="XO103" s="45"/>
      <c r="XP103" s="45"/>
      <c r="XQ103" s="45"/>
      <c r="XR103" s="45"/>
      <c r="XS103" s="45"/>
      <c r="XT103" s="45"/>
      <c r="XU103" s="45"/>
      <c r="XV103" s="45"/>
      <c r="XW103" s="45"/>
      <c r="XX103" s="45"/>
      <c r="XY103" s="45"/>
      <c r="XZ103" s="45"/>
      <c r="YA103" s="45"/>
      <c r="YB103" s="45"/>
      <c r="YC103" s="45"/>
      <c r="YD103" s="45"/>
      <c r="YE103" s="45"/>
      <c r="YF103" s="45"/>
      <c r="YG103" s="45"/>
      <c r="YH103" s="45"/>
      <c r="YI103" s="45"/>
      <c r="YJ103" s="45"/>
      <c r="YK103" s="45"/>
      <c r="YL103" s="45"/>
      <c r="YM103" s="45"/>
      <c r="YN103" s="45"/>
      <c r="YO103" s="45"/>
      <c r="YP103" s="45"/>
      <c r="YQ103" s="45"/>
      <c r="YR103" s="45"/>
      <c r="YS103" s="45"/>
      <c r="YT103" s="45"/>
      <c r="YU103" s="45"/>
      <c r="YV103" s="45"/>
      <c r="YW103" s="45"/>
      <c r="YX103" s="45"/>
      <c r="YY103" s="45"/>
      <c r="YZ103" s="45"/>
      <c r="ZA103" s="45"/>
      <c r="ZB103" s="45"/>
      <c r="ZC103" s="45"/>
      <c r="ZD103" s="45"/>
      <c r="ZE103" s="45"/>
      <c r="ZF103" s="45"/>
      <c r="ZG103" s="45"/>
      <c r="ZH103" s="45"/>
      <c r="ZI103" s="45"/>
      <c r="ZJ103" s="45"/>
      <c r="ZK103" s="45"/>
      <c r="ZL103" s="45"/>
      <c r="ZM103" s="45"/>
      <c r="ZN103" s="45"/>
      <c r="ZO103" s="45"/>
      <c r="ZP103" s="45"/>
      <c r="ZQ103" s="45"/>
      <c r="ZR103" s="45"/>
      <c r="ZS103" s="45"/>
      <c r="ZT103" s="45"/>
      <c r="ZU103" s="45"/>
      <c r="ZV103" s="45"/>
      <c r="ZW103" s="45"/>
      <c r="ZX103" s="45"/>
      <c r="ZY103" s="45"/>
      <c r="ZZ103" s="45"/>
      <c r="AAA103" s="45"/>
      <c r="AAB103" s="45"/>
      <c r="AAC103" s="45"/>
      <c r="AAD103" s="45"/>
      <c r="AAE103" s="45"/>
      <c r="AAF103" s="45"/>
      <c r="AAG103" s="45"/>
      <c r="AAH103" s="45"/>
      <c r="AAI103" s="45"/>
      <c r="AAJ103" s="45"/>
      <c r="AAK103" s="45"/>
      <c r="AAL103" s="45"/>
      <c r="AAM103" s="45"/>
      <c r="AAN103" s="45"/>
      <c r="AAO103" s="45"/>
      <c r="AAP103" s="45"/>
      <c r="AAQ103" s="45"/>
      <c r="AAR103" s="45"/>
      <c r="AAS103" s="45"/>
      <c r="AAT103" s="45"/>
      <c r="AAU103" s="45"/>
      <c r="AAV103" s="45"/>
      <c r="AAW103" s="45"/>
      <c r="AAX103" s="45"/>
      <c r="AAY103" s="45"/>
      <c r="AAZ103" s="45"/>
      <c r="ABA103" s="45"/>
      <c r="ABB103" s="45"/>
      <c r="ABC103" s="45"/>
      <c r="ABD103" s="45"/>
      <c r="ABE103" s="45"/>
      <c r="ABF103" s="45"/>
      <c r="ABG103" s="45"/>
      <c r="ABH103" s="45"/>
      <c r="ABI103" s="45"/>
      <c r="ABJ103" s="45"/>
      <c r="ABK103" s="45"/>
      <c r="ABL103" s="45"/>
      <c r="ABM103" s="45"/>
      <c r="ABN103" s="45"/>
      <c r="ABO103" s="45"/>
      <c r="ABP103" s="45"/>
      <c r="ABQ103" s="45"/>
      <c r="ABR103" s="45"/>
      <c r="ABS103" s="45"/>
      <c r="ABT103" s="45"/>
      <c r="ABU103" s="45"/>
      <c r="ABV103" s="45"/>
      <c r="ABW103" s="45"/>
      <c r="ABX103" s="45"/>
      <c r="ABY103" s="45"/>
      <c r="ABZ103" s="45"/>
      <c r="ACA103" s="45"/>
      <c r="ACB103" s="45"/>
      <c r="ACC103" s="45"/>
      <c r="ACD103" s="45"/>
      <c r="ACE103" s="45"/>
      <c r="ACF103" s="45"/>
      <c r="ACG103" s="45"/>
      <c r="ACH103" s="45"/>
      <c r="ACI103" s="45"/>
      <c r="ACJ103" s="45"/>
      <c r="ACK103" s="45"/>
      <c r="ACL103" s="45"/>
      <c r="ACM103" s="45"/>
      <c r="ACN103" s="45"/>
      <c r="ACO103" s="45"/>
      <c r="ACP103" s="45"/>
      <c r="ACQ103" s="45"/>
      <c r="ACR103" s="45"/>
      <c r="ACS103" s="45"/>
      <c r="ACT103" s="45"/>
      <c r="ACU103" s="45"/>
      <c r="ACV103" s="45"/>
      <c r="ACW103" s="45"/>
      <c r="ACX103" s="45"/>
      <c r="ACY103" s="45"/>
      <c r="ACZ103" s="45"/>
      <c r="ADA103" s="45"/>
      <c r="ADB103" s="45"/>
      <c r="ADC103" s="45"/>
      <c r="ADD103" s="45"/>
      <c r="ADE103" s="45"/>
      <c r="ADF103" s="45"/>
      <c r="ADG103" s="45"/>
      <c r="ADH103" s="45"/>
      <c r="ADI103" s="45"/>
      <c r="ADJ103" s="45"/>
      <c r="ADK103" s="45"/>
      <c r="ADL103" s="45"/>
      <c r="ADM103" s="45"/>
      <c r="ADN103" s="45"/>
      <c r="ADO103" s="45"/>
      <c r="ADP103" s="45"/>
      <c r="ADQ103" s="45"/>
      <c r="ADR103" s="45"/>
      <c r="ADS103" s="45"/>
      <c r="ADT103" s="45"/>
      <c r="ADU103" s="45"/>
      <c r="ADV103" s="45"/>
      <c r="ADW103" s="45"/>
      <c r="ADX103" s="45"/>
      <c r="ADY103" s="45"/>
      <c r="ADZ103" s="45"/>
      <c r="AEA103" s="45"/>
      <c r="AEB103" s="45"/>
      <c r="AEC103" s="45"/>
      <c r="AED103" s="45"/>
      <c r="AEE103" s="45"/>
      <c r="AEF103" s="45"/>
      <c r="AEG103" s="45"/>
      <c r="AEH103" s="45"/>
      <c r="AEI103" s="45"/>
      <c r="AEJ103" s="45"/>
      <c r="AEK103" s="45"/>
      <c r="AEL103" s="45"/>
      <c r="AEM103" s="45"/>
      <c r="AEN103" s="45"/>
      <c r="AEO103" s="45"/>
      <c r="AEP103" s="45"/>
      <c r="AEQ103" s="45"/>
      <c r="AER103" s="45"/>
      <c r="AES103" s="45"/>
      <c r="AET103" s="45"/>
      <c r="AEU103" s="45"/>
      <c r="AEV103" s="45"/>
      <c r="AEW103" s="45"/>
      <c r="AEX103" s="45"/>
      <c r="AEY103" s="45"/>
      <c r="AEZ103" s="45"/>
      <c r="AFA103" s="45"/>
      <c r="AFB103" s="45"/>
      <c r="AFC103" s="45"/>
      <c r="AFD103" s="45"/>
      <c r="AFE103" s="45"/>
      <c r="AFF103" s="45"/>
      <c r="AFG103" s="45"/>
      <c r="AFH103" s="45"/>
      <c r="AFI103" s="45"/>
      <c r="AFJ103" s="45"/>
      <c r="AFK103" s="45"/>
      <c r="AFL103" s="45"/>
      <c r="AFM103" s="45"/>
      <c r="AFN103" s="45"/>
      <c r="AFO103" s="45"/>
      <c r="AFP103" s="45"/>
      <c r="AFQ103" s="45"/>
      <c r="AFR103" s="45"/>
      <c r="AFS103" s="45"/>
      <c r="AFT103" s="45"/>
      <c r="AFU103" s="45"/>
      <c r="AFV103" s="45"/>
      <c r="AFW103" s="45"/>
      <c r="AFX103" s="45"/>
      <c r="AFY103" s="45"/>
      <c r="AFZ103" s="45"/>
      <c r="AGA103" s="45"/>
      <c r="AGB103" s="45"/>
      <c r="AGC103" s="45"/>
      <c r="AGD103" s="45"/>
      <c r="AGE103" s="45"/>
      <c r="AGF103" s="45"/>
      <c r="AGG103" s="45"/>
      <c r="AGH103" s="45"/>
      <c r="AGI103" s="45"/>
      <c r="AGJ103" s="45"/>
      <c r="AGK103" s="45"/>
      <c r="AGL103" s="45"/>
      <c r="AGM103" s="45"/>
      <c r="AGN103" s="45"/>
      <c r="AGO103" s="45"/>
      <c r="AGP103" s="45"/>
      <c r="AGQ103" s="45"/>
      <c r="AGR103" s="45"/>
      <c r="AGS103" s="45"/>
      <c r="AGT103" s="45"/>
      <c r="AGU103" s="45"/>
      <c r="AGV103" s="45"/>
      <c r="AGW103" s="45"/>
      <c r="AGX103" s="45"/>
      <c r="AGY103" s="45"/>
      <c r="AGZ103" s="45"/>
      <c r="AHA103" s="45"/>
      <c r="AHB103" s="45"/>
      <c r="AHC103" s="45"/>
      <c r="AHD103" s="45"/>
      <c r="AHE103" s="45"/>
      <c r="AHF103" s="45"/>
      <c r="AHG103" s="45"/>
      <c r="AHH103" s="45"/>
      <c r="AHI103" s="45"/>
      <c r="AHJ103" s="45"/>
      <c r="AHK103" s="45"/>
      <c r="AHL103" s="45"/>
      <c r="AHM103" s="45"/>
      <c r="AHN103" s="45"/>
      <c r="AHO103" s="45"/>
      <c r="AHP103" s="45"/>
    </row>
    <row r="104" spans="1:900" s="57" customFormat="1" ht="27" customHeight="1" x14ac:dyDescent="0.25">
      <c r="A104" s="57">
        <v>1301902</v>
      </c>
      <c r="B104" s="57" t="s">
        <v>489</v>
      </c>
      <c r="C104" s="57" t="s">
        <v>600</v>
      </c>
      <c r="D104" s="57" t="s">
        <v>603</v>
      </c>
      <c r="E104" s="57" t="s">
        <v>491</v>
      </c>
      <c r="F104" s="57">
        <v>23</v>
      </c>
      <c r="N104" s="57">
        <f t="shared" si="1"/>
        <v>23</v>
      </c>
      <c r="O104" s="58">
        <v>-3.0398719999999999</v>
      </c>
      <c r="P104" s="58">
        <v>-58.437880999999997</v>
      </c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  <c r="LJ104" s="45"/>
      <c r="LK104" s="45"/>
      <c r="LL104" s="45"/>
      <c r="LM104" s="45"/>
      <c r="LN104" s="45"/>
      <c r="LO104" s="45"/>
      <c r="LP104" s="45"/>
      <c r="LQ104" s="45"/>
      <c r="LR104" s="45"/>
      <c r="LS104" s="45"/>
      <c r="LT104" s="45"/>
      <c r="LU104" s="45"/>
      <c r="LV104" s="45"/>
      <c r="LW104" s="45"/>
      <c r="LX104" s="45"/>
      <c r="LY104" s="45"/>
      <c r="LZ104" s="45"/>
      <c r="MA104" s="45"/>
      <c r="MB104" s="45"/>
      <c r="MC104" s="45"/>
      <c r="MD104" s="45"/>
      <c r="ME104" s="45"/>
      <c r="MF104" s="45"/>
      <c r="MG104" s="45"/>
      <c r="MH104" s="45"/>
      <c r="MI104" s="45"/>
      <c r="MJ104" s="45"/>
      <c r="MK104" s="45"/>
      <c r="ML104" s="45"/>
      <c r="MM104" s="45"/>
      <c r="MN104" s="45"/>
      <c r="MO104" s="45"/>
      <c r="MP104" s="45"/>
      <c r="MQ104" s="45"/>
      <c r="MR104" s="45"/>
      <c r="MS104" s="45"/>
      <c r="MT104" s="45"/>
      <c r="MU104" s="45"/>
      <c r="MV104" s="45"/>
      <c r="MW104" s="45"/>
      <c r="MX104" s="45"/>
      <c r="MY104" s="45"/>
      <c r="MZ104" s="45"/>
      <c r="NA104" s="45"/>
      <c r="NB104" s="45"/>
      <c r="NC104" s="45"/>
      <c r="ND104" s="45"/>
      <c r="NE104" s="45"/>
      <c r="NF104" s="45"/>
      <c r="NG104" s="45"/>
      <c r="NH104" s="45"/>
      <c r="NI104" s="45"/>
      <c r="NJ104" s="45"/>
      <c r="NK104" s="45"/>
      <c r="NL104" s="45"/>
      <c r="NM104" s="45"/>
      <c r="NN104" s="45"/>
      <c r="NO104" s="45"/>
      <c r="NP104" s="45"/>
      <c r="NQ104" s="45"/>
      <c r="NR104" s="45"/>
      <c r="NS104" s="45"/>
      <c r="NT104" s="45"/>
      <c r="NU104" s="45"/>
      <c r="NV104" s="45"/>
      <c r="NW104" s="45"/>
      <c r="NX104" s="45"/>
      <c r="NY104" s="45"/>
      <c r="NZ104" s="45"/>
      <c r="OA104" s="45"/>
      <c r="OB104" s="45"/>
      <c r="OC104" s="45"/>
      <c r="OD104" s="45"/>
      <c r="OE104" s="45"/>
      <c r="OF104" s="45"/>
      <c r="OG104" s="45"/>
      <c r="OH104" s="45"/>
      <c r="OI104" s="45"/>
      <c r="OJ104" s="45"/>
      <c r="OK104" s="45"/>
      <c r="OL104" s="45"/>
      <c r="OM104" s="45"/>
      <c r="ON104" s="45"/>
      <c r="OO104" s="45"/>
      <c r="OP104" s="45"/>
      <c r="OQ104" s="45"/>
      <c r="OR104" s="45"/>
      <c r="OS104" s="45"/>
      <c r="OT104" s="45"/>
      <c r="OU104" s="45"/>
      <c r="OV104" s="45"/>
      <c r="OW104" s="45"/>
      <c r="OX104" s="45"/>
      <c r="OY104" s="45"/>
      <c r="OZ104" s="45"/>
      <c r="PA104" s="45"/>
      <c r="PB104" s="45"/>
      <c r="PC104" s="45"/>
      <c r="PD104" s="45"/>
      <c r="PE104" s="45"/>
      <c r="PF104" s="45"/>
      <c r="PG104" s="45"/>
      <c r="PH104" s="45"/>
      <c r="PI104" s="45"/>
      <c r="PJ104" s="45"/>
      <c r="PK104" s="45"/>
      <c r="PL104" s="45"/>
      <c r="PM104" s="45"/>
      <c r="PN104" s="45"/>
      <c r="PO104" s="45"/>
      <c r="PP104" s="45"/>
      <c r="PQ104" s="45"/>
      <c r="PR104" s="45"/>
      <c r="PS104" s="45"/>
      <c r="PT104" s="45"/>
      <c r="PU104" s="45"/>
      <c r="PV104" s="45"/>
      <c r="PW104" s="45"/>
      <c r="PX104" s="45"/>
      <c r="PY104" s="45"/>
      <c r="PZ104" s="45"/>
      <c r="QA104" s="45"/>
      <c r="QB104" s="45"/>
      <c r="QC104" s="45"/>
      <c r="QD104" s="45"/>
      <c r="QE104" s="45"/>
      <c r="QF104" s="45"/>
      <c r="QG104" s="45"/>
      <c r="QH104" s="45"/>
      <c r="QI104" s="45"/>
      <c r="QJ104" s="45"/>
      <c r="QK104" s="45"/>
      <c r="QL104" s="45"/>
      <c r="QM104" s="45"/>
      <c r="QN104" s="45"/>
      <c r="QO104" s="45"/>
      <c r="QP104" s="45"/>
      <c r="QQ104" s="45"/>
      <c r="QR104" s="45"/>
      <c r="QS104" s="45"/>
      <c r="QT104" s="45"/>
      <c r="QU104" s="45"/>
      <c r="QV104" s="45"/>
      <c r="QW104" s="45"/>
      <c r="QX104" s="45"/>
      <c r="QY104" s="45"/>
      <c r="QZ104" s="45"/>
      <c r="RA104" s="45"/>
      <c r="RB104" s="45"/>
      <c r="RC104" s="45"/>
      <c r="RD104" s="45"/>
      <c r="RE104" s="45"/>
      <c r="RF104" s="45"/>
      <c r="RG104" s="45"/>
      <c r="RH104" s="45"/>
      <c r="RI104" s="45"/>
      <c r="RJ104" s="45"/>
      <c r="RK104" s="45"/>
      <c r="RL104" s="45"/>
      <c r="RM104" s="45"/>
      <c r="RN104" s="45"/>
      <c r="RO104" s="45"/>
      <c r="RP104" s="45"/>
      <c r="RQ104" s="45"/>
      <c r="RR104" s="45"/>
      <c r="RS104" s="45"/>
      <c r="RT104" s="45"/>
      <c r="RU104" s="45"/>
      <c r="RV104" s="45"/>
      <c r="RW104" s="45"/>
      <c r="RX104" s="45"/>
      <c r="RY104" s="45"/>
      <c r="RZ104" s="45"/>
      <c r="SA104" s="45"/>
      <c r="SB104" s="45"/>
      <c r="SC104" s="45"/>
      <c r="SD104" s="45"/>
      <c r="SE104" s="45"/>
      <c r="SF104" s="45"/>
      <c r="SG104" s="45"/>
      <c r="SH104" s="45"/>
      <c r="SI104" s="45"/>
      <c r="SJ104" s="45"/>
      <c r="SK104" s="45"/>
      <c r="SL104" s="45"/>
      <c r="SM104" s="45"/>
      <c r="SN104" s="45"/>
      <c r="SO104" s="45"/>
      <c r="SP104" s="45"/>
      <c r="SQ104" s="45"/>
      <c r="SR104" s="45"/>
      <c r="SS104" s="45"/>
      <c r="ST104" s="45"/>
      <c r="SU104" s="45"/>
      <c r="SV104" s="45"/>
      <c r="SW104" s="45"/>
      <c r="SX104" s="45"/>
      <c r="SY104" s="45"/>
      <c r="SZ104" s="45"/>
      <c r="TA104" s="45"/>
      <c r="TB104" s="45"/>
      <c r="TC104" s="45"/>
      <c r="TD104" s="45"/>
      <c r="TE104" s="45"/>
      <c r="TF104" s="45"/>
      <c r="TG104" s="45"/>
      <c r="TH104" s="45"/>
      <c r="TI104" s="45"/>
      <c r="TJ104" s="45"/>
      <c r="TK104" s="45"/>
      <c r="TL104" s="45"/>
      <c r="TM104" s="45"/>
      <c r="TN104" s="45"/>
      <c r="TO104" s="45"/>
      <c r="TP104" s="45"/>
      <c r="TQ104" s="45"/>
      <c r="TR104" s="45"/>
      <c r="TS104" s="45"/>
      <c r="TT104" s="45"/>
      <c r="TU104" s="45"/>
      <c r="TV104" s="45"/>
      <c r="TW104" s="45"/>
      <c r="TX104" s="45"/>
      <c r="TY104" s="45"/>
      <c r="TZ104" s="45"/>
      <c r="UA104" s="45"/>
      <c r="UB104" s="45"/>
      <c r="UC104" s="45"/>
      <c r="UD104" s="45"/>
      <c r="UE104" s="45"/>
      <c r="UF104" s="45"/>
      <c r="UG104" s="45"/>
      <c r="UH104" s="45"/>
      <c r="UI104" s="45"/>
      <c r="UJ104" s="45"/>
      <c r="UK104" s="45"/>
      <c r="UL104" s="45"/>
      <c r="UM104" s="45"/>
      <c r="UN104" s="45"/>
      <c r="UO104" s="45"/>
      <c r="UP104" s="45"/>
      <c r="UQ104" s="45"/>
      <c r="UR104" s="45"/>
      <c r="US104" s="45"/>
      <c r="UT104" s="45"/>
      <c r="UU104" s="45"/>
      <c r="UV104" s="45"/>
      <c r="UW104" s="45"/>
      <c r="UX104" s="45"/>
      <c r="UY104" s="45"/>
      <c r="UZ104" s="45"/>
      <c r="VA104" s="45"/>
      <c r="VB104" s="45"/>
      <c r="VC104" s="45"/>
      <c r="VD104" s="45"/>
      <c r="VE104" s="45"/>
      <c r="VF104" s="45"/>
      <c r="VG104" s="45"/>
      <c r="VH104" s="45"/>
      <c r="VI104" s="45"/>
      <c r="VJ104" s="45"/>
      <c r="VK104" s="45"/>
      <c r="VL104" s="45"/>
      <c r="VM104" s="45"/>
      <c r="VN104" s="45"/>
      <c r="VO104" s="45"/>
      <c r="VP104" s="45"/>
      <c r="VQ104" s="45"/>
      <c r="VR104" s="45"/>
      <c r="VS104" s="45"/>
      <c r="VT104" s="45"/>
      <c r="VU104" s="45"/>
      <c r="VV104" s="45"/>
      <c r="VW104" s="45"/>
      <c r="VX104" s="45"/>
      <c r="VY104" s="45"/>
      <c r="VZ104" s="45"/>
      <c r="WA104" s="45"/>
      <c r="WB104" s="45"/>
      <c r="WC104" s="45"/>
      <c r="WD104" s="45"/>
      <c r="WE104" s="45"/>
      <c r="WF104" s="45"/>
      <c r="WG104" s="45"/>
      <c r="WH104" s="45"/>
      <c r="WI104" s="45"/>
      <c r="WJ104" s="45"/>
      <c r="WK104" s="45"/>
      <c r="WL104" s="45"/>
      <c r="WM104" s="45"/>
      <c r="WN104" s="45"/>
      <c r="WO104" s="45"/>
      <c r="WP104" s="45"/>
      <c r="WQ104" s="45"/>
      <c r="WR104" s="45"/>
      <c r="WS104" s="45"/>
      <c r="WT104" s="45"/>
      <c r="WU104" s="45"/>
      <c r="WV104" s="45"/>
      <c r="WW104" s="45"/>
      <c r="WX104" s="45"/>
      <c r="WY104" s="45"/>
      <c r="WZ104" s="45"/>
      <c r="XA104" s="45"/>
      <c r="XB104" s="45"/>
      <c r="XC104" s="45"/>
      <c r="XD104" s="45"/>
      <c r="XE104" s="45"/>
      <c r="XF104" s="45"/>
      <c r="XG104" s="45"/>
      <c r="XH104" s="45"/>
      <c r="XI104" s="45"/>
      <c r="XJ104" s="45"/>
      <c r="XK104" s="45"/>
      <c r="XL104" s="45"/>
      <c r="XM104" s="45"/>
      <c r="XN104" s="45"/>
      <c r="XO104" s="45"/>
      <c r="XP104" s="45"/>
      <c r="XQ104" s="45"/>
      <c r="XR104" s="45"/>
      <c r="XS104" s="45"/>
      <c r="XT104" s="45"/>
      <c r="XU104" s="45"/>
      <c r="XV104" s="45"/>
      <c r="XW104" s="45"/>
      <c r="XX104" s="45"/>
      <c r="XY104" s="45"/>
      <c r="XZ104" s="45"/>
      <c r="YA104" s="45"/>
      <c r="YB104" s="45"/>
      <c r="YC104" s="45"/>
      <c r="YD104" s="45"/>
      <c r="YE104" s="45"/>
      <c r="YF104" s="45"/>
      <c r="YG104" s="45"/>
      <c r="YH104" s="45"/>
      <c r="YI104" s="45"/>
      <c r="YJ104" s="45"/>
      <c r="YK104" s="45"/>
      <c r="YL104" s="45"/>
      <c r="YM104" s="45"/>
      <c r="YN104" s="45"/>
      <c r="YO104" s="45"/>
      <c r="YP104" s="45"/>
      <c r="YQ104" s="45"/>
      <c r="YR104" s="45"/>
      <c r="YS104" s="45"/>
      <c r="YT104" s="45"/>
      <c r="YU104" s="45"/>
      <c r="YV104" s="45"/>
      <c r="YW104" s="45"/>
      <c r="YX104" s="45"/>
      <c r="YY104" s="45"/>
      <c r="YZ104" s="45"/>
      <c r="ZA104" s="45"/>
      <c r="ZB104" s="45"/>
      <c r="ZC104" s="45"/>
      <c r="ZD104" s="45"/>
      <c r="ZE104" s="45"/>
      <c r="ZF104" s="45"/>
      <c r="ZG104" s="45"/>
      <c r="ZH104" s="45"/>
      <c r="ZI104" s="45"/>
      <c r="ZJ104" s="45"/>
      <c r="ZK104" s="45"/>
      <c r="ZL104" s="45"/>
      <c r="ZM104" s="45"/>
      <c r="ZN104" s="45"/>
      <c r="ZO104" s="45"/>
      <c r="ZP104" s="45"/>
      <c r="ZQ104" s="45"/>
      <c r="ZR104" s="45"/>
      <c r="ZS104" s="45"/>
      <c r="ZT104" s="45"/>
      <c r="ZU104" s="45"/>
      <c r="ZV104" s="45"/>
      <c r="ZW104" s="45"/>
      <c r="ZX104" s="45"/>
      <c r="ZY104" s="45"/>
      <c r="ZZ104" s="45"/>
      <c r="AAA104" s="45"/>
      <c r="AAB104" s="45"/>
      <c r="AAC104" s="45"/>
      <c r="AAD104" s="45"/>
      <c r="AAE104" s="45"/>
      <c r="AAF104" s="45"/>
      <c r="AAG104" s="45"/>
      <c r="AAH104" s="45"/>
      <c r="AAI104" s="45"/>
      <c r="AAJ104" s="45"/>
      <c r="AAK104" s="45"/>
      <c r="AAL104" s="45"/>
      <c r="AAM104" s="45"/>
      <c r="AAN104" s="45"/>
      <c r="AAO104" s="45"/>
      <c r="AAP104" s="45"/>
      <c r="AAQ104" s="45"/>
      <c r="AAR104" s="45"/>
      <c r="AAS104" s="45"/>
      <c r="AAT104" s="45"/>
      <c r="AAU104" s="45"/>
      <c r="AAV104" s="45"/>
      <c r="AAW104" s="45"/>
      <c r="AAX104" s="45"/>
      <c r="AAY104" s="45"/>
      <c r="AAZ104" s="45"/>
      <c r="ABA104" s="45"/>
      <c r="ABB104" s="45"/>
      <c r="ABC104" s="45"/>
      <c r="ABD104" s="45"/>
      <c r="ABE104" s="45"/>
      <c r="ABF104" s="45"/>
      <c r="ABG104" s="45"/>
      <c r="ABH104" s="45"/>
      <c r="ABI104" s="45"/>
      <c r="ABJ104" s="45"/>
      <c r="ABK104" s="45"/>
      <c r="ABL104" s="45"/>
      <c r="ABM104" s="45"/>
      <c r="ABN104" s="45"/>
      <c r="ABO104" s="45"/>
      <c r="ABP104" s="45"/>
      <c r="ABQ104" s="45"/>
      <c r="ABR104" s="45"/>
      <c r="ABS104" s="45"/>
      <c r="ABT104" s="45"/>
      <c r="ABU104" s="45"/>
      <c r="ABV104" s="45"/>
      <c r="ABW104" s="45"/>
      <c r="ABX104" s="45"/>
      <c r="ABY104" s="45"/>
      <c r="ABZ104" s="45"/>
      <c r="ACA104" s="45"/>
      <c r="ACB104" s="45"/>
      <c r="ACC104" s="45"/>
      <c r="ACD104" s="45"/>
      <c r="ACE104" s="45"/>
      <c r="ACF104" s="45"/>
      <c r="ACG104" s="45"/>
      <c r="ACH104" s="45"/>
      <c r="ACI104" s="45"/>
      <c r="ACJ104" s="45"/>
      <c r="ACK104" s="45"/>
      <c r="ACL104" s="45"/>
      <c r="ACM104" s="45"/>
      <c r="ACN104" s="45"/>
      <c r="ACO104" s="45"/>
      <c r="ACP104" s="45"/>
      <c r="ACQ104" s="45"/>
      <c r="ACR104" s="45"/>
      <c r="ACS104" s="45"/>
      <c r="ACT104" s="45"/>
      <c r="ACU104" s="45"/>
      <c r="ACV104" s="45"/>
      <c r="ACW104" s="45"/>
      <c r="ACX104" s="45"/>
      <c r="ACY104" s="45"/>
      <c r="ACZ104" s="45"/>
      <c r="ADA104" s="45"/>
      <c r="ADB104" s="45"/>
      <c r="ADC104" s="45"/>
      <c r="ADD104" s="45"/>
      <c r="ADE104" s="45"/>
      <c r="ADF104" s="45"/>
      <c r="ADG104" s="45"/>
      <c r="ADH104" s="45"/>
      <c r="ADI104" s="45"/>
      <c r="ADJ104" s="45"/>
      <c r="ADK104" s="45"/>
      <c r="ADL104" s="45"/>
      <c r="ADM104" s="45"/>
      <c r="ADN104" s="45"/>
      <c r="ADO104" s="45"/>
      <c r="ADP104" s="45"/>
      <c r="ADQ104" s="45"/>
      <c r="ADR104" s="45"/>
      <c r="ADS104" s="45"/>
      <c r="ADT104" s="45"/>
      <c r="ADU104" s="45"/>
      <c r="ADV104" s="45"/>
      <c r="ADW104" s="45"/>
      <c r="ADX104" s="45"/>
      <c r="ADY104" s="45"/>
      <c r="ADZ104" s="45"/>
      <c r="AEA104" s="45"/>
      <c r="AEB104" s="45"/>
      <c r="AEC104" s="45"/>
      <c r="AED104" s="45"/>
      <c r="AEE104" s="45"/>
      <c r="AEF104" s="45"/>
      <c r="AEG104" s="45"/>
      <c r="AEH104" s="45"/>
      <c r="AEI104" s="45"/>
      <c r="AEJ104" s="45"/>
      <c r="AEK104" s="45"/>
      <c r="AEL104" s="45"/>
      <c r="AEM104" s="45"/>
      <c r="AEN104" s="45"/>
      <c r="AEO104" s="45"/>
      <c r="AEP104" s="45"/>
      <c r="AEQ104" s="45"/>
      <c r="AER104" s="45"/>
      <c r="AES104" s="45"/>
      <c r="AET104" s="45"/>
      <c r="AEU104" s="45"/>
      <c r="AEV104" s="45"/>
      <c r="AEW104" s="45"/>
      <c r="AEX104" s="45"/>
      <c r="AEY104" s="45"/>
      <c r="AEZ104" s="45"/>
      <c r="AFA104" s="45"/>
      <c r="AFB104" s="45"/>
      <c r="AFC104" s="45"/>
      <c r="AFD104" s="45"/>
      <c r="AFE104" s="45"/>
      <c r="AFF104" s="45"/>
      <c r="AFG104" s="45"/>
      <c r="AFH104" s="45"/>
      <c r="AFI104" s="45"/>
      <c r="AFJ104" s="45"/>
      <c r="AFK104" s="45"/>
      <c r="AFL104" s="45"/>
      <c r="AFM104" s="45"/>
      <c r="AFN104" s="45"/>
      <c r="AFO104" s="45"/>
      <c r="AFP104" s="45"/>
      <c r="AFQ104" s="45"/>
      <c r="AFR104" s="45"/>
      <c r="AFS104" s="45"/>
      <c r="AFT104" s="45"/>
      <c r="AFU104" s="45"/>
      <c r="AFV104" s="45"/>
      <c r="AFW104" s="45"/>
      <c r="AFX104" s="45"/>
      <c r="AFY104" s="45"/>
      <c r="AFZ104" s="45"/>
      <c r="AGA104" s="45"/>
      <c r="AGB104" s="45"/>
      <c r="AGC104" s="45"/>
      <c r="AGD104" s="45"/>
      <c r="AGE104" s="45"/>
      <c r="AGF104" s="45"/>
      <c r="AGG104" s="45"/>
      <c r="AGH104" s="45"/>
      <c r="AGI104" s="45"/>
      <c r="AGJ104" s="45"/>
      <c r="AGK104" s="45"/>
      <c r="AGL104" s="45"/>
      <c r="AGM104" s="45"/>
      <c r="AGN104" s="45"/>
      <c r="AGO104" s="45"/>
      <c r="AGP104" s="45"/>
      <c r="AGQ104" s="45"/>
      <c r="AGR104" s="45"/>
      <c r="AGS104" s="45"/>
      <c r="AGT104" s="45"/>
      <c r="AGU104" s="45"/>
      <c r="AGV104" s="45"/>
      <c r="AGW104" s="45"/>
      <c r="AGX104" s="45"/>
      <c r="AGY104" s="45"/>
      <c r="AGZ104" s="45"/>
      <c r="AHA104" s="45"/>
      <c r="AHB104" s="45"/>
      <c r="AHC104" s="45"/>
      <c r="AHD104" s="45"/>
      <c r="AHE104" s="45"/>
      <c r="AHF104" s="45"/>
      <c r="AHG104" s="45"/>
      <c r="AHH104" s="45"/>
      <c r="AHI104" s="45"/>
      <c r="AHJ104" s="45"/>
      <c r="AHK104" s="45"/>
      <c r="AHL104" s="45"/>
      <c r="AHM104" s="45"/>
      <c r="AHN104" s="45"/>
      <c r="AHO104" s="45"/>
      <c r="AHP104" s="45"/>
    </row>
    <row r="105" spans="1:900" s="57" customFormat="1" ht="27" customHeight="1" x14ac:dyDescent="0.25">
      <c r="A105" s="57">
        <v>1301902</v>
      </c>
      <c r="B105" s="57" t="s">
        <v>489</v>
      </c>
      <c r="C105" s="57" t="s">
        <v>600</v>
      </c>
      <c r="D105" s="57" t="s">
        <v>604</v>
      </c>
      <c r="E105" s="57" t="s">
        <v>491</v>
      </c>
      <c r="F105" s="57">
        <v>4</v>
      </c>
      <c r="N105" s="57">
        <f t="shared" si="1"/>
        <v>4</v>
      </c>
      <c r="O105" s="58">
        <v>-3.6138340000000002</v>
      </c>
      <c r="P105" s="58">
        <v>-58.430722000000003</v>
      </c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  <c r="LJ105" s="45"/>
      <c r="LK105" s="45"/>
      <c r="LL105" s="45"/>
      <c r="LM105" s="45"/>
      <c r="LN105" s="45"/>
      <c r="LO105" s="45"/>
      <c r="LP105" s="45"/>
      <c r="LQ105" s="45"/>
      <c r="LR105" s="45"/>
      <c r="LS105" s="45"/>
      <c r="LT105" s="45"/>
      <c r="LU105" s="45"/>
      <c r="LV105" s="45"/>
      <c r="LW105" s="45"/>
      <c r="LX105" s="45"/>
      <c r="LY105" s="45"/>
      <c r="LZ105" s="45"/>
      <c r="MA105" s="45"/>
      <c r="MB105" s="45"/>
      <c r="MC105" s="45"/>
      <c r="MD105" s="45"/>
      <c r="ME105" s="45"/>
      <c r="MF105" s="45"/>
      <c r="MG105" s="45"/>
      <c r="MH105" s="45"/>
      <c r="MI105" s="45"/>
      <c r="MJ105" s="45"/>
      <c r="MK105" s="45"/>
      <c r="ML105" s="45"/>
      <c r="MM105" s="45"/>
      <c r="MN105" s="45"/>
      <c r="MO105" s="45"/>
      <c r="MP105" s="45"/>
      <c r="MQ105" s="45"/>
      <c r="MR105" s="45"/>
      <c r="MS105" s="45"/>
      <c r="MT105" s="45"/>
      <c r="MU105" s="45"/>
      <c r="MV105" s="45"/>
      <c r="MW105" s="45"/>
      <c r="MX105" s="45"/>
      <c r="MY105" s="45"/>
      <c r="MZ105" s="45"/>
      <c r="NA105" s="45"/>
      <c r="NB105" s="45"/>
      <c r="NC105" s="45"/>
      <c r="ND105" s="45"/>
      <c r="NE105" s="45"/>
      <c r="NF105" s="45"/>
      <c r="NG105" s="45"/>
      <c r="NH105" s="45"/>
      <c r="NI105" s="45"/>
      <c r="NJ105" s="45"/>
      <c r="NK105" s="45"/>
      <c r="NL105" s="45"/>
      <c r="NM105" s="45"/>
      <c r="NN105" s="45"/>
      <c r="NO105" s="45"/>
      <c r="NP105" s="45"/>
      <c r="NQ105" s="45"/>
      <c r="NR105" s="45"/>
      <c r="NS105" s="45"/>
      <c r="NT105" s="45"/>
      <c r="NU105" s="45"/>
      <c r="NV105" s="45"/>
      <c r="NW105" s="45"/>
      <c r="NX105" s="45"/>
      <c r="NY105" s="45"/>
      <c r="NZ105" s="45"/>
      <c r="OA105" s="45"/>
      <c r="OB105" s="45"/>
      <c r="OC105" s="45"/>
      <c r="OD105" s="45"/>
      <c r="OE105" s="45"/>
      <c r="OF105" s="45"/>
      <c r="OG105" s="45"/>
      <c r="OH105" s="45"/>
      <c r="OI105" s="45"/>
      <c r="OJ105" s="45"/>
      <c r="OK105" s="45"/>
      <c r="OL105" s="45"/>
      <c r="OM105" s="45"/>
      <c r="ON105" s="45"/>
      <c r="OO105" s="45"/>
      <c r="OP105" s="45"/>
      <c r="OQ105" s="45"/>
      <c r="OR105" s="45"/>
      <c r="OS105" s="45"/>
      <c r="OT105" s="45"/>
      <c r="OU105" s="45"/>
      <c r="OV105" s="45"/>
      <c r="OW105" s="45"/>
      <c r="OX105" s="45"/>
      <c r="OY105" s="45"/>
      <c r="OZ105" s="45"/>
      <c r="PA105" s="45"/>
      <c r="PB105" s="45"/>
      <c r="PC105" s="45"/>
      <c r="PD105" s="45"/>
      <c r="PE105" s="45"/>
      <c r="PF105" s="45"/>
      <c r="PG105" s="45"/>
      <c r="PH105" s="45"/>
      <c r="PI105" s="45"/>
      <c r="PJ105" s="45"/>
      <c r="PK105" s="45"/>
      <c r="PL105" s="45"/>
      <c r="PM105" s="45"/>
      <c r="PN105" s="45"/>
      <c r="PO105" s="45"/>
      <c r="PP105" s="45"/>
      <c r="PQ105" s="45"/>
      <c r="PR105" s="45"/>
      <c r="PS105" s="45"/>
      <c r="PT105" s="45"/>
      <c r="PU105" s="45"/>
      <c r="PV105" s="45"/>
      <c r="PW105" s="45"/>
      <c r="PX105" s="45"/>
      <c r="PY105" s="45"/>
      <c r="PZ105" s="45"/>
      <c r="QA105" s="45"/>
      <c r="QB105" s="45"/>
      <c r="QC105" s="45"/>
      <c r="QD105" s="45"/>
      <c r="QE105" s="45"/>
      <c r="QF105" s="45"/>
      <c r="QG105" s="45"/>
      <c r="QH105" s="45"/>
      <c r="QI105" s="45"/>
      <c r="QJ105" s="45"/>
      <c r="QK105" s="45"/>
      <c r="QL105" s="45"/>
      <c r="QM105" s="45"/>
      <c r="QN105" s="45"/>
      <c r="QO105" s="45"/>
      <c r="QP105" s="45"/>
      <c r="QQ105" s="45"/>
      <c r="QR105" s="45"/>
      <c r="QS105" s="45"/>
      <c r="QT105" s="45"/>
      <c r="QU105" s="45"/>
      <c r="QV105" s="45"/>
      <c r="QW105" s="45"/>
      <c r="QX105" s="45"/>
      <c r="QY105" s="45"/>
      <c r="QZ105" s="45"/>
      <c r="RA105" s="45"/>
      <c r="RB105" s="45"/>
      <c r="RC105" s="45"/>
      <c r="RD105" s="45"/>
      <c r="RE105" s="45"/>
      <c r="RF105" s="45"/>
      <c r="RG105" s="45"/>
      <c r="RH105" s="45"/>
      <c r="RI105" s="45"/>
      <c r="RJ105" s="45"/>
      <c r="RK105" s="45"/>
      <c r="RL105" s="45"/>
      <c r="RM105" s="45"/>
      <c r="RN105" s="45"/>
      <c r="RO105" s="45"/>
      <c r="RP105" s="45"/>
      <c r="RQ105" s="45"/>
      <c r="RR105" s="45"/>
      <c r="RS105" s="45"/>
      <c r="RT105" s="45"/>
      <c r="RU105" s="45"/>
      <c r="RV105" s="45"/>
      <c r="RW105" s="45"/>
      <c r="RX105" s="45"/>
      <c r="RY105" s="45"/>
      <c r="RZ105" s="45"/>
      <c r="SA105" s="45"/>
      <c r="SB105" s="45"/>
      <c r="SC105" s="45"/>
      <c r="SD105" s="45"/>
      <c r="SE105" s="45"/>
      <c r="SF105" s="45"/>
      <c r="SG105" s="45"/>
      <c r="SH105" s="45"/>
      <c r="SI105" s="45"/>
      <c r="SJ105" s="45"/>
      <c r="SK105" s="45"/>
      <c r="SL105" s="45"/>
      <c r="SM105" s="45"/>
      <c r="SN105" s="45"/>
      <c r="SO105" s="45"/>
      <c r="SP105" s="45"/>
      <c r="SQ105" s="45"/>
      <c r="SR105" s="45"/>
      <c r="SS105" s="45"/>
      <c r="ST105" s="45"/>
      <c r="SU105" s="45"/>
      <c r="SV105" s="45"/>
      <c r="SW105" s="45"/>
      <c r="SX105" s="45"/>
      <c r="SY105" s="45"/>
      <c r="SZ105" s="45"/>
      <c r="TA105" s="45"/>
      <c r="TB105" s="45"/>
      <c r="TC105" s="45"/>
      <c r="TD105" s="45"/>
      <c r="TE105" s="45"/>
      <c r="TF105" s="45"/>
      <c r="TG105" s="45"/>
      <c r="TH105" s="45"/>
      <c r="TI105" s="45"/>
      <c r="TJ105" s="45"/>
      <c r="TK105" s="45"/>
      <c r="TL105" s="45"/>
      <c r="TM105" s="45"/>
      <c r="TN105" s="45"/>
      <c r="TO105" s="45"/>
      <c r="TP105" s="45"/>
      <c r="TQ105" s="45"/>
      <c r="TR105" s="45"/>
      <c r="TS105" s="45"/>
      <c r="TT105" s="45"/>
      <c r="TU105" s="45"/>
      <c r="TV105" s="45"/>
      <c r="TW105" s="45"/>
      <c r="TX105" s="45"/>
      <c r="TY105" s="45"/>
      <c r="TZ105" s="45"/>
      <c r="UA105" s="45"/>
      <c r="UB105" s="45"/>
      <c r="UC105" s="45"/>
      <c r="UD105" s="45"/>
      <c r="UE105" s="45"/>
      <c r="UF105" s="45"/>
      <c r="UG105" s="45"/>
      <c r="UH105" s="45"/>
      <c r="UI105" s="45"/>
      <c r="UJ105" s="45"/>
      <c r="UK105" s="45"/>
      <c r="UL105" s="45"/>
      <c r="UM105" s="45"/>
      <c r="UN105" s="45"/>
      <c r="UO105" s="45"/>
      <c r="UP105" s="45"/>
      <c r="UQ105" s="45"/>
      <c r="UR105" s="45"/>
      <c r="US105" s="45"/>
      <c r="UT105" s="45"/>
      <c r="UU105" s="45"/>
      <c r="UV105" s="45"/>
      <c r="UW105" s="45"/>
      <c r="UX105" s="45"/>
      <c r="UY105" s="45"/>
      <c r="UZ105" s="45"/>
      <c r="VA105" s="45"/>
      <c r="VB105" s="45"/>
      <c r="VC105" s="45"/>
      <c r="VD105" s="45"/>
      <c r="VE105" s="45"/>
      <c r="VF105" s="45"/>
      <c r="VG105" s="45"/>
      <c r="VH105" s="45"/>
      <c r="VI105" s="45"/>
      <c r="VJ105" s="45"/>
      <c r="VK105" s="45"/>
      <c r="VL105" s="45"/>
      <c r="VM105" s="45"/>
      <c r="VN105" s="45"/>
      <c r="VO105" s="45"/>
      <c r="VP105" s="45"/>
      <c r="VQ105" s="45"/>
      <c r="VR105" s="45"/>
      <c r="VS105" s="45"/>
      <c r="VT105" s="45"/>
      <c r="VU105" s="45"/>
      <c r="VV105" s="45"/>
      <c r="VW105" s="45"/>
      <c r="VX105" s="45"/>
      <c r="VY105" s="45"/>
      <c r="VZ105" s="45"/>
      <c r="WA105" s="45"/>
      <c r="WB105" s="45"/>
      <c r="WC105" s="45"/>
      <c r="WD105" s="45"/>
      <c r="WE105" s="45"/>
      <c r="WF105" s="45"/>
      <c r="WG105" s="45"/>
      <c r="WH105" s="45"/>
      <c r="WI105" s="45"/>
      <c r="WJ105" s="45"/>
      <c r="WK105" s="45"/>
      <c r="WL105" s="45"/>
      <c r="WM105" s="45"/>
      <c r="WN105" s="45"/>
      <c r="WO105" s="45"/>
      <c r="WP105" s="45"/>
      <c r="WQ105" s="45"/>
      <c r="WR105" s="45"/>
      <c r="WS105" s="45"/>
      <c r="WT105" s="45"/>
      <c r="WU105" s="45"/>
      <c r="WV105" s="45"/>
      <c r="WW105" s="45"/>
      <c r="WX105" s="45"/>
      <c r="WY105" s="45"/>
      <c r="WZ105" s="45"/>
      <c r="XA105" s="45"/>
      <c r="XB105" s="45"/>
      <c r="XC105" s="45"/>
      <c r="XD105" s="45"/>
      <c r="XE105" s="45"/>
      <c r="XF105" s="45"/>
      <c r="XG105" s="45"/>
      <c r="XH105" s="45"/>
      <c r="XI105" s="45"/>
      <c r="XJ105" s="45"/>
      <c r="XK105" s="45"/>
      <c r="XL105" s="45"/>
      <c r="XM105" s="45"/>
      <c r="XN105" s="45"/>
      <c r="XO105" s="45"/>
      <c r="XP105" s="45"/>
      <c r="XQ105" s="45"/>
      <c r="XR105" s="45"/>
      <c r="XS105" s="45"/>
      <c r="XT105" s="45"/>
      <c r="XU105" s="45"/>
      <c r="XV105" s="45"/>
      <c r="XW105" s="45"/>
      <c r="XX105" s="45"/>
      <c r="XY105" s="45"/>
      <c r="XZ105" s="45"/>
      <c r="YA105" s="45"/>
      <c r="YB105" s="45"/>
      <c r="YC105" s="45"/>
      <c r="YD105" s="45"/>
      <c r="YE105" s="45"/>
      <c r="YF105" s="45"/>
      <c r="YG105" s="45"/>
      <c r="YH105" s="45"/>
      <c r="YI105" s="45"/>
      <c r="YJ105" s="45"/>
      <c r="YK105" s="45"/>
      <c r="YL105" s="45"/>
      <c r="YM105" s="45"/>
      <c r="YN105" s="45"/>
      <c r="YO105" s="45"/>
      <c r="YP105" s="45"/>
      <c r="YQ105" s="45"/>
      <c r="YR105" s="45"/>
      <c r="YS105" s="45"/>
      <c r="YT105" s="45"/>
      <c r="YU105" s="45"/>
      <c r="YV105" s="45"/>
      <c r="YW105" s="45"/>
      <c r="YX105" s="45"/>
      <c r="YY105" s="45"/>
      <c r="YZ105" s="45"/>
      <c r="ZA105" s="45"/>
      <c r="ZB105" s="45"/>
      <c r="ZC105" s="45"/>
      <c r="ZD105" s="45"/>
      <c r="ZE105" s="45"/>
      <c r="ZF105" s="45"/>
      <c r="ZG105" s="45"/>
      <c r="ZH105" s="45"/>
      <c r="ZI105" s="45"/>
      <c r="ZJ105" s="45"/>
      <c r="ZK105" s="45"/>
      <c r="ZL105" s="45"/>
      <c r="ZM105" s="45"/>
      <c r="ZN105" s="45"/>
      <c r="ZO105" s="45"/>
      <c r="ZP105" s="45"/>
      <c r="ZQ105" s="45"/>
      <c r="ZR105" s="45"/>
      <c r="ZS105" s="45"/>
      <c r="ZT105" s="45"/>
      <c r="ZU105" s="45"/>
      <c r="ZV105" s="45"/>
      <c r="ZW105" s="45"/>
      <c r="ZX105" s="45"/>
      <c r="ZY105" s="45"/>
      <c r="ZZ105" s="45"/>
      <c r="AAA105" s="45"/>
      <c r="AAB105" s="45"/>
      <c r="AAC105" s="45"/>
      <c r="AAD105" s="45"/>
      <c r="AAE105" s="45"/>
      <c r="AAF105" s="45"/>
      <c r="AAG105" s="45"/>
      <c r="AAH105" s="45"/>
      <c r="AAI105" s="45"/>
      <c r="AAJ105" s="45"/>
      <c r="AAK105" s="45"/>
      <c r="AAL105" s="45"/>
      <c r="AAM105" s="45"/>
      <c r="AAN105" s="45"/>
      <c r="AAO105" s="45"/>
      <c r="AAP105" s="45"/>
      <c r="AAQ105" s="45"/>
      <c r="AAR105" s="45"/>
      <c r="AAS105" s="45"/>
      <c r="AAT105" s="45"/>
      <c r="AAU105" s="45"/>
      <c r="AAV105" s="45"/>
      <c r="AAW105" s="45"/>
      <c r="AAX105" s="45"/>
      <c r="AAY105" s="45"/>
      <c r="AAZ105" s="45"/>
      <c r="ABA105" s="45"/>
      <c r="ABB105" s="45"/>
      <c r="ABC105" s="45"/>
      <c r="ABD105" s="45"/>
      <c r="ABE105" s="45"/>
      <c r="ABF105" s="45"/>
      <c r="ABG105" s="45"/>
      <c r="ABH105" s="45"/>
      <c r="ABI105" s="45"/>
      <c r="ABJ105" s="45"/>
      <c r="ABK105" s="45"/>
      <c r="ABL105" s="45"/>
      <c r="ABM105" s="45"/>
      <c r="ABN105" s="45"/>
      <c r="ABO105" s="45"/>
      <c r="ABP105" s="45"/>
      <c r="ABQ105" s="45"/>
      <c r="ABR105" s="45"/>
      <c r="ABS105" s="45"/>
      <c r="ABT105" s="45"/>
      <c r="ABU105" s="45"/>
      <c r="ABV105" s="45"/>
      <c r="ABW105" s="45"/>
      <c r="ABX105" s="45"/>
      <c r="ABY105" s="45"/>
      <c r="ABZ105" s="45"/>
      <c r="ACA105" s="45"/>
      <c r="ACB105" s="45"/>
      <c r="ACC105" s="45"/>
      <c r="ACD105" s="45"/>
      <c r="ACE105" s="45"/>
      <c r="ACF105" s="45"/>
      <c r="ACG105" s="45"/>
      <c r="ACH105" s="45"/>
      <c r="ACI105" s="45"/>
      <c r="ACJ105" s="45"/>
      <c r="ACK105" s="45"/>
      <c r="ACL105" s="45"/>
      <c r="ACM105" s="45"/>
      <c r="ACN105" s="45"/>
      <c r="ACO105" s="45"/>
      <c r="ACP105" s="45"/>
      <c r="ACQ105" s="45"/>
      <c r="ACR105" s="45"/>
      <c r="ACS105" s="45"/>
      <c r="ACT105" s="45"/>
      <c r="ACU105" s="45"/>
      <c r="ACV105" s="45"/>
      <c r="ACW105" s="45"/>
      <c r="ACX105" s="45"/>
      <c r="ACY105" s="45"/>
      <c r="ACZ105" s="45"/>
      <c r="ADA105" s="45"/>
      <c r="ADB105" s="45"/>
      <c r="ADC105" s="45"/>
      <c r="ADD105" s="45"/>
      <c r="ADE105" s="45"/>
      <c r="ADF105" s="45"/>
      <c r="ADG105" s="45"/>
      <c r="ADH105" s="45"/>
      <c r="ADI105" s="45"/>
      <c r="ADJ105" s="45"/>
      <c r="ADK105" s="45"/>
      <c r="ADL105" s="45"/>
      <c r="ADM105" s="45"/>
      <c r="ADN105" s="45"/>
      <c r="ADO105" s="45"/>
      <c r="ADP105" s="45"/>
      <c r="ADQ105" s="45"/>
      <c r="ADR105" s="45"/>
      <c r="ADS105" s="45"/>
      <c r="ADT105" s="45"/>
      <c r="ADU105" s="45"/>
      <c r="ADV105" s="45"/>
      <c r="ADW105" s="45"/>
      <c r="ADX105" s="45"/>
      <c r="ADY105" s="45"/>
      <c r="ADZ105" s="45"/>
      <c r="AEA105" s="45"/>
      <c r="AEB105" s="45"/>
      <c r="AEC105" s="45"/>
      <c r="AED105" s="45"/>
      <c r="AEE105" s="45"/>
      <c r="AEF105" s="45"/>
      <c r="AEG105" s="45"/>
      <c r="AEH105" s="45"/>
      <c r="AEI105" s="45"/>
      <c r="AEJ105" s="45"/>
      <c r="AEK105" s="45"/>
      <c r="AEL105" s="45"/>
      <c r="AEM105" s="45"/>
      <c r="AEN105" s="45"/>
      <c r="AEO105" s="45"/>
      <c r="AEP105" s="45"/>
      <c r="AEQ105" s="45"/>
      <c r="AER105" s="45"/>
      <c r="AES105" s="45"/>
      <c r="AET105" s="45"/>
      <c r="AEU105" s="45"/>
      <c r="AEV105" s="45"/>
      <c r="AEW105" s="45"/>
      <c r="AEX105" s="45"/>
      <c r="AEY105" s="45"/>
      <c r="AEZ105" s="45"/>
      <c r="AFA105" s="45"/>
      <c r="AFB105" s="45"/>
      <c r="AFC105" s="45"/>
      <c r="AFD105" s="45"/>
      <c r="AFE105" s="45"/>
      <c r="AFF105" s="45"/>
      <c r="AFG105" s="45"/>
      <c r="AFH105" s="45"/>
      <c r="AFI105" s="45"/>
      <c r="AFJ105" s="45"/>
      <c r="AFK105" s="45"/>
      <c r="AFL105" s="45"/>
      <c r="AFM105" s="45"/>
      <c r="AFN105" s="45"/>
      <c r="AFO105" s="45"/>
      <c r="AFP105" s="45"/>
      <c r="AFQ105" s="45"/>
      <c r="AFR105" s="45"/>
      <c r="AFS105" s="45"/>
      <c r="AFT105" s="45"/>
      <c r="AFU105" s="45"/>
      <c r="AFV105" s="45"/>
      <c r="AFW105" s="45"/>
      <c r="AFX105" s="45"/>
      <c r="AFY105" s="45"/>
      <c r="AFZ105" s="45"/>
      <c r="AGA105" s="45"/>
      <c r="AGB105" s="45"/>
      <c r="AGC105" s="45"/>
      <c r="AGD105" s="45"/>
      <c r="AGE105" s="45"/>
      <c r="AGF105" s="45"/>
      <c r="AGG105" s="45"/>
      <c r="AGH105" s="45"/>
      <c r="AGI105" s="45"/>
      <c r="AGJ105" s="45"/>
      <c r="AGK105" s="45"/>
      <c r="AGL105" s="45"/>
      <c r="AGM105" s="45"/>
      <c r="AGN105" s="45"/>
      <c r="AGO105" s="45"/>
      <c r="AGP105" s="45"/>
      <c r="AGQ105" s="45"/>
      <c r="AGR105" s="45"/>
      <c r="AGS105" s="45"/>
      <c r="AGT105" s="45"/>
      <c r="AGU105" s="45"/>
      <c r="AGV105" s="45"/>
      <c r="AGW105" s="45"/>
      <c r="AGX105" s="45"/>
      <c r="AGY105" s="45"/>
      <c r="AGZ105" s="45"/>
      <c r="AHA105" s="45"/>
      <c r="AHB105" s="45"/>
      <c r="AHC105" s="45"/>
      <c r="AHD105" s="45"/>
      <c r="AHE105" s="45"/>
      <c r="AHF105" s="45"/>
      <c r="AHG105" s="45"/>
      <c r="AHH105" s="45"/>
      <c r="AHI105" s="45"/>
      <c r="AHJ105" s="45"/>
      <c r="AHK105" s="45"/>
      <c r="AHL105" s="45"/>
      <c r="AHM105" s="45"/>
      <c r="AHN105" s="45"/>
      <c r="AHO105" s="45"/>
      <c r="AHP105" s="45"/>
    </row>
    <row r="106" spans="1:900" s="57" customFormat="1" ht="27" customHeight="1" x14ac:dyDescent="0.25">
      <c r="A106" s="57">
        <v>1301902</v>
      </c>
      <c r="B106" s="57" t="s">
        <v>489</v>
      </c>
      <c r="C106" s="57" t="s">
        <v>600</v>
      </c>
      <c r="D106" s="57" t="s">
        <v>605</v>
      </c>
      <c r="E106" s="57" t="s">
        <v>491</v>
      </c>
      <c r="F106" s="57">
        <v>3</v>
      </c>
      <c r="N106" s="57">
        <f t="shared" si="1"/>
        <v>3</v>
      </c>
      <c r="O106" s="58">
        <v>-3.2119209999999998</v>
      </c>
      <c r="P106" s="58">
        <v>-58.16789</v>
      </c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  <c r="LJ106" s="45"/>
      <c r="LK106" s="45"/>
      <c r="LL106" s="45"/>
      <c r="LM106" s="45"/>
      <c r="LN106" s="45"/>
      <c r="LO106" s="45"/>
      <c r="LP106" s="45"/>
      <c r="LQ106" s="45"/>
      <c r="LR106" s="45"/>
      <c r="LS106" s="45"/>
      <c r="LT106" s="45"/>
      <c r="LU106" s="45"/>
      <c r="LV106" s="45"/>
      <c r="LW106" s="45"/>
      <c r="LX106" s="45"/>
      <c r="LY106" s="45"/>
      <c r="LZ106" s="45"/>
      <c r="MA106" s="45"/>
      <c r="MB106" s="45"/>
      <c r="MC106" s="45"/>
      <c r="MD106" s="45"/>
      <c r="ME106" s="45"/>
      <c r="MF106" s="45"/>
      <c r="MG106" s="45"/>
      <c r="MH106" s="45"/>
      <c r="MI106" s="45"/>
      <c r="MJ106" s="45"/>
      <c r="MK106" s="45"/>
      <c r="ML106" s="45"/>
      <c r="MM106" s="45"/>
      <c r="MN106" s="45"/>
      <c r="MO106" s="45"/>
      <c r="MP106" s="45"/>
      <c r="MQ106" s="45"/>
      <c r="MR106" s="45"/>
      <c r="MS106" s="45"/>
      <c r="MT106" s="45"/>
      <c r="MU106" s="45"/>
      <c r="MV106" s="45"/>
      <c r="MW106" s="45"/>
      <c r="MX106" s="45"/>
      <c r="MY106" s="45"/>
      <c r="MZ106" s="45"/>
      <c r="NA106" s="45"/>
      <c r="NB106" s="45"/>
      <c r="NC106" s="45"/>
      <c r="ND106" s="45"/>
      <c r="NE106" s="45"/>
      <c r="NF106" s="45"/>
      <c r="NG106" s="45"/>
      <c r="NH106" s="45"/>
      <c r="NI106" s="45"/>
      <c r="NJ106" s="45"/>
      <c r="NK106" s="45"/>
      <c r="NL106" s="45"/>
      <c r="NM106" s="45"/>
      <c r="NN106" s="45"/>
      <c r="NO106" s="45"/>
      <c r="NP106" s="45"/>
      <c r="NQ106" s="45"/>
      <c r="NR106" s="45"/>
      <c r="NS106" s="45"/>
      <c r="NT106" s="45"/>
      <c r="NU106" s="45"/>
      <c r="NV106" s="45"/>
      <c r="NW106" s="45"/>
      <c r="NX106" s="45"/>
      <c r="NY106" s="45"/>
      <c r="NZ106" s="45"/>
      <c r="OA106" s="45"/>
      <c r="OB106" s="45"/>
      <c r="OC106" s="45"/>
      <c r="OD106" s="45"/>
      <c r="OE106" s="45"/>
      <c r="OF106" s="45"/>
      <c r="OG106" s="45"/>
      <c r="OH106" s="45"/>
      <c r="OI106" s="45"/>
      <c r="OJ106" s="45"/>
      <c r="OK106" s="45"/>
      <c r="OL106" s="45"/>
      <c r="OM106" s="45"/>
      <c r="ON106" s="45"/>
      <c r="OO106" s="45"/>
      <c r="OP106" s="45"/>
      <c r="OQ106" s="45"/>
      <c r="OR106" s="45"/>
      <c r="OS106" s="45"/>
      <c r="OT106" s="45"/>
      <c r="OU106" s="45"/>
      <c r="OV106" s="45"/>
      <c r="OW106" s="45"/>
      <c r="OX106" s="45"/>
      <c r="OY106" s="45"/>
      <c r="OZ106" s="45"/>
      <c r="PA106" s="45"/>
      <c r="PB106" s="45"/>
      <c r="PC106" s="45"/>
      <c r="PD106" s="45"/>
      <c r="PE106" s="45"/>
      <c r="PF106" s="45"/>
      <c r="PG106" s="45"/>
      <c r="PH106" s="45"/>
      <c r="PI106" s="45"/>
      <c r="PJ106" s="45"/>
      <c r="PK106" s="45"/>
      <c r="PL106" s="45"/>
      <c r="PM106" s="45"/>
      <c r="PN106" s="45"/>
      <c r="PO106" s="45"/>
      <c r="PP106" s="45"/>
      <c r="PQ106" s="45"/>
      <c r="PR106" s="45"/>
      <c r="PS106" s="45"/>
      <c r="PT106" s="45"/>
      <c r="PU106" s="45"/>
      <c r="PV106" s="45"/>
      <c r="PW106" s="45"/>
      <c r="PX106" s="45"/>
      <c r="PY106" s="45"/>
      <c r="PZ106" s="45"/>
      <c r="QA106" s="45"/>
      <c r="QB106" s="45"/>
      <c r="QC106" s="45"/>
      <c r="QD106" s="45"/>
      <c r="QE106" s="45"/>
      <c r="QF106" s="45"/>
      <c r="QG106" s="45"/>
      <c r="QH106" s="45"/>
      <c r="QI106" s="45"/>
      <c r="QJ106" s="45"/>
      <c r="QK106" s="45"/>
      <c r="QL106" s="45"/>
      <c r="QM106" s="45"/>
      <c r="QN106" s="45"/>
      <c r="QO106" s="45"/>
      <c r="QP106" s="45"/>
      <c r="QQ106" s="45"/>
      <c r="QR106" s="45"/>
      <c r="QS106" s="45"/>
      <c r="QT106" s="45"/>
      <c r="QU106" s="45"/>
      <c r="QV106" s="45"/>
      <c r="QW106" s="45"/>
      <c r="QX106" s="45"/>
      <c r="QY106" s="45"/>
      <c r="QZ106" s="45"/>
      <c r="RA106" s="45"/>
      <c r="RB106" s="45"/>
      <c r="RC106" s="45"/>
      <c r="RD106" s="45"/>
      <c r="RE106" s="45"/>
      <c r="RF106" s="45"/>
      <c r="RG106" s="45"/>
      <c r="RH106" s="45"/>
      <c r="RI106" s="45"/>
      <c r="RJ106" s="45"/>
      <c r="RK106" s="45"/>
      <c r="RL106" s="45"/>
      <c r="RM106" s="45"/>
      <c r="RN106" s="45"/>
      <c r="RO106" s="45"/>
      <c r="RP106" s="45"/>
      <c r="RQ106" s="45"/>
      <c r="RR106" s="45"/>
      <c r="RS106" s="45"/>
      <c r="RT106" s="45"/>
      <c r="RU106" s="45"/>
      <c r="RV106" s="45"/>
      <c r="RW106" s="45"/>
      <c r="RX106" s="45"/>
      <c r="RY106" s="45"/>
      <c r="RZ106" s="45"/>
      <c r="SA106" s="45"/>
      <c r="SB106" s="45"/>
      <c r="SC106" s="45"/>
      <c r="SD106" s="45"/>
      <c r="SE106" s="45"/>
      <c r="SF106" s="45"/>
      <c r="SG106" s="45"/>
      <c r="SH106" s="45"/>
      <c r="SI106" s="45"/>
      <c r="SJ106" s="45"/>
      <c r="SK106" s="45"/>
      <c r="SL106" s="45"/>
      <c r="SM106" s="45"/>
      <c r="SN106" s="45"/>
      <c r="SO106" s="45"/>
      <c r="SP106" s="45"/>
      <c r="SQ106" s="45"/>
      <c r="SR106" s="45"/>
      <c r="SS106" s="45"/>
      <c r="ST106" s="45"/>
      <c r="SU106" s="45"/>
      <c r="SV106" s="45"/>
      <c r="SW106" s="45"/>
      <c r="SX106" s="45"/>
      <c r="SY106" s="45"/>
      <c r="SZ106" s="45"/>
      <c r="TA106" s="45"/>
      <c r="TB106" s="45"/>
      <c r="TC106" s="45"/>
      <c r="TD106" s="45"/>
      <c r="TE106" s="45"/>
      <c r="TF106" s="45"/>
      <c r="TG106" s="45"/>
      <c r="TH106" s="45"/>
      <c r="TI106" s="45"/>
      <c r="TJ106" s="45"/>
      <c r="TK106" s="45"/>
      <c r="TL106" s="45"/>
      <c r="TM106" s="45"/>
      <c r="TN106" s="45"/>
      <c r="TO106" s="45"/>
      <c r="TP106" s="45"/>
      <c r="TQ106" s="45"/>
      <c r="TR106" s="45"/>
      <c r="TS106" s="45"/>
      <c r="TT106" s="45"/>
      <c r="TU106" s="45"/>
      <c r="TV106" s="45"/>
      <c r="TW106" s="45"/>
      <c r="TX106" s="45"/>
      <c r="TY106" s="45"/>
      <c r="TZ106" s="45"/>
      <c r="UA106" s="45"/>
      <c r="UB106" s="45"/>
      <c r="UC106" s="45"/>
      <c r="UD106" s="45"/>
      <c r="UE106" s="45"/>
      <c r="UF106" s="45"/>
      <c r="UG106" s="45"/>
      <c r="UH106" s="45"/>
      <c r="UI106" s="45"/>
      <c r="UJ106" s="45"/>
      <c r="UK106" s="45"/>
      <c r="UL106" s="45"/>
      <c r="UM106" s="45"/>
      <c r="UN106" s="45"/>
      <c r="UO106" s="45"/>
      <c r="UP106" s="45"/>
      <c r="UQ106" s="45"/>
      <c r="UR106" s="45"/>
      <c r="US106" s="45"/>
      <c r="UT106" s="45"/>
      <c r="UU106" s="45"/>
      <c r="UV106" s="45"/>
      <c r="UW106" s="45"/>
      <c r="UX106" s="45"/>
      <c r="UY106" s="45"/>
      <c r="UZ106" s="45"/>
      <c r="VA106" s="45"/>
      <c r="VB106" s="45"/>
      <c r="VC106" s="45"/>
      <c r="VD106" s="45"/>
      <c r="VE106" s="45"/>
      <c r="VF106" s="45"/>
      <c r="VG106" s="45"/>
      <c r="VH106" s="45"/>
      <c r="VI106" s="45"/>
      <c r="VJ106" s="45"/>
      <c r="VK106" s="45"/>
      <c r="VL106" s="45"/>
      <c r="VM106" s="45"/>
      <c r="VN106" s="45"/>
      <c r="VO106" s="45"/>
      <c r="VP106" s="45"/>
      <c r="VQ106" s="45"/>
      <c r="VR106" s="45"/>
      <c r="VS106" s="45"/>
      <c r="VT106" s="45"/>
      <c r="VU106" s="45"/>
      <c r="VV106" s="45"/>
      <c r="VW106" s="45"/>
      <c r="VX106" s="45"/>
      <c r="VY106" s="45"/>
      <c r="VZ106" s="45"/>
      <c r="WA106" s="45"/>
      <c r="WB106" s="45"/>
      <c r="WC106" s="45"/>
      <c r="WD106" s="45"/>
      <c r="WE106" s="45"/>
      <c r="WF106" s="45"/>
      <c r="WG106" s="45"/>
      <c r="WH106" s="45"/>
      <c r="WI106" s="45"/>
      <c r="WJ106" s="45"/>
      <c r="WK106" s="45"/>
      <c r="WL106" s="45"/>
      <c r="WM106" s="45"/>
      <c r="WN106" s="45"/>
      <c r="WO106" s="45"/>
      <c r="WP106" s="45"/>
      <c r="WQ106" s="45"/>
      <c r="WR106" s="45"/>
      <c r="WS106" s="45"/>
      <c r="WT106" s="45"/>
      <c r="WU106" s="45"/>
      <c r="WV106" s="45"/>
      <c r="WW106" s="45"/>
      <c r="WX106" s="45"/>
      <c r="WY106" s="45"/>
      <c r="WZ106" s="45"/>
      <c r="XA106" s="45"/>
      <c r="XB106" s="45"/>
      <c r="XC106" s="45"/>
      <c r="XD106" s="45"/>
      <c r="XE106" s="45"/>
      <c r="XF106" s="45"/>
      <c r="XG106" s="45"/>
      <c r="XH106" s="45"/>
      <c r="XI106" s="45"/>
      <c r="XJ106" s="45"/>
      <c r="XK106" s="45"/>
      <c r="XL106" s="45"/>
      <c r="XM106" s="45"/>
      <c r="XN106" s="45"/>
      <c r="XO106" s="45"/>
      <c r="XP106" s="45"/>
      <c r="XQ106" s="45"/>
      <c r="XR106" s="45"/>
      <c r="XS106" s="45"/>
      <c r="XT106" s="45"/>
      <c r="XU106" s="45"/>
      <c r="XV106" s="45"/>
      <c r="XW106" s="45"/>
      <c r="XX106" s="45"/>
      <c r="XY106" s="45"/>
      <c r="XZ106" s="45"/>
      <c r="YA106" s="45"/>
      <c r="YB106" s="45"/>
      <c r="YC106" s="45"/>
      <c r="YD106" s="45"/>
      <c r="YE106" s="45"/>
      <c r="YF106" s="45"/>
      <c r="YG106" s="45"/>
      <c r="YH106" s="45"/>
      <c r="YI106" s="45"/>
      <c r="YJ106" s="45"/>
      <c r="YK106" s="45"/>
      <c r="YL106" s="45"/>
      <c r="YM106" s="45"/>
      <c r="YN106" s="45"/>
      <c r="YO106" s="45"/>
      <c r="YP106" s="45"/>
      <c r="YQ106" s="45"/>
      <c r="YR106" s="45"/>
      <c r="YS106" s="45"/>
      <c r="YT106" s="45"/>
      <c r="YU106" s="45"/>
      <c r="YV106" s="45"/>
      <c r="YW106" s="45"/>
      <c r="YX106" s="45"/>
      <c r="YY106" s="45"/>
      <c r="YZ106" s="45"/>
      <c r="ZA106" s="45"/>
      <c r="ZB106" s="45"/>
      <c r="ZC106" s="45"/>
      <c r="ZD106" s="45"/>
      <c r="ZE106" s="45"/>
      <c r="ZF106" s="45"/>
      <c r="ZG106" s="45"/>
      <c r="ZH106" s="45"/>
      <c r="ZI106" s="45"/>
      <c r="ZJ106" s="45"/>
      <c r="ZK106" s="45"/>
      <c r="ZL106" s="45"/>
      <c r="ZM106" s="45"/>
      <c r="ZN106" s="45"/>
      <c r="ZO106" s="45"/>
      <c r="ZP106" s="45"/>
      <c r="ZQ106" s="45"/>
      <c r="ZR106" s="45"/>
      <c r="ZS106" s="45"/>
      <c r="ZT106" s="45"/>
      <c r="ZU106" s="45"/>
      <c r="ZV106" s="45"/>
      <c r="ZW106" s="45"/>
      <c r="ZX106" s="45"/>
      <c r="ZY106" s="45"/>
      <c r="ZZ106" s="45"/>
      <c r="AAA106" s="45"/>
      <c r="AAB106" s="45"/>
      <c r="AAC106" s="45"/>
      <c r="AAD106" s="45"/>
      <c r="AAE106" s="45"/>
      <c r="AAF106" s="45"/>
      <c r="AAG106" s="45"/>
      <c r="AAH106" s="45"/>
      <c r="AAI106" s="45"/>
      <c r="AAJ106" s="45"/>
      <c r="AAK106" s="45"/>
      <c r="AAL106" s="45"/>
      <c r="AAM106" s="45"/>
      <c r="AAN106" s="45"/>
      <c r="AAO106" s="45"/>
      <c r="AAP106" s="45"/>
      <c r="AAQ106" s="45"/>
      <c r="AAR106" s="45"/>
      <c r="AAS106" s="45"/>
      <c r="AAT106" s="45"/>
      <c r="AAU106" s="45"/>
      <c r="AAV106" s="45"/>
      <c r="AAW106" s="45"/>
      <c r="AAX106" s="45"/>
      <c r="AAY106" s="45"/>
      <c r="AAZ106" s="45"/>
      <c r="ABA106" s="45"/>
      <c r="ABB106" s="45"/>
      <c r="ABC106" s="45"/>
      <c r="ABD106" s="45"/>
      <c r="ABE106" s="45"/>
      <c r="ABF106" s="45"/>
      <c r="ABG106" s="45"/>
      <c r="ABH106" s="45"/>
      <c r="ABI106" s="45"/>
      <c r="ABJ106" s="45"/>
      <c r="ABK106" s="45"/>
      <c r="ABL106" s="45"/>
      <c r="ABM106" s="45"/>
      <c r="ABN106" s="45"/>
      <c r="ABO106" s="45"/>
      <c r="ABP106" s="45"/>
      <c r="ABQ106" s="45"/>
      <c r="ABR106" s="45"/>
      <c r="ABS106" s="45"/>
      <c r="ABT106" s="45"/>
      <c r="ABU106" s="45"/>
      <c r="ABV106" s="45"/>
      <c r="ABW106" s="45"/>
      <c r="ABX106" s="45"/>
      <c r="ABY106" s="45"/>
      <c r="ABZ106" s="45"/>
      <c r="ACA106" s="45"/>
      <c r="ACB106" s="45"/>
      <c r="ACC106" s="45"/>
      <c r="ACD106" s="45"/>
      <c r="ACE106" s="45"/>
      <c r="ACF106" s="45"/>
      <c r="ACG106" s="45"/>
      <c r="ACH106" s="45"/>
      <c r="ACI106" s="45"/>
      <c r="ACJ106" s="45"/>
      <c r="ACK106" s="45"/>
      <c r="ACL106" s="45"/>
      <c r="ACM106" s="45"/>
      <c r="ACN106" s="45"/>
      <c r="ACO106" s="45"/>
      <c r="ACP106" s="45"/>
      <c r="ACQ106" s="45"/>
      <c r="ACR106" s="45"/>
      <c r="ACS106" s="45"/>
      <c r="ACT106" s="45"/>
      <c r="ACU106" s="45"/>
      <c r="ACV106" s="45"/>
      <c r="ACW106" s="45"/>
      <c r="ACX106" s="45"/>
      <c r="ACY106" s="45"/>
      <c r="ACZ106" s="45"/>
      <c r="ADA106" s="45"/>
      <c r="ADB106" s="45"/>
      <c r="ADC106" s="45"/>
      <c r="ADD106" s="45"/>
      <c r="ADE106" s="45"/>
      <c r="ADF106" s="45"/>
      <c r="ADG106" s="45"/>
      <c r="ADH106" s="45"/>
      <c r="ADI106" s="45"/>
      <c r="ADJ106" s="45"/>
      <c r="ADK106" s="45"/>
      <c r="ADL106" s="45"/>
      <c r="ADM106" s="45"/>
      <c r="ADN106" s="45"/>
      <c r="ADO106" s="45"/>
      <c r="ADP106" s="45"/>
      <c r="ADQ106" s="45"/>
      <c r="ADR106" s="45"/>
      <c r="ADS106" s="45"/>
      <c r="ADT106" s="45"/>
      <c r="ADU106" s="45"/>
      <c r="ADV106" s="45"/>
      <c r="ADW106" s="45"/>
      <c r="ADX106" s="45"/>
      <c r="ADY106" s="45"/>
      <c r="ADZ106" s="45"/>
      <c r="AEA106" s="45"/>
      <c r="AEB106" s="45"/>
      <c r="AEC106" s="45"/>
      <c r="AED106" s="45"/>
      <c r="AEE106" s="45"/>
      <c r="AEF106" s="45"/>
      <c r="AEG106" s="45"/>
      <c r="AEH106" s="45"/>
      <c r="AEI106" s="45"/>
      <c r="AEJ106" s="45"/>
      <c r="AEK106" s="45"/>
      <c r="AEL106" s="45"/>
      <c r="AEM106" s="45"/>
      <c r="AEN106" s="45"/>
      <c r="AEO106" s="45"/>
      <c r="AEP106" s="45"/>
      <c r="AEQ106" s="45"/>
      <c r="AER106" s="45"/>
      <c r="AES106" s="45"/>
      <c r="AET106" s="45"/>
      <c r="AEU106" s="45"/>
      <c r="AEV106" s="45"/>
      <c r="AEW106" s="45"/>
      <c r="AEX106" s="45"/>
      <c r="AEY106" s="45"/>
      <c r="AEZ106" s="45"/>
      <c r="AFA106" s="45"/>
      <c r="AFB106" s="45"/>
      <c r="AFC106" s="45"/>
      <c r="AFD106" s="45"/>
      <c r="AFE106" s="45"/>
      <c r="AFF106" s="45"/>
      <c r="AFG106" s="45"/>
      <c r="AFH106" s="45"/>
      <c r="AFI106" s="45"/>
      <c r="AFJ106" s="45"/>
      <c r="AFK106" s="45"/>
      <c r="AFL106" s="45"/>
      <c r="AFM106" s="45"/>
      <c r="AFN106" s="45"/>
      <c r="AFO106" s="45"/>
      <c r="AFP106" s="45"/>
      <c r="AFQ106" s="45"/>
      <c r="AFR106" s="45"/>
      <c r="AFS106" s="45"/>
      <c r="AFT106" s="45"/>
      <c r="AFU106" s="45"/>
      <c r="AFV106" s="45"/>
      <c r="AFW106" s="45"/>
      <c r="AFX106" s="45"/>
      <c r="AFY106" s="45"/>
      <c r="AFZ106" s="45"/>
      <c r="AGA106" s="45"/>
      <c r="AGB106" s="45"/>
      <c r="AGC106" s="45"/>
      <c r="AGD106" s="45"/>
      <c r="AGE106" s="45"/>
      <c r="AGF106" s="45"/>
      <c r="AGG106" s="45"/>
      <c r="AGH106" s="45"/>
      <c r="AGI106" s="45"/>
      <c r="AGJ106" s="45"/>
      <c r="AGK106" s="45"/>
      <c r="AGL106" s="45"/>
      <c r="AGM106" s="45"/>
      <c r="AGN106" s="45"/>
      <c r="AGO106" s="45"/>
      <c r="AGP106" s="45"/>
      <c r="AGQ106" s="45"/>
      <c r="AGR106" s="45"/>
      <c r="AGS106" s="45"/>
      <c r="AGT106" s="45"/>
      <c r="AGU106" s="45"/>
      <c r="AGV106" s="45"/>
      <c r="AGW106" s="45"/>
      <c r="AGX106" s="45"/>
      <c r="AGY106" s="45"/>
      <c r="AGZ106" s="45"/>
      <c r="AHA106" s="45"/>
      <c r="AHB106" s="45"/>
      <c r="AHC106" s="45"/>
      <c r="AHD106" s="45"/>
      <c r="AHE106" s="45"/>
      <c r="AHF106" s="45"/>
      <c r="AHG106" s="45"/>
      <c r="AHH106" s="45"/>
      <c r="AHI106" s="45"/>
      <c r="AHJ106" s="45"/>
      <c r="AHK106" s="45"/>
      <c r="AHL106" s="45"/>
      <c r="AHM106" s="45"/>
      <c r="AHN106" s="45"/>
      <c r="AHO106" s="45"/>
      <c r="AHP106" s="45"/>
    </row>
    <row r="107" spans="1:900" s="57" customFormat="1" ht="27" customHeight="1" x14ac:dyDescent="0.25">
      <c r="A107" s="57">
        <v>1301902</v>
      </c>
      <c r="B107" s="57" t="s">
        <v>489</v>
      </c>
      <c r="C107" s="57" t="s">
        <v>600</v>
      </c>
      <c r="D107" s="57" t="s">
        <v>606</v>
      </c>
      <c r="E107" s="57" t="s">
        <v>491</v>
      </c>
      <c r="F107" s="57">
        <v>10</v>
      </c>
      <c r="N107" s="57">
        <f t="shared" si="1"/>
        <v>10</v>
      </c>
      <c r="O107" s="58">
        <v>-3.0197910000000001</v>
      </c>
      <c r="P107" s="58">
        <v>-58.696814000000003</v>
      </c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  <c r="LJ107" s="45"/>
      <c r="LK107" s="45"/>
      <c r="LL107" s="45"/>
      <c r="LM107" s="45"/>
      <c r="LN107" s="45"/>
      <c r="LO107" s="45"/>
      <c r="LP107" s="45"/>
      <c r="LQ107" s="45"/>
      <c r="LR107" s="45"/>
      <c r="LS107" s="45"/>
      <c r="LT107" s="45"/>
      <c r="LU107" s="45"/>
      <c r="LV107" s="45"/>
      <c r="LW107" s="45"/>
      <c r="LX107" s="45"/>
      <c r="LY107" s="45"/>
      <c r="LZ107" s="45"/>
      <c r="MA107" s="45"/>
      <c r="MB107" s="45"/>
      <c r="MC107" s="45"/>
      <c r="MD107" s="45"/>
      <c r="ME107" s="45"/>
      <c r="MF107" s="45"/>
      <c r="MG107" s="45"/>
      <c r="MH107" s="45"/>
      <c r="MI107" s="45"/>
      <c r="MJ107" s="45"/>
      <c r="MK107" s="45"/>
      <c r="ML107" s="45"/>
      <c r="MM107" s="45"/>
      <c r="MN107" s="45"/>
      <c r="MO107" s="45"/>
      <c r="MP107" s="45"/>
      <c r="MQ107" s="45"/>
      <c r="MR107" s="45"/>
      <c r="MS107" s="45"/>
      <c r="MT107" s="45"/>
      <c r="MU107" s="45"/>
      <c r="MV107" s="45"/>
      <c r="MW107" s="45"/>
      <c r="MX107" s="45"/>
      <c r="MY107" s="45"/>
      <c r="MZ107" s="45"/>
      <c r="NA107" s="45"/>
      <c r="NB107" s="45"/>
      <c r="NC107" s="45"/>
      <c r="ND107" s="45"/>
      <c r="NE107" s="45"/>
      <c r="NF107" s="45"/>
      <c r="NG107" s="45"/>
      <c r="NH107" s="45"/>
      <c r="NI107" s="45"/>
      <c r="NJ107" s="45"/>
      <c r="NK107" s="45"/>
      <c r="NL107" s="45"/>
      <c r="NM107" s="45"/>
      <c r="NN107" s="45"/>
      <c r="NO107" s="45"/>
      <c r="NP107" s="45"/>
      <c r="NQ107" s="45"/>
      <c r="NR107" s="45"/>
      <c r="NS107" s="45"/>
      <c r="NT107" s="45"/>
      <c r="NU107" s="45"/>
      <c r="NV107" s="45"/>
      <c r="NW107" s="45"/>
      <c r="NX107" s="45"/>
      <c r="NY107" s="45"/>
      <c r="NZ107" s="45"/>
      <c r="OA107" s="45"/>
      <c r="OB107" s="45"/>
      <c r="OC107" s="45"/>
      <c r="OD107" s="45"/>
      <c r="OE107" s="45"/>
      <c r="OF107" s="45"/>
      <c r="OG107" s="45"/>
      <c r="OH107" s="45"/>
      <c r="OI107" s="45"/>
      <c r="OJ107" s="45"/>
      <c r="OK107" s="45"/>
      <c r="OL107" s="45"/>
      <c r="OM107" s="45"/>
      <c r="ON107" s="45"/>
      <c r="OO107" s="45"/>
      <c r="OP107" s="45"/>
      <c r="OQ107" s="45"/>
      <c r="OR107" s="45"/>
      <c r="OS107" s="45"/>
      <c r="OT107" s="45"/>
      <c r="OU107" s="45"/>
      <c r="OV107" s="45"/>
      <c r="OW107" s="45"/>
      <c r="OX107" s="45"/>
      <c r="OY107" s="45"/>
      <c r="OZ107" s="45"/>
      <c r="PA107" s="45"/>
      <c r="PB107" s="45"/>
      <c r="PC107" s="45"/>
      <c r="PD107" s="45"/>
      <c r="PE107" s="45"/>
      <c r="PF107" s="45"/>
      <c r="PG107" s="45"/>
      <c r="PH107" s="45"/>
      <c r="PI107" s="45"/>
      <c r="PJ107" s="45"/>
      <c r="PK107" s="45"/>
      <c r="PL107" s="45"/>
      <c r="PM107" s="45"/>
      <c r="PN107" s="45"/>
      <c r="PO107" s="45"/>
      <c r="PP107" s="45"/>
      <c r="PQ107" s="45"/>
      <c r="PR107" s="45"/>
      <c r="PS107" s="45"/>
      <c r="PT107" s="45"/>
      <c r="PU107" s="45"/>
      <c r="PV107" s="45"/>
      <c r="PW107" s="45"/>
      <c r="PX107" s="45"/>
      <c r="PY107" s="45"/>
      <c r="PZ107" s="45"/>
      <c r="QA107" s="45"/>
      <c r="QB107" s="45"/>
      <c r="QC107" s="45"/>
      <c r="QD107" s="45"/>
      <c r="QE107" s="45"/>
      <c r="QF107" s="45"/>
      <c r="QG107" s="45"/>
      <c r="QH107" s="45"/>
      <c r="QI107" s="45"/>
      <c r="QJ107" s="45"/>
      <c r="QK107" s="45"/>
      <c r="QL107" s="45"/>
      <c r="QM107" s="45"/>
      <c r="QN107" s="45"/>
      <c r="QO107" s="45"/>
      <c r="QP107" s="45"/>
      <c r="QQ107" s="45"/>
      <c r="QR107" s="45"/>
      <c r="QS107" s="45"/>
      <c r="QT107" s="45"/>
      <c r="QU107" s="45"/>
      <c r="QV107" s="45"/>
      <c r="QW107" s="45"/>
      <c r="QX107" s="45"/>
      <c r="QY107" s="45"/>
      <c r="QZ107" s="45"/>
      <c r="RA107" s="45"/>
      <c r="RB107" s="45"/>
      <c r="RC107" s="45"/>
      <c r="RD107" s="45"/>
      <c r="RE107" s="45"/>
      <c r="RF107" s="45"/>
      <c r="RG107" s="45"/>
      <c r="RH107" s="45"/>
      <c r="RI107" s="45"/>
      <c r="RJ107" s="45"/>
      <c r="RK107" s="45"/>
      <c r="RL107" s="45"/>
      <c r="RM107" s="45"/>
      <c r="RN107" s="45"/>
      <c r="RO107" s="45"/>
      <c r="RP107" s="45"/>
      <c r="RQ107" s="45"/>
      <c r="RR107" s="45"/>
      <c r="RS107" s="45"/>
      <c r="RT107" s="45"/>
      <c r="RU107" s="45"/>
      <c r="RV107" s="45"/>
      <c r="RW107" s="45"/>
      <c r="RX107" s="45"/>
      <c r="RY107" s="45"/>
      <c r="RZ107" s="45"/>
      <c r="SA107" s="45"/>
      <c r="SB107" s="45"/>
      <c r="SC107" s="45"/>
      <c r="SD107" s="45"/>
      <c r="SE107" s="45"/>
      <c r="SF107" s="45"/>
      <c r="SG107" s="45"/>
      <c r="SH107" s="45"/>
      <c r="SI107" s="45"/>
      <c r="SJ107" s="45"/>
      <c r="SK107" s="45"/>
      <c r="SL107" s="45"/>
      <c r="SM107" s="45"/>
      <c r="SN107" s="45"/>
      <c r="SO107" s="45"/>
      <c r="SP107" s="45"/>
      <c r="SQ107" s="45"/>
      <c r="SR107" s="45"/>
      <c r="SS107" s="45"/>
      <c r="ST107" s="45"/>
      <c r="SU107" s="45"/>
      <c r="SV107" s="45"/>
      <c r="SW107" s="45"/>
      <c r="SX107" s="45"/>
      <c r="SY107" s="45"/>
      <c r="SZ107" s="45"/>
      <c r="TA107" s="45"/>
      <c r="TB107" s="45"/>
      <c r="TC107" s="45"/>
      <c r="TD107" s="45"/>
      <c r="TE107" s="45"/>
      <c r="TF107" s="45"/>
      <c r="TG107" s="45"/>
      <c r="TH107" s="45"/>
      <c r="TI107" s="45"/>
      <c r="TJ107" s="45"/>
      <c r="TK107" s="45"/>
      <c r="TL107" s="45"/>
      <c r="TM107" s="45"/>
      <c r="TN107" s="45"/>
      <c r="TO107" s="45"/>
      <c r="TP107" s="45"/>
      <c r="TQ107" s="45"/>
      <c r="TR107" s="45"/>
      <c r="TS107" s="45"/>
      <c r="TT107" s="45"/>
      <c r="TU107" s="45"/>
      <c r="TV107" s="45"/>
      <c r="TW107" s="45"/>
      <c r="TX107" s="45"/>
      <c r="TY107" s="45"/>
      <c r="TZ107" s="45"/>
      <c r="UA107" s="45"/>
      <c r="UB107" s="45"/>
      <c r="UC107" s="45"/>
      <c r="UD107" s="45"/>
      <c r="UE107" s="45"/>
      <c r="UF107" s="45"/>
      <c r="UG107" s="45"/>
      <c r="UH107" s="45"/>
      <c r="UI107" s="45"/>
      <c r="UJ107" s="45"/>
      <c r="UK107" s="45"/>
      <c r="UL107" s="45"/>
      <c r="UM107" s="45"/>
      <c r="UN107" s="45"/>
      <c r="UO107" s="45"/>
      <c r="UP107" s="45"/>
      <c r="UQ107" s="45"/>
      <c r="UR107" s="45"/>
      <c r="US107" s="45"/>
      <c r="UT107" s="45"/>
      <c r="UU107" s="45"/>
      <c r="UV107" s="45"/>
      <c r="UW107" s="45"/>
      <c r="UX107" s="45"/>
      <c r="UY107" s="45"/>
      <c r="UZ107" s="45"/>
      <c r="VA107" s="45"/>
      <c r="VB107" s="45"/>
      <c r="VC107" s="45"/>
      <c r="VD107" s="45"/>
      <c r="VE107" s="45"/>
      <c r="VF107" s="45"/>
      <c r="VG107" s="45"/>
      <c r="VH107" s="45"/>
      <c r="VI107" s="45"/>
      <c r="VJ107" s="45"/>
      <c r="VK107" s="45"/>
      <c r="VL107" s="45"/>
      <c r="VM107" s="45"/>
      <c r="VN107" s="45"/>
      <c r="VO107" s="45"/>
      <c r="VP107" s="45"/>
      <c r="VQ107" s="45"/>
      <c r="VR107" s="45"/>
      <c r="VS107" s="45"/>
      <c r="VT107" s="45"/>
      <c r="VU107" s="45"/>
      <c r="VV107" s="45"/>
      <c r="VW107" s="45"/>
      <c r="VX107" s="45"/>
      <c r="VY107" s="45"/>
      <c r="VZ107" s="45"/>
      <c r="WA107" s="45"/>
      <c r="WB107" s="45"/>
      <c r="WC107" s="45"/>
      <c r="WD107" s="45"/>
      <c r="WE107" s="45"/>
      <c r="WF107" s="45"/>
      <c r="WG107" s="45"/>
      <c r="WH107" s="45"/>
      <c r="WI107" s="45"/>
      <c r="WJ107" s="45"/>
      <c r="WK107" s="45"/>
      <c r="WL107" s="45"/>
      <c r="WM107" s="45"/>
      <c r="WN107" s="45"/>
      <c r="WO107" s="45"/>
      <c r="WP107" s="45"/>
      <c r="WQ107" s="45"/>
      <c r="WR107" s="45"/>
      <c r="WS107" s="45"/>
      <c r="WT107" s="45"/>
      <c r="WU107" s="45"/>
      <c r="WV107" s="45"/>
      <c r="WW107" s="45"/>
      <c r="WX107" s="45"/>
      <c r="WY107" s="45"/>
      <c r="WZ107" s="45"/>
      <c r="XA107" s="45"/>
      <c r="XB107" s="45"/>
      <c r="XC107" s="45"/>
      <c r="XD107" s="45"/>
      <c r="XE107" s="45"/>
      <c r="XF107" s="45"/>
      <c r="XG107" s="45"/>
      <c r="XH107" s="45"/>
      <c r="XI107" s="45"/>
      <c r="XJ107" s="45"/>
      <c r="XK107" s="45"/>
      <c r="XL107" s="45"/>
      <c r="XM107" s="45"/>
      <c r="XN107" s="45"/>
      <c r="XO107" s="45"/>
      <c r="XP107" s="45"/>
      <c r="XQ107" s="45"/>
      <c r="XR107" s="45"/>
      <c r="XS107" s="45"/>
      <c r="XT107" s="45"/>
      <c r="XU107" s="45"/>
      <c r="XV107" s="45"/>
      <c r="XW107" s="45"/>
      <c r="XX107" s="45"/>
      <c r="XY107" s="45"/>
      <c r="XZ107" s="45"/>
      <c r="YA107" s="45"/>
      <c r="YB107" s="45"/>
      <c r="YC107" s="45"/>
      <c r="YD107" s="45"/>
      <c r="YE107" s="45"/>
      <c r="YF107" s="45"/>
      <c r="YG107" s="45"/>
      <c r="YH107" s="45"/>
      <c r="YI107" s="45"/>
      <c r="YJ107" s="45"/>
      <c r="YK107" s="45"/>
      <c r="YL107" s="45"/>
      <c r="YM107" s="45"/>
      <c r="YN107" s="45"/>
      <c r="YO107" s="45"/>
      <c r="YP107" s="45"/>
      <c r="YQ107" s="45"/>
      <c r="YR107" s="45"/>
      <c r="YS107" s="45"/>
      <c r="YT107" s="45"/>
      <c r="YU107" s="45"/>
      <c r="YV107" s="45"/>
      <c r="YW107" s="45"/>
      <c r="YX107" s="45"/>
      <c r="YY107" s="45"/>
      <c r="YZ107" s="45"/>
      <c r="ZA107" s="45"/>
      <c r="ZB107" s="45"/>
      <c r="ZC107" s="45"/>
      <c r="ZD107" s="45"/>
      <c r="ZE107" s="45"/>
      <c r="ZF107" s="45"/>
      <c r="ZG107" s="45"/>
      <c r="ZH107" s="45"/>
      <c r="ZI107" s="45"/>
      <c r="ZJ107" s="45"/>
      <c r="ZK107" s="45"/>
      <c r="ZL107" s="45"/>
      <c r="ZM107" s="45"/>
      <c r="ZN107" s="45"/>
      <c r="ZO107" s="45"/>
      <c r="ZP107" s="45"/>
      <c r="ZQ107" s="45"/>
      <c r="ZR107" s="45"/>
      <c r="ZS107" s="45"/>
      <c r="ZT107" s="45"/>
      <c r="ZU107" s="45"/>
      <c r="ZV107" s="45"/>
      <c r="ZW107" s="45"/>
      <c r="ZX107" s="45"/>
      <c r="ZY107" s="45"/>
      <c r="ZZ107" s="45"/>
      <c r="AAA107" s="45"/>
      <c r="AAB107" s="45"/>
      <c r="AAC107" s="45"/>
      <c r="AAD107" s="45"/>
      <c r="AAE107" s="45"/>
      <c r="AAF107" s="45"/>
      <c r="AAG107" s="45"/>
      <c r="AAH107" s="45"/>
      <c r="AAI107" s="45"/>
      <c r="AAJ107" s="45"/>
      <c r="AAK107" s="45"/>
      <c r="AAL107" s="45"/>
      <c r="AAM107" s="45"/>
      <c r="AAN107" s="45"/>
      <c r="AAO107" s="45"/>
      <c r="AAP107" s="45"/>
      <c r="AAQ107" s="45"/>
      <c r="AAR107" s="45"/>
      <c r="AAS107" s="45"/>
      <c r="AAT107" s="45"/>
      <c r="AAU107" s="45"/>
      <c r="AAV107" s="45"/>
      <c r="AAW107" s="45"/>
      <c r="AAX107" s="45"/>
      <c r="AAY107" s="45"/>
      <c r="AAZ107" s="45"/>
      <c r="ABA107" s="45"/>
      <c r="ABB107" s="45"/>
      <c r="ABC107" s="45"/>
      <c r="ABD107" s="45"/>
      <c r="ABE107" s="45"/>
      <c r="ABF107" s="45"/>
      <c r="ABG107" s="45"/>
      <c r="ABH107" s="45"/>
      <c r="ABI107" s="45"/>
      <c r="ABJ107" s="45"/>
      <c r="ABK107" s="45"/>
      <c r="ABL107" s="45"/>
      <c r="ABM107" s="45"/>
      <c r="ABN107" s="45"/>
      <c r="ABO107" s="45"/>
      <c r="ABP107" s="45"/>
      <c r="ABQ107" s="45"/>
      <c r="ABR107" s="45"/>
      <c r="ABS107" s="45"/>
      <c r="ABT107" s="45"/>
      <c r="ABU107" s="45"/>
      <c r="ABV107" s="45"/>
      <c r="ABW107" s="45"/>
      <c r="ABX107" s="45"/>
      <c r="ABY107" s="45"/>
      <c r="ABZ107" s="45"/>
      <c r="ACA107" s="45"/>
      <c r="ACB107" s="45"/>
      <c r="ACC107" s="45"/>
      <c r="ACD107" s="45"/>
      <c r="ACE107" s="45"/>
      <c r="ACF107" s="45"/>
      <c r="ACG107" s="45"/>
      <c r="ACH107" s="45"/>
      <c r="ACI107" s="45"/>
      <c r="ACJ107" s="45"/>
      <c r="ACK107" s="45"/>
      <c r="ACL107" s="45"/>
      <c r="ACM107" s="45"/>
      <c r="ACN107" s="45"/>
      <c r="ACO107" s="45"/>
      <c r="ACP107" s="45"/>
      <c r="ACQ107" s="45"/>
      <c r="ACR107" s="45"/>
      <c r="ACS107" s="45"/>
      <c r="ACT107" s="45"/>
      <c r="ACU107" s="45"/>
      <c r="ACV107" s="45"/>
      <c r="ACW107" s="45"/>
      <c r="ACX107" s="45"/>
      <c r="ACY107" s="45"/>
      <c r="ACZ107" s="45"/>
      <c r="ADA107" s="45"/>
      <c r="ADB107" s="45"/>
      <c r="ADC107" s="45"/>
      <c r="ADD107" s="45"/>
      <c r="ADE107" s="45"/>
      <c r="ADF107" s="45"/>
      <c r="ADG107" s="45"/>
      <c r="ADH107" s="45"/>
      <c r="ADI107" s="45"/>
      <c r="ADJ107" s="45"/>
      <c r="ADK107" s="45"/>
      <c r="ADL107" s="45"/>
      <c r="ADM107" s="45"/>
      <c r="ADN107" s="45"/>
      <c r="ADO107" s="45"/>
      <c r="ADP107" s="45"/>
      <c r="ADQ107" s="45"/>
      <c r="ADR107" s="45"/>
      <c r="ADS107" s="45"/>
      <c r="ADT107" s="45"/>
      <c r="ADU107" s="45"/>
      <c r="ADV107" s="45"/>
      <c r="ADW107" s="45"/>
      <c r="ADX107" s="45"/>
      <c r="ADY107" s="45"/>
      <c r="ADZ107" s="45"/>
      <c r="AEA107" s="45"/>
      <c r="AEB107" s="45"/>
      <c r="AEC107" s="45"/>
      <c r="AED107" s="45"/>
      <c r="AEE107" s="45"/>
      <c r="AEF107" s="45"/>
      <c r="AEG107" s="45"/>
      <c r="AEH107" s="45"/>
      <c r="AEI107" s="45"/>
      <c r="AEJ107" s="45"/>
      <c r="AEK107" s="45"/>
      <c r="AEL107" s="45"/>
      <c r="AEM107" s="45"/>
      <c r="AEN107" s="45"/>
      <c r="AEO107" s="45"/>
      <c r="AEP107" s="45"/>
      <c r="AEQ107" s="45"/>
      <c r="AER107" s="45"/>
      <c r="AES107" s="45"/>
      <c r="AET107" s="45"/>
      <c r="AEU107" s="45"/>
      <c r="AEV107" s="45"/>
      <c r="AEW107" s="45"/>
      <c r="AEX107" s="45"/>
      <c r="AEY107" s="45"/>
      <c r="AEZ107" s="45"/>
      <c r="AFA107" s="45"/>
      <c r="AFB107" s="45"/>
      <c r="AFC107" s="45"/>
      <c r="AFD107" s="45"/>
      <c r="AFE107" s="45"/>
      <c r="AFF107" s="45"/>
      <c r="AFG107" s="45"/>
      <c r="AFH107" s="45"/>
      <c r="AFI107" s="45"/>
      <c r="AFJ107" s="45"/>
      <c r="AFK107" s="45"/>
      <c r="AFL107" s="45"/>
      <c r="AFM107" s="45"/>
      <c r="AFN107" s="45"/>
      <c r="AFO107" s="45"/>
      <c r="AFP107" s="45"/>
      <c r="AFQ107" s="45"/>
      <c r="AFR107" s="45"/>
      <c r="AFS107" s="45"/>
      <c r="AFT107" s="45"/>
      <c r="AFU107" s="45"/>
      <c r="AFV107" s="45"/>
      <c r="AFW107" s="45"/>
      <c r="AFX107" s="45"/>
      <c r="AFY107" s="45"/>
      <c r="AFZ107" s="45"/>
      <c r="AGA107" s="45"/>
      <c r="AGB107" s="45"/>
      <c r="AGC107" s="45"/>
      <c r="AGD107" s="45"/>
      <c r="AGE107" s="45"/>
      <c r="AGF107" s="45"/>
      <c r="AGG107" s="45"/>
      <c r="AGH107" s="45"/>
      <c r="AGI107" s="45"/>
      <c r="AGJ107" s="45"/>
      <c r="AGK107" s="45"/>
      <c r="AGL107" s="45"/>
      <c r="AGM107" s="45"/>
      <c r="AGN107" s="45"/>
      <c r="AGO107" s="45"/>
      <c r="AGP107" s="45"/>
      <c r="AGQ107" s="45"/>
      <c r="AGR107" s="45"/>
      <c r="AGS107" s="45"/>
      <c r="AGT107" s="45"/>
      <c r="AGU107" s="45"/>
      <c r="AGV107" s="45"/>
      <c r="AGW107" s="45"/>
      <c r="AGX107" s="45"/>
      <c r="AGY107" s="45"/>
      <c r="AGZ107" s="45"/>
      <c r="AHA107" s="45"/>
      <c r="AHB107" s="45"/>
      <c r="AHC107" s="45"/>
      <c r="AHD107" s="45"/>
      <c r="AHE107" s="45"/>
      <c r="AHF107" s="45"/>
      <c r="AHG107" s="45"/>
      <c r="AHH107" s="45"/>
      <c r="AHI107" s="45"/>
      <c r="AHJ107" s="45"/>
      <c r="AHK107" s="45"/>
      <c r="AHL107" s="45"/>
      <c r="AHM107" s="45"/>
      <c r="AHN107" s="45"/>
      <c r="AHO107" s="45"/>
      <c r="AHP107" s="45"/>
    </row>
    <row r="108" spans="1:900" s="57" customFormat="1" ht="27" customHeight="1" x14ac:dyDescent="0.25">
      <c r="A108" s="57">
        <v>1302009</v>
      </c>
      <c r="B108" s="57" t="s">
        <v>489</v>
      </c>
      <c r="C108" s="57" t="s">
        <v>607</v>
      </c>
      <c r="D108" s="57" t="s">
        <v>608</v>
      </c>
      <c r="E108" s="57" t="s">
        <v>491</v>
      </c>
      <c r="F108" s="57">
        <v>17</v>
      </c>
      <c r="N108" s="57">
        <f t="shared" si="1"/>
        <v>17</v>
      </c>
      <c r="O108" s="58">
        <v>-2.6300870000000001</v>
      </c>
      <c r="P108" s="58">
        <v>-58.103974999999998</v>
      </c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  <c r="LJ108" s="45"/>
      <c r="LK108" s="45"/>
      <c r="LL108" s="45"/>
      <c r="LM108" s="45"/>
      <c r="LN108" s="45"/>
      <c r="LO108" s="45"/>
      <c r="LP108" s="45"/>
      <c r="LQ108" s="45"/>
      <c r="LR108" s="45"/>
      <c r="LS108" s="45"/>
      <c r="LT108" s="45"/>
      <c r="LU108" s="45"/>
      <c r="LV108" s="45"/>
      <c r="LW108" s="45"/>
      <c r="LX108" s="45"/>
      <c r="LY108" s="45"/>
      <c r="LZ108" s="45"/>
      <c r="MA108" s="45"/>
      <c r="MB108" s="45"/>
      <c r="MC108" s="45"/>
      <c r="MD108" s="45"/>
      <c r="ME108" s="45"/>
      <c r="MF108" s="45"/>
      <c r="MG108" s="45"/>
      <c r="MH108" s="45"/>
      <c r="MI108" s="45"/>
      <c r="MJ108" s="45"/>
      <c r="MK108" s="45"/>
      <c r="ML108" s="45"/>
      <c r="MM108" s="45"/>
      <c r="MN108" s="45"/>
      <c r="MO108" s="45"/>
      <c r="MP108" s="45"/>
      <c r="MQ108" s="45"/>
      <c r="MR108" s="45"/>
      <c r="MS108" s="45"/>
      <c r="MT108" s="45"/>
      <c r="MU108" s="45"/>
      <c r="MV108" s="45"/>
      <c r="MW108" s="45"/>
      <c r="MX108" s="45"/>
      <c r="MY108" s="45"/>
      <c r="MZ108" s="45"/>
      <c r="NA108" s="45"/>
      <c r="NB108" s="45"/>
      <c r="NC108" s="45"/>
      <c r="ND108" s="45"/>
      <c r="NE108" s="45"/>
      <c r="NF108" s="45"/>
      <c r="NG108" s="45"/>
      <c r="NH108" s="45"/>
      <c r="NI108" s="45"/>
      <c r="NJ108" s="45"/>
      <c r="NK108" s="45"/>
      <c r="NL108" s="45"/>
      <c r="NM108" s="45"/>
      <c r="NN108" s="45"/>
      <c r="NO108" s="45"/>
      <c r="NP108" s="45"/>
      <c r="NQ108" s="45"/>
      <c r="NR108" s="45"/>
      <c r="NS108" s="45"/>
      <c r="NT108" s="45"/>
      <c r="NU108" s="45"/>
      <c r="NV108" s="45"/>
      <c r="NW108" s="45"/>
      <c r="NX108" s="45"/>
      <c r="NY108" s="45"/>
      <c r="NZ108" s="45"/>
      <c r="OA108" s="45"/>
      <c r="OB108" s="45"/>
      <c r="OC108" s="45"/>
      <c r="OD108" s="45"/>
      <c r="OE108" s="45"/>
      <c r="OF108" s="45"/>
      <c r="OG108" s="45"/>
      <c r="OH108" s="45"/>
      <c r="OI108" s="45"/>
      <c r="OJ108" s="45"/>
      <c r="OK108" s="45"/>
      <c r="OL108" s="45"/>
      <c r="OM108" s="45"/>
      <c r="ON108" s="45"/>
      <c r="OO108" s="45"/>
      <c r="OP108" s="45"/>
      <c r="OQ108" s="45"/>
      <c r="OR108" s="45"/>
      <c r="OS108" s="45"/>
      <c r="OT108" s="45"/>
      <c r="OU108" s="45"/>
      <c r="OV108" s="45"/>
      <c r="OW108" s="45"/>
      <c r="OX108" s="45"/>
      <c r="OY108" s="45"/>
      <c r="OZ108" s="45"/>
      <c r="PA108" s="45"/>
      <c r="PB108" s="45"/>
      <c r="PC108" s="45"/>
      <c r="PD108" s="45"/>
      <c r="PE108" s="45"/>
      <c r="PF108" s="45"/>
      <c r="PG108" s="45"/>
      <c r="PH108" s="45"/>
      <c r="PI108" s="45"/>
      <c r="PJ108" s="45"/>
      <c r="PK108" s="45"/>
      <c r="PL108" s="45"/>
      <c r="PM108" s="45"/>
      <c r="PN108" s="45"/>
      <c r="PO108" s="45"/>
      <c r="PP108" s="45"/>
      <c r="PQ108" s="45"/>
      <c r="PR108" s="45"/>
      <c r="PS108" s="45"/>
      <c r="PT108" s="45"/>
      <c r="PU108" s="45"/>
      <c r="PV108" s="45"/>
      <c r="PW108" s="45"/>
      <c r="PX108" s="45"/>
      <c r="PY108" s="45"/>
      <c r="PZ108" s="45"/>
      <c r="QA108" s="45"/>
      <c r="QB108" s="45"/>
      <c r="QC108" s="45"/>
      <c r="QD108" s="45"/>
      <c r="QE108" s="45"/>
      <c r="QF108" s="45"/>
      <c r="QG108" s="45"/>
      <c r="QH108" s="45"/>
      <c r="QI108" s="45"/>
      <c r="QJ108" s="45"/>
      <c r="QK108" s="45"/>
      <c r="QL108" s="45"/>
      <c r="QM108" s="45"/>
      <c r="QN108" s="45"/>
      <c r="QO108" s="45"/>
      <c r="QP108" s="45"/>
      <c r="QQ108" s="45"/>
      <c r="QR108" s="45"/>
      <c r="QS108" s="45"/>
      <c r="QT108" s="45"/>
      <c r="QU108" s="45"/>
      <c r="QV108" s="45"/>
      <c r="QW108" s="45"/>
      <c r="QX108" s="45"/>
      <c r="QY108" s="45"/>
      <c r="QZ108" s="45"/>
      <c r="RA108" s="45"/>
      <c r="RB108" s="45"/>
      <c r="RC108" s="45"/>
      <c r="RD108" s="45"/>
      <c r="RE108" s="45"/>
      <c r="RF108" s="45"/>
      <c r="RG108" s="45"/>
      <c r="RH108" s="45"/>
      <c r="RI108" s="45"/>
      <c r="RJ108" s="45"/>
      <c r="RK108" s="45"/>
      <c r="RL108" s="45"/>
      <c r="RM108" s="45"/>
      <c r="RN108" s="45"/>
      <c r="RO108" s="45"/>
      <c r="RP108" s="45"/>
      <c r="RQ108" s="45"/>
      <c r="RR108" s="45"/>
      <c r="RS108" s="45"/>
      <c r="RT108" s="45"/>
      <c r="RU108" s="45"/>
      <c r="RV108" s="45"/>
      <c r="RW108" s="45"/>
      <c r="RX108" s="45"/>
      <c r="RY108" s="45"/>
      <c r="RZ108" s="45"/>
      <c r="SA108" s="45"/>
      <c r="SB108" s="45"/>
      <c r="SC108" s="45"/>
      <c r="SD108" s="45"/>
      <c r="SE108" s="45"/>
      <c r="SF108" s="45"/>
      <c r="SG108" s="45"/>
      <c r="SH108" s="45"/>
      <c r="SI108" s="45"/>
      <c r="SJ108" s="45"/>
      <c r="SK108" s="45"/>
      <c r="SL108" s="45"/>
      <c r="SM108" s="45"/>
      <c r="SN108" s="45"/>
      <c r="SO108" s="45"/>
      <c r="SP108" s="45"/>
      <c r="SQ108" s="45"/>
      <c r="SR108" s="45"/>
      <c r="SS108" s="45"/>
      <c r="ST108" s="45"/>
      <c r="SU108" s="45"/>
      <c r="SV108" s="45"/>
      <c r="SW108" s="45"/>
      <c r="SX108" s="45"/>
      <c r="SY108" s="45"/>
      <c r="SZ108" s="45"/>
      <c r="TA108" s="45"/>
      <c r="TB108" s="45"/>
      <c r="TC108" s="45"/>
      <c r="TD108" s="45"/>
      <c r="TE108" s="45"/>
      <c r="TF108" s="45"/>
      <c r="TG108" s="45"/>
      <c r="TH108" s="45"/>
      <c r="TI108" s="45"/>
      <c r="TJ108" s="45"/>
      <c r="TK108" s="45"/>
      <c r="TL108" s="45"/>
      <c r="TM108" s="45"/>
      <c r="TN108" s="45"/>
      <c r="TO108" s="45"/>
      <c r="TP108" s="45"/>
      <c r="TQ108" s="45"/>
      <c r="TR108" s="45"/>
      <c r="TS108" s="45"/>
      <c r="TT108" s="45"/>
      <c r="TU108" s="45"/>
      <c r="TV108" s="45"/>
      <c r="TW108" s="45"/>
      <c r="TX108" s="45"/>
      <c r="TY108" s="45"/>
      <c r="TZ108" s="45"/>
      <c r="UA108" s="45"/>
      <c r="UB108" s="45"/>
      <c r="UC108" s="45"/>
      <c r="UD108" s="45"/>
      <c r="UE108" s="45"/>
      <c r="UF108" s="45"/>
      <c r="UG108" s="45"/>
      <c r="UH108" s="45"/>
      <c r="UI108" s="45"/>
      <c r="UJ108" s="45"/>
      <c r="UK108" s="45"/>
      <c r="UL108" s="45"/>
      <c r="UM108" s="45"/>
      <c r="UN108" s="45"/>
      <c r="UO108" s="45"/>
      <c r="UP108" s="45"/>
      <c r="UQ108" s="45"/>
      <c r="UR108" s="45"/>
      <c r="US108" s="45"/>
      <c r="UT108" s="45"/>
      <c r="UU108" s="45"/>
      <c r="UV108" s="45"/>
      <c r="UW108" s="45"/>
      <c r="UX108" s="45"/>
      <c r="UY108" s="45"/>
      <c r="UZ108" s="45"/>
      <c r="VA108" s="45"/>
      <c r="VB108" s="45"/>
      <c r="VC108" s="45"/>
      <c r="VD108" s="45"/>
      <c r="VE108" s="45"/>
      <c r="VF108" s="45"/>
      <c r="VG108" s="45"/>
      <c r="VH108" s="45"/>
      <c r="VI108" s="45"/>
      <c r="VJ108" s="45"/>
      <c r="VK108" s="45"/>
      <c r="VL108" s="45"/>
      <c r="VM108" s="45"/>
      <c r="VN108" s="45"/>
      <c r="VO108" s="45"/>
      <c r="VP108" s="45"/>
      <c r="VQ108" s="45"/>
      <c r="VR108" s="45"/>
      <c r="VS108" s="45"/>
      <c r="VT108" s="45"/>
      <c r="VU108" s="45"/>
      <c r="VV108" s="45"/>
      <c r="VW108" s="45"/>
      <c r="VX108" s="45"/>
      <c r="VY108" s="45"/>
      <c r="VZ108" s="45"/>
      <c r="WA108" s="45"/>
      <c r="WB108" s="45"/>
      <c r="WC108" s="45"/>
      <c r="WD108" s="45"/>
      <c r="WE108" s="45"/>
      <c r="WF108" s="45"/>
      <c r="WG108" s="45"/>
      <c r="WH108" s="45"/>
      <c r="WI108" s="45"/>
      <c r="WJ108" s="45"/>
      <c r="WK108" s="45"/>
      <c r="WL108" s="45"/>
      <c r="WM108" s="45"/>
      <c r="WN108" s="45"/>
      <c r="WO108" s="45"/>
      <c r="WP108" s="45"/>
      <c r="WQ108" s="45"/>
      <c r="WR108" s="45"/>
      <c r="WS108" s="45"/>
      <c r="WT108" s="45"/>
      <c r="WU108" s="45"/>
      <c r="WV108" s="45"/>
      <c r="WW108" s="45"/>
      <c r="WX108" s="45"/>
      <c r="WY108" s="45"/>
      <c r="WZ108" s="45"/>
      <c r="XA108" s="45"/>
      <c r="XB108" s="45"/>
      <c r="XC108" s="45"/>
      <c r="XD108" s="45"/>
      <c r="XE108" s="45"/>
      <c r="XF108" s="45"/>
      <c r="XG108" s="45"/>
      <c r="XH108" s="45"/>
      <c r="XI108" s="45"/>
      <c r="XJ108" s="45"/>
      <c r="XK108" s="45"/>
      <c r="XL108" s="45"/>
      <c r="XM108" s="45"/>
      <c r="XN108" s="45"/>
      <c r="XO108" s="45"/>
      <c r="XP108" s="45"/>
      <c r="XQ108" s="45"/>
      <c r="XR108" s="45"/>
      <c r="XS108" s="45"/>
      <c r="XT108" s="45"/>
      <c r="XU108" s="45"/>
      <c r="XV108" s="45"/>
      <c r="XW108" s="45"/>
      <c r="XX108" s="45"/>
      <c r="XY108" s="45"/>
      <c r="XZ108" s="45"/>
      <c r="YA108" s="45"/>
      <c r="YB108" s="45"/>
      <c r="YC108" s="45"/>
      <c r="YD108" s="45"/>
      <c r="YE108" s="45"/>
      <c r="YF108" s="45"/>
      <c r="YG108" s="45"/>
      <c r="YH108" s="45"/>
      <c r="YI108" s="45"/>
      <c r="YJ108" s="45"/>
      <c r="YK108" s="45"/>
      <c r="YL108" s="45"/>
      <c r="YM108" s="45"/>
      <c r="YN108" s="45"/>
      <c r="YO108" s="45"/>
      <c r="YP108" s="45"/>
      <c r="YQ108" s="45"/>
      <c r="YR108" s="45"/>
      <c r="YS108" s="45"/>
      <c r="YT108" s="45"/>
      <c r="YU108" s="45"/>
      <c r="YV108" s="45"/>
      <c r="YW108" s="45"/>
      <c r="YX108" s="45"/>
      <c r="YY108" s="45"/>
      <c r="YZ108" s="45"/>
      <c r="ZA108" s="45"/>
      <c r="ZB108" s="45"/>
      <c r="ZC108" s="45"/>
      <c r="ZD108" s="45"/>
      <c r="ZE108" s="45"/>
      <c r="ZF108" s="45"/>
      <c r="ZG108" s="45"/>
      <c r="ZH108" s="45"/>
      <c r="ZI108" s="45"/>
      <c r="ZJ108" s="45"/>
      <c r="ZK108" s="45"/>
      <c r="ZL108" s="45"/>
      <c r="ZM108" s="45"/>
      <c r="ZN108" s="45"/>
      <c r="ZO108" s="45"/>
      <c r="ZP108" s="45"/>
      <c r="ZQ108" s="45"/>
      <c r="ZR108" s="45"/>
      <c r="ZS108" s="45"/>
      <c r="ZT108" s="45"/>
      <c r="ZU108" s="45"/>
      <c r="ZV108" s="45"/>
      <c r="ZW108" s="45"/>
      <c r="ZX108" s="45"/>
      <c r="ZY108" s="45"/>
      <c r="ZZ108" s="45"/>
      <c r="AAA108" s="45"/>
      <c r="AAB108" s="45"/>
      <c r="AAC108" s="45"/>
      <c r="AAD108" s="45"/>
      <c r="AAE108" s="45"/>
      <c r="AAF108" s="45"/>
      <c r="AAG108" s="45"/>
      <c r="AAH108" s="45"/>
      <c r="AAI108" s="45"/>
      <c r="AAJ108" s="45"/>
      <c r="AAK108" s="45"/>
      <c r="AAL108" s="45"/>
      <c r="AAM108" s="45"/>
      <c r="AAN108" s="45"/>
      <c r="AAO108" s="45"/>
      <c r="AAP108" s="45"/>
      <c r="AAQ108" s="45"/>
      <c r="AAR108" s="45"/>
      <c r="AAS108" s="45"/>
      <c r="AAT108" s="45"/>
      <c r="AAU108" s="45"/>
      <c r="AAV108" s="45"/>
      <c r="AAW108" s="45"/>
      <c r="AAX108" s="45"/>
      <c r="AAY108" s="45"/>
      <c r="AAZ108" s="45"/>
      <c r="ABA108" s="45"/>
      <c r="ABB108" s="45"/>
      <c r="ABC108" s="45"/>
      <c r="ABD108" s="45"/>
      <c r="ABE108" s="45"/>
      <c r="ABF108" s="45"/>
      <c r="ABG108" s="45"/>
      <c r="ABH108" s="45"/>
      <c r="ABI108" s="45"/>
      <c r="ABJ108" s="45"/>
      <c r="ABK108" s="45"/>
      <c r="ABL108" s="45"/>
      <c r="ABM108" s="45"/>
      <c r="ABN108" s="45"/>
      <c r="ABO108" s="45"/>
      <c r="ABP108" s="45"/>
      <c r="ABQ108" s="45"/>
      <c r="ABR108" s="45"/>
      <c r="ABS108" s="45"/>
      <c r="ABT108" s="45"/>
      <c r="ABU108" s="45"/>
      <c r="ABV108" s="45"/>
      <c r="ABW108" s="45"/>
      <c r="ABX108" s="45"/>
      <c r="ABY108" s="45"/>
      <c r="ABZ108" s="45"/>
      <c r="ACA108" s="45"/>
      <c r="ACB108" s="45"/>
      <c r="ACC108" s="45"/>
      <c r="ACD108" s="45"/>
      <c r="ACE108" s="45"/>
      <c r="ACF108" s="45"/>
      <c r="ACG108" s="45"/>
      <c r="ACH108" s="45"/>
      <c r="ACI108" s="45"/>
      <c r="ACJ108" s="45"/>
      <c r="ACK108" s="45"/>
      <c r="ACL108" s="45"/>
      <c r="ACM108" s="45"/>
      <c r="ACN108" s="45"/>
      <c r="ACO108" s="45"/>
      <c r="ACP108" s="45"/>
      <c r="ACQ108" s="45"/>
      <c r="ACR108" s="45"/>
      <c r="ACS108" s="45"/>
      <c r="ACT108" s="45"/>
      <c r="ACU108" s="45"/>
      <c r="ACV108" s="45"/>
      <c r="ACW108" s="45"/>
      <c r="ACX108" s="45"/>
      <c r="ACY108" s="45"/>
      <c r="ACZ108" s="45"/>
      <c r="ADA108" s="45"/>
      <c r="ADB108" s="45"/>
      <c r="ADC108" s="45"/>
      <c r="ADD108" s="45"/>
      <c r="ADE108" s="45"/>
      <c r="ADF108" s="45"/>
      <c r="ADG108" s="45"/>
      <c r="ADH108" s="45"/>
      <c r="ADI108" s="45"/>
      <c r="ADJ108" s="45"/>
      <c r="ADK108" s="45"/>
      <c r="ADL108" s="45"/>
      <c r="ADM108" s="45"/>
      <c r="ADN108" s="45"/>
      <c r="ADO108" s="45"/>
      <c r="ADP108" s="45"/>
      <c r="ADQ108" s="45"/>
      <c r="ADR108" s="45"/>
      <c r="ADS108" s="45"/>
      <c r="ADT108" s="45"/>
      <c r="ADU108" s="45"/>
      <c r="ADV108" s="45"/>
      <c r="ADW108" s="45"/>
      <c r="ADX108" s="45"/>
      <c r="ADY108" s="45"/>
      <c r="ADZ108" s="45"/>
      <c r="AEA108" s="45"/>
      <c r="AEB108" s="45"/>
      <c r="AEC108" s="45"/>
      <c r="AED108" s="45"/>
      <c r="AEE108" s="45"/>
      <c r="AEF108" s="45"/>
      <c r="AEG108" s="45"/>
      <c r="AEH108" s="45"/>
      <c r="AEI108" s="45"/>
      <c r="AEJ108" s="45"/>
      <c r="AEK108" s="45"/>
      <c r="AEL108" s="45"/>
      <c r="AEM108" s="45"/>
      <c r="AEN108" s="45"/>
      <c r="AEO108" s="45"/>
      <c r="AEP108" s="45"/>
      <c r="AEQ108" s="45"/>
      <c r="AER108" s="45"/>
      <c r="AES108" s="45"/>
      <c r="AET108" s="45"/>
      <c r="AEU108" s="45"/>
      <c r="AEV108" s="45"/>
      <c r="AEW108" s="45"/>
      <c r="AEX108" s="45"/>
      <c r="AEY108" s="45"/>
      <c r="AEZ108" s="45"/>
      <c r="AFA108" s="45"/>
      <c r="AFB108" s="45"/>
      <c r="AFC108" s="45"/>
      <c r="AFD108" s="45"/>
      <c r="AFE108" s="45"/>
      <c r="AFF108" s="45"/>
      <c r="AFG108" s="45"/>
      <c r="AFH108" s="45"/>
      <c r="AFI108" s="45"/>
      <c r="AFJ108" s="45"/>
      <c r="AFK108" s="45"/>
      <c r="AFL108" s="45"/>
      <c r="AFM108" s="45"/>
      <c r="AFN108" s="45"/>
      <c r="AFO108" s="45"/>
      <c r="AFP108" s="45"/>
      <c r="AFQ108" s="45"/>
      <c r="AFR108" s="45"/>
      <c r="AFS108" s="45"/>
      <c r="AFT108" s="45"/>
      <c r="AFU108" s="45"/>
      <c r="AFV108" s="45"/>
      <c r="AFW108" s="45"/>
      <c r="AFX108" s="45"/>
      <c r="AFY108" s="45"/>
      <c r="AFZ108" s="45"/>
      <c r="AGA108" s="45"/>
      <c r="AGB108" s="45"/>
      <c r="AGC108" s="45"/>
      <c r="AGD108" s="45"/>
      <c r="AGE108" s="45"/>
      <c r="AGF108" s="45"/>
      <c r="AGG108" s="45"/>
      <c r="AGH108" s="45"/>
      <c r="AGI108" s="45"/>
      <c r="AGJ108" s="45"/>
      <c r="AGK108" s="45"/>
      <c r="AGL108" s="45"/>
      <c r="AGM108" s="45"/>
      <c r="AGN108" s="45"/>
      <c r="AGO108" s="45"/>
      <c r="AGP108" s="45"/>
      <c r="AGQ108" s="45"/>
      <c r="AGR108" s="45"/>
      <c r="AGS108" s="45"/>
      <c r="AGT108" s="45"/>
      <c r="AGU108" s="45"/>
      <c r="AGV108" s="45"/>
      <c r="AGW108" s="45"/>
      <c r="AGX108" s="45"/>
      <c r="AGY108" s="45"/>
      <c r="AGZ108" s="45"/>
      <c r="AHA108" s="45"/>
      <c r="AHB108" s="45"/>
      <c r="AHC108" s="45"/>
      <c r="AHD108" s="45"/>
      <c r="AHE108" s="45"/>
      <c r="AHF108" s="45"/>
      <c r="AHG108" s="45"/>
      <c r="AHH108" s="45"/>
      <c r="AHI108" s="45"/>
      <c r="AHJ108" s="45"/>
      <c r="AHK108" s="45"/>
      <c r="AHL108" s="45"/>
      <c r="AHM108" s="45"/>
      <c r="AHN108" s="45"/>
      <c r="AHO108" s="45"/>
      <c r="AHP108" s="45"/>
    </row>
    <row r="109" spans="1:900" s="57" customFormat="1" ht="27" customHeight="1" x14ac:dyDescent="0.25">
      <c r="A109" s="57">
        <v>1302009</v>
      </c>
      <c r="B109" s="57" t="s">
        <v>489</v>
      </c>
      <c r="C109" s="57" t="s">
        <v>607</v>
      </c>
      <c r="D109" s="57" t="s">
        <v>609</v>
      </c>
      <c r="E109" s="57" t="s">
        <v>491</v>
      </c>
      <c r="F109" s="57">
        <v>15</v>
      </c>
      <c r="N109" s="57">
        <f t="shared" si="1"/>
        <v>15</v>
      </c>
      <c r="O109" s="58">
        <v>-2.6215310000000001</v>
      </c>
      <c r="P109" s="58">
        <v>-58.178086999999998</v>
      </c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  <c r="LJ109" s="45"/>
      <c r="LK109" s="45"/>
      <c r="LL109" s="45"/>
      <c r="LM109" s="45"/>
      <c r="LN109" s="45"/>
      <c r="LO109" s="45"/>
      <c r="LP109" s="45"/>
      <c r="LQ109" s="45"/>
      <c r="LR109" s="45"/>
      <c r="LS109" s="45"/>
      <c r="LT109" s="45"/>
      <c r="LU109" s="45"/>
      <c r="LV109" s="45"/>
      <c r="LW109" s="45"/>
      <c r="LX109" s="45"/>
      <c r="LY109" s="45"/>
      <c r="LZ109" s="45"/>
      <c r="MA109" s="45"/>
      <c r="MB109" s="45"/>
      <c r="MC109" s="45"/>
      <c r="MD109" s="45"/>
      <c r="ME109" s="45"/>
      <c r="MF109" s="45"/>
      <c r="MG109" s="45"/>
      <c r="MH109" s="45"/>
      <c r="MI109" s="45"/>
      <c r="MJ109" s="45"/>
      <c r="MK109" s="45"/>
      <c r="ML109" s="45"/>
      <c r="MM109" s="45"/>
      <c r="MN109" s="45"/>
      <c r="MO109" s="45"/>
      <c r="MP109" s="45"/>
      <c r="MQ109" s="45"/>
      <c r="MR109" s="45"/>
      <c r="MS109" s="45"/>
      <c r="MT109" s="45"/>
      <c r="MU109" s="45"/>
      <c r="MV109" s="45"/>
      <c r="MW109" s="45"/>
      <c r="MX109" s="45"/>
      <c r="MY109" s="45"/>
      <c r="MZ109" s="45"/>
      <c r="NA109" s="45"/>
      <c r="NB109" s="45"/>
      <c r="NC109" s="45"/>
      <c r="ND109" s="45"/>
      <c r="NE109" s="45"/>
      <c r="NF109" s="45"/>
      <c r="NG109" s="45"/>
      <c r="NH109" s="45"/>
      <c r="NI109" s="45"/>
      <c r="NJ109" s="45"/>
      <c r="NK109" s="45"/>
      <c r="NL109" s="45"/>
      <c r="NM109" s="45"/>
      <c r="NN109" s="45"/>
      <c r="NO109" s="45"/>
      <c r="NP109" s="45"/>
      <c r="NQ109" s="45"/>
      <c r="NR109" s="45"/>
      <c r="NS109" s="45"/>
      <c r="NT109" s="45"/>
      <c r="NU109" s="45"/>
      <c r="NV109" s="45"/>
      <c r="NW109" s="45"/>
      <c r="NX109" s="45"/>
      <c r="NY109" s="45"/>
      <c r="NZ109" s="45"/>
      <c r="OA109" s="45"/>
      <c r="OB109" s="45"/>
      <c r="OC109" s="45"/>
      <c r="OD109" s="45"/>
      <c r="OE109" s="45"/>
      <c r="OF109" s="45"/>
      <c r="OG109" s="45"/>
      <c r="OH109" s="45"/>
      <c r="OI109" s="45"/>
      <c r="OJ109" s="45"/>
      <c r="OK109" s="45"/>
      <c r="OL109" s="45"/>
      <c r="OM109" s="45"/>
      <c r="ON109" s="45"/>
      <c r="OO109" s="45"/>
      <c r="OP109" s="45"/>
      <c r="OQ109" s="45"/>
      <c r="OR109" s="45"/>
      <c r="OS109" s="45"/>
      <c r="OT109" s="45"/>
      <c r="OU109" s="45"/>
      <c r="OV109" s="45"/>
      <c r="OW109" s="45"/>
      <c r="OX109" s="45"/>
      <c r="OY109" s="45"/>
      <c r="OZ109" s="45"/>
      <c r="PA109" s="45"/>
      <c r="PB109" s="45"/>
      <c r="PC109" s="45"/>
      <c r="PD109" s="45"/>
      <c r="PE109" s="45"/>
      <c r="PF109" s="45"/>
      <c r="PG109" s="45"/>
      <c r="PH109" s="45"/>
      <c r="PI109" s="45"/>
      <c r="PJ109" s="45"/>
      <c r="PK109" s="45"/>
      <c r="PL109" s="45"/>
      <c r="PM109" s="45"/>
      <c r="PN109" s="45"/>
      <c r="PO109" s="45"/>
      <c r="PP109" s="45"/>
      <c r="PQ109" s="45"/>
      <c r="PR109" s="45"/>
      <c r="PS109" s="45"/>
      <c r="PT109" s="45"/>
      <c r="PU109" s="45"/>
      <c r="PV109" s="45"/>
      <c r="PW109" s="45"/>
      <c r="PX109" s="45"/>
      <c r="PY109" s="45"/>
      <c r="PZ109" s="45"/>
      <c r="QA109" s="45"/>
      <c r="QB109" s="45"/>
      <c r="QC109" s="45"/>
      <c r="QD109" s="45"/>
      <c r="QE109" s="45"/>
      <c r="QF109" s="45"/>
      <c r="QG109" s="45"/>
      <c r="QH109" s="45"/>
      <c r="QI109" s="45"/>
      <c r="QJ109" s="45"/>
      <c r="QK109" s="45"/>
      <c r="QL109" s="45"/>
      <c r="QM109" s="45"/>
      <c r="QN109" s="45"/>
      <c r="QO109" s="45"/>
      <c r="QP109" s="45"/>
      <c r="QQ109" s="45"/>
      <c r="QR109" s="45"/>
      <c r="QS109" s="45"/>
      <c r="QT109" s="45"/>
      <c r="QU109" s="45"/>
      <c r="QV109" s="45"/>
      <c r="QW109" s="45"/>
      <c r="QX109" s="45"/>
      <c r="QY109" s="45"/>
      <c r="QZ109" s="45"/>
      <c r="RA109" s="45"/>
      <c r="RB109" s="45"/>
      <c r="RC109" s="45"/>
      <c r="RD109" s="45"/>
      <c r="RE109" s="45"/>
      <c r="RF109" s="45"/>
      <c r="RG109" s="45"/>
      <c r="RH109" s="45"/>
      <c r="RI109" s="45"/>
      <c r="RJ109" s="45"/>
      <c r="RK109" s="45"/>
      <c r="RL109" s="45"/>
      <c r="RM109" s="45"/>
      <c r="RN109" s="45"/>
      <c r="RO109" s="45"/>
      <c r="RP109" s="45"/>
      <c r="RQ109" s="45"/>
      <c r="RR109" s="45"/>
      <c r="RS109" s="45"/>
      <c r="RT109" s="45"/>
      <c r="RU109" s="45"/>
      <c r="RV109" s="45"/>
      <c r="RW109" s="45"/>
      <c r="RX109" s="45"/>
      <c r="RY109" s="45"/>
      <c r="RZ109" s="45"/>
      <c r="SA109" s="45"/>
      <c r="SB109" s="45"/>
      <c r="SC109" s="45"/>
      <c r="SD109" s="45"/>
      <c r="SE109" s="45"/>
      <c r="SF109" s="45"/>
      <c r="SG109" s="45"/>
      <c r="SH109" s="45"/>
      <c r="SI109" s="45"/>
      <c r="SJ109" s="45"/>
      <c r="SK109" s="45"/>
      <c r="SL109" s="45"/>
      <c r="SM109" s="45"/>
      <c r="SN109" s="45"/>
      <c r="SO109" s="45"/>
      <c r="SP109" s="45"/>
      <c r="SQ109" s="45"/>
      <c r="SR109" s="45"/>
      <c r="SS109" s="45"/>
      <c r="ST109" s="45"/>
      <c r="SU109" s="45"/>
      <c r="SV109" s="45"/>
      <c r="SW109" s="45"/>
      <c r="SX109" s="45"/>
      <c r="SY109" s="45"/>
      <c r="SZ109" s="45"/>
      <c r="TA109" s="45"/>
      <c r="TB109" s="45"/>
      <c r="TC109" s="45"/>
      <c r="TD109" s="45"/>
      <c r="TE109" s="45"/>
      <c r="TF109" s="45"/>
      <c r="TG109" s="45"/>
      <c r="TH109" s="45"/>
      <c r="TI109" s="45"/>
      <c r="TJ109" s="45"/>
      <c r="TK109" s="45"/>
      <c r="TL109" s="45"/>
      <c r="TM109" s="45"/>
      <c r="TN109" s="45"/>
      <c r="TO109" s="45"/>
      <c r="TP109" s="45"/>
      <c r="TQ109" s="45"/>
      <c r="TR109" s="45"/>
      <c r="TS109" s="45"/>
      <c r="TT109" s="45"/>
      <c r="TU109" s="45"/>
      <c r="TV109" s="45"/>
      <c r="TW109" s="45"/>
      <c r="TX109" s="45"/>
      <c r="TY109" s="45"/>
      <c r="TZ109" s="45"/>
      <c r="UA109" s="45"/>
      <c r="UB109" s="45"/>
      <c r="UC109" s="45"/>
      <c r="UD109" s="45"/>
      <c r="UE109" s="45"/>
      <c r="UF109" s="45"/>
      <c r="UG109" s="45"/>
      <c r="UH109" s="45"/>
      <c r="UI109" s="45"/>
      <c r="UJ109" s="45"/>
      <c r="UK109" s="45"/>
      <c r="UL109" s="45"/>
      <c r="UM109" s="45"/>
      <c r="UN109" s="45"/>
      <c r="UO109" s="45"/>
      <c r="UP109" s="45"/>
      <c r="UQ109" s="45"/>
      <c r="UR109" s="45"/>
      <c r="US109" s="45"/>
      <c r="UT109" s="45"/>
      <c r="UU109" s="45"/>
      <c r="UV109" s="45"/>
      <c r="UW109" s="45"/>
      <c r="UX109" s="45"/>
      <c r="UY109" s="45"/>
      <c r="UZ109" s="45"/>
      <c r="VA109" s="45"/>
      <c r="VB109" s="45"/>
      <c r="VC109" s="45"/>
      <c r="VD109" s="45"/>
      <c r="VE109" s="45"/>
      <c r="VF109" s="45"/>
      <c r="VG109" s="45"/>
      <c r="VH109" s="45"/>
      <c r="VI109" s="45"/>
      <c r="VJ109" s="45"/>
      <c r="VK109" s="45"/>
      <c r="VL109" s="45"/>
      <c r="VM109" s="45"/>
      <c r="VN109" s="45"/>
      <c r="VO109" s="45"/>
      <c r="VP109" s="45"/>
      <c r="VQ109" s="45"/>
      <c r="VR109" s="45"/>
      <c r="VS109" s="45"/>
      <c r="VT109" s="45"/>
      <c r="VU109" s="45"/>
      <c r="VV109" s="45"/>
      <c r="VW109" s="45"/>
      <c r="VX109" s="45"/>
      <c r="VY109" s="45"/>
      <c r="VZ109" s="45"/>
      <c r="WA109" s="45"/>
      <c r="WB109" s="45"/>
      <c r="WC109" s="45"/>
      <c r="WD109" s="45"/>
      <c r="WE109" s="45"/>
      <c r="WF109" s="45"/>
      <c r="WG109" s="45"/>
      <c r="WH109" s="45"/>
      <c r="WI109" s="45"/>
      <c r="WJ109" s="45"/>
      <c r="WK109" s="45"/>
      <c r="WL109" s="45"/>
      <c r="WM109" s="45"/>
      <c r="WN109" s="45"/>
      <c r="WO109" s="45"/>
      <c r="WP109" s="45"/>
      <c r="WQ109" s="45"/>
      <c r="WR109" s="45"/>
      <c r="WS109" s="45"/>
      <c r="WT109" s="45"/>
      <c r="WU109" s="45"/>
      <c r="WV109" s="45"/>
      <c r="WW109" s="45"/>
      <c r="WX109" s="45"/>
      <c r="WY109" s="45"/>
      <c r="WZ109" s="45"/>
      <c r="XA109" s="45"/>
      <c r="XB109" s="45"/>
      <c r="XC109" s="45"/>
      <c r="XD109" s="45"/>
      <c r="XE109" s="45"/>
      <c r="XF109" s="45"/>
      <c r="XG109" s="45"/>
      <c r="XH109" s="45"/>
      <c r="XI109" s="45"/>
      <c r="XJ109" s="45"/>
      <c r="XK109" s="45"/>
      <c r="XL109" s="45"/>
      <c r="XM109" s="45"/>
      <c r="XN109" s="45"/>
      <c r="XO109" s="45"/>
      <c r="XP109" s="45"/>
      <c r="XQ109" s="45"/>
      <c r="XR109" s="45"/>
      <c r="XS109" s="45"/>
      <c r="XT109" s="45"/>
      <c r="XU109" s="45"/>
      <c r="XV109" s="45"/>
      <c r="XW109" s="45"/>
      <c r="XX109" s="45"/>
      <c r="XY109" s="45"/>
      <c r="XZ109" s="45"/>
      <c r="YA109" s="45"/>
      <c r="YB109" s="45"/>
      <c r="YC109" s="45"/>
      <c r="YD109" s="45"/>
      <c r="YE109" s="45"/>
      <c r="YF109" s="45"/>
      <c r="YG109" s="45"/>
      <c r="YH109" s="45"/>
      <c r="YI109" s="45"/>
      <c r="YJ109" s="45"/>
      <c r="YK109" s="45"/>
      <c r="YL109" s="45"/>
      <c r="YM109" s="45"/>
      <c r="YN109" s="45"/>
      <c r="YO109" s="45"/>
      <c r="YP109" s="45"/>
      <c r="YQ109" s="45"/>
      <c r="YR109" s="45"/>
      <c r="YS109" s="45"/>
      <c r="YT109" s="45"/>
      <c r="YU109" s="45"/>
      <c r="YV109" s="45"/>
      <c r="YW109" s="45"/>
      <c r="YX109" s="45"/>
      <c r="YY109" s="45"/>
      <c r="YZ109" s="45"/>
      <c r="ZA109" s="45"/>
      <c r="ZB109" s="45"/>
      <c r="ZC109" s="45"/>
      <c r="ZD109" s="45"/>
      <c r="ZE109" s="45"/>
      <c r="ZF109" s="45"/>
      <c r="ZG109" s="45"/>
      <c r="ZH109" s="45"/>
      <c r="ZI109" s="45"/>
      <c r="ZJ109" s="45"/>
      <c r="ZK109" s="45"/>
      <c r="ZL109" s="45"/>
      <c r="ZM109" s="45"/>
      <c r="ZN109" s="45"/>
      <c r="ZO109" s="45"/>
      <c r="ZP109" s="45"/>
      <c r="ZQ109" s="45"/>
      <c r="ZR109" s="45"/>
      <c r="ZS109" s="45"/>
      <c r="ZT109" s="45"/>
      <c r="ZU109" s="45"/>
      <c r="ZV109" s="45"/>
      <c r="ZW109" s="45"/>
      <c r="ZX109" s="45"/>
      <c r="ZY109" s="45"/>
      <c r="ZZ109" s="45"/>
      <c r="AAA109" s="45"/>
      <c r="AAB109" s="45"/>
      <c r="AAC109" s="45"/>
      <c r="AAD109" s="45"/>
      <c r="AAE109" s="45"/>
      <c r="AAF109" s="45"/>
      <c r="AAG109" s="45"/>
      <c r="AAH109" s="45"/>
      <c r="AAI109" s="45"/>
      <c r="AAJ109" s="45"/>
      <c r="AAK109" s="45"/>
      <c r="AAL109" s="45"/>
      <c r="AAM109" s="45"/>
      <c r="AAN109" s="45"/>
      <c r="AAO109" s="45"/>
      <c r="AAP109" s="45"/>
      <c r="AAQ109" s="45"/>
      <c r="AAR109" s="45"/>
      <c r="AAS109" s="45"/>
      <c r="AAT109" s="45"/>
      <c r="AAU109" s="45"/>
      <c r="AAV109" s="45"/>
      <c r="AAW109" s="45"/>
      <c r="AAX109" s="45"/>
      <c r="AAY109" s="45"/>
      <c r="AAZ109" s="45"/>
      <c r="ABA109" s="45"/>
      <c r="ABB109" s="45"/>
      <c r="ABC109" s="45"/>
      <c r="ABD109" s="45"/>
      <c r="ABE109" s="45"/>
      <c r="ABF109" s="45"/>
      <c r="ABG109" s="45"/>
      <c r="ABH109" s="45"/>
      <c r="ABI109" s="45"/>
      <c r="ABJ109" s="45"/>
      <c r="ABK109" s="45"/>
      <c r="ABL109" s="45"/>
      <c r="ABM109" s="45"/>
      <c r="ABN109" s="45"/>
      <c r="ABO109" s="45"/>
      <c r="ABP109" s="45"/>
      <c r="ABQ109" s="45"/>
      <c r="ABR109" s="45"/>
      <c r="ABS109" s="45"/>
      <c r="ABT109" s="45"/>
      <c r="ABU109" s="45"/>
      <c r="ABV109" s="45"/>
      <c r="ABW109" s="45"/>
      <c r="ABX109" s="45"/>
      <c r="ABY109" s="45"/>
      <c r="ABZ109" s="45"/>
      <c r="ACA109" s="45"/>
      <c r="ACB109" s="45"/>
      <c r="ACC109" s="45"/>
      <c r="ACD109" s="45"/>
      <c r="ACE109" s="45"/>
      <c r="ACF109" s="45"/>
      <c r="ACG109" s="45"/>
      <c r="ACH109" s="45"/>
      <c r="ACI109" s="45"/>
      <c r="ACJ109" s="45"/>
      <c r="ACK109" s="45"/>
      <c r="ACL109" s="45"/>
      <c r="ACM109" s="45"/>
      <c r="ACN109" s="45"/>
      <c r="ACO109" s="45"/>
      <c r="ACP109" s="45"/>
      <c r="ACQ109" s="45"/>
      <c r="ACR109" s="45"/>
      <c r="ACS109" s="45"/>
      <c r="ACT109" s="45"/>
      <c r="ACU109" s="45"/>
      <c r="ACV109" s="45"/>
      <c r="ACW109" s="45"/>
      <c r="ACX109" s="45"/>
      <c r="ACY109" s="45"/>
      <c r="ACZ109" s="45"/>
      <c r="ADA109" s="45"/>
      <c r="ADB109" s="45"/>
      <c r="ADC109" s="45"/>
      <c r="ADD109" s="45"/>
      <c r="ADE109" s="45"/>
      <c r="ADF109" s="45"/>
      <c r="ADG109" s="45"/>
      <c r="ADH109" s="45"/>
      <c r="ADI109" s="45"/>
      <c r="ADJ109" s="45"/>
      <c r="ADK109" s="45"/>
      <c r="ADL109" s="45"/>
      <c r="ADM109" s="45"/>
      <c r="ADN109" s="45"/>
      <c r="ADO109" s="45"/>
      <c r="ADP109" s="45"/>
      <c r="ADQ109" s="45"/>
      <c r="ADR109" s="45"/>
      <c r="ADS109" s="45"/>
      <c r="ADT109" s="45"/>
      <c r="ADU109" s="45"/>
      <c r="ADV109" s="45"/>
      <c r="ADW109" s="45"/>
      <c r="ADX109" s="45"/>
      <c r="ADY109" s="45"/>
      <c r="ADZ109" s="45"/>
      <c r="AEA109" s="45"/>
      <c r="AEB109" s="45"/>
      <c r="AEC109" s="45"/>
      <c r="AED109" s="45"/>
      <c r="AEE109" s="45"/>
      <c r="AEF109" s="45"/>
      <c r="AEG109" s="45"/>
      <c r="AEH109" s="45"/>
      <c r="AEI109" s="45"/>
      <c r="AEJ109" s="45"/>
      <c r="AEK109" s="45"/>
      <c r="AEL109" s="45"/>
      <c r="AEM109" s="45"/>
      <c r="AEN109" s="45"/>
      <c r="AEO109" s="45"/>
      <c r="AEP109" s="45"/>
      <c r="AEQ109" s="45"/>
      <c r="AER109" s="45"/>
      <c r="AES109" s="45"/>
      <c r="AET109" s="45"/>
      <c r="AEU109" s="45"/>
      <c r="AEV109" s="45"/>
      <c r="AEW109" s="45"/>
      <c r="AEX109" s="45"/>
      <c r="AEY109" s="45"/>
      <c r="AEZ109" s="45"/>
      <c r="AFA109" s="45"/>
      <c r="AFB109" s="45"/>
      <c r="AFC109" s="45"/>
      <c r="AFD109" s="45"/>
      <c r="AFE109" s="45"/>
      <c r="AFF109" s="45"/>
      <c r="AFG109" s="45"/>
      <c r="AFH109" s="45"/>
      <c r="AFI109" s="45"/>
      <c r="AFJ109" s="45"/>
      <c r="AFK109" s="45"/>
      <c r="AFL109" s="45"/>
      <c r="AFM109" s="45"/>
      <c r="AFN109" s="45"/>
      <c r="AFO109" s="45"/>
      <c r="AFP109" s="45"/>
      <c r="AFQ109" s="45"/>
      <c r="AFR109" s="45"/>
      <c r="AFS109" s="45"/>
      <c r="AFT109" s="45"/>
      <c r="AFU109" s="45"/>
      <c r="AFV109" s="45"/>
      <c r="AFW109" s="45"/>
      <c r="AFX109" s="45"/>
      <c r="AFY109" s="45"/>
      <c r="AFZ109" s="45"/>
      <c r="AGA109" s="45"/>
      <c r="AGB109" s="45"/>
      <c r="AGC109" s="45"/>
      <c r="AGD109" s="45"/>
      <c r="AGE109" s="45"/>
      <c r="AGF109" s="45"/>
      <c r="AGG109" s="45"/>
      <c r="AGH109" s="45"/>
      <c r="AGI109" s="45"/>
      <c r="AGJ109" s="45"/>
      <c r="AGK109" s="45"/>
      <c r="AGL109" s="45"/>
      <c r="AGM109" s="45"/>
      <c r="AGN109" s="45"/>
      <c r="AGO109" s="45"/>
      <c r="AGP109" s="45"/>
      <c r="AGQ109" s="45"/>
      <c r="AGR109" s="45"/>
      <c r="AGS109" s="45"/>
      <c r="AGT109" s="45"/>
      <c r="AGU109" s="45"/>
      <c r="AGV109" s="45"/>
      <c r="AGW109" s="45"/>
      <c r="AGX109" s="45"/>
      <c r="AGY109" s="45"/>
      <c r="AGZ109" s="45"/>
      <c r="AHA109" s="45"/>
      <c r="AHB109" s="45"/>
      <c r="AHC109" s="45"/>
      <c r="AHD109" s="45"/>
      <c r="AHE109" s="45"/>
      <c r="AHF109" s="45"/>
      <c r="AHG109" s="45"/>
      <c r="AHH109" s="45"/>
      <c r="AHI109" s="45"/>
      <c r="AHJ109" s="45"/>
      <c r="AHK109" s="45"/>
      <c r="AHL109" s="45"/>
      <c r="AHM109" s="45"/>
      <c r="AHN109" s="45"/>
      <c r="AHO109" s="45"/>
      <c r="AHP109" s="45"/>
    </row>
    <row r="110" spans="1:900" s="57" customFormat="1" ht="27" customHeight="1" x14ac:dyDescent="0.25">
      <c r="A110" s="57">
        <v>1302009</v>
      </c>
      <c r="B110" s="57" t="s">
        <v>489</v>
      </c>
      <c r="C110" s="57" t="s">
        <v>607</v>
      </c>
      <c r="D110" s="57" t="s">
        <v>610</v>
      </c>
      <c r="E110" s="57" t="s">
        <v>491</v>
      </c>
      <c r="F110" s="57">
        <v>15</v>
      </c>
      <c r="N110" s="57">
        <f t="shared" si="1"/>
        <v>15</v>
      </c>
      <c r="O110" s="58">
        <v>-2.7136909999999999</v>
      </c>
      <c r="P110" s="58">
        <v>-58.161777999999998</v>
      </c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  <c r="LJ110" s="45"/>
      <c r="LK110" s="45"/>
      <c r="LL110" s="45"/>
      <c r="LM110" s="45"/>
      <c r="LN110" s="45"/>
      <c r="LO110" s="45"/>
      <c r="LP110" s="45"/>
      <c r="LQ110" s="45"/>
      <c r="LR110" s="45"/>
      <c r="LS110" s="45"/>
      <c r="LT110" s="45"/>
      <c r="LU110" s="45"/>
      <c r="LV110" s="45"/>
      <c r="LW110" s="45"/>
      <c r="LX110" s="45"/>
      <c r="LY110" s="45"/>
      <c r="LZ110" s="45"/>
      <c r="MA110" s="45"/>
      <c r="MB110" s="45"/>
      <c r="MC110" s="45"/>
      <c r="MD110" s="45"/>
      <c r="ME110" s="45"/>
      <c r="MF110" s="45"/>
      <c r="MG110" s="45"/>
      <c r="MH110" s="45"/>
      <c r="MI110" s="45"/>
      <c r="MJ110" s="45"/>
      <c r="MK110" s="45"/>
      <c r="ML110" s="45"/>
      <c r="MM110" s="45"/>
      <c r="MN110" s="45"/>
      <c r="MO110" s="45"/>
      <c r="MP110" s="45"/>
      <c r="MQ110" s="45"/>
      <c r="MR110" s="45"/>
      <c r="MS110" s="45"/>
      <c r="MT110" s="45"/>
      <c r="MU110" s="45"/>
      <c r="MV110" s="45"/>
      <c r="MW110" s="45"/>
      <c r="MX110" s="45"/>
      <c r="MY110" s="45"/>
      <c r="MZ110" s="45"/>
      <c r="NA110" s="45"/>
      <c r="NB110" s="45"/>
      <c r="NC110" s="45"/>
      <c r="ND110" s="45"/>
      <c r="NE110" s="45"/>
      <c r="NF110" s="45"/>
      <c r="NG110" s="45"/>
      <c r="NH110" s="45"/>
      <c r="NI110" s="45"/>
      <c r="NJ110" s="45"/>
      <c r="NK110" s="45"/>
      <c r="NL110" s="45"/>
      <c r="NM110" s="45"/>
      <c r="NN110" s="45"/>
      <c r="NO110" s="45"/>
      <c r="NP110" s="45"/>
      <c r="NQ110" s="45"/>
      <c r="NR110" s="45"/>
      <c r="NS110" s="45"/>
      <c r="NT110" s="45"/>
      <c r="NU110" s="45"/>
      <c r="NV110" s="45"/>
      <c r="NW110" s="45"/>
      <c r="NX110" s="45"/>
      <c r="NY110" s="45"/>
      <c r="NZ110" s="45"/>
      <c r="OA110" s="45"/>
      <c r="OB110" s="45"/>
      <c r="OC110" s="45"/>
      <c r="OD110" s="45"/>
      <c r="OE110" s="45"/>
      <c r="OF110" s="45"/>
      <c r="OG110" s="45"/>
      <c r="OH110" s="45"/>
      <c r="OI110" s="45"/>
      <c r="OJ110" s="45"/>
      <c r="OK110" s="45"/>
      <c r="OL110" s="45"/>
      <c r="OM110" s="45"/>
      <c r="ON110" s="45"/>
      <c r="OO110" s="45"/>
      <c r="OP110" s="45"/>
      <c r="OQ110" s="45"/>
      <c r="OR110" s="45"/>
      <c r="OS110" s="45"/>
      <c r="OT110" s="45"/>
      <c r="OU110" s="45"/>
      <c r="OV110" s="45"/>
      <c r="OW110" s="45"/>
      <c r="OX110" s="45"/>
      <c r="OY110" s="45"/>
      <c r="OZ110" s="45"/>
      <c r="PA110" s="45"/>
      <c r="PB110" s="45"/>
      <c r="PC110" s="45"/>
      <c r="PD110" s="45"/>
      <c r="PE110" s="45"/>
      <c r="PF110" s="45"/>
      <c r="PG110" s="45"/>
      <c r="PH110" s="45"/>
      <c r="PI110" s="45"/>
      <c r="PJ110" s="45"/>
      <c r="PK110" s="45"/>
      <c r="PL110" s="45"/>
      <c r="PM110" s="45"/>
      <c r="PN110" s="45"/>
      <c r="PO110" s="45"/>
      <c r="PP110" s="45"/>
      <c r="PQ110" s="45"/>
      <c r="PR110" s="45"/>
      <c r="PS110" s="45"/>
      <c r="PT110" s="45"/>
      <c r="PU110" s="45"/>
      <c r="PV110" s="45"/>
      <c r="PW110" s="45"/>
      <c r="PX110" s="45"/>
      <c r="PY110" s="45"/>
      <c r="PZ110" s="45"/>
      <c r="QA110" s="45"/>
      <c r="QB110" s="45"/>
      <c r="QC110" s="45"/>
      <c r="QD110" s="45"/>
      <c r="QE110" s="45"/>
      <c r="QF110" s="45"/>
      <c r="QG110" s="45"/>
      <c r="QH110" s="45"/>
      <c r="QI110" s="45"/>
      <c r="QJ110" s="45"/>
      <c r="QK110" s="45"/>
      <c r="QL110" s="45"/>
      <c r="QM110" s="45"/>
      <c r="QN110" s="45"/>
      <c r="QO110" s="45"/>
      <c r="QP110" s="45"/>
      <c r="QQ110" s="45"/>
      <c r="QR110" s="45"/>
      <c r="QS110" s="45"/>
      <c r="QT110" s="45"/>
      <c r="QU110" s="45"/>
      <c r="QV110" s="45"/>
      <c r="QW110" s="45"/>
      <c r="QX110" s="45"/>
      <c r="QY110" s="45"/>
      <c r="QZ110" s="45"/>
      <c r="RA110" s="45"/>
      <c r="RB110" s="45"/>
      <c r="RC110" s="45"/>
      <c r="RD110" s="45"/>
      <c r="RE110" s="45"/>
      <c r="RF110" s="45"/>
      <c r="RG110" s="45"/>
      <c r="RH110" s="45"/>
      <c r="RI110" s="45"/>
      <c r="RJ110" s="45"/>
      <c r="RK110" s="45"/>
      <c r="RL110" s="45"/>
      <c r="RM110" s="45"/>
      <c r="RN110" s="45"/>
      <c r="RO110" s="45"/>
      <c r="RP110" s="45"/>
      <c r="RQ110" s="45"/>
      <c r="RR110" s="45"/>
      <c r="RS110" s="45"/>
      <c r="RT110" s="45"/>
      <c r="RU110" s="45"/>
      <c r="RV110" s="45"/>
      <c r="RW110" s="45"/>
      <c r="RX110" s="45"/>
      <c r="RY110" s="45"/>
      <c r="RZ110" s="45"/>
      <c r="SA110" s="45"/>
      <c r="SB110" s="45"/>
      <c r="SC110" s="45"/>
      <c r="SD110" s="45"/>
      <c r="SE110" s="45"/>
      <c r="SF110" s="45"/>
      <c r="SG110" s="45"/>
      <c r="SH110" s="45"/>
      <c r="SI110" s="45"/>
      <c r="SJ110" s="45"/>
      <c r="SK110" s="45"/>
      <c r="SL110" s="45"/>
      <c r="SM110" s="45"/>
      <c r="SN110" s="45"/>
      <c r="SO110" s="45"/>
      <c r="SP110" s="45"/>
      <c r="SQ110" s="45"/>
      <c r="SR110" s="45"/>
      <c r="SS110" s="45"/>
      <c r="ST110" s="45"/>
      <c r="SU110" s="45"/>
      <c r="SV110" s="45"/>
      <c r="SW110" s="45"/>
      <c r="SX110" s="45"/>
      <c r="SY110" s="45"/>
      <c r="SZ110" s="45"/>
      <c r="TA110" s="45"/>
      <c r="TB110" s="45"/>
      <c r="TC110" s="45"/>
      <c r="TD110" s="45"/>
      <c r="TE110" s="45"/>
      <c r="TF110" s="45"/>
      <c r="TG110" s="45"/>
      <c r="TH110" s="45"/>
      <c r="TI110" s="45"/>
      <c r="TJ110" s="45"/>
      <c r="TK110" s="45"/>
      <c r="TL110" s="45"/>
      <c r="TM110" s="45"/>
      <c r="TN110" s="45"/>
      <c r="TO110" s="45"/>
      <c r="TP110" s="45"/>
      <c r="TQ110" s="45"/>
      <c r="TR110" s="45"/>
      <c r="TS110" s="45"/>
      <c r="TT110" s="45"/>
      <c r="TU110" s="45"/>
      <c r="TV110" s="45"/>
      <c r="TW110" s="45"/>
      <c r="TX110" s="45"/>
      <c r="TY110" s="45"/>
      <c r="TZ110" s="45"/>
      <c r="UA110" s="45"/>
      <c r="UB110" s="45"/>
      <c r="UC110" s="45"/>
      <c r="UD110" s="45"/>
      <c r="UE110" s="45"/>
      <c r="UF110" s="45"/>
      <c r="UG110" s="45"/>
      <c r="UH110" s="45"/>
      <c r="UI110" s="45"/>
      <c r="UJ110" s="45"/>
      <c r="UK110" s="45"/>
      <c r="UL110" s="45"/>
      <c r="UM110" s="45"/>
      <c r="UN110" s="45"/>
      <c r="UO110" s="45"/>
      <c r="UP110" s="45"/>
      <c r="UQ110" s="45"/>
      <c r="UR110" s="45"/>
      <c r="US110" s="45"/>
      <c r="UT110" s="45"/>
      <c r="UU110" s="45"/>
      <c r="UV110" s="45"/>
      <c r="UW110" s="45"/>
      <c r="UX110" s="45"/>
      <c r="UY110" s="45"/>
      <c r="UZ110" s="45"/>
      <c r="VA110" s="45"/>
      <c r="VB110" s="45"/>
      <c r="VC110" s="45"/>
      <c r="VD110" s="45"/>
      <c r="VE110" s="45"/>
      <c r="VF110" s="45"/>
      <c r="VG110" s="45"/>
      <c r="VH110" s="45"/>
      <c r="VI110" s="45"/>
      <c r="VJ110" s="45"/>
      <c r="VK110" s="45"/>
      <c r="VL110" s="45"/>
      <c r="VM110" s="45"/>
      <c r="VN110" s="45"/>
      <c r="VO110" s="45"/>
      <c r="VP110" s="45"/>
      <c r="VQ110" s="45"/>
      <c r="VR110" s="45"/>
      <c r="VS110" s="45"/>
      <c r="VT110" s="45"/>
      <c r="VU110" s="45"/>
      <c r="VV110" s="45"/>
      <c r="VW110" s="45"/>
      <c r="VX110" s="45"/>
      <c r="VY110" s="45"/>
      <c r="VZ110" s="45"/>
      <c r="WA110" s="45"/>
      <c r="WB110" s="45"/>
      <c r="WC110" s="45"/>
      <c r="WD110" s="45"/>
      <c r="WE110" s="45"/>
      <c r="WF110" s="45"/>
      <c r="WG110" s="45"/>
      <c r="WH110" s="45"/>
      <c r="WI110" s="45"/>
      <c r="WJ110" s="45"/>
      <c r="WK110" s="45"/>
      <c r="WL110" s="45"/>
      <c r="WM110" s="45"/>
      <c r="WN110" s="45"/>
      <c r="WO110" s="45"/>
      <c r="WP110" s="45"/>
      <c r="WQ110" s="45"/>
      <c r="WR110" s="45"/>
      <c r="WS110" s="45"/>
      <c r="WT110" s="45"/>
      <c r="WU110" s="45"/>
      <c r="WV110" s="45"/>
      <c r="WW110" s="45"/>
      <c r="WX110" s="45"/>
      <c r="WY110" s="45"/>
      <c r="WZ110" s="45"/>
      <c r="XA110" s="45"/>
      <c r="XB110" s="45"/>
      <c r="XC110" s="45"/>
      <c r="XD110" s="45"/>
      <c r="XE110" s="45"/>
      <c r="XF110" s="45"/>
      <c r="XG110" s="45"/>
      <c r="XH110" s="45"/>
      <c r="XI110" s="45"/>
      <c r="XJ110" s="45"/>
      <c r="XK110" s="45"/>
      <c r="XL110" s="45"/>
      <c r="XM110" s="45"/>
      <c r="XN110" s="45"/>
      <c r="XO110" s="45"/>
      <c r="XP110" s="45"/>
      <c r="XQ110" s="45"/>
      <c r="XR110" s="45"/>
      <c r="XS110" s="45"/>
      <c r="XT110" s="45"/>
      <c r="XU110" s="45"/>
      <c r="XV110" s="45"/>
      <c r="XW110" s="45"/>
      <c r="XX110" s="45"/>
      <c r="XY110" s="45"/>
      <c r="XZ110" s="45"/>
      <c r="YA110" s="45"/>
      <c r="YB110" s="45"/>
      <c r="YC110" s="45"/>
      <c r="YD110" s="45"/>
      <c r="YE110" s="45"/>
      <c r="YF110" s="45"/>
      <c r="YG110" s="45"/>
      <c r="YH110" s="45"/>
      <c r="YI110" s="45"/>
      <c r="YJ110" s="45"/>
      <c r="YK110" s="45"/>
      <c r="YL110" s="45"/>
      <c r="YM110" s="45"/>
      <c r="YN110" s="45"/>
      <c r="YO110" s="45"/>
      <c r="YP110" s="45"/>
      <c r="YQ110" s="45"/>
      <c r="YR110" s="45"/>
      <c r="YS110" s="45"/>
      <c r="YT110" s="45"/>
      <c r="YU110" s="45"/>
      <c r="YV110" s="45"/>
      <c r="YW110" s="45"/>
      <c r="YX110" s="45"/>
      <c r="YY110" s="45"/>
      <c r="YZ110" s="45"/>
      <c r="ZA110" s="45"/>
      <c r="ZB110" s="45"/>
      <c r="ZC110" s="45"/>
      <c r="ZD110" s="45"/>
      <c r="ZE110" s="45"/>
      <c r="ZF110" s="45"/>
      <c r="ZG110" s="45"/>
      <c r="ZH110" s="45"/>
      <c r="ZI110" s="45"/>
      <c r="ZJ110" s="45"/>
      <c r="ZK110" s="45"/>
      <c r="ZL110" s="45"/>
      <c r="ZM110" s="45"/>
      <c r="ZN110" s="45"/>
      <c r="ZO110" s="45"/>
      <c r="ZP110" s="45"/>
      <c r="ZQ110" s="45"/>
      <c r="ZR110" s="45"/>
      <c r="ZS110" s="45"/>
      <c r="ZT110" s="45"/>
      <c r="ZU110" s="45"/>
      <c r="ZV110" s="45"/>
      <c r="ZW110" s="45"/>
      <c r="ZX110" s="45"/>
      <c r="ZY110" s="45"/>
      <c r="ZZ110" s="45"/>
      <c r="AAA110" s="45"/>
      <c r="AAB110" s="45"/>
      <c r="AAC110" s="45"/>
      <c r="AAD110" s="45"/>
      <c r="AAE110" s="45"/>
      <c r="AAF110" s="45"/>
      <c r="AAG110" s="45"/>
      <c r="AAH110" s="45"/>
      <c r="AAI110" s="45"/>
      <c r="AAJ110" s="45"/>
      <c r="AAK110" s="45"/>
      <c r="AAL110" s="45"/>
      <c r="AAM110" s="45"/>
      <c r="AAN110" s="45"/>
      <c r="AAO110" s="45"/>
      <c r="AAP110" s="45"/>
      <c r="AAQ110" s="45"/>
      <c r="AAR110" s="45"/>
      <c r="AAS110" s="45"/>
      <c r="AAT110" s="45"/>
      <c r="AAU110" s="45"/>
      <c r="AAV110" s="45"/>
      <c r="AAW110" s="45"/>
      <c r="AAX110" s="45"/>
      <c r="AAY110" s="45"/>
      <c r="AAZ110" s="45"/>
      <c r="ABA110" s="45"/>
      <c r="ABB110" s="45"/>
      <c r="ABC110" s="45"/>
      <c r="ABD110" s="45"/>
      <c r="ABE110" s="45"/>
      <c r="ABF110" s="45"/>
      <c r="ABG110" s="45"/>
      <c r="ABH110" s="45"/>
      <c r="ABI110" s="45"/>
      <c r="ABJ110" s="45"/>
      <c r="ABK110" s="45"/>
      <c r="ABL110" s="45"/>
      <c r="ABM110" s="45"/>
      <c r="ABN110" s="45"/>
      <c r="ABO110" s="45"/>
      <c r="ABP110" s="45"/>
      <c r="ABQ110" s="45"/>
      <c r="ABR110" s="45"/>
      <c r="ABS110" s="45"/>
      <c r="ABT110" s="45"/>
      <c r="ABU110" s="45"/>
      <c r="ABV110" s="45"/>
      <c r="ABW110" s="45"/>
      <c r="ABX110" s="45"/>
      <c r="ABY110" s="45"/>
      <c r="ABZ110" s="45"/>
      <c r="ACA110" s="45"/>
      <c r="ACB110" s="45"/>
      <c r="ACC110" s="45"/>
      <c r="ACD110" s="45"/>
      <c r="ACE110" s="45"/>
      <c r="ACF110" s="45"/>
      <c r="ACG110" s="45"/>
      <c r="ACH110" s="45"/>
      <c r="ACI110" s="45"/>
      <c r="ACJ110" s="45"/>
      <c r="ACK110" s="45"/>
      <c r="ACL110" s="45"/>
      <c r="ACM110" s="45"/>
      <c r="ACN110" s="45"/>
      <c r="ACO110" s="45"/>
      <c r="ACP110" s="45"/>
      <c r="ACQ110" s="45"/>
      <c r="ACR110" s="45"/>
      <c r="ACS110" s="45"/>
      <c r="ACT110" s="45"/>
      <c r="ACU110" s="45"/>
      <c r="ACV110" s="45"/>
      <c r="ACW110" s="45"/>
      <c r="ACX110" s="45"/>
      <c r="ACY110" s="45"/>
      <c r="ACZ110" s="45"/>
      <c r="ADA110" s="45"/>
      <c r="ADB110" s="45"/>
      <c r="ADC110" s="45"/>
      <c r="ADD110" s="45"/>
      <c r="ADE110" s="45"/>
      <c r="ADF110" s="45"/>
      <c r="ADG110" s="45"/>
      <c r="ADH110" s="45"/>
      <c r="ADI110" s="45"/>
      <c r="ADJ110" s="45"/>
      <c r="ADK110" s="45"/>
      <c r="ADL110" s="45"/>
      <c r="ADM110" s="45"/>
      <c r="ADN110" s="45"/>
      <c r="ADO110" s="45"/>
      <c r="ADP110" s="45"/>
      <c r="ADQ110" s="45"/>
      <c r="ADR110" s="45"/>
      <c r="ADS110" s="45"/>
      <c r="ADT110" s="45"/>
      <c r="ADU110" s="45"/>
      <c r="ADV110" s="45"/>
      <c r="ADW110" s="45"/>
      <c r="ADX110" s="45"/>
      <c r="ADY110" s="45"/>
      <c r="ADZ110" s="45"/>
      <c r="AEA110" s="45"/>
      <c r="AEB110" s="45"/>
      <c r="AEC110" s="45"/>
      <c r="AED110" s="45"/>
      <c r="AEE110" s="45"/>
      <c r="AEF110" s="45"/>
      <c r="AEG110" s="45"/>
      <c r="AEH110" s="45"/>
      <c r="AEI110" s="45"/>
      <c r="AEJ110" s="45"/>
      <c r="AEK110" s="45"/>
      <c r="AEL110" s="45"/>
      <c r="AEM110" s="45"/>
      <c r="AEN110" s="45"/>
      <c r="AEO110" s="45"/>
      <c r="AEP110" s="45"/>
      <c r="AEQ110" s="45"/>
      <c r="AER110" s="45"/>
      <c r="AES110" s="45"/>
      <c r="AET110" s="45"/>
      <c r="AEU110" s="45"/>
      <c r="AEV110" s="45"/>
      <c r="AEW110" s="45"/>
      <c r="AEX110" s="45"/>
      <c r="AEY110" s="45"/>
      <c r="AEZ110" s="45"/>
      <c r="AFA110" s="45"/>
      <c r="AFB110" s="45"/>
      <c r="AFC110" s="45"/>
      <c r="AFD110" s="45"/>
      <c r="AFE110" s="45"/>
      <c r="AFF110" s="45"/>
      <c r="AFG110" s="45"/>
      <c r="AFH110" s="45"/>
      <c r="AFI110" s="45"/>
      <c r="AFJ110" s="45"/>
      <c r="AFK110" s="45"/>
      <c r="AFL110" s="45"/>
      <c r="AFM110" s="45"/>
      <c r="AFN110" s="45"/>
      <c r="AFO110" s="45"/>
      <c r="AFP110" s="45"/>
      <c r="AFQ110" s="45"/>
      <c r="AFR110" s="45"/>
      <c r="AFS110" s="45"/>
      <c r="AFT110" s="45"/>
      <c r="AFU110" s="45"/>
      <c r="AFV110" s="45"/>
      <c r="AFW110" s="45"/>
      <c r="AFX110" s="45"/>
      <c r="AFY110" s="45"/>
      <c r="AFZ110" s="45"/>
      <c r="AGA110" s="45"/>
      <c r="AGB110" s="45"/>
      <c r="AGC110" s="45"/>
      <c r="AGD110" s="45"/>
      <c r="AGE110" s="45"/>
      <c r="AGF110" s="45"/>
      <c r="AGG110" s="45"/>
      <c r="AGH110" s="45"/>
      <c r="AGI110" s="45"/>
      <c r="AGJ110" s="45"/>
      <c r="AGK110" s="45"/>
      <c r="AGL110" s="45"/>
      <c r="AGM110" s="45"/>
      <c r="AGN110" s="45"/>
      <c r="AGO110" s="45"/>
      <c r="AGP110" s="45"/>
      <c r="AGQ110" s="45"/>
      <c r="AGR110" s="45"/>
      <c r="AGS110" s="45"/>
      <c r="AGT110" s="45"/>
      <c r="AGU110" s="45"/>
      <c r="AGV110" s="45"/>
      <c r="AGW110" s="45"/>
      <c r="AGX110" s="45"/>
      <c r="AGY110" s="45"/>
      <c r="AGZ110" s="45"/>
      <c r="AHA110" s="45"/>
      <c r="AHB110" s="45"/>
      <c r="AHC110" s="45"/>
      <c r="AHD110" s="45"/>
      <c r="AHE110" s="45"/>
      <c r="AHF110" s="45"/>
      <c r="AHG110" s="45"/>
      <c r="AHH110" s="45"/>
      <c r="AHI110" s="45"/>
      <c r="AHJ110" s="45"/>
      <c r="AHK110" s="45"/>
      <c r="AHL110" s="45"/>
      <c r="AHM110" s="45"/>
      <c r="AHN110" s="45"/>
      <c r="AHO110" s="45"/>
      <c r="AHP110" s="45"/>
    </row>
    <row r="111" spans="1:900" s="57" customFormat="1" ht="27" customHeight="1" x14ac:dyDescent="0.25">
      <c r="A111" s="57">
        <v>1302009</v>
      </c>
      <c r="B111" s="57" t="s">
        <v>489</v>
      </c>
      <c r="C111" s="57" t="s">
        <v>607</v>
      </c>
      <c r="D111" s="57" t="s">
        <v>611</v>
      </c>
      <c r="E111" s="57" t="s">
        <v>491</v>
      </c>
      <c r="F111" s="57">
        <v>6</v>
      </c>
      <c r="N111" s="57">
        <f t="shared" si="1"/>
        <v>6</v>
      </c>
      <c r="O111" s="58">
        <v>-2.7327490000000001</v>
      </c>
      <c r="P111" s="58">
        <v>-58.021096</v>
      </c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  <c r="LJ111" s="45"/>
      <c r="LK111" s="45"/>
      <c r="LL111" s="45"/>
      <c r="LM111" s="45"/>
      <c r="LN111" s="45"/>
      <c r="LO111" s="45"/>
      <c r="LP111" s="45"/>
      <c r="LQ111" s="45"/>
      <c r="LR111" s="45"/>
      <c r="LS111" s="45"/>
      <c r="LT111" s="45"/>
      <c r="LU111" s="45"/>
      <c r="LV111" s="45"/>
      <c r="LW111" s="45"/>
      <c r="LX111" s="45"/>
      <c r="LY111" s="45"/>
      <c r="LZ111" s="45"/>
      <c r="MA111" s="45"/>
      <c r="MB111" s="45"/>
      <c r="MC111" s="45"/>
      <c r="MD111" s="45"/>
      <c r="ME111" s="45"/>
      <c r="MF111" s="45"/>
      <c r="MG111" s="45"/>
      <c r="MH111" s="45"/>
      <c r="MI111" s="45"/>
      <c r="MJ111" s="45"/>
      <c r="MK111" s="45"/>
      <c r="ML111" s="45"/>
      <c r="MM111" s="45"/>
      <c r="MN111" s="45"/>
      <c r="MO111" s="45"/>
      <c r="MP111" s="45"/>
      <c r="MQ111" s="45"/>
      <c r="MR111" s="45"/>
      <c r="MS111" s="45"/>
      <c r="MT111" s="45"/>
      <c r="MU111" s="45"/>
      <c r="MV111" s="45"/>
      <c r="MW111" s="45"/>
      <c r="MX111" s="45"/>
      <c r="MY111" s="45"/>
      <c r="MZ111" s="45"/>
      <c r="NA111" s="45"/>
      <c r="NB111" s="45"/>
      <c r="NC111" s="45"/>
      <c r="ND111" s="45"/>
      <c r="NE111" s="45"/>
      <c r="NF111" s="45"/>
      <c r="NG111" s="45"/>
      <c r="NH111" s="45"/>
      <c r="NI111" s="45"/>
      <c r="NJ111" s="45"/>
      <c r="NK111" s="45"/>
      <c r="NL111" s="45"/>
      <c r="NM111" s="45"/>
      <c r="NN111" s="45"/>
      <c r="NO111" s="45"/>
      <c r="NP111" s="45"/>
      <c r="NQ111" s="45"/>
      <c r="NR111" s="45"/>
      <c r="NS111" s="45"/>
      <c r="NT111" s="45"/>
      <c r="NU111" s="45"/>
      <c r="NV111" s="45"/>
      <c r="NW111" s="45"/>
      <c r="NX111" s="45"/>
      <c r="NY111" s="45"/>
      <c r="NZ111" s="45"/>
      <c r="OA111" s="45"/>
      <c r="OB111" s="45"/>
      <c r="OC111" s="45"/>
      <c r="OD111" s="45"/>
      <c r="OE111" s="45"/>
      <c r="OF111" s="45"/>
      <c r="OG111" s="45"/>
      <c r="OH111" s="45"/>
      <c r="OI111" s="45"/>
      <c r="OJ111" s="45"/>
      <c r="OK111" s="45"/>
      <c r="OL111" s="45"/>
      <c r="OM111" s="45"/>
      <c r="ON111" s="45"/>
      <c r="OO111" s="45"/>
      <c r="OP111" s="45"/>
      <c r="OQ111" s="45"/>
      <c r="OR111" s="45"/>
      <c r="OS111" s="45"/>
      <c r="OT111" s="45"/>
      <c r="OU111" s="45"/>
      <c r="OV111" s="45"/>
      <c r="OW111" s="45"/>
      <c r="OX111" s="45"/>
      <c r="OY111" s="45"/>
      <c r="OZ111" s="45"/>
      <c r="PA111" s="45"/>
      <c r="PB111" s="45"/>
      <c r="PC111" s="45"/>
      <c r="PD111" s="45"/>
      <c r="PE111" s="45"/>
      <c r="PF111" s="45"/>
      <c r="PG111" s="45"/>
      <c r="PH111" s="45"/>
      <c r="PI111" s="45"/>
      <c r="PJ111" s="45"/>
      <c r="PK111" s="45"/>
      <c r="PL111" s="45"/>
      <c r="PM111" s="45"/>
      <c r="PN111" s="45"/>
      <c r="PO111" s="45"/>
      <c r="PP111" s="45"/>
      <c r="PQ111" s="45"/>
      <c r="PR111" s="45"/>
      <c r="PS111" s="45"/>
      <c r="PT111" s="45"/>
      <c r="PU111" s="45"/>
      <c r="PV111" s="45"/>
      <c r="PW111" s="45"/>
      <c r="PX111" s="45"/>
      <c r="PY111" s="45"/>
      <c r="PZ111" s="45"/>
      <c r="QA111" s="45"/>
      <c r="QB111" s="45"/>
      <c r="QC111" s="45"/>
      <c r="QD111" s="45"/>
      <c r="QE111" s="45"/>
      <c r="QF111" s="45"/>
      <c r="QG111" s="45"/>
      <c r="QH111" s="45"/>
      <c r="QI111" s="45"/>
      <c r="QJ111" s="45"/>
      <c r="QK111" s="45"/>
      <c r="QL111" s="45"/>
      <c r="QM111" s="45"/>
      <c r="QN111" s="45"/>
      <c r="QO111" s="45"/>
      <c r="QP111" s="45"/>
      <c r="QQ111" s="45"/>
      <c r="QR111" s="45"/>
      <c r="QS111" s="45"/>
      <c r="QT111" s="45"/>
      <c r="QU111" s="45"/>
      <c r="QV111" s="45"/>
      <c r="QW111" s="45"/>
      <c r="QX111" s="45"/>
      <c r="QY111" s="45"/>
      <c r="QZ111" s="45"/>
      <c r="RA111" s="45"/>
      <c r="RB111" s="45"/>
      <c r="RC111" s="45"/>
      <c r="RD111" s="45"/>
      <c r="RE111" s="45"/>
      <c r="RF111" s="45"/>
      <c r="RG111" s="45"/>
      <c r="RH111" s="45"/>
      <c r="RI111" s="45"/>
      <c r="RJ111" s="45"/>
      <c r="RK111" s="45"/>
      <c r="RL111" s="45"/>
      <c r="RM111" s="45"/>
      <c r="RN111" s="45"/>
      <c r="RO111" s="45"/>
      <c r="RP111" s="45"/>
      <c r="RQ111" s="45"/>
      <c r="RR111" s="45"/>
      <c r="RS111" s="45"/>
      <c r="RT111" s="45"/>
      <c r="RU111" s="45"/>
      <c r="RV111" s="45"/>
      <c r="RW111" s="45"/>
      <c r="RX111" s="45"/>
      <c r="RY111" s="45"/>
      <c r="RZ111" s="45"/>
      <c r="SA111" s="45"/>
      <c r="SB111" s="45"/>
      <c r="SC111" s="45"/>
      <c r="SD111" s="45"/>
      <c r="SE111" s="45"/>
      <c r="SF111" s="45"/>
      <c r="SG111" s="45"/>
      <c r="SH111" s="45"/>
      <c r="SI111" s="45"/>
      <c r="SJ111" s="45"/>
      <c r="SK111" s="45"/>
      <c r="SL111" s="45"/>
      <c r="SM111" s="45"/>
      <c r="SN111" s="45"/>
      <c r="SO111" s="45"/>
      <c r="SP111" s="45"/>
      <c r="SQ111" s="45"/>
      <c r="SR111" s="45"/>
      <c r="SS111" s="45"/>
      <c r="ST111" s="45"/>
      <c r="SU111" s="45"/>
      <c r="SV111" s="45"/>
      <c r="SW111" s="45"/>
      <c r="SX111" s="45"/>
      <c r="SY111" s="45"/>
      <c r="SZ111" s="45"/>
      <c r="TA111" s="45"/>
      <c r="TB111" s="45"/>
      <c r="TC111" s="45"/>
      <c r="TD111" s="45"/>
      <c r="TE111" s="45"/>
      <c r="TF111" s="45"/>
      <c r="TG111" s="45"/>
      <c r="TH111" s="45"/>
      <c r="TI111" s="45"/>
      <c r="TJ111" s="45"/>
      <c r="TK111" s="45"/>
      <c r="TL111" s="45"/>
      <c r="TM111" s="45"/>
      <c r="TN111" s="45"/>
      <c r="TO111" s="45"/>
      <c r="TP111" s="45"/>
      <c r="TQ111" s="45"/>
      <c r="TR111" s="45"/>
      <c r="TS111" s="45"/>
      <c r="TT111" s="45"/>
      <c r="TU111" s="45"/>
      <c r="TV111" s="45"/>
      <c r="TW111" s="45"/>
      <c r="TX111" s="45"/>
      <c r="TY111" s="45"/>
      <c r="TZ111" s="45"/>
      <c r="UA111" s="45"/>
      <c r="UB111" s="45"/>
      <c r="UC111" s="45"/>
      <c r="UD111" s="45"/>
      <c r="UE111" s="45"/>
      <c r="UF111" s="45"/>
      <c r="UG111" s="45"/>
      <c r="UH111" s="45"/>
      <c r="UI111" s="45"/>
      <c r="UJ111" s="45"/>
      <c r="UK111" s="45"/>
      <c r="UL111" s="45"/>
      <c r="UM111" s="45"/>
      <c r="UN111" s="45"/>
      <c r="UO111" s="45"/>
      <c r="UP111" s="45"/>
      <c r="UQ111" s="45"/>
      <c r="UR111" s="45"/>
      <c r="US111" s="45"/>
      <c r="UT111" s="45"/>
      <c r="UU111" s="45"/>
      <c r="UV111" s="45"/>
      <c r="UW111" s="45"/>
      <c r="UX111" s="45"/>
      <c r="UY111" s="45"/>
      <c r="UZ111" s="45"/>
      <c r="VA111" s="45"/>
      <c r="VB111" s="45"/>
      <c r="VC111" s="45"/>
      <c r="VD111" s="45"/>
      <c r="VE111" s="45"/>
      <c r="VF111" s="45"/>
      <c r="VG111" s="45"/>
      <c r="VH111" s="45"/>
      <c r="VI111" s="45"/>
      <c r="VJ111" s="45"/>
      <c r="VK111" s="45"/>
      <c r="VL111" s="45"/>
      <c r="VM111" s="45"/>
      <c r="VN111" s="45"/>
      <c r="VO111" s="45"/>
      <c r="VP111" s="45"/>
      <c r="VQ111" s="45"/>
      <c r="VR111" s="45"/>
      <c r="VS111" s="45"/>
      <c r="VT111" s="45"/>
      <c r="VU111" s="45"/>
      <c r="VV111" s="45"/>
      <c r="VW111" s="45"/>
      <c r="VX111" s="45"/>
      <c r="VY111" s="45"/>
      <c r="VZ111" s="45"/>
      <c r="WA111" s="45"/>
      <c r="WB111" s="45"/>
      <c r="WC111" s="45"/>
      <c r="WD111" s="45"/>
      <c r="WE111" s="45"/>
      <c r="WF111" s="45"/>
      <c r="WG111" s="45"/>
      <c r="WH111" s="45"/>
      <c r="WI111" s="45"/>
      <c r="WJ111" s="45"/>
      <c r="WK111" s="45"/>
      <c r="WL111" s="45"/>
      <c r="WM111" s="45"/>
      <c r="WN111" s="45"/>
      <c r="WO111" s="45"/>
      <c r="WP111" s="45"/>
      <c r="WQ111" s="45"/>
      <c r="WR111" s="45"/>
      <c r="WS111" s="45"/>
      <c r="WT111" s="45"/>
      <c r="WU111" s="45"/>
      <c r="WV111" s="45"/>
      <c r="WW111" s="45"/>
      <c r="WX111" s="45"/>
      <c r="WY111" s="45"/>
      <c r="WZ111" s="45"/>
      <c r="XA111" s="45"/>
      <c r="XB111" s="45"/>
      <c r="XC111" s="45"/>
      <c r="XD111" s="45"/>
      <c r="XE111" s="45"/>
      <c r="XF111" s="45"/>
      <c r="XG111" s="45"/>
      <c r="XH111" s="45"/>
      <c r="XI111" s="45"/>
      <c r="XJ111" s="45"/>
      <c r="XK111" s="45"/>
      <c r="XL111" s="45"/>
      <c r="XM111" s="45"/>
      <c r="XN111" s="45"/>
      <c r="XO111" s="45"/>
      <c r="XP111" s="45"/>
      <c r="XQ111" s="45"/>
      <c r="XR111" s="45"/>
      <c r="XS111" s="45"/>
      <c r="XT111" s="45"/>
      <c r="XU111" s="45"/>
      <c r="XV111" s="45"/>
      <c r="XW111" s="45"/>
      <c r="XX111" s="45"/>
      <c r="XY111" s="45"/>
      <c r="XZ111" s="45"/>
      <c r="YA111" s="45"/>
      <c r="YB111" s="45"/>
      <c r="YC111" s="45"/>
      <c r="YD111" s="45"/>
      <c r="YE111" s="45"/>
      <c r="YF111" s="45"/>
      <c r="YG111" s="45"/>
      <c r="YH111" s="45"/>
      <c r="YI111" s="45"/>
      <c r="YJ111" s="45"/>
      <c r="YK111" s="45"/>
      <c r="YL111" s="45"/>
      <c r="YM111" s="45"/>
      <c r="YN111" s="45"/>
      <c r="YO111" s="45"/>
      <c r="YP111" s="45"/>
      <c r="YQ111" s="45"/>
      <c r="YR111" s="45"/>
      <c r="YS111" s="45"/>
      <c r="YT111" s="45"/>
      <c r="YU111" s="45"/>
      <c r="YV111" s="45"/>
      <c r="YW111" s="45"/>
      <c r="YX111" s="45"/>
      <c r="YY111" s="45"/>
      <c r="YZ111" s="45"/>
      <c r="ZA111" s="45"/>
      <c r="ZB111" s="45"/>
      <c r="ZC111" s="45"/>
      <c r="ZD111" s="45"/>
      <c r="ZE111" s="45"/>
      <c r="ZF111" s="45"/>
      <c r="ZG111" s="45"/>
      <c r="ZH111" s="45"/>
      <c r="ZI111" s="45"/>
      <c r="ZJ111" s="45"/>
      <c r="ZK111" s="45"/>
      <c r="ZL111" s="45"/>
      <c r="ZM111" s="45"/>
      <c r="ZN111" s="45"/>
      <c r="ZO111" s="45"/>
      <c r="ZP111" s="45"/>
      <c r="ZQ111" s="45"/>
      <c r="ZR111" s="45"/>
      <c r="ZS111" s="45"/>
      <c r="ZT111" s="45"/>
      <c r="ZU111" s="45"/>
      <c r="ZV111" s="45"/>
      <c r="ZW111" s="45"/>
      <c r="ZX111" s="45"/>
      <c r="ZY111" s="45"/>
      <c r="ZZ111" s="45"/>
      <c r="AAA111" s="45"/>
      <c r="AAB111" s="45"/>
      <c r="AAC111" s="45"/>
      <c r="AAD111" s="45"/>
      <c r="AAE111" s="45"/>
      <c r="AAF111" s="45"/>
      <c r="AAG111" s="45"/>
      <c r="AAH111" s="45"/>
      <c r="AAI111" s="45"/>
      <c r="AAJ111" s="45"/>
      <c r="AAK111" s="45"/>
      <c r="AAL111" s="45"/>
      <c r="AAM111" s="45"/>
      <c r="AAN111" s="45"/>
      <c r="AAO111" s="45"/>
      <c r="AAP111" s="45"/>
      <c r="AAQ111" s="45"/>
      <c r="AAR111" s="45"/>
      <c r="AAS111" s="45"/>
      <c r="AAT111" s="45"/>
      <c r="AAU111" s="45"/>
      <c r="AAV111" s="45"/>
      <c r="AAW111" s="45"/>
      <c r="AAX111" s="45"/>
      <c r="AAY111" s="45"/>
      <c r="AAZ111" s="45"/>
      <c r="ABA111" s="45"/>
      <c r="ABB111" s="45"/>
      <c r="ABC111" s="45"/>
      <c r="ABD111" s="45"/>
      <c r="ABE111" s="45"/>
      <c r="ABF111" s="45"/>
      <c r="ABG111" s="45"/>
      <c r="ABH111" s="45"/>
      <c r="ABI111" s="45"/>
      <c r="ABJ111" s="45"/>
      <c r="ABK111" s="45"/>
      <c r="ABL111" s="45"/>
      <c r="ABM111" s="45"/>
      <c r="ABN111" s="45"/>
      <c r="ABO111" s="45"/>
      <c r="ABP111" s="45"/>
      <c r="ABQ111" s="45"/>
      <c r="ABR111" s="45"/>
      <c r="ABS111" s="45"/>
      <c r="ABT111" s="45"/>
      <c r="ABU111" s="45"/>
      <c r="ABV111" s="45"/>
      <c r="ABW111" s="45"/>
      <c r="ABX111" s="45"/>
      <c r="ABY111" s="45"/>
      <c r="ABZ111" s="45"/>
      <c r="ACA111" s="45"/>
      <c r="ACB111" s="45"/>
      <c r="ACC111" s="45"/>
      <c r="ACD111" s="45"/>
      <c r="ACE111" s="45"/>
      <c r="ACF111" s="45"/>
      <c r="ACG111" s="45"/>
      <c r="ACH111" s="45"/>
      <c r="ACI111" s="45"/>
      <c r="ACJ111" s="45"/>
      <c r="ACK111" s="45"/>
      <c r="ACL111" s="45"/>
      <c r="ACM111" s="45"/>
      <c r="ACN111" s="45"/>
      <c r="ACO111" s="45"/>
      <c r="ACP111" s="45"/>
      <c r="ACQ111" s="45"/>
      <c r="ACR111" s="45"/>
      <c r="ACS111" s="45"/>
      <c r="ACT111" s="45"/>
      <c r="ACU111" s="45"/>
      <c r="ACV111" s="45"/>
      <c r="ACW111" s="45"/>
      <c r="ACX111" s="45"/>
      <c r="ACY111" s="45"/>
      <c r="ACZ111" s="45"/>
      <c r="ADA111" s="45"/>
      <c r="ADB111" s="45"/>
      <c r="ADC111" s="45"/>
      <c r="ADD111" s="45"/>
      <c r="ADE111" s="45"/>
      <c r="ADF111" s="45"/>
      <c r="ADG111" s="45"/>
      <c r="ADH111" s="45"/>
      <c r="ADI111" s="45"/>
      <c r="ADJ111" s="45"/>
      <c r="ADK111" s="45"/>
      <c r="ADL111" s="45"/>
      <c r="ADM111" s="45"/>
      <c r="ADN111" s="45"/>
      <c r="ADO111" s="45"/>
      <c r="ADP111" s="45"/>
      <c r="ADQ111" s="45"/>
      <c r="ADR111" s="45"/>
      <c r="ADS111" s="45"/>
      <c r="ADT111" s="45"/>
      <c r="ADU111" s="45"/>
      <c r="ADV111" s="45"/>
      <c r="ADW111" s="45"/>
      <c r="ADX111" s="45"/>
      <c r="ADY111" s="45"/>
      <c r="ADZ111" s="45"/>
      <c r="AEA111" s="45"/>
      <c r="AEB111" s="45"/>
      <c r="AEC111" s="45"/>
      <c r="AED111" s="45"/>
      <c r="AEE111" s="45"/>
      <c r="AEF111" s="45"/>
      <c r="AEG111" s="45"/>
      <c r="AEH111" s="45"/>
      <c r="AEI111" s="45"/>
      <c r="AEJ111" s="45"/>
      <c r="AEK111" s="45"/>
      <c r="AEL111" s="45"/>
      <c r="AEM111" s="45"/>
      <c r="AEN111" s="45"/>
      <c r="AEO111" s="45"/>
      <c r="AEP111" s="45"/>
      <c r="AEQ111" s="45"/>
      <c r="AER111" s="45"/>
      <c r="AES111" s="45"/>
      <c r="AET111" s="45"/>
      <c r="AEU111" s="45"/>
      <c r="AEV111" s="45"/>
      <c r="AEW111" s="45"/>
      <c r="AEX111" s="45"/>
      <c r="AEY111" s="45"/>
      <c r="AEZ111" s="45"/>
      <c r="AFA111" s="45"/>
      <c r="AFB111" s="45"/>
      <c r="AFC111" s="45"/>
      <c r="AFD111" s="45"/>
      <c r="AFE111" s="45"/>
      <c r="AFF111" s="45"/>
      <c r="AFG111" s="45"/>
      <c r="AFH111" s="45"/>
      <c r="AFI111" s="45"/>
      <c r="AFJ111" s="45"/>
      <c r="AFK111" s="45"/>
      <c r="AFL111" s="45"/>
      <c r="AFM111" s="45"/>
      <c r="AFN111" s="45"/>
      <c r="AFO111" s="45"/>
      <c r="AFP111" s="45"/>
      <c r="AFQ111" s="45"/>
      <c r="AFR111" s="45"/>
      <c r="AFS111" s="45"/>
      <c r="AFT111" s="45"/>
      <c r="AFU111" s="45"/>
      <c r="AFV111" s="45"/>
      <c r="AFW111" s="45"/>
      <c r="AFX111" s="45"/>
      <c r="AFY111" s="45"/>
      <c r="AFZ111" s="45"/>
      <c r="AGA111" s="45"/>
      <c r="AGB111" s="45"/>
      <c r="AGC111" s="45"/>
      <c r="AGD111" s="45"/>
      <c r="AGE111" s="45"/>
      <c r="AGF111" s="45"/>
      <c r="AGG111" s="45"/>
      <c r="AGH111" s="45"/>
      <c r="AGI111" s="45"/>
      <c r="AGJ111" s="45"/>
      <c r="AGK111" s="45"/>
      <c r="AGL111" s="45"/>
      <c r="AGM111" s="45"/>
      <c r="AGN111" s="45"/>
      <c r="AGO111" s="45"/>
      <c r="AGP111" s="45"/>
      <c r="AGQ111" s="45"/>
      <c r="AGR111" s="45"/>
      <c r="AGS111" s="45"/>
      <c r="AGT111" s="45"/>
      <c r="AGU111" s="45"/>
      <c r="AGV111" s="45"/>
      <c r="AGW111" s="45"/>
      <c r="AGX111" s="45"/>
      <c r="AGY111" s="45"/>
      <c r="AGZ111" s="45"/>
      <c r="AHA111" s="45"/>
      <c r="AHB111" s="45"/>
      <c r="AHC111" s="45"/>
      <c r="AHD111" s="45"/>
      <c r="AHE111" s="45"/>
      <c r="AHF111" s="45"/>
      <c r="AHG111" s="45"/>
      <c r="AHH111" s="45"/>
      <c r="AHI111" s="45"/>
      <c r="AHJ111" s="45"/>
      <c r="AHK111" s="45"/>
      <c r="AHL111" s="45"/>
      <c r="AHM111" s="45"/>
      <c r="AHN111" s="45"/>
      <c r="AHO111" s="45"/>
      <c r="AHP111" s="45"/>
    </row>
    <row r="112" spans="1:900" s="57" customFormat="1" ht="27" customHeight="1" x14ac:dyDescent="0.25">
      <c r="A112" s="57">
        <v>1302009</v>
      </c>
      <c r="B112" s="57" t="s">
        <v>489</v>
      </c>
      <c r="C112" s="57" t="s">
        <v>607</v>
      </c>
      <c r="D112" s="57" t="s">
        <v>612</v>
      </c>
      <c r="E112" s="57" t="s">
        <v>491</v>
      </c>
      <c r="F112" s="57">
        <v>3</v>
      </c>
      <c r="N112" s="57">
        <f t="shared" si="1"/>
        <v>3</v>
      </c>
      <c r="O112" s="58">
        <v>-2.6593270000000002</v>
      </c>
      <c r="P112" s="58">
        <v>-57.987620999999997</v>
      </c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  <c r="LJ112" s="45"/>
      <c r="LK112" s="45"/>
      <c r="LL112" s="45"/>
      <c r="LM112" s="45"/>
      <c r="LN112" s="45"/>
      <c r="LO112" s="45"/>
      <c r="LP112" s="45"/>
      <c r="LQ112" s="45"/>
      <c r="LR112" s="45"/>
      <c r="LS112" s="45"/>
      <c r="LT112" s="45"/>
      <c r="LU112" s="45"/>
      <c r="LV112" s="45"/>
      <c r="LW112" s="45"/>
      <c r="LX112" s="45"/>
      <c r="LY112" s="45"/>
      <c r="LZ112" s="45"/>
      <c r="MA112" s="45"/>
      <c r="MB112" s="45"/>
      <c r="MC112" s="45"/>
      <c r="MD112" s="45"/>
      <c r="ME112" s="45"/>
      <c r="MF112" s="45"/>
      <c r="MG112" s="45"/>
      <c r="MH112" s="45"/>
      <c r="MI112" s="45"/>
      <c r="MJ112" s="45"/>
      <c r="MK112" s="45"/>
      <c r="ML112" s="45"/>
      <c r="MM112" s="45"/>
      <c r="MN112" s="45"/>
      <c r="MO112" s="45"/>
      <c r="MP112" s="45"/>
      <c r="MQ112" s="45"/>
      <c r="MR112" s="45"/>
      <c r="MS112" s="45"/>
      <c r="MT112" s="45"/>
      <c r="MU112" s="45"/>
      <c r="MV112" s="45"/>
      <c r="MW112" s="45"/>
      <c r="MX112" s="45"/>
      <c r="MY112" s="45"/>
      <c r="MZ112" s="45"/>
      <c r="NA112" s="45"/>
      <c r="NB112" s="45"/>
      <c r="NC112" s="45"/>
      <c r="ND112" s="45"/>
      <c r="NE112" s="45"/>
      <c r="NF112" s="45"/>
      <c r="NG112" s="45"/>
      <c r="NH112" s="45"/>
      <c r="NI112" s="45"/>
      <c r="NJ112" s="45"/>
      <c r="NK112" s="45"/>
      <c r="NL112" s="45"/>
      <c r="NM112" s="45"/>
      <c r="NN112" s="45"/>
      <c r="NO112" s="45"/>
      <c r="NP112" s="45"/>
      <c r="NQ112" s="45"/>
      <c r="NR112" s="45"/>
      <c r="NS112" s="45"/>
      <c r="NT112" s="45"/>
      <c r="NU112" s="45"/>
      <c r="NV112" s="45"/>
      <c r="NW112" s="45"/>
      <c r="NX112" s="45"/>
      <c r="NY112" s="45"/>
      <c r="NZ112" s="45"/>
      <c r="OA112" s="45"/>
      <c r="OB112" s="45"/>
      <c r="OC112" s="45"/>
      <c r="OD112" s="45"/>
      <c r="OE112" s="45"/>
      <c r="OF112" s="45"/>
      <c r="OG112" s="45"/>
      <c r="OH112" s="45"/>
      <c r="OI112" s="45"/>
      <c r="OJ112" s="45"/>
      <c r="OK112" s="45"/>
      <c r="OL112" s="45"/>
      <c r="OM112" s="45"/>
      <c r="ON112" s="45"/>
      <c r="OO112" s="45"/>
      <c r="OP112" s="45"/>
      <c r="OQ112" s="45"/>
      <c r="OR112" s="45"/>
      <c r="OS112" s="45"/>
      <c r="OT112" s="45"/>
      <c r="OU112" s="45"/>
      <c r="OV112" s="45"/>
      <c r="OW112" s="45"/>
      <c r="OX112" s="45"/>
      <c r="OY112" s="45"/>
      <c r="OZ112" s="45"/>
      <c r="PA112" s="45"/>
      <c r="PB112" s="45"/>
      <c r="PC112" s="45"/>
      <c r="PD112" s="45"/>
      <c r="PE112" s="45"/>
      <c r="PF112" s="45"/>
      <c r="PG112" s="45"/>
      <c r="PH112" s="45"/>
      <c r="PI112" s="45"/>
      <c r="PJ112" s="45"/>
      <c r="PK112" s="45"/>
      <c r="PL112" s="45"/>
      <c r="PM112" s="45"/>
      <c r="PN112" s="45"/>
      <c r="PO112" s="45"/>
      <c r="PP112" s="45"/>
      <c r="PQ112" s="45"/>
      <c r="PR112" s="45"/>
      <c r="PS112" s="45"/>
      <c r="PT112" s="45"/>
      <c r="PU112" s="45"/>
      <c r="PV112" s="45"/>
      <c r="PW112" s="45"/>
      <c r="PX112" s="45"/>
      <c r="PY112" s="45"/>
      <c r="PZ112" s="45"/>
      <c r="QA112" s="45"/>
      <c r="QB112" s="45"/>
      <c r="QC112" s="45"/>
      <c r="QD112" s="45"/>
      <c r="QE112" s="45"/>
      <c r="QF112" s="45"/>
      <c r="QG112" s="45"/>
      <c r="QH112" s="45"/>
      <c r="QI112" s="45"/>
      <c r="QJ112" s="45"/>
      <c r="QK112" s="45"/>
      <c r="QL112" s="45"/>
      <c r="QM112" s="45"/>
      <c r="QN112" s="45"/>
      <c r="QO112" s="45"/>
      <c r="QP112" s="45"/>
      <c r="QQ112" s="45"/>
      <c r="QR112" s="45"/>
      <c r="QS112" s="45"/>
      <c r="QT112" s="45"/>
      <c r="QU112" s="45"/>
      <c r="QV112" s="45"/>
      <c r="QW112" s="45"/>
      <c r="QX112" s="45"/>
      <c r="QY112" s="45"/>
      <c r="QZ112" s="45"/>
      <c r="RA112" s="45"/>
      <c r="RB112" s="45"/>
      <c r="RC112" s="45"/>
      <c r="RD112" s="45"/>
      <c r="RE112" s="45"/>
      <c r="RF112" s="45"/>
      <c r="RG112" s="45"/>
      <c r="RH112" s="45"/>
      <c r="RI112" s="45"/>
      <c r="RJ112" s="45"/>
      <c r="RK112" s="45"/>
      <c r="RL112" s="45"/>
      <c r="RM112" s="45"/>
      <c r="RN112" s="45"/>
      <c r="RO112" s="45"/>
      <c r="RP112" s="45"/>
      <c r="RQ112" s="45"/>
      <c r="RR112" s="45"/>
      <c r="RS112" s="45"/>
      <c r="RT112" s="45"/>
      <c r="RU112" s="45"/>
      <c r="RV112" s="45"/>
      <c r="RW112" s="45"/>
      <c r="RX112" s="45"/>
      <c r="RY112" s="45"/>
      <c r="RZ112" s="45"/>
      <c r="SA112" s="45"/>
      <c r="SB112" s="45"/>
      <c r="SC112" s="45"/>
      <c r="SD112" s="45"/>
      <c r="SE112" s="45"/>
      <c r="SF112" s="45"/>
      <c r="SG112" s="45"/>
      <c r="SH112" s="45"/>
      <c r="SI112" s="45"/>
      <c r="SJ112" s="45"/>
      <c r="SK112" s="45"/>
      <c r="SL112" s="45"/>
      <c r="SM112" s="45"/>
      <c r="SN112" s="45"/>
      <c r="SO112" s="45"/>
      <c r="SP112" s="45"/>
      <c r="SQ112" s="45"/>
      <c r="SR112" s="45"/>
      <c r="SS112" s="45"/>
      <c r="ST112" s="45"/>
      <c r="SU112" s="45"/>
      <c r="SV112" s="45"/>
      <c r="SW112" s="45"/>
      <c r="SX112" s="45"/>
      <c r="SY112" s="45"/>
      <c r="SZ112" s="45"/>
      <c r="TA112" s="45"/>
      <c r="TB112" s="45"/>
      <c r="TC112" s="45"/>
      <c r="TD112" s="45"/>
      <c r="TE112" s="45"/>
      <c r="TF112" s="45"/>
      <c r="TG112" s="45"/>
      <c r="TH112" s="45"/>
      <c r="TI112" s="45"/>
      <c r="TJ112" s="45"/>
      <c r="TK112" s="45"/>
      <c r="TL112" s="45"/>
      <c r="TM112" s="45"/>
      <c r="TN112" s="45"/>
      <c r="TO112" s="45"/>
      <c r="TP112" s="45"/>
      <c r="TQ112" s="45"/>
      <c r="TR112" s="45"/>
      <c r="TS112" s="45"/>
      <c r="TT112" s="45"/>
      <c r="TU112" s="45"/>
      <c r="TV112" s="45"/>
      <c r="TW112" s="45"/>
      <c r="TX112" s="45"/>
      <c r="TY112" s="45"/>
      <c r="TZ112" s="45"/>
      <c r="UA112" s="45"/>
      <c r="UB112" s="45"/>
      <c r="UC112" s="45"/>
      <c r="UD112" s="45"/>
      <c r="UE112" s="45"/>
      <c r="UF112" s="45"/>
      <c r="UG112" s="45"/>
      <c r="UH112" s="45"/>
      <c r="UI112" s="45"/>
      <c r="UJ112" s="45"/>
      <c r="UK112" s="45"/>
      <c r="UL112" s="45"/>
      <c r="UM112" s="45"/>
      <c r="UN112" s="45"/>
      <c r="UO112" s="45"/>
      <c r="UP112" s="45"/>
      <c r="UQ112" s="45"/>
      <c r="UR112" s="45"/>
      <c r="US112" s="45"/>
      <c r="UT112" s="45"/>
      <c r="UU112" s="45"/>
      <c r="UV112" s="45"/>
      <c r="UW112" s="45"/>
      <c r="UX112" s="45"/>
      <c r="UY112" s="45"/>
      <c r="UZ112" s="45"/>
      <c r="VA112" s="45"/>
      <c r="VB112" s="45"/>
      <c r="VC112" s="45"/>
      <c r="VD112" s="45"/>
      <c r="VE112" s="45"/>
      <c r="VF112" s="45"/>
      <c r="VG112" s="45"/>
      <c r="VH112" s="45"/>
      <c r="VI112" s="45"/>
      <c r="VJ112" s="45"/>
      <c r="VK112" s="45"/>
      <c r="VL112" s="45"/>
      <c r="VM112" s="45"/>
      <c r="VN112" s="45"/>
      <c r="VO112" s="45"/>
      <c r="VP112" s="45"/>
      <c r="VQ112" s="45"/>
      <c r="VR112" s="45"/>
      <c r="VS112" s="45"/>
      <c r="VT112" s="45"/>
      <c r="VU112" s="45"/>
      <c r="VV112" s="45"/>
      <c r="VW112" s="45"/>
      <c r="VX112" s="45"/>
      <c r="VY112" s="45"/>
      <c r="VZ112" s="45"/>
      <c r="WA112" s="45"/>
      <c r="WB112" s="45"/>
      <c r="WC112" s="45"/>
      <c r="WD112" s="45"/>
      <c r="WE112" s="45"/>
      <c r="WF112" s="45"/>
      <c r="WG112" s="45"/>
      <c r="WH112" s="45"/>
      <c r="WI112" s="45"/>
      <c r="WJ112" s="45"/>
      <c r="WK112" s="45"/>
      <c r="WL112" s="45"/>
      <c r="WM112" s="45"/>
      <c r="WN112" s="45"/>
      <c r="WO112" s="45"/>
      <c r="WP112" s="45"/>
      <c r="WQ112" s="45"/>
      <c r="WR112" s="45"/>
      <c r="WS112" s="45"/>
      <c r="WT112" s="45"/>
      <c r="WU112" s="45"/>
      <c r="WV112" s="45"/>
      <c r="WW112" s="45"/>
      <c r="WX112" s="45"/>
      <c r="WY112" s="45"/>
      <c r="WZ112" s="45"/>
      <c r="XA112" s="45"/>
      <c r="XB112" s="45"/>
      <c r="XC112" s="45"/>
      <c r="XD112" s="45"/>
      <c r="XE112" s="45"/>
      <c r="XF112" s="45"/>
      <c r="XG112" s="45"/>
      <c r="XH112" s="45"/>
      <c r="XI112" s="45"/>
      <c r="XJ112" s="45"/>
      <c r="XK112" s="45"/>
      <c r="XL112" s="45"/>
      <c r="XM112" s="45"/>
      <c r="XN112" s="45"/>
      <c r="XO112" s="45"/>
      <c r="XP112" s="45"/>
      <c r="XQ112" s="45"/>
      <c r="XR112" s="45"/>
      <c r="XS112" s="45"/>
      <c r="XT112" s="45"/>
      <c r="XU112" s="45"/>
      <c r="XV112" s="45"/>
      <c r="XW112" s="45"/>
      <c r="XX112" s="45"/>
      <c r="XY112" s="45"/>
      <c r="XZ112" s="45"/>
      <c r="YA112" s="45"/>
      <c r="YB112" s="45"/>
      <c r="YC112" s="45"/>
      <c r="YD112" s="45"/>
      <c r="YE112" s="45"/>
      <c r="YF112" s="45"/>
      <c r="YG112" s="45"/>
      <c r="YH112" s="45"/>
      <c r="YI112" s="45"/>
      <c r="YJ112" s="45"/>
      <c r="YK112" s="45"/>
      <c r="YL112" s="45"/>
      <c r="YM112" s="45"/>
      <c r="YN112" s="45"/>
      <c r="YO112" s="45"/>
      <c r="YP112" s="45"/>
      <c r="YQ112" s="45"/>
      <c r="YR112" s="45"/>
      <c r="YS112" s="45"/>
      <c r="YT112" s="45"/>
      <c r="YU112" s="45"/>
      <c r="YV112" s="45"/>
      <c r="YW112" s="45"/>
      <c r="YX112" s="45"/>
      <c r="YY112" s="45"/>
      <c r="YZ112" s="45"/>
      <c r="ZA112" s="45"/>
      <c r="ZB112" s="45"/>
      <c r="ZC112" s="45"/>
      <c r="ZD112" s="45"/>
      <c r="ZE112" s="45"/>
      <c r="ZF112" s="45"/>
      <c r="ZG112" s="45"/>
      <c r="ZH112" s="45"/>
      <c r="ZI112" s="45"/>
      <c r="ZJ112" s="45"/>
      <c r="ZK112" s="45"/>
      <c r="ZL112" s="45"/>
      <c r="ZM112" s="45"/>
      <c r="ZN112" s="45"/>
      <c r="ZO112" s="45"/>
      <c r="ZP112" s="45"/>
      <c r="ZQ112" s="45"/>
      <c r="ZR112" s="45"/>
      <c r="ZS112" s="45"/>
      <c r="ZT112" s="45"/>
      <c r="ZU112" s="45"/>
      <c r="ZV112" s="45"/>
      <c r="ZW112" s="45"/>
      <c r="ZX112" s="45"/>
      <c r="ZY112" s="45"/>
      <c r="ZZ112" s="45"/>
      <c r="AAA112" s="45"/>
      <c r="AAB112" s="45"/>
      <c r="AAC112" s="45"/>
      <c r="AAD112" s="45"/>
      <c r="AAE112" s="45"/>
      <c r="AAF112" s="45"/>
      <c r="AAG112" s="45"/>
      <c r="AAH112" s="45"/>
      <c r="AAI112" s="45"/>
      <c r="AAJ112" s="45"/>
      <c r="AAK112" s="45"/>
      <c r="AAL112" s="45"/>
      <c r="AAM112" s="45"/>
      <c r="AAN112" s="45"/>
      <c r="AAO112" s="45"/>
      <c r="AAP112" s="45"/>
      <c r="AAQ112" s="45"/>
      <c r="AAR112" s="45"/>
      <c r="AAS112" s="45"/>
      <c r="AAT112" s="45"/>
      <c r="AAU112" s="45"/>
      <c r="AAV112" s="45"/>
      <c r="AAW112" s="45"/>
      <c r="AAX112" s="45"/>
      <c r="AAY112" s="45"/>
      <c r="AAZ112" s="45"/>
      <c r="ABA112" s="45"/>
      <c r="ABB112" s="45"/>
      <c r="ABC112" s="45"/>
      <c r="ABD112" s="45"/>
      <c r="ABE112" s="45"/>
      <c r="ABF112" s="45"/>
      <c r="ABG112" s="45"/>
      <c r="ABH112" s="45"/>
      <c r="ABI112" s="45"/>
      <c r="ABJ112" s="45"/>
      <c r="ABK112" s="45"/>
      <c r="ABL112" s="45"/>
      <c r="ABM112" s="45"/>
      <c r="ABN112" s="45"/>
      <c r="ABO112" s="45"/>
      <c r="ABP112" s="45"/>
      <c r="ABQ112" s="45"/>
      <c r="ABR112" s="45"/>
      <c r="ABS112" s="45"/>
      <c r="ABT112" s="45"/>
      <c r="ABU112" s="45"/>
      <c r="ABV112" s="45"/>
      <c r="ABW112" s="45"/>
      <c r="ABX112" s="45"/>
      <c r="ABY112" s="45"/>
      <c r="ABZ112" s="45"/>
      <c r="ACA112" s="45"/>
      <c r="ACB112" s="45"/>
      <c r="ACC112" s="45"/>
      <c r="ACD112" s="45"/>
      <c r="ACE112" s="45"/>
      <c r="ACF112" s="45"/>
      <c r="ACG112" s="45"/>
      <c r="ACH112" s="45"/>
      <c r="ACI112" s="45"/>
      <c r="ACJ112" s="45"/>
      <c r="ACK112" s="45"/>
      <c r="ACL112" s="45"/>
      <c r="ACM112" s="45"/>
      <c r="ACN112" s="45"/>
      <c r="ACO112" s="45"/>
      <c r="ACP112" s="45"/>
      <c r="ACQ112" s="45"/>
      <c r="ACR112" s="45"/>
      <c r="ACS112" s="45"/>
      <c r="ACT112" s="45"/>
      <c r="ACU112" s="45"/>
      <c r="ACV112" s="45"/>
      <c r="ACW112" s="45"/>
      <c r="ACX112" s="45"/>
      <c r="ACY112" s="45"/>
      <c r="ACZ112" s="45"/>
      <c r="ADA112" s="45"/>
      <c r="ADB112" s="45"/>
      <c r="ADC112" s="45"/>
      <c r="ADD112" s="45"/>
      <c r="ADE112" s="45"/>
      <c r="ADF112" s="45"/>
      <c r="ADG112" s="45"/>
      <c r="ADH112" s="45"/>
      <c r="ADI112" s="45"/>
      <c r="ADJ112" s="45"/>
      <c r="ADK112" s="45"/>
      <c r="ADL112" s="45"/>
      <c r="ADM112" s="45"/>
      <c r="ADN112" s="45"/>
      <c r="ADO112" s="45"/>
      <c r="ADP112" s="45"/>
      <c r="ADQ112" s="45"/>
      <c r="ADR112" s="45"/>
      <c r="ADS112" s="45"/>
      <c r="ADT112" s="45"/>
      <c r="ADU112" s="45"/>
      <c r="ADV112" s="45"/>
      <c r="ADW112" s="45"/>
      <c r="ADX112" s="45"/>
      <c r="ADY112" s="45"/>
      <c r="ADZ112" s="45"/>
      <c r="AEA112" s="45"/>
      <c r="AEB112" s="45"/>
      <c r="AEC112" s="45"/>
      <c r="AED112" s="45"/>
      <c r="AEE112" s="45"/>
      <c r="AEF112" s="45"/>
      <c r="AEG112" s="45"/>
      <c r="AEH112" s="45"/>
      <c r="AEI112" s="45"/>
      <c r="AEJ112" s="45"/>
      <c r="AEK112" s="45"/>
      <c r="AEL112" s="45"/>
      <c r="AEM112" s="45"/>
      <c r="AEN112" s="45"/>
      <c r="AEO112" s="45"/>
      <c r="AEP112" s="45"/>
      <c r="AEQ112" s="45"/>
      <c r="AER112" s="45"/>
      <c r="AES112" s="45"/>
      <c r="AET112" s="45"/>
      <c r="AEU112" s="45"/>
      <c r="AEV112" s="45"/>
      <c r="AEW112" s="45"/>
      <c r="AEX112" s="45"/>
      <c r="AEY112" s="45"/>
      <c r="AEZ112" s="45"/>
      <c r="AFA112" s="45"/>
      <c r="AFB112" s="45"/>
      <c r="AFC112" s="45"/>
      <c r="AFD112" s="45"/>
      <c r="AFE112" s="45"/>
      <c r="AFF112" s="45"/>
      <c r="AFG112" s="45"/>
      <c r="AFH112" s="45"/>
      <c r="AFI112" s="45"/>
      <c r="AFJ112" s="45"/>
      <c r="AFK112" s="45"/>
      <c r="AFL112" s="45"/>
      <c r="AFM112" s="45"/>
      <c r="AFN112" s="45"/>
      <c r="AFO112" s="45"/>
      <c r="AFP112" s="45"/>
      <c r="AFQ112" s="45"/>
      <c r="AFR112" s="45"/>
      <c r="AFS112" s="45"/>
      <c r="AFT112" s="45"/>
      <c r="AFU112" s="45"/>
      <c r="AFV112" s="45"/>
      <c r="AFW112" s="45"/>
      <c r="AFX112" s="45"/>
      <c r="AFY112" s="45"/>
      <c r="AFZ112" s="45"/>
      <c r="AGA112" s="45"/>
      <c r="AGB112" s="45"/>
      <c r="AGC112" s="45"/>
      <c r="AGD112" s="45"/>
      <c r="AGE112" s="45"/>
      <c r="AGF112" s="45"/>
      <c r="AGG112" s="45"/>
      <c r="AGH112" s="45"/>
      <c r="AGI112" s="45"/>
      <c r="AGJ112" s="45"/>
      <c r="AGK112" s="45"/>
      <c r="AGL112" s="45"/>
      <c r="AGM112" s="45"/>
      <c r="AGN112" s="45"/>
      <c r="AGO112" s="45"/>
      <c r="AGP112" s="45"/>
      <c r="AGQ112" s="45"/>
      <c r="AGR112" s="45"/>
      <c r="AGS112" s="45"/>
      <c r="AGT112" s="45"/>
      <c r="AGU112" s="45"/>
      <c r="AGV112" s="45"/>
      <c r="AGW112" s="45"/>
      <c r="AGX112" s="45"/>
      <c r="AGY112" s="45"/>
      <c r="AGZ112" s="45"/>
      <c r="AHA112" s="45"/>
      <c r="AHB112" s="45"/>
      <c r="AHC112" s="45"/>
      <c r="AHD112" s="45"/>
      <c r="AHE112" s="45"/>
      <c r="AHF112" s="45"/>
      <c r="AHG112" s="45"/>
      <c r="AHH112" s="45"/>
      <c r="AHI112" s="45"/>
      <c r="AHJ112" s="45"/>
      <c r="AHK112" s="45"/>
      <c r="AHL112" s="45"/>
      <c r="AHM112" s="45"/>
      <c r="AHN112" s="45"/>
      <c r="AHO112" s="45"/>
      <c r="AHP112" s="45"/>
    </row>
    <row r="113" spans="1:900" s="57" customFormat="1" ht="27" customHeight="1" x14ac:dyDescent="0.25">
      <c r="A113" s="57">
        <v>1302009</v>
      </c>
      <c r="B113" s="57" t="s">
        <v>489</v>
      </c>
      <c r="C113" s="57" t="s">
        <v>607</v>
      </c>
      <c r="D113" s="57" t="s">
        <v>613</v>
      </c>
      <c r="E113" s="57" t="s">
        <v>491</v>
      </c>
      <c r="F113" s="57">
        <v>2</v>
      </c>
      <c r="N113" s="57">
        <f t="shared" si="1"/>
        <v>2</v>
      </c>
      <c r="O113" s="58">
        <v>-2.5777809999999999</v>
      </c>
      <c r="P113" s="58">
        <v>-58.194724999999998</v>
      </c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  <c r="LJ113" s="45"/>
      <c r="LK113" s="45"/>
      <c r="LL113" s="45"/>
      <c r="LM113" s="45"/>
      <c r="LN113" s="45"/>
      <c r="LO113" s="45"/>
      <c r="LP113" s="45"/>
      <c r="LQ113" s="45"/>
      <c r="LR113" s="45"/>
      <c r="LS113" s="45"/>
      <c r="LT113" s="45"/>
      <c r="LU113" s="45"/>
      <c r="LV113" s="45"/>
      <c r="LW113" s="45"/>
      <c r="LX113" s="45"/>
      <c r="LY113" s="45"/>
      <c r="LZ113" s="45"/>
      <c r="MA113" s="45"/>
      <c r="MB113" s="45"/>
      <c r="MC113" s="45"/>
      <c r="MD113" s="45"/>
      <c r="ME113" s="45"/>
      <c r="MF113" s="45"/>
      <c r="MG113" s="45"/>
      <c r="MH113" s="45"/>
      <c r="MI113" s="45"/>
      <c r="MJ113" s="45"/>
      <c r="MK113" s="45"/>
      <c r="ML113" s="45"/>
      <c r="MM113" s="45"/>
      <c r="MN113" s="45"/>
      <c r="MO113" s="45"/>
      <c r="MP113" s="45"/>
      <c r="MQ113" s="45"/>
      <c r="MR113" s="45"/>
      <c r="MS113" s="45"/>
      <c r="MT113" s="45"/>
      <c r="MU113" s="45"/>
      <c r="MV113" s="45"/>
      <c r="MW113" s="45"/>
      <c r="MX113" s="45"/>
      <c r="MY113" s="45"/>
      <c r="MZ113" s="45"/>
      <c r="NA113" s="45"/>
      <c r="NB113" s="45"/>
      <c r="NC113" s="45"/>
      <c r="ND113" s="45"/>
      <c r="NE113" s="45"/>
      <c r="NF113" s="45"/>
      <c r="NG113" s="45"/>
      <c r="NH113" s="45"/>
      <c r="NI113" s="45"/>
      <c r="NJ113" s="45"/>
      <c r="NK113" s="45"/>
      <c r="NL113" s="45"/>
      <c r="NM113" s="45"/>
      <c r="NN113" s="45"/>
      <c r="NO113" s="45"/>
      <c r="NP113" s="45"/>
      <c r="NQ113" s="45"/>
      <c r="NR113" s="45"/>
      <c r="NS113" s="45"/>
      <c r="NT113" s="45"/>
      <c r="NU113" s="45"/>
      <c r="NV113" s="45"/>
      <c r="NW113" s="45"/>
      <c r="NX113" s="45"/>
      <c r="NY113" s="45"/>
      <c r="NZ113" s="45"/>
      <c r="OA113" s="45"/>
      <c r="OB113" s="45"/>
      <c r="OC113" s="45"/>
      <c r="OD113" s="45"/>
      <c r="OE113" s="45"/>
      <c r="OF113" s="45"/>
      <c r="OG113" s="45"/>
      <c r="OH113" s="45"/>
      <c r="OI113" s="45"/>
      <c r="OJ113" s="45"/>
      <c r="OK113" s="45"/>
      <c r="OL113" s="45"/>
      <c r="OM113" s="45"/>
      <c r="ON113" s="45"/>
      <c r="OO113" s="45"/>
      <c r="OP113" s="45"/>
      <c r="OQ113" s="45"/>
      <c r="OR113" s="45"/>
      <c r="OS113" s="45"/>
      <c r="OT113" s="45"/>
      <c r="OU113" s="45"/>
      <c r="OV113" s="45"/>
      <c r="OW113" s="45"/>
      <c r="OX113" s="45"/>
      <c r="OY113" s="45"/>
      <c r="OZ113" s="45"/>
      <c r="PA113" s="45"/>
      <c r="PB113" s="45"/>
      <c r="PC113" s="45"/>
      <c r="PD113" s="45"/>
      <c r="PE113" s="45"/>
      <c r="PF113" s="45"/>
      <c r="PG113" s="45"/>
      <c r="PH113" s="45"/>
      <c r="PI113" s="45"/>
      <c r="PJ113" s="45"/>
      <c r="PK113" s="45"/>
      <c r="PL113" s="45"/>
      <c r="PM113" s="45"/>
      <c r="PN113" s="45"/>
      <c r="PO113" s="45"/>
      <c r="PP113" s="45"/>
      <c r="PQ113" s="45"/>
      <c r="PR113" s="45"/>
      <c r="PS113" s="45"/>
      <c r="PT113" s="45"/>
      <c r="PU113" s="45"/>
      <c r="PV113" s="45"/>
      <c r="PW113" s="45"/>
      <c r="PX113" s="45"/>
      <c r="PY113" s="45"/>
      <c r="PZ113" s="45"/>
      <c r="QA113" s="45"/>
      <c r="QB113" s="45"/>
      <c r="QC113" s="45"/>
      <c r="QD113" s="45"/>
      <c r="QE113" s="45"/>
      <c r="QF113" s="45"/>
      <c r="QG113" s="45"/>
      <c r="QH113" s="45"/>
      <c r="QI113" s="45"/>
      <c r="QJ113" s="45"/>
      <c r="QK113" s="45"/>
      <c r="QL113" s="45"/>
      <c r="QM113" s="45"/>
      <c r="QN113" s="45"/>
      <c r="QO113" s="45"/>
      <c r="QP113" s="45"/>
      <c r="QQ113" s="45"/>
      <c r="QR113" s="45"/>
      <c r="QS113" s="45"/>
      <c r="QT113" s="45"/>
      <c r="QU113" s="45"/>
      <c r="QV113" s="45"/>
      <c r="QW113" s="45"/>
      <c r="QX113" s="45"/>
      <c r="QY113" s="45"/>
      <c r="QZ113" s="45"/>
      <c r="RA113" s="45"/>
      <c r="RB113" s="45"/>
      <c r="RC113" s="45"/>
      <c r="RD113" s="45"/>
      <c r="RE113" s="45"/>
      <c r="RF113" s="45"/>
      <c r="RG113" s="45"/>
      <c r="RH113" s="45"/>
      <c r="RI113" s="45"/>
      <c r="RJ113" s="45"/>
      <c r="RK113" s="45"/>
      <c r="RL113" s="45"/>
      <c r="RM113" s="45"/>
      <c r="RN113" s="45"/>
      <c r="RO113" s="45"/>
      <c r="RP113" s="45"/>
      <c r="RQ113" s="45"/>
      <c r="RR113" s="45"/>
      <c r="RS113" s="45"/>
      <c r="RT113" s="45"/>
      <c r="RU113" s="45"/>
      <c r="RV113" s="45"/>
      <c r="RW113" s="45"/>
      <c r="RX113" s="45"/>
      <c r="RY113" s="45"/>
      <c r="RZ113" s="45"/>
      <c r="SA113" s="45"/>
      <c r="SB113" s="45"/>
      <c r="SC113" s="45"/>
      <c r="SD113" s="45"/>
      <c r="SE113" s="45"/>
      <c r="SF113" s="45"/>
      <c r="SG113" s="45"/>
      <c r="SH113" s="45"/>
      <c r="SI113" s="45"/>
      <c r="SJ113" s="45"/>
      <c r="SK113" s="45"/>
      <c r="SL113" s="45"/>
      <c r="SM113" s="45"/>
      <c r="SN113" s="45"/>
      <c r="SO113" s="45"/>
      <c r="SP113" s="45"/>
      <c r="SQ113" s="45"/>
      <c r="SR113" s="45"/>
      <c r="SS113" s="45"/>
      <c r="ST113" s="45"/>
      <c r="SU113" s="45"/>
      <c r="SV113" s="45"/>
      <c r="SW113" s="45"/>
      <c r="SX113" s="45"/>
      <c r="SY113" s="45"/>
      <c r="SZ113" s="45"/>
      <c r="TA113" s="45"/>
      <c r="TB113" s="45"/>
      <c r="TC113" s="45"/>
      <c r="TD113" s="45"/>
      <c r="TE113" s="45"/>
      <c r="TF113" s="45"/>
      <c r="TG113" s="45"/>
      <c r="TH113" s="45"/>
      <c r="TI113" s="45"/>
      <c r="TJ113" s="45"/>
      <c r="TK113" s="45"/>
      <c r="TL113" s="45"/>
      <c r="TM113" s="45"/>
      <c r="TN113" s="45"/>
      <c r="TO113" s="45"/>
      <c r="TP113" s="45"/>
      <c r="TQ113" s="45"/>
      <c r="TR113" s="45"/>
      <c r="TS113" s="45"/>
      <c r="TT113" s="45"/>
      <c r="TU113" s="45"/>
      <c r="TV113" s="45"/>
      <c r="TW113" s="45"/>
      <c r="TX113" s="45"/>
      <c r="TY113" s="45"/>
      <c r="TZ113" s="45"/>
      <c r="UA113" s="45"/>
      <c r="UB113" s="45"/>
      <c r="UC113" s="45"/>
      <c r="UD113" s="45"/>
      <c r="UE113" s="45"/>
      <c r="UF113" s="45"/>
      <c r="UG113" s="45"/>
      <c r="UH113" s="45"/>
      <c r="UI113" s="45"/>
      <c r="UJ113" s="45"/>
      <c r="UK113" s="45"/>
      <c r="UL113" s="45"/>
      <c r="UM113" s="45"/>
      <c r="UN113" s="45"/>
      <c r="UO113" s="45"/>
      <c r="UP113" s="45"/>
      <c r="UQ113" s="45"/>
      <c r="UR113" s="45"/>
      <c r="US113" s="45"/>
      <c r="UT113" s="45"/>
      <c r="UU113" s="45"/>
      <c r="UV113" s="45"/>
      <c r="UW113" s="45"/>
      <c r="UX113" s="45"/>
      <c r="UY113" s="45"/>
      <c r="UZ113" s="45"/>
      <c r="VA113" s="45"/>
      <c r="VB113" s="45"/>
      <c r="VC113" s="45"/>
      <c r="VD113" s="45"/>
      <c r="VE113" s="45"/>
      <c r="VF113" s="45"/>
      <c r="VG113" s="45"/>
      <c r="VH113" s="45"/>
      <c r="VI113" s="45"/>
      <c r="VJ113" s="45"/>
      <c r="VK113" s="45"/>
      <c r="VL113" s="45"/>
      <c r="VM113" s="45"/>
      <c r="VN113" s="45"/>
      <c r="VO113" s="45"/>
      <c r="VP113" s="45"/>
      <c r="VQ113" s="45"/>
      <c r="VR113" s="45"/>
      <c r="VS113" s="45"/>
      <c r="VT113" s="45"/>
      <c r="VU113" s="45"/>
      <c r="VV113" s="45"/>
      <c r="VW113" s="45"/>
      <c r="VX113" s="45"/>
      <c r="VY113" s="45"/>
      <c r="VZ113" s="45"/>
      <c r="WA113" s="45"/>
      <c r="WB113" s="45"/>
      <c r="WC113" s="45"/>
      <c r="WD113" s="45"/>
      <c r="WE113" s="45"/>
      <c r="WF113" s="45"/>
      <c r="WG113" s="45"/>
      <c r="WH113" s="45"/>
      <c r="WI113" s="45"/>
      <c r="WJ113" s="45"/>
      <c r="WK113" s="45"/>
      <c r="WL113" s="45"/>
      <c r="WM113" s="45"/>
      <c r="WN113" s="45"/>
      <c r="WO113" s="45"/>
      <c r="WP113" s="45"/>
      <c r="WQ113" s="45"/>
      <c r="WR113" s="45"/>
      <c r="WS113" s="45"/>
      <c r="WT113" s="45"/>
      <c r="WU113" s="45"/>
      <c r="WV113" s="45"/>
      <c r="WW113" s="45"/>
      <c r="WX113" s="45"/>
      <c r="WY113" s="45"/>
      <c r="WZ113" s="45"/>
      <c r="XA113" s="45"/>
      <c r="XB113" s="45"/>
      <c r="XC113" s="45"/>
      <c r="XD113" s="45"/>
      <c r="XE113" s="45"/>
      <c r="XF113" s="45"/>
      <c r="XG113" s="45"/>
      <c r="XH113" s="45"/>
      <c r="XI113" s="45"/>
      <c r="XJ113" s="45"/>
      <c r="XK113" s="45"/>
      <c r="XL113" s="45"/>
      <c r="XM113" s="45"/>
      <c r="XN113" s="45"/>
      <c r="XO113" s="45"/>
      <c r="XP113" s="45"/>
      <c r="XQ113" s="45"/>
      <c r="XR113" s="45"/>
      <c r="XS113" s="45"/>
      <c r="XT113" s="45"/>
      <c r="XU113" s="45"/>
      <c r="XV113" s="45"/>
      <c r="XW113" s="45"/>
      <c r="XX113" s="45"/>
      <c r="XY113" s="45"/>
      <c r="XZ113" s="45"/>
      <c r="YA113" s="45"/>
      <c r="YB113" s="45"/>
      <c r="YC113" s="45"/>
      <c r="YD113" s="45"/>
      <c r="YE113" s="45"/>
      <c r="YF113" s="45"/>
      <c r="YG113" s="45"/>
      <c r="YH113" s="45"/>
      <c r="YI113" s="45"/>
      <c r="YJ113" s="45"/>
      <c r="YK113" s="45"/>
      <c r="YL113" s="45"/>
      <c r="YM113" s="45"/>
      <c r="YN113" s="45"/>
      <c r="YO113" s="45"/>
      <c r="YP113" s="45"/>
      <c r="YQ113" s="45"/>
      <c r="YR113" s="45"/>
      <c r="YS113" s="45"/>
      <c r="YT113" s="45"/>
      <c r="YU113" s="45"/>
      <c r="YV113" s="45"/>
      <c r="YW113" s="45"/>
      <c r="YX113" s="45"/>
      <c r="YY113" s="45"/>
      <c r="YZ113" s="45"/>
      <c r="ZA113" s="45"/>
      <c r="ZB113" s="45"/>
      <c r="ZC113" s="45"/>
      <c r="ZD113" s="45"/>
      <c r="ZE113" s="45"/>
      <c r="ZF113" s="45"/>
      <c r="ZG113" s="45"/>
      <c r="ZH113" s="45"/>
      <c r="ZI113" s="45"/>
      <c r="ZJ113" s="45"/>
      <c r="ZK113" s="45"/>
      <c r="ZL113" s="45"/>
      <c r="ZM113" s="45"/>
      <c r="ZN113" s="45"/>
      <c r="ZO113" s="45"/>
      <c r="ZP113" s="45"/>
      <c r="ZQ113" s="45"/>
      <c r="ZR113" s="45"/>
      <c r="ZS113" s="45"/>
      <c r="ZT113" s="45"/>
      <c r="ZU113" s="45"/>
      <c r="ZV113" s="45"/>
      <c r="ZW113" s="45"/>
      <c r="ZX113" s="45"/>
      <c r="ZY113" s="45"/>
      <c r="ZZ113" s="45"/>
      <c r="AAA113" s="45"/>
      <c r="AAB113" s="45"/>
      <c r="AAC113" s="45"/>
      <c r="AAD113" s="45"/>
      <c r="AAE113" s="45"/>
      <c r="AAF113" s="45"/>
      <c r="AAG113" s="45"/>
      <c r="AAH113" s="45"/>
      <c r="AAI113" s="45"/>
      <c r="AAJ113" s="45"/>
      <c r="AAK113" s="45"/>
      <c r="AAL113" s="45"/>
      <c r="AAM113" s="45"/>
      <c r="AAN113" s="45"/>
      <c r="AAO113" s="45"/>
      <c r="AAP113" s="45"/>
      <c r="AAQ113" s="45"/>
      <c r="AAR113" s="45"/>
      <c r="AAS113" s="45"/>
      <c r="AAT113" s="45"/>
      <c r="AAU113" s="45"/>
      <c r="AAV113" s="45"/>
      <c r="AAW113" s="45"/>
      <c r="AAX113" s="45"/>
      <c r="AAY113" s="45"/>
      <c r="AAZ113" s="45"/>
      <c r="ABA113" s="45"/>
      <c r="ABB113" s="45"/>
      <c r="ABC113" s="45"/>
      <c r="ABD113" s="45"/>
      <c r="ABE113" s="45"/>
      <c r="ABF113" s="45"/>
      <c r="ABG113" s="45"/>
      <c r="ABH113" s="45"/>
      <c r="ABI113" s="45"/>
      <c r="ABJ113" s="45"/>
      <c r="ABK113" s="45"/>
      <c r="ABL113" s="45"/>
      <c r="ABM113" s="45"/>
      <c r="ABN113" s="45"/>
      <c r="ABO113" s="45"/>
      <c r="ABP113" s="45"/>
      <c r="ABQ113" s="45"/>
      <c r="ABR113" s="45"/>
      <c r="ABS113" s="45"/>
      <c r="ABT113" s="45"/>
      <c r="ABU113" s="45"/>
      <c r="ABV113" s="45"/>
      <c r="ABW113" s="45"/>
      <c r="ABX113" s="45"/>
      <c r="ABY113" s="45"/>
      <c r="ABZ113" s="45"/>
      <c r="ACA113" s="45"/>
      <c r="ACB113" s="45"/>
      <c r="ACC113" s="45"/>
      <c r="ACD113" s="45"/>
      <c r="ACE113" s="45"/>
      <c r="ACF113" s="45"/>
      <c r="ACG113" s="45"/>
      <c r="ACH113" s="45"/>
      <c r="ACI113" s="45"/>
      <c r="ACJ113" s="45"/>
      <c r="ACK113" s="45"/>
      <c r="ACL113" s="45"/>
      <c r="ACM113" s="45"/>
      <c r="ACN113" s="45"/>
      <c r="ACO113" s="45"/>
      <c r="ACP113" s="45"/>
      <c r="ACQ113" s="45"/>
      <c r="ACR113" s="45"/>
      <c r="ACS113" s="45"/>
      <c r="ACT113" s="45"/>
      <c r="ACU113" s="45"/>
      <c r="ACV113" s="45"/>
      <c r="ACW113" s="45"/>
      <c r="ACX113" s="45"/>
      <c r="ACY113" s="45"/>
      <c r="ACZ113" s="45"/>
      <c r="ADA113" s="45"/>
      <c r="ADB113" s="45"/>
      <c r="ADC113" s="45"/>
      <c r="ADD113" s="45"/>
      <c r="ADE113" s="45"/>
      <c r="ADF113" s="45"/>
      <c r="ADG113" s="45"/>
      <c r="ADH113" s="45"/>
      <c r="ADI113" s="45"/>
      <c r="ADJ113" s="45"/>
      <c r="ADK113" s="45"/>
      <c r="ADL113" s="45"/>
      <c r="ADM113" s="45"/>
      <c r="ADN113" s="45"/>
      <c r="ADO113" s="45"/>
      <c r="ADP113" s="45"/>
      <c r="ADQ113" s="45"/>
      <c r="ADR113" s="45"/>
      <c r="ADS113" s="45"/>
      <c r="ADT113" s="45"/>
      <c r="ADU113" s="45"/>
      <c r="ADV113" s="45"/>
      <c r="ADW113" s="45"/>
      <c r="ADX113" s="45"/>
      <c r="ADY113" s="45"/>
      <c r="ADZ113" s="45"/>
      <c r="AEA113" s="45"/>
      <c r="AEB113" s="45"/>
      <c r="AEC113" s="45"/>
      <c r="AED113" s="45"/>
      <c r="AEE113" s="45"/>
      <c r="AEF113" s="45"/>
      <c r="AEG113" s="45"/>
      <c r="AEH113" s="45"/>
      <c r="AEI113" s="45"/>
      <c r="AEJ113" s="45"/>
      <c r="AEK113" s="45"/>
      <c r="AEL113" s="45"/>
      <c r="AEM113" s="45"/>
      <c r="AEN113" s="45"/>
      <c r="AEO113" s="45"/>
      <c r="AEP113" s="45"/>
      <c r="AEQ113" s="45"/>
      <c r="AER113" s="45"/>
      <c r="AES113" s="45"/>
      <c r="AET113" s="45"/>
      <c r="AEU113" s="45"/>
      <c r="AEV113" s="45"/>
      <c r="AEW113" s="45"/>
      <c r="AEX113" s="45"/>
      <c r="AEY113" s="45"/>
      <c r="AEZ113" s="45"/>
      <c r="AFA113" s="45"/>
      <c r="AFB113" s="45"/>
      <c r="AFC113" s="45"/>
      <c r="AFD113" s="45"/>
      <c r="AFE113" s="45"/>
      <c r="AFF113" s="45"/>
      <c r="AFG113" s="45"/>
      <c r="AFH113" s="45"/>
      <c r="AFI113" s="45"/>
      <c r="AFJ113" s="45"/>
      <c r="AFK113" s="45"/>
      <c r="AFL113" s="45"/>
      <c r="AFM113" s="45"/>
      <c r="AFN113" s="45"/>
      <c r="AFO113" s="45"/>
      <c r="AFP113" s="45"/>
      <c r="AFQ113" s="45"/>
      <c r="AFR113" s="45"/>
      <c r="AFS113" s="45"/>
      <c r="AFT113" s="45"/>
      <c r="AFU113" s="45"/>
      <c r="AFV113" s="45"/>
      <c r="AFW113" s="45"/>
      <c r="AFX113" s="45"/>
      <c r="AFY113" s="45"/>
      <c r="AFZ113" s="45"/>
      <c r="AGA113" s="45"/>
      <c r="AGB113" s="45"/>
      <c r="AGC113" s="45"/>
      <c r="AGD113" s="45"/>
      <c r="AGE113" s="45"/>
      <c r="AGF113" s="45"/>
      <c r="AGG113" s="45"/>
      <c r="AGH113" s="45"/>
      <c r="AGI113" s="45"/>
      <c r="AGJ113" s="45"/>
      <c r="AGK113" s="45"/>
      <c r="AGL113" s="45"/>
      <c r="AGM113" s="45"/>
      <c r="AGN113" s="45"/>
      <c r="AGO113" s="45"/>
      <c r="AGP113" s="45"/>
      <c r="AGQ113" s="45"/>
      <c r="AGR113" s="45"/>
      <c r="AGS113" s="45"/>
      <c r="AGT113" s="45"/>
      <c r="AGU113" s="45"/>
      <c r="AGV113" s="45"/>
      <c r="AGW113" s="45"/>
      <c r="AGX113" s="45"/>
      <c r="AGY113" s="45"/>
      <c r="AGZ113" s="45"/>
      <c r="AHA113" s="45"/>
      <c r="AHB113" s="45"/>
      <c r="AHC113" s="45"/>
      <c r="AHD113" s="45"/>
      <c r="AHE113" s="45"/>
      <c r="AHF113" s="45"/>
      <c r="AHG113" s="45"/>
      <c r="AHH113" s="45"/>
      <c r="AHI113" s="45"/>
      <c r="AHJ113" s="45"/>
      <c r="AHK113" s="45"/>
      <c r="AHL113" s="45"/>
      <c r="AHM113" s="45"/>
      <c r="AHN113" s="45"/>
      <c r="AHO113" s="45"/>
      <c r="AHP113" s="45"/>
    </row>
    <row r="114" spans="1:900" s="57" customFormat="1" ht="27" customHeight="1" x14ac:dyDescent="0.25">
      <c r="A114" s="57">
        <v>1302009</v>
      </c>
      <c r="B114" s="57" t="s">
        <v>489</v>
      </c>
      <c r="C114" s="57" t="s">
        <v>607</v>
      </c>
      <c r="D114" s="57" t="s">
        <v>614</v>
      </c>
      <c r="E114" s="57" t="s">
        <v>491</v>
      </c>
      <c r="F114" s="57">
        <v>11</v>
      </c>
      <c r="N114" s="57">
        <f t="shared" si="1"/>
        <v>11</v>
      </c>
      <c r="O114" s="58">
        <v>-2.6739850000000001</v>
      </c>
      <c r="P114" s="58">
        <v>-58.050635999999997</v>
      </c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  <c r="LJ114" s="45"/>
      <c r="LK114" s="45"/>
      <c r="LL114" s="45"/>
      <c r="LM114" s="45"/>
      <c r="LN114" s="45"/>
      <c r="LO114" s="45"/>
      <c r="LP114" s="45"/>
      <c r="LQ114" s="45"/>
      <c r="LR114" s="45"/>
      <c r="LS114" s="45"/>
      <c r="LT114" s="45"/>
      <c r="LU114" s="45"/>
      <c r="LV114" s="45"/>
      <c r="LW114" s="45"/>
      <c r="LX114" s="45"/>
      <c r="LY114" s="45"/>
      <c r="LZ114" s="45"/>
      <c r="MA114" s="45"/>
      <c r="MB114" s="45"/>
      <c r="MC114" s="45"/>
      <c r="MD114" s="45"/>
      <c r="ME114" s="45"/>
      <c r="MF114" s="45"/>
      <c r="MG114" s="45"/>
      <c r="MH114" s="45"/>
      <c r="MI114" s="45"/>
      <c r="MJ114" s="45"/>
      <c r="MK114" s="45"/>
      <c r="ML114" s="45"/>
      <c r="MM114" s="45"/>
      <c r="MN114" s="45"/>
      <c r="MO114" s="45"/>
      <c r="MP114" s="45"/>
      <c r="MQ114" s="45"/>
      <c r="MR114" s="45"/>
      <c r="MS114" s="45"/>
      <c r="MT114" s="45"/>
      <c r="MU114" s="45"/>
      <c r="MV114" s="45"/>
      <c r="MW114" s="45"/>
      <c r="MX114" s="45"/>
      <c r="MY114" s="45"/>
      <c r="MZ114" s="45"/>
      <c r="NA114" s="45"/>
      <c r="NB114" s="45"/>
      <c r="NC114" s="45"/>
      <c r="ND114" s="45"/>
      <c r="NE114" s="45"/>
      <c r="NF114" s="45"/>
      <c r="NG114" s="45"/>
      <c r="NH114" s="45"/>
      <c r="NI114" s="45"/>
      <c r="NJ114" s="45"/>
      <c r="NK114" s="45"/>
      <c r="NL114" s="45"/>
      <c r="NM114" s="45"/>
      <c r="NN114" s="45"/>
      <c r="NO114" s="45"/>
      <c r="NP114" s="45"/>
      <c r="NQ114" s="45"/>
      <c r="NR114" s="45"/>
      <c r="NS114" s="45"/>
      <c r="NT114" s="45"/>
      <c r="NU114" s="45"/>
      <c r="NV114" s="45"/>
      <c r="NW114" s="45"/>
      <c r="NX114" s="45"/>
      <c r="NY114" s="45"/>
      <c r="NZ114" s="45"/>
      <c r="OA114" s="45"/>
      <c r="OB114" s="45"/>
      <c r="OC114" s="45"/>
      <c r="OD114" s="45"/>
      <c r="OE114" s="45"/>
      <c r="OF114" s="45"/>
      <c r="OG114" s="45"/>
      <c r="OH114" s="45"/>
      <c r="OI114" s="45"/>
      <c r="OJ114" s="45"/>
      <c r="OK114" s="45"/>
      <c r="OL114" s="45"/>
      <c r="OM114" s="45"/>
      <c r="ON114" s="45"/>
      <c r="OO114" s="45"/>
      <c r="OP114" s="45"/>
      <c r="OQ114" s="45"/>
      <c r="OR114" s="45"/>
      <c r="OS114" s="45"/>
      <c r="OT114" s="45"/>
      <c r="OU114" s="45"/>
      <c r="OV114" s="45"/>
      <c r="OW114" s="45"/>
      <c r="OX114" s="45"/>
      <c r="OY114" s="45"/>
      <c r="OZ114" s="45"/>
      <c r="PA114" s="45"/>
      <c r="PB114" s="45"/>
      <c r="PC114" s="45"/>
      <c r="PD114" s="45"/>
      <c r="PE114" s="45"/>
      <c r="PF114" s="45"/>
      <c r="PG114" s="45"/>
      <c r="PH114" s="45"/>
      <c r="PI114" s="45"/>
      <c r="PJ114" s="45"/>
      <c r="PK114" s="45"/>
      <c r="PL114" s="45"/>
      <c r="PM114" s="45"/>
      <c r="PN114" s="45"/>
      <c r="PO114" s="45"/>
      <c r="PP114" s="45"/>
      <c r="PQ114" s="45"/>
      <c r="PR114" s="45"/>
      <c r="PS114" s="45"/>
      <c r="PT114" s="45"/>
      <c r="PU114" s="45"/>
      <c r="PV114" s="45"/>
      <c r="PW114" s="45"/>
      <c r="PX114" s="45"/>
      <c r="PY114" s="45"/>
      <c r="PZ114" s="45"/>
      <c r="QA114" s="45"/>
      <c r="QB114" s="45"/>
      <c r="QC114" s="45"/>
      <c r="QD114" s="45"/>
      <c r="QE114" s="45"/>
      <c r="QF114" s="45"/>
      <c r="QG114" s="45"/>
      <c r="QH114" s="45"/>
      <c r="QI114" s="45"/>
      <c r="QJ114" s="45"/>
      <c r="QK114" s="45"/>
      <c r="QL114" s="45"/>
      <c r="QM114" s="45"/>
      <c r="QN114" s="45"/>
      <c r="QO114" s="45"/>
      <c r="QP114" s="45"/>
      <c r="QQ114" s="45"/>
      <c r="QR114" s="45"/>
      <c r="QS114" s="45"/>
      <c r="QT114" s="45"/>
      <c r="QU114" s="45"/>
      <c r="QV114" s="45"/>
      <c r="QW114" s="45"/>
      <c r="QX114" s="45"/>
      <c r="QY114" s="45"/>
      <c r="QZ114" s="45"/>
      <c r="RA114" s="45"/>
      <c r="RB114" s="45"/>
      <c r="RC114" s="45"/>
      <c r="RD114" s="45"/>
      <c r="RE114" s="45"/>
      <c r="RF114" s="45"/>
      <c r="RG114" s="45"/>
      <c r="RH114" s="45"/>
      <c r="RI114" s="45"/>
      <c r="RJ114" s="45"/>
      <c r="RK114" s="45"/>
      <c r="RL114" s="45"/>
      <c r="RM114" s="45"/>
      <c r="RN114" s="45"/>
      <c r="RO114" s="45"/>
      <c r="RP114" s="45"/>
      <c r="RQ114" s="45"/>
      <c r="RR114" s="45"/>
      <c r="RS114" s="45"/>
      <c r="RT114" s="45"/>
      <c r="RU114" s="45"/>
      <c r="RV114" s="45"/>
      <c r="RW114" s="45"/>
      <c r="RX114" s="45"/>
      <c r="RY114" s="45"/>
      <c r="RZ114" s="45"/>
      <c r="SA114" s="45"/>
      <c r="SB114" s="45"/>
      <c r="SC114" s="45"/>
      <c r="SD114" s="45"/>
      <c r="SE114" s="45"/>
      <c r="SF114" s="45"/>
      <c r="SG114" s="45"/>
      <c r="SH114" s="45"/>
      <c r="SI114" s="45"/>
      <c r="SJ114" s="45"/>
      <c r="SK114" s="45"/>
      <c r="SL114" s="45"/>
      <c r="SM114" s="45"/>
      <c r="SN114" s="45"/>
      <c r="SO114" s="45"/>
      <c r="SP114" s="45"/>
      <c r="SQ114" s="45"/>
      <c r="SR114" s="45"/>
      <c r="SS114" s="45"/>
      <c r="ST114" s="45"/>
      <c r="SU114" s="45"/>
      <c r="SV114" s="45"/>
      <c r="SW114" s="45"/>
      <c r="SX114" s="45"/>
      <c r="SY114" s="45"/>
      <c r="SZ114" s="45"/>
      <c r="TA114" s="45"/>
      <c r="TB114" s="45"/>
      <c r="TC114" s="45"/>
      <c r="TD114" s="45"/>
      <c r="TE114" s="45"/>
      <c r="TF114" s="45"/>
      <c r="TG114" s="45"/>
      <c r="TH114" s="45"/>
      <c r="TI114" s="45"/>
      <c r="TJ114" s="45"/>
      <c r="TK114" s="45"/>
      <c r="TL114" s="45"/>
      <c r="TM114" s="45"/>
      <c r="TN114" s="45"/>
      <c r="TO114" s="45"/>
      <c r="TP114" s="45"/>
      <c r="TQ114" s="45"/>
      <c r="TR114" s="45"/>
      <c r="TS114" s="45"/>
      <c r="TT114" s="45"/>
      <c r="TU114" s="45"/>
      <c r="TV114" s="45"/>
      <c r="TW114" s="45"/>
      <c r="TX114" s="45"/>
      <c r="TY114" s="45"/>
      <c r="TZ114" s="45"/>
      <c r="UA114" s="45"/>
      <c r="UB114" s="45"/>
      <c r="UC114" s="45"/>
      <c r="UD114" s="45"/>
      <c r="UE114" s="45"/>
      <c r="UF114" s="45"/>
      <c r="UG114" s="45"/>
      <c r="UH114" s="45"/>
      <c r="UI114" s="45"/>
      <c r="UJ114" s="45"/>
      <c r="UK114" s="45"/>
      <c r="UL114" s="45"/>
      <c r="UM114" s="45"/>
      <c r="UN114" s="45"/>
      <c r="UO114" s="45"/>
      <c r="UP114" s="45"/>
      <c r="UQ114" s="45"/>
      <c r="UR114" s="45"/>
      <c r="US114" s="45"/>
      <c r="UT114" s="45"/>
      <c r="UU114" s="45"/>
      <c r="UV114" s="45"/>
      <c r="UW114" s="45"/>
      <c r="UX114" s="45"/>
      <c r="UY114" s="45"/>
      <c r="UZ114" s="45"/>
      <c r="VA114" s="45"/>
      <c r="VB114" s="45"/>
      <c r="VC114" s="45"/>
      <c r="VD114" s="45"/>
      <c r="VE114" s="45"/>
      <c r="VF114" s="45"/>
      <c r="VG114" s="45"/>
      <c r="VH114" s="45"/>
      <c r="VI114" s="45"/>
      <c r="VJ114" s="45"/>
      <c r="VK114" s="45"/>
      <c r="VL114" s="45"/>
      <c r="VM114" s="45"/>
      <c r="VN114" s="45"/>
      <c r="VO114" s="45"/>
      <c r="VP114" s="45"/>
      <c r="VQ114" s="45"/>
      <c r="VR114" s="45"/>
      <c r="VS114" s="45"/>
      <c r="VT114" s="45"/>
      <c r="VU114" s="45"/>
      <c r="VV114" s="45"/>
      <c r="VW114" s="45"/>
      <c r="VX114" s="45"/>
      <c r="VY114" s="45"/>
      <c r="VZ114" s="45"/>
      <c r="WA114" s="45"/>
      <c r="WB114" s="45"/>
      <c r="WC114" s="45"/>
      <c r="WD114" s="45"/>
      <c r="WE114" s="45"/>
      <c r="WF114" s="45"/>
      <c r="WG114" s="45"/>
      <c r="WH114" s="45"/>
      <c r="WI114" s="45"/>
      <c r="WJ114" s="45"/>
      <c r="WK114" s="45"/>
      <c r="WL114" s="45"/>
      <c r="WM114" s="45"/>
      <c r="WN114" s="45"/>
      <c r="WO114" s="45"/>
      <c r="WP114" s="45"/>
      <c r="WQ114" s="45"/>
      <c r="WR114" s="45"/>
      <c r="WS114" s="45"/>
      <c r="WT114" s="45"/>
      <c r="WU114" s="45"/>
      <c r="WV114" s="45"/>
      <c r="WW114" s="45"/>
      <c r="WX114" s="45"/>
      <c r="WY114" s="45"/>
      <c r="WZ114" s="45"/>
      <c r="XA114" s="45"/>
      <c r="XB114" s="45"/>
      <c r="XC114" s="45"/>
      <c r="XD114" s="45"/>
      <c r="XE114" s="45"/>
      <c r="XF114" s="45"/>
      <c r="XG114" s="45"/>
      <c r="XH114" s="45"/>
      <c r="XI114" s="45"/>
      <c r="XJ114" s="45"/>
      <c r="XK114" s="45"/>
      <c r="XL114" s="45"/>
      <c r="XM114" s="45"/>
      <c r="XN114" s="45"/>
      <c r="XO114" s="45"/>
      <c r="XP114" s="45"/>
      <c r="XQ114" s="45"/>
      <c r="XR114" s="45"/>
      <c r="XS114" s="45"/>
      <c r="XT114" s="45"/>
      <c r="XU114" s="45"/>
      <c r="XV114" s="45"/>
      <c r="XW114" s="45"/>
      <c r="XX114" s="45"/>
      <c r="XY114" s="45"/>
      <c r="XZ114" s="45"/>
      <c r="YA114" s="45"/>
      <c r="YB114" s="45"/>
      <c r="YC114" s="45"/>
      <c r="YD114" s="45"/>
      <c r="YE114" s="45"/>
      <c r="YF114" s="45"/>
      <c r="YG114" s="45"/>
      <c r="YH114" s="45"/>
      <c r="YI114" s="45"/>
      <c r="YJ114" s="45"/>
      <c r="YK114" s="45"/>
      <c r="YL114" s="45"/>
      <c r="YM114" s="45"/>
      <c r="YN114" s="45"/>
      <c r="YO114" s="45"/>
      <c r="YP114" s="45"/>
      <c r="YQ114" s="45"/>
      <c r="YR114" s="45"/>
      <c r="YS114" s="45"/>
      <c r="YT114" s="45"/>
      <c r="YU114" s="45"/>
      <c r="YV114" s="45"/>
      <c r="YW114" s="45"/>
      <c r="YX114" s="45"/>
      <c r="YY114" s="45"/>
      <c r="YZ114" s="45"/>
      <c r="ZA114" s="45"/>
      <c r="ZB114" s="45"/>
      <c r="ZC114" s="45"/>
      <c r="ZD114" s="45"/>
      <c r="ZE114" s="45"/>
      <c r="ZF114" s="45"/>
      <c r="ZG114" s="45"/>
      <c r="ZH114" s="45"/>
      <c r="ZI114" s="45"/>
      <c r="ZJ114" s="45"/>
      <c r="ZK114" s="45"/>
      <c r="ZL114" s="45"/>
      <c r="ZM114" s="45"/>
      <c r="ZN114" s="45"/>
      <c r="ZO114" s="45"/>
      <c r="ZP114" s="45"/>
      <c r="ZQ114" s="45"/>
      <c r="ZR114" s="45"/>
      <c r="ZS114" s="45"/>
      <c r="ZT114" s="45"/>
      <c r="ZU114" s="45"/>
      <c r="ZV114" s="45"/>
      <c r="ZW114" s="45"/>
      <c r="ZX114" s="45"/>
      <c r="ZY114" s="45"/>
      <c r="ZZ114" s="45"/>
      <c r="AAA114" s="45"/>
      <c r="AAB114" s="45"/>
      <c r="AAC114" s="45"/>
      <c r="AAD114" s="45"/>
      <c r="AAE114" s="45"/>
      <c r="AAF114" s="45"/>
      <c r="AAG114" s="45"/>
      <c r="AAH114" s="45"/>
      <c r="AAI114" s="45"/>
      <c r="AAJ114" s="45"/>
      <c r="AAK114" s="45"/>
      <c r="AAL114" s="45"/>
      <c r="AAM114" s="45"/>
      <c r="AAN114" s="45"/>
      <c r="AAO114" s="45"/>
      <c r="AAP114" s="45"/>
      <c r="AAQ114" s="45"/>
      <c r="AAR114" s="45"/>
      <c r="AAS114" s="45"/>
      <c r="AAT114" s="45"/>
      <c r="AAU114" s="45"/>
      <c r="AAV114" s="45"/>
      <c r="AAW114" s="45"/>
      <c r="AAX114" s="45"/>
      <c r="AAY114" s="45"/>
      <c r="AAZ114" s="45"/>
      <c r="ABA114" s="45"/>
      <c r="ABB114" s="45"/>
      <c r="ABC114" s="45"/>
      <c r="ABD114" s="45"/>
      <c r="ABE114" s="45"/>
      <c r="ABF114" s="45"/>
      <c r="ABG114" s="45"/>
      <c r="ABH114" s="45"/>
      <c r="ABI114" s="45"/>
      <c r="ABJ114" s="45"/>
      <c r="ABK114" s="45"/>
      <c r="ABL114" s="45"/>
      <c r="ABM114" s="45"/>
      <c r="ABN114" s="45"/>
      <c r="ABO114" s="45"/>
      <c r="ABP114" s="45"/>
      <c r="ABQ114" s="45"/>
      <c r="ABR114" s="45"/>
      <c r="ABS114" s="45"/>
      <c r="ABT114" s="45"/>
      <c r="ABU114" s="45"/>
      <c r="ABV114" s="45"/>
      <c r="ABW114" s="45"/>
      <c r="ABX114" s="45"/>
      <c r="ABY114" s="45"/>
      <c r="ABZ114" s="45"/>
      <c r="ACA114" s="45"/>
      <c r="ACB114" s="45"/>
      <c r="ACC114" s="45"/>
      <c r="ACD114" s="45"/>
      <c r="ACE114" s="45"/>
      <c r="ACF114" s="45"/>
      <c r="ACG114" s="45"/>
      <c r="ACH114" s="45"/>
      <c r="ACI114" s="45"/>
      <c r="ACJ114" s="45"/>
      <c r="ACK114" s="45"/>
      <c r="ACL114" s="45"/>
      <c r="ACM114" s="45"/>
      <c r="ACN114" s="45"/>
      <c r="ACO114" s="45"/>
      <c r="ACP114" s="45"/>
      <c r="ACQ114" s="45"/>
      <c r="ACR114" s="45"/>
      <c r="ACS114" s="45"/>
      <c r="ACT114" s="45"/>
      <c r="ACU114" s="45"/>
      <c r="ACV114" s="45"/>
      <c r="ACW114" s="45"/>
      <c r="ACX114" s="45"/>
      <c r="ACY114" s="45"/>
      <c r="ACZ114" s="45"/>
      <c r="ADA114" s="45"/>
      <c r="ADB114" s="45"/>
      <c r="ADC114" s="45"/>
      <c r="ADD114" s="45"/>
      <c r="ADE114" s="45"/>
      <c r="ADF114" s="45"/>
      <c r="ADG114" s="45"/>
      <c r="ADH114" s="45"/>
      <c r="ADI114" s="45"/>
      <c r="ADJ114" s="45"/>
      <c r="ADK114" s="45"/>
      <c r="ADL114" s="45"/>
      <c r="ADM114" s="45"/>
      <c r="ADN114" s="45"/>
      <c r="ADO114" s="45"/>
      <c r="ADP114" s="45"/>
      <c r="ADQ114" s="45"/>
      <c r="ADR114" s="45"/>
      <c r="ADS114" s="45"/>
      <c r="ADT114" s="45"/>
      <c r="ADU114" s="45"/>
      <c r="ADV114" s="45"/>
      <c r="ADW114" s="45"/>
      <c r="ADX114" s="45"/>
      <c r="ADY114" s="45"/>
      <c r="ADZ114" s="45"/>
      <c r="AEA114" s="45"/>
      <c r="AEB114" s="45"/>
      <c r="AEC114" s="45"/>
      <c r="AED114" s="45"/>
      <c r="AEE114" s="45"/>
      <c r="AEF114" s="45"/>
      <c r="AEG114" s="45"/>
      <c r="AEH114" s="45"/>
      <c r="AEI114" s="45"/>
      <c r="AEJ114" s="45"/>
      <c r="AEK114" s="45"/>
      <c r="AEL114" s="45"/>
      <c r="AEM114" s="45"/>
      <c r="AEN114" s="45"/>
      <c r="AEO114" s="45"/>
      <c r="AEP114" s="45"/>
      <c r="AEQ114" s="45"/>
      <c r="AER114" s="45"/>
      <c r="AES114" s="45"/>
      <c r="AET114" s="45"/>
      <c r="AEU114" s="45"/>
      <c r="AEV114" s="45"/>
      <c r="AEW114" s="45"/>
      <c r="AEX114" s="45"/>
      <c r="AEY114" s="45"/>
      <c r="AEZ114" s="45"/>
      <c r="AFA114" s="45"/>
      <c r="AFB114" s="45"/>
      <c r="AFC114" s="45"/>
      <c r="AFD114" s="45"/>
      <c r="AFE114" s="45"/>
      <c r="AFF114" s="45"/>
      <c r="AFG114" s="45"/>
      <c r="AFH114" s="45"/>
      <c r="AFI114" s="45"/>
      <c r="AFJ114" s="45"/>
      <c r="AFK114" s="45"/>
      <c r="AFL114" s="45"/>
      <c r="AFM114" s="45"/>
      <c r="AFN114" s="45"/>
      <c r="AFO114" s="45"/>
      <c r="AFP114" s="45"/>
      <c r="AFQ114" s="45"/>
      <c r="AFR114" s="45"/>
      <c r="AFS114" s="45"/>
      <c r="AFT114" s="45"/>
      <c r="AFU114" s="45"/>
      <c r="AFV114" s="45"/>
      <c r="AFW114" s="45"/>
      <c r="AFX114" s="45"/>
      <c r="AFY114" s="45"/>
      <c r="AFZ114" s="45"/>
      <c r="AGA114" s="45"/>
      <c r="AGB114" s="45"/>
      <c r="AGC114" s="45"/>
      <c r="AGD114" s="45"/>
      <c r="AGE114" s="45"/>
      <c r="AGF114" s="45"/>
      <c r="AGG114" s="45"/>
      <c r="AGH114" s="45"/>
      <c r="AGI114" s="45"/>
      <c r="AGJ114" s="45"/>
      <c r="AGK114" s="45"/>
      <c r="AGL114" s="45"/>
      <c r="AGM114" s="45"/>
      <c r="AGN114" s="45"/>
      <c r="AGO114" s="45"/>
      <c r="AGP114" s="45"/>
      <c r="AGQ114" s="45"/>
      <c r="AGR114" s="45"/>
      <c r="AGS114" s="45"/>
      <c r="AGT114" s="45"/>
      <c r="AGU114" s="45"/>
      <c r="AGV114" s="45"/>
      <c r="AGW114" s="45"/>
      <c r="AGX114" s="45"/>
      <c r="AGY114" s="45"/>
      <c r="AGZ114" s="45"/>
      <c r="AHA114" s="45"/>
      <c r="AHB114" s="45"/>
      <c r="AHC114" s="45"/>
      <c r="AHD114" s="45"/>
      <c r="AHE114" s="45"/>
      <c r="AHF114" s="45"/>
      <c r="AHG114" s="45"/>
      <c r="AHH114" s="45"/>
      <c r="AHI114" s="45"/>
      <c r="AHJ114" s="45"/>
      <c r="AHK114" s="45"/>
      <c r="AHL114" s="45"/>
      <c r="AHM114" s="45"/>
      <c r="AHN114" s="45"/>
      <c r="AHO114" s="45"/>
      <c r="AHP114" s="45"/>
    </row>
    <row r="115" spans="1:900" s="57" customFormat="1" ht="27" customHeight="1" x14ac:dyDescent="0.25">
      <c r="A115" s="57">
        <v>1302009</v>
      </c>
      <c r="B115" s="57" t="s">
        <v>489</v>
      </c>
      <c r="C115" s="57" t="s">
        <v>607</v>
      </c>
      <c r="D115" s="57" t="s">
        <v>615</v>
      </c>
      <c r="E115" s="57" t="s">
        <v>491</v>
      </c>
      <c r="F115" s="57">
        <v>6</v>
      </c>
      <c r="N115" s="57">
        <f t="shared" si="1"/>
        <v>6</v>
      </c>
      <c r="O115" s="58">
        <v>-2.6938789999999999</v>
      </c>
      <c r="P115" s="58">
        <v>-58.120493000000003</v>
      </c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  <c r="LJ115" s="45"/>
      <c r="LK115" s="45"/>
      <c r="LL115" s="45"/>
      <c r="LM115" s="45"/>
      <c r="LN115" s="45"/>
      <c r="LO115" s="45"/>
      <c r="LP115" s="45"/>
      <c r="LQ115" s="45"/>
      <c r="LR115" s="45"/>
      <c r="LS115" s="45"/>
      <c r="LT115" s="45"/>
      <c r="LU115" s="45"/>
      <c r="LV115" s="45"/>
      <c r="LW115" s="45"/>
      <c r="LX115" s="45"/>
      <c r="LY115" s="45"/>
      <c r="LZ115" s="45"/>
      <c r="MA115" s="45"/>
      <c r="MB115" s="45"/>
      <c r="MC115" s="45"/>
      <c r="MD115" s="45"/>
      <c r="ME115" s="45"/>
      <c r="MF115" s="45"/>
      <c r="MG115" s="45"/>
      <c r="MH115" s="45"/>
      <c r="MI115" s="45"/>
      <c r="MJ115" s="45"/>
      <c r="MK115" s="45"/>
      <c r="ML115" s="45"/>
      <c r="MM115" s="45"/>
      <c r="MN115" s="45"/>
      <c r="MO115" s="45"/>
      <c r="MP115" s="45"/>
      <c r="MQ115" s="45"/>
      <c r="MR115" s="45"/>
      <c r="MS115" s="45"/>
      <c r="MT115" s="45"/>
      <c r="MU115" s="45"/>
      <c r="MV115" s="45"/>
      <c r="MW115" s="45"/>
      <c r="MX115" s="45"/>
      <c r="MY115" s="45"/>
      <c r="MZ115" s="45"/>
      <c r="NA115" s="45"/>
      <c r="NB115" s="45"/>
      <c r="NC115" s="45"/>
      <c r="ND115" s="45"/>
      <c r="NE115" s="45"/>
      <c r="NF115" s="45"/>
      <c r="NG115" s="45"/>
      <c r="NH115" s="45"/>
      <c r="NI115" s="45"/>
      <c r="NJ115" s="45"/>
      <c r="NK115" s="45"/>
      <c r="NL115" s="45"/>
      <c r="NM115" s="45"/>
      <c r="NN115" s="45"/>
      <c r="NO115" s="45"/>
      <c r="NP115" s="45"/>
      <c r="NQ115" s="45"/>
      <c r="NR115" s="45"/>
      <c r="NS115" s="45"/>
      <c r="NT115" s="45"/>
      <c r="NU115" s="45"/>
      <c r="NV115" s="45"/>
      <c r="NW115" s="45"/>
      <c r="NX115" s="45"/>
      <c r="NY115" s="45"/>
      <c r="NZ115" s="45"/>
      <c r="OA115" s="45"/>
      <c r="OB115" s="45"/>
      <c r="OC115" s="45"/>
      <c r="OD115" s="45"/>
      <c r="OE115" s="45"/>
      <c r="OF115" s="45"/>
      <c r="OG115" s="45"/>
      <c r="OH115" s="45"/>
      <c r="OI115" s="45"/>
      <c r="OJ115" s="45"/>
      <c r="OK115" s="45"/>
      <c r="OL115" s="45"/>
      <c r="OM115" s="45"/>
      <c r="ON115" s="45"/>
      <c r="OO115" s="45"/>
      <c r="OP115" s="45"/>
      <c r="OQ115" s="45"/>
      <c r="OR115" s="45"/>
      <c r="OS115" s="45"/>
      <c r="OT115" s="45"/>
      <c r="OU115" s="45"/>
      <c r="OV115" s="45"/>
      <c r="OW115" s="45"/>
      <c r="OX115" s="45"/>
      <c r="OY115" s="45"/>
      <c r="OZ115" s="45"/>
      <c r="PA115" s="45"/>
      <c r="PB115" s="45"/>
      <c r="PC115" s="45"/>
      <c r="PD115" s="45"/>
      <c r="PE115" s="45"/>
      <c r="PF115" s="45"/>
      <c r="PG115" s="45"/>
      <c r="PH115" s="45"/>
      <c r="PI115" s="45"/>
      <c r="PJ115" s="45"/>
      <c r="PK115" s="45"/>
      <c r="PL115" s="45"/>
      <c r="PM115" s="45"/>
      <c r="PN115" s="45"/>
      <c r="PO115" s="45"/>
      <c r="PP115" s="45"/>
      <c r="PQ115" s="45"/>
      <c r="PR115" s="45"/>
      <c r="PS115" s="45"/>
      <c r="PT115" s="45"/>
      <c r="PU115" s="45"/>
      <c r="PV115" s="45"/>
      <c r="PW115" s="45"/>
      <c r="PX115" s="45"/>
      <c r="PY115" s="45"/>
      <c r="PZ115" s="45"/>
      <c r="QA115" s="45"/>
      <c r="QB115" s="45"/>
      <c r="QC115" s="45"/>
      <c r="QD115" s="45"/>
      <c r="QE115" s="45"/>
      <c r="QF115" s="45"/>
      <c r="QG115" s="45"/>
      <c r="QH115" s="45"/>
      <c r="QI115" s="45"/>
      <c r="QJ115" s="45"/>
      <c r="QK115" s="45"/>
      <c r="QL115" s="45"/>
      <c r="QM115" s="45"/>
      <c r="QN115" s="45"/>
      <c r="QO115" s="45"/>
      <c r="QP115" s="45"/>
      <c r="QQ115" s="45"/>
      <c r="QR115" s="45"/>
      <c r="QS115" s="45"/>
      <c r="QT115" s="45"/>
      <c r="QU115" s="45"/>
      <c r="QV115" s="45"/>
      <c r="QW115" s="45"/>
      <c r="QX115" s="45"/>
      <c r="QY115" s="45"/>
      <c r="QZ115" s="45"/>
      <c r="RA115" s="45"/>
      <c r="RB115" s="45"/>
      <c r="RC115" s="45"/>
      <c r="RD115" s="45"/>
      <c r="RE115" s="45"/>
      <c r="RF115" s="45"/>
      <c r="RG115" s="45"/>
      <c r="RH115" s="45"/>
      <c r="RI115" s="45"/>
      <c r="RJ115" s="45"/>
      <c r="RK115" s="45"/>
      <c r="RL115" s="45"/>
      <c r="RM115" s="45"/>
      <c r="RN115" s="45"/>
      <c r="RO115" s="45"/>
      <c r="RP115" s="45"/>
      <c r="RQ115" s="45"/>
      <c r="RR115" s="45"/>
      <c r="RS115" s="45"/>
      <c r="RT115" s="45"/>
      <c r="RU115" s="45"/>
      <c r="RV115" s="45"/>
      <c r="RW115" s="45"/>
      <c r="RX115" s="45"/>
      <c r="RY115" s="45"/>
      <c r="RZ115" s="45"/>
      <c r="SA115" s="45"/>
      <c r="SB115" s="45"/>
      <c r="SC115" s="45"/>
      <c r="SD115" s="45"/>
      <c r="SE115" s="45"/>
      <c r="SF115" s="45"/>
      <c r="SG115" s="45"/>
      <c r="SH115" s="45"/>
      <c r="SI115" s="45"/>
      <c r="SJ115" s="45"/>
      <c r="SK115" s="45"/>
      <c r="SL115" s="45"/>
      <c r="SM115" s="45"/>
      <c r="SN115" s="45"/>
      <c r="SO115" s="45"/>
      <c r="SP115" s="45"/>
      <c r="SQ115" s="45"/>
      <c r="SR115" s="45"/>
      <c r="SS115" s="45"/>
      <c r="ST115" s="45"/>
      <c r="SU115" s="45"/>
      <c r="SV115" s="45"/>
      <c r="SW115" s="45"/>
      <c r="SX115" s="45"/>
      <c r="SY115" s="45"/>
      <c r="SZ115" s="45"/>
      <c r="TA115" s="45"/>
      <c r="TB115" s="45"/>
      <c r="TC115" s="45"/>
      <c r="TD115" s="45"/>
      <c r="TE115" s="45"/>
      <c r="TF115" s="45"/>
      <c r="TG115" s="45"/>
      <c r="TH115" s="45"/>
      <c r="TI115" s="45"/>
      <c r="TJ115" s="45"/>
      <c r="TK115" s="45"/>
      <c r="TL115" s="45"/>
      <c r="TM115" s="45"/>
      <c r="TN115" s="45"/>
      <c r="TO115" s="45"/>
      <c r="TP115" s="45"/>
      <c r="TQ115" s="45"/>
      <c r="TR115" s="45"/>
      <c r="TS115" s="45"/>
      <c r="TT115" s="45"/>
      <c r="TU115" s="45"/>
      <c r="TV115" s="45"/>
      <c r="TW115" s="45"/>
      <c r="TX115" s="45"/>
      <c r="TY115" s="45"/>
      <c r="TZ115" s="45"/>
      <c r="UA115" s="45"/>
      <c r="UB115" s="45"/>
      <c r="UC115" s="45"/>
      <c r="UD115" s="45"/>
      <c r="UE115" s="45"/>
      <c r="UF115" s="45"/>
      <c r="UG115" s="45"/>
      <c r="UH115" s="45"/>
      <c r="UI115" s="45"/>
      <c r="UJ115" s="45"/>
      <c r="UK115" s="45"/>
      <c r="UL115" s="45"/>
      <c r="UM115" s="45"/>
      <c r="UN115" s="45"/>
      <c r="UO115" s="45"/>
      <c r="UP115" s="45"/>
      <c r="UQ115" s="45"/>
      <c r="UR115" s="45"/>
      <c r="US115" s="45"/>
      <c r="UT115" s="45"/>
      <c r="UU115" s="45"/>
      <c r="UV115" s="45"/>
      <c r="UW115" s="45"/>
      <c r="UX115" s="45"/>
      <c r="UY115" s="45"/>
      <c r="UZ115" s="45"/>
      <c r="VA115" s="45"/>
      <c r="VB115" s="45"/>
      <c r="VC115" s="45"/>
      <c r="VD115" s="45"/>
      <c r="VE115" s="45"/>
      <c r="VF115" s="45"/>
      <c r="VG115" s="45"/>
      <c r="VH115" s="45"/>
      <c r="VI115" s="45"/>
      <c r="VJ115" s="45"/>
      <c r="VK115" s="45"/>
      <c r="VL115" s="45"/>
      <c r="VM115" s="45"/>
      <c r="VN115" s="45"/>
      <c r="VO115" s="45"/>
      <c r="VP115" s="45"/>
      <c r="VQ115" s="45"/>
      <c r="VR115" s="45"/>
      <c r="VS115" s="45"/>
      <c r="VT115" s="45"/>
      <c r="VU115" s="45"/>
      <c r="VV115" s="45"/>
      <c r="VW115" s="45"/>
      <c r="VX115" s="45"/>
      <c r="VY115" s="45"/>
      <c r="VZ115" s="45"/>
      <c r="WA115" s="45"/>
      <c r="WB115" s="45"/>
      <c r="WC115" s="45"/>
      <c r="WD115" s="45"/>
      <c r="WE115" s="45"/>
      <c r="WF115" s="45"/>
      <c r="WG115" s="45"/>
      <c r="WH115" s="45"/>
      <c r="WI115" s="45"/>
      <c r="WJ115" s="45"/>
      <c r="WK115" s="45"/>
      <c r="WL115" s="45"/>
      <c r="WM115" s="45"/>
      <c r="WN115" s="45"/>
      <c r="WO115" s="45"/>
      <c r="WP115" s="45"/>
      <c r="WQ115" s="45"/>
      <c r="WR115" s="45"/>
      <c r="WS115" s="45"/>
      <c r="WT115" s="45"/>
      <c r="WU115" s="45"/>
      <c r="WV115" s="45"/>
      <c r="WW115" s="45"/>
      <c r="WX115" s="45"/>
      <c r="WY115" s="45"/>
      <c r="WZ115" s="45"/>
      <c r="XA115" s="45"/>
      <c r="XB115" s="45"/>
      <c r="XC115" s="45"/>
      <c r="XD115" s="45"/>
      <c r="XE115" s="45"/>
      <c r="XF115" s="45"/>
      <c r="XG115" s="45"/>
      <c r="XH115" s="45"/>
      <c r="XI115" s="45"/>
      <c r="XJ115" s="45"/>
      <c r="XK115" s="45"/>
      <c r="XL115" s="45"/>
      <c r="XM115" s="45"/>
      <c r="XN115" s="45"/>
      <c r="XO115" s="45"/>
      <c r="XP115" s="45"/>
      <c r="XQ115" s="45"/>
      <c r="XR115" s="45"/>
      <c r="XS115" s="45"/>
      <c r="XT115" s="45"/>
      <c r="XU115" s="45"/>
      <c r="XV115" s="45"/>
      <c r="XW115" s="45"/>
      <c r="XX115" s="45"/>
      <c r="XY115" s="45"/>
      <c r="XZ115" s="45"/>
      <c r="YA115" s="45"/>
      <c r="YB115" s="45"/>
      <c r="YC115" s="45"/>
      <c r="YD115" s="45"/>
      <c r="YE115" s="45"/>
      <c r="YF115" s="45"/>
      <c r="YG115" s="45"/>
      <c r="YH115" s="45"/>
      <c r="YI115" s="45"/>
      <c r="YJ115" s="45"/>
      <c r="YK115" s="45"/>
      <c r="YL115" s="45"/>
      <c r="YM115" s="45"/>
      <c r="YN115" s="45"/>
      <c r="YO115" s="45"/>
      <c r="YP115" s="45"/>
      <c r="YQ115" s="45"/>
      <c r="YR115" s="45"/>
      <c r="YS115" s="45"/>
      <c r="YT115" s="45"/>
      <c r="YU115" s="45"/>
      <c r="YV115" s="45"/>
      <c r="YW115" s="45"/>
      <c r="YX115" s="45"/>
      <c r="YY115" s="45"/>
      <c r="YZ115" s="45"/>
      <c r="ZA115" s="45"/>
      <c r="ZB115" s="45"/>
      <c r="ZC115" s="45"/>
      <c r="ZD115" s="45"/>
      <c r="ZE115" s="45"/>
      <c r="ZF115" s="45"/>
      <c r="ZG115" s="45"/>
      <c r="ZH115" s="45"/>
      <c r="ZI115" s="45"/>
      <c r="ZJ115" s="45"/>
      <c r="ZK115" s="45"/>
      <c r="ZL115" s="45"/>
      <c r="ZM115" s="45"/>
      <c r="ZN115" s="45"/>
      <c r="ZO115" s="45"/>
      <c r="ZP115" s="45"/>
      <c r="ZQ115" s="45"/>
      <c r="ZR115" s="45"/>
      <c r="ZS115" s="45"/>
      <c r="ZT115" s="45"/>
      <c r="ZU115" s="45"/>
      <c r="ZV115" s="45"/>
      <c r="ZW115" s="45"/>
      <c r="ZX115" s="45"/>
      <c r="ZY115" s="45"/>
      <c r="ZZ115" s="45"/>
      <c r="AAA115" s="45"/>
      <c r="AAB115" s="45"/>
      <c r="AAC115" s="45"/>
      <c r="AAD115" s="45"/>
      <c r="AAE115" s="45"/>
      <c r="AAF115" s="45"/>
      <c r="AAG115" s="45"/>
      <c r="AAH115" s="45"/>
      <c r="AAI115" s="45"/>
      <c r="AAJ115" s="45"/>
      <c r="AAK115" s="45"/>
      <c r="AAL115" s="45"/>
      <c r="AAM115" s="45"/>
      <c r="AAN115" s="45"/>
      <c r="AAO115" s="45"/>
      <c r="AAP115" s="45"/>
      <c r="AAQ115" s="45"/>
      <c r="AAR115" s="45"/>
      <c r="AAS115" s="45"/>
      <c r="AAT115" s="45"/>
      <c r="AAU115" s="45"/>
      <c r="AAV115" s="45"/>
      <c r="AAW115" s="45"/>
      <c r="AAX115" s="45"/>
      <c r="AAY115" s="45"/>
      <c r="AAZ115" s="45"/>
      <c r="ABA115" s="45"/>
      <c r="ABB115" s="45"/>
      <c r="ABC115" s="45"/>
      <c r="ABD115" s="45"/>
      <c r="ABE115" s="45"/>
      <c r="ABF115" s="45"/>
      <c r="ABG115" s="45"/>
      <c r="ABH115" s="45"/>
      <c r="ABI115" s="45"/>
      <c r="ABJ115" s="45"/>
      <c r="ABK115" s="45"/>
      <c r="ABL115" s="45"/>
      <c r="ABM115" s="45"/>
      <c r="ABN115" s="45"/>
      <c r="ABO115" s="45"/>
      <c r="ABP115" s="45"/>
      <c r="ABQ115" s="45"/>
      <c r="ABR115" s="45"/>
      <c r="ABS115" s="45"/>
      <c r="ABT115" s="45"/>
      <c r="ABU115" s="45"/>
      <c r="ABV115" s="45"/>
      <c r="ABW115" s="45"/>
      <c r="ABX115" s="45"/>
      <c r="ABY115" s="45"/>
      <c r="ABZ115" s="45"/>
      <c r="ACA115" s="45"/>
      <c r="ACB115" s="45"/>
      <c r="ACC115" s="45"/>
      <c r="ACD115" s="45"/>
      <c r="ACE115" s="45"/>
      <c r="ACF115" s="45"/>
      <c r="ACG115" s="45"/>
      <c r="ACH115" s="45"/>
      <c r="ACI115" s="45"/>
      <c r="ACJ115" s="45"/>
      <c r="ACK115" s="45"/>
      <c r="ACL115" s="45"/>
      <c r="ACM115" s="45"/>
      <c r="ACN115" s="45"/>
      <c r="ACO115" s="45"/>
      <c r="ACP115" s="45"/>
      <c r="ACQ115" s="45"/>
      <c r="ACR115" s="45"/>
      <c r="ACS115" s="45"/>
      <c r="ACT115" s="45"/>
      <c r="ACU115" s="45"/>
      <c r="ACV115" s="45"/>
      <c r="ACW115" s="45"/>
      <c r="ACX115" s="45"/>
      <c r="ACY115" s="45"/>
      <c r="ACZ115" s="45"/>
      <c r="ADA115" s="45"/>
      <c r="ADB115" s="45"/>
      <c r="ADC115" s="45"/>
      <c r="ADD115" s="45"/>
      <c r="ADE115" s="45"/>
      <c r="ADF115" s="45"/>
      <c r="ADG115" s="45"/>
      <c r="ADH115" s="45"/>
      <c r="ADI115" s="45"/>
      <c r="ADJ115" s="45"/>
      <c r="ADK115" s="45"/>
      <c r="ADL115" s="45"/>
      <c r="ADM115" s="45"/>
      <c r="ADN115" s="45"/>
      <c r="ADO115" s="45"/>
      <c r="ADP115" s="45"/>
      <c r="ADQ115" s="45"/>
      <c r="ADR115" s="45"/>
      <c r="ADS115" s="45"/>
      <c r="ADT115" s="45"/>
      <c r="ADU115" s="45"/>
      <c r="ADV115" s="45"/>
      <c r="ADW115" s="45"/>
      <c r="ADX115" s="45"/>
      <c r="ADY115" s="45"/>
      <c r="ADZ115" s="45"/>
      <c r="AEA115" s="45"/>
      <c r="AEB115" s="45"/>
      <c r="AEC115" s="45"/>
      <c r="AED115" s="45"/>
      <c r="AEE115" s="45"/>
      <c r="AEF115" s="45"/>
      <c r="AEG115" s="45"/>
      <c r="AEH115" s="45"/>
      <c r="AEI115" s="45"/>
      <c r="AEJ115" s="45"/>
      <c r="AEK115" s="45"/>
      <c r="AEL115" s="45"/>
      <c r="AEM115" s="45"/>
      <c r="AEN115" s="45"/>
      <c r="AEO115" s="45"/>
      <c r="AEP115" s="45"/>
      <c r="AEQ115" s="45"/>
      <c r="AER115" s="45"/>
      <c r="AES115" s="45"/>
      <c r="AET115" s="45"/>
      <c r="AEU115" s="45"/>
      <c r="AEV115" s="45"/>
      <c r="AEW115" s="45"/>
      <c r="AEX115" s="45"/>
      <c r="AEY115" s="45"/>
      <c r="AEZ115" s="45"/>
      <c r="AFA115" s="45"/>
      <c r="AFB115" s="45"/>
      <c r="AFC115" s="45"/>
      <c r="AFD115" s="45"/>
      <c r="AFE115" s="45"/>
      <c r="AFF115" s="45"/>
      <c r="AFG115" s="45"/>
      <c r="AFH115" s="45"/>
      <c r="AFI115" s="45"/>
      <c r="AFJ115" s="45"/>
      <c r="AFK115" s="45"/>
      <c r="AFL115" s="45"/>
      <c r="AFM115" s="45"/>
      <c r="AFN115" s="45"/>
      <c r="AFO115" s="45"/>
      <c r="AFP115" s="45"/>
      <c r="AFQ115" s="45"/>
      <c r="AFR115" s="45"/>
      <c r="AFS115" s="45"/>
      <c r="AFT115" s="45"/>
      <c r="AFU115" s="45"/>
      <c r="AFV115" s="45"/>
      <c r="AFW115" s="45"/>
      <c r="AFX115" s="45"/>
      <c r="AFY115" s="45"/>
      <c r="AFZ115" s="45"/>
      <c r="AGA115" s="45"/>
      <c r="AGB115" s="45"/>
      <c r="AGC115" s="45"/>
      <c r="AGD115" s="45"/>
      <c r="AGE115" s="45"/>
      <c r="AGF115" s="45"/>
      <c r="AGG115" s="45"/>
      <c r="AGH115" s="45"/>
      <c r="AGI115" s="45"/>
      <c r="AGJ115" s="45"/>
      <c r="AGK115" s="45"/>
      <c r="AGL115" s="45"/>
      <c r="AGM115" s="45"/>
      <c r="AGN115" s="45"/>
      <c r="AGO115" s="45"/>
      <c r="AGP115" s="45"/>
      <c r="AGQ115" s="45"/>
      <c r="AGR115" s="45"/>
      <c r="AGS115" s="45"/>
      <c r="AGT115" s="45"/>
      <c r="AGU115" s="45"/>
      <c r="AGV115" s="45"/>
      <c r="AGW115" s="45"/>
      <c r="AGX115" s="45"/>
      <c r="AGY115" s="45"/>
      <c r="AGZ115" s="45"/>
      <c r="AHA115" s="45"/>
      <c r="AHB115" s="45"/>
      <c r="AHC115" s="45"/>
      <c r="AHD115" s="45"/>
      <c r="AHE115" s="45"/>
      <c r="AHF115" s="45"/>
      <c r="AHG115" s="45"/>
      <c r="AHH115" s="45"/>
      <c r="AHI115" s="45"/>
      <c r="AHJ115" s="45"/>
      <c r="AHK115" s="45"/>
      <c r="AHL115" s="45"/>
      <c r="AHM115" s="45"/>
      <c r="AHN115" s="45"/>
      <c r="AHO115" s="45"/>
      <c r="AHP115" s="45"/>
    </row>
    <row r="116" spans="1:900" s="57" customFormat="1" ht="27" customHeight="1" x14ac:dyDescent="0.25">
      <c r="A116" s="57">
        <v>1302009</v>
      </c>
      <c r="B116" s="57" t="s">
        <v>489</v>
      </c>
      <c r="C116" s="57" t="s">
        <v>607</v>
      </c>
      <c r="D116" s="57" t="s">
        <v>616</v>
      </c>
      <c r="E116" s="57" t="s">
        <v>491</v>
      </c>
      <c r="F116" s="57">
        <v>5</v>
      </c>
      <c r="N116" s="57">
        <f t="shared" si="1"/>
        <v>5</v>
      </c>
      <c r="O116" s="58">
        <v>-2.6865860000000001</v>
      </c>
      <c r="P116" s="58">
        <v>-57.989367000000001</v>
      </c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  <c r="LJ116" s="45"/>
      <c r="LK116" s="45"/>
      <c r="LL116" s="45"/>
      <c r="LM116" s="45"/>
      <c r="LN116" s="45"/>
      <c r="LO116" s="45"/>
      <c r="LP116" s="45"/>
      <c r="LQ116" s="45"/>
      <c r="LR116" s="45"/>
      <c r="LS116" s="45"/>
      <c r="LT116" s="45"/>
      <c r="LU116" s="45"/>
      <c r="LV116" s="45"/>
      <c r="LW116" s="45"/>
      <c r="LX116" s="45"/>
      <c r="LY116" s="45"/>
      <c r="LZ116" s="45"/>
      <c r="MA116" s="45"/>
      <c r="MB116" s="45"/>
      <c r="MC116" s="45"/>
      <c r="MD116" s="45"/>
      <c r="ME116" s="45"/>
      <c r="MF116" s="45"/>
      <c r="MG116" s="45"/>
      <c r="MH116" s="45"/>
      <c r="MI116" s="45"/>
      <c r="MJ116" s="45"/>
      <c r="MK116" s="45"/>
      <c r="ML116" s="45"/>
      <c r="MM116" s="45"/>
      <c r="MN116" s="45"/>
      <c r="MO116" s="45"/>
      <c r="MP116" s="45"/>
      <c r="MQ116" s="45"/>
      <c r="MR116" s="45"/>
      <c r="MS116" s="45"/>
      <c r="MT116" s="45"/>
      <c r="MU116" s="45"/>
      <c r="MV116" s="45"/>
      <c r="MW116" s="45"/>
      <c r="MX116" s="45"/>
      <c r="MY116" s="45"/>
      <c r="MZ116" s="45"/>
      <c r="NA116" s="45"/>
      <c r="NB116" s="45"/>
      <c r="NC116" s="45"/>
      <c r="ND116" s="45"/>
      <c r="NE116" s="45"/>
      <c r="NF116" s="45"/>
      <c r="NG116" s="45"/>
      <c r="NH116" s="45"/>
      <c r="NI116" s="45"/>
      <c r="NJ116" s="45"/>
      <c r="NK116" s="45"/>
      <c r="NL116" s="45"/>
      <c r="NM116" s="45"/>
      <c r="NN116" s="45"/>
      <c r="NO116" s="45"/>
      <c r="NP116" s="45"/>
      <c r="NQ116" s="45"/>
      <c r="NR116" s="45"/>
      <c r="NS116" s="45"/>
      <c r="NT116" s="45"/>
      <c r="NU116" s="45"/>
      <c r="NV116" s="45"/>
      <c r="NW116" s="45"/>
      <c r="NX116" s="45"/>
      <c r="NY116" s="45"/>
      <c r="NZ116" s="45"/>
      <c r="OA116" s="45"/>
      <c r="OB116" s="45"/>
      <c r="OC116" s="45"/>
      <c r="OD116" s="45"/>
      <c r="OE116" s="45"/>
      <c r="OF116" s="45"/>
      <c r="OG116" s="45"/>
      <c r="OH116" s="45"/>
      <c r="OI116" s="45"/>
      <c r="OJ116" s="45"/>
      <c r="OK116" s="45"/>
      <c r="OL116" s="45"/>
      <c r="OM116" s="45"/>
      <c r="ON116" s="45"/>
      <c r="OO116" s="45"/>
      <c r="OP116" s="45"/>
      <c r="OQ116" s="45"/>
      <c r="OR116" s="45"/>
      <c r="OS116" s="45"/>
      <c r="OT116" s="45"/>
      <c r="OU116" s="45"/>
      <c r="OV116" s="45"/>
      <c r="OW116" s="45"/>
      <c r="OX116" s="45"/>
      <c r="OY116" s="45"/>
      <c r="OZ116" s="45"/>
      <c r="PA116" s="45"/>
      <c r="PB116" s="45"/>
      <c r="PC116" s="45"/>
      <c r="PD116" s="45"/>
      <c r="PE116" s="45"/>
      <c r="PF116" s="45"/>
      <c r="PG116" s="45"/>
      <c r="PH116" s="45"/>
      <c r="PI116" s="45"/>
      <c r="PJ116" s="45"/>
      <c r="PK116" s="45"/>
      <c r="PL116" s="45"/>
      <c r="PM116" s="45"/>
      <c r="PN116" s="45"/>
      <c r="PO116" s="45"/>
      <c r="PP116" s="45"/>
      <c r="PQ116" s="45"/>
      <c r="PR116" s="45"/>
      <c r="PS116" s="45"/>
      <c r="PT116" s="45"/>
      <c r="PU116" s="45"/>
      <c r="PV116" s="45"/>
      <c r="PW116" s="45"/>
      <c r="PX116" s="45"/>
      <c r="PY116" s="45"/>
      <c r="PZ116" s="45"/>
      <c r="QA116" s="45"/>
      <c r="QB116" s="45"/>
      <c r="QC116" s="45"/>
      <c r="QD116" s="45"/>
      <c r="QE116" s="45"/>
      <c r="QF116" s="45"/>
      <c r="QG116" s="45"/>
      <c r="QH116" s="45"/>
      <c r="QI116" s="45"/>
      <c r="QJ116" s="45"/>
      <c r="QK116" s="45"/>
      <c r="QL116" s="45"/>
      <c r="QM116" s="45"/>
      <c r="QN116" s="45"/>
      <c r="QO116" s="45"/>
      <c r="QP116" s="45"/>
      <c r="QQ116" s="45"/>
      <c r="QR116" s="45"/>
      <c r="QS116" s="45"/>
      <c r="QT116" s="45"/>
      <c r="QU116" s="45"/>
      <c r="QV116" s="45"/>
      <c r="QW116" s="45"/>
      <c r="QX116" s="45"/>
      <c r="QY116" s="45"/>
      <c r="QZ116" s="45"/>
      <c r="RA116" s="45"/>
      <c r="RB116" s="45"/>
      <c r="RC116" s="45"/>
      <c r="RD116" s="45"/>
      <c r="RE116" s="45"/>
      <c r="RF116" s="45"/>
      <c r="RG116" s="45"/>
      <c r="RH116" s="45"/>
      <c r="RI116" s="45"/>
      <c r="RJ116" s="45"/>
      <c r="RK116" s="45"/>
      <c r="RL116" s="45"/>
      <c r="RM116" s="45"/>
      <c r="RN116" s="45"/>
      <c r="RO116" s="45"/>
      <c r="RP116" s="45"/>
      <c r="RQ116" s="45"/>
      <c r="RR116" s="45"/>
      <c r="RS116" s="45"/>
      <c r="RT116" s="45"/>
      <c r="RU116" s="45"/>
      <c r="RV116" s="45"/>
      <c r="RW116" s="45"/>
      <c r="RX116" s="45"/>
      <c r="RY116" s="45"/>
      <c r="RZ116" s="45"/>
      <c r="SA116" s="45"/>
      <c r="SB116" s="45"/>
      <c r="SC116" s="45"/>
      <c r="SD116" s="45"/>
      <c r="SE116" s="45"/>
      <c r="SF116" s="45"/>
      <c r="SG116" s="45"/>
      <c r="SH116" s="45"/>
      <c r="SI116" s="45"/>
      <c r="SJ116" s="45"/>
      <c r="SK116" s="45"/>
      <c r="SL116" s="45"/>
      <c r="SM116" s="45"/>
      <c r="SN116" s="45"/>
      <c r="SO116" s="45"/>
      <c r="SP116" s="45"/>
      <c r="SQ116" s="45"/>
      <c r="SR116" s="45"/>
      <c r="SS116" s="45"/>
      <c r="ST116" s="45"/>
      <c r="SU116" s="45"/>
      <c r="SV116" s="45"/>
      <c r="SW116" s="45"/>
      <c r="SX116" s="45"/>
      <c r="SY116" s="45"/>
      <c r="SZ116" s="45"/>
      <c r="TA116" s="45"/>
      <c r="TB116" s="45"/>
      <c r="TC116" s="45"/>
      <c r="TD116" s="45"/>
      <c r="TE116" s="45"/>
      <c r="TF116" s="45"/>
      <c r="TG116" s="45"/>
      <c r="TH116" s="45"/>
      <c r="TI116" s="45"/>
      <c r="TJ116" s="45"/>
      <c r="TK116" s="45"/>
      <c r="TL116" s="45"/>
      <c r="TM116" s="45"/>
      <c r="TN116" s="45"/>
      <c r="TO116" s="45"/>
      <c r="TP116" s="45"/>
      <c r="TQ116" s="45"/>
      <c r="TR116" s="45"/>
      <c r="TS116" s="45"/>
      <c r="TT116" s="45"/>
      <c r="TU116" s="45"/>
      <c r="TV116" s="45"/>
      <c r="TW116" s="45"/>
      <c r="TX116" s="45"/>
      <c r="TY116" s="45"/>
      <c r="TZ116" s="45"/>
      <c r="UA116" s="45"/>
      <c r="UB116" s="45"/>
      <c r="UC116" s="45"/>
      <c r="UD116" s="45"/>
      <c r="UE116" s="45"/>
      <c r="UF116" s="45"/>
      <c r="UG116" s="45"/>
      <c r="UH116" s="45"/>
      <c r="UI116" s="45"/>
      <c r="UJ116" s="45"/>
      <c r="UK116" s="45"/>
      <c r="UL116" s="45"/>
      <c r="UM116" s="45"/>
      <c r="UN116" s="45"/>
      <c r="UO116" s="45"/>
      <c r="UP116" s="45"/>
      <c r="UQ116" s="45"/>
      <c r="UR116" s="45"/>
      <c r="US116" s="45"/>
      <c r="UT116" s="45"/>
      <c r="UU116" s="45"/>
      <c r="UV116" s="45"/>
      <c r="UW116" s="45"/>
      <c r="UX116" s="45"/>
      <c r="UY116" s="45"/>
      <c r="UZ116" s="45"/>
      <c r="VA116" s="45"/>
      <c r="VB116" s="45"/>
      <c r="VC116" s="45"/>
      <c r="VD116" s="45"/>
      <c r="VE116" s="45"/>
      <c r="VF116" s="45"/>
      <c r="VG116" s="45"/>
      <c r="VH116" s="45"/>
      <c r="VI116" s="45"/>
      <c r="VJ116" s="45"/>
      <c r="VK116" s="45"/>
      <c r="VL116" s="45"/>
      <c r="VM116" s="45"/>
      <c r="VN116" s="45"/>
      <c r="VO116" s="45"/>
      <c r="VP116" s="45"/>
      <c r="VQ116" s="45"/>
      <c r="VR116" s="45"/>
      <c r="VS116" s="45"/>
      <c r="VT116" s="45"/>
      <c r="VU116" s="45"/>
      <c r="VV116" s="45"/>
      <c r="VW116" s="45"/>
      <c r="VX116" s="45"/>
      <c r="VY116" s="45"/>
      <c r="VZ116" s="45"/>
      <c r="WA116" s="45"/>
      <c r="WB116" s="45"/>
      <c r="WC116" s="45"/>
      <c r="WD116" s="45"/>
      <c r="WE116" s="45"/>
      <c r="WF116" s="45"/>
      <c r="WG116" s="45"/>
      <c r="WH116" s="45"/>
      <c r="WI116" s="45"/>
      <c r="WJ116" s="45"/>
      <c r="WK116" s="45"/>
      <c r="WL116" s="45"/>
      <c r="WM116" s="45"/>
      <c r="WN116" s="45"/>
      <c r="WO116" s="45"/>
      <c r="WP116" s="45"/>
      <c r="WQ116" s="45"/>
      <c r="WR116" s="45"/>
      <c r="WS116" s="45"/>
      <c r="WT116" s="45"/>
      <c r="WU116" s="45"/>
      <c r="WV116" s="45"/>
      <c r="WW116" s="45"/>
      <c r="WX116" s="45"/>
      <c r="WY116" s="45"/>
      <c r="WZ116" s="45"/>
      <c r="XA116" s="45"/>
      <c r="XB116" s="45"/>
      <c r="XC116" s="45"/>
      <c r="XD116" s="45"/>
      <c r="XE116" s="45"/>
      <c r="XF116" s="45"/>
      <c r="XG116" s="45"/>
      <c r="XH116" s="45"/>
      <c r="XI116" s="45"/>
      <c r="XJ116" s="45"/>
      <c r="XK116" s="45"/>
      <c r="XL116" s="45"/>
      <c r="XM116" s="45"/>
      <c r="XN116" s="45"/>
      <c r="XO116" s="45"/>
      <c r="XP116" s="45"/>
      <c r="XQ116" s="45"/>
      <c r="XR116" s="45"/>
      <c r="XS116" s="45"/>
      <c r="XT116" s="45"/>
      <c r="XU116" s="45"/>
      <c r="XV116" s="45"/>
      <c r="XW116" s="45"/>
      <c r="XX116" s="45"/>
      <c r="XY116" s="45"/>
      <c r="XZ116" s="45"/>
      <c r="YA116" s="45"/>
      <c r="YB116" s="45"/>
      <c r="YC116" s="45"/>
      <c r="YD116" s="45"/>
      <c r="YE116" s="45"/>
      <c r="YF116" s="45"/>
      <c r="YG116" s="45"/>
      <c r="YH116" s="45"/>
      <c r="YI116" s="45"/>
      <c r="YJ116" s="45"/>
      <c r="YK116" s="45"/>
      <c r="YL116" s="45"/>
      <c r="YM116" s="45"/>
      <c r="YN116" s="45"/>
      <c r="YO116" s="45"/>
      <c r="YP116" s="45"/>
      <c r="YQ116" s="45"/>
      <c r="YR116" s="45"/>
      <c r="YS116" s="45"/>
      <c r="YT116" s="45"/>
      <c r="YU116" s="45"/>
      <c r="YV116" s="45"/>
      <c r="YW116" s="45"/>
      <c r="YX116" s="45"/>
      <c r="YY116" s="45"/>
      <c r="YZ116" s="45"/>
      <c r="ZA116" s="45"/>
      <c r="ZB116" s="45"/>
      <c r="ZC116" s="45"/>
      <c r="ZD116" s="45"/>
      <c r="ZE116" s="45"/>
      <c r="ZF116" s="45"/>
      <c r="ZG116" s="45"/>
      <c r="ZH116" s="45"/>
      <c r="ZI116" s="45"/>
      <c r="ZJ116" s="45"/>
      <c r="ZK116" s="45"/>
      <c r="ZL116" s="45"/>
      <c r="ZM116" s="45"/>
      <c r="ZN116" s="45"/>
      <c r="ZO116" s="45"/>
      <c r="ZP116" s="45"/>
      <c r="ZQ116" s="45"/>
      <c r="ZR116" s="45"/>
      <c r="ZS116" s="45"/>
      <c r="ZT116" s="45"/>
      <c r="ZU116" s="45"/>
      <c r="ZV116" s="45"/>
      <c r="ZW116" s="45"/>
      <c r="ZX116" s="45"/>
      <c r="ZY116" s="45"/>
      <c r="ZZ116" s="45"/>
      <c r="AAA116" s="45"/>
      <c r="AAB116" s="45"/>
      <c r="AAC116" s="45"/>
      <c r="AAD116" s="45"/>
      <c r="AAE116" s="45"/>
      <c r="AAF116" s="45"/>
      <c r="AAG116" s="45"/>
      <c r="AAH116" s="45"/>
      <c r="AAI116" s="45"/>
      <c r="AAJ116" s="45"/>
      <c r="AAK116" s="45"/>
      <c r="AAL116" s="45"/>
      <c r="AAM116" s="45"/>
      <c r="AAN116" s="45"/>
      <c r="AAO116" s="45"/>
      <c r="AAP116" s="45"/>
      <c r="AAQ116" s="45"/>
      <c r="AAR116" s="45"/>
      <c r="AAS116" s="45"/>
      <c r="AAT116" s="45"/>
      <c r="AAU116" s="45"/>
      <c r="AAV116" s="45"/>
      <c r="AAW116" s="45"/>
      <c r="AAX116" s="45"/>
      <c r="AAY116" s="45"/>
      <c r="AAZ116" s="45"/>
      <c r="ABA116" s="45"/>
      <c r="ABB116" s="45"/>
      <c r="ABC116" s="45"/>
      <c r="ABD116" s="45"/>
      <c r="ABE116" s="45"/>
      <c r="ABF116" s="45"/>
      <c r="ABG116" s="45"/>
      <c r="ABH116" s="45"/>
      <c r="ABI116" s="45"/>
      <c r="ABJ116" s="45"/>
      <c r="ABK116" s="45"/>
      <c r="ABL116" s="45"/>
      <c r="ABM116" s="45"/>
      <c r="ABN116" s="45"/>
      <c r="ABO116" s="45"/>
      <c r="ABP116" s="45"/>
      <c r="ABQ116" s="45"/>
      <c r="ABR116" s="45"/>
      <c r="ABS116" s="45"/>
      <c r="ABT116" s="45"/>
      <c r="ABU116" s="45"/>
      <c r="ABV116" s="45"/>
      <c r="ABW116" s="45"/>
      <c r="ABX116" s="45"/>
      <c r="ABY116" s="45"/>
      <c r="ABZ116" s="45"/>
      <c r="ACA116" s="45"/>
      <c r="ACB116" s="45"/>
      <c r="ACC116" s="45"/>
      <c r="ACD116" s="45"/>
      <c r="ACE116" s="45"/>
      <c r="ACF116" s="45"/>
      <c r="ACG116" s="45"/>
      <c r="ACH116" s="45"/>
      <c r="ACI116" s="45"/>
      <c r="ACJ116" s="45"/>
      <c r="ACK116" s="45"/>
      <c r="ACL116" s="45"/>
      <c r="ACM116" s="45"/>
      <c r="ACN116" s="45"/>
      <c r="ACO116" s="45"/>
      <c r="ACP116" s="45"/>
      <c r="ACQ116" s="45"/>
      <c r="ACR116" s="45"/>
      <c r="ACS116" s="45"/>
      <c r="ACT116" s="45"/>
      <c r="ACU116" s="45"/>
      <c r="ACV116" s="45"/>
      <c r="ACW116" s="45"/>
      <c r="ACX116" s="45"/>
      <c r="ACY116" s="45"/>
      <c r="ACZ116" s="45"/>
      <c r="ADA116" s="45"/>
      <c r="ADB116" s="45"/>
      <c r="ADC116" s="45"/>
      <c r="ADD116" s="45"/>
      <c r="ADE116" s="45"/>
      <c r="ADF116" s="45"/>
      <c r="ADG116" s="45"/>
      <c r="ADH116" s="45"/>
      <c r="ADI116" s="45"/>
      <c r="ADJ116" s="45"/>
      <c r="ADK116" s="45"/>
      <c r="ADL116" s="45"/>
      <c r="ADM116" s="45"/>
      <c r="ADN116" s="45"/>
      <c r="ADO116" s="45"/>
      <c r="ADP116" s="45"/>
      <c r="ADQ116" s="45"/>
      <c r="ADR116" s="45"/>
      <c r="ADS116" s="45"/>
      <c r="ADT116" s="45"/>
      <c r="ADU116" s="45"/>
      <c r="ADV116" s="45"/>
      <c r="ADW116" s="45"/>
      <c r="ADX116" s="45"/>
      <c r="ADY116" s="45"/>
      <c r="ADZ116" s="45"/>
      <c r="AEA116" s="45"/>
      <c r="AEB116" s="45"/>
      <c r="AEC116" s="45"/>
      <c r="AED116" s="45"/>
      <c r="AEE116" s="45"/>
      <c r="AEF116" s="45"/>
      <c r="AEG116" s="45"/>
      <c r="AEH116" s="45"/>
      <c r="AEI116" s="45"/>
      <c r="AEJ116" s="45"/>
      <c r="AEK116" s="45"/>
      <c r="AEL116" s="45"/>
      <c r="AEM116" s="45"/>
      <c r="AEN116" s="45"/>
      <c r="AEO116" s="45"/>
      <c r="AEP116" s="45"/>
      <c r="AEQ116" s="45"/>
      <c r="AER116" s="45"/>
      <c r="AES116" s="45"/>
      <c r="AET116" s="45"/>
      <c r="AEU116" s="45"/>
      <c r="AEV116" s="45"/>
      <c r="AEW116" s="45"/>
      <c r="AEX116" s="45"/>
      <c r="AEY116" s="45"/>
      <c r="AEZ116" s="45"/>
      <c r="AFA116" s="45"/>
      <c r="AFB116" s="45"/>
      <c r="AFC116" s="45"/>
      <c r="AFD116" s="45"/>
      <c r="AFE116" s="45"/>
      <c r="AFF116" s="45"/>
      <c r="AFG116" s="45"/>
      <c r="AFH116" s="45"/>
      <c r="AFI116" s="45"/>
      <c r="AFJ116" s="45"/>
      <c r="AFK116" s="45"/>
      <c r="AFL116" s="45"/>
      <c r="AFM116" s="45"/>
      <c r="AFN116" s="45"/>
      <c r="AFO116" s="45"/>
      <c r="AFP116" s="45"/>
      <c r="AFQ116" s="45"/>
      <c r="AFR116" s="45"/>
      <c r="AFS116" s="45"/>
      <c r="AFT116" s="45"/>
      <c r="AFU116" s="45"/>
      <c r="AFV116" s="45"/>
      <c r="AFW116" s="45"/>
      <c r="AFX116" s="45"/>
      <c r="AFY116" s="45"/>
      <c r="AFZ116" s="45"/>
      <c r="AGA116" s="45"/>
      <c r="AGB116" s="45"/>
      <c r="AGC116" s="45"/>
      <c r="AGD116" s="45"/>
      <c r="AGE116" s="45"/>
      <c r="AGF116" s="45"/>
      <c r="AGG116" s="45"/>
      <c r="AGH116" s="45"/>
      <c r="AGI116" s="45"/>
      <c r="AGJ116" s="45"/>
      <c r="AGK116" s="45"/>
      <c r="AGL116" s="45"/>
      <c r="AGM116" s="45"/>
      <c r="AGN116" s="45"/>
      <c r="AGO116" s="45"/>
      <c r="AGP116" s="45"/>
      <c r="AGQ116" s="45"/>
      <c r="AGR116" s="45"/>
      <c r="AGS116" s="45"/>
      <c r="AGT116" s="45"/>
      <c r="AGU116" s="45"/>
      <c r="AGV116" s="45"/>
      <c r="AGW116" s="45"/>
      <c r="AGX116" s="45"/>
      <c r="AGY116" s="45"/>
      <c r="AGZ116" s="45"/>
      <c r="AHA116" s="45"/>
      <c r="AHB116" s="45"/>
      <c r="AHC116" s="45"/>
      <c r="AHD116" s="45"/>
      <c r="AHE116" s="45"/>
      <c r="AHF116" s="45"/>
      <c r="AHG116" s="45"/>
      <c r="AHH116" s="45"/>
      <c r="AHI116" s="45"/>
      <c r="AHJ116" s="45"/>
      <c r="AHK116" s="45"/>
      <c r="AHL116" s="45"/>
      <c r="AHM116" s="45"/>
      <c r="AHN116" s="45"/>
      <c r="AHO116" s="45"/>
      <c r="AHP116" s="45"/>
    </row>
    <row r="117" spans="1:900" s="57" customFormat="1" ht="27" customHeight="1" x14ac:dyDescent="0.25">
      <c r="A117" s="57">
        <v>1302009</v>
      </c>
      <c r="B117" s="57" t="s">
        <v>489</v>
      </c>
      <c r="C117" s="57" t="s">
        <v>607</v>
      </c>
      <c r="D117" s="57" t="s">
        <v>617</v>
      </c>
      <c r="E117" s="57" t="s">
        <v>491</v>
      </c>
      <c r="F117" s="57">
        <v>3</v>
      </c>
      <c r="N117" s="57">
        <f t="shared" si="1"/>
        <v>3</v>
      </c>
      <c r="O117" s="58">
        <v>-2.4876100000000001</v>
      </c>
      <c r="P117" s="58">
        <v>-58.289484999999999</v>
      </c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5"/>
      <c r="GM117" s="45"/>
      <c r="GN117" s="45"/>
      <c r="GO117" s="45"/>
      <c r="GP117" s="45"/>
      <c r="GQ117" s="45"/>
      <c r="GR117" s="45"/>
      <c r="GS117" s="45"/>
      <c r="GT117" s="45"/>
      <c r="GU117" s="45"/>
      <c r="GV117" s="45"/>
      <c r="GW117" s="45"/>
      <c r="GX117" s="45"/>
      <c r="GY117" s="45"/>
      <c r="GZ117" s="45"/>
      <c r="HA117" s="45"/>
      <c r="HB117" s="45"/>
      <c r="HC117" s="45"/>
      <c r="HD117" s="45"/>
      <c r="HE117" s="45"/>
      <c r="HF117" s="45"/>
      <c r="HG117" s="45"/>
      <c r="HH117" s="45"/>
      <c r="HI117" s="45"/>
      <c r="HJ117" s="45"/>
      <c r="HK117" s="45"/>
      <c r="HL117" s="45"/>
      <c r="HM117" s="45"/>
      <c r="HN117" s="45"/>
      <c r="HO117" s="45"/>
      <c r="HP117" s="45"/>
      <c r="HQ117" s="45"/>
      <c r="HR117" s="45"/>
      <c r="HS117" s="45"/>
      <c r="HT117" s="45"/>
      <c r="HU117" s="45"/>
      <c r="HV117" s="45"/>
      <c r="HW117" s="45"/>
      <c r="HX117" s="45"/>
      <c r="HY117" s="45"/>
      <c r="HZ117" s="45"/>
      <c r="IA117" s="45"/>
      <c r="IB117" s="45"/>
      <c r="IC117" s="45"/>
      <c r="ID117" s="45"/>
      <c r="IE117" s="45"/>
      <c r="IF117" s="45"/>
      <c r="IG117" s="45"/>
      <c r="IH117" s="45"/>
      <c r="II117" s="45"/>
      <c r="IJ117" s="45"/>
      <c r="IK117" s="45"/>
      <c r="IL117" s="45"/>
      <c r="IM117" s="45"/>
      <c r="IN117" s="45"/>
      <c r="IO117" s="45"/>
      <c r="IP117" s="45"/>
      <c r="IQ117" s="45"/>
      <c r="IR117" s="45"/>
      <c r="IS117" s="45"/>
      <c r="IT117" s="45"/>
      <c r="IU117" s="45"/>
      <c r="IV117" s="45"/>
      <c r="IW117" s="45"/>
      <c r="IX117" s="45"/>
      <c r="IY117" s="45"/>
      <c r="IZ117" s="45"/>
      <c r="JA117" s="45"/>
      <c r="JB117" s="45"/>
      <c r="JC117" s="45"/>
      <c r="JD117" s="45"/>
      <c r="JE117" s="45"/>
      <c r="JF117" s="45"/>
      <c r="JG117" s="45"/>
      <c r="JH117" s="45"/>
      <c r="JI117" s="45"/>
      <c r="JJ117" s="45"/>
      <c r="JK117" s="45"/>
      <c r="JL117" s="45"/>
      <c r="JM117" s="45"/>
      <c r="JN117" s="45"/>
      <c r="JO117" s="45"/>
      <c r="JP117" s="45"/>
      <c r="JQ117" s="45"/>
      <c r="JR117" s="45"/>
      <c r="JS117" s="45"/>
      <c r="JT117" s="45"/>
      <c r="JU117" s="45"/>
      <c r="JV117" s="45"/>
      <c r="JW117" s="45"/>
      <c r="JX117" s="45"/>
      <c r="JY117" s="45"/>
      <c r="JZ117" s="45"/>
      <c r="KA117" s="45"/>
      <c r="KB117" s="45"/>
      <c r="KC117" s="45"/>
      <c r="KD117" s="45"/>
      <c r="KE117" s="45"/>
      <c r="KF117" s="45"/>
      <c r="KG117" s="45"/>
      <c r="KH117" s="45"/>
      <c r="KI117" s="45"/>
      <c r="KJ117" s="45"/>
      <c r="KK117" s="45"/>
      <c r="KL117" s="45"/>
      <c r="KM117" s="45"/>
      <c r="KN117" s="45"/>
      <c r="KO117" s="45"/>
      <c r="KP117" s="45"/>
      <c r="KQ117" s="45"/>
      <c r="KR117" s="45"/>
      <c r="KS117" s="45"/>
      <c r="KT117" s="45"/>
      <c r="KU117" s="45"/>
      <c r="KV117" s="45"/>
      <c r="KW117" s="45"/>
      <c r="KX117" s="45"/>
      <c r="KY117" s="45"/>
      <c r="KZ117" s="45"/>
      <c r="LA117" s="45"/>
      <c r="LB117" s="45"/>
      <c r="LC117" s="45"/>
      <c r="LD117" s="45"/>
      <c r="LE117" s="45"/>
      <c r="LF117" s="45"/>
      <c r="LG117" s="45"/>
      <c r="LH117" s="45"/>
      <c r="LI117" s="45"/>
      <c r="LJ117" s="45"/>
      <c r="LK117" s="45"/>
      <c r="LL117" s="45"/>
      <c r="LM117" s="45"/>
      <c r="LN117" s="45"/>
      <c r="LO117" s="45"/>
      <c r="LP117" s="45"/>
      <c r="LQ117" s="45"/>
      <c r="LR117" s="45"/>
      <c r="LS117" s="45"/>
      <c r="LT117" s="45"/>
      <c r="LU117" s="45"/>
      <c r="LV117" s="45"/>
      <c r="LW117" s="45"/>
      <c r="LX117" s="45"/>
      <c r="LY117" s="45"/>
      <c r="LZ117" s="45"/>
      <c r="MA117" s="45"/>
      <c r="MB117" s="45"/>
      <c r="MC117" s="45"/>
      <c r="MD117" s="45"/>
      <c r="ME117" s="45"/>
      <c r="MF117" s="45"/>
      <c r="MG117" s="45"/>
      <c r="MH117" s="45"/>
      <c r="MI117" s="45"/>
      <c r="MJ117" s="45"/>
      <c r="MK117" s="45"/>
      <c r="ML117" s="45"/>
      <c r="MM117" s="45"/>
      <c r="MN117" s="45"/>
      <c r="MO117" s="45"/>
      <c r="MP117" s="45"/>
      <c r="MQ117" s="45"/>
      <c r="MR117" s="45"/>
      <c r="MS117" s="45"/>
      <c r="MT117" s="45"/>
      <c r="MU117" s="45"/>
      <c r="MV117" s="45"/>
      <c r="MW117" s="45"/>
      <c r="MX117" s="45"/>
      <c r="MY117" s="45"/>
      <c r="MZ117" s="45"/>
      <c r="NA117" s="45"/>
      <c r="NB117" s="45"/>
      <c r="NC117" s="45"/>
      <c r="ND117" s="45"/>
      <c r="NE117" s="45"/>
      <c r="NF117" s="45"/>
      <c r="NG117" s="45"/>
      <c r="NH117" s="45"/>
      <c r="NI117" s="45"/>
      <c r="NJ117" s="45"/>
      <c r="NK117" s="45"/>
      <c r="NL117" s="45"/>
      <c r="NM117" s="45"/>
      <c r="NN117" s="45"/>
      <c r="NO117" s="45"/>
      <c r="NP117" s="45"/>
      <c r="NQ117" s="45"/>
      <c r="NR117" s="45"/>
      <c r="NS117" s="45"/>
      <c r="NT117" s="45"/>
      <c r="NU117" s="45"/>
      <c r="NV117" s="45"/>
      <c r="NW117" s="45"/>
      <c r="NX117" s="45"/>
      <c r="NY117" s="45"/>
      <c r="NZ117" s="45"/>
      <c r="OA117" s="45"/>
      <c r="OB117" s="45"/>
      <c r="OC117" s="45"/>
      <c r="OD117" s="45"/>
      <c r="OE117" s="45"/>
      <c r="OF117" s="45"/>
      <c r="OG117" s="45"/>
      <c r="OH117" s="45"/>
      <c r="OI117" s="45"/>
      <c r="OJ117" s="45"/>
      <c r="OK117" s="45"/>
      <c r="OL117" s="45"/>
      <c r="OM117" s="45"/>
      <c r="ON117" s="45"/>
      <c r="OO117" s="45"/>
      <c r="OP117" s="45"/>
      <c r="OQ117" s="45"/>
      <c r="OR117" s="45"/>
      <c r="OS117" s="45"/>
      <c r="OT117" s="45"/>
      <c r="OU117" s="45"/>
      <c r="OV117" s="45"/>
      <c r="OW117" s="45"/>
      <c r="OX117" s="45"/>
      <c r="OY117" s="45"/>
      <c r="OZ117" s="45"/>
      <c r="PA117" s="45"/>
      <c r="PB117" s="45"/>
      <c r="PC117" s="45"/>
      <c r="PD117" s="45"/>
      <c r="PE117" s="45"/>
      <c r="PF117" s="45"/>
      <c r="PG117" s="45"/>
      <c r="PH117" s="45"/>
      <c r="PI117" s="45"/>
      <c r="PJ117" s="45"/>
      <c r="PK117" s="45"/>
      <c r="PL117" s="45"/>
      <c r="PM117" s="45"/>
      <c r="PN117" s="45"/>
      <c r="PO117" s="45"/>
      <c r="PP117" s="45"/>
      <c r="PQ117" s="45"/>
      <c r="PR117" s="45"/>
      <c r="PS117" s="45"/>
      <c r="PT117" s="45"/>
      <c r="PU117" s="45"/>
      <c r="PV117" s="45"/>
      <c r="PW117" s="45"/>
      <c r="PX117" s="45"/>
      <c r="PY117" s="45"/>
      <c r="PZ117" s="45"/>
      <c r="QA117" s="45"/>
      <c r="QB117" s="45"/>
      <c r="QC117" s="45"/>
      <c r="QD117" s="45"/>
      <c r="QE117" s="45"/>
      <c r="QF117" s="45"/>
      <c r="QG117" s="45"/>
      <c r="QH117" s="45"/>
      <c r="QI117" s="45"/>
      <c r="QJ117" s="45"/>
      <c r="QK117" s="45"/>
      <c r="QL117" s="45"/>
      <c r="QM117" s="45"/>
      <c r="QN117" s="45"/>
      <c r="QO117" s="45"/>
      <c r="QP117" s="45"/>
      <c r="QQ117" s="45"/>
      <c r="QR117" s="45"/>
      <c r="QS117" s="45"/>
      <c r="QT117" s="45"/>
      <c r="QU117" s="45"/>
      <c r="QV117" s="45"/>
      <c r="QW117" s="45"/>
      <c r="QX117" s="45"/>
      <c r="QY117" s="45"/>
      <c r="QZ117" s="45"/>
      <c r="RA117" s="45"/>
      <c r="RB117" s="45"/>
      <c r="RC117" s="45"/>
      <c r="RD117" s="45"/>
      <c r="RE117" s="45"/>
      <c r="RF117" s="45"/>
      <c r="RG117" s="45"/>
      <c r="RH117" s="45"/>
      <c r="RI117" s="45"/>
      <c r="RJ117" s="45"/>
      <c r="RK117" s="45"/>
      <c r="RL117" s="45"/>
      <c r="RM117" s="45"/>
      <c r="RN117" s="45"/>
      <c r="RO117" s="45"/>
      <c r="RP117" s="45"/>
      <c r="RQ117" s="45"/>
      <c r="RR117" s="45"/>
      <c r="RS117" s="45"/>
      <c r="RT117" s="45"/>
      <c r="RU117" s="45"/>
      <c r="RV117" s="45"/>
      <c r="RW117" s="45"/>
      <c r="RX117" s="45"/>
      <c r="RY117" s="45"/>
      <c r="RZ117" s="45"/>
      <c r="SA117" s="45"/>
      <c r="SB117" s="45"/>
      <c r="SC117" s="45"/>
      <c r="SD117" s="45"/>
      <c r="SE117" s="45"/>
      <c r="SF117" s="45"/>
      <c r="SG117" s="45"/>
      <c r="SH117" s="45"/>
      <c r="SI117" s="45"/>
      <c r="SJ117" s="45"/>
      <c r="SK117" s="45"/>
      <c r="SL117" s="45"/>
      <c r="SM117" s="45"/>
      <c r="SN117" s="45"/>
      <c r="SO117" s="45"/>
      <c r="SP117" s="45"/>
      <c r="SQ117" s="45"/>
      <c r="SR117" s="45"/>
      <c r="SS117" s="45"/>
      <c r="ST117" s="45"/>
      <c r="SU117" s="45"/>
      <c r="SV117" s="45"/>
      <c r="SW117" s="45"/>
      <c r="SX117" s="45"/>
      <c r="SY117" s="45"/>
      <c r="SZ117" s="45"/>
      <c r="TA117" s="45"/>
      <c r="TB117" s="45"/>
      <c r="TC117" s="45"/>
      <c r="TD117" s="45"/>
      <c r="TE117" s="45"/>
      <c r="TF117" s="45"/>
      <c r="TG117" s="45"/>
      <c r="TH117" s="45"/>
      <c r="TI117" s="45"/>
      <c r="TJ117" s="45"/>
      <c r="TK117" s="45"/>
      <c r="TL117" s="45"/>
      <c r="TM117" s="45"/>
      <c r="TN117" s="45"/>
      <c r="TO117" s="45"/>
      <c r="TP117" s="45"/>
      <c r="TQ117" s="45"/>
      <c r="TR117" s="45"/>
      <c r="TS117" s="45"/>
      <c r="TT117" s="45"/>
      <c r="TU117" s="45"/>
      <c r="TV117" s="45"/>
      <c r="TW117" s="45"/>
      <c r="TX117" s="45"/>
      <c r="TY117" s="45"/>
      <c r="TZ117" s="45"/>
      <c r="UA117" s="45"/>
      <c r="UB117" s="45"/>
      <c r="UC117" s="45"/>
      <c r="UD117" s="45"/>
      <c r="UE117" s="45"/>
      <c r="UF117" s="45"/>
      <c r="UG117" s="45"/>
      <c r="UH117" s="45"/>
      <c r="UI117" s="45"/>
      <c r="UJ117" s="45"/>
      <c r="UK117" s="45"/>
      <c r="UL117" s="45"/>
      <c r="UM117" s="45"/>
      <c r="UN117" s="45"/>
      <c r="UO117" s="45"/>
      <c r="UP117" s="45"/>
      <c r="UQ117" s="45"/>
      <c r="UR117" s="45"/>
      <c r="US117" s="45"/>
      <c r="UT117" s="45"/>
      <c r="UU117" s="45"/>
      <c r="UV117" s="45"/>
      <c r="UW117" s="45"/>
      <c r="UX117" s="45"/>
      <c r="UY117" s="45"/>
      <c r="UZ117" s="45"/>
      <c r="VA117" s="45"/>
      <c r="VB117" s="45"/>
      <c r="VC117" s="45"/>
      <c r="VD117" s="45"/>
      <c r="VE117" s="45"/>
      <c r="VF117" s="45"/>
      <c r="VG117" s="45"/>
      <c r="VH117" s="45"/>
      <c r="VI117" s="45"/>
      <c r="VJ117" s="45"/>
      <c r="VK117" s="45"/>
      <c r="VL117" s="45"/>
      <c r="VM117" s="45"/>
      <c r="VN117" s="45"/>
      <c r="VO117" s="45"/>
      <c r="VP117" s="45"/>
      <c r="VQ117" s="45"/>
      <c r="VR117" s="45"/>
      <c r="VS117" s="45"/>
      <c r="VT117" s="45"/>
      <c r="VU117" s="45"/>
      <c r="VV117" s="45"/>
      <c r="VW117" s="45"/>
      <c r="VX117" s="45"/>
      <c r="VY117" s="45"/>
      <c r="VZ117" s="45"/>
      <c r="WA117" s="45"/>
      <c r="WB117" s="45"/>
      <c r="WC117" s="45"/>
      <c r="WD117" s="45"/>
      <c r="WE117" s="45"/>
      <c r="WF117" s="45"/>
      <c r="WG117" s="45"/>
      <c r="WH117" s="45"/>
      <c r="WI117" s="45"/>
      <c r="WJ117" s="45"/>
      <c r="WK117" s="45"/>
      <c r="WL117" s="45"/>
      <c r="WM117" s="45"/>
      <c r="WN117" s="45"/>
      <c r="WO117" s="45"/>
      <c r="WP117" s="45"/>
      <c r="WQ117" s="45"/>
      <c r="WR117" s="45"/>
      <c r="WS117" s="45"/>
      <c r="WT117" s="45"/>
      <c r="WU117" s="45"/>
      <c r="WV117" s="45"/>
      <c r="WW117" s="45"/>
      <c r="WX117" s="45"/>
      <c r="WY117" s="45"/>
      <c r="WZ117" s="45"/>
      <c r="XA117" s="45"/>
      <c r="XB117" s="45"/>
      <c r="XC117" s="45"/>
      <c r="XD117" s="45"/>
      <c r="XE117" s="45"/>
      <c r="XF117" s="45"/>
      <c r="XG117" s="45"/>
      <c r="XH117" s="45"/>
      <c r="XI117" s="45"/>
      <c r="XJ117" s="45"/>
      <c r="XK117" s="45"/>
      <c r="XL117" s="45"/>
      <c r="XM117" s="45"/>
      <c r="XN117" s="45"/>
      <c r="XO117" s="45"/>
      <c r="XP117" s="45"/>
      <c r="XQ117" s="45"/>
      <c r="XR117" s="45"/>
      <c r="XS117" s="45"/>
      <c r="XT117" s="45"/>
      <c r="XU117" s="45"/>
      <c r="XV117" s="45"/>
      <c r="XW117" s="45"/>
      <c r="XX117" s="45"/>
      <c r="XY117" s="45"/>
      <c r="XZ117" s="45"/>
      <c r="YA117" s="45"/>
      <c r="YB117" s="45"/>
      <c r="YC117" s="45"/>
      <c r="YD117" s="45"/>
      <c r="YE117" s="45"/>
      <c r="YF117" s="45"/>
      <c r="YG117" s="45"/>
      <c r="YH117" s="45"/>
      <c r="YI117" s="45"/>
      <c r="YJ117" s="45"/>
      <c r="YK117" s="45"/>
      <c r="YL117" s="45"/>
      <c r="YM117" s="45"/>
      <c r="YN117" s="45"/>
      <c r="YO117" s="45"/>
      <c r="YP117" s="45"/>
      <c r="YQ117" s="45"/>
      <c r="YR117" s="45"/>
      <c r="YS117" s="45"/>
      <c r="YT117" s="45"/>
      <c r="YU117" s="45"/>
      <c r="YV117" s="45"/>
      <c r="YW117" s="45"/>
      <c r="YX117" s="45"/>
      <c r="YY117" s="45"/>
      <c r="YZ117" s="45"/>
      <c r="ZA117" s="45"/>
      <c r="ZB117" s="45"/>
      <c r="ZC117" s="45"/>
      <c r="ZD117" s="45"/>
      <c r="ZE117" s="45"/>
      <c r="ZF117" s="45"/>
      <c r="ZG117" s="45"/>
      <c r="ZH117" s="45"/>
      <c r="ZI117" s="45"/>
      <c r="ZJ117" s="45"/>
      <c r="ZK117" s="45"/>
      <c r="ZL117" s="45"/>
      <c r="ZM117" s="45"/>
      <c r="ZN117" s="45"/>
      <c r="ZO117" s="45"/>
      <c r="ZP117" s="45"/>
      <c r="ZQ117" s="45"/>
      <c r="ZR117" s="45"/>
      <c r="ZS117" s="45"/>
      <c r="ZT117" s="45"/>
      <c r="ZU117" s="45"/>
      <c r="ZV117" s="45"/>
      <c r="ZW117" s="45"/>
      <c r="ZX117" s="45"/>
      <c r="ZY117" s="45"/>
      <c r="ZZ117" s="45"/>
      <c r="AAA117" s="45"/>
      <c r="AAB117" s="45"/>
      <c r="AAC117" s="45"/>
      <c r="AAD117" s="45"/>
      <c r="AAE117" s="45"/>
      <c r="AAF117" s="45"/>
      <c r="AAG117" s="45"/>
      <c r="AAH117" s="45"/>
      <c r="AAI117" s="45"/>
      <c r="AAJ117" s="45"/>
      <c r="AAK117" s="45"/>
      <c r="AAL117" s="45"/>
      <c r="AAM117" s="45"/>
      <c r="AAN117" s="45"/>
      <c r="AAO117" s="45"/>
      <c r="AAP117" s="45"/>
      <c r="AAQ117" s="45"/>
      <c r="AAR117" s="45"/>
      <c r="AAS117" s="45"/>
      <c r="AAT117" s="45"/>
      <c r="AAU117" s="45"/>
      <c r="AAV117" s="45"/>
      <c r="AAW117" s="45"/>
      <c r="AAX117" s="45"/>
      <c r="AAY117" s="45"/>
      <c r="AAZ117" s="45"/>
      <c r="ABA117" s="45"/>
      <c r="ABB117" s="45"/>
      <c r="ABC117" s="45"/>
      <c r="ABD117" s="45"/>
      <c r="ABE117" s="45"/>
      <c r="ABF117" s="45"/>
      <c r="ABG117" s="45"/>
      <c r="ABH117" s="45"/>
      <c r="ABI117" s="45"/>
      <c r="ABJ117" s="45"/>
      <c r="ABK117" s="45"/>
      <c r="ABL117" s="45"/>
      <c r="ABM117" s="45"/>
      <c r="ABN117" s="45"/>
      <c r="ABO117" s="45"/>
      <c r="ABP117" s="45"/>
      <c r="ABQ117" s="45"/>
      <c r="ABR117" s="45"/>
      <c r="ABS117" s="45"/>
      <c r="ABT117" s="45"/>
      <c r="ABU117" s="45"/>
      <c r="ABV117" s="45"/>
      <c r="ABW117" s="45"/>
      <c r="ABX117" s="45"/>
      <c r="ABY117" s="45"/>
      <c r="ABZ117" s="45"/>
      <c r="ACA117" s="45"/>
      <c r="ACB117" s="45"/>
      <c r="ACC117" s="45"/>
      <c r="ACD117" s="45"/>
      <c r="ACE117" s="45"/>
      <c r="ACF117" s="45"/>
      <c r="ACG117" s="45"/>
      <c r="ACH117" s="45"/>
      <c r="ACI117" s="45"/>
      <c r="ACJ117" s="45"/>
      <c r="ACK117" s="45"/>
      <c r="ACL117" s="45"/>
      <c r="ACM117" s="45"/>
      <c r="ACN117" s="45"/>
      <c r="ACO117" s="45"/>
      <c r="ACP117" s="45"/>
      <c r="ACQ117" s="45"/>
      <c r="ACR117" s="45"/>
      <c r="ACS117" s="45"/>
      <c r="ACT117" s="45"/>
      <c r="ACU117" s="45"/>
      <c r="ACV117" s="45"/>
      <c r="ACW117" s="45"/>
      <c r="ACX117" s="45"/>
      <c r="ACY117" s="45"/>
      <c r="ACZ117" s="45"/>
      <c r="ADA117" s="45"/>
      <c r="ADB117" s="45"/>
      <c r="ADC117" s="45"/>
      <c r="ADD117" s="45"/>
      <c r="ADE117" s="45"/>
      <c r="ADF117" s="45"/>
      <c r="ADG117" s="45"/>
      <c r="ADH117" s="45"/>
      <c r="ADI117" s="45"/>
      <c r="ADJ117" s="45"/>
      <c r="ADK117" s="45"/>
      <c r="ADL117" s="45"/>
      <c r="ADM117" s="45"/>
      <c r="ADN117" s="45"/>
      <c r="ADO117" s="45"/>
      <c r="ADP117" s="45"/>
      <c r="ADQ117" s="45"/>
      <c r="ADR117" s="45"/>
      <c r="ADS117" s="45"/>
      <c r="ADT117" s="45"/>
      <c r="ADU117" s="45"/>
      <c r="ADV117" s="45"/>
      <c r="ADW117" s="45"/>
      <c r="ADX117" s="45"/>
      <c r="ADY117" s="45"/>
      <c r="ADZ117" s="45"/>
      <c r="AEA117" s="45"/>
      <c r="AEB117" s="45"/>
      <c r="AEC117" s="45"/>
      <c r="AED117" s="45"/>
      <c r="AEE117" s="45"/>
      <c r="AEF117" s="45"/>
      <c r="AEG117" s="45"/>
      <c r="AEH117" s="45"/>
      <c r="AEI117" s="45"/>
      <c r="AEJ117" s="45"/>
      <c r="AEK117" s="45"/>
      <c r="AEL117" s="45"/>
      <c r="AEM117" s="45"/>
      <c r="AEN117" s="45"/>
      <c r="AEO117" s="45"/>
      <c r="AEP117" s="45"/>
      <c r="AEQ117" s="45"/>
      <c r="AER117" s="45"/>
      <c r="AES117" s="45"/>
      <c r="AET117" s="45"/>
      <c r="AEU117" s="45"/>
      <c r="AEV117" s="45"/>
      <c r="AEW117" s="45"/>
      <c r="AEX117" s="45"/>
      <c r="AEY117" s="45"/>
      <c r="AEZ117" s="45"/>
      <c r="AFA117" s="45"/>
      <c r="AFB117" s="45"/>
      <c r="AFC117" s="45"/>
      <c r="AFD117" s="45"/>
      <c r="AFE117" s="45"/>
      <c r="AFF117" s="45"/>
      <c r="AFG117" s="45"/>
      <c r="AFH117" s="45"/>
      <c r="AFI117" s="45"/>
      <c r="AFJ117" s="45"/>
      <c r="AFK117" s="45"/>
      <c r="AFL117" s="45"/>
      <c r="AFM117" s="45"/>
      <c r="AFN117" s="45"/>
      <c r="AFO117" s="45"/>
      <c r="AFP117" s="45"/>
      <c r="AFQ117" s="45"/>
      <c r="AFR117" s="45"/>
      <c r="AFS117" s="45"/>
      <c r="AFT117" s="45"/>
      <c r="AFU117" s="45"/>
      <c r="AFV117" s="45"/>
      <c r="AFW117" s="45"/>
      <c r="AFX117" s="45"/>
      <c r="AFY117" s="45"/>
      <c r="AFZ117" s="45"/>
      <c r="AGA117" s="45"/>
      <c r="AGB117" s="45"/>
      <c r="AGC117" s="45"/>
      <c r="AGD117" s="45"/>
      <c r="AGE117" s="45"/>
      <c r="AGF117" s="45"/>
      <c r="AGG117" s="45"/>
      <c r="AGH117" s="45"/>
      <c r="AGI117" s="45"/>
      <c r="AGJ117" s="45"/>
      <c r="AGK117" s="45"/>
      <c r="AGL117" s="45"/>
      <c r="AGM117" s="45"/>
      <c r="AGN117" s="45"/>
      <c r="AGO117" s="45"/>
      <c r="AGP117" s="45"/>
      <c r="AGQ117" s="45"/>
      <c r="AGR117" s="45"/>
      <c r="AGS117" s="45"/>
      <c r="AGT117" s="45"/>
      <c r="AGU117" s="45"/>
      <c r="AGV117" s="45"/>
      <c r="AGW117" s="45"/>
      <c r="AGX117" s="45"/>
      <c r="AGY117" s="45"/>
      <c r="AGZ117" s="45"/>
      <c r="AHA117" s="45"/>
      <c r="AHB117" s="45"/>
      <c r="AHC117" s="45"/>
      <c r="AHD117" s="45"/>
      <c r="AHE117" s="45"/>
      <c r="AHF117" s="45"/>
      <c r="AHG117" s="45"/>
      <c r="AHH117" s="45"/>
      <c r="AHI117" s="45"/>
      <c r="AHJ117" s="45"/>
      <c r="AHK117" s="45"/>
      <c r="AHL117" s="45"/>
      <c r="AHM117" s="45"/>
      <c r="AHN117" s="45"/>
      <c r="AHO117" s="45"/>
      <c r="AHP117" s="45"/>
    </row>
    <row r="118" spans="1:900" s="57" customFormat="1" ht="27" customHeight="1" x14ac:dyDescent="0.25">
      <c r="A118" s="57">
        <v>1302009</v>
      </c>
      <c r="B118" s="57" t="s">
        <v>489</v>
      </c>
      <c r="C118" s="57" t="s">
        <v>607</v>
      </c>
      <c r="D118" s="57" t="s">
        <v>618</v>
      </c>
      <c r="E118" s="57" t="s">
        <v>491</v>
      </c>
      <c r="F118" s="57">
        <v>4</v>
      </c>
      <c r="N118" s="57">
        <f t="shared" si="1"/>
        <v>4</v>
      </c>
      <c r="O118" s="58">
        <v>-2.5151460000000001</v>
      </c>
      <c r="P118" s="58">
        <v>-58.266001000000003</v>
      </c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5"/>
      <c r="GM118" s="45"/>
      <c r="GN118" s="45"/>
      <c r="GO118" s="45"/>
      <c r="GP118" s="45"/>
      <c r="GQ118" s="45"/>
      <c r="GR118" s="45"/>
      <c r="GS118" s="45"/>
      <c r="GT118" s="45"/>
      <c r="GU118" s="45"/>
      <c r="GV118" s="45"/>
      <c r="GW118" s="45"/>
      <c r="GX118" s="45"/>
      <c r="GY118" s="45"/>
      <c r="GZ118" s="45"/>
      <c r="HA118" s="45"/>
      <c r="HB118" s="45"/>
      <c r="HC118" s="45"/>
      <c r="HD118" s="45"/>
      <c r="HE118" s="45"/>
      <c r="HF118" s="45"/>
      <c r="HG118" s="45"/>
      <c r="HH118" s="45"/>
      <c r="HI118" s="45"/>
      <c r="HJ118" s="45"/>
      <c r="HK118" s="45"/>
      <c r="HL118" s="45"/>
      <c r="HM118" s="45"/>
      <c r="HN118" s="45"/>
      <c r="HO118" s="45"/>
      <c r="HP118" s="45"/>
      <c r="HQ118" s="45"/>
      <c r="HR118" s="45"/>
      <c r="HS118" s="45"/>
      <c r="HT118" s="45"/>
      <c r="HU118" s="45"/>
      <c r="HV118" s="45"/>
      <c r="HW118" s="45"/>
      <c r="HX118" s="45"/>
      <c r="HY118" s="45"/>
      <c r="HZ118" s="45"/>
      <c r="IA118" s="45"/>
      <c r="IB118" s="45"/>
      <c r="IC118" s="45"/>
      <c r="ID118" s="45"/>
      <c r="IE118" s="45"/>
      <c r="IF118" s="45"/>
      <c r="IG118" s="45"/>
      <c r="IH118" s="45"/>
      <c r="II118" s="45"/>
      <c r="IJ118" s="45"/>
      <c r="IK118" s="45"/>
      <c r="IL118" s="45"/>
      <c r="IM118" s="45"/>
      <c r="IN118" s="45"/>
      <c r="IO118" s="45"/>
      <c r="IP118" s="45"/>
      <c r="IQ118" s="45"/>
      <c r="IR118" s="45"/>
      <c r="IS118" s="45"/>
      <c r="IT118" s="45"/>
      <c r="IU118" s="45"/>
      <c r="IV118" s="45"/>
      <c r="IW118" s="45"/>
      <c r="IX118" s="45"/>
      <c r="IY118" s="45"/>
      <c r="IZ118" s="45"/>
      <c r="JA118" s="45"/>
      <c r="JB118" s="45"/>
      <c r="JC118" s="45"/>
      <c r="JD118" s="45"/>
      <c r="JE118" s="45"/>
      <c r="JF118" s="45"/>
      <c r="JG118" s="45"/>
      <c r="JH118" s="45"/>
      <c r="JI118" s="45"/>
      <c r="JJ118" s="45"/>
      <c r="JK118" s="45"/>
      <c r="JL118" s="45"/>
      <c r="JM118" s="45"/>
      <c r="JN118" s="45"/>
      <c r="JO118" s="45"/>
      <c r="JP118" s="45"/>
      <c r="JQ118" s="45"/>
      <c r="JR118" s="45"/>
      <c r="JS118" s="45"/>
      <c r="JT118" s="45"/>
      <c r="JU118" s="45"/>
      <c r="JV118" s="45"/>
      <c r="JW118" s="45"/>
      <c r="JX118" s="45"/>
      <c r="JY118" s="45"/>
      <c r="JZ118" s="45"/>
      <c r="KA118" s="45"/>
      <c r="KB118" s="45"/>
      <c r="KC118" s="45"/>
      <c r="KD118" s="45"/>
      <c r="KE118" s="45"/>
      <c r="KF118" s="45"/>
      <c r="KG118" s="45"/>
      <c r="KH118" s="45"/>
      <c r="KI118" s="45"/>
      <c r="KJ118" s="45"/>
      <c r="KK118" s="45"/>
      <c r="KL118" s="45"/>
      <c r="KM118" s="45"/>
      <c r="KN118" s="45"/>
      <c r="KO118" s="45"/>
      <c r="KP118" s="45"/>
      <c r="KQ118" s="45"/>
      <c r="KR118" s="45"/>
      <c r="KS118" s="45"/>
      <c r="KT118" s="45"/>
      <c r="KU118" s="45"/>
      <c r="KV118" s="45"/>
      <c r="KW118" s="45"/>
      <c r="KX118" s="45"/>
      <c r="KY118" s="45"/>
      <c r="KZ118" s="45"/>
      <c r="LA118" s="45"/>
      <c r="LB118" s="45"/>
      <c r="LC118" s="45"/>
      <c r="LD118" s="45"/>
      <c r="LE118" s="45"/>
      <c r="LF118" s="45"/>
      <c r="LG118" s="45"/>
      <c r="LH118" s="45"/>
      <c r="LI118" s="45"/>
      <c r="LJ118" s="45"/>
      <c r="LK118" s="45"/>
      <c r="LL118" s="45"/>
      <c r="LM118" s="45"/>
      <c r="LN118" s="45"/>
      <c r="LO118" s="45"/>
      <c r="LP118" s="45"/>
      <c r="LQ118" s="45"/>
      <c r="LR118" s="45"/>
      <c r="LS118" s="45"/>
      <c r="LT118" s="45"/>
      <c r="LU118" s="45"/>
      <c r="LV118" s="45"/>
      <c r="LW118" s="45"/>
      <c r="LX118" s="45"/>
      <c r="LY118" s="45"/>
      <c r="LZ118" s="45"/>
      <c r="MA118" s="45"/>
      <c r="MB118" s="45"/>
      <c r="MC118" s="45"/>
      <c r="MD118" s="45"/>
      <c r="ME118" s="45"/>
      <c r="MF118" s="45"/>
      <c r="MG118" s="45"/>
      <c r="MH118" s="45"/>
      <c r="MI118" s="45"/>
      <c r="MJ118" s="45"/>
      <c r="MK118" s="45"/>
      <c r="ML118" s="45"/>
      <c r="MM118" s="45"/>
      <c r="MN118" s="45"/>
      <c r="MO118" s="45"/>
      <c r="MP118" s="45"/>
      <c r="MQ118" s="45"/>
      <c r="MR118" s="45"/>
      <c r="MS118" s="45"/>
      <c r="MT118" s="45"/>
      <c r="MU118" s="45"/>
      <c r="MV118" s="45"/>
      <c r="MW118" s="45"/>
      <c r="MX118" s="45"/>
      <c r="MY118" s="45"/>
      <c r="MZ118" s="45"/>
      <c r="NA118" s="45"/>
      <c r="NB118" s="45"/>
      <c r="NC118" s="45"/>
      <c r="ND118" s="45"/>
      <c r="NE118" s="45"/>
      <c r="NF118" s="45"/>
      <c r="NG118" s="45"/>
      <c r="NH118" s="45"/>
      <c r="NI118" s="45"/>
      <c r="NJ118" s="45"/>
      <c r="NK118" s="45"/>
      <c r="NL118" s="45"/>
      <c r="NM118" s="45"/>
      <c r="NN118" s="45"/>
      <c r="NO118" s="45"/>
      <c r="NP118" s="45"/>
      <c r="NQ118" s="45"/>
      <c r="NR118" s="45"/>
      <c r="NS118" s="45"/>
      <c r="NT118" s="45"/>
      <c r="NU118" s="45"/>
      <c r="NV118" s="45"/>
      <c r="NW118" s="45"/>
      <c r="NX118" s="45"/>
      <c r="NY118" s="45"/>
      <c r="NZ118" s="45"/>
      <c r="OA118" s="45"/>
      <c r="OB118" s="45"/>
      <c r="OC118" s="45"/>
      <c r="OD118" s="45"/>
      <c r="OE118" s="45"/>
      <c r="OF118" s="45"/>
      <c r="OG118" s="45"/>
      <c r="OH118" s="45"/>
      <c r="OI118" s="45"/>
      <c r="OJ118" s="45"/>
      <c r="OK118" s="45"/>
      <c r="OL118" s="45"/>
      <c r="OM118" s="45"/>
      <c r="ON118" s="45"/>
      <c r="OO118" s="45"/>
      <c r="OP118" s="45"/>
      <c r="OQ118" s="45"/>
      <c r="OR118" s="45"/>
      <c r="OS118" s="45"/>
      <c r="OT118" s="45"/>
      <c r="OU118" s="45"/>
      <c r="OV118" s="45"/>
      <c r="OW118" s="45"/>
      <c r="OX118" s="45"/>
      <c r="OY118" s="45"/>
      <c r="OZ118" s="45"/>
      <c r="PA118" s="45"/>
      <c r="PB118" s="45"/>
      <c r="PC118" s="45"/>
      <c r="PD118" s="45"/>
      <c r="PE118" s="45"/>
      <c r="PF118" s="45"/>
      <c r="PG118" s="45"/>
      <c r="PH118" s="45"/>
      <c r="PI118" s="45"/>
      <c r="PJ118" s="45"/>
      <c r="PK118" s="45"/>
      <c r="PL118" s="45"/>
      <c r="PM118" s="45"/>
      <c r="PN118" s="45"/>
      <c r="PO118" s="45"/>
      <c r="PP118" s="45"/>
      <c r="PQ118" s="45"/>
      <c r="PR118" s="45"/>
      <c r="PS118" s="45"/>
      <c r="PT118" s="45"/>
      <c r="PU118" s="45"/>
      <c r="PV118" s="45"/>
      <c r="PW118" s="45"/>
      <c r="PX118" s="45"/>
      <c r="PY118" s="45"/>
      <c r="PZ118" s="45"/>
      <c r="QA118" s="45"/>
      <c r="QB118" s="45"/>
      <c r="QC118" s="45"/>
      <c r="QD118" s="45"/>
      <c r="QE118" s="45"/>
      <c r="QF118" s="45"/>
      <c r="QG118" s="45"/>
      <c r="QH118" s="45"/>
      <c r="QI118" s="45"/>
      <c r="QJ118" s="45"/>
      <c r="QK118" s="45"/>
      <c r="QL118" s="45"/>
      <c r="QM118" s="45"/>
      <c r="QN118" s="45"/>
      <c r="QO118" s="45"/>
      <c r="QP118" s="45"/>
      <c r="QQ118" s="45"/>
      <c r="QR118" s="45"/>
      <c r="QS118" s="45"/>
      <c r="QT118" s="45"/>
      <c r="QU118" s="45"/>
      <c r="QV118" s="45"/>
      <c r="QW118" s="45"/>
      <c r="QX118" s="45"/>
      <c r="QY118" s="45"/>
      <c r="QZ118" s="45"/>
      <c r="RA118" s="45"/>
      <c r="RB118" s="45"/>
      <c r="RC118" s="45"/>
      <c r="RD118" s="45"/>
      <c r="RE118" s="45"/>
      <c r="RF118" s="45"/>
      <c r="RG118" s="45"/>
      <c r="RH118" s="45"/>
      <c r="RI118" s="45"/>
      <c r="RJ118" s="45"/>
      <c r="RK118" s="45"/>
      <c r="RL118" s="45"/>
      <c r="RM118" s="45"/>
      <c r="RN118" s="45"/>
      <c r="RO118" s="45"/>
      <c r="RP118" s="45"/>
      <c r="RQ118" s="45"/>
      <c r="RR118" s="45"/>
      <c r="RS118" s="45"/>
      <c r="RT118" s="45"/>
      <c r="RU118" s="45"/>
      <c r="RV118" s="45"/>
      <c r="RW118" s="45"/>
      <c r="RX118" s="45"/>
      <c r="RY118" s="45"/>
      <c r="RZ118" s="45"/>
      <c r="SA118" s="45"/>
      <c r="SB118" s="45"/>
      <c r="SC118" s="45"/>
      <c r="SD118" s="45"/>
      <c r="SE118" s="45"/>
      <c r="SF118" s="45"/>
      <c r="SG118" s="45"/>
      <c r="SH118" s="45"/>
      <c r="SI118" s="45"/>
      <c r="SJ118" s="45"/>
      <c r="SK118" s="45"/>
      <c r="SL118" s="45"/>
      <c r="SM118" s="45"/>
      <c r="SN118" s="45"/>
      <c r="SO118" s="45"/>
      <c r="SP118" s="45"/>
      <c r="SQ118" s="45"/>
      <c r="SR118" s="45"/>
      <c r="SS118" s="45"/>
      <c r="ST118" s="45"/>
      <c r="SU118" s="45"/>
      <c r="SV118" s="45"/>
      <c r="SW118" s="45"/>
      <c r="SX118" s="45"/>
      <c r="SY118" s="45"/>
      <c r="SZ118" s="45"/>
      <c r="TA118" s="45"/>
      <c r="TB118" s="45"/>
      <c r="TC118" s="45"/>
      <c r="TD118" s="45"/>
      <c r="TE118" s="45"/>
      <c r="TF118" s="45"/>
      <c r="TG118" s="45"/>
      <c r="TH118" s="45"/>
      <c r="TI118" s="45"/>
      <c r="TJ118" s="45"/>
      <c r="TK118" s="45"/>
      <c r="TL118" s="45"/>
      <c r="TM118" s="45"/>
      <c r="TN118" s="45"/>
      <c r="TO118" s="45"/>
      <c r="TP118" s="45"/>
      <c r="TQ118" s="45"/>
      <c r="TR118" s="45"/>
      <c r="TS118" s="45"/>
      <c r="TT118" s="45"/>
      <c r="TU118" s="45"/>
      <c r="TV118" s="45"/>
      <c r="TW118" s="45"/>
      <c r="TX118" s="45"/>
      <c r="TY118" s="45"/>
      <c r="TZ118" s="45"/>
      <c r="UA118" s="45"/>
      <c r="UB118" s="45"/>
      <c r="UC118" s="45"/>
      <c r="UD118" s="45"/>
      <c r="UE118" s="45"/>
      <c r="UF118" s="45"/>
      <c r="UG118" s="45"/>
      <c r="UH118" s="45"/>
      <c r="UI118" s="45"/>
      <c r="UJ118" s="45"/>
      <c r="UK118" s="45"/>
      <c r="UL118" s="45"/>
      <c r="UM118" s="45"/>
      <c r="UN118" s="45"/>
      <c r="UO118" s="45"/>
      <c r="UP118" s="45"/>
      <c r="UQ118" s="45"/>
      <c r="UR118" s="45"/>
      <c r="US118" s="45"/>
      <c r="UT118" s="45"/>
      <c r="UU118" s="45"/>
      <c r="UV118" s="45"/>
      <c r="UW118" s="45"/>
      <c r="UX118" s="45"/>
      <c r="UY118" s="45"/>
      <c r="UZ118" s="45"/>
      <c r="VA118" s="45"/>
      <c r="VB118" s="45"/>
      <c r="VC118" s="45"/>
      <c r="VD118" s="45"/>
      <c r="VE118" s="45"/>
      <c r="VF118" s="45"/>
      <c r="VG118" s="45"/>
      <c r="VH118" s="45"/>
      <c r="VI118" s="45"/>
      <c r="VJ118" s="45"/>
      <c r="VK118" s="45"/>
      <c r="VL118" s="45"/>
      <c r="VM118" s="45"/>
      <c r="VN118" s="45"/>
      <c r="VO118" s="45"/>
      <c r="VP118" s="45"/>
      <c r="VQ118" s="45"/>
      <c r="VR118" s="45"/>
      <c r="VS118" s="45"/>
      <c r="VT118" s="45"/>
      <c r="VU118" s="45"/>
      <c r="VV118" s="45"/>
      <c r="VW118" s="45"/>
      <c r="VX118" s="45"/>
      <c r="VY118" s="45"/>
      <c r="VZ118" s="45"/>
      <c r="WA118" s="45"/>
      <c r="WB118" s="45"/>
      <c r="WC118" s="45"/>
      <c r="WD118" s="45"/>
      <c r="WE118" s="45"/>
      <c r="WF118" s="45"/>
      <c r="WG118" s="45"/>
      <c r="WH118" s="45"/>
      <c r="WI118" s="45"/>
      <c r="WJ118" s="45"/>
      <c r="WK118" s="45"/>
      <c r="WL118" s="45"/>
      <c r="WM118" s="45"/>
      <c r="WN118" s="45"/>
      <c r="WO118" s="45"/>
      <c r="WP118" s="45"/>
      <c r="WQ118" s="45"/>
      <c r="WR118" s="45"/>
      <c r="WS118" s="45"/>
      <c r="WT118" s="45"/>
      <c r="WU118" s="45"/>
      <c r="WV118" s="45"/>
      <c r="WW118" s="45"/>
      <c r="WX118" s="45"/>
      <c r="WY118" s="45"/>
      <c r="WZ118" s="45"/>
      <c r="XA118" s="45"/>
      <c r="XB118" s="45"/>
      <c r="XC118" s="45"/>
      <c r="XD118" s="45"/>
      <c r="XE118" s="45"/>
      <c r="XF118" s="45"/>
      <c r="XG118" s="45"/>
      <c r="XH118" s="45"/>
      <c r="XI118" s="45"/>
      <c r="XJ118" s="45"/>
      <c r="XK118" s="45"/>
      <c r="XL118" s="45"/>
      <c r="XM118" s="45"/>
      <c r="XN118" s="45"/>
      <c r="XO118" s="45"/>
      <c r="XP118" s="45"/>
      <c r="XQ118" s="45"/>
      <c r="XR118" s="45"/>
      <c r="XS118" s="45"/>
      <c r="XT118" s="45"/>
      <c r="XU118" s="45"/>
      <c r="XV118" s="45"/>
      <c r="XW118" s="45"/>
      <c r="XX118" s="45"/>
      <c r="XY118" s="45"/>
      <c r="XZ118" s="45"/>
      <c r="YA118" s="45"/>
      <c r="YB118" s="45"/>
      <c r="YC118" s="45"/>
      <c r="YD118" s="45"/>
      <c r="YE118" s="45"/>
      <c r="YF118" s="45"/>
      <c r="YG118" s="45"/>
      <c r="YH118" s="45"/>
      <c r="YI118" s="45"/>
      <c r="YJ118" s="45"/>
      <c r="YK118" s="45"/>
      <c r="YL118" s="45"/>
      <c r="YM118" s="45"/>
      <c r="YN118" s="45"/>
      <c r="YO118" s="45"/>
      <c r="YP118" s="45"/>
      <c r="YQ118" s="45"/>
      <c r="YR118" s="45"/>
      <c r="YS118" s="45"/>
      <c r="YT118" s="45"/>
      <c r="YU118" s="45"/>
      <c r="YV118" s="45"/>
      <c r="YW118" s="45"/>
      <c r="YX118" s="45"/>
      <c r="YY118" s="45"/>
      <c r="YZ118" s="45"/>
      <c r="ZA118" s="45"/>
      <c r="ZB118" s="45"/>
      <c r="ZC118" s="45"/>
      <c r="ZD118" s="45"/>
      <c r="ZE118" s="45"/>
      <c r="ZF118" s="45"/>
      <c r="ZG118" s="45"/>
      <c r="ZH118" s="45"/>
      <c r="ZI118" s="45"/>
      <c r="ZJ118" s="45"/>
      <c r="ZK118" s="45"/>
      <c r="ZL118" s="45"/>
      <c r="ZM118" s="45"/>
      <c r="ZN118" s="45"/>
      <c r="ZO118" s="45"/>
      <c r="ZP118" s="45"/>
      <c r="ZQ118" s="45"/>
      <c r="ZR118" s="45"/>
      <c r="ZS118" s="45"/>
      <c r="ZT118" s="45"/>
      <c r="ZU118" s="45"/>
      <c r="ZV118" s="45"/>
      <c r="ZW118" s="45"/>
      <c r="ZX118" s="45"/>
      <c r="ZY118" s="45"/>
      <c r="ZZ118" s="45"/>
      <c r="AAA118" s="45"/>
      <c r="AAB118" s="45"/>
      <c r="AAC118" s="45"/>
      <c r="AAD118" s="45"/>
      <c r="AAE118" s="45"/>
      <c r="AAF118" s="45"/>
      <c r="AAG118" s="45"/>
      <c r="AAH118" s="45"/>
      <c r="AAI118" s="45"/>
      <c r="AAJ118" s="45"/>
      <c r="AAK118" s="45"/>
      <c r="AAL118" s="45"/>
      <c r="AAM118" s="45"/>
      <c r="AAN118" s="45"/>
      <c r="AAO118" s="45"/>
      <c r="AAP118" s="45"/>
      <c r="AAQ118" s="45"/>
      <c r="AAR118" s="45"/>
      <c r="AAS118" s="45"/>
      <c r="AAT118" s="45"/>
      <c r="AAU118" s="45"/>
      <c r="AAV118" s="45"/>
      <c r="AAW118" s="45"/>
      <c r="AAX118" s="45"/>
      <c r="AAY118" s="45"/>
      <c r="AAZ118" s="45"/>
      <c r="ABA118" s="45"/>
      <c r="ABB118" s="45"/>
      <c r="ABC118" s="45"/>
      <c r="ABD118" s="45"/>
      <c r="ABE118" s="45"/>
      <c r="ABF118" s="45"/>
      <c r="ABG118" s="45"/>
      <c r="ABH118" s="45"/>
      <c r="ABI118" s="45"/>
      <c r="ABJ118" s="45"/>
      <c r="ABK118" s="45"/>
      <c r="ABL118" s="45"/>
      <c r="ABM118" s="45"/>
      <c r="ABN118" s="45"/>
      <c r="ABO118" s="45"/>
      <c r="ABP118" s="45"/>
      <c r="ABQ118" s="45"/>
      <c r="ABR118" s="45"/>
      <c r="ABS118" s="45"/>
      <c r="ABT118" s="45"/>
      <c r="ABU118" s="45"/>
      <c r="ABV118" s="45"/>
      <c r="ABW118" s="45"/>
      <c r="ABX118" s="45"/>
      <c r="ABY118" s="45"/>
      <c r="ABZ118" s="45"/>
      <c r="ACA118" s="45"/>
      <c r="ACB118" s="45"/>
      <c r="ACC118" s="45"/>
      <c r="ACD118" s="45"/>
      <c r="ACE118" s="45"/>
      <c r="ACF118" s="45"/>
      <c r="ACG118" s="45"/>
      <c r="ACH118" s="45"/>
      <c r="ACI118" s="45"/>
      <c r="ACJ118" s="45"/>
      <c r="ACK118" s="45"/>
      <c r="ACL118" s="45"/>
      <c r="ACM118" s="45"/>
      <c r="ACN118" s="45"/>
      <c r="ACO118" s="45"/>
      <c r="ACP118" s="45"/>
      <c r="ACQ118" s="45"/>
      <c r="ACR118" s="45"/>
      <c r="ACS118" s="45"/>
      <c r="ACT118" s="45"/>
      <c r="ACU118" s="45"/>
      <c r="ACV118" s="45"/>
      <c r="ACW118" s="45"/>
      <c r="ACX118" s="45"/>
      <c r="ACY118" s="45"/>
      <c r="ACZ118" s="45"/>
      <c r="ADA118" s="45"/>
      <c r="ADB118" s="45"/>
      <c r="ADC118" s="45"/>
      <c r="ADD118" s="45"/>
      <c r="ADE118" s="45"/>
      <c r="ADF118" s="45"/>
      <c r="ADG118" s="45"/>
      <c r="ADH118" s="45"/>
      <c r="ADI118" s="45"/>
      <c r="ADJ118" s="45"/>
      <c r="ADK118" s="45"/>
      <c r="ADL118" s="45"/>
      <c r="ADM118" s="45"/>
      <c r="ADN118" s="45"/>
      <c r="ADO118" s="45"/>
      <c r="ADP118" s="45"/>
      <c r="ADQ118" s="45"/>
      <c r="ADR118" s="45"/>
      <c r="ADS118" s="45"/>
      <c r="ADT118" s="45"/>
      <c r="ADU118" s="45"/>
      <c r="ADV118" s="45"/>
      <c r="ADW118" s="45"/>
      <c r="ADX118" s="45"/>
      <c r="ADY118" s="45"/>
      <c r="ADZ118" s="45"/>
      <c r="AEA118" s="45"/>
      <c r="AEB118" s="45"/>
      <c r="AEC118" s="45"/>
      <c r="AED118" s="45"/>
      <c r="AEE118" s="45"/>
      <c r="AEF118" s="45"/>
      <c r="AEG118" s="45"/>
      <c r="AEH118" s="45"/>
      <c r="AEI118" s="45"/>
      <c r="AEJ118" s="45"/>
      <c r="AEK118" s="45"/>
      <c r="AEL118" s="45"/>
      <c r="AEM118" s="45"/>
      <c r="AEN118" s="45"/>
      <c r="AEO118" s="45"/>
      <c r="AEP118" s="45"/>
      <c r="AEQ118" s="45"/>
      <c r="AER118" s="45"/>
      <c r="AES118" s="45"/>
      <c r="AET118" s="45"/>
      <c r="AEU118" s="45"/>
      <c r="AEV118" s="45"/>
      <c r="AEW118" s="45"/>
      <c r="AEX118" s="45"/>
      <c r="AEY118" s="45"/>
      <c r="AEZ118" s="45"/>
      <c r="AFA118" s="45"/>
      <c r="AFB118" s="45"/>
      <c r="AFC118" s="45"/>
      <c r="AFD118" s="45"/>
      <c r="AFE118" s="45"/>
      <c r="AFF118" s="45"/>
      <c r="AFG118" s="45"/>
      <c r="AFH118" s="45"/>
      <c r="AFI118" s="45"/>
      <c r="AFJ118" s="45"/>
      <c r="AFK118" s="45"/>
      <c r="AFL118" s="45"/>
      <c r="AFM118" s="45"/>
      <c r="AFN118" s="45"/>
      <c r="AFO118" s="45"/>
      <c r="AFP118" s="45"/>
      <c r="AFQ118" s="45"/>
      <c r="AFR118" s="45"/>
      <c r="AFS118" s="45"/>
      <c r="AFT118" s="45"/>
      <c r="AFU118" s="45"/>
      <c r="AFV118" s="45"/>
      <c r="AFW118" s="45"/>
      <c r="AFX118" s="45"/>
      <c r="AFY118" s="45"/>
      <c r="AFZ118" s="45"/>
      <c r="AGA118" s="45"/>
      <c r="AGB118" s="45"/>
      <c r="AGC118" s="45"/>
      <c r="AGD118" s="45"/>
      <c r="AGE118" s="45"/>
      <c r="AGF118" s="45"/>
      <c r="AGG118" s="45"/>
      <c r="AGH118" s="45"/>
      <c r="AGI118" s="45"/>
      <c r="AGJ118" s="45"/>
      <c r="AGK118" s="45"/>
      <c r="AGL118" s="45"/>
      <c r="AGM118" s="45"/>
      <c r="AGN118" s="45"/>
      <c r="AGO118" s="45"/>
      <c r="AGP118" s="45"/>
      <c r="AGQ118" s="45"/>
      <c r="AGR118" s="45"/>
      <c r="AGS118" s="45"/>
      <c r="AGT118" s="45"/>
      <c r="AGU118" s="45"/>
      <c r="AGV118" s="45"/>
      <c r="AGW118" s="45"/>
      <c r="AGX118" s="45"/>
      <c r="AGY118" s="45"/>
      <c r="AGZ118" s="45"/>
      <c r="AHA118" s="45"/>
      <c r="AHB118" s="45"/>
      <c r="AHC118" s="45"/>
      <c r="AHD118" s="45"/>
      <c r="AHE118" s="45"/>
      <c r="AHF118" s="45"/>
      <c r="AHG118" s="45"/>
      <c r="AHH118" s="45"/>
      <c r="AHI118" s="45"/>
      <c r="AHJ118" s="45"/>
      <c r="AHK118" s="45"/>
      <c r="AHL118" s="45"/>
      <c r="AHM118" s="45"/>
      <c r="AHN118" s="45"/>
      <c r="AHO118" s="45"/>
      <c r="AHP118" s="45"/>
    </row>
    <row r="119" spans="1:900" s="57" customFormat="1" ht="27" customHeight="1" x14ac:dyDescent="0.25">
      <c r="A119" s="57">
        <v>1302009</v>
      </c>
      <c r="B119" s="57" t="s">
        <v>489</v>
      </c>
      <c r="C119" s="57" t="s">
        <v>607</v>
      </c>
      <c r="D119" s="57" t="s">
        <v>619</v>
      </c>
      <c r="E119" s="57" t="s">
        <v>491</v>
      </c>
      <c r="F119" s="57">
        <v>3</v>
      </c>
      <c r="N119" s="57">
        <f t="shared" si="1"/>
        <v>3</v>
      </c>
      <c r="O119" s="58">
        <v>-2.6151779999999998</v>
      </c>
      <c r="P119" s="58">
        <v>-58.133749000000002</v>
      </c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5"/>
      <c r="GM119" s="45"/>
      <c r="GN119" s="45"/>
      <c r="GO119" s="45"/>
      <c r="GP119" s="45"/>
      <c r="GQ119" s="45"/>
      <c r="GR119" s="45"/>
      <c r="GS119" s="45"/>
      <c r="GT119" s="45"/>
      <c r="GU119" s="45"/>
      <c r="GV119" s="45"/>
      <c r="GW119" s="45"/>
      <c r="GX119" s="45"/>
      <c r="GY119" s="45"/>
      <c r="GZ119" s="45"/>
      <c r="HA119" s="45"/>
      <c r="HB119" s="45"/>
      <c r="HC119" s="45"/>
      <c r="HD119" s="45"/>
      <c r="HE119" s="45"/>
      <c r="HF119" s="45"/>
      <c r="HG119" s="45"/>
      <c r="HH119" s="45"/>
      <c r="HI119" s="45"/>
      <c r="HJ119" s="45"/>
      <c r="HK119" s="45"/>
      <c r="HL119" s="45"/>
      <c r="HM119" s="45"/>
      <c r="HN119" s="45"/>
      <c r="HO119" s="45"/>
      <c r="HP119" s="45"/>
      <c r="HQ119" s="45"/>
      <c r="HR119" s="45"/>
      <c r="HS119" s="45"/>
      <c r="HT119" s="45"/>
      <c r="HU119" s="45"/>
      <c r="HV119" s="45"/>
      <c r="HW119" s="45"/>
      <c r="HX119" s="45"/>
      <c r="HY119" s="45"/>
      <c r="HZ119" s="45"/>
      <c r="IA119" s="45"/>
      <c r="IB119" s="45"/>
      <c r="IC119" s="45"/>
      <c r="ID119" s="45"/>
      <c r="IE119" s="45"/>
      <c r="IF119" s="45"/>
      <c r="IG119" s="45"/>
      <c r="IH119" s="45"/>
      <c r="II119" s="45"/>
      <c r="IJ119" s="45"/>
      <c r="IK119" s="45"/>
      <c r="IL119" s="45"/>
      <c r="IM119" s="45"/>
      <c r="IN119" s="45"/>
      <c r="IO119" s="45"/>
      <c r="IP119" s="45"/>
      <c r="IQ119" s="45"/>
      <c r="IR119" s="45"/>
      <c r="IS119" s="45"/>
      <c r="IT119" s="45"/>
      <c r="IU119" s="45"/>
      <c r="IV119" s="45"/>
      <c r="IW119" s="45"/>
      <c r="IX119" s="45"/>
      <c r="IY119" s="45"/>
      <c r="IZ119" s="45"/>
      <c r="JA119" s="45"/>
      <c r="JB119" s="45"/>
      <c r="JC119" s="45"/>
      <c r="JD119" s="45"/>
      <c r="JE119" s="45"/>
      <c r="JF119" s="45"/>
      <c r="JG119" s="45"/>
      <c r="JH119" s="45"/>
      <c r="JI119" s="45"/>
      <c r="JJ119" s="45"/>
      <c r="JK119" s="45"/>
      <c r="JL119" s="45"/>
      <c r="JM119" s="45"/>
      <c r="JN119" s="45"/>
      <c r="JO119" s="45"/>
      <c r="JP119" s="45"/>
      <c r="JQ119" s="45"/>
      <c r="JR119" s="45"/>
      <c r="JS119" s="45"/>
      <c r="JT119" s="45"/>
      <c r="JU119" s="45"/>
      <c r="JV119" s="45"/>
      <c r="JW119" s="45"/>
      <c r="JX119" s="45"/>
      <c r="JY119" s="45"/>
      <c r="JZ119" s="45"/>
      <c r="KA119" s="45"/>
      <c r="KB119" s="45"/>
      <c r="KC119" s="45"/>
      <c r="KD119" s="45"/>
      <c r="KE119" s="45"/>
      <c r="KF119" s="45"/>
      <c r="KG119" s="45"/>
      <c r="KH119" s="45"/>
      <c r="KI119" s="45"/>
      <c r="KJ119" s="45"/>
      <c r="KK119" s="45"/>
      <c r="KL119" s="45"/>
      <c r="KM119" s="45"/>
      <c r="KN119" s="45"/>
      <c r="KO119" s="45"/>
      <c r="KP119" s="45"/>
      <c r="KQ119" s="45"/>
      <c r="KR119" s="45"/>
      <c r="KS119" s="45"/>
      <c r="KT119" s="45"/>
      <c r="KU119" s="45"/>
      <c r="KV119" s="45"/>
      <c r="KW119" s="45"/>
      <c r="KX119" s="45"/>
      <c r="KY119" s="45"/>
      <c r="KZ119" s="45"/>
      <c r="LA119" s="45"/>
      <c r="LB119" s="45"/>
      <c r="LC119" s="45"/>
      <c r="LD119" s="45"/>
      <c r="LE119" s="45"/>
      <c r="LF119" s="45"/>
      <c r="LG119" s="45"/>
      <c r="LH119" s="45"/>
      <c r="LI119" s="45"/>
      <c r="LJ119" s="45"/>
      <c r="LK119" s="45"/>
      <c r="LL119" s="45"/>
      <c r="LM119" s="45"/>
      <c r="LN119" s="45"/>
      <c r="LO119" s="45"/>
      <c r="LP119" s="45"/>
      <c r="LQ119" s="45"/>
      <c r="LR119" s="45"/>
      <c r="LS119" s="45"/>
      <c r="LT119" s="45"/>
      <c r="LU119" s="45"/>
      <c r="LV119" s="45"/>
      <c r="LW119" s="45"/>
      <c r="LX119" s="45"/>
      <c r="LY119" s="45"/>
      <c r="LZ119" s="45"/>
      <c r="MA119" s="45"/>
      <c r="MB119" s="45"/>
      <c r="MC119" s="45"/>
      <c r="MD119" s="45"/>
      <c r="ME119" s="45"/>
      <c r="MF119" s="45"/>
      <c r="MG119" s="45"/>
      <c r="MH119" s="45"/>
      <c r="MI119" s="45"/>
      <c r="MJ119" s="45"/>
      <c r="MK119" s="45"/>
      <c r="ML119" s="45"/>
      <c r="MM119" s="45"/>
      <c r="MN119" s="45"/>
      <c r="MO119" s="45"/>
      <c r="MP119" s="45"/>
      <c r="MQ119" s="45"/>
      <c r="MR119" s="45"/>
      <c r="MS119" s="45"/>
      <c r="MT119" s="45"/>
      <c r="MU119" s="45"/>
      <c r="MV119" s="45"/>
      <c r="MW119" s="45"/>
      <c r="MX119" s="45"/>
      <c r="MY119" s="45"/>
      <c r="MZ119" s="45"/>
      <c r="NA119" s="45"/>
      <c r="NB119" s="45"/>
      <c r="NC119" s="45"/>
      <c r="ND119" s="45"/>
      <c r="NE119" s="45"/>
      <c r="NF119" s="45"/>
      <c r="NG119" s="45"/>
      <c r="NH119" s="45"/>
      <c r="NI119" s="45"/>
      <c r="NJ119" s="45"/>
      <c r="NK119" s="45"/>
      <c r="NL119" s="45"/>
      <c r="NM119" s="45"/>
      <c r="NN119" s="45"/>
      <c r="NO119" s="45"/>
      <c r="NP119" s="45"/>
      <c r="NQ119" s="45"/>
      <c r="NR119" s="45"/>
      <c r="NS119" s="45"/>
      <c r="NT119" s="45"/>
      <c r="NU119" s="45"/>
      <c r="NV119" s="45"/>
      <c r="NW119" s="45"/>
      <c r="NX119" s="45"/>
      <c r="NY119" s="45"/>
      <c r="NZ119" s="45"/>
      <c r="OA119" s="45"/>
      <c r="OB119" s="45"/>
      <c r="OC119" s="45"/>
      <c r="OD119" s="45"/>
      <c r="OE119" s="45"/>
      <c r="OF119" s="45"/>
      <c r="OG119" s="45"/>
      <c r="OH119" s="45"/>
      <c r="OI119" s="45"/>
      <c r="OJ119" s="45"/>
      <c r="OK119" s="45"/>
      <c r="OL119" s="45"/>
      <c r="OM119" s="45"/>
      <c r="ON119" s="45"/>
      <c r="OO119" s="45"/>
      <c r="OP119" s="45"/>
      <c r="OQ119" s="45"/>
      <c r="OR119" s="45"/>
      <c r="OS119" s="45"/>
      <c r="OT119" s="45"/>
      <c r="OU119" s="45"/>
      <c r="OV119" s="45"/>
      <c r="OW119" s="45"/>
      <c r="OX119" s="45"/>
      <c r="OY119" s="45"/>
      <c r="OZ119" s="45"/>
      <c r="PA119" s="45"/>
      <c r="PB119" s="45"/>
      <c r="PC119" s="45"/>
      <c r="PD119" s="45"/>
      <c r="PE119" s="45"/>
      <c r="PF119" s="45"/>
      <c r="PG119" s="45"/>
      <c r="PH119" s="45"/>
      <c r="PI119" s="45"/>
      <c r="PJ119" s="45"/>
      <c r="PK119" s="45"/>
      <c r="PL119" s="45"/>
      <c r="PM119" s="45"/>
      <c r="PN119" s="45"/>
      <c r="PO119" s="45"/>
      <c r="PP119" s="45"/>
      <c r="PQ119" s="45"/>
      <c r="PR119" s="45"/>
      <c r="PS119" s="45"/>
      <c r="PT119" s="45"/>
      <c r="PU119" s="45"/>
      <c r="PV119" s="45"/>
      <c r="PW119" s="45"/>
      <c r="PX119" s="45"/>
      <c r="PY119" s="45"/>
      <c r="PZ119" s="45"/>
      <c r="QA119" s="45"/>
      <c r="QB119" s="45"/>
      <c r="QC119" s="45"/>
      <c r="QD119" s="45"/>
      <c r="QE119" s="45"/>
      <c r="QF119" s="45"/>
      <c r="QG119" s="45"/>
      <c r="QH119" s="45"/>
      <c r="QI119" s="45"/>
      <c r="QJ119" s="45"/>
      <c r="QK119" s="45"/>
      <c r="QL119" s="45"/>
      <c r="QM119" s="45"/>
      <c r="QN119" s="45"/>
      <c r="QO119" s="45"/>
      <c r="QP119" s="45"/>
      <c r="QQ119" s="45"/>
      <c r="QR119" s="45"/>
      <c r="QS119" s="45"/>
      <c r="QT119" s="45"/>
      <c r="QU119" s="45"/>
      <c r="QV119" s="45"/>
      <c r="QW119" s="45"/>
      <c r="QX119" s="45"/>
      <c r="QY119" s="45"/>
      <c r="QZ119" s="45"/>
      <c r="RA119" s="45"/>
      <c r="RB119" s="45"/>
      <c r="RC119" s="45"/>
      <c r="RD119" s="45"/>
      <c r="RE119" s="45"/>
      <c r="RF119" s="45"/>
      <c r="RG119" s="45"/>
      <c r="RH119" s="45"/>
      <c r="RI119" s="45"/>
      <c r="RJ119" s="45"/>
      <c r="RK119" s="45"/>
      <c r="RL119" s="45"/>
      <c r="RM119" s="45"/>
      <c r="RN119" s="45"/>
      <c r="RO119" s="45"/>
      <c r="RP119" s="45"/>
      <c r="RQ119" s="45"/>
      <c r="RR119" s="45"/>
      <c r="RS119" s="45"/>
      <c r="RT119" s="45"/>
      <c r="RU119" s="45"/>
      <c r="RV119" s="45"/>
      <c r="RW119" s="45"/>
      <c r="RX119" s="45"/>
      <c r="RY119" s="45"/>
      <c r="RZ119" s="45"/>
      <c r="SA119" s="45"/>
      <c r="SB119" s="45"/>
      <c r="SC119" s="45"/>
      <c r="SD119" s="45"/>
      <c r="SE119" s="45"/>
      <c r="SF119" s="45"/>
      <c r="SG119" s="45"/>
      <c r="SH119" s="45"/>
      <c r="SI119" s="45"/>
      <c r="SJ119" s="45"/>
      <c r="SK119" s="45"/>
      <c r="SL119" s="45"/>
      <c r="SM119" s="45"/>
      <c r="SN119" s="45"/>
      <c r="SO119" s="45"/>
      <c r="SP119" s="45"/>
      <c r="SQ119" s="45"/>
      <c r="SR119" s="45"/>
      <c r="SS119" s="45"/>
      <c r="ST119" s="45"/>
      <c r="SU119" s="45"/>
      <c r="SV119" s="45"/>
      <c r="SW119" s="45"/>
      <c r="SX119" s="45"/>
      <c r="SY119" s="45"/>
      <c r="SZ119" s="45"/>
      <c r="TA119" s="45"/>
      <c r="TB119" s="45"/>
      <c r="TC119" s="45"/>
      <c r="TD119" s="45"/>
      <c r="TE119" s="45"/>
      <c r="TF119" s="45"/>
      <c r="TG119" s="45"/>
      <c r="TH119" s="45"/>
      <c r="TI119" s="45"/>
      <c r="TJ119" s="45"/>
      <c r="TK119" s="45"/>
      <c r="TL119" s="45"/>
      <c r="TM119" s="45"/>
      <c r="TN119" s="45"/>
      <c r="TO119" s="45"/>
      <c r="TP119" s="45"/>
      <c r="TQ119" s="45"/>
      <c r="TR119" s="45"/>
      <c r="TS119" s="45"/>
      <c r="TT119" s="45"/>
      <c r="TU119" s="45"/>
      <c r="TV119" s="45"/>
      <c r="TW119" s="45"/>
      <c r="TX119" s="45"/>
      <c r="TY119" s="45"/>
      <c r="TZ119" s="45"/>
      <c r="UA119" s="45"/>
      <c r="UB119" s="45"/>
      <c r="UC119" s="45"/>
      <c r="UD119" s="45"/>
      <c r="UE119" s="45"/>
      <c r="UF119" s="45"/>
      <c r="UG119" s="45"/>
      <c r="UH119" s="45"/>
      <c r="UI119" s="45"/>
      <c r="UJ119" s="45"/>
      <c r="UK119" s="45"/>
      <c r="UL119" s="45"/>
      <c r="UM119" s="45"/>
      <c r="UN119" s="45"/>
      <c r="UO119" s="45"/>
      <c r="UP119" s="45"/>
      <c r="UQ119" s="45"/>
      <c r="UR119" s="45"/>
      <c r="US119" s="45"/>
      <c r="UT119" s="45"/>
      <c r="UU119" s="45"/>
      <c r="UV119" s="45"/>
      <c r="UW119" s="45"/>
      <c r="UX119" s="45"/>
      <c r="UY119" s="45"/>
      <c r="UZ119" s="45"/>
      <c r="VA119" s="45"/>
      <c r="VB119" s="45"/>
      <c r="VC119" s="45"/>
      <c r="VD119" s="45"/>
      <c r="VE119" s="45"/>
      <c r="VF119" s="45"/>
      <c r="VG119" s="45"/>
      <c r="VH119" s="45"/>
      <c r="VI119" s="45"/>
      <c r="VJ119" s="45"/>
      <c r="VK119" s="45"/>
      <c r="VL119" s="45"/>
      <c r="VM119" s="45"/>
      <c r="VN119" s="45"/>
      <c r="VO119" s="45"/>
      <c r="VP119" s="45"/>
      <c r="VQ119" s="45"/>
      <c r="VR119" s="45"/>
      <c r="VS119" s="45"/>
      <c r="VT119" s="45"/>
      <c r="VU119" s="45"/>
      <c r="VV119" s="45"/>
      <c r="VW119" s="45"/>
      <c r="VX119" s="45"/>
      <c r="VY119" s="45"/>
      <c r="VZ119" s="45"/>
      <c r="WA119" s="45"/>
      <c r="WB119" s="45"/>
      <c r="WC119" s="45"/>
      <c r="WD119" s="45"/>
      <c r="WE119" s="45"/>
      <c r="WF119" s="45"/>
      <c r="WG119" s="45"/>
      <c r="WH119" s="45"/>
      <c r="WI119" s="45"/>
      <c r="WJ119" s="45"/>
      <c r="WK119" s="45"/>
      <c r="WL119" s="45"/>
      <c r="WM119" s="45"/>
      <c r="WN119" s="45"/>
      <c r="WO119" s="45"/>
      <c r="WP119" s="45"/>
      <c r="WQ119" s="45"/>
      <c r="WR119" s="45"/>
      <c r="WS119" s="45"/>
      <c r="WT119" s="45"/>
      <c r="WU119" s="45"/>
      <c r="WV119" s="45"/>
      <c r="WW119" s="45"/>
      <c r="WX119" s="45"/>
      <c r="WY119" s="45"/>
      <c r="WZ119" s="45"/>
      <c r="XA119" s="45"/>
      <c r="XB119" s="45"/>
      <c r="XC119" s="45"/>
      <c r="XD119" s="45"/>
      <c r="XE119" s="45"/>
      <c r="XF119" s="45"/>
      <c r="XG119" s="45"/>
      <c r="XH119" s="45"/>
      <c r="XI119" s="45"/>
      <c r="XJ119" s="45"/>
      <c r="XK119" s="45"/>
      <c r="XL119" s="45"/>
      <c r="XM119" s="45"/>
      <c r="XN119" s="45"/>
      <c r="XO119" s="45"/>
      <c r="XP119" s="45"/>
      <c r="XQ119" s="45"/>
      <c r="XR119" s="45"/>
      <c r="XS119" s="45"/>
      <c r="XT119" s="45"/>
      <c r="XU119" s="45"/>
      <c r="XV119" s="45"/>
      <c r="XW119" s="45"/>
      <c r="XX119" s="45"/>
      <c r="XY119" s="45"/>
      <c r="XZ119" s="45"/>
      <c r="YA119" s="45"/>
      <c r="YB119" s="45"/>
      <c r="YC119" s="45"/>
      <c r="YD119" s="45"/>
      <c r="YE119" s="45"/>
      <c r="YF119" s="45"/>
      <c r="YG119" s="45"/>
      <c r="YH119" s="45"/>
      <c r="YI119" s="45"/>
      <c r="YJ119" s="45"/>
      <c r="YK119" s="45"/>
      <c r="YL119" s="45"/>
      <c r="YM119" s="45"/>
      <c r="YN119" s="45"/>
      <c r="YO119" s="45"/>
      <c r="YP119" s="45"/>
      <c r="YQ119" s="45"/>
      <c r="YR119" s="45"/>
      <c r="YS119" s="45"/>
      <c r="YT119" s="45"/>
      <c r="YU119" s="45"/>
      <c r="YV119" s="45"/>
      <c r="YW119" s="45"/>
      <c r="YX119" s="45"/>
      <c r="YY119" s="45"/>
      <c r="YZ119" s="45"/>
      <c r="ZA119" s="45"/>
      <c r="ZB119" s="45"/>
      <c r="ZC119" s="45"/>
      <c r="ZD119" s="45"/>
      <c r="ZE119" s="45"/>
      <c r="ZF119" s="45"/>
      <c r="ZG119" s="45"/>
      <c r="ZH119" s="45"/>
      <c r="ZI119" s="45"/>
      <c r="ZJ119" s="45"/>
      <c r="ZK119" s="45"/>
      <c r="ZL119" s="45"/>
      <c r="ZM119" s="45"/>
      <c r="ZN119" s="45"/>
      <c r="ZO119" s="45"/>
      <c r="ZP119" s="45"/>
      <c r="ZQ119" s="45"/>
      <c r="ZR119" s="45"/>
      <c r="ZS119" s="45"/>
      <c r="ZT119" s="45"/>
      <c r="ZU119" s="45"/>
      <c r="ZV119" s="45"/>
      <c r="ZW119" s="45"/>
      <c r="ZX119" s="45"/>
      <c r="ZY119" s="45"/>
      <c r="ZZ119" s="45"/>
      <c r="AAA119" s="45"/>
      <c r="AAB119" s="45"/>
      <c r="AAC119" s="45"/>
      <c r="AAD119" s="45"/>
      <c r="AAE119" s="45"/>
      <c r="AAF119" s="45"/>
      <c r="AAG119" s="45"/>
      <c r="AAH119" s="45"/>
      <c r="AAI119" s="45"/>
      <c r="AAJ119" s="45"/>
      <c r="AAK119" s="45"/>
      <c r="AAL119" s="45"/>
      <c r="AAM119" s="45"/>
      <c r="AAN119" s="45"/>
      <c r="AAO119" s="45"/>
      <c r="AAP119" s="45"/>
      <c r="AAQ119" s="45"/>
      <c r="AAR119" s="45"/>
      <c r="AAS119" s="45"/>
      <c r="AAT119" s="45"/>
      <c r="AAU119" s="45"/>
      <c r="AAV119" s="45"/>
      <c r="AAW119" s="45"/>
      <c r="AAX119" s="45"/>
      <c r="AAY119" s="45"/>
      <c r="AAZ119" s="45"/>
      <c r="ABA119" s="45"/>
      <c r="ABB119" s="45"/>
      <c r="ABC119" s="45"/>
      <c r="ABD119" s="45"/>
      <c r="ABE119" s="45"/>
      <c r="ABF119" s="45"/>
      <c r="ABG119" s="45"/>
      <c r="ABH119" s="45"/>
      <c r="ABI119" s="45"/>
      <c r="ABJ119" s="45"/>
      <c r="ABK119" s="45"/>
      <c r="ABL119" s="45"/>
      <c r="ABM119" s="45"/>
      <c r="ABN119" s="45"/>
      <c r="ABO119" s="45"/>
      <c r="ABP119" s="45"/>
      <c r="ABQ119" s="45"/>
      <c r="ABR119" s="45"/>
      <c r="ABS119" s="45"/>
      <c r="ABT119" s="45"/>
      <c r="ABU119" s="45"/>
      <c r="ABV119" s="45"/>
      <c r="ABW119" s="45"/>
      <c r="ABX119" s="45"/>
      <c r="ABY119" s="45"/>
      <c r="ABZ119" s="45"/>
      <c r="ACA119" s="45"/>
      <c r="ACB119" s="45"/>
      <c r="ACC119" s="45"/>
      <c r="ACD119" s="45"/>
      <c r="ACE119" s="45"/>
      <c r="ACF119" s="45"/>
      <c r="ACG119" s="45"/>
      <c r="ACH119" s="45"/>
      <c r="ACI119" s="45"/>
      <c r="ACJ119" s="45"/>
      <c r="ACK119" s="45"/>
      <c r="ACL119" s="45"/>
      <c r="ACM119" s="45"/>
      <c r="ACN119" s="45"/>
      <c r="ACO119" s="45"/>
      <c r="ACP119" s="45"/>
      <c r="ACQ119" s="45"/>
      <c r="ACR119" s="45"/>
      <c r="ACS119" s="45"/>
      <c r="ACT119" s="45"/>
      <c r="ACU119" s="45"/>
      <c r="ACV119" s="45"/>
      <c r="ACW119" s="45"/>
      <c r="ACX119" s="45"/>
      <c r="ACY119" s="45"/>
      <c r="ACZ119" s="45"/>
      <c r="ADA119" s="45"/>
      <c r="ADB119" s="45"/>
      <c r="ADC119" s="45"/>
      <c r="ADD119" s="45"/>
      <c r="ADE119" s="45"/>
      <c r="ADF119" s="45"/>
      <c r="ADG119" s="45"/>
      <c r="ADH119" s="45"/>
      <c r="ADI119" s="45"/>
      <c r="ADJ119" s="45"/>
      <c r="ADK119" s="45"/>
      <c r="ADL119" s="45"/>
      <c r="ADM119" s="45"/>
      <c r="ADN119" s="45"/>
      <c r="ADO119" s="45"/>
      <c r="ADP119" s="45"/>
      <c r="ADQ119" s="45"/>
      <c r="ADR119" s="45"/>
      <c r="ADS119" s="45"/>
      <c r="ADT119" s="45"/>
      <c r="ADU119" s="45"/>
      <c r="ADV119" s="45"/>
      <c r="ADW119" s="45"/>
      <c r="ADX119" s="45"/>
      <c r="ADY119" s="45"/>
      <c r="ADZ119" s="45"/>
      <c r="AEA119" s="45"/>
      <c r="AEB119" s="45"/>
      <c r="AEC119" s="45"/>
      <c r="AED119" s="45"/>
      <c r="AEE119" s="45"/>
      <c r="AEF119" s="45"/>
      <c r="AEG119" s="45"/>
      <c r="AEH119" s="45"/>
      <c r="AEI119" s="45"/>
      <c r="AEJ119" s="45"/>
      <c r="AEK119" s="45"/>
      <c r="AEL119" s="45"/>
      <c r="AEM119" s="45"/>
      <c r="AEN119" s="45"/>
      <c r="AEO119" s="45"/>
      <c r="AEP119" s="45"/>
      <c r="AEQ119" s="45"/>
      <c r="AER119" s="45"/>
      <c r="AES119" s="45"/>
      <c r="AET119" s="45"/>
      <c r="AEU119" s="45"/>
      <c r="AEV119" s="45"/>
      <c r="AEW119" s="45"/>
      <c r="AEX119" s="45"/>
      <c r="AEY119" s="45"/>
      <c r="AEZ119" s="45"/>
      <c r="AFA119" s="45"/>
      <c r="AFB119" s="45"/>
      <c r="AFC119" s="45"/>
      <c r="AFD119" s="45"/>
      <c r="AFE119" s="45"/>
      <c r="AFF119" s="45"/>
      <c r="AFG119" s="45"/>
      <c r="AFH119" s="45"/>
      <c r="AFI119" s="45"/>
      <c r="AFJ119" s="45"/>
      <c r="AFK119" s="45"/>
      <c r="AFL119" s="45"/>
      <c r="AFM119" s="45"/>
      <c r="AFN119" s="45"/>
      <c r="AFO119" s="45"/>
      <c r="AFP119" s="45"/>
      <c r="AFQ119" s="45"/>
      <c r="AFR119" s="45"/>
      <c r="AFS119" s="45"/>
      <c r="AFT119" s="45"/>
      <c r="AFU119" s="45"/>
      <c r="AFV119" s="45"/>
      <c r="AFW119" s="45"/>
      <c r="AFX119" s="45"/>
      <c r="AFY119" s="45"/>
      <c r="AFZ119" s="45"/>
      <c r="AGA119" s="45"/>
      <c r="AGB119" s="45"/>
      <c r="AGC119" s="45"/>
      <c r="AGD119" s="45"/>
      <c r="AGE119" s="45"/>
      <c r="AGF119" s="45"/>
      <c r="AGG119" s="45"/>
      <c r="AGH119" s="45"/>
      <c r="AGI119" s="45"/>
      <c r="AGJ119" s="45"/>
      <c r="AGK119" s="45"/>
      <c r="AGL119" s="45"/>
      <c r="AGM119" s="45"/>
      <c r="AGN119" s="45"/>
      <c r="AGO119" s="45"/>
      <c r="AGP119" s="45"/>
      <c r="AGQ119" s="45"/>
      <c r="AGR119" s="45"/>
      <c r="AGS119" s="45"/>
      <c r="AGT119" s="45"/>
      <c r="AGU119" s="45"/>
      <c r="AGV119" s="45"/>
      <c r="AGW119" s="45"/>
      <c r="AGX119" s="45"/>
      <c r="AGY119" s="45"/>
      <c r="AGZ119" s="45"/>
      <c r="AHA119" s="45"/>
      <c r="AHB119" s="45"/>
      <c r="AHC119" s="45"/>
      <c r="AHD119" s="45"/>
      <c r="AHE119" s="45"/>
      <c r="AHF119" s="45"/>
      <c r="AHG119" s="45"/>
      <c r="AHH119" s="45"/>
      <c r="AHI119" s="45"/>
      <c r="AHJ119" s="45"/>
      <c r="AHK119" s="45"/>
      <c r="AHL119" s="45"/>
      <c r="AHM119" s="45"/>
      <c r="AHN119" s="45"/>
      <c r="AHO119" s="45"/>
      <c r="AHP119" s="45"/>
    </row>
    <row r="120" spans="1:900" s="57" customFormat="1" ht="27" customHeight="1" x14ac:dyDescent="0.25">
      <c r="A120" s="57">
        <v>1302009</v>
      </c>
      <c r="B120" s="57" t="s">
        <v>489</v>
      </c>
      <c r="C120" s="57" t="s">
        <v>607</v>
      </c>
      <c r="D120" s="57" t="s">
        <v>620</v>
      </c>
      <c r="E120" s="57" t="s">
        <v>491</v>
      </c>
      <c r="F120" s="57">
        <v>24</v>
      </c>
      <c r="N120" s="57">
        <f t="shared" si="1"/>
        <v>24</v>
      </c>
      <c r="O120" s="58">
        <v>-2.7335500000000001</v>
      </c>
      <c r="P120" s="58">
        <v>-58.055162000000003</v>
      </c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5"/>
      <c r="GM120" s="45"/>
      <c r="GN120" s="45"/>
      <c r="GO120" s="45"/>
      <c r="GP120" s="45"/>
      <c r="GQ120" s="45"/>
      <c r="GR120" s="45"/>
      <c r="GS120" s="45"/>
      <c r="GT120" s="45"/>
      <c r="GU120" s="45"/>
      <c r="GV120" s="45"/>
      <c r="GW120" s="45"/>
      <c r="GX120" s="45"/>
      <c r="GY120" s="45"/>
      <c r="GZ120" s="45"/>
      <c r="HA120" s="45"/>
      <c r="HB120" s="45"/>
      <c r="HC120" s="45"/>
      <c r="HD120" s="45"/>
      <c r="HE120" s="45"/>
      <c r="HF120" s="45"/>
      <c r="HG120" s="45"/>
      <c r="HH120" s="45"/>
      <c r="HI120" s="45"/>
      <c r="HJ120" s="45"/>
      <c r="HK120" s="45"/>
      <c r="HL120" s="45"/>
      <c r="HM120" s="45"/>
      <c r="HN120" s="45"/>
      <c r="HO120" s="45"/>
      <c r="HP120" s="45"/>
      <c r="HQ120" s="45"/>
      <c r="HR120" s="45"/>
      <c r="HS120" s="45"/>
      <c r="HT120" s="45"/>
      <c r="HU120" s="45"/>
      <c r="HV120" s="45"/>
      <c r="HW120" s="45"/>
      <c r="HX120" s="45"/>
      <c r="HY120" s="45"/>
      <c r="HZ120" s="45"/>
      <c r="IA120" s="45"/>
      <c r="IB120" s="45"/>
      <c r="IC120" s="45"/>
      <c r="ID120" s="45"/>
      <c r="IE120" s="45"/>
      <c r="IF120" s="45"/>
      <c r="IG120" s="45"/>
      <c r="IH120" s="45"/>
      <c r="II120" s="45"/>
      <c r="IJ120" s="45"/>
      <c r="IK120" s="45"/>
      <c r="IL120" s="45"/>
      <c r="IM120" s="45"/>
      <c r="IN120" s="45"/>
      <c r="IO120" s="45"/>
      <c r="IP120" s="45"/>
      <c r="IQ120" s="45"/>
      <c r="IR120" s="45"/>
      <c r="IS120" s="45"/>
      <c r="IT120" s="45"/>
      <c r="IU120" s="45"/>
      <c r="IV120" s="45"/>
      <c r="IW120" s="45"/>
      <c r="IX120" s="45"/>
      <c r="IY120" s="45"/>
      <c r="IZ120" s="45"/>
      <c r="JA120" s="45"/>
      <c r="JB120" s="45"/>
      <c r="JC120" s="45"/>
      <c r="JD120" s="45"/>
      <c r="JE120" s="45"/>
      <c r="JF120" s="45"/>
      <c r="JG120" s="45"/>
      <c r="JH120" s="45"/>
      <c r="JI120" s="45"/>
      <c r="JJ120" s="45"/>
      <c r="JK120" s="45"/>
      <c r="JL120" s="45"/>
      <c r="JM120" s="45"/>
      <c r="JN120" s="45"/>
      <c r="JO120" s="45"/>
      <c r="JP120" s="45"/>
      <c r="JQ120" s="45"/>
      <c r="JR120" s="45"/>
      <c r="JS120" s="45"/>
      <c r="JT120" s="45"/>
      <c r="JU120" s="45"/>
      <c r="JV120" s="45"/>
      <c r="JW120" s="45"/>
      <c r="JX120" s="45"/>
      <c r="JY120" s="45"/>
      <c r="JZ120" s="45"/>
      <c r="KA120" s="45"/>
      <c r="KB120" s="45"/>
      <c r="KC120" s="45"/>
      <c r="KD120" s="45"/>
      <c r="KE120" s="45"/>
      <c r="KF120" s="45"/>
      <c r="KG120" s="45"/>
      <c r="KH120" s="45"/>
      <c r="KI120" s="45"/>
      <c r="KJ120" s="45"/>
      <c r="KK120" s="45"/>
      <c r="KL120" s="45"/>
      <c r="KM120" s="45"/>
      <c r="KN120" s="45"/>
      <c r="KO120" s="45"/>
      <c r="KP120" s="45"/>
      <c r="KQ120" s="45"/>
      <c r="KR120" s="45"/>
      <c r="KS120" s="45"/>
      <c r="KT120" s="45"/>
      <c r="KU120" s="45"/>
      <c r="KV120" s="45"/>
      <c r="KW120" s="45"/>
      <c r="KX120" s="45"/>
      <c r="KY120" s="45"/>
      <c r="KZ120" s="45"/>
      <c r="LA120" s="45"/>
      <c r="LB120" s="45"/>
      <c r="LC120" s="45"/>
      <c r="LD120" s="45"/>
      <c r="LE120" s="45"/>
      <c r="LF120" s="45"/>
      <c r="LG120" s="45"/>
      <c r="LH120" s="45"/>
      <c r="LI120" s="45"/>
      <c r="LJ120" s="45"/>
      <c r="LK120" s="45"/>
      <c r="LL120" s="45"/>
      <c r="LM120" s="45"/>
      <c r="LN120" s="45"/>
      <c r="LO120" s="45"/>
      <c r="LP120" s="45"/>
      <c r="LQ120" s="45"/>
      <c r="LR120" s="45"/>
      <c r="LS120" s="45"/>
      <c r="LT120" s="45"/>
      <c r="LU120" s="45"/>
      <c r="LV120" s="45"/>
      <c r="LW120" s="45"/>
      <c r="LX120" s="45"/>
      <c r="LY120" s="45"/>
      <c r="LZ120" s="45"/>
      <c r="MA120" s="45"/>
      <c r="MB120" s="45"/>
      <c r="MC120" s="45"/>
      <c r="MD120" s="45"/>
      <c r="ME120" s="45"/>
      <c r="MF120" s="45"/>
      <c r="MG120" s="45"/>
      <c r="MH120" s="45"/>
      <c r="MI120" s="45"/>
      <c r="MJ120" s="45"/>
      <c r="MK120" s="45"/>
      <c r="ML120" s="45"/>
      <c r="MM120" s="45"/>
      <c r="MN120" s="45"/>
      <c r="MO120" s="45"/>
      <c r="MP120" s="45"/>
      <c r="MQ120" s="45"/>
      <c r="MR120" s="45"/>
      <c r="MS120" s="45"/>
      <c r="MT120" s="45"/>
      <c r="MU120" s="45"/>
      <c r="MV120" s="45"/>
      <c r="MW120" s="45"/>
      <c r="MX120" s="45"/>
      <c r="MY120" s="45"/>
      <c r="MZ120" s="45"/>
      <c r="NA120" s="45"/>
      <c r="NB120" s="45"/>
      <c r="NC120" s="45"/>
      <c r="ND120" s="45"/>
      <c r="NE120" s="45"/>
      <c r="NF120" s="45"/>
      <c r="NG120" s="45"/>
      <c r="NH120" s="45"/>
      <c r="NI120" s="45"/>
      <c r="NJ120" s="45"/>
      <c r="NK120" s="45"/>
      <c r="NL120" s="45"/>
      <c r="NM120" s="45"/>
      <c r="NN120" s="45"/>
      <c r="NO120" s="45"/>
      <c r="NP120" s="45"/>
      <c r="NQ120" s="45"/>
      <c r="NR120" s="45"/>
      <c r="NS120" s="45"/>
      <c r="NT120" s="45"/>
      <c r="NU120" s="45"/>
      <c r="NV120" s="45"/>
      <c r="NW120" s="45"/>
      <c r="NX120" s="45"/>
      <c r="NY120" s="45"/>
      <c r="NZ120" s="45"/>
      <c r="OA120" s="45"/>
      <c r="OB120" s="45"/>
      <c r="OC120" s="45"/>
      <c r="OD120" s="45"/>
      <c r="OE120" s="45"/>
      <c r="OF120" s="45"/>
      <c r="OG120" s="45"/>
      <c r="OH120" s="45"/>
      <c r="OI120" s="45"/>
      <c r="OJ120" s="45"/>
      <c r="OK120" s="45"/>
      <c r="OL120" s="45"/>
      <c r="OM120" s="45"/>
      <c r="ON120" s="45"/>
      <c r="OO120" s="45"/>
      <c r="OP120" s="45"/>
      <c r="OQ120" s="45"/>
      <c r="OR120" s="45"/>
      <c r="OS120" s="45"/>
      <c r="OT120" s="45"/>
      <c r="OU120" s="45"/>
      <c r="OV120" s="45"/>
      <c r="OW120" s="45"/>
      <c r="OX120" s="45"/>
      <c r="OY120" s="45"/>
      <c r="OZ120" s="45"/>
      <c r="PA120" s="45"/>
      <c r="PB120" s="45"/>
      <c r="PC120" s="45"/>
      <c r="PD120" s="45"/>
      <c r="PE120" s="45"/>
      <c r="PF120" s="45"/>
      <c r="PG120" s="45"/>
      <c r="PH120" s="45"/>
      <c r="PI120" s="45"/>
      <c r="PJ120" s="45"/>
      <c r="PK120" s="45"/>
      <c r="PL120" s="45"/>
      <c r="PM120" s="45"/>
      <c r="PN120" s="45"/>
      <c r="PO120" s="45"/>
      <c r="PP120" s="45"/>
      <c r="PQ120" s="45"/>
      <c r="PR120" s="45"/>
      <c r="PS120" s="45"/>
      <c r="PT120" s="45"/>
      <c r="PU120" s="45"/>
      <c r="PV120" s="45"/>
      <c r="PW120" s="45"/>
      <c r="PX120" s="45"/>
      <c r="PY120" s="45"/>
      <c r="PZ120" s="45"/>
      <c r="QA120" s="45"/>
      <c r="QB120" s="45"/>
      <c r="QC120" s="45"/>
      <c r="QD120" s="45"/>
      <c r="QE120" s="45"/>
      <c r="QF120" s="45"/>
      <c r="QG120" s="45"/>
      <c r="QH120" s="45"/>
      <c r="QI120" s="45"/>
      <c r="QJ120" s="45"/>
      <c r="QK120" s="45"/>
      <c r="QL120" s="45"/>
      <c r="QM120" s="45"/>
      <c r="QN120" s="45"/>
      <c r="QO120" s="45"/>
      <c r="QP120" s="45"/>
      <c r="QQ120" s="45"/>
      <c r="QR120" s="45"/>
      <c r="QS120" s="45"/>
      <c r="QT120" s="45"/>
      <c r="QU120" s="45"/>
      <c r="QV120" s="45"/>
      <c r="QW120" s="45"/>
      <c r="QX120" s="45"/>
      <c r="QY120" s="45"/>
      <c r="QZ120" s="45"/>
      <c r="RA120" s="45"/>
      <c r="RB120" s="45"/>
      <c r="RC120" s="45"/>
      <c r="RD120" s="45"/>
      <c r="RE120" s="45"/>
      <c r="RF120" s="45"/>
      <c r="RG120" s="45"/>
      <c r="RH120" s="45"/>
      <c r="RI120" s="45"/>
      <c r="RJ120" s="45"/>
      <c r="RK120" s="45"/>
      <c r="RL120" s="45"/>
      <c r="RM120" s="45"/>
      <c r="RN120" s="45"/>
      <c r="RO120" s="45"/>
      <c r="RP120" s="45"/>
      <c r="RQ120" s="45"/>
      <c r="RR120" s="45"/>
      <c r="RS120" s="45"/>
      <c r="RT120" s="45"/>
      <c r="RU120" s="45"/>
      <c r="RV120" s="45"/>
      <c r="RW120" s="45"/>
      <c r="RX120" s="45"/>
      <c r="RY120" s="45"/>
      <c r="RZ120" s="45"/>
      <c r="SA120" s="45"/>
      <c r="SB120" s="45"/>
      <c r="SC120" s="45"/>
      <c r="SD120" s="45"/>
      <c r="SE120" s="45"/>
      <c r="SF120" s="45"/>
      <c r="SG120" s="45"/>
      <c r="SH120" s="45"/>
      <c r="SI120" s="45"/>
      <c r="SJ120" s="45"/>
      <c r="SK120" s="45"/>
      <c r="SL120" s="45"/>
      <c r="SM120" s="45"/>
      <c r="SN120" s="45"/>
      <c r="SO120" s="45"/>
      <c r="SP120" s="45"/>
      <c r="SQ120" s="45"/>
      <c r="SR120" s="45"/>
      <c r="SS120" s="45"/>
      <c r="ST120" s="45"/>
      <c r="SU120" s="45"/>
      <c r="SV120" s="45"/>
      <c r="SW120" s="45"/>
      <c r="SX120" s="45"/>
      <c r="SY120" s="45"/>
      <c r="SZ120" s="45"/>
      <c r="TA120" s="45"/>
      <c r="TB120" s="45"/>
      <c r="TC120" s="45"/>
      <c r="TD120" s="45"/>
      <c r="TE120" s="45"/>
      <c r="TF120" s="45"/>
      <c r="TG120" s="45"/>
      <c r="TH120" s="45"/>
      <c r="TI120" s="45"/>
      <c r="TJ120" s="45"/>
      <c r="TK120" s="45"/>
      <c r="TL120" s="45"/>
      <c r="TM120" s="45"/>
      <c r="TN120" s="45"/>
      <c r="TO120" s="45"/>
      <c r="TP120" s="45"/>
      <c r="TQ120" s="45"/>
      <c r="TR120" s="45"/>
      <c r="TS120" s="45"/>
      <c r="TT120" s="45"/>
      <c r="TU120" s="45"/>
      <c r="TV120" s="45"/>
      <c r="TW120" s="45"/>
      <c r="TX120" s="45"/>
      <c r="TY120" s="45"/>
      <c r="TZ120" s="45"/>
      <c r="UA120" s="45"/>
      <c r="UB120" s="45"/>
      <c r="UC120" s="45"/>
      <c r="UD120" s="45"/>
      <c r="UE120" s="45"/>
      <c r="UF120" s="45"/>
      <c r="UG120" s="45"/>
      <c r="UH120" s="45"/>
      <c r="UI120" s="45"/>
      <c r="UJ120" s="45"/>
      <c r="UK120" s="45"/>
      <c r="UL120" s="45"/>
      <c r="UM120" s="45"/>
      <c r="UN120" s="45"/>
      <c r="UO120" s="45"/>
      <c r="UP120" s="45"/>
      <c r="UQ120" s="45"/>
      <c r="UR120" s="45"/>
      <c r="US120" s="45"/>
      <c r="UT120" s="45"/>
      <c r="UU120" s="45"/>
      <c r="UV120" s="45"/>
      <c r="UW120" s="45"/>
      <c r="UX120" s="45"/>
      <c r="UY120" s="45"/>
      <c r="UZ120" s="45"/>
      <c r="VA120" s="45"/>
      <c r="VB120" s="45"/>
      <c r="VC120" s="45"/>
      <c r="VD120" s="45"/>
      <c r="VE120" s="45"/>
      <c r="VF120" s="45"/>
      <c r="VG120" s="45"/>
      <c r="VH120" s="45"/>
      <c r="VI120" s="45"/>
      <c r="VJ120" s="45"/>
      <c r="VK120" s="45"/>
      <c r="VL120" s="45"/>
      <c r="VM120" s="45"/>
      <c r="VN120" s="45"/>
      <c r="VO120" s="45"/>
      <c r="VP120" s="45"/>
      <c r="VQ120" s="45"/>
      <c r="VR120" s="45"/>
      <c r="VS120" s="45"/>
      <c r="VT120" s="45"/>
      <c r="VU120" s="45"/>
      <c r="VV120" s="45"/>
      <c r="VW120" s="45"/>
      <c r="VX120" s="45"/>
      <c r="VY120" s="45"/>
      <c r="VZ120" s="45"/>
      <c r="WA120" s="45"/>
      <c r="WB120" s="45"/>
      <c r="WC120" s="45"/>
      <c r="WD120" s="45"/>
      <c r="WE120" s="45"/>
      <c r="WF120" s="45"/>
      <c r="WG120" s="45"/>
      <c r="WH120" s="45"/>
      <c r="WI120" s="45"/>
      <c r="WJ120" s="45"/>
      <c r="WK120" s="45"/>
      <c r="WL120" s="45"/>
      <c r="WM120" s="45"/>
      <c r="WN120" s="45"/>
      <c r="WO120" s="45"/>
      <c r="WP120" s="45"/>
      <c r="WQ120" s="45"/>
      <c r="WR120" s="45"/>
      <c r="WS120" s="45"/>
      <c r="WT120" s="45"/>
      <c r="WU120" s="45"/>
      <c r="WV120" s="45"/>
      <c r="WW120" s="45"/>
      <c r="WX120" s="45"/>
      <c r="WY120" s="45"/>
      <c r="WZ120" s="45"/>
      <c r="XA120" s="45"/>
      <c r="XB120" s="45"/>
      <c r="XC120" s="45"/>
      <c r="XD120" s="45"/>
      <c r="XE120" s="45"/>
      <c r="XF120" s="45"/>
      <c r="XG120" s="45"/>
      <c r="XH120" s="45"/>
      <c r="XI120" s="45"/>
      <c r="XJ120" s="45"/>
      <c r="XK120" s="45"/>
      <c r="XL120" s="45"/>
      <c r="XM120" s="45"/>
      <c r="XN120" s="45"/>
      <c r="XO120" s="45"/>
      <c r="XP120" s="45"/>
      <c r="XQ120" s="45"/>
      <c r="XR120" s="45"/>
      <c r="XS120" s="45"/>
      <c r="XT120" s="45"/>
      <c r="XU120" s="45"/>
      <c r="XV120" s="45"/>
      <c r="XW120" s="45"/>
      <c r="XX120" s="45"/>
      <c r="XY120" s="45"/>
      <c r="XZ120" s="45"/>
      <c r="YA120" s="45"/>
      <c r="YB120" s="45"/>
      <c r="YC120" s="45"/>
      <c r="YD120" s="45"/>
      <c r="YE120" s="45"/>
      <c r="YF120" s="45"/>
      <c r="YG120" s="45"/>
      <c r="YH120" s="45"/>
      <c r="YI120" s="45"/>
      <c r="YJ120" s="45"/>
      <c r="YK120" s="45"/>
      <c r="YL120" s="45"/>
      <c r="YM120" s="45"/>
      <c r="YN120" s="45"/>
      <c r="YO120" s="45"/>
      <c r="YP120" s="45"/>
      <c r="YQ120" s="45"/>
      <c r="YR120" s="45"/>
      <c r="YS120" s="45"/>
      <c r="YT120" s="45"/>
      <c r="YU120" s="45"/>
      <c r="YV120" s="45"/>
      <c r="YW120" s="45"/>
      <c r="YX120" s="45"/>
      <c r="YY120" s="45"/>
      <c r="YZ120" s="45"/>
      <c r="ZA120" s="45"/>
      <c r="ZB120" s="45"/>
      <c r="ZC120" s="45"/>
      <c r="ZD120" s="45"/>
      <c r="ZE120" s="45"/>
      <c r="ZF120" s="45"/>
      <c r="ZG120" s="45"/>
      <c r="ZH120" s="45"/>
      <c r="ZI120" s="45"/>
      <c r="ZJ120" s="45"/>
      <c r="ZK120" s="45"/>
      <c r="ZL120" s="45"/>
      <c r="ZM120" s="45"/>
      <c r="ZN120" s="45"/>
      <c r="ZO120" s="45"/>
      <c r="ZP120" s="45"/>
      <c r="ZQ120" s="45"/>
      <c r="ZR120" s="45"/>
      <c r="ZS120" s="45"/>
      <c r="ZT120" s="45"/>
      <c r="ZU120" s="45"/>
      <c r="ZV120" s="45"/>
      <c r="ZW120" s="45"/>
      <c r="ZX120" s="45"/>
      <c r="ZY120" s="45"/>
      <c r="ZZ120" s="45"/>
      <c r="AAA120" s="45"/>
      <c r="AAB120" s="45"/>
      <c r="AAC120" s="45"/>
      <c r="AAD120" s="45"/>
      <c r="AAE120" s="45"/>
      <c r="AAF120" s="45"/>
      <c r="AAG120" s="45"/>
      <c r="AAH120" s="45"/>
      <c r="AAI120" s="45"/>
      <c r="AAJ120" s="45"/>
      <c r="AAK120" s="45"/>
      <c r="AAL120" s="45"/>
      <c r="AAM120" s="45"/>
      <c r="AAN120" s="45"/>
      <c r="AAO120" s="45"/>
      <c r="AAP120" s="45"/>
      <c r="AAQ120" s="45"/>
      <c r="AAR120" s="45"/>
      <c r="AAS120" s="45"/>
      <c r="AAT120" s="45"/>
      <c r="AAU120" s="45"/>
      <c r="AAV120" s="45"/>
      <c r="AAW120" s="45"/>
      <c r="AAX120" s="45"/>
      <c r="AAY120" s="45"/>
      <c r="AAZ120" s="45"/>
      <c r="ABA120" s="45"/>
      <c r="ABB120" s="45"/>
      <c r="ABC120" s="45"/>
      <c r="ABD120" s="45"/>
      <c r="ABE120" s="45"/>
      <c r="ABF120" s="45"/>
      <c r="ABG120" s="45"/>
      <c r="ABH120" s="45"/>
      <c r="ABI120" s="45"/>
      <c r="ABJ120" s="45"/>
      <c r="ABK120" s="45"/>
      <c r="ABL120" s="45"/>
      <c r="ABM120" s="45"/>
      <c r="ABN120" s="45"/>
      <c r="ABO120" s="45"/>
      <c r="ABP120" s="45"/>
      <c r="ABQ120" s="45"/>
      <c r="ABR120" s="45"/>
      <c r="ABS120" s="45"/>
      <c r="ABT120" s="45"/>
      <c r="ABU120" s="45"/>
      <c r="ABV120" s="45"/>
      <c r="ABW120" s="45"/>
      <c r="ABX120" s="45"/>
      <c r="ABY120" s="45"/>
      <c r="ABZ120" s="45"/>
      <c r="ACA120" s="45"/>
      <c r="ACB120" s="45"/>
      <c r="ACC120" s="45"/>
      <c r="ACD120" s="45"/>
      <c r="ACE120" s="45"/>
      <c r="ACF120" s="45"/>
      <c r="ACG120" s="45"/>
      <c r="ACH120" s="45"/>
      <c r="ACI120" s="45"/>
      <c r="ACJ120" s="45"/>
      <c r="ACK120" s="45"/>
      <c r="ACL120" s="45"/>
      <c r="ACM120" s="45"/>
      <c r="ACN120" s="45"/>
      <c r="ACO120" s="45"/>
      <c r="ACP120" s="45"/>
      <c r="ACQ120" s="45"/>
      <c r="ACR120" s="45"/>
      <c r="ACS120" s="45"/>
      <c r="ACT120" s="45"/>
      <c r="ACU120" s="45"/>
      <c r="ACV120" s="45"/>
      <c r="ACW120" s="45"/>
      <c r="ACX120" s="45"/>
      <c r="ACY120" s="45"/>
      <c r="ACZ120" s="45"/>
      <c r="ADA120" s="45"/>
      <c r="ADB120" s="45"/>
      <c r="ADC120" s="45"/>
      <c r="ADD120" s="45"/>
      <c r="ADE120" s="45"/>
      <c r="ADF120" s="45"/>
      <c r="ADG120" s="45"/>
      <c r="ADH120" s="45"/>
      <c r="ADI120" s="45"/>
      <c r="ADJ120" s="45"/>
      <c r="ADK120" s="45"/>
      <c r="ADL120" s="45"/>
      <c r="ADM120" s="45"/>
      <c r="ADN120" s="45"/>
      <c r="ADO120" s="45"/>
      <c r="ADP120" s="45"/>
      <c r="ADQ120" s="45"/>
      <c r="ADR120" s="45"/>
      <c r="ADS120" s="45"/>
      <c r="ADT120" s="45"/>
      <c r="ADU120" s="45"/>
      <c r="ADV120" s="45"/>
      <c r="ADW120" s="45"/>
      <c r="ADX120" s="45"/>
      <c r="ADY120" s="45"/>
      <c r="ADZ120" s="45"/>
      <c r="AEA120" s="45"/>
      <c r="AEB120" s="45"/>
      <c r="AEC120" s="45"/>
      <c r="AED120" s="45"/>
      <c r="AEE120" s="45"/>
      <c r="AEF120" s="45"/>
      <c r="AEG120" s="45"/>
      <c r="AEH120" s="45"/>
      <c r="AEI120" s="45"/>
      <c r="AEJ120" s="45"/>
      <c r="AEK120" s="45"/>
      <c r="AEL120" s="45"/>
      <c r="AEM120" s="45"/>
      <c r="AEN120" s="45"/>
      <c r="AEO120" s="45"/>
      <c r="AEP120" s="45"/>
      <c r="AEQ120" s="45"/>
      <c r="AER120" s="45"/>
      <c r="AES120" s="45"/>
      <c r="AET120" s="45"/>
      <c r="AEU120" s="45"/>
      <c r="AEV120" s="45"/>
      <c r="AEW120" s="45"/>
      <c r="AEX120" s="45"/>
      <c r="AEY120" s="45"/>
      <c r="AEZ120" s="45"/>
      <c r="AFA120" s="45"/>
      <c r="AFB120" s="45"/>
      <c r="AFC120" s="45"/>
      <c r="AFD120" s="45"/>
      <c r="AFE120" s="45"/>
      <c r="AFF120" s="45"/>
      <c r="AFG120" s="45"/>
      <c r="AFH120" s="45"/>
      <c r="AFI120" s="45"/>
      <c r="AFJ120" s="45"/>
      <c r="AFK120" s="45"/>
      <c r="AFL120" s="45"/>
      <c r="AFM120" s="45"/>
      <c r="AFN120" s="45"/>
      <c r="AFO120" s="45"/>
      <c r="AFP120" s="45"/>
      <c r="AFQ120" s="45"/>
      <c r="AFR120" s="45"/>
      <c r="AFS120" s="45"/>
      <c r="AFT120" s="45"/>
      <c r="AFU120" s="45"/>
      <c r="AFV120" s="45"/>
      <c r="AFW120" s="45"/>
      <c r="AFX120" s="45"/>
      <c r="AFY120" s="45"/>
      <c r="AFZ120" s="45"/>
      <c r="AGA120" s="45"/>
      <c r="AGB120" s="45"/>
      <c r="AGC120" s="45"/>
      <c r="AGD120" s="45"/>
      <c r="AGE120" s="45"/>
      <c r="AGF120" s="45"/>
      <c r="AGG120" s="45"/>
      <c r="AGH120" s="45"/>
      <c r="AGI120" s="45"/>
      <c r="AGJ120" s="45"/>
      <c r="AGK120" s="45"/>
      <c r="AGL120" s="45"/>
      <c r="AGM120" s="45"/>
      <c r="AGN120" s="45"/>
      <c r="AGO120" s="45"/>
      <c r="AGP120" s="45"/>
      <c r="AGQ120" s="45"/>
      <c r="AGR120" s="45"/>
      <c r="AGS120" s="45"/>
      <c r="AGT120" s="45"/>
      <c r="AGU120" s="45"/>
      <c r="AGV120" s="45"/>
      <c r="AGW120" s="45"/>
      <c r="AGX120" s="45"/>
      <c r="AGY120" s="45"/>
      <c r="AGZ120" s="45"/>
      <c r="AHA120" s="45"/>
      <c r="AHB120" s="45"/>
      <c r="AHC120" s="45"/>
      <c r="AHD120" s="45"/>
      <c r="AHE120" s="45"/>
      <c r="AHF120" s="45"/>
      <c r="AHG120" s="45"/>
      <c r="AHH120" s="45"/>
      <c r="AHI120" s="45"/>
      <c r="AHJ120" s="45"/>
      <c r="AHK120" s="45"/>
      <c r="AHL120" s="45"/>
      <c r="AHM120" s="45"/>
      <c r="AHN120" s="45"/>
      <c r="AHO120" s="45"/>
      <c r="AHP120" s="45"/>
    </row>
    <row r="121" spans="1:900" s="57" customFormat="1" ht="27" customHeight="1" x14ac:dyDescent="0.25">
      <c r="A121" s="57">
        <v>1302108</v>
      </c>
      <c r="B121" s="57" t="s">
        <v>489</v>
      </c>
      <c r="C121" s="57" t="s">
        <v>621</v>
      </c>
      <c r="D121" s="57" t="s">
        <v>622</v>
      </c>
      <c r="E121" s="57" t="s">
        <v>491</v>
      </c>
      <c r="F121" s="57">
        <v>11</v>
      </c>
      <c r="N121" s="57">
        <f t="shared" si="1"/>
        <v>11</v>
      </c>
      <c r="O121" s="58">
        <v>-1.899138</v>
      </c>
      <c r="P121" s="58">
        <v>-67.024259000000001</v>
      </c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5"/>
      <c r="GM121" s="45"/>
      <c r="GN121" s="45"/>
      <c r="GO121" s="45"/>
      <c r="GP121" s="45"/>
      <c r="GQ121" s="45"/>
      <c r="GR121" s="45"/>
      <c r="GS121" s="45"/>
      <c r="GT121" s="45"/>
      <c r="GU121" s="45"/>
      <c r="GV121" s="45"/>
      <c r="GW121" s="45"/>
      <c r="GX121" s="45"/>
      <c r="GY121" s="45"/>
      <c r="GZ121" s="45"/>
      <c r="HA121" s="45"/>
      <c r="HB121" s="45"/>
      <c r="HC121" s="45"/>
      <c r="HD121" s="45"/>
      <c r="HE121" s="45"/>
      <c r="HF121" s="45"/>
      <c r="HG121" s="45"/>
      <c r="HH121" s="45"/>
      <c r="HI121" s="45"/>
      <c r="HJ121" s="45"/>
      <c r="HK121" s="45"/>
      <c r="HL121" s="45"/>
      <c r="HM121" s="45"/>
      <c r="HN121" s="45"/>
      <c r="HO121" s="45"/>
      <c r="HP121" s="45"/>
      <c r="HQ121" s="45"/>
      <c r="HR121" s="45"/>
      <c r="HS121" s="45"/>
      <c r="HT121" s="45"/>
      <c r="HU121" s="45"/>
      <c r="HV121" s="45"/>
      <c r="HW121" s="45"/>
      <c r="HX121" s="45"/>
      <c r="HY121" s="45"/>
      <c r="HZ121" s="45"/>
      <c r="IA121" s="45"/>
      <c r="IB121" s="45"/>
      <c r="IC121" s="45"/>
      <c r="ID121" s="45"/>
      <c r="IE121" s="45"/>
      <c r="IF121" s="45"/>
      <c r="IG121" s="45"/>
      <c r="IH121" s="45"/>
      <c r="II121" s="45"/>
      <c r="IJ121" s="45"/>
      <c r="IK121" s="45"/>
      <c r="IL121" s="45"/>
      <c r="IM121" s="45"/>
      <c r="IN121" s="45"/>
      <c r="IO121" s="45"/>
      <c r="IP121" s="45"/>
      <c r="IQ121" s="45"/>
      <c r="IR121" s="45"/>
      <c r="IS121" s="45"/>
      <c r="IT121" s="45"/>
      <c r="IU121" s="45"/>
      <c r="IV121" s="45"/>
      <c r="IW121" s="45"/>
      <c r="IX121" s="45"/>
      <c r="IY121" s="45"/>
      <c r="IZ121" s="45"/>
      <c r="JA121" s="45"/>
      <c r="JB121" s="45"/>
      <c r="JC121" s="45"/>
      <c r="JD121" s="45"/>
      <c r="JE121" s="45"/>
      <c r="JF121" s="45"/>
      <c r="JG121" s="45"/>
      <c r="JH121" s="45"/>
      <c r="JI121" s="45"/>
      <c r="JJ121" s="45"/>
      <c r="JK121" s="45"/>
      <c r="JL121" s="45"/>
      <c r="JM121" s="45"/>
      <c r="JN121" s="45"/>
      <c r="JO121" s="45"/>
      <c r="JP121" s="45"/>
      <c r="JQ121" s="45"/>
      <c r="JR121" s="45"/>
      <c r="JS121" s="45"/>
      <c r="JT121" s="45"/>
      <c r="JU121" s="45"/>
      <c r="JV121" s="45"/>
      <c r="JW121" s="45"/>
      <c r="JX121" s="45"/>
      <c r="JY121" s="45"/>
      <c r="JZ121" s="45"/>
      <c r="KA121" s="45"/>
      <c r="KB121" s="45"/>
      <c r="KC121" s="45"/>
      <c r="KD121" s="45"/>
      <c r="KE121" s="45"/>
      <c r="KF121" s="45"/>
      <c r="KG121" s="45"/>
      <c r="KH121" s="45"/>
      <c r="KI121" s="45"/>
      <c r="KJ121" s="45"/>
      <c r="KK121" s="45"/>
      <c r="KL121" s="45"/>
      <c r="KM121" s="45"/>
      <c r="KN121" s="45"/>
      <c r="KO121" s="45"/>
      <c r="KP121" s="45"/>
      <c r="KQ121" s="45"/>
      <c r="KR121" s="45"/>
      <c r="KS121" s="45"/>
      <c r="KT121" s="45"/>
      <c r="KU121" s="45"/>
      <c r="KV121" s="45"/>
      <c r="KW121" s="45"/>
      <c r="KX121" s="45"/>
      <c r="KY121" s="45"/>
      <c r="KZ121" s="45"/>
      <c r="LA121" s="45"/>
      <c r="LB121" s="45"/>
      <c r="LC121" s="45"/>
      <c r="LD121" s="45"/>
      <c r="LE121" s="45"/>
      <c r="LF121" s="45"/>
      <c r="LG121" s="45"/>
      <c r="LH121" s="45"/>
      <c r="LI121" s="45"/>
      <c r="LJ121" s="45"/>
      <c r="LK121" s="45"/>
      <c r="LL121" s="45"/>
      <c r="LM121" s="45"/>
      <c r="LN121" s="45"/>
      <c r="LO121" s="45"/>
      <c r="LP121" s="45"/>
      <c r="LQ121" s="45"/>
      <c r="LR121" s="45"/>
      <c r="LS121" s="45"/>
      <c r="LT121" s="45"/>
      <c r="LU121" s="45"/>
      <c r="LV121" s="45"/>
      <c r="LW121" s="45"/>
      <c r="LX121" s="45"/>
      <c r="LY121" s="45"/>
      <c r="LZ121" s="45"/>
      <c r="MA121" s="45"/>
      <c r="MB121" s="45"/>
      <c r="MC121" s="45"/>
      <c r="MD121" s="45"/>
      <c r="ME121" s="45"/>
      <c r="MF121" s="45"/>
      <c r="MG121" s="45"/>
      <c r="MH121" s="45"/>
      <c r="MI121" s="45"/>
      <c r="MJ121" s="45"/>
      <c r="MK121" s="45"/>
      <c r="ML121" s="45"/>
      <c r="MM121" s="45"/>
      <c r="MN121" s="45"/>
      <c r="MO121" s="45"/>
      <c r="MP121" s="45"/>
      <c r="MQ121" s="45"/>
      <c r="MR121" s="45"/>
      <c r="MS121" s="45"/>
      <c r="MT121" s="45"/>
      <c r="MU121" s="45"/>
      <c r="MV121" s="45"/>
      <c r="MW121" s="45"/>
      <c r="MX121" s="45"/>
      <c r="MY121" s="45"/>
      <c r="MZ121" s="45"/>
      <c r="NA121" s="45"/>
      <c r="NB121" s="45"/>
      <c r="NC121" s="45"/>
      <c r="ND121" s="45"/>
      <c r="NE121" s="45"/>
      <c r="NF121" s="45"/>
      <c r="NG121" s="45"/>
      <c r="NH121" s="45"/>
      <c r="NI121" s="45"/>
      <c r="NJ121" s="45"/>
      <c r="NK121" s="45"/>
      <c r="NL121" s="45"/>
      <c r="NM121" s="45"/>
      <c r="NN121" s="45"/>
      <c r="NO121" s="45"/>
      <c r="NP121" s="45"/>
      <c r="NQ121" s="45"/>
      <c r="NR121" s="45"/>
      <c r="NS121" s="45"/>
      <c r="NT121" s="45"/>
      <c r="NU121" s="45"/>
      <c r="NV121" s="45"/>
      <c r="NW121" s="45"/>
      <c r="NX121" s="45"/>
      <c r="NY121" s="45"/>
      <c r="NZ121" s="45"/>
      <c r="OA121" s="45"/>
      <c r="OB121" s="45"/>
      <c r="OC121" s="45"/>
      <c r="OD121" s="45"/>
      <c r="OE121" s="45"/>
      <c r="OF121" s="45"/>
      <c r="OG121" s="45"/>
      <c r="OH121" s="45"/>
      <c r="OI121" s="45"/>
      <c r="OJ121" s="45"/>
      <c r="OK121" s="45"/>
      <c r="OL121" s="45"/>
      <c r="OM121" s="45"/>
      <c r="ON121" s="45"/>
      <c r="OO121" s="45"/>
      <c r="OP121" s="45"/>
      <c r="OQ121" s="45"/>
      <c r="OR121" s="45"/>
      <c r="OS121" s="45"/>
      <c r="OT121" s="45"/>
      <c r="OU121" s="45"/>
      <c r="OV121" s="45"/>
      <c r="OW121" s="45"/>
      <c r="OX121" s="45"/>
      <c r="OY121" s="45"/>
      <c r="OZ121" s="45"/>
      <c r="PA121" s="45"/>
      <c r="PB121" s="45"/>
      <c r="PC121" s="45"/>
      <c r="PD121" s="45"/>
      <c r="PE121" s="45"/>
      <c r="PF121" s="45"/>
      <c r="PG121" s="45"/>
      <c r="PH121" s="45"/>
      <c r="PI121" s="45"/>
      <c r="PJ121" s="45"/>
      <c r="PK121" s="45"/>
      <c r="PL121" s="45"/>
      <c r="PM121" s="45"/>
      <c r="PN121" s="45"/>
      <c r="PO121" s="45"/>
      <c r="PP121" s="45"/>
      <c r="PQ121" s="45"/>
      <c r="PR121" s="45"/>
      <c r="PS121" s="45"/>
      <c r="PT121" s="45"/>
      <c r="PU121" s="45"/>
      <c r="PV121" s="45"/>
      <c r="PW121" s="45"/>
      <c r="PX121" s="45"/>
      <c r="PY121" s="45"/>
      <c r="PZ121" s="45"/>
      <c r="QA121" s="45"/>
      <c r="QB121" s="45"/>
      <c r="QC121" s="45"/>
      <c r="QD121" s="45"/>
      <c r="QE121" s="45"/>
      <c r="QF121" s="45"/>
      <c r="QG121" s="45"/>
      <c r="QH121" s="45"/>
      <c r="QI121" s="45"/>
      <c r="QJ121" s="45"/>
      <c r="QK121" s="45"/>
      <c r="QL121" s="45"/>
      <c r="QM121" s="45"/>
      <c r="QN121" s="45"/>
      <c r="QO121" s="45"/>
      <c r="QP121" s="45"/>
      <c r="QQ121" s="45"/>
      <c r="QR121" s="45"/>
      <c r="QS121" s="45"/>
      <c r="QT121" s="45"/>
      <c r="QU121" s="45"/>
      <c r="QV121" s="45"/>
      <c r="QW121" s="45"/>
      <c r="QX121" s="45"/>
      <c r="QY121" s="45"/>
      <c r="QZ121" s="45"/>
      <c r="RA121" s="45"/>
      <c r="RB121" s="45"/>
      <c r="RC121" s="45"/>
      <c r="RD121" s="45"/>
      <c r="RE121" s="45"/>
      <c r="RF121" s="45"/>
      <c r="RG121" s="45"/>
      <c r="RH121" s="45"/>
      <c r="RI121" s="45"/>
      <c r="RJ121" s="45"/>
      <c r="RK121" s="45"/>
      <c r="RL121" s="45"/>
      <c r="RM121" s="45"/>
      <c r="RN121" s="45"/>
      <c r="RO121" s="45"/>
      <c r="RP121" s="45"/>
      <c r="RQ121" s="45"/>
      <c r="RR121" s="45"/>
      <c r="RS121" s="45"/>
      <c r="RT121" s="45"/>
      <c r="RU121" s="45"/>
      <c r="RV121" s="45"/>
      <c r="RW121" s="45"/>
      <c r="RX121" s="45"/>
      <c r="RY121" s="45"/>
      <c r="RZ121" s="45"/>
      <c r="SA121" s="45"/>
      <c r="SB121" s="45"/>
      <c r="SC121" s="45"/>
      <c r="SD121" s="45"/>
      <c r="SE121" s="45"/>
      <c r="SF121" s="45"/>
      <c r="SG121" s="45"/>
      <c r="SH121" s="45"/>
      <c r="SI121" s="45"/>
      <c r="SJ121" s="45"/>
      <c r="SK121" s="45"/>
      <c r="SL121" s="45"/>
      <c r="SM121" s="45"/>
      <c r="SN121" s="45"/>
      <c r="SO121" s="45"/>
      <c r="SP121" s="45"/>
      <c r="SQ121" s="45"/>
      <c r="SR121" s="45"/>
      <c r="SS121" s="45"/>
      <c r="ST121" s="45"/>
      <c r="SU121" s="45"/>
      <c r="SV121" s="45"/>
      <c r="SW121" s="45"/>
      <c r="SX121" s="45"/>
      <c r="SY121" s="45"/>
      <c r="SZ121" s="45"/>
      <c r="TA121" s="45"/>
      <c r="TB121" s="45"/>
      <c r="TC121" s="45"/>
      <c r="TD121" s="45"/>
      <c r="TE121" s="45"/>
      <c r="TF121" s="45"/>
      <c r="TG121" s="45"/>
      <c r="TH121" s="45"/>
      <c r="TI121" s="45"/>
      <c r="TJ121" s="45"/>
      <c r="TK121" s="45"/>
      <c r="TL121" s="45"/>
      <c r="TM121" s="45"/>
      <c r="TN121" s="45"/>
      <c r="TO121" s="45"/>
      <c r="TP121" s="45"/>
      <c r="TQ121" s="45"/>
      <c r="TR121" s="45"/>
      <c r="TS121" s="45"/>
      <c r="TT121" s="45"/>
      <c r="TU121" s="45"/>
      <c r="TV121" s="45"/>
      <c r="TW121" s="45"/>
      <c r="TX121" s="45"/>
      <c r="TY121" s="45"/>
      <c r="TZ121" s="45"/>
      <c r="UA121" s="45"/>
      <c r="UB121" s="45"/>
      <c r="UC121" s="45"/>
      <c r="UD121" s="45"/>
      <c r="UE121" s="45"/>
      <c r="UF121" s="45"/>
      <c r="UG121" s="45"/>
      <c r="UH121" s="45"/>
      <c r="UI121" s="45"/>
      <c r="UJ121" s="45"/>
      <c r="UK121" s="45"/>
      <c r="UL121" s="45"/>
      <c r="UM121" s="45"/>
      <c r="UN121" s="45"/>
      <c r="UO121" s="45"/>
      <c r="UP121" s="45"/>
      <c r="UQ121" s="45"/>
      <c r="UR121" s="45"/>
      <c r="US121" s="45"/>
      <c r="UT121" s="45"/>
      <c r="UU121" s="45"/>
      <c r="UV121" s="45"/>
      <c r="UW121" s="45"/>
      <c r="UX121" s="45"/>
      <c r="UY121" s="45"/>
      <c r="UZ121" s="45"/>
      <c r="VA121" s="45"/>
      <c r="VB121" s="45"/>
      <c r="VC121" s="45"/>
      <c r="VD121" s="45"/>
      <c r="VE121" s="45"/>
      <c r="VF121" s="45"/>
      <c r="VG121" s="45"/>
      <c r="VH121" s="45"/>
      <c r="VI121" s="45"/>
      <c r="VJ121" s="45"/>
      <c r="VK121" s="45"/>
      <c r="VL121" s="45"/>
      <c r="VM121" s="45"/>
      <c r="VN121" s="45"/>
      <c r="VO121" s="45"/>
      <c r="VP121" s="45"/>
      <c r="VQ121" s="45"/>
      <c r="VR121" s="45"/>
      <c r="VS121" s="45"/>
      <c r="VT121" s="45"/>
      <c r="VU121" s="45"/>
      <c r="VV121" s="45"/>
      <c r="VW121" s="45"/>
      <c r="VX121" s="45"/>
      <c r="VY121" s="45"/>
      <c r="VZ121" s="45"/>
      <c r="WA121" s="45"/>
      <c r="WB121" s="45"/>
      <c r="WC121" s="45"/>
      <c r="WD121" s="45"/>
      <c r="WE121" s="45"/>
      <c r="WF121" s="45"/>
      <c r="WG121" s="45"/>
      <c r="WH121" s="45"/>
      <c r="WI121" s="45"/>
      <c r="WJ121" s="45"/>
      <c r="WK121" s="45"/>
      <c r="WL121" s="45"/>
      <c r="WM121" s="45"/>
      <c r="WN121" s="45"/>
      <c r="WO121" s="45"/>
      <c r="WP121" s="45"/>
      <c r="WQ121" s="45"/>
      <c r="WR121" s="45"/>
      <c r="WS121" s="45"/>
      <c r="WT121" s="45"/>
      <c r="WU121" s="45"/>
      <c r="WV121" s="45"/>
      <c r="WW121" s="45"/>
      <c r="WX121" s="45"/>
      <c r="WY121" s="45"/>
      <c r="WZ121" s="45"/>
      <c r="XA121" s="45"/>
      <c r="XB121" s="45"/>
      <c r="XC121" s="45"/>
      <c r="XD121" s="45"/>
      <c r="XE121" s="45"/>
      <c r="XF121" s="45"/>
      <c r="XG121" s="45"/>
      <c r="XH121" s="45"/>
      <c r="XI121" s="45"/>
      <c r="XJ121" s="45"/>
      <c r="XK121" s="45"/>
      <c r="XL121" s="45"/>
      <c r="XM121" s="45"/>
      <c r="XN121" s="45"/>
      <c r="XO121" s="45"/>
      <c r="XP121" s="45"/>
      <c r="XQ121" s="45"/>
      <c r="XR121" s="45"/>
      <c r="XS121" s="45"/>
      <c r="XT121" s="45"/>
      <c r="XU121" s="45"/>
      <c r="XV121" s="45"/>
      <c r="XW121" s="45"/>
      <c r="XX121" s="45"/>
      <c r="XY121" s="45"/>
      <c r="XZ121" s="45"/>
      <c r="YA121" s="45"/>
      <c r="YB121" s="45"/>
      <c r="YC121" s="45"/>
      <c r="YD121" s="45"/>
      <c r="YE121" s="45"/>
      <c r="YF121" s="45"/>
      <c r="YG121" s="45"/>
      <c r="YH121" s="45"/>
      <c r="YI121" s="45"/>
      <c r="YJ121" s="45"/>
      <c r="YK121" s="45"/>
      <c r="YL121" s="45"/>
      <c r="YM121" s="45"/>
      <c r="YN121" s="45"/>
      <c r="YO121" s="45"/>
      <c r="YP121" s="45"/>
      <c r="YQ121" s="45"/>
      <c r="YR121" s="45"/>
      <c r="YS121" s="45"/>
      <c r="YT121" s="45"/>
      <c r="YU121" s="45"/>
      <c r="YV121" s="45"/>
      <c r="YW121" s="45"/>
      <c r="YX121" s="45"/>
      <c r="YY121" s="45"/>
      <c r="YZ121" s="45"/>
      <c r="ZA121" s="45"/>
      <c r="ZB121" s="45"/>
      <c r="ZC121" s="45"/>
      <c r="ZD121" s="45"/>
      <c r="ZE121" s="45"/>
      <c r="ZF121" s="45"/>
      <c r="ZG121" s="45"/>
      <c r="ZH121" s="45"/>
      <c r="ZI121" s="45"/>
      <c r="ZJ121" s="45"/>
      <c r="ZK121" s="45"/>
      <c r="ZL121" s="45"/>
      <c r="ZM121" s="45"/>
      <c r="ZN121" s="45"/>
      <c r="ZO121" s="45"/>
      <c r="ZP121" s="45"/>
      <c r="ZQ121" s="45"/>
      <c r="ZR121" s="45"/>
      <c r="ZS121" s="45"/>
      <c r="ZT121" s="45"/>
      <c r="ZU121" s="45"/>
      <c r="ZV121" s="45"/>
      <c r="ZW121" s="45"/>
      <c r="ZX121" s="45"/>
      <c r="ZY121" s="45"/>
      <c r="ZZ121" s="45"/>
      <c r="AAA121" s="45"/>
      <c r="AAB121" s="45"/>
      <c r="AAC121" s="45"/>
      <c r="AAD121" s="45"/>
      <c r="AAE121" s="45"/>
      <c r="AAF121" s="45"/>
      <c r="AAG121" s="45"/>
      <c r="AAH121" s="45"/>
      <c r="AAI121" s="45"/>
      <c r="AAJ121" s="45"/>
      <c r="AAK121" s="45"/>
      <c r="AAL121" s="45"/>
      <c r="AAM121" s="45"/>
      <c r="AAN121" s="45"/>
      <c r="AAO121" s="45"/>
      <c r="AAP121" s="45"/>
      <c r="AAQ121" s="45"/>
      <c r="AAR121" s="45"/>
      <c r="AAS121" s="45"/>
      <c r="AAT121" s="45"/>
      <c r="AAU121" s="45"/>
      <c r="AAV121" s="45"/>
      <c r="AAW121" s="45"/>
      <c r="AAX121" s="45"/>
      <c r="AAY121" s="45"/>
      <c r="AAZ121" s="45"/>
      <c r="ABA121" s="45"/>
      <c r="ABB121" s="45"/>
      <c r="ABC121" s="45"/>
      <c r="ABD121" s="45"/>
      <c r="ABE121" s="45"/>
      <c r="ABF121" s="45"/>
      <c r="ABG121" s="45"/>
      <c r="ABH121" s="45"/>
      <c r="ABI121" s="45"/>
      <c r="ABJ121" s="45"/>
      <c r="ABK121" s="45"/>
      <c r="ABL121" s="45"/>
      <c r="ABM121" s="45"/>
      <c r="ABN121" s="45"/>
      <c r="ABO121" s="45"/>
      <c r="ABP121" s="45"/>
      <c r="ABQ121" s="45"/>
      <c r="ABR121" s="45"/>
      <c r="ABS121" s="45"/>
      <c r="ABT121" s="45"/>
      <c r="ABU121" s="45"/>
      <c r="ABV121" s="45"/>
      <c r="ABW121" s="45"/>
      <c r="ABX121" s="45"/>
      <c r="ABY121" s="45"/>
      <c r="ABZ121" s="45"/>
      <c r="ACA121" s="45"/>
      <c r="ACB121" s="45"/>
      <c r="ACC121" s="45"/>
      <c r="ACD121" s="45"/>
      <c r="ACE121" s="45"/>
      <c r="ACF121" s="45"/>
      <c r="ACG121" s="45"/>
      <c r="ACH121" s="45"/>
      <c r="ACI121" s="45"/>
      <c r="ACJ121" s="45"/>
      <c r="ACK121" s="45"/>
      <c r="ACL121" s="45"/>
      <c r="ACM121" s="45"/>
      <c r="ACN121" s="45"/>
      <c r="ACO121" s="45"/>
      <c r="ACP121" s="45"/>
      <c r="ACQ121" s="45"/>
      <c r="ACR121" s="45"/>
      <c r="ACS121" s="45"/>
      <c r="ACT121" s="45"/>
      <c r="ACU121" s="45"/>
      <c r="ACV121" s="45"/>
      <c r="ACW121" s="45"/>
      <c r="ACX121" s="45"/>
      <c r="ACY121" s="45"/>
      <c r="ACZ121" s="45"/>
      <c r="ADA121" s="45"/>
      <c r="ADB121" s="45"/>
      <c r="ADC121" s="45"/>
      <c r="ADD121" s="45"/>
      <c r="ADE121" s="45"/>
      <c r="ADF121" s="45"/>
      <c r="ADG121" s="45"/>
      <c r="ADH121" s="45"/>
      <c r="ADI121" s="45"/>
      <c r="ADJ121" s="45"/>
      <c r="ADK121" s="45"/>
      <c r="ADL121" s="45"/>
      <c r="ADM121" s="45"/>
      <c r="ADN121" s="45"/>
      <c r="ADO121" s="45"/>
      <c r="ADP121" s="45"/>
      <c r="ADQ121" s="45"/>
      <c r="ADR121" s="45"/>
      <c r="ADS121" s="45"/>
      <c r="ADT121" s="45"/>
      <c r="ADU121" s="45"/>
      <c r="ADV121" s="45"/>
      <c r="ADW121" s="45"/>
      <c r="ADX121" s="45"/>
      <c r="ADY121" s="45"/>
      <c r="ADZ121" s="45"/>
      <c r="AEA121" s="45"/>
      <c r="AEB121" s="45"/>
      <c r="AEC121" s="45"/>
      <c r="AED121" s="45"/>
      <c r="AEE121" s="45"/>
      <c r="AEF121" s="45"/>
      <c r="AEG121" s="45"/>
      <c r="AEH121" s="45"/>
      <c r="AEI121" s="45"/>
      <c r="AEJ121" s="45"/>
      <c r="AEK121" s="45"/>
      <c r="AEL121" s="45"/>
      <c r="AEM121" s="45"/>
      <c r="AEN121" s="45"/>
      <c r="AEO121" s="45"/>
      <c r="AEP121" s="45"/>
      <c r="AEQ121" s="45"/>
      <c r="AER121" s="45"/>
      <c r="AES121" s="45"/>
      <c r="AET121" s="45"/>
      <c r="AEU121" s="45"/>
      <c r="AEV121" s="45"/>
      <c r="AEW121" s="45"/>
      <c r="AEX121" s="45"/>
      <c r="AEY121" s="45"/>
      <c r="AEZ121" s="45"/>
      <c r="AFA121" s="45"/>
      <c r="AFB121" s="45"/>
      <c r="AFC121" s="45"/>
      <c r="AFD121" s="45"/>
      <c r="AFE121" s="45"/>
      <c r="AFF121" s="45"/>
      <c r="AFG121" s="45"/>
      <c r="AFH121" s="45"/>
      <c r="AFI121" s="45"/>
      <c r="AFJ121" s="45"/>
      <c r="AFK121" s="45"/>
      <c r="AFL121" s="45"/>
      <c r="AFM121" s="45"/>
      <c r="AFN121" s="45"/>
      <c r="AFO121" s="45"/>
      <c r="AFP121" s="45"/>
      <c r="AFQ121" s="45"/>
      <c r="AFR121" s="45"/>
      <c r="AFS121" s="45"/>
      <c r="AFT121" s="45"/>
      <c r="AFU121" s="45"/>
      <c r="AFV121" s="45"/>
      <c r="AFW121" s="45"/>
      <c r="AFX121" s="45"/>
      <c r="AFY121" s="45"/>
      <c r="AFZ121" s="45"/>
      <c r="AGA121" s="45"/>
      <c r="AGB121" s="45"/>
      <c r="AGC121" s="45"/>
      <c r="AGD121" s="45"/>
      <c r="AGE121" s="45"/>
      <c r="AGF121" s="45"/>
      <c r="AGG121" s="45"/>
      <c r="AGH121" s="45"/>
      <c r="AGI121" s="45"/>
      <c r="AGJ121" s="45"/>
      <c r="AGK121" s="45"/>
      <c r="AGL121" s="45"/>
      <c r="AGM121" s="45"/>
      <c r="AGN121" s="45"/>
      <c r="AGO121" s="45"/>
      <c r="AGP121" s="45"/>
      <c r="AGQ121" s="45"/>
      <c r="AGR121" s="45"/>
      <c r="AGS121" s="45"/>
      <c r="AGT121" s="45"/>
      <c r="AGU121" s="45"/>
      <c r="AGV121" s="45"/>
      <c r="AGW121" s="45"/>
      <c r="AGX121" s="45"/>
      <c r="AGY121" s="45"/>
      <c r="AGZ121" s="45"/>
      <c r="AHA121" s="45"/>
      <c r="AHB121" s="45"/>
      <c r="AHC121" s="45"/>
      <c r="AHD121" s="45"/>
      <c r="AHE121" s="45"/>
      <c r="AHF121" s="45"/>
      <c r="AHG121" s="45"/>
      <c r="AHH121" s="45"/>
      <c r="AHI121" s="45"/>
      <c r="AHJ121" s="45"/>
      <c r="AHK121" s="45"/>
      <c r="AHL121" s="45"/>
      <c r="AHM121" s="45"/>
      <c r="AHN121" s="45"/>
      <c r="AHO121" s="45"/>
      <c r="AHP121" s="45"/>
    </row>
    <row r="122" spans="1:900" s="57" customFormat="1" ht="27" customHeight="1" x14ac:dyDescent="0.25">
      <c r="A122" s="57">
        <v>1302108</v>
      </c>
      <c r="B122" s="57" t="s">
        <v>489</v>
      </c>
      <c r="C122" s="57" t="s">
        <v>621</v>
      </c>
      <c r="D122" s="57" t="s">
        <v>623</v>
      </c>
      <c r="E122" s="57" t="s">
        <v>491</v>
      </c>
      <c r="F122" s="57">
        <v>42</v>
      </c>
      <c r="N122" s="57">
        <f t="shared" si="1"/>
        <v>42</v>
      </c>
      <c r="O122" s="58">
        <v>-1.7649589999999999</v>
      </c>
      <c r="P122" s="58">
        <v>-66.729388999999998</v>
      </c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5"/>
      <c r="GM122" s="45"/>
      <c r="GN122" s="45"/>
      <c r="GO122" s="45"/>
      <c r="GP122" s="45"/>
      <c r="GQ122" s="45"/>
      <c r="GR122" s="45"/>
      <c r="GS122" s="45"/>
      <c r="GT122" s="45"/>
      <c r="GU122" s="45"/>
      <c r="GV122" s="45"/>
      <c r="GW122" s="45"/>
      <c r="GX122" s="45"/>
      <c r="GY122" s="45"/>
      <c r="GZ122" s="45"/>
      <c r="HA122" s="45"/>
      <c r="HB122" s="45"/>
      <c r="HC122" s="45"/>
      <c r="HD122" s="45"/>
      <c r="HE122" s="45"/>
      <c r="HF122" s="45"/>
      <c r="HG122" s="45"/>
      <c r="HH122" s="45"/>
      <c r="HI122" s="45"/>
      <c r="HJ122" s="45"/>
      <c r="HK122" s="45"/>
      <c r="HL122" s="45"/>
      <c r="HM122" s="45"/>
      <c r="HN122" s="45"/>
      <c r="HO122" s="45"/>
      <c r="HP122" s="45"/>
      <c r="HQ122" s="45"/>
      <c r="HR122" s="45"/>
      <c r="HS122" s="45"/>
      <c r="HT122" s="45"/>
      <c r="HU122" s="45"/>
      <c r="HV122" s="45"/>
      <c r="HW122" s="45"/>
      <c r="HX122" s="45"/>
      <c r="HY122" s="45"/>
      <c r="HZ122" s="45"/>
      <c r="IA122" s="45"/>
      <c r="IB122" s="45"/>
      <c r="IC122" s="45"/>
      <c r="ID122" s="45"/>
      <c r="IE122" s="45"/>
      <c r="IF122" s="45"/>
      <c r="IG122" s="45"/>
      <c r="IH122" s="45"/>
      <c r="II122" s="45"/>
      <c r="IJ122" s="45"/>
      <c r="IK122" s="45"/>
      <c r="IL122" s="45"/>
      <c r="IM122" s="45"/>
      <c r="IN122" s="45"/>
      <c r="IO122" s="45"/>
      <c r="IP122" s="45"/>
      <c r="IQ122" s="45"/>
      <c r="IR122" s="45"/>
      <c r="IS122" s="45"/>
      <c r="IT122" s="45"/>
      <c r="IU122" s="45"/>
      <c r="IV122" s="45"/>
      <c r="IW122" s="45"/>
      <c r="IX122" s="45"/>
      <c r="IY122" s="45"/>
      <c r="IZ122" s="45"/>
      <c r="JA122" s="45"/>
      <c r="JB122" s="45"/>
      <c r="JC122" s="45"/>
      <c r="JD122" s="45"/>
      <c r="JE122" s="45"/>
      <c r="JF122" s="45"/>
      <c r="JG122" s="45"/>
      <c r="JH122" s="45"/>
      <c r="JI122" s="45"/>
      <c r="JJ122" s="45"/>
      <c r="JK122" s="45"/>
      <c r="JL122" s="45"/>
      <c r="JM122" s="45"/>
      <c r="JN122" s="45"/>
      <c r="JO122" s="45"/>
      <c r="JP122" s="45"/>
      <c r="JQ122" s="45"/>
      <c r="JR122" s="45"/>
      <c r="JS122" s="45"/>
      <c r="JT122" s="45"/>
      <c r="JU122" s="45"/>
      <c r="JV122" s="45"/>
      <c r="JW122" s="45"/>
      <c r="JX122" s="45"/>
      <c r="JY122" s="45"/>
      <c r="JZ122" s="45"/>
      <c r="KA122" s="45"/>
      <c r="KB122" s="45"/>
      <c r="KC122" s="45"/>
      <c r="KD122" s="45"/>
      <c r="KE122" s="45"/>
      <c r="KF122" s="45"/>
      <c r="KG122" s="45"/>
      <c r="KH122" s="45"/>
      <c r="KI122" s="45"/>
      <c r="KJ122" s="45"/>
      <c r="KK122" s="45"/>
      <c r="KL122" s="45"/>
      <c r="KM122" s="45"/>
      <c r="KN122" s="45"/>
      <c r="KO122" s="45"/>
      <c r="KP122" s="45"/>
      <c r="KQ122" s="45"/>
      <c r="KR122" s="45"/>
      <c r="KS122" s="45"/>
      <c r="KT122" s="45"/>
      <c r="KU122" s="45"/>
      <c r="KV122" s="45"/>
      <c r="KW122" s="45"/>
      <c r="KX122" s="45"/>
      <c r="KY122" s="45"/>
      <c r="KZ122" s="45"/>
      <c r="LA122" s="45"/>
      <c r="LB122" s="45"/>
      <c r="LC122" s="45"/>
      <c r="LD122" s="45"/>
      <c r="LE122" s="45"/>
      <c r="LF122" s="45"/>
      <c r="LG122" s="45"/>
      <c r="LH122" s="45"/>
      <c r="LI122" s="45"/>
      <c r="LJ122" s="45"/>
      <c r="LK122" s="45"/>
      <c r="LL122" s="45"/>
      <c r="LM122" s="45"/>
      <c r="LN122" s="45"/>
      <c r="LO122" s="45"/>
      <c r="LP122" s="45"/>
      <c r="LQ122" s="45"/>
      <c r="LR122" s="45"/>
      <c r="LS122" s="45"/>
      <c r="LT122" s="45"/>
      <c r="LU122" s="45"/>
      <c r="LV122" s="45"/>
      <c r="LW122" s="45"/>
      <c r="LX122" s="45"/>
      <c r="LY122" s="45"/>
      <c r="LZ122" s="45"/>
      <c r="MA122" s="45"/>
      <c r="MB122" s="45"/>
      <c r="MC122" s="45"/>
      <c r="MD122" s="45"/>
      <c r="ME122" s="45"/>
      <c r="MF122" s="45"/>
      <c r="MG122" s="45"/>
      <c r="MH122" s="45"/>
      <c r="MI122" s="45"/>
      <c r="MJ122" s="45"/>
      <c r="MK122" s="45"/>
      <c r="ML122" s="45"/>
      <c r="MM122" s="45"/>
      <c r="MN122" s="45"/>
      <c r="MO122" s="45"/>
      <c r="MP122" s="45"/>
      <c r="MQ122" s="45"/>
      <c r="MR122" s="45"/>
      <c r="MS122" s="45"/>
      <c r="MT122" s="45"/>
      <c r="MU122" s="45"/>
      <c r="MV122" s="45"/>
      <c r="MW122" s="45"/>
      <c r="MX122" s="45"/>
      <c r="MY122" s="45"/>
      <c r="MZ122" s="45"/>
      <c r="NA122" s="45"/>
      <c r="NB122" s="45"/>
      <c r="NC122" s="45"/>
      <c r="ND122" s="45"/>
      <c r="NE122" s="45"/>
      <c r="NF122" s="45"/>
      <c r="NG122" s="45"/>
      <c r="NH122" s="45"/>
      <c r="NI122" s="45"/>
      <c r="NJ122" s="45"/>
      <c r="NK122" s="45"/>
      <c r="NL122" s="45"/>
      <c r="NM122" s="45"/>
      <c r="NN122" s="45"/>
      <c r="NO122" s="45"/>
      <c r="NP122" s="45"/>
      <c r="NQ122" s="45"/>
      <c r="NR122" s="45"/>
      <c r="NS122" s="45"/>
      <c r="NT122" s="45"/>
      <c r="NU122" s="45"/>
      <c r="NV122" s="45"/>
      <c r="NW122" s="45"/>
      <c r="NX122" s="45"/>
      <c r="NY122" s="45"/>
      <c r="NZ122" s="45"/>
      <c r="OA122" s="45"/>
      <c r="OB122" s="45"/>
      <c r="OC122" s="45"/>
      <c r="OD122" s="45"/>
      <c r="OE122" s="45"/>
      <c r="OF122" s="45"/>
      <c r="OG122" s="45"/>
      <c r="OH122" s="45"/>
      <c r="OI122" s="45"/>
      <c r="OJ122" s="45"/>
      <c r="OK122" s="45"/>
      <c r="OL122" s="45"/>
      <c r="OM122" s="45"/>
      <c r="ON122" s="45"/>
      <c r="OO122" s="45"/>
      <c r="OP122" s="45"/>
      <c r="OQ122" s="45"/>
      <c r="OR122" s="45"/>
      <c r="OS122" s="45"/>
      <c r="OT122" s="45"/>
      <c r="OU122" s="45"/>
      <c r="OV122" s="45"/>
      <c r="OW122" s="45"/>
      <c r="OX122" s="45"/>
      <c r="OY122" s="45"/>
      <c r="OZ122" s="45"/>
      <c r="PA122" s="45"/>
      <c r="PB122" s="45"/>
      <c r="PC122" s="45"/>
      <c r="PD122" s="45"/>
      <c r="PE122" s="45"/>
      <c r="PF122" s="45"/>
      <c r="PG122" s="45"/>
      <c r="PH122" s="45"/>
      <c r="PI122" s="45"/>
      <c r="PJ122" s="45"/>
      <c r="PK122" s="45"/>
      <c r="PL122" s="45"/>
      <c r="PM122" s="45"/>
      <c r="PN122" s="45"/>
      <c r="PO122" s="45"/>
      <c r="PP122" s="45"/>
      <c r="PQ122" s="45"/>
      <c r="PR122" s="45"/>
      <c r="PS122" s="45"/>
      <c r="PT122" s="45"/>
      <c r="PU122" s="45"/>
      <c r="PV122" s="45"/>
      <c r="PW122" s="45"/>
      <c r="PX122" s="45"/>
      <c r="PY122" s="45"/>
      <c r="PZ122" s="45"/>
      <c r="QA122" s="45"/>
      <c r="QB122" s="45"/>
      <c r="QC122" s="45"/>
      <c r="QD122" s="45"/>
      <c r="QE122" s="45"/>
      <c r="QF122" s="45"/>
      <c r="QG122" s="45"/>
      <c r="QH122" s="45"/>
      <c r="QI122" s="45"/>
      <c r="QJ122" s="45"/>
      <c r="QK122" s="45"/>
      <c r="QL122" s="45"/>
      <c r="QM122" s="45"/>
      <c r="QN122" s="45"/>
      <c r="QO122" s="45"/>
      <c r="QP122" s="45"/>
      <c r="QQ122" s="45"/>
      <c r="QR122" s="45"/>
      <c r="QS122" s="45"/>
      <c r="QT122" s="45"/>
      <c r="QU122" s="45"/>
      <c r="QV122" s="45"/>
      <c r="QW122" s="45"/>
      <c r="QX122" s="45"/>
      <c r="QY122" s="45"/>
      <c r="QZ122" s="45"/>
      <c r="RA122" s="45"/>
      <c r="RB122" s="45"/>
      <c r="RC122" s="45"/>
      <c r="RD122" s="45"/>
      <c r="RE122" s="45"/>
      <c r="RF122" s="45"/>
      <c r="RG122" s="45"/>
      <c r="RH122" s="45"/>
      <c r="RI122" s="45"/>
      <c r="RJ122" s="45"/>
      <c r="RK122" s="45"/>
      <c r="RL122" s="45"/>
      <c r="RM122" s="45"/>
      <c r="RN122" s="45"/>
      <c r="RO122" s="45"/>
      <c r="RP122" s="45"/>
      <c r="RQ122" s="45"/>
      <c r="RR122" s="45"/>
      <c r="RS122" s="45"/>
      <c r="RT122" s="45"/>
      <c r="RU122" s="45"/>
      <c r="RV122" s="45"/>
      <c r="RW122" s="45"/>
      <c r="RX122" s="45"/>
      <c r="RY122" s="45"/>
      <c r="RZ122" s="45"/>
      <c r="SA122" s="45"/>
      <c r="SB122" s="45"/>
      <c r="SC122" s="45"/>
      <c r="SD122" s="45"/>
      <c r="SE122" s="45"/>
      <c r="SF122" s="45"/>
      <c r="SG122" s="45"/>
      <c r="SH122" s="45"/>
      <c r="SI122" s="45"/>
      <c r="SJ122" s="45"/>
      <c r="SK122" s="45"/>
      <c r="SL122" s="45"/>
      <c r="SM122" s="45"/>
      <c r="SN122" s="45"/>
      <c r="SO122" s="45"/>
      <c r="SP122" s="45"/>
      <c r="SQ122" s="45"/>
      <c r="SR122" s="45"/>
      <c r="SS122" s="45"/>
      <c r="ST122" s="45"/>
      <c r="SU122" s="45"/>
      <c r="SV122" s="45"/>
      <c r="SW122" s="45"/>
      <c r="SX122" s="45"/>
      <c r="SY122" s="45"/>
      <c r="SZ122" s="45"/>
      <c r="TA122" s="45"/>
      <c r="TB122" s="45"/>
      <c r="TC122" s="45"/>
      <c r="TD122" s="45"/>
      <c r="TE122" s="45"/>
      <c r="TF122" s="45"/>
      <c r="TG122" s="45"/>
      <c r="TH122" s="45"/>
      <c r="TI122" s="45"/>
      <c r="TJ122" s="45"/>
      <c r="TK122" s="45"/>
      <c r="TL122" s="45"/>
      <c r="TM122" s="45"/>
      <c r="TN122" s="45"/>
      <c r="TO122" s="45"/>
      <c r="TP122" s="45"/>
      <c r="TQ122" s="45"/>
      <c r="TR122" s="45"/>
      <c r="TS122" s="45"/>
      <c r="TT122" s="45"/>
      <c r="TU122" s="45"/>
      <c r="TV122" s="45"/>
      <c r="TW122" s="45"/>
      <c r="TX122" s="45"/>
      <c r="TY122" s="45"/>
      <c r="TZ122" s="45"/>
      <c r="UA122" s="45"/>
      <c r="UB122" s="45"/>
      <c r="UC122" s="45"/>
      <c r="UD122" s="45"/>
      <c r="UE122" s="45"/>
      <c r="UF122" s="45"/>
      <c r="UG122" s="45"/>
      <c r="UH122" s="45"/>
      <c r="UI122" s="45"/>
      <c r="UJ122" s="45"/>
      <c r="UK122" s="45"/>
      <c r="UL122" s="45"/>
      <c r="UM122" s="45"/>
      <c r="UN122" s="45"/>
      <c r="UO122" s="45"/>
      <c r="UP122" s="45"/>
      <c r="UQ122" s="45"/>
      <c r="UR122" s="45"/>
      <c r="US122" s="45"/>
      <c r="UT122" s="45"/>
      <c r="UU122" s="45"/>
      <c r="UV122" s="45"/>
      <c r="UW122" s="45"/>
      <c r="UX122" s="45"/>
      <c r="UY122" s="45"/>
      <c r="UZ122" s="45"/>
      <c r="VA122" s="45"/>
      <c r="VB122" s="45"/>
      <c r="VC122" s="45"/>
      <c r="VD122" s="45"/>
      <c r="VE122" s="45"/>
      <c r="VF122" s="45"/>
      <c r="VG122" s="45"/>
      <c r="VH122" s="45"/>
      <c r="VI122" s="45"/>
      <c r="VJ122" s="45"/>
      <c r="VK122" s="45"/>
      <c r="VL122" s="45"/>
      <c r="VM122" s="45"/>
      <c r="VN122" s="45"/>
      <c r="VO122" s="45"/>
      <c r="VP122" s="45"/>
      <c r="VQ122" s="45"/>
      <c r="VR122" s="45"/>
      <c r="VS122" s="45"/>
      <c r="VT122" s="45"/>
      <c r="VU122" s="45"/>
      <c r="VV122" s="45"/>
      <c r="VW122" s="45"/>
      <c r="VX122" s="45"/>
      <c r="VY122" s="45"/>
      <c r="VZ122" s="45"/>
      <c r="WA122" s="45"/>
      <c r="WB122" s="45"/>
      <c r="WC122" s="45"/>
      <c r="WD122" s="45"/>
      <c r="WE122" s="45"/>
      <c r="WF122" s="45"/>
      <c r="WG122" s="45"/>
      <c r="WH122" s="45"/>
      <c r="WI122" s="45"/>
      <c r="WJ122" s="45"/>
      <c r="WK122" s="45"/>
      <c r="WL122" s="45"/>
      <c r="WM122" s="45"/>
      <c r="WN122" s="45"/>
      <c r="WO122" s="45"/>
      <c r="WP122" s="45"/>
      <c r="WQ122" s="45"/>
      <c r="WR122" s="45"/>
      <c r="WS122" s="45"/>
      <c r="WT122" s="45"/>
      <c r="WU122" s="45"/>
      <c r="WV122" s="45"/>
      <c r="WW122" s="45"/>
      <c r="WX122" s="45"/>
      <c r="WY122" s="45"/>
      <c r="WZ122" s="45"/>
      <c r="XA122" s="45"/>
      <c r="XB122" s="45"/>
      <c r="XC122" s="45"/>
      <c r="XD122" s="45"/>
      <c r="XE122" s="45"/>
      <c r="XF122" s="45"/>
      <c r="XG122" s="45"/>
      <c r="XH122" s="45"/>
      <c r="XI122" s="45"/>
      <c r="XJ122" s="45"/>
      <c r="XK122" s="45"/>
      <c r="XL122" s="45"/>
      <c r="XM122" s="45"/>
      <c r="XN122" s="45"/>
      <c r="XO122" s="45"/>
      <c r="XP122" s="45"/>
      <c r="XQ122" s="45"/>
      <c r="XR122" s="45"/>
      <c r="XS122" s="45"/>
      <c r="XT122" s="45"/>
      <c r="XU122" s="45"/>
      <c r="XV122" s="45"/>
      <c r="XW122" s="45"/>
      <c r="XX122" s="45"/>
      <c r="XY122" s="45"/>
      <c r="XZ122" s="45"/>
      <c r="YA122" s="45"/>
      <c r="YB122" s="45"/>
      <c r="YC122" s="45"/>
      <c r="YD122" s="45"/>
      <c r="YE122" s="45"/>
      <c r="YF122" s="45"/>
      <c r="YG122" s="45"/>
      <c r="YH122" s="45"/>
      <c r="YI122" s="45"/>
      <c r="YJ122" s="45"/>
      <c r="YK122" s="45"/>
      <c r="YL122" s="45"/>
      <c r="YM122" s="45"/>
      <c r="YN122" s="45"/>
      <c r="YO122" s="45"/>
      <c r="YP122" s="45"/>
      <c r="YQ122" s="45"/>
      <c r="YR122" s="45"/>
      <c r="YS122" s="45"/>
      <c r="YT122" s="45"/>
      <c r="YU122" s="45"/>
      <c r="YV122" s="45"/>
      <c r="YW122" s="45"/>
      <c r="YX122" s="45"/>
      <c r="YY122" s="45"/>
      <c r="YZ122" s="45"/>
      <c r="ZA122" s="45"/>
      <c r="ZB122" s="45"/>
      <c r="ZC122" s="45"/>
      <c r="ZD122" s="45"/>
      <c r="ZE122" s="45"/>
      <c r="ZF122" s="45"/>
      <c r="ZG122" s="45"/>
      <c r="ZH122" s="45"/>
      <c r="ZI122" s="45"/>
      <c r="ZJ122" s="45"/>
      <c r="ZK122" s="45"/>
      <c r="ZL122" s="45"/>
      <c r="ZM122" s="45"/>
      <c r="ZN122" s="45"/>
      <c r="ZO122" s="45"/>
      <c r="ZP122" s="45"/>
      <c r="ZQ122" s="45"/>
      <c r="ZR122" s="45"/>
      <c r="ZS122" s="45"/>
      <c r="ZT122" s="45"/>
      <c r="ZU122" s="45"/>
      <c r="ZV122" s="45"/>
      <c r="ZW122" s="45"/>
      <c r="ZX122" s="45"/>
      <c r="ZY122" s="45"/>
      <c r="ZZ122" s="45"/>
      <c r="AAA122" s="45"/>
      <c r="AAB122" s="45"/>
      <c r="AAC122" s="45"/>
      <c r="AAD122" s="45"/>
      <c r="AAE122" s="45"/>
      <c r="AAF122" s="45"/>
      <c r="AAG122" s="45"/>
      <c r="AAH122" s="45"/>
      <c r="AAI122" s="45"/>
      <c r="AAJ122" s="45"/>
      <c r="AAK122" s="45"/>
      <c r="AAL122" s="45"/>
      <c r="AAM122" s="45"/>
      <c r="AAN122" s="45"/>
      <c r="AAO122" s="45"/>
      <c r="AAP122" s="45"/>
      <c r="AAQ122" s="45"/>
      <c r="AAR122" s="45"/>
      <c r="AAS122" s="45"/>
      <c r="AAT122" s="45"/>
      <c r="AAU122" s="45"/>
      <c r="AAV122" s="45"/>
      <c r="AAW122" s="45"/>
      <c r="AAX122" s="45"/>
      <c r="AAY122" s="45"/>
      <c r="AAZ122" s="45"/>
      <c r="ABA122" s="45"/>
      <c r="ABB122" s="45"/>
      <c r="ABC122" s="45"/>
      <c r="ABD122" s="45"/>
      <c r="ABE122" s="45"/>
      <c r="ABF122" s="45"/>
      <c r="ABG122" s="45"/>
      <c r="ABH122" s="45"/>
      <c r="ABI122" s="45"/>
      <c r="ABJ122" s="45"/>
      <c r="ABK122" s="45"/>
      <c r="ABL122" s="45"/>
      <c r="ABM122" s="45"/>
      <c r="ABN122" s="45"/>
      <c r="ABO122" s="45"/>
      <c r="ABP122" s="45"/>
      <c r="ABQ122" s="45"/>
      <c r="ABR122" s="45"/>
      <c r="ABS122" s="45"/>
      <c r="ABT122" s="45"/>
      <c r="ABU122" s="45"/>
      <c r="ABV122" s="45"/>
      <c r="ABW122" s="45"/>
      <c r="ABX122" s="45"/>
      <c r="ABY122" s="45"/>
      <c r="ABZ122" s="45"/>
      <c r="ACA122" s="45"/>
      <c r="ACB122" s="45"/>
      <c r="ACC122" s="45"/>
      <c r="ACD122" s="45"/>
      <c r="ACE122" s="45"/>
      <c r="ACF122" s="45"/>
      <c r="ACG122" s="45"/>
      <c r="ACH122" s="45"/>
      <c r="ACI122" s="45"/>
      <c r="ACJ122" s="45"/>
      <c r="ACK122" s="45"/>
      <c r="ACL122" s="45"/>
      <c r="ACM122" s="45"/>
      <c r="ACN122" s="45"/>
      <c r="ACO122" s="45"/>
      <c r="ACP122" s="45"/>
      <c r="ACQ122" s="45"/>
      <c r="ACR122" s="45"/>
      <c r="ACS122" s="45"/>
      <c r="ACT122" s="45"/>
      <c r="ACU122" s="45"/>
      <c r="ACV122" s="45"/>
      <c r="ACW122" s="45"/>
      <c r="ACX122" s="45"/>
      <c r="ACY122" s="45"/>
      <c r="ACZ122" s="45"/>
      <c r="ADA122" s="45"/>
      <c r="ADB122" s="45"/>
      <c r="ADC122" s="45"/>
      <c r="ADD122" s="45"/>
      <c r="ADE122" s="45"/>
      <c r="ADF122" s="45"/>
      <c r="ADG122" s="45"/>
      <c r="ADH122" s="45"/>
      <c r="ADI122" s="45"/>
      <c r="ADJ122" s="45"/>
      <c r="ADK122" s="45"/>
      <c r="ADL122" s="45"/>
      <c r="ADM122" s="45"/>
      <c r="ADN122" s="45"/>
      <c r="ADO122" s="45"/>
      <c r="ADP122" s="45"/>
      <c r="ADQ122" s="45"/>
      <c r="ADR122" s="45"/>
      <c r="ADS122" s="45"/>
      <c r="ADT122" s="45"/>
      <c r="ADU122" s="45"/>
      <c r="ADV122" s="45"/>
      <c r="ADW122" s="45"/>
      <c r="ADX122" s="45"/>
      <c r="ADY122" s="45"/>
      <c r="ADZ122" s="45"/>
      <c r="AEA122" s="45"/>
      <c r="AEB122" s="45"/>
      <c r="AEC122" s="45"/>
      <c r="AED122" s="45"/>
      <c r="AEE122" s="45"/>
      <c r="AEF122" s="45"/>
      <c r="AEG122" s="45"/>
      <c r="AEH122" s="45"/>
      <c r="AEI122" s="45"/>
      <c r="AEJ122" s="45"/>
      <c r="AEK122" s="45"/>
      <c r="AEL122" s="45"/>
      <c r="AEM122" s="45"/>
      <c r="AEN122" s="45"/>
      <c r="AEO122" s="45"/>
      <c r="AEP122" s="45"/>
      <c r="AEQ122" s="45"/>
      <c r="AER122" s="45"/>
      <c r="AES122" s="45"/>
      <c r="AET122" s="45"/>
      <c r="AEU122" s="45"/>
      <c r="AEV122" s="45"/>
      <c r="AEW122" s="45"/>
      <c r="AEX122" s="45"/>
      <c r="AEY122" s="45"/>
      <c r="AEZ122" s="45"/>
      <c r="AFA122" s="45"/>
      <c r="AFB122" s="45"/>
      <c r="AFC122" s="45"/>
      <c r="AFD122" s="45"/>
      <c r="AFE122" s="45"/>
      <c r="AFF122" s="45"/>
      <c r="AFG122" s="45"/>
      <c r="AFH122" s="45"/>
      <c r="AFI122" s="45"/>
      <c r="AFJ122" s="45"/>
      <c r="AFK122" s="45"/>
      <c r="AFL122" s="45"/>
      <c r="AFM122" s="45"/>
      <c r="AFN122" s="45"/>
      <c r="AFO122" s="45"/>
      <c r="AFP122" s="45"/>
      <c r="AFQ122" s="45"/>
      <c r="AFR122" s="45"/>
      <c r="AFS122" s="45"/>
      <c r="AFT122" s="45"/>
      <c r="AFU122" s="45"/>
      <c r="AFV122" s="45"/>
      <c r="AFW122" s="45"/>
      <c r="AFX122" s="45"/>
      <c r="AFY122" s="45"/>
      <c r="AFZ122" s="45"/>
      <c r="AGA122" s="45"/>
      <c r="AGB122" s="45"/>
      <c r="AGC122" s="45"/>
      <c r="AGD122" s="45"/>
      <c r="AGE122" s="45"/>
      <c r="AGF122" s="45"/>
      <c r="AGG122" s="45"/>
      <c r="AGH122" s="45"/>
      <c r="AGI122" s="45"/>
      <c r="AGJ122" s="45"/>
      <c r="AGK122" s="45"/>
      <c r="AGL122" s="45"/>
      <c r="AGM122" s="45"/>
      <c r="AGN122" s="45"/>
      <c r="AGO122" s="45"/>
      <c r="AGP122" s="45"/>
      <c r="AGQ122" s="45"/>
      <c r="AGR122" s="45"/>
      <c r="AGS122" s="45"/>
      <c r="AGT122" s="45"/>
      <c r="AGU122" s="45"/>
      <c r="AGV122" s="45"/>
      <c r="AGW122" s="45"/>
      <c r="AGX122" s="45"/>
      <c r="AGY122" s="45"/>
      <c r="AGZ122" s="45"/>
      <c r="AHA122" s="45"/>
      <c r="AHB122" s="45"/>
      <c r="AHC122" s="45"/>
      <c r="AHD122" s="45"/>
      <c r="AHE122" s="45"/>
      <c r="AHF122" s="45"/>
      <c r="AHG122" s="45"/>
      <c r="AHH122" s="45"/>
      <c r="AHI122" s="45"/>
      <c r="AHJ122" s="45"/>
      <c r="AHK122" s="45"/>
      <c r="AHL122" s="45"/>
      <c r="AHM122" s="45"/>
      <c r="AHN122" s="45"/>
      <c r="AHO122" s="45"/>
      <c r="AHP122" s="45"/>
    </row>
    <row r="123" spans="1:900" s="57" customFormat="1" ht="27" customHeight="1" x14ac:dyDescent="0.25">
      <c r="A123" s="57">
        <v>1302108</v>
      </c>
      <c r="B123" s="57" t="s">
        <v>489</v>
      </c>
      <c r="C123" s="57" t="s">
        <v>621</v>
      </c>
      <c r="D123" s="57" t="s">
        <v>624</v>
      </c>
      <c r="E123" s="57" t="s">
        <v>491</v>
      </c>
      <c r="F123" s="57">
        <v>35</v>
      </c>
      <c r="N123" s="57">
        <f t="shared" si="1"/>
        <v>35</v>
      </c>
      <c r="O123" s="58">
        <v>-1.8868659999999999</v>
      </c>
      <c r="P123" s="58">
        <v>-66.994614999999996</v>
      </c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5"/>
      <c r="GM123" s="45"/>
      <c r="GN123" s="45"/>
      <c r="GO123" s="45"/>
      <c r="GP123" s="45"/>
      <c r="GQ123" s="45"/>
      <c r="GR123" s="45"/>
      <c r="GS123" s="45"/>
      <c r="GT123" s="45"/>
      <c r="GU123" s="45"/>
      <c r="GV123" s="45"/>
      <c r="GW123" s="45"/>
      <c r="GX123" s="45"/>
      <c r="GY123" s="45"/>
      <c r="GZ123" s="45"/>
      <c r="HA123" s="45"/>
      <c r="HB123" s="45"/>
      <c r="HC123" s="45"/>
      <c r="HD123" s="45"/>
      <c r="HE123" s="45"/>
      <c r="HF123" s="45"/>
      <c r="HG123" s="45"/>
      <c r="HH123" s="45"/>
      <c r="HI123" s="45"/>
      <c r="HJ123" s="45"/>
      <c r="HK123" s="45"/>
      <c r="HL123" s="45"/>
      <c r="HM123" s="45"/>
      <c r="HN123" s="45"/>
      <c r="HO123" s="45"/>
      <c r="HP123" s="45"/>
      <c r="HQ123" s="45"/>
      <c r="HR123" s="45"/>
      <c r="HS123" s="45"/>
      <c r="HT123" s="45"/>
      <c r="HU123" s="45"/>
      <c r="HV123" s="45"/>
      <c r="HW123" s="45"/>
      <c r="HX123" s="45"/>
      <c r="HY123" s="45"/>
      <c r="HZ123" s="45"/>
      <c r="IA123" s="45"/>
      <c r="IB123" s="45"/>
      <c r="IC123" s="45"/>
      <c r="ID123" s="45"/>
      <c r="IE123" s="45"/>
      <c r="IF123" s="45"/>
      <c r="IG123" s="45"/>
      <c r="IH123" s="45"/>
      <c r="II123" s="45"/>
      <c r="IJ123" s="45"/>
      <c r="IK123" s="45"/>
      <c r="IL123" s="45"/>
      <c r="IM123" s="45"/>
      <c r="IN123" s="45"/>
      <c r="IO123" s="45"/>
      <c r="IP123" s="45"/>
      <c r="IQ123" s="45"/>
      <c r="IR123" s="45"/>
      <c r="IS123" s="45"/>
      <c r="IT123" s="45"/>
      <c r="IU123" s="45"/>
      <c r="IV123" s="45"/>
      <c r="IW123" s="45"/>
      <c r="IX123" s="45"/>
      <c r="IY123" s="45"/>
      <c r="IZ123" s="45"/>
      <c r="JA123" s="45"/>
      <c r="JB123" s="45"/>
      <c r="JC123" s="45"/>
      <c r="JD123" s="45"/>
      <c r="JE123" s="45"/>
      <c r="JF123" s="45"/>
      <c r="JG123" s="45"/>
      <c r="JH123" s="45"/>
      <c r="JI123" s="45"/>
      <c r="JJ123" s="45"/>
      <c r="JK123" s="45"/>
      <c r="JL123" s="45"/>
      <c r="JM123" s="45"/>
      <c r="JN123" s="45"/>
      <c r="JO123" s="45"/>
      <c r="JP123" s="45"/>
      <c r="JQ123" s="45"/>
      <c r="JR123" s="45"/>
      <c r="JS123" s="45"/>
      <c r="JT123" s="45"/>
      <c r="JU123" s="45"/>
      <c r="JV123" s="45"/>
      <c r="JW123" s="45"/>
      <c r="JX123" s="45"/>
      <c r="JY123" s="45"/>
      <c r="JZ123" s="45"/>
      <c r="KA123" s="45"/>
      <c r="KB123" s="45"/>
      <c r="KC123" s="45"/>
      <c r="KD123" s="45"/>
      <c r="KE123" s="45"/>
      <c r="KF123" s="45"/>
      <c r="KG123" s="45"/>
      <c r="KH123" s="45"/>
      <c r="KI123" s="45"/>
      <c r="KJ123" s="45"/>
      <c r="KK123" s="45"/>
      <c r="KL123" s="45"/>
      <c r="KM123" s="45"/>
      <c r="KN123" s="45"/>
      <c r="KO123" s="45"/>
      <c r="KP123" s="45"/>
      <c r="KQ123" s="45"/>
      <c r="KR123" s="45"/>
      <c r="KS123" s="45"/>
      <c r="KT123" s="45"/>
      <c r="KU123" s="45"/>
      <c r="KV123" s="45"/>
      <c r="KW123" s="45"/>
      <c r="KX123" s="45"/>
      <c r="KY123" s="45"/>
      <c r="KZ123" s="45"/>
      <c r="LA123" s="45"/>
      <c r="LB123" s="45"/>
      <c r="LC123" s="45"/>
      <c r="LD123" s="45"/>
      <c r="LE123" s="45"/>
      <c r="LF123" s="45"/>
      <c r="LG123" s="45"/>
      <c r="LH123" s="45"/>
      <c r="LI123" s="45"/>
      <c r="LJ123" s="45"/>
      <c r="LK123" s="45"/>
      <c r="LL123" s="45"/>
      <c r="LM123" s="45"/>
      <c r="LN123" s="45"/>
      <c r="LO123" s="45"/>
      <c r="LP123" s="45"/>
      <c r="LQ123" s="45"/>
      <c r="LR123" s="45"/>
      <c r="LS123" s="45"/>
      <c r="LT123" s="45"/>
      <c r="LU123" s="45"/>
      <c r="LV123" s="45"/>
      <c r="LW123" s="45"/>
      <c r="LX123" s="45"/>
      <c r="LY123" s="45"/>
      <c r="LZ123" s="45"/>
      <c r="MA123" s="45"/>
      <c r="MB123" s="45"/>
      <c r="MC123" s="45"/>
      <c r="MD123" s="45"/>
      <c r="ME123" s="45"/>
      <c r="MF123" s="45"/>
      <c r="MG123" s="45"/>
      <c r="MH123" s="45"/>
      <c r="MI123" s="45"/>
      <c r="MJ123" s="45"/>
      <c r="MK123" s="45"/>
      <c r="ML123" s="45"/>
      <c r="MM123" s="45"/>
      <c r="MN123" s="45"/>
      <c r="MO123" s="45"/>
      <c r="MP123" s="45"/>
      <c r="MQ123" s="45"/>
      <c r="MR123" s="45"/>
      <c r="MS123" s="45"/>
      <c r="MT123" s="45"/>
      <c r="MU123" s="45"/>
      <c r="MV123" s="45"/>
      <c r="MW123" s="45"/>
      <c r="MX123" s="45"/>
      <c r="MY123" s="45"/>
      <c r="MZ123" s="45"/>
      <c r="NA123" s="45"/>
      <c r="NB123" s="45"/>
      <c r="NC123" s="45"/>
      <c r="ND123" s="45"/>
      <c r="NE123" s="45"/>
      <c r="NF123" s="45"/>
      <c r="NG123" s="45"/>
      <c r="NH123" s="45"/>
      <c r="NI123" s="45"/>
      <c r="NJ123" s="45"/>
      <c r="NK123" s="45"/>
      <c r="NL123" s="45"/>
      <c r="NM123" s="45"/>
      <c r="NN123" s="45"/>
      <c r="NO123" s="45"/>
      <c r="NP123" s="45"/>
      <c r="NQ123" s="45"/>
      <c r="NR123" s="45"/>
      <c r="NS123" s="45"/>
      <c r="NT123" s="45"/>
      <c r="NU123" s="45"/>
      <c r="NV123" s="45"/>
      <c r="NW123" s="45"/>
      <c r="NX123" s="45"/>
      <c r="NY123" s="45"/>
      <c r="NZ123" s="45"/>
      <c r="OA123" s="45"/>
      <c r="OB123" s="45"/>
      <c r="OC123" s="45"/>
      <c r="OD123" s="45"/>
      <c r="OE123" s="45"/>
      <c r="OF123" s="45"/>
      <c r="OG123" s="45"/>
      <c r="OH123" s="45"/>
      <c r="OI123" s="45"/>
      <c r="OJ123" s="45"/>
      <c r="OK123" s="45"/>
      <c r="OL123" s="45"/>
      <c r="OM123" s="45"/>
      <c r="ON123" s="45"/>
      <c r="OO123" s="45"/>
      <c r="OP123" s="45"/>
      <c r="OQ123" s="45"/>
      <c r="OR123" s="45"/>
      <c r="OS123" s="45"/>
      <c r="OT123" s="45"/>
      <c r="OU123" s="45"/>
      <c r="OV123" s="45"/>
      <c r="OW123" s="45"/>
      <c r="OX123" s="45"/>
      <c r="OY123" s="45"/>
      <c r="OZ123" s="45"/>
      <c r="PA123" s="45"/>
      <c r="PB123" s="45"/>
      <c r="PC123" s="45"/>
      <c r="PD123" s="45"/>
      <c r="PE123" s="45"/>
      <c r="PF123" s="45"/>
      <c r="PG123" s="45"/>
      <c r="PH123" s="45"/>
      <c r="PI123" s="45"/>
      <c r="PJ123" s="45"/>
      <c r="PK123" s="45"/>
      <c r="PL123" s="45"/>
      <c r="PM123" s="45"/>
      <c r="PN123" s="45"/>
      <c r="PO123" s="45"/>
      <c r="PP123" s="45"/>
      <c r="PQ123" s="45"/>
      <c r="PR123" s="45"/>
      <c r="PS123" s="45"/>
      <c r="PT123" s="45"/>
      <c r="PU123" s="45"/>
      <c r="PV123" s="45"/>
      <c r="PW123" s="45"/>
      <c r="PX123" s="45"/>
      <c r="PY123" s="45"/>
      <c r="PZ123" s="45"/>
      <c r="QA123" s="45"/>
      <c r="QB123" s="45"/>
      <c r="QC123" s="45"/>
      <c r="QD123" s="45"/>
      <c r="QE123" s="45"/>
      <c r="QF123" s="45"/>
      <c r="QG123" s="45"/>
      <c r="QH123" s="45"/>
      <c r="QI123" s="45"/>
      <c r="QJ123" s="45"/>
      <c r="QK123" s="45"/>
      <c r="QL123" s="45"/>
      <c r="QM123" s="45"/>
      <c r="QN123" s="45"/>
      <c r="QO123" s="45"/>
      <c r="QP123" s="45"/>
      <c r="QQ123" s="45"/>
      <c r="QR123" s="45"/>
      <c r="QS123" s="45"/>
      <c r="QT123" s="45"/>
      <c r="QU123" s="45"/>
      <c r="QV123" s="45"/>
      <c r="QW123" s="45"/>
      <c r="QX123" s="45"/>
      <c r="QY123" s="45"/>
      <c r="QZ123" s="45"/>
      <c r="RA123" s="45"/>
      <c r="RB123" s="45"/>
      <c r="RC123" s="45"/>
      <c r="RD123" s="45"/>
      <c r="RE123" s="45"/>
      <c r="RF123" s="45"/>
      <c r="RG123" s="45"/>
      <c r="RH123" s="45"/>
      <c r="RI123" s="45"/>
      <c r="RJ123" s="45"/>
      <c r="RK123" s="45"/>
      <c r="RL123" s="45"/>
      <c r="RM123" s="45"/>
      <c r="RN123" s="45"/>
      <c r="RO123" s="45"/>
      <c r="RP123" s="45"/>
      <c r="RQ123" s="45"/>
      <c r="RR123" s="45"/>
      <c r="RS123" s="45"/>
      <c r="RT123" s="45"/>
      <c r="RU123" s="45"/>
      <c r="RV123" s="45"/>
      <c r="RW123" s="45"/>
      <c r="RX123" s="45"/>
      <c r="RY123" s="45"/>
      <c r="RZ123" s="45"/>
      <c r="SA123" s="45"/>
      <c r="SB123" s="45"/>
      <c r="SC123" s="45"/>
      <c r="SD123" s="45"/>
      <c r="SE123" s="45"/>
      <c r="SF123" s="45"/>
      <c r="SG123" s="45"/>
      <c r="SH123" s="45"/>
      <c r="SI123" s="45"/>
      <c r="SJ123" s="45"/>
      <c r="SK123" s="45"/>
      <c r="SL123" s="45"/>
      <c r="SM123" s="45"/>
      <c r="SN123" s="45"/>
      <c r="SO123" s="45"/>
      <c r="SP123" s="45"/>
      <c r="SQ123" s="45"/>
      <c r="SR123" s="45"/>
      <c r="SS123" s="45"/>
      <c r="ST123" s="45"/>
      <c r="SU123" s="45"/>
      <c r="SV123" s="45"/>
      <c r="SW123" s="45"/>
      <c r="SX123" s="45"/>
      <c r="SY123" s="45"/>
      <c r="SZ123" s="45"/>
      <c r="TA123" s="45"/>
      <c r="TB123" s="45"/>
      <c r="TC123" s="45"/>
      <c r="TD123" s="45"/>
      <c r="TE123" s="45"/>
      <c r="TF123" s="45"/>
      <c r="TG123" s="45"/>
      <c r="TH123" s="45"/>
      <c r="TI123" s="45"/>
      <c r="TJ123" s="45"/>
      <c r="TK123" s="45"/>
      <c r="TL123" s="45"/>
      <c r="TM123" s="45"/>
      <c r="TN123" s="45"/>
      <c r="TO123" s="45"/>
      <c r="TP123" s="45"/>
      <c r="TQ123" s="45"/>
      <c r="TR123" s="45"/>
      <c r="TS123" s="45"/>
      <c r="TT123" s="45"/>
      <c r="TU123" s="45"/>
      <c r="TV123" s="45"/>
      <c r="TW123" s="45"/>
      <c r="TX123" s="45"/>
      <c r="TY123" s="45"/>
      <c r="TZ123" s="45"/>
      <c r="UA123" s="45"/>
      <c r="UB123" s="45"/>
      <c r="UC123" s="45"/>
      <c r="UD123" s="45"/>
      <c r="UE123" s="45"/>
      <c r="UF123" s="45"/>
      <c r="UG123" s="45"/>
      <c r="UH123" s="45"/>
      <c r="UI123" s="45"/>
      <c r="UJ123" s="45"/>
      <c r="UK123" s="45"/>
      <c r="UL123" s="45"/>
      <c r="UM123" s="45"/>
      <c r="UN123" s="45"/>
      <c r="UO123" s="45"/>
      <c r="UP123" s="45"/>
      <c r="UQ123" s="45"/>
      <c r="UR123" s="45"/>
      <c r="US123" s="45"/>
      <c r="UT123" s="45"/>
      <c r="UU123" s="45"/>
      <c r="UV123" s="45"/>
      <c r="UW123" s="45"/>
      <c r="UX123" s="45"/>
      <c r="UY123" s="45"/>
      <c r="UZ123" s="45"/>
      <c r="VA123" s="45"/>
      <c r="VB123" s="45"/>
      <c r="VC123" s="45"/>
      <c r="VD123" s="45"/>
      <c r="VE123" s="45"/>
      <c r="VF123" s="45"/>
      <c r="VG123" s="45"/>
      <c r="VH123" s="45"/>
      <c r="VI123" s="45"/>
      <c r="VJ123" s="45"/>
      <c r="VK123" s="45"/>
      <c r="VL123" s="45"/>
      <c r="VM123" s="45"/>
      <c r="VN123" s="45"/>
      <c r="VO123" s="45"/>
      <c r="VP123" s="45"/>
      <c r="VQ123" s="45"/>
      <c r="VR123" s="45"/>
      <c r="VS123" s="45"/>
      <c r="VT123" s="45"/>
      <c r="VU123" s="45"/>
      <c r="VV123" s="45"/>
      <c r="VW123" s="45"/>
      <c r="VX123" s="45"/>
      <c r="VY123" s="45"/>
      <c r="VZ123" s="45"/>
      <c r="WA123" s="45"/>
      <c r="WB123" s="45"/>
      <c r="WC123" s="45"/>
      <c r="WD123" s="45"/>
      <c r="WE123" s="45"/>
      <c r="WF123" s="45"/>
      <c r="WG123" s="45"/>
      <c r="WH123" s="45"/>
      <c r="WI123" s="45"/>
      <c r="WJ123" s="45"/>
      <c r="WK123" s="45"/>
      <c r="WL123" s="45"/>
      <c r="WM123" s="45"/>
      <c r="WN123" s="45"/>
      <c r="WO123" s="45"/>
      <c r="WP123" s="45"/>
      <c r="WQ123" s="45"/>
      <c r="WR123" s="45"/>
      <c r="WS123" s="45"/>
      <c r="WT123" s="45"/>
      <c r="WU123" s="45"/>
      <c r="WV123" s="45"/>
      <c r="WW123" s="45"/>
      <c r="WX123" s="45"/>
      <c r="WY123" s="45"/>
      <c r="WZ123" s="45"/>
      <c r="XA123" s="45"/>
      <c r="XB123" s="45"/>
      <c r="XC123" s="45"/>
      <c r="XD123" s="45"/>
      <c r="XE123" s="45"/>
      <c r="XF123" s="45"/>
      <c r="XG123" s="45"/>
      <c r="XH123" s="45"/>
      <c r="XI123" s="45"/>
      <c r="XJ123" s="45"/>
      <c r="XK123" s="45"/>
      <c r="XL123" s="45"/>
      <c r="XM123" s="45"/>
      <c r="XN123" s="45"/>
      <c r="XO123" s="45"/>
      <c r="XP123" s="45"/>
      <c r="XQ123" s="45"/>
      <c r="XR123" s="45"/>
      <c r="XS123" s="45"/>
      <c r="XT123" s="45"/>
      <c r="XU123" s="45"/>
      <c r="XV123" s="45"/>
      <c r="XW123" s="45"/>
      <c r="XX123" s="45"/>
      <c r="XY123" s="45"/>
      <c r="XZ123" s="45"/>
      <c r="YA123" s="45"/>
      <c r="YB123" s="45"/>
      <c r="YC123" s="45"/>
      <c r="YD123" s="45"/>
      <c r="YE123" s="45"/>
      <c r="YF123" s="45"/>
      <c r="YG123" s="45"/>
      <c r="YH123" s="45"/>
      <c r="YI123" s="45"/>
      <c r="YJ123" s="45"/>
      <c r="YK123" s="45"/>
      <c r="YL123" s="45"/>
      <c r="YM123" s="45"/>
      <c r="YN123" s="45"/>
      <c r="YO123" s="45"/>
      <c r="YP123" s="45"/>
      <c r="YQ123" s="45"/>
      <c r="YR123" s="45"/>
      <c r="YS123" s="45"/>
      <c r="YT123" s="45"/>
      <c r="YU123" s="45"/>
      <c r="YV123" s="45"/>
      <c r="YW123" s="45"/>
      <c r="YX123" s="45"/>
      <c r="YY123" s="45"/>
      <c r="YZ123" s="45"/>
      <c r="ZA123" s="45"/>
      <c r="ZB123" s="45"/>
      <c r="ZC123" s="45"/>
      <c r="ZD123" s="45"/>
      <c r="ZE123" s="45"/>
      <c r="ZF123" s="45"/>
      <c r="ZG123" s="45"/>
      <c r="ZH123" s="45"/>
      <c r="ZI123" s="45"/>
      <c r="ZJ123" s="45"/>
      <c r="ZK123" s="45"/>
      <c r="ZL123" s="45"/>
      <c r="ZM123" s="45"/>
      <c r="ZN123" s="45"/>
      <c r="ZO123" s="45"/>
      <c r="ZP123" s="45"/>
      <c r="ZQ123" s="45"/>
      <c r="ZR123" s="45"/>
      <c r="ZS123" s="45"/>
      <c r="ZT123" s="45"/>
      <c r="ZU123" s="45"/>
      <c r="ZV123" s="45"/>
      <c r="ZW123" s="45"/>
      <c r="ZX123" s="45"/>
      <c r="ZY123" s="45"/>
      <c r="ZZ123" s="45"/>
      <c r="AAA123" s="45"/>
      <c r="AAB123" s="45"/>
      <c r="AAC123" s="45"/>
      <c r="AAD123" s="45"/>
      <c r="AAE123" s="45"/>
      <c r="AAF123" s="45"/>
      <c r="AAG123" s="45"/>
      <c r="AAH123" s="45"/>
      <c r="AAI123" s="45"/>
      <c r="AAJ123" s="45"/>
      <c r="AAK123" s="45"/>
      <c r="AAL123" s="45"/>
      <c r="AAM123" s="45"/>
      <c r="AAN123" s="45"/>
      <c r="AAO123" s="45"/>
      <c r="AAP123" s="45"/>
      <c r="AAQ123" s="45"/>
      <c r="AAR123" s="45"/>
      <c r="AAS123" s="45"/>
      <c r="AAT123" s="45"/>
      <c r="AAU123" s="45"/>
      <c r="AAV123" s="45"/>
      <c r="AAW123" s="45"/>
      <c r="AAX123" s="45"/>
      <c r="AAY123" s="45"/>
      <c r="AAZ123" s="45"/>
      <c r="ABA123" s="45"/>
      <c r="ABB123" s="45"/>
      <c r="ABC123" s="45"/>
      <c r="ABD123" s="45"/>
      <c r="ABE123" s="45"/>
      <c r="ABF123" s="45"/>
      <c r="ABG123" s="45"/>
      <c r="ABH123" s="45"/>
      <c r="ABI123" s="45"/>
      <c r="ABJ123" s="45"/>
      <c r="ABK123" s="45"/>
      <c r="ABL123" s="45"/>
      <c r="ABM123" s="45"/>
      <c r="ABN123" s="45"/>
      <c r="ABO123" s="45"/>
      <c r="ABP123" s="45"/>
      <c r="ABQ123" s="45"/>
      <c r="ABR123" s="45"/>
      <c r="ABS123" s="45"/>
      <c r="ABT123" s="45"/>
      <c r="ABU123" s="45"/>
      <c r="ABV123" s="45"/>
      <c r="ABW123" s="45"/>
      <c r="ABX123" s="45"/>
      <c r="ABY123" s="45"/>
      <c r="ABZ123" s="45"/>
      <c r="ACA123" s="45"/>
      <c r="ACB123" s="45"/>
      <c r="ACC123" s="45"/>
      <c r="ACD123" s="45"/>
      <c r="ACE123" s="45"/>
      <c r="ACF123" s="45"/>
      <c r="ACG123" s="45"/>
      <c r="ACH123" s="45"/>
      <c r="ACI123" s="45"/>
      <c r="ACJ123" s="45"/>
      <c r="ACK123" s="45"/>
      <c r="ACL123" s="45"/>
      <c r="ACM123" s="45"/>
      <c r="ACN123" s="45"/>
      <c r="ACO123" s="45"/>
      <c r="ACP123" s="45"/>
      <c r="ACQ123" s="45"/>
      <c r="ACR123" s="45"/>
      <c r="ACS123" s="45"/>
      <c r="ACT123" s="45"/>
      <c r="ACU123" s="45"/>
      <c r="ACV123" s="45"/>
      <c r="ACW123" s="45"/>
      <c r="ACX123" s="45"/>
      <c r="ACY123" s="45"/>
      <c r="ACZ123" s="45"/>
      <c r="ADA123" s="45"/>
      <c r="ADB123" s="45"/>
      <c r="ADC123" s="45"/>
      <c r="ADD123" s="45"/>
      <c r="ADE123" s="45"/>
      <c r="ADF123" s="45"/>
      <c r="ADG123" s="45"/>
      <c r="ADH123" s="45"/>
      <c r="ADI123" s="45"/>
      <c r="ADJ123" s="45"/>
      <c r="ADK123" s="45"/>
      <c r="ADL123" s="45"/>
      <c r="ADM123" s="45"/>
      <c r="ADN123" s="45"/>
      <c r="ADO123" s="45"/>
      <c r="ADP123" s="45"/>
      <c r="ADQ123" s="45"/>
      <c r="ADR123" s="45"/>
      <c r="ADS123" s="45"/>
      <c r="ADT123" s="45"/>
      <c r="ADU123" s="45"/>
      <c r="ADV123" s="45"/>
      <c r="ADW123" s="45"/>
      <c r="ADX123" s="45"/>
      <c r="ADY123" s="45"/>
      <c r="ADZ123" s="45"/>
      <c r="AEA123" s="45"/>
      <c r="AEB123" s="45"/>
      <c r="AEC123" s="45"/>
      <c r="AED123" s="45"/>
      <c r="AEE123" s="45"/>
      <c r="AEF123" s="45"/>
      <c r="AEG123" s="45"/>
      <c r="AEH123" s="45"/>
      <c r="AEI123" s="45"/>
      <c r="AEJ123" s="45"/>
      <c r="AEK123" s="45"/>
      <c r="AEL123" s="45"/>
      <c r="AEM123" s="45"/>
      <c r="AEN123" s="45"/>
      <c r="AEO123" s="45"/>
      <c r="AEP123" s="45"/>
      <c r="AEQ123" s="45"/>
      <c r="AER123" s="45"/>
      <c r="AES123" s="45"/>
      <c r="AET123" s="45"/>
      <c r="AEU123" s="45"/>
      <c r="AEV123" s="45"/>
      <c r="AEW123" s="45"/>
      <c r="AEX123" s="45"/>
      <c r="AEY123" s="45"/>
      <c r="AEZ123" s="45"/>
      <c r="AFA123" s="45"/>
      <c r="AFB123" s="45"/>
      <c r="AFC123" s="45"/>
      <c r="AFD123" s="45"/>
      <c r="AFE123" s="45"/>
      <c r="AFF123" s="45"/>
      <c r="AFG123" s="45"/>
      <c r="AFH123" s="45"/>
      <c r="AFI123" s="45"/>
      <c r="AFJ123" s="45"/>
      <c r="AFK123" s="45"/>
      <c r="AFL123" s="45"/>
      <c r="AFM123" s="45"/>
      <c r="AFN123" s="45"/>
      <c r="AFO123" s="45"/>
      <c r="AFP123" s="45"/>
      <c r="AFQ123" s="45"/>
      <c r="AFR123" s="45"/>
      <c r="AFS123" s="45"/>
      <c r="AFT123" s="45"/>
      <c r="AFU123" s="45"/>
      <c r="AFV123" s="45"/>
      <c r="AFW123" s="45"/>
      <c r="AFX123" s="45"/>
      <c r="AFY123" s="45"/>
      <c r="AFZ123" s="45"/>
      <c r="AGA123" s="45"/>
      <c r="AGB123" s="45"/>
      <c r="AGC123" s="45"/>
      <c r="AGD123" s="45"/>
      <c r="AGE123" s="45"/>
      <c r="AGF123" s="45"/>
      <c r="AGG123" s="45"/>
      <c r="AGH123" s="45"/>
      <c r="AGI123" s="45"/>
      <c r="AGJ123" s="45"/>
      <c r="AGK123" s="45"/>
      <c r="AGL123" s="45"/>
      <c r="AGM123" s="45"/>
      <c r="AGN123" s="45"/>
      <c r="AGO123" s="45"/>
      <c r="AGP123" s="45"/>
      <c r="AGQ123" s="45"/>
      <c r="AGR123" s="45"/>
      <c r="AGS123" s="45"/>
      <c r="AGT123" s="45"/>
      <c r="AGU123" s="45"/>
      <c r="AGV123" s="45"/>
      <c r="AGW123" s="45"/>
      <c r="AGX123" s="45"/>
      <c r="AGY123" s="45"/>
      <c r="AGZ123" s="45"/>
      <c r="AHA123" s="45"/>
      <c r="AHB123" s="45"/>
      <c r="AHC123" s="45"/>
      <c r="AHD123" s="45"/>
      <c r="AHE123" s="45"/>
      <c r="AHF123" s="45"/>
      <c r="AHG123" s="45"/>
      <c r="AHH123" s="45"/>
      <c r="AHI123" s="45"/>
      <c r="AHJ123" s="45"/>
      <c r="AHK123" s="45"/>
      <c r="AHL123" s="45"/>
      <c r="AHM123" s="45"/>
      <c r="AHN123" s="45"/>
      <c r="AHO123" s="45"/>
      <c r="AHP123" s="45"/>
    </row>
    <row r="124" spans="1:900" s="57" customFormat="1" ht="27" customHeight="1" x14ac:dyDescent="0.25">
      <c r="A124" s="57">
        <v>1302207</v>
      </c>
      <c r="B124" s="57" t="s">
        <v>489</v>
      </c>
      <c r="C124" s="57" t="s">
        <v>625</v>
      </c>
      <c r="D124" s="57" t="s">
        <v>626</v>
      </c>
      <c r="E124" s="57" t="s">
        <v>491</v>
      </c>
      <c r="F124" s="57">
        <v>30</v>
      </c>
      <c r="N124" s="57">
        <f t="shared" si="1"/>
        <v>30</v>
      </c>
      <c r="O124" s="58">
        <v>-2.9277860000000002</v>
      </c>
      <c r="P124" s="58">
        <v>-65.908978000000005</v>
      </c>
      <c r="Q124" s="45"/>
      <c r="R124" s="45"/>
      <c r="S124" s="60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5"/>
      <c r="GD124" s="45"/>
      <c r="GE124" s="45"/>
      <c r="GF124" s="45"/>
      <c r="GG124" s="45"/>
      <c r="GH124" s="45"/>
      <c r="GI124" s="45"/>
      <c r="GJ124" s="45"/>
      <c r="GK124" s="45"/>
      <c r="GL124" s="45"/>
      <c r="GM124" s="45"/>
      <c r="GN124" s="45"/>
      <c r="GO124" s="45"/>
      <c r="GP124" s="45"/>
      <c r="GQ124" s="45"/>
      <c r="GR124" s="45"/>
      <c r="GS124" s="45"/>
      <c r="GT124" s="45"/>
      <c r="GU124" s="45"/>
      <c r="GV124" s="45"/>
      <c r="GW124" s="45"/>
      <c r="GX124" s="45"/>
      <c r="GY124" s="45"/>
      <c r="GZ124" s="45"/>
      <c r="HA124" s="45"/>
      <c r="HB124" s="45"/>
      <c r="HC124" s="45"/>
      <c r="HD124" s="45"/>
      <c r="HE124" s="45"/>
      <c r="HF124" s="45"/>
      <c r="HG124" s="45"/>
      <c r="HH124" s="45"/>
      <c r="HI124" s="45"/>
      <c r="HJ124" s="45"/>
      <c r="HK124" s="45"/>
      <c r="HL124" s="45"/>
      <c r="HM124" s="45"/>
      <c r="HN124" s="45"/>
      <c r="HO124" s="45"/>
      <c r="HP124" s="45"/>
      <c r="HQ124" s="45"/>
      <c r="HR124" s="45"/>
      <c r="HS124" s="45"/>
      <c r="HT124" s="45"/>
      <c r="HU124" s="45"/>
      <c r="HV124" s="45"/>
      <c r="HW124" s="45"/>
      <c r="HX124" s="45"/>
      <c r="HY124" s="45"/>
      <c r="HZ124" s="45"/>
      <c r="IA124" s="45"/>
      <c r="IB124" s="45"/>
      <c r="IC124" s="45"/>
      <c r="ID124" s="45"/>
      <c r="IE124" s="45"/>
      <c r="IF124" s="45"/>
      <c r="IG124" s="45"/>
      <c r="IH124" s="45"/>
      <c r="II124" s="45"/>
      <c r="IJ124" s="45"/>
      <c r="IK124" s="45"/>
      <c r="IL124" s="45"/>
      <c r="IM124" s="45"/>
      <c r="IN124" s="45"/>
      <c r="IO124" s="45"/>
      <c r="IP124" s="45"/>
      <c r="IQ124" s="45"/>
      <c r="IR124" s="45"/>
      <c r="IS124" s="45"/>
      <c r="IT124" s="45"/>
      <c r="IU124" s="45"/>
      <c r="IV124" s="45"/>
      <c r="IW124" s="45"/>
      <c r="IX124" s="45"/>
      <c r="IY124" s="45"/>
      <c r="IZ124" s="45"/>
      <c r="JA124" s="45"/>
      <c r="JB124" s="45"/>
      <c r="JC124" s="45"/>
      <c r="JD124" s="45"/>
      <c r="JE124" s="45"/>
      <c r="JF124" s="45"/>
      <c r="JG124" s="45"/>
      <c r="JH124" s="45"/>
      <c r="JI124" s="45"/>
      <c r="JJ124" s="45"/>
      <c r="JK124" s="45"/>
      <c r="JL124" s="45"/>
      <c r="JM124" s="45"/>
      <c r="JN124" s="45"/>
      <c r="JO124" s="45"/>
      <c r="JP124" s="45"/>
      <c r="JQ124" s="45"/>
      <c r="JR124" s="45"/>
      <c r="JS124" s="45"/>
      <c r="JT124" s="45"/>
      <c r="JU124" s="45"/>
      <c r="JV124" s="45"/>
      <c r="JW124" s="45"/>
      <c r="JX124" s="45"/>
      <c r="JY124" s="45"/>
      <c r="JZ124" s="45"/>
      <c r="KA124" s="45"/>
      <c r="KB124" s="45"/>
      <c r="KC124" s="45"/>
      <c r="KD124" s="45"/>
      <c r="KE124" s="45"/>
      <c r="KF124" s="45"/>
      <c r="KG124" s="45"/>
      <c r="KH124" s="45"/>
      <c r="KI124" s="45"/>
      <c r="KJ124" s="45"/>
      <c r="KK124" s="45"/>
      <c r="KL124" s="45"/>
      <c r="KM124" s="45"/>
      <c r="KN124" s="45"/>
      <c r="KO124" s="45"/>
      <c r="KP124" s="45"/>
      <c r="KQ124" s="45"/>
      <c r="KR124" s="45"/>
      <c r="KS124" s="45"/>
      <c r="KT124" s="45"/>
      <c r="KU124" s="45"/>
      <c r="KV124" s="45"/>
      <c r="KW124" s="45"/>
      <c r="KX124" s="45"/>
      <c r="KY124" s="45"/>
      <c r="KZ124" s="45"/>
      <c r="LA124" s="45"/>
      <c r="LB124" s="45"/>
      <c r="LC124" s="45"/>
      <c r="LD124" s="45"/>
      <c r="LE124" s="45"/>
      <c r="LF124" s="45"/>
      <c r="LG124" s="45"/>
      <c r="LH124" s="45"/>
      <c r="LI124" s="45"/>
      <c r="LJ124" s="45"/>
      <c r="LK124" s="45"/>
      <c r="LL124" s="45"/>
      <c r="LM124" s="45"/>
      <c r="LN124" s="45"/>
      <c r="LO124" s="45"/>
      <c r="LP124" s="45"/>
      <c r="LQ124" s="45"/>
      <c r="LR124" s="45"/>
      <c r="LS124" s="45"/>
      <c r="LT124" s="45"/>
      <c r="LU124" s="45"/>
      <c r="LV124" s="45"/>
      <c r="LW124" s="45"/>
      <c r="LX124" s="45"/>
      <c r="LY124" s="45"/>
      <c r="LZ124" s="45"/>
      <c r="MA124" s="45"/>
      <c r="MB124" s="45"/>
      <c r="MC124" s="45"/>
      <c r="MD124" s="45"/>
      <c r="ME124" s="45"/>
      <c r="MF124" s="45"/>
      <c r="MG124" s="45"/>
      <c r="MH124" s="45"/>
      <c r="MI124" s="45"/>
      <c r="MJ124" s="45"/>
      <c r="MK124" s="45"/>
      <c r="ML124" s="45"/>
      <c r="MM124" s="45"/>
      <c r="MN124" s="45"/>
      <c r="MO124" s="45"/>
      <c r="MP124" s="45"/>
      <c r="MQ124" s="45"/>
      <c r="MR124" s="45"/>
      <c r="MS124" s="45"/>
      <c r="MT124" s="45"/>
      <c r="MU124" s="45"/>
      <c r="MV124" s="45"/>
      <c r="MW124" s="45"/>
      <c r="MX124" s="45"/>
      <c r="MY124" s="45"/>
      <c r="MZ124" s="45"/>
      <c r="NA124" s="45"/>
      <c r="NB124" s="45"/>
      <c r="NC124" s="45"/>
      <c r="ND124" s="45"/>
      <c r="NE124" s="45"/>
      <c r="NF124" s="45"/>
      <c r="NG124" s="45"/>
      <c r="NH124" s="45"/>
      <c r="NI124" s="45"/>
      <c r="NJ124" s="45"/>
      <c r="NK124" s="45"/>
      <c r="NL124" s="45"/>
      <c r="NM124" s="45"/>
      <c r="NN124" s="45"/>
      <c r="NO124" s="45"/>
      <c r="NP124" s="45"/>
      <c r="NQ124" s="45"/>
      <c r="NR124" s="45"/>
      <c r="NS124" s="45"/>
      <c r="NT124" s="45"/>
      <c r="NU124" s="45"/>
      <c r="NV124" s="45"/>
      <c r="NW124" s="45"/>
      <c r="NX124" s="45"/>
      <c r="NY124" s="45"/>
      <c r="NZ124" s="45"/>
      <c r="OA124" s="45"/>
      <c r="OB124" s="45"/>
      <c r="OC124" s="45"/>
      <c r="OD124" s="45"/>
      <c r="OE124" s="45"/>
      <c r="OF124" s="45"/>
      <c r="OG124" s="45"/>
      <c r="OH124" s="45"/>
      <c r="OI124" s="45"/>
      <c r="OJ124" s="45"/>
      <c r="OK124" s="45"/>
      <c r="OL124" s="45"/>
      <c r="OM124" s="45"/>
      <c r="ON124" s="45"/>
      <c r="OO124" s="45"/>
      <c r="OP124" s="45"/>
      <c r="OQ124" s="45"/>
      <c r="OR124" s="45"/>
      <c r="OS124" s="45"/>
      <c r="OT124" s="45"/>
      <c r="OU124" s="45"/>
      <c r="OV124" s="45"/>
      <c r="OW124" s="45"/>
      <c r="OX124" s="45"/>
      <c r="OY124" s="45"/>
      <c r="OZ124" s="45"/>
      <c r="PA124" s="45"/>
      <c r="PB124" s="45"/>
      <c r="PC124" s="45"/>
      <c r="PD124" s="45"/>
      <c r="PE124" s="45"/>
      <c r="PF124" s="45"/>
      <c r="PG124" s="45"/>
      <c r="PH124" s="45"/>
      <c r="PI124" s="45"/>
      <c r="PJ124" s="45"/>
      <c r="PK124" s="45"/>
      <c r="PL124" s="45"/>
      <c r="PM124" s="45"/>
      <c r="PN124" s="45"/>
      <c r="PO124" s="45"/>
      <c r="PP124" s="45"/>
      <c r="PQ124" s="45"/>
      <c r="PR124" s="45"/>
      <c r="PS124" s="45"/>
      <c r="PT124" s="45"/>
      <c r="PU124" s="45"/>
      <c r="PV124" s="45"/>
      <c r="PW124" s="45"/>
      <c r="PX124" s="45"/>
      <c r="PY124" s="45"/>
      <c r="PZ124" s="45"/>
      <c r="QA124" s="45"/>
      <c r="QB124" s="45"/>
      <c r="QC124" s="45"/>
      <c r="QD124" s="45"/>
      <c r="QE124" s="45"/>
      <c r="QF124" s="45"/>
      <c r="QG124" s="45"/>
      <c r="QH124" s="45"/>
      <c r="QI124" s="45"/>
      <c r="QJ124" s="45"/>
      <c r="QK124" s="45"/>
      <c r="QL124" s="45"/>
      <c r="QM124" s="45"/>
      <c r="QN124" s="45"/>
      <c r="QO124" s="45"/>
      <c r="QP124" s="45"/>
      <c r="QQ124" s="45"/>
      <c r="QR124" s="45"/>
      <c r="QS124" s="45"/>
      <c r="QT124" s="45"/>
      <c r="QU124" s="45"/>
      <c r="QV124" s="45"/>
      <c r="QW124" s="45"/>
      <c r="QX124" s="45"/>
      <c r="QY124" s="45"/>
      <c r="QZ124" s="45"/>
      <c r="RA124" s="45"/>
      <c r="RB124" s="45"/>
      <c r="RC124" s="45"/>
      <c r="RD124" s="45"/>
      <c r="RE124" s="45"/>
      <c r="RF124" s="45"/>
      <c r="RG124" s="45"/>
      <c r="RH124" s="45"/>
      <c r="RI124" s="45"/>
      <c r="RJ124" s="45"/>
      <c r="RK124" s="45"/>
      <c r="RL124" s="45"/>
      <c r="RM124" s="45"/>
      <c r="RN124" s="45"/>
      <c r="RO124" s="45"/>
      <c r="RP124" s="45"/>
      <c r="RQ124" s="45"/>
      <c r="RR124" s="45"/>
      <c r="RS124" s="45"/>
      <c r="RT124" s="45"/>
      <c r="RU124" s="45"/>
      <c r="RV124" s="45"/>
      <c r="RW124" s="45"/>
      <c r="RX124" s="45"/>
      <c r="RY124" s="45"/>
      <c r="RZ124" s="45"/>
      <c r="SA124" s="45"/>
      <c r="SB124" s="45"/>
      <c r="SC124" s="45"/>
      <c r="SD124" s="45"/>
      <c r="SE124" s="45"/>
      <c r="SF124" s="45"/>
      <c r="SG124" s="45"/>
      <c r="SH124" s="45"/>
      <c r="SI124" s="45"/>
      <c r="SJ124" s="45"/>
      <c r="SK124" s="45"/>
      <c r="SL124" s="45"/>
      <c r="SM124" s="45"/>
      <c r="SN124" s="45"/>
      <c r="SO124" s="45"/>
      <c r="SP124" s="45"/>
      <c r="SQ124" s="45"/>
      <c r="SR124" s="45"/>
      <c r="SS124" s="45"/>
      <c r="ST124" s="45"/>
      <c r="SU124" s="45"/>
      <c r="SV124" s="45"/>
      <c r="SW124" s="45"/>
      <c r="SX124" s="45"/>
      <c r="SY124" s="45"/>
      <c r="SZ124" s="45"/>
      <c r="TA124" s="45"/>
      <c r="TB124" s="45"/>
      <c r="TC124" s="45"/>
      <c r="TD124" s="45"/>
      <c r="TE124" s="45"/>
      <c r="TF124" s="45"/>
      <c r="TG124" s="45"/>
      <c r="TH124" s="45"/>
      <c r="TI124" s="45"/>
      <c r="TJ124" s="45"/>
      <c r="TK124" s="45"/>
      <c r="TL124" s="45"/>
      <c r="TM124" s="45"/>
      <c r="TN124" s="45"/>
      <c r="TO124" s="45"/>
      <c r="TP124" s="45"/>
      <c r="TQ124" s="45"/>
      <c r="TR124" s="45"/>
      <c r="TS124" s="45"/>
      <c r="TT124" s="45"/>
      <c r="TU124" s="45"/>
      <c r="TV124" s="45"/>
      <c r="TW124" s="45"/>
      <c r="TX124" s="45"/>
      <c r="TY124" s="45"/>
      <c r="TZ124" s="45"/>
      <c r="UA124" s="45"/>
      <c r="UB124" s="45"/>
      <c r="UC124" s="45"/>
      <c r="UD124" s="45"/>
      <c r="UE124" s="45"/>
      <c r="UF124" s="45"/>
      <c r="UG124" s="45"/>
      <c r="UH124" s="45"/>
      <c r="UI124" s="45"/>
      <c r="UJ124" s="45"/>
      <c r="UK124" s="45"/>
      <c r="UL124" s="45"/>
      <c r="UM124" s="45"/>
      <c r="UN124" s="45"/>
      <c r="UO124" s="45"/>
      <c r="UP124" s="45"/>
      <c r="UQ124" s="45"/>
      <c r="UR124" s="45"/>
      <c r="US124" s="45"/>
      <c r="UT124" s="45"/>
      <c r="UU124" s="45"/>
      <c r="UV124" s="45"/>
      <c r="UW124" s="45"/>
      <c r="UX124" s="45"/>
      <c r="UY124" s="45"/>
      <c r="UZ124" s="45"/>
      <c r="VA124" s="45"/>
      <c r="VB124" s="45"/>
      <c r="VC124" s="45"/>
      <c r="VD124" s="45"/>
      <c r="VE124" s="45"/>
      <c r="VF124" s="45"/>
      <c r="VG124" s="45"/>
      <c r="VH124" s="45"/>
      <c r="VI124" s="45"/>
      <c r="VJ124" s="45"/>
      <c r="VK124" s="45"/>
      <c r="VL124" s="45"/>
      <c r="VM124" s="45"/>
      <c r="VN124" s="45"/>
      <c r="VO124" s="45"/>
      <c r="VP124" s="45"/>
      <c r="VQ124" s="45"/>
      <c r="VR124" s="45"/>
      <c r="VS124" s="45"/>
      <c r="VT124" s="45"/>
      <c r="VU124" s="45"/>
      <c r="VV124" s="45"/>
      <c r="VW124" s="45"/>
      <c r="VX124" s="45"/>
      <c r="VY124" s="45"/>
      <c r="VZ124" s="45"/>
      <c r="WA124" s="45"/>
      <c r="WB124" s="45"/>
      <c r="WC124" s="45"/>
      <c r="WD124" s="45"/>
      <c r="WE124" s="45"/>
      <c r="WF124" s="45"/>
      <c r="WG124" s="45"/>
      <c r="WH124" s="45"/>
      <c r="WI124" s="45"/>
      <c r="WJ124" s="45"/>
      <c r="WK124" s="45"/>
      <c r="WL124" s="45"/>
      <c r="WM124" s="45"/>
      <c r="WN124" s="45"/>
      <c r="WO124" s="45"/>
      <c r="WP124" s="45"/>
      <c r="WQ124" s="45"/>
      <c r="WR124" s="45"/>
      <c r="WS124" s="45"/>
      <c r="WT124" s="45"/>
      <c r="WU124" s="45"/>
      <c r="WV124" s="45"/>
      <c r="WW124" s="45"/>
      <c r="WX124" s="45"/>
      <c r="WY124" s="45"/>
      <c r="WZ124" s="45"/>
      <c r="XA124" s="45"/>
      <c r="XB124" s="45"/>
      <c r="XC124" s="45"/>
      <c r="XD124" s="45"/>
      <c r="XE124" s="45"/>
      <c r="XF124" s="45"/>
      <c r="XG124" s="45"/>
      <c r="XH124" s="45"/>
      <c r="XI124" s="45"/>
      <c r="XJ124" s="45"/>
      <c r="XK124" s="45"/>
      <c r="XL124" s="45"/>
      <c r="XM124" s="45"/>
      <c r="XN124" s="45"/>
      <c r="XO124" s="45"/>
      <c r="XP124" s="45"/>
      <c r="XQ124" s="45"/>
      <c r="XR124" s="45"/>
      <c r="XS124" s="45"/>
      <c r="XT124" s="45"/>
      <c r="XU124" s="45"/>
      <c r="XV124" s="45"/>
      <c r="XW124" s="45"/>
      <c r="XX124" s="45"/>
      <c r="XY124" s="45"/>
      <c r="XZ124" s="45"/>
      <c r="YA124" s="45"/>
      <c r="YB124" s="45"/>
      <c r="YC124" s="45"/>
      <c r="YD124" s="45"/>
      <c r="YE124" s="45"/>
      <c r="YF124" s="45"/>
      <c r="YG124" s="45"/>
      <c r="YH124" s="45"/>
      <c r="YI124" s="45"/>
      <c r="YJ124" s="45"/>
      <c r="YK124" s="45"/>
      <c r="YL124" s="45"/>
      <c r="YM124" s="45"/>
      <c r="YN124" s="45"/>
      <c r="YO124" s="45"/>
      <c r="YP124" s="45"/>
      <c r="YQ124" s="45"/>
      <c r="YR124" s="45"/>
      <c r="YS124" s="45"/>
      <c r="YT124" s="45"/>
      <c r="YU124" s="45"/>
      <c r="YV124" s="45"/>
      <c r="YW124" s="45"/>
      <c r="YX124" s="45"/>
      <c r="YY124" s="45"/>
      <c r="YZ124" s="45"/>
      <c r="ZA124" s="45"/>
      <c r="ZB124" s="45"/>
      <c r="ZC124" s="45"/>
      <c r="ZD124" s="45"/>
      <c r="ZE124" s="45"/>
      <c r="ZF124" s="45"/>
      <c r="ZG124" s="45"/>
      <c r="ZH124" s="45"/>
      <c r="ZI124" s="45"/>
      <c r="ZJ124" s="45"/>
      <c r="ZK124" s="45"/>
      <c r="ZL124" s="45"/>
      <c r="ZM124" s="45"/>
      <c r="ZN124" s="45"/>
      <c r="ZO124" s="45"/>
      <c r="ZP124" s="45"/>
      <c r="ZQ124" s="45"/>
      <c r="ZR124" s="45"/>
      <c r="ZS124" s="45"/>
      <c r="ZT124" s="45"/>
      <c r="ZU124" s="45"/>
      <c r="ZV124" s="45"/>
      <c r="ZW124" s="45"/>
      <c r="ZX124" s="45"/>
      <c r="ZY124" s="45"/>
      <c r="ZZ124" s="45"/>
      <c r="AAA124" s="45"/>
      <c r="AAB124" s="45"/>
      <c r="AAC124" s="45"/>
      <c r="AAD124" s="45"/>
      <c r="AAE124" s="45"/>
      <c r="AAF124" s="45"/>
      <c r="AAG124" s="45"/>
      <c r="AAH124" s="45"/>
      <c r="AAI124" s="45"/>
      <c r="AAJ124" s="45"/>
      <c r="AAK124" s="45"/>
      <c r="AAL124" s="45"/>
      <c r="AAM124" s="45"/>
      <c r="AAN124" s="45"/>
      <c r="AAO124" s="45"/>
      <c r="AAP124" s="45"/>
      <c r="AAQ124" s="45"/>
      <c r="AAR124" s="45"/>
      <c r="AAS124" s="45"/>
      <c r="AAT124" s="45"/>
      <c r="AAU124" s="45"/>
      <c r="AAV124" s="45"/>
      <c r="AAW124" s="45"/>
      <c r="AAX124" s="45"/>
      <c r="AAY124" s="45"/>
      <c r="AAZ124" s="45"/>
      <c r="ABA124" s="45"/>
      <c r="ABB124" s="45"/>
      <c r="ABC124" s="45"/>
      <c r="ABD124" s="45"/>
      <c r="ABE124" s="45"/>
      <c r="ABF124" s="45"/>
      <c r="ABG124" s="45"/>
      <c r="ABH124" s="45"/>
      <c r="ABI124" s="45"/>
      <c r="ABJ124" s="45"/>
      <c r="ABK124" s="45"/>
      <c r="ABL124" s="45"/>
      <c r="ABM124" s="45"/>
      <c r="ABN124" s="45"/>
      <c r="ABO124" s="45"/>
      <c r="ABP124" s="45"/>
      <c r="ABQ124" s="45"/>
      <c r="ABR124" s="45"/>
      <c r="ABS124" s="45"/>
      <c r="ABT124" s="45"/>
      <c r="ABU124" s="45"/>
      <c r="ABV124" s="45"/>
      <c r="ABW124" s="45"/>
      <c r="ABX124" s="45"/>
      <c r="ABY124" s="45"/>
      <c r="ABZ124" s="45"/>
      <c r="ACA124" s="45"/>
      <c r="ACB124" s="45"/>
      <c r="ACC124" s="45"/>
      <c r="ACD124" s="45"/>
      <c r="ACE124" s="45"/>
      <c r="ACF124" s="45"/>
      <c r="ACG124" s="45"/>
      <c r="ACH124" s="45"/>
      <c r="ACI124" s="45"/>
      <c r="ACJ124" s="45"/>
      <c r="ACK124" s="45"/>
      <c r="ACL124" s="45"/>
      <c r="ACM124" s="45"/>
      <c r="ACN124" s="45"/>
      <c r="ACO124" s="45"/>
      <c r="ACP124" s="45"/>
      <c r="ACQ124" s="45"/>
      <c r="ACR124" s="45"/>
      <c r="ACS124" s="45"/>
      <c r="ACT124" s="45"/>
      <c r="ACU124" s="45"/>
      <c r="ACV124" s="45"/>
      <c r="ACW124" s="45"/>
      <c r="ACX124" s="45"/>
      <c r="ACY124" s="45"/>
      <c r="ACZ124" s="45"/>
      <c r="ADA124" s="45"/>
      <c r="ADB124" s="45"/>
      <c r="ADC124" s="45"/>
      <c r="ADD124" s="45"/>
      <c r="ADE124" s="45"/>
      <c r="ADF124" s="45"/>
      <c r="ADG124" s="45"/>
      <c r="ADH124" s="45"/>
      <c r="ADI124" s="45"/>
      <c r="ADJ124" s="45"/>
      <c r="ADK124" s="45"/>
      <c r="ADL124" s="45"/>
      <c r="ADM124" s="45"/>
      <c r="ADN124" s="45"/>
      <c r="ADO124" s="45"/>
      <c r="ADP124" s="45"/>
      <c r="ADQ124" s="45"/>
      <c r="ADR124" s="45"/>
      <c r="ADS124" s="45"/>
      <c r="ADT124" s="45"/>
      <c r="ADU124" s="45"/>
      <c r="ADV124" s="45"/>
      <c r="ADW124" s="45"/>
      <c r="ADX124" s="45"/>
      <c r="ADY124" s="45"/>
      <c r="ADZ124" s="45"/>
      <c r="AEA124" s="45"/>
      <c r="AEB124" s="45"/>
      <c r="AEC124" s="45"/>
      <c r="AED124" s="45"/>
      <c r="AEE124" s="45"/>
      <c r="AEF124" s="45"/>
      <c r="AEG124" s="45"/>
      <c r="AEH124" s="45"/>
      <c r="AEI124" s="45"/>
      <c r="AEJ124" s="45"/>
      <c r="AEK124" s="45"/>
      <c r="AEL124" s="45"/>
      <c r="AEM124" s="45"/>
      <c r="AEN124" s="45"/>
      <c r="AEO124" s="45"/>
      <c r="AEP124" s="45"/>
      <c r="AEQ124" s="45"/>
      <c r="AER124" s="45"/>
      <c r="AES124" s="45"/>
      <c r="AET124" s="45"/>
      <c r="AEU124" s="45"/>
      <c r="AEV124" s="45"/>
      <c r="AEW124" s="45"/>
      <c r="AEX124" s="45"/>
      <c r="AEY124" s="45"/>
      <c r="AEZ124" s="45"/>
      <c r="AFA124" s="45"/>
      <c r="AFB124" s="45"/>
      <c r="AFC124" s="45"/>
      <c r="AFD124" s="45"/>
      <c r="AFE124" s="45"/>
      <c r="AFF124" s="45"/>
      <c r="AFG124" s="45"/>
      <c r="AFH124" s="45"/>
      <c r="AFI124" s="45"/>
      <c r="AFJ124" s="45"/>
      <c r="AFK124" s="45"/>
      <c r="AFL124" s="45"/>
      <c r="AFM124" s="45"/>
      <c r="AFN124" s="45"/>
      <c r="AFO124" s="45"/>
      <c r="AFP124" s="45"/>
      <c r="AFQ124" s="45"/>
      <c r="AFR124" s="45"/>
      <c r="AFS124" s="45"/>
      <c r="AFT124" s="45"/>
      <c r="AFU124" s="45"/>
      <c r="AFV124" s="45"/>
      <c r="AFW124" s="45"/>
      <c r="AFX124" s="45"/>
      <c r="AFY124" s="45"/>
      <c r="AFZ124" s="45"/>
      <c r="AGA124" s="45"/>
      <c r="AGB124" s="45"/>
      <c r="AGC124" s="45"/>
      <c r="AGD124" s="45"/>
      <c r="AGE124" s="45"/>
      <c r="AGF124" s="45"/>
      <c r="AGG124" s="45"/>
      <c r="AGH124" s="45"/>
      <c r="AGI124" s="45"/>
      <c r="AGJ124" s="45"/>
      <c r="AGK124" s="45"/>
      <c r="AGL124" s="45"/>
      <c r="AGM124" s="45"/>
      <c r="AGN124" s="45"/>
      <c r="AGO124" s="45"/>
      <c r="AGP124" s="45"/>
      <c r="AGQ124" s="45"/>
      <c r="AGR124" s="45"/>
      <c r="AGS124" s="45"/>
      <c r="AGT124" s="45"/>
      <c r="AGU124" s="45"/>
      <c r="AGV124" s="45"/>
      <c r="AGW124" s="45"/>
      <c r="AGX124" s="45"/>
      <c r="AGY124" s="45"/>
      <c r="AGZ124" s="45"/>
      <c r="AHA124" s="45"/>
      <c r="AHB124" s="45"/>
      <c r="AHC124" s="45"/>
      <c r="AHD124" s="45"/>
      <c r="AHE124" s="45"/>
      <c r="AHF124" s="45"/>
      <c r="AHG124" s="45"/>
      <c r="AHH124" s="45"/>
      <c r="AHI124" s="45"/>
      <c r="AHJ124" s="45"/>
      <c r="AHK124" s="45"/>
      <c r="AHL124" s="45"/>
      <c r="AHM124" s="45"/>
      <c r="AHN124" s="45"/>
      <c r="AHO124" s="45"/>
      <c r="AHP124" s="45"/>
    </row>
    <row r="125" spans="1:900" s="57" customFormat="1" ht="27" customHeight="1" x14ac:dyDescent="0.25">
      <c r="A125" s="57">
        <v>1302603</v>
      </c>
      <c r="B125" s="57" t="s">
        <v>489</v>
      </c>
      <c r="C125" s="57" t="s">
        <v>627</v>
      </c>
      <c r="D125" s="57" t="s">
        <v>628</v>
      </c>
      <c r="E125" s="57" t="s">
        <v>491</v>
      </c>
      <c r="F125" s="57">
        <v>18</v>
      </c>
      <c r="N125" s="57">
        <f t="shared" si="1"/>
        <v>18</v>
      </c>
      <c r="O125" s="58">
        <v>-2.9158740000000001</v>
      </c>
      <c r="P125" s="58">
        <v>-59.975079999999998</v>
      </c>
      <c r="Q125" s="45"/>
      <c r="R125" s="45"/>
      <c r="S125" s="60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5"/>
      <c r="GD125" s="45"/>
      <c r="GE125" s="45"/>
      <c r="GF125" s="45"/>
      <c r="GG125" s="45"/>
      <c r="GH125" s="45"/>
      <c r="GI125" s="45"/>
      <c r="GJ125" s="45"/>
      <c r="GK125" s="45"/>
      <c r="GL125" s="45"/>
      <c r="GM125" s="45"/>
      <c r="GN125" s="45"/>
      <c r="GO125" s="45"/>
      <c r="GP125" s="45"/>
      <c r="GQ125" s="45"/>
      <c r="GR125" s="45"/>
      <c r="GS125" s="45"/>
      <c r="GT125" s="45"/>
      <c r="GU125" s="45"/>
      <c r="GV125" s="45"/>
      <c r="GW125" s="45"/>
      <c r="GX125" s="45"/>
      <c r="GY125" s="45"/>
      <c r="GZ125" s="45"/>
      <c r="HA125" s="45"/>
      <c r="HB125" s="45"/>
      <c r="HC125" s="45"/>
      <c r="HD125" s="45"/>
      <c r="HE125" s="45"/>
      <c r="HF125" s="45"/>
      <c r="HG125" s="45"/>
      <c r="HH125" s="45"/>
      <c r="HI125" s="45"/>
      <c r="HJ125" s="45"/>
      <c r="HK125" s="45"/>
      <c r="HL125" s="45"/>
      <c r="HM125" s="45"/>
      <c r="HN125" s="45"/>
      <c r="HO125" s="45"/>
      <c r="HP125" s="45"/>
      <c r="HQ125" s="45"/>
      <c r="HR125" s="45"/>
      <c r="HS125" s="45"/>
      <c r="HT125" s="45"/>
      <c r="HU125" s="45"/>
      <c r="HV125" s="45"/>
      <c r="HW125" s="45"/>
      <c r="HX125" s="45"/>
      <c r="HY125" s="45"/>
      <c r="HZ125" s="45"/>
      <c r="IA125" s="45"/>
      <c r="IB125" s="45"/>
      <c r="IC125" s="45"/>
      <c r="ID125" s="45"/>
      <c r="IE125" s="45"/>
      <c r="IF125" s="45"/>
      <c r="IG125" s="45"/>
      <c r="IH125" s="45"/>
      <c r="II125" s="45"/>
      <c r="IJ125" s="45"/>
      <c r="IK125" s="45"/>
      <c r="IL125" s="45"/>
      <c r="IM125" s="45"/>
      <c r="IN125" s="45"/>
      <c r="IO125" s="45"/>
      <c r="IP125" s="45"/>
      <c r="IQ125" s="45"/>
      <c r="IR125" s="45"/>
      <c r="IS125" s="45"/>
      <c r="IT125" s="45"/>
      <c r="IU125" s="45"/>
      <c r="IV125" s="45"/>
      <c r="IW125" s="45"/>
      <c r="IX125" s="45"/>
      <c r="IY125" s="45"/>
      <c r="IZ125" s="45"/>
      <c r="JA125" s="45"/>
      <c r="JB125" s="45"/>
      <c r="JC125" s="45"/>
      <c r="JD125" s="45"/>
      <c r="JE125" s="45"/>
      <c r="JF125" s="45"/>
      <c r="JG125" s="45"/>
      <c r="JH125" s="45"/>
      <c r="JI125" s="45"/>
      <c r="JJ125" s="45"/>
      <c r="JK125" s="45"/>
      <c r="JL125" s="45"/>
      <c r="JM125" s="45"/>
      <c r="JN125" s="45"/>
      <c r="JO125" s="45"/>
      <c r="JP125" s="45"/>
      <c r="JQ125" s="45"/>
      <c r="JR125" s="45"/>
      <c r="JS125" s="45"/>
      <c r="JT125" s="45"/>
      <c r="JU125" s="45"/>
      <c r="JV125" s="45"/>
      <c r="JW125" s="45"/>
      <c r="JX125" s="45"/>
      <c r="JY125" s="45"/>
      <c r="JZ125" s="45"/>
      <c r="KA125" s="45"/>
      <c r="KB125" s="45"/>
      <c r="KC125" s="45"/>
      <c r="KD125" s="45"/>
      <c r="KE125" s="45"/>
      <c r="KF125" s="45"/>
      <c r="KG125" s="45"/>
      <c r="KH125" s="45"/>
      <c r="KI125" s="45"/>
      <c r="KJ125" s="45"/>
      <c r="KK125" s="45"/>
      <c r="KL125" s="45"/>
      <c r="KM125" s="45"/>
      <c r="KN125" s="45"/>
      <c r="KO125" s="45"/>
      <c r="KP125" s="45"/>
      <c r="KQ125" s="45"/>
      <c r="KR125" s="45"/>
      <c r="KS125" s="45"/>
      <c r="KT125" s="45"/>
      <c r="KU125" s="45"/>
      <c r="KV125" s="45"/>
      <c r="KW125" s="45"/>
      <c r="KX125" s="45"/>
      <c r="KY125" s="45"/>
      <c r="KZ125" s="45"/>
      <c r="LA125" s="45"/>
      <c r="LB125" s="45"/>
      <c r="LC125" s="45"/>
      <c r="LD125" s="45"/>
      <c r="LE125" s="45"/>
      <c r="LF125" s="45"/>
      <c r="LG125" s="45"/>
      <c r="LH125" s="45"/>
      <c r="LI125" s="45"/>
      <c r="LJ125" s="45"/>
      <c r="LK125" s="45"/>
      <c r="LL125" s="45"/>
      <c r="LM125" s="45"/>
      <c r="LN125" s="45"/>
      <c r="LO125" s="45"/>
      <c r="LP125" s="45"/>
      <c r="LQ125" s="45"/>
      <c r="LR125" s="45"/>
      <c r="LS125" s="45"/>
      <c r="LT125" s="45"/>
      <c r="LU125" s="45"/>
      <c r="LV125" s="45"/>
      <c r="LW125" s="45"/>
      <c r="LX125" s="45"/>
      <c r="LY125" s="45"/>
      <c r="LZ125" s="45"/>
      <c r="MA125" s="45"/>
      <c r="MB125" s="45"/>
      <c r="MC125" s="45"/>
      <c r="MD125" s="45"/>
      <c r="ME125" s="45"/>
      <c r="MF125" s="45"/>
      <c r="MG125" s="45"/>
      <c r="MH125" s="45"/>
      <c r="MI125" s="45"/>
      <c r="MJ125" s="45"/>
      <c r="MK125" s="45"/>
      <c r="ML125" s="45"/>
      <c r="MM125" s="45"/>
      <c r="MN125" s="45"/>
      <c r="MO125" s="45"/>
      <c r="MP125" s="45"/>
      <c r="MQ125" s="45"/>
      <c r="MR125" s="45"/>
      <c r="MS125" s="45"/>
      <c r="MT125" s="45"/>
      <c r="MU125" s="45"/>
      <c r="MV125" s="45"/>
      <c r="MW125" s="45"/>
      <c r="MX125" s="45"/>
      <c r="MY125" s="45"/>
      <c r="MZ125" s="45"/>
      <c r="NA125" s="45"/>
      <c r="NB125" s="45"/>
      <c r="NC125" s="45"/>
      <c r="ND125" s="45"/>
      <c r="NE125" s="45"/>
      <c r="NF125" s="45"/>
      <c r="NG125" s="45"/>
      <c r="NH125" s="45"/>
      <c r="NI125" s="45"/>
      <c r="NJ125" s="45"/>
      <c r="NK125" s="45"/>
      <c r="NL125" s="45"/>
      <c r="NM125" s="45"/>
      <c r="NN125" s="45"/>
      <c r="NO125" s="45"/>
      <c r="NP125" s="45"/>
      <c r="NQ125" s="45"/>
      <c r="NR125" s="45"/>
      <c r="NS125" s="45"/>
      <c r="NT125" s="45"/>
      <c r="NU125" s="45"/>
      <c r="NV125" s="45"/>
      <c r="NW125" s="45"/>
      <c r="NX125" s="45"/>
      <c r="NY125" s="45"/>
      <c r="NZ125" s="45"/>
      <c r="OA125" s="45"/>
      <c r="OB125" s="45"/>
      <c r="OC125" s="45"/>
      <c r="OD125" s="45"/>
      <c r="OE125" s="45"/>
      <c r="OF125" s="45"/>
      <c r="OG125" s="45"/>
      <c r="OH125" s="45"/>
      <c r="OI125" s="45"/>
      <c r="OJ125" s="45"/>
      <c r="OK125" s="45"/>
      <c r="OL125" s="45"/>
      <c r="OM125" s="45"/>
      <c r="ON125" s="45"/>
      <c r="OO125" s="45"/>
      <c r="OP125" s="45"/>
      <c r="OQ125" s="45"/>
      <c r="OR125" s="45"/>
      <c r="OS125" s="45"/>
      <c r="OT125" s="45"/>
      <c r="OU125" s="45"/>
      <c r="OV125" s="45"/>
      <c r="OW125" s="45"/>
      <c r="OX125" s="45"/>
      <c r="OY125" s="45"/>
      <c r="OZ125" s="45"/>
      <c r="PA125" s="45"/>
      <c r="PB125" s="45"/>
      <c r="PC125" s="45"/>
      <c r="PD125" s="45"/>
      <c r="PE125" s="45"/>
      <c r="PF125" s="45"/>
      <c r="PG125" s="45"/>
      <c r="PH125" s="45"/>
      <c r="PI125" s="45"/>
      <c r="PJ125" s="45"/>
      <c r="PK125" s="45"/>
      <c r="PL125" s="45"/>
      <c r="PM125" s="45"/>
      <c r="PN125" s="45"/>
      <c r="PO125" s="45"/>
      <c r="PP125" s="45"/>
      <c r="PQ125" s="45"/>
      <c r="PR125" s="45"/>
      <c r="PS125" s="45"/>
      <c r="PT125" s="45"/>
      <c r="PU125" s="45"/>
      <c r="PV125" s="45"/>
      <c r="PW125" s="45"/>
      <c r="PX125" s="45"/>
      <c r="PY125" s="45"/>
      <c r="PZ125" s="45"/>
      <c r="QA125" s="45"/>
      <c r="QB125" s="45"/>
      <c r="QC125" s="45"/>
      <c r="QD125" s="45"/>
      <c r="QE125" s="45"/>
      <c r="QF125" s="45"/>
      <c r="QG125" s="45"/>
      <c r="QH125" s="45"/>
      <c r="QI125" s="45"/>
      <c r="QJ125" s="45"/>
      <c r="QK125" s="45"/>
      <c r="QL125" s="45"/>
      <c r="QM125" s="45"/>
      <c r="QN125" s="45"/>
      <c r="QO125" s="45"/>
      <c r="QP125" s="45"/>
      <c r="QQ125" s="45"/>
      <c r="QR125" s="45"/>
      <c r="QS125" s="45"/>
      <c r="QT125" s="45"/>
      <c r="QU125" s="45"/>
      <c r="QV125" s="45"/>
      <c r="QW125" s="45"/>
      <c r="QX125" s="45"/>
      <c r="QY125" s="45"/>
      <c r="QZ125" s="45"/>
      <c r="RA125" s="45"/>
      <c r="RB125" s="45"/>
      <c r="RC125" s="45"/>
      <c r="RD125" s="45"/>
      <c r="RE125" s="45"/>
      <c r="RF125" s="45"/>
      <c r="RG125" s="45"/>
      <c r="RH125" s="45"/>
      <c r="RI125" s="45"/>
      <c r="RJ125" s="45"/>
      <c r="RK125" s="45"/>
      <c r="RL125" s="45"/>
      <c r="RM125" s="45"/>
      <c r="RN125" s="45"/>
      <c r="RO125" s="45"/>
      <c r="RP125" s="45"/>
      <c r="RQ125" s="45"/>
      <c r="RR125" s="45"/>
      <c r="RS125" s="45"/>
      <c r="RT125" s="45"/>
      <c r="RU125" s="45"/>
      <c r="RV125" s="45"/>
      <c r="RW125" s="45"/>
      <c r="RX125" s="45"/>
      <c r="RY125" s="45"/>
      <c r="RZ125" s="45"/>
      <c r="SA125" s="45"/>
      <c r="SB125" s="45"/>
      <c r="SC125" s="45"/>
      <c r="SD125" s="45"/>
      <c r="SE125" s="45"/>
      <c r="SF125" s="45"/>
      <c r="SG125" s="45"/>
      <c r="SH125" s="45"/>
      <c r="SI125" s="45"/>
      <c r="SJ125" s="45"/>
      <c r="SK125" s="45"/>
      <c r="SL125" s="45"/>
      <c r="SM125" s="45"/>
      <c r="SN125" s="45"/>
      <c r="SO125" s="45"/>
      <c r="SP125" s="45"/>
      <c r="SQ125" s="45"/>
      <c r="SR125" s="45"/>
      <c r="SS125" s="45"/>
      <c r="ST125" s="45"/>
      <c r="SU125" s="45"/>
      <c r="SV125" s="45"/>
      <c r="SW125" s="45"/>
      <c r="SX125" s="45"/>
      <c r="SY125" s="45"/>
      <c r="SZ125" s="45"/>
      <c r="TA125" s="45"/>
      <c r="TB125" s="45"/>
      <c r="TC125" s="45"/>
      <c r="TD125" s="45"/>
      <c r="TE125" s="45"/>
      <c r="TF125" s="45"/>
      <c r="TG125" s="45"/>
      <c r="TH125" s="45"/>
      <c r="TI125" s="45"/>
      <c r="TJ125" s="45"/>
      <c r="TK125" s="45"/>
      <c r="TL125" s="45"/>
      <c r="TM125" s="45"/>
      <c r="TN125" s="45"/>
      <c r="TO125" s="45"/>
      <c r="TP125" s="45"/>
      <c r="TQ125" s="45"/>
      <c r="TR125" s="45"/>
      <c r="TS125" s="45"/>
      <c r="TT125" s="45"/>
      <c r="TU125" s="45"/>
      <c r="TV125" s="45"/>
      <c r="TW125" s="45"/>
      <c r="TX125" s="45"/>
      <c r="TY125" s="45"/>
      <c r="TZ125" s="45"/>
      <c r="UA125" s="45"/>
      <c r="UB125" s="45"/>
      <c r="UC125" s="45"/>
      <c r="UD125" s="45"/>
      <c r="UE125" s="45"/>
      <c r="UF125" s="45"/>
      <c r="UG125" s="45"/>
      <c r="UH125" s="45"/>
      <c r="UI125" s="45"/>
      <c r="UJ125" s="45"/>
      <c r="UK125" s="45"/>
      <c r="UL125" s="45"/>
      <c r="UM125" s="45"/>
      <c r="UN125" s="45"/>
      <c r="UO125" s="45"/>
      <c r="UP125" s="45"/>
      <c r="UQ125" s="45"/>
      <c r="UR125" s="45"/>
      <c r="US125" s="45"/>
      <c r="UT125" s="45"/>
      <c r="UU125" s="45"/>
      <c r="UV125" s="45"/>
      <c r="UW125" s="45"/>
      <c r="UX125" s="45"/>
      <c r="UY125" s="45"/>
      <c r="UZ125" s="45"/>
      <c r="VA125" s="45"/>
      <c r="VB125" s="45"/>
      <c r="VC125" s="45"/>
      <c r="VD125" s="45"/>
      <c r="VE125" s="45"/>
      <c r="VF125" s="45"/>
      <c r="VG125" s="45"/>
      <c r="VH125" s="45"/>
      <c r="VI125" s="45"/>
      <c r="VJ125" s="45"/>
      <c r="VK125" s="45"/>
      <c r="VL125" s="45"/>
      <c r="VM125" s="45"/>
      <c r="VN125" s="45"/>
      <c r="VO125" s="45"/>
      <c r="VP125" s="45"/>
      <c r="VQ125" s="45"/>
      <c r="VR125" s="45"/>
      <c r="VS125" s="45"/>
      <c r="VT125" s="45"/>
      <c r="VU125" s="45"/>
      <c r="VV125" s="45"/>
      <c r="VW125" s="45"/>
      <c r="VX125" s="45"/>
      <c r="VY125" s="45"/>
      <c r="VZ125" s="45"/>
      <c r="WA125" s="45"/>
      <c r="WB125" s="45"/>
      <c r="WC125" s="45"/>
      <c r="WD125" s="45"/>
      <c r="WE125" s="45"/>
      <c r="WF125" s="45"/>
      <c r="WG125" s="45"/>
      <c r="WH125" s="45"/>
      <c r="WI125" s="45"/>
      <c r="WJ125" s="45"/>
      <c r="WK125" s="45"/>
      <c r="WL125" s="45"/>
      <c r="WM125" s="45"/>
      <c r="WN125" s="45"/>
      <c r="WO125" s="45"/>
      <c r="WP125" s="45"/>
      <c r="WQ125" s="45"/>
      <c r="WR125" s="45"/>
      <c r="WS125" s="45"/>
      <c r="WT125" s="45"/>
      <c r="WU125" s="45"/>
      <c r="WV125" s="45"/>
      <c r="WW125" s="45"/>
      <c r="WX125" s="45"/>
      <c r="WY125" s="45"/>
      <c r="WZ125" s="45"/>
      <c r="XA125" s="45"/>
      <c r="XB125" s="45"/>
      <c r="XC125" s="45"/>
      <c r="XD125" s="45"/>
      <c r="XE125" s="45"/>
      <c r="XF125" s="45"/>
      <c r="XG125" s="45"/>
      <c r="XH125" s="45"/>
      <c r="XI125" s="45"/>
      <c r="XJ125" s="45"/>
      <c r="XK125" s="45"/>
      <c r="XL125" s="45"/>
      <c r="XM125" s="45"/>
      <c r="XN125" s="45"/>
      <c r="XO125" s="45"/>
      <c r="XP125" s="45"/>
      <c r="XQ125" s="45"/>
      <c r="XR125" s="45"/>
      <c r="XS125" s="45"/>
      <c r="XT125" s="45"/>
      <c r="XU125" s="45"/>
      <c r="XV125" s="45"/>
      <c r="XW125" s="45"/>
      <c r="XX125" s="45"/>
      <c r="XY125" s="45"/>
      <c r="XZ125" s="45"/>
      <c r="YA125" s="45"/>
      <c r="YB125" s="45"/>
      <c r="YC125" s="45"/>
      <c r="YD125" s="45"/>
      <c r="YE125" s="45"/>
      <c r="YF125" s="45"/>
      <c r="YG125" s="45"/>
      <c r="YH125" s="45"/>
      <c r="YI125" s="45"/>
      <c r="YJ125" s="45"/>
      <c r="YK125" s="45"/>
      <c r="YL125" s="45"/>
      <c r="YM125" s="45"/>
      <c r="YN125" s="45"/>
      <c r="YO125" s="45"/>
      <c r="YP125" s="45"/>
      <c r="YQ125" s="45"/>
      <c r="YR125" s="45"/>
      <c r="YS125" s="45"/>
      <c r="YT125" s="45"/>
      <c r="YU125" s="45"/>
      <c r="YV125" s="45"/>
      <c r="YW125" s="45"/>
      <c r="YX125" s="45"/>
      <c r="YY125" s="45"/>
      <c r="YZ125" s="45"/>
      <c r="ZA125" s="45"/>
      <c r="ZB125" s="45"/>
      <c r="ZC125" s="45"/>
      <c r="ZD125" s="45"/>
      <c r="ZE125" s="45"/>
      <c r="ZF125" s="45"/>
      <c r="ZG125" s="45"/>
      <c r="ZH125" s="45"/>
      <c r="ZI125" s="45"/>
      <c r="ZJ125" s="45"/>
      <c r="ZK125" s="45"/>
      <c r="ZL125" s="45"/>
      <c r="ZM125" s="45"/>
      <c r="ZN125" s="45"/>
      <c r="ZO125" s="45"/>
      <c r="ZP125" s="45"/>
      <c r="ZQ125" s="45"/>
      <c r="ZR125" s="45"/>
      <c r="ZS125" s="45"/>
      <c r="ZT125" s="45"/>
      <c r="ZU125" s="45"/>
      <c r="ZV125" s="45"/>
      <c r="ZW125" s="45"/>
      <c r="ZX125" s="45"/>
      <c r="ZY125" s="45"/>
      <c r="ZZ125" s="45"/>
      <c r="AAA125" s="45"/>
      <c r="AAB125" s="45"/>
      <c r="AAC125" s="45"/>
      <c r="AAD125" s="45"/>
      <c r="AAE125" s="45"/>
      <c r="AAF125" s="45"/>
      <c r="AAG125" s="45"/>
      <c r="AAH125" s="45"/>
      <c r="AAI125" s="45"/>
      <c r="AAJ125" s="45"/>
      <c r="AAK125" s="45"/>
      <c r="AAL125" s="45"/>
      <c r="AAM125" s="45"/>
      <c r="AAN125" s="45"/>
      <c r="AAO125" s="45"/>
      <c r="AAP125" s="45"/>
      <c r="AAQ125" s="45"/>
      <c r="AAR125" s="45"/>
      <c r="AAS125" s="45"/>
      <c r="AAT125" s="45"/>
      <c r="AAU125" s="45"/>
      <c r="AAV125" s="45"/>
      <c r="AAW125" s="45"/>
      <c r="AAX125" s="45"/>
      <c r="AAY125" s="45"/>
      <c r="AAZ125" s="45"/>
      <c r="ABA125" s="45"/>
      <c r="ABB125" s="45"/>
      <c r="ABC125" s="45"/>
      <c r="ABD125" s="45"/>
      <c r="ABE125" s="45"/>
      <c r="ABF125" s="45"/>
      <c r="ABG125" s="45"/>
      <c r="ABH125" s="45"/>
      <c r="ABI125" s="45"/>
      <c r="ABJ125" s="45"/>
      <c r="ABK125" s="45"/>
      <c r="ABL125" s="45"/>
      <c r="ABM125" s="45"/>
      <c r="ABN125" s="45"/>
      <c r="ABO125" s="45"/>
      <c r="ABP125" s="45"/>
      <c r="ABQ125" s="45"/>
      <c r="ABR125" s="45"/>
      <c r="ABS125" s="45"/>
      <c r="ABT125" s="45"/>
      <c r="ABU125" s="45"/>
      <c r="ABV125" s="45"/>
      <c r="ABW125" s="45"/>
      <c r="ABX125" s="45"/>
      <c r="ABY125" s="45"/>
      <c r="ABZ125" s="45"/>
      <c r="ACA125" s="45"/>
      <c r="ACB125" s="45"/>
      <c r="ACC125" s="45"/>
      <c r="ACD125" s="45"/>
      <c r="ACE125" s="45"/>
      <c r="ACF125" s="45"/>
      <c r="ACG125" s="45"/>
      <c r="ACH125" s="45"/>
      <c r="ACI125" s="45"/>
      <c r="ACJ125" s="45"/>
      <c r="ACK125" s="45"/>
      <c r="ACL125" s="45"/>
      <c r="ACM125" s="45"/>
      <c r="ACN125" s="45"/>
      <c r="ACO125" s="45"/>
      <c r="ACP125" s="45"/>
      <c r="ACQ125" s="45"/>
      <c r="ACR125" s="45"/>
      <c r="ACS125" s="45"/>
      <c r="ACT125" s="45"/>
      <c r="ACU125" s="45"/>
      <c r="ACV125" s="45"/>
      <c r="ACW125" s="45"/>
      <c r="ACX125" s="45"/>
      <c r="ACY125" s="45"/>
      <c r="ACZ125" s="45"/>
      <c r="ADA125" s="45"/>
      <c r="ADB125" s="45"/>
      <c r="ADC125" s="45"/>
      <c r="ADD125" s="45"/>
      <c r="ADE125" s="45"/>
      <c r="ADF125" s="45"/>
      <c r="ADG125" s="45"/>
      <c r="ADH125" s="45"/>
      <c r="ADI125" s="45"/>
      <c r="ADJ125" s="45"/>
      <c r="ADK125" s="45"/>
      <c r="ADL125" s="45"/>
      <c r="ADM125" s="45"/>
      <c r="ADN125" s="45"/>
      <c r="ADO125" s="45"/>
      <c r="ADP125" s="45"/>
      <c r="ADQ125" s="45"/>
      <c r="ADR125" s="45"/>
      <c r="ADS125" s="45"/>
      <c r="ADT125" s="45"/>
      <c r="ADU125" s="45"/>
      <c r="ADV125" s="45"/>
      <c r="ADW125" s="45"/>
      <c r="ADX125" s="45"/>
      <c r="ADY125" s="45"/>
      <c r="ADZ125" s="45"/>
      <c r="AEA125" s="45"/>
      <c r="AEB125" s="45"/>
      <c r="AEC125" s="45"/>
      <c r="AED125" s="45"/>
      <c r="AEE125" s="45"/>
      <c r="AEF125" s="45"/>
      <c r="AEG125" s="45"/>
      <c r="AEH125" s="45"/>
      <c r="AEI125" s="45"/>
      <c r="AEJ125" s="45"/>
      <c r="AEK125" s="45"/>
      <c r="AEL125" s="45"/>
      <c r="AEM125" s="45"/>
      <c r="AEN125" s="45"/>
      <c r="AEO125" s="45"/>
      <c r="AEP125" s="45"/>
      <c r="AEQ125" s="45"/>
      <c r="AER125" s="45"/>
      <c r="AES125" s="45"/>
      <c r="AET125" s="45"/>
      <c r="AEU125" s="45"/>
      <c r="AEV125" s="45"/>
      <c r="AEW125" s="45"/>
      <c r="AEX125" s="45"/>
      <c r="AEY125" s="45"/>
      <c r="AEZ125" s="45"/>
      <c r="AFA125" s="45"/>
      <c r="AFB125" s="45"/>
      <c r="AFC125" s="45"/>
      <c r="AFD125" s="45"/>
      <c r="AFE125" s="45"/>
      <c r="AFF125" s="45"/>
      <c r="AFG125" s="45"/>
      <c r="AFH125" s="45"/>
      <c r="AFI125" s="45"/>
      <c r="AFJ125" s="45"/>
      <c r="AFK125" s="45"/>
      <c r="AFL125" s="45"/>
      <c r="AFM125" s="45"/>
      <c r="AFN125" s="45"/>
      <c r="AFO125" s="45"/>
      <c r="AFP125" s="45"/>
      <c r="AFQ125" s="45"/>
      <c r="AFR125" s="45"/>
      <c r="AFS125" s="45"/>
      <c r="AFT125" s="45"/>
      <c r="AFU125" s="45"/>
      <c r="AFV125" s="45"/>
      <c r="AFW125" s="45"/>
      <c r="AFX125" s="45"/>
      <c r="AFY125" s="45"/>
      <c r="AFZ125" s="45"/>
      <c r="AGA125" s="45"/>
      <c r="AGB125" s="45"/>
      <c r="AGC125" s="45"/>
      <c r="AGD125" s="45"/>
      <c r="AGE125" s="45"/>
      <c r="AGF125" s="45"/>
      <c r="AGG125" s="45"/>
      <c r="AGH125" s="45"/>
      <c r="AGI125" s="45"/>
      <c r="AGJ125" s="45"/>
      <c r="AGK125" s="45"/>
      <c r="AGL125" s="45"/>
      <c r="AGM125" s="45"/>
      <c r="AGN125" s="45"/>
      <c r="AGO125" s="45"/>
      <c r="AGP125" s="45"/>
      <c r="AGQ125" s="45"/>
      <c r="AGR125" s="45"/>
      <c r="AGS125" s="45"/>
      <c r="AGT125" s="45"/>
      <c r="AGU125" s="45"/>
      <c r="AGV125" s="45"/>
      <c r="AGW125" s="45"/>
      <c r="AGX125" s="45"/>
      <c r="AGY125" s="45"/>
      <c r="AGZ125" s="45"/>
      <c r="AHA125" s="45"/>
      <c r="AHB125" s="45"/>
      <c r="AHC125" s="45"/>
      <c r="AHD125" s="45"/>
      <c r="AHE125" s="45"/>
      <c r="AHF125" s="45"/>
      <c r="AHG125" s="45"/>
      <c r="AHH125" s="45"/>
      <c r="AHI125" s="45"/>
      <c r="AHJ125" s="45"/>
      <c r="AHK125" s="45"/>
      <c r="AHL125" s="45"/>
      <c r="AHM125" s="45"/>
      <c r="AHN125" s="45"/>
      <c r="AHO125" s="45"/>
      <c r="AHP125" s="45"/>
    </row>
    <row r="126" spans="1:900" s="57" customFormat="1" ht="27" customHeight="1" x14ac:dyDescent="0.25">
      <c r="A126" s="57">
        <v>1302603</v>
      </c>
      <c r="B126" s="57" t="s">
        <v>489</v>
      </c>
      <c r="C126" s="57" t="s">
        <v>627</v>
      </c>
      <c r="D126" s="57" t="s">
        <v>629</v>
      </c>
      <c r="E126" s="57" t="s">
        <v>491</v>
      </c>
      <c r="F126" s="57">
        <v>39</v>
      </c>
      <c r="N126" s="57">
        <f t="shared" si="1"/>
        <v>39</v>
      </c>
      <c r="O126" s="58">
        <v>-2.5402231</v>
      </c>
      <c r="P126" s="58">
        <v>-60.054447000000003</v>
      </c>
      <c r="Q126" s="45"/>
      <c r="R126" s="45"/>
      <c r="S126" s="60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5"/>
      <c r="GM126" s="45"/>
      <c r="GN126" s="45"/>
      <c r="GO126" s="45"/>
      <c r="GP126" s="45"/>
      <c r="GQ126" s="45"/>
      <c r="GR126" s="45"/>
      <c r="GS126" s="45"/>
      <c r="GT126" s="45"/>
      <c r="GU126" s="45"/>
      <c r="GV126" s="45"/>
      <c r="GW126" s="45"/>
      <c r="GX126" s="45"/>
      <c r="GY126" s="45"/>
      <c r="GZ126" s="45"/>
      <c r="HA126" s="45"/>
      <c r="HB126" s="45"/>
      <c r="HC126" s="45"/>
      <c r="HD126" s="45"/>
      <c r="HE126" s="45"/>
      <c r="HF126" s="45"/>
      <c r="HG126" s="45"/>
      <c r="HH126" s="45"/>
      <c r="HI126" s="45"/>
      <c r="HJ126" s="45"/>
      <c r="HK126" s="45"/>
      <c r="HL126" s="45"/>
      <c r="HM126" s="45"/>
      <c r="HN126" s="45"/>
      <c r="HO126" s="45"/>
      <c r="HP126" s="45"/>
      <c r="HQ126" s="45"/>
      <c r="HR126" s="45"/>
      <c r="HS126" s="45"/>
      <c r="HT126" s="45"/>
      <c r="HU126" s="45"/>
      <c r="HV126" s="45"/>
      <c r="HW126" s="45"/>
      <c r="HX126" s="45"/>
      <c r="HY126" s="45"/>
      <c r="HZ126" s="45"/>
      <c r="IA126" s="45"/>
      <c r="IB126" s="45"/>
      <c r="IC126" s="45"/>
      <c r="ID126" s="45"/>
      <c r="IE126" s="45"/>
      <c r="IF126" s="45"/>
      <c r="IG126" s="45"/>
      <c r="IH126" s="45"/>
      <c r="II126" s="45"/>
      <c r="IJ126" s="45"/>
      <c r="IK126" s="45"/>
      <c r="IL126" s="45"/>
      <c r="IM126" s="45"/>
      <c r="IN126" s="45"/>
      <c r="IO126" s="45"/>
      <c r="IP126" s="45"/>
      <c r="IQ126" s="45"/>
      <c r="IR126" s="45"/>
      <c r="IS126" s="45"/>
      <c r="IT126" s="45"/>
      <c r="IU126" s="45"/>
      <c r="IV126" s="45"/>
      <c r="IW126" s="45"/>
      <c r="IX126" s="45"/>
      <c r="IY126" s="45"/>
      <c r="IZ126" s="45"/>
      <c r="JA126" s="45"/>
      <c r="JB126" s="45"/>
      <c r="JC126" s="45"/>
      <c r="JD126" s="45"/>
      <c r="JE126" s="45"/>
      <c r="JF126" s="45"/>
      <c r="JG126" s="45"/>
      <c r="JH126" s="45"/>
      <c r="JI126" s="45"/>
      <c r="JJ126" s="45"/>
      <c r="JK126" s="45"/>
      <c r="JL126" s="45"/>
      <c r="JM126" s="45"/>
      <c r="JN126" s="45"/>
      <c r="JO126" s="45"/>
      <c r="JP126" s="45"/>
      <c r="JQ126" s="45"/>
      <c r="JR126" s="45"/>
      <c r="JS126" s="45"/>
      <c r="JT126" s="45"/>
      <c r="JU126" s="45"/>
      <c r="JV126" s="45"/>
      <c r="JW126" s="45"/>
      <c r="JX126" s="45"/>
      <c r="JY126" s="45"/>
      <c r="JZ126" s="45"/>
      <c r="KA126" s="45"/>
      <c r="KB126" s="45"/>
      <c r="KC126" s="45"/>
      <c r="KD126" s="45"/>
      <c r="KE126" s="45"/>
      <c r="KF126" s="45"/>
      <c r="KG126" s="45"/>
      <c r="KH126" s="45"/>
      <c r="KI126" s="45"/>
      <c r="KJ126" s="45"/>
      <c r="KK126" s="45"/>
      <c r="KL126" s="45"/>
      <c r="KM126" s="45"/>
      <c r="KN126" s="45"/>
      <c r="KO126" s="45"/>
      <c r="KP126" s="45"/>
      <c r="KQ126" s="45"/>
      <c r="KR126" s="45"/>
      <c r="KS126" s="45"/>
      <c r="KT126" s="45"/>
      <c r="KU126" s="45"/>
      <c r="KV126" s="45"/>
      <c r="KW126" s="45"/>
      <c r="KX126" s="45"/>
      <c r="KY126" s="45"/>
      <c r="KZ126" s="45"/>
      <c r="LA126" s="45"/>
      <c r="LB126" s="45"/>
      <c r="LC126" s="45"/>
      <c r="LD126" s="45"/>
      <c r="LE126" s="45"/>
      <c r="LF126" s="45"/>
      <c r="LG126" s="45"/>
      <c r="LH126" s="45"/>
      <c r="LI126" s="45"/>
      <c r="LJ126" s="45"/>
      <c r="LK126" s="45"/>
      <c r="LL126" s="45"/>
      <c r="LM126" s="45"/>
      <c r="LN126" s="45"/>
      <c r="LO126" s="45"/>
      <c r="LP126" s="45"/>
      <c r="LQ126" s="45"/>
      <c r="LR126" s="45"/>
      <c r="LS126" s="45"/>
      <c r="LT126" s="45"/>
      <c r="LU126" s="45"/>
      <c r="LV126" s="45"/>
      <c r="LW126" s="45"/>
      <c r="LX126" s="45"/>
      <c r="LY126" s="45"/>
      <c r="LZ126" s="45"/>
      <c r="MA126" s="45"/>
      <c r="MB126" s="45"/>
      <c r="MC126" s="45"/>
      <c r="MD126" s="45"/>
      <c r="ME126" s="45"/>
      <c r="MF126" s="45"/>
      <c r="MG126" s="45"/>
      <c r="MH126" s="45"/>
      <c r="MI126" s="45"/>
      <c r="MJ126" s="45"/>
      <c r="MK126" s="45"/>
      <c r="ML126" s="45"/>
      <c r="MM126" s="45"/>
      <c r="MN126" s="45"/>
      <c r="MO126" s="45"/>
      <c r="MP126" s="45"/>
      <c r="MQ126" s="45"/>
      <c r="MR126" s="45"/>
      <c r="MS126" s="45"/>
      <c r="MT126" s="45"/>
      <c r="MU126" s="45"/>
      <c r="MV126" s="45"/>
      <c r="MW126" s="45"/>
      <c r="MX126" s="45"/>
      <c r="MY126" s="45"/>
      <c r="MZ126" s="45"/>
      <c r="NA126" s="45"/>
      <c r="NB126" s="45"/>
      <c r="NC126" s="45"/>
      <c r="ND126" s="45"/>
      <c r="NE126" s="45"/>
      <c r="NF126" s="45"/>
      <c r="NG126" s="45"/>
      <c r="NH126" s="45"/>
      <c r="NI126" s="45"/>
      <c r="NJ126" s="45"/>
      <c r="NK126" s="45"/>
      <c r="NL126" s="45"/>
      <c r="NM126" s="45"/>
      <c r="NN126" s="45"/>
      <c r="NO126" s="45"/>
      <c r="NP126" s="45"/>
      <c r="NQ126" s="45"/>
      <c r="NR126" s="45"/>
      <c r="NS126" s="45"/>
      <c r="NT126" s="45"/>
      <c r="NU126" s="45"/>
      <c r="NV126" s="45"/>
      <c r="NW126" s="45"/>
      <c r="NX126" s="45"/>
      <c r="NY126" s="45"/>
      <c r="NZ126" s="45"/>
      <c r="OA126" s="45"/>
      <c r="OB126" s="45"/>
      <c r="OC126" s="45"/>
      <c r="OD126" s="45"/>
      <c r="OE126" s="45"/>
      <c r="OF126" s="45"/>
      <c r="OG126" s="45"/>
      <c r="OH126" s="45"/>
      <c r="OI126" s="45"/>
      <c r="OJ126" s="45"/>
      <c r="OK126" s="45"/>
      <c r="OL126" s="45"/>
      <c r="OM126" s="45"/>
      <c r="ON126" s="45"/>
      <c r="OO126" s="45"/>
      <c r="OP126" s="45"/>
      <c r="OQ126" s="45"/>
      <c r="OR126" s="45"/>
      <c r="OS126" s="45"/>
      <c r="OT126" s="45"/>
      <c r="OU126" s="45"/>
      <c r="OV126" s="45"/>
      <c r="OW126" s="45"/>
      <c r="OX126" s="45"/>
      <c r="OY126" s="45"/>
      <c r="OZ126" s="45"/>
      <c r="PA126" s="45"/>
      <c r="PB126" s="45"/>
      <c r="PC126" s="45"/>
      <c r="PD126" s="45"/>
      <c r="PE126" s="45"/>
      <c r="PF126" s="45"/>
      <c r="PG126" s="45"/>
      <c r="PH126" s="45"/>
      <c r="PI126" s="45"/>
      <c r="PJ126" s="45"/>
      <c r="PK126" s="45"/>
      <c r="PL126" s="45"/>
      <c r="PM126" s="45"/>
      <c r="PN126" s="45"/>
      <c r="PO126" s="45"/>
      <c r="PP126" s="45"/>
      <c r="PQ126" s="45"/>
      <c r="PR126" s="45"/>
      <c r="PS126" s="45"/>
      <c r="PT126" s="45"/>
      <c r="PU126" s="45"/>
      <c r="PV126" s="45"/>
      <c r="PW126" s="45"/>
      <c r="PX126" s="45"/>
      <c r="PY126" s="45"/>
      <c r="PZ126" s="45"/>
      <c r="QA126" s="45"/>
      <c r="QB126" s="45"/>
      <c r="QC126" s="45"/>
      <c r="QD126" s="45"/>
      <c r="QE126" s="45"/>
      <c r="QF126" s="45"/>
      <c r="QG126" s="45"/>
      <c r="QH126" s="45"/>
      <c r="QI126" s="45"/>
      <c r="QJ126" s="45"/>
      <c r="QK126" s="45"/>
      <c r="QL126" s="45"/>
      <c r="QM126" s="45"/>
      <c r="QN126" s="45"/>
      <c r="QO126" s="45"/>
      <c r="QP126" s="45"/>
      <c r="QQ126" s="45"/>
      <c r="QR126" s="45"/>
      <c r="QS126" s="45"/>
      <c r="QT126" s="45"/>
      <c r="QU126" s="45"/>
      <c r="QV126" s="45"/>
      <c r="QW126" s="45"/>
      <c r="QX126" s="45"/>
      <c r="QY126" s="45"/>
      <c r="QZ126" s="45"/>
      <c r="RA126" s="45"/>
      <c r="RB126" s="45"/>
      <c r="RC126" s="45"/>
      <c r="RD126" s="45"/>
      <c r="RE126" s="45"/>
      <c r="RF126" s="45"/>
      <c r="RG126" s="45"/>
      <c r="RH126" s="45"/>
      <c r="RI126" s="45"/>
      <c r="RJ126" s="45"/>
      <c r="RK126" s="45"/>
      <c r="RL126" s="45"/>
      <c r="RM126" s="45"/>
      <c r="RN126" s="45"/>
      <c r="RO126" s="45"/>
      <c r="RP126" s="45"/>
      <c r="RQ126" s="45"/>
      <c r="RR126" s="45"/>
      <c r="RS126" s="45"/>
      <c r="RT126" s="45"/>
      <c r="RU126" s="45"/>
      <c r="RV126" s="45"/>
      <c r="RW126" s="45"/>
      <c r="RX126" s="45"/>
      <c r="RY126" s="45"/>
      <c r="RZ126" s="45"/>
      <c r="SA126" s="45"/>
      <c r="SB126" s="45"/>
      <c r="SC126" s="45"/>
      <c r="SD126" s="45"/>
      <c r="SE126" s="45"/>
      <c r="SF126" s="45"/>
      <c r="SG126" s="45"/>
      <c r="SH126" s="45"/>
      <c r="SI126" s="45"/>
      <c r="SJ126" s="45"/>
      <c r="SK126" s="45"/>
      <c r="SL126" s="45"/>
      <c r="SM126" s="45"/>
      <c r="SN126" s="45"/>
      <c r="SO126" s="45"/>
      <c r="SP126" s="45"/>
      <c r="SQ126" s="45"/>
      <c r="SR126" s="45"/>
      <c r="SS126" s="45"/>
      <c r="ST126" s="45"/>
      <c r="SU126" s="45"/>
      <c r="SV126" s="45"/>
      <c r="SW126" s="45"/>
      <c r="SX126" s="45"/>
      <c r="SY126" s="45"/>
      <c r="SZ126" s="45"/>
      <c r="TA126" s="45"/>
      <c r="TB126" s="45"/>
      <c r="TC126" s="45"/>
      <c r="TD126" s="45"/>
      <c r="TE126" s="45"/>
      <c r="TF126" s="45"/>
      <c r="TG126" s="45"/>
      <c r="TH126" s="45"/>
      <c r="TI126" s="45"/>
      <c r="TJ126" s="45"/>
      <c r="TK126" s="45"/>
      <c r="TL126" s="45"/>
      <c r="TM126" s="45"/>
      <c r="TN126" s="45"/>
      <c r="TO126" s="45"/>
      <c r="TP126" s="45"/>
      <c r="TQ126" s="45"/>
      <c r="TR126" s="45"/>
      <c r="TS126" s="45"/>
      <c r="TT126" s="45"/>
      <c r="TU126" s="45"/>
      <c r="TV126" s="45"/>
      <c r="TW126" s="45"/>
      <c r="TX126" s="45"/>
      <c r="TY126" s="45"/>
      <c r="TZ126" s="45"/>
      <c r="UA126" s="45"/>
      <c r="UB126" s="45"/>
      <c r="UC126" s="45"/>
      <c r="UD126" s="45"/>
      <c r="UE126" s="45"/>
      <c r="UF126" s="45"/>
      <c r="UG126" s="45"/>
      <c r="UH126" s="45"/>
      <c r="UI126" s="45"/>
      <c r="UJ126" s="45"/>
      <c r="UK126" s="45"/>
      <c r="UL126" s="45"/>
      <c r="UM126" s="45"/>
      <c r="UN126" s="45"/>
      <c r="UO126" s="45"/>
      <c r="UP126" s="45"/>
      <c r="UQ126" s="45"/>
      <c r="UR126" s="45"/>
      <c r="US126" s="45"/>
      <c r="UT126" s="45"/>
      <c r="UU126" s="45"/>
      <c r="UV126" s="45"/>
      <c r="UW126" s="45"/>
      <c r="UX126" s="45"/>
      <c r="UY126" s="45"/>
      <c r="UZ126" s="45"/>
      <c r="VA126" s="45"/>
      <c r="VB126" s="45"/>
      <c r="VC126" s="45"/>
      <c r="VD126" s="45"/>
      <c r="VE126" s="45"/>
      <c r="VF126" s="45"/>
      <c r="VG126" s="45"/>
      <c r="VH126" s="45"/>
      <c r="VI126" s="45"/>
      <c r="VJ126" s="45"/>
      <c r="VK126" s="45"/>
      <c r="VL126" s="45"/>
      <c r="VM126" s="45"/>
      <c r="VN126" s="45"/>
      <c r="VO126" s="45"/>
      <c r="VP126" s="45"/>
      <c r="VQ126" s="45"/>
      <c r="VR126" s="45"/>
      <c r="VS126" s="45"/>
      <c r="VT126" s="45"/>
      <c r="VU126" s="45"/>
      <c r="VV126" s="45"/>
      <c r="VW126" s="45"/>
      <c r="VX126" s="45"/>
      <c r="VY126" s="45"/>
      <c r="VZ126" s="45"/>
      <c r="WA126" s="45"/>
      <c r="WB126" s="45"/>
      <c r="WC126" s="45"/>
      <c r="WD126" s="45"/>
      <c r="WE126" s="45"/>
      <c r="WF126" s="45"/>
      <c r="WG126" s="45"/>
      <c r="WH126" s="45"/>
      <c r="WI126" s="45"/>
      <c r="WJ126" s="45"/>
      <c r="WK126" s="45"/>
      <c r="WL126" s="45"/>
      <c r="WM126" s="45"/>
      <c r="WN126" s="45"/>
      <c r="WO126" s="45"/>
      <c r="WP126" s="45"/>
      <c r="WQ126" s="45"/>
      <c r="WR126" s="45"/>
      <c r="WS126" s="45"/>
      <c r="WT126" s="45"/>
      <c r="WU126" s="45"/>
      <c r="WV126" s="45"/>
      <c r="WW126" s="45"/>
      <c r="WX126" s="45"/>
      <c r="WY126" s="45"/>
      <c r="WZ126" s="45"/>
      <c r="XA126" s="45"/>
      <c r="XB126" s="45"/>
      <c r="XC126" s="45"/>
      <c r="XD126" s="45"/>
      <c r="XE126" s="45"/>
      <c r="XF126" s="45"/>
      <c r="XG126" s="45"/>
      <c r="XH126" s="45"/>
      <c r="XI126" s="45"/>
      <c r="XJ126" s="45"/>
      <c r="XK126" s="45"/>
      <c r="XL126" s="45"/>
      <c r="XM126" s="45"/>
      <c r="XN126" s="45"/>
      <c r="XO126" s="45"/>
      <c r="XP126" s="45"/>
      <c r="XQ126" s="45"/>
      <c r="XR126" s="45"/>
      <c r="XS126" s="45"/>
      <c r="XT126" s="45"/>
      <c r="XU126" s="45"/>
      <c r="XV126" s="45"/>
      <c r="XW126" s="45"/>
      <c r="XX126" s="45"/>
      <c r="XY126" s="45"/>
      <c r="XZ126" s="45"/>
      <c r="YA126" s="45"/>
      <c r="YB126" s="45"/>
      <c r="YC126" s="45"/>
      <c r="YD126" s="45"/>
      <c r="YE126" s="45"/>
      <c r="YF126" s="45"/>
      <c r="YG126" s="45"/>
      <c r="YH126" s="45"/>
      <c r="YI126" s="45"/>
      <c r="YJ126" s="45"/>
      <c r="YK126" s="45"/>
      <c r="YL126" s="45"/>
      <c r="YM126" s="45"/>
      <c r="YN126" s="45"/>
      <c r="YO126" s="45"/>
      <c r="YP126" s="45"/>
      <c r="YQ126" s="45"/>
      <c r="YR126" s="45"/>
      <c r="YS126" s="45"/>
      <c r="YT126" s="45"/>
      <c r="YU126" s="45"/>
      <c r="YV126" s="45"/>
      <c r="YW126" s="45"/>
      <c r="YX126" s="45"/>
      <c r="YY126" s="45"/>
      <c r="YZ126" s="45"/>
      <c r="ZA126" s="45"/>
      <c r="ZB126" s="45"/>
      <c r="ZC126" s="45"/>
      <c r="ZD126" s="45"/>
      <c r="ZE126" s="45"/>
      <c r="ZF126" s="45"/>
      <c r="ZG126" s="45"/>
      <c r="ZH126" s="45"/>
      <c r="ZI126" s="45"/>
      <c r="ZJ126" s="45"/>
      <c r="ZK126" s="45"/>
      <c r="ZL126" s="45"/>
      <c r="ZM126" s="45"/>
      <c r="ZN126" s="45"/>
      <c r="ZO126" s="45"/>
      <c r="ZP126" s="45"/>
      <c r="ZQ126" s="45"/>
      <c r="ZR126" s="45"/>
      <c r="ZS126" s="45"/>
      <c r="ZT126" s="45"/>
      <c r="ZU126" s="45"/>
      <c r="ZV126" s="45"/>
      <c r="ZW126" s="45"/>
      <c r="ZX126" s="45"/>
      <c r="ZY126" s="45"/>
      <c r="ZZ126" s="45"/>
      <c r="AAA126" s="45"/>
      <c r="AAB126" s="45"/>
      <c r="AAC126" s="45"/>
      <c r="AAD126" s="45"/>
      <c r="AAE126" s="45"/>
      <c r="AAF126" s="45"/>
      <c r="AAG126" s="45"/>
      <c r="AAH126" s="45"/>
      <c r="AAI126" s="45"/>
      <c r="AAJ126" s="45"/>
      <c r="AAK126" s="45"/>
      <c r="AAL126" s="45"/>
      <c r="AAM126" s="45"/>
      <c r="AAN126" s="45"/>
      <c r="AAO126" s="45"/>
      <c r="AAP126" s="45"/>
      <c r="AAQ126" s="45"/>
      <c r="AAR126" s="45"/>
      <c r="AAS126" s="45"/>
      <c r="AAT126" s="45"/>
      <c r="AAU126" s="45"/>
      <c r="AAV126" s="45"/>
      <c r="AAW126" s="45"/>
      <c r="AAX126" s="45"/>
      <c r="AAY126" s="45"/>
      <c r="AAZ126" s="45"/>
      <c r="ABA126" s="45"/>
      <c r="ABB126" s="45"/>
      <c r="ABC126" s="45"/>
      <c r="ABD126" s="45"/>
      <c r="ABE126" s="45"/>
      <c r="ABF126" s="45"/>
      <c r="ABG126" s="45"/>
      <c r="ABH126" s="45"/>
      <c r="ABI126" s="45"/>
      <c r="ABJ126" s="45"/>
      <c r="ABK126" s="45"/>
      <c r="ABL126" s="45"/>
      <c r="ABM126" s="45"/>
      <c r="ABN126" s="45"/>
      <c r="ABO126" s="45"/>
      <c r="ABP126" s="45"/>
      <c r="ABQ126" s="45"/>
      <c r="ABR126" s="45"/>
      <c r="ABS126" s="45"/>
      <c r="ABT126" s="45"/>
      <c r="ABU126" s="45"/>
      <c r="ABV126" s="45"/>
      <c r="ABW126" s="45"/>
      <c r="ABX126" s="45"/>
      <c r="ABY126" s="45"/>
      <c r="ABZ126" s="45"/>
      <c r="ACA126" s="45"/>
      <c r="ACB126" s="45"/>
      <c r="ACC126" s="45"/>
      <c r="ACD126" s="45"/>
      <c r="ACE126" s="45"/>
      <c r="ACF126" s="45"/>
      <c r="ACG126" s="45"/>
      <c r="ACH126" s="45"/>
      <c r="ACI126" s="45"/>
      <c r="ACJ126" s="45"/>
      <c r="ACK126" s="45"/>
      <c r="ACL126" s="45"/>
      <c r="ACM126" s="45"/>
      <c r="ACN126" s="45"/>
      <c r="ACO126" s="45"/>
      <c r="ACP126" s="45"/>
      <c r="ACQ126" s="45"/>
      <c r="ACR126" s="45"/>
      <c r="ACS126" s="45"/>
      <c r="ACT126" s="45"/>
      <c r="ACU126" s="45"/>
      <c r="ACV126" s="45"/>
      <c r="ACW126" s="45"/>
      <c r="ACX126" s="45"/>
      <c r="ACY126" s="45"/>
      <c r="ACZ126" s="45"/>
      <c r="ADA126" s="45"/>
      <c r="ADB126" s="45"/>
      <c r="ADC126" s="45"/>
      <c r="ADD126" s="45"/>
      <c r="ADE126" s="45"/>
      <c r="ADF126" s="45"/>
      <c r="ADG126" s="45"/>
      <c r="ADH126" s="45"/>
      <c r="ADI126" s="45"/>
      <c r="ADJ126" s="45"/>
      <c r="ADK126" s="45"/>
      <c r="ADL126" s="45"/>
      <c r="ADM126" s="45"/>
      <c r="ADN126" s="45"/>
      <c r="ADO126" s="45"/>
      <c r="ADP126" s="45"/>
      <c r="ADQ126" s="45"/>
      <c r="ADR126" s="45"/>
      <c r="ADS126" s="45"/>
      <c r="ADT126" s="45"/>
      <c r="ADU126" s="45"/>
      <c r="ADV126" s="45"/>
      <c r="ADW126" s="45"/>
      <c r="ADX126" s="45"/>
      <c r="ADY126" s="45"/>
      <c r="ADZ126" s="45"/>
      <c r="AEA126" s="45"/>
      <c r="AEB126" s="45"/>
      <c r="AEC126" s="45"/>
      <c r="AED126" s="45"/>
      <c r="AEE126" s="45"/>
      <c r="AEF126" s="45"/>
      <c r="AEG126" s="45"/>
      <c r="AEH126" s="45"/>
      <c r="AEI126" s="45"/>
      <c r="AEJ126" s="45"/>
      <c r="AEK126" s="45"/>
      <c r="AEL126" s="45"/>
      <c r="AEM126" s="45"/>
      <c r="AEN126" s="45"/>
      <c r="AEO126" s="45"/>
      <c r="AEP126" s="45"/>
      <c r="AEQ126" s="45"/>
      <c r="AER126" s="45"/>
      <c r="AES126" s="45"/>
      <c r="AET126" s="45"/>
      <c r="AEU126" s="45"/>
      <c r="AEV126" s="45"/>
      <c r="AEW126" s="45"/>
      <c r="AEX126" s="45"/>
      <c r="AEY126" s="45"/>
      <c r="AEZ126" s="45"/>
      <c r="AFA126" s="45"/>
      <c r="AFB126" s="45"/>
      <c r="AFC126" s="45"/>
      <c r="AFD126" s="45"/>
      <c r="AFE126" s="45"/>
      <c r="AFF126" s="45"/>
      <c r="AFG126" s="45"/>
      <c r="AFH126" s="45"/>
      <c r="AFI126" s="45"/>
      <c r="AFJ126" s="45"/>
      <c r="AFK126" s="45"/>
      <c r="AFL126" s="45"/>
      <c r="AFM126" s="45"/>
      <c r="AFN126" s="45"/>
      <c r="AFO126" s="45"/>
      <c r="AFP126" s="45"/>
      <c r="AFQ126" s="45"/>
      <c r="AFR126" s="45"/>
      <c r="AFS126" s="45"/>
      <c r="AFT126" s="45"/>
      <c r="AFU126" s="45"/>
      <c r="AFV126" s="45"/>
      <c r="AFW126" s="45"/>
      <c r="AFX126" s="45"/>
      <c r="AFY126" s="45"/>
      <c r="AFZ126" s="45"/>
      <c r="AGA126" s="45"/>
      <c r="AGB126" s="45"/>
      <c r="AGC126" s="45"/>
      <c r="AGD126" s="45"/>
      <c r="AGE126" s="45"/>
      <c r="AGF126" s="45"/>
      <c r="AGG126" s="45"/>
      <c r="AGH126" s="45"/>
      <c r="AGI126" s="45"/>
      <c r="AGJ126" s="45"/>
      <c r="AGK126" s="45"/>
      <c r="AGL126" s="45"/>
      <c r="AGM126" s="45"/>
      <c r="AGN126" s="45"/>
      <c r="AGO126" s="45"/>
      <c r="AGP126" s="45"/>
      <c r="AGQ126" s="45"/>
      <c r="AGR126" s="45"/>
      <c r="AGS126" s="45"/>
      <c r="AGT126" s="45"/>
      <c r="AGU126" s="45"/>
      <c r="AGV126" s="45"/>
      <c r="AGW126" s="45"/>
      <c r="AGX126" s="45"/>
      <c r="AGY126" s="45"/>
      <c r="AGZ126" s="45"/>
      <c r="AHA126" s="45"/>
      <c r="AHB126" s="45"/>
      <c r="AHC126" s="45"/>
      <c r="AHD126" s="45"/>
      <c r="AHE126" s="45"/>
      <c r="AHF126" s="45"/>
      <c r="AHG126" s="45"/>
      <c r="AHH126" s="45"/>
      <c r="AHI126" s="45"/>
      <c r="AHJ126" s="45"/>
      <c r="AHK126" s="45"/>
      <c r="AHL126" s="45"/>
      <c r="AHM126" s="45"/>
      <c r="AHN126" s="45"/>
      <c r="AHO126" s="45"/>
      <c r="AHP126" s="45"/>
    </row>
    <row r="127" spans="1:900" s="57" customFormat="1" ht="27" customHeight="1" x14ac:dyDescent="0.25">
      <c r="A127" s="57">
        <v>1302603</v>
      </c>
      <c r="B127" s="57" t="s">
        <v>489</v>
      </c>
      <c r="C127" s="57" t="s">
        <v>627</v>
      </c>
      <c r="D127" s="57" t="s">
        <v>630</v>
      </c>
      <c r="E127" s="57" t="s">
        <v>491</v>
      </c>
      <c r="F127" s="57">
        <v>8</v>
      </c>
      <c r="N127" s="57">
        <f t="shared" si="1"/>
        <v>8</v>
      </c>
      <c r="O127" s="58">
        <v>-2.719363</v>
      </c>
      <c r="P127" s="58">
        <v>-59.926242999999999</v>
      </c>
      <c r="Q127" s="45"/>
      <c r="R127" s="45"/>
      <c r="S127" s="60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5"/>
      <c r="GM127" s="45"/>
      <c r="GN127" s="45"/>
      <c r="GO127" s="45"/>
      <c r="GP127" s="45"/>
      <c r="GQ127" s="45"/>
      <c r="GR127" s="45"/>
      <c r="GS127" s="45"/>
      <c r="GT127" s="45"/>
      <c r="GU127" s="45"/>
      <c r="GV127" s="45"/>
      <c r="GW127" s="45"/>
      <c r="GX127" s="45"/>
      <c r="GY127" s="45"/>
      <c r="GZ127" s="45"/>
      <c r="HA127" s="45"/>
      <c r="HB127" s="45"/>
      <c r="HC127" s="45"/>
      <c r="HD127" s="45"/>
      <c r="HE127" s="45"/>
      <c r="HF127" s="45"/>
      <c r="HG127" s="45"/>
      <c r="HH127" s="45"/>
      <c r="HI127" s="45"/>
      <c r="HJ127" s="45"/>
      <c r="HK127" s="45"/>
      <c r="HL127" s="45"/>
      <c r="HM127" s="45"/>
      <c r="HN127" s="45"/>
      <c r="HO127" s="45"/>
      <c r="HP127" s="45"/>
      <c r="HQ127" s="45"/>
      <c r="HR127" s="45"/>
      <c r="HS127" s="45"/>
      <c r="HT127" s="45"/>
      <c r="HU127" s="45"/>
      <c r="HV127" s="45"/>
      <c r="HW127" s="45"/>
      <c r="HX127" s="45"/>
      <c r="HY127" s="45"/>
      <c r="HZ127" s="45"/>
      <c r="IA127" s="45"/>
      <c r="IB127" s="45"/>
      <c r="IC127" s="45"/>
      <c r="ID127" s="45"/>
      <c r="IE127" s="45"/>
      <c r="IF127" s="45"/>
      <c r="IG127" s="45"/>
      <c r="IH127" s="45"/>
      <c r="II127" s="45"/>
      <c r="IJ127" s="45"/>
      <c r="IK127" s="45"/>
      <c r="IL127" s="45"/>
      <c r="IM127" s="45"/>
      <c r="IN127" s="45"/>
      <c r="IO127" s="45"/>
      <c r="IP127" s="45"/>
      <c r="IQ127" s="45"/>
      <c r="IR127" s="45"/>
      <c r="IS127" s="45"/>
      <c r="IT127" s="45"/>
      <c r="IU127" s="45"/>
      <c r="IV127" s="45"/>
      <c r="IW127" s="45"/>
      <c r="IX127" s="45"/>
      <c r="IY127" s="45"/>
      <c r="IZ127" s="45"/>
      <c r="JA127" s="45"/>
      <c r="JB127" s="45"/>
      <c r="JC127" s="45"/>
      <c r="JD127" s="45"/>
      <c r="JE127" s="45"/>
      <c r="JF127" s="45"/>
      <c r="JG127" s="45"/>
      <c r="JH127" s="45"/>
      <c r="JI127" s="45"/>
      <c r="JJ127" s="45"/>
      <c r="JK127" s="45"/>
      <c r="JL127" s="45"/>
      <c r="JM127" s="45"/>
      <c r="JN127" s="45"/>
      <c r="JO127" s="45"/>
      <c r="JP127" s="45"/>
      <c r="JQ127" s="45"/>
      <c r="JR127" s="45"/>
      <c r="JS127" s="45"/>
      <c r="JT127" s="45"/>
      <c r="JU127" s="45"/>
      <c r="JV127" s="45"/>
      <c r="JW127" s="45"/>
      <c r="JX127" s="45"/>
      <c r="JY127" s="45"/>
      <c r="JZ127" s="45"/>
      <c r="KA127" s="45"/>
      <c r="KB127" s="45"/>
      <c r="KC127" s="45"/>
      <c r="KD127" s="45"/>
      <c r="KE127" s="45"/>
      <c r="KF127" s="45"/>
      <c r="KG127" s="45"/>
      <c r="KH127" s="45"/>
      <c r="KI127" s="45"/>
      <c r="KJ127" s="45"/>
      <c r="KK127" s="45"/>
      <c r="KL127" s="45"/>
      <c r="KM127" s="45"/>
      <c r="KN127" s="45"/>
      <c r="KO127" s="45"/>
      <c r="KP127" s="45"/>
      <c r="KQ127" s="45"/>
      <c r="KR127" s="45"/>
      <c r="KS127" s="45"/>
      <c r="KT127" s="45"/>
      <c r="KU127" s="45"/>
      <c r="KV127" s="45"/>
      <c r="KW127" s="45"/>
      <c r="KX127" s="45"/>
      <c r="KY127" s="45"/>
      <c r="KZ127" s="45"/>
      <c r="LA127" s="45"/>
      <c r="LB127" s="45"/>
      <c r="LC127" s="45"/>
      <c r="LD127" s="45"/>
      <c r="LE127" s="45"/>
      <c r="LF127" s="45"/>
      <c r="LG127" s="45"/>
      <c r="LH127" s="45"/>
      <c r="LI127" s="45"/>
      <c r="LJ127" s="45"/>
      <c r="LK127" s="45"/>
      <c r="LL127" s="45"/>
      <c r="LM127" s="45"/>
      <c r="LN127" s="45"/>
      <c r="LO127" s="45"/>
      <c r="LP127" s="45"/>
      <c r="LQ127" s="45"/>
      <c r="LR127" s="45"/>
      <c r="LS127" s="45"/>
      <c r="LT127" s="45"/>
      <c r="LU127" s="45"/>
      <c r="LV127" s="45"/>
      <c r="LW127" s="45"/>
      <c r="LX127" s="45"/>
      <c r="LY127" s="45"/>
      <c r="LZ127" s="45"/>
      <c r="MA127" s="45"/>
      <c r="MB127" s="45"/>
      <c r="MC127" s="45"/>
      <c r="MD127" s="45"/>
      <c r="ME127" s="45"/>
      <c r="MF127" s="45"/>
      <c r="MG127" s="45"/>
      <c r="MH127" s="45"/>
      <c r="MI127" s="45"/>
      <c r="MJ127" s="45"/>
      <c r="MK127" s="45"/>
      <c r="ML127" s="45"/>
      <c r="MM127" s="45"/>
      <c r="MN127" s="45"/>
      <c r="MO127" s="45"/>
      <c r="MP127" s="45"/>
      <c r="MQ127" s="45"/>
      <c r="MR127" s="45"/>
      <c r="MS127" s="45"/>
      <c r="MT127" s="45"/>
      <c r="MU127" s="45"/>
      <c r="MV127" s="45"/>
      <c r="MW127" s="45"/>
      <c r="MX127" s="45"/>
      <c r="MY127" s="45"/>
      <c r="MZ127" s="45"/>
      <c r="NA127" s="45"/>
      <c r="NB127" s="45"/>
      <c r="NC127" s="45"/>
      <c r="ND127" s="45"/>
      <c r="NE127" s="45"/>
      <c r="NF127" s="45"/>
      <c r="NG127" s="45"/>
      <c r="NH127" s="45"/>
      <c r="NI127" s="45"/>
      <c r="NJ127" s="45"/>
      <c r="NK127" s="45"/>
      <c r="NL127" s="45"/>
      <c r="NM127" s="45"/>
      <c r="NN127" s="45"/>
      <c r="NO127" s="45"/>
      <c r="NP127" s="45"/>
      <c r="NQ127" s="45"/>
      <c r="NR127" s="45"/>
      <c r="NS127" s="45"/>
      <c r="NT127" s="45"/>
      <c r="NU127" s="45"/>
      <c r="NV127" s="45"/>
      <c r="NW127" s="45"/>
      <c r="NX127" s="45"/>
      <c r="NY127" s="45"/>
      <c r="NZ127" s="45"/>
      <c r="OA127" s="45"/>
      <c r="OB127" s="45"/>
      <c r="OC127" s="45"/>
      <c r="OD127" s="45"/>
      <c r="OE127" s="45"/>
      <c r="OF127" s="45"/>
      <c r="OG127" s="45"/>
      <c r="OH127" s="45"/>
      <c r="OI127" s="45"/>
      <c r="OJ127" s="45"/>
      <c r="OK127" s="45"/>
      <c r="OL127" s="45"/>
      <c r="OM127" s="45"/>
      <c r="ON127" s="45"/>
      <c r="OO127" s="45"/>
      <c r="OP127" s="45"/>
      <c r="OQ127" s="45"/>
      <c r="OR127" s="45"/>
      <c r="OS127" s="45"/>
      <c r="OT127" s="45"/>
      <c r="OU127" s="45"/>
      <c r="OV127" s="45"/>
      <c r="OW127" s="45"/>
      <c r="OX127" s="45"/>
      <c r="OY127" s="45"/>
      <c r="OZ127" s="45"/>
      <c r="PA127" s="45"/>
      <c r="PB127" s="45"/>
      <c r="PC127" s="45"/>
      <c r="PD127" s="45"/>
      <c r="PE127" s="45"/>
      <c r="PF127" s="45"/>
      <c r="PG127" s="45"/>
      <c r="PH127" s="45"/>
      <c r="PI127" s="45"/>
      <c r="PJ127" s="45"/>
      <c r="PK127" s="45"/>
      <c r="PL127" s="45"/>
      <c r="PM127" s="45"/>
      <c r="PN127" s="45"/>
      <c r="PO127" s="45"/>
      <c r="PP127" s="45"/>
      <c r="PQ127" s="45"/>
      <c r="PR127" s="45"/>
      <c r="PS127" s="45"/>
      <c r="PT127" s="45"/>
      <c r="PU127" s="45"/>
      <c r="PV127" s="45"/>
      <c r="PW127" s="45"/>
      <c r="PX127" s="45"/>
      <c r="PY127" s="45"/>
      <c r="PZ127" s="45"/>
      <c r="QA127" s="45"/>
      <c r="QB127" s="45"/>
      <c r="QC127" s="45"/>
      <c r="QD127" s="45"/>
      <c r="QE127" s="45"/>
      <c r="QF127" s="45"/>
      <c r="QG127" s="45"/>
      <c r="QH127" s="45"/>
      <c r="QI127" s="45"/>
      <c r="QJ127" s="45"/>
      <c r="QK127" s="45"/>
      <c r="QL127" s="45"/>
      <c r="QM127" s="45"/>
      <c r="QN127" s="45"/>
      <c r="QO127" s="45"/>
      <c r="QP127" s="45"/>
      <c r="QQ127" s="45"/>
      <c r="QR127" s="45"/>
      <c r="QS127" s="45"/>
      <c r="QT127" s="45"/>
      <c r="QU127" s="45"/>
      <c r="QV127" s="45"/>
      <c r="QW127" s="45"/>
      <c r="QX127" s="45"/>
      <c r="QY127" s="45"/>
      <c r="QZ127" s="45"/>
      <c r="RA127" s="45"/>
      <c r="RB127" s="45"/>
      <c r="RC127" s="45"/>
      <c r="RD127" s="45"/>
      <c r="RE127" s="45"/>
      <c r="RF127" s="45"/>
      <c r="RG127" s="45"/>
      <c r="RH127" s="45"/>
      <c r="RI127" s="45"/>
      <c r="RJ127" s="45"/>
      <c r="RK127" s="45"/>
      <c r="RL127" s="45"/>
      <c r="RM127" s="45"/>
      <c r="RN127" s="45"/>
      <c r="RO127" s="45"/>
      <c r="RP127" s="45"/>
      <c r="RQ127" s="45"/>
      <c r="RR127" s="45"/>
      <c r="RS127" s="45"/>
      <c r="RT127" s="45"/>
      <c r="RU127" s="45"/>
      <c r="RV127" s="45"/>
      <c r="RW127" s="45"/>
      <c r="RX127" s="45"/>
      <c r="RY127" s="45"/>
      <c r="RZ127" s="45"/>
      <c r="SA127" s="45"/>
      <c r="SB127" s="45"/>
      <c r="SC127" s="45"/>
      <c r="SD127" s="45"/>
      <c r="SE127" s="45"/>
      <c r="SF127" s="45"/>
      <c r="SG127" s="45"/>
      <c r="SH127" s="45"/>
      <c r="SI127" s="45"/>
      <c r="SJ127" s="45"/>
      <c r="SK127" s="45"/>
      <c r="SL127" s="45"/>
      <c r="SM127" s="45"/>
      <c r="SN127" s="45"/>
      <c r="SO127" s="45"/>
      <c r="SP127" s="45"/>
      <c r="SQ127" s="45"/>
      <c r="SR127" s="45"/>
      <c r="SS127" s="45"/>
      <c r="ST127" s="45"/>
      <c r="SU127" s="45"/>
      <c r="SV127" s="45"/>
      <c r="SW127" s="45"/>
      <c r="SX127" s="45"/>
      <c r="SY127" s="45"/>
      <c r="SZ127" s="45"/>
      <c r="TA127" s="45"/>
      <c r="TB127" s="45"/>
      <c r="TC127" s="45"/>
      <c r="TD127" s="45"/>
      <c r="TE127" s="45"/>
      <c r="TF127" s="45"/>
      <c r="TG127" s="45"/>
      <c r="TH127" s="45"/>
      <c r="TI127" s="45"/>
      <c r="TJ127" s="45"/>
      <c r="TK127" s="45"/>
      <c r="TL127" s="45"/>
      <c r="TM127" s="45"/>
      <c r="TN127" s="45"/>
      <c r="TO127" s="45"/>
      <c r="TP127" s="45"/>
      <c r="TQ127" s="45"/>
      <c r="TR127" s="45"/>
      <c r="TS127" s="45"/>
      <c r="TT127" s="45"/>
      <c r="TU127" s="45"/>
      <c r="TV127" s="45"/>
      <c r="TW127" s="45"/>
      <c r="TX127" s="45"/>
      <c r="TY127" s="45"/>
      <c r="TZ127" s="45"/>
      <c r="UA127" s="45"/>
      <c r="UB127" s="45"/>
      <c r="UC127" s="45"/>
      <c r="UD127" s="45"/>
      <c r="UE127" s="45"/>
      <c r="UF127" s="45"/>
      <c r="UG127" s="45"/>
      <c r="UH127" s="45"/>
      <c r="UI127" s="45"/>
      <c r="UJ127" s="45"/>
      <c r="UK127" s="45"/>
      <c r="UL127" s="45"/>
      <c r="UM127" s="45"/>
      <c r="UN127" s="45"/>
      <c r="UO127" s="45"/>
      <c r="UP127" s="45"/>
      <c r="UQ127" s="45"/>
      <c r="UR127" s="45"/>
      <c r="US127" s="45"/>
      <c r="UT127" s="45"/>
      <c r="UU127" s="45"/>
      <c r="UV127" s="45"/>
      <c r="UW127" s="45"/>
      <c r="UX127" s="45"/>
      <c r="UY127" s="45"/>
      <c r="UZ127" s="45"/>
      <c r="VA127" s="45"/>
      <c r="VB127" s="45"/>
      <c r="VC127" s="45"/>
      <c r="VD127" s="45"/>
      <c r="VE127" s="45"/>
      <c r="VF127" s="45"/>
      <c r="VG127" s="45"/>
      <c r="VH127" s="45"/>
      <c r="VI127" s="45"/>
      <c r="VJ127" s="45"/>
      <c r="VK127" s="45"/>
      <c r="VL127" s="45"/>
      <c r="VM127" s="45"/>
      <c r="VN127" s="45"/>
      <c r="VO127" s="45"/>
      <c r="VP127" s="45"/>
      <c r="VQ127" s="45"/>
      <c r="VR127" s="45"/>
      <c r="VS127" s="45"/>
      <c r="VT127" s="45"/>
      <c r="VU127" s="45"/>
      <c r="VV127" s="45"/>
      <c r="VW127" s="45"/>
      <c r="VX127" s="45"/>
      <c r="VY127" s="45"/>
      <c r="VZ127" s="45"/>
      <c r="WA127" s="45"/>
      <c r="WB127" s="45"/>
      <c r="WC127" s="45"/>
      <c r="WD127" s="45"/>
      <c r="WE127" s="45"/>
      <c r="WF127" s="45"/>
      <c r="WG127" s="45"/>
      <c r="WH127" s="45"/>
      <c r="WI127" s="45"/>
      <c r="WJ127" s="45"/>
      <c r="WK127" s="45"/>
      <c r="WL127" s="45"/>
      <c r="WM127" s="45"/>
      <c r="WN127" s="45"/>
      <c r="WO127" s="45"/>
      <c r="WP127" s="45"/>
      <c r="WQ127" s="45"/>
      <c r="WR127" s="45"/>
      <c r="WS127" s="45"/>
      <c r="WT127" s="45"/>
      <c r="WU127" s="45"/>
      <c r="WV127" s="45"/>
      <c r="WW127" s="45"/>
      <c r="WX127" s="45"/>
      <c r="WY127" s="45"/>
      <c r="WZ127" s="45"/>
      <c r="XA127" s="45"/>
      <c r="XB127" s="45"/>
      <c r="XC127" s="45"/>
      <c r="XD127" s="45"/>
      <c r="XE127" s="45"/>
      <c r="XF127" s="45"/>
      <c r="XG127" s="45"/>
      <c r="XH127" s="45"/>
      <c r="XI127" s="45"/>
      <c r="XJ127" s="45"/>
      <c r="XK127" s="45"/>
      <c r="XL127" s="45"/>
      <c r="XM127" s="45"/>
      <c r="XN127" s="45"/>
      <c r="XO127" s="45"/>
      <c r="XP127" s="45"/>
      <c r="XQ127" s="45"/>
      <c r="XR127" s="45"/>
      <c r="XS127" s="45"/>
      <c r="XT127" s="45"/>
      <c r="XU127" s="45"/>
      <c r="XV127" s="45"/>
      <c r="XW127" s="45"/>
      <c r="XX127" s="45"/>
      <c r="XY127" s="45"/>
      <c r="XZ127" s="45"/>
      <c r="YA127" s="45"/>
      <c r="YB127" s="45"/>
      <c r="YC127" s="45"/>
      <c r="YD127" s="45"/>
      <c r="YE127" s="45"/>
      <c r="YF127" s="45"/>
      <c r="YG127" s="45"/>
      <c r="YH127" s="45"/>
      <c r="YI127" s="45"/>
      <c r="YJ127" s="45"/>
      <c r="YK127" s="45"/>
      <c r="YL127" s="45"/>
      <c r="YM127" s="45"/>
      <c r="YN127" s="45"/>
      <c r="YO127" s="45"/>
      <c r="YP127" s="45"/>
      <c r="YQ127" s="45"/>
      <c r="YR127" s="45"/>
      <c r="YS127" s="45"/>
      <c r="YT127" s="45"/>
      <c r="YU127" s="45"/>
      <c r="YV127" s="45"/>
      <c r="YW127" s="45"/>
      <c r="YX127" s="45"/>
      <c r="YY127" s="45"/>
      <c r="YZ127" s="45"/>
      <c r="ZA127" s="45"/>
      <c r="ZB127" s="45"/>
      <c r="ZC127" s="45"/>
      <c r="ZD127" s="45"/>
      <c r="ZE127" s="45"/>
      <c r="ZF127" s="45"/>
      <c r="ZG127" s="45"/>
      <c r="ZH127" s="45"/>
      <c r="ZI127" s="45"/>
      <c r="ZJ127" s="45"/>
      <c r="ZK127" s="45"/>
      <c r="ZL127" s="45"/>
      <c r="ZM127" s="45"/>
      <c r="ZN127" s="45"/>
      <c r="ZO127" s="45"/>
      <c r="ZP127" s="45"/>
      <c r="ZQ127" s="45"/>
      <c r="ZR127" s="45"/>
      <c r="ZS127" s="45"/>
      <c r="ZT127" s="45"/>
      <c r="ZU127" s="45"/>
      <c r="ZV127" s="45"/>
      <c r="ZW127" s="45"/>
      <c r="ZX127" s="45"/>
      <c r="ZY127" s="45"/>
      <c r="ZZ127" s="45"/>
      <c r="AAA127" s="45"/>
      <c r="AAB127" s="45"/>
      <c r="AAC127" s="45"/>
      <c r="AAD127" s="45"/>
      <c r="AAE127" s="45"/>
      <c r="AAF127" s="45"/>
      <c r="AAG127" s="45"/>
      <c r="AAH127" s="45"/>
      <c r="AAI127" s="45"/>
      <c r="AAJ127" s="45"/>
      <c r="AAK127" s="45"/>
      <c r="AAL127" s="45"/>
      <c r="AAM127" s="45"/>
      <c r="AAN127" s="45"/>
      <c r="AAO127" s="45"/>
      <c r="AAP127" s="45"/>
      <c r="AAQ127" s="45"/>
      <c r="AAR127" s="45"/>
      <c r="AAS127" s="45"/>
      <c r="AAT127" s="45"/>
      <c r="AAU127" s="45"/>
      <c r="AAV127" s="45"/>
      <c r="AAW127" s="45"/>
      <c r="AAX127" s="45"/>
      <c r="AAY127" s="45"/>
      <c r="AAZ127" s="45"/>
      <c r="ABA127" s="45"/>
      <c r="ABB127" s="45"/>
      <c r="ABC127" s="45"/>
      <c r="ABD127" s="45"/>
      <c r="ABE127" s="45"/>
      <c r="ABF127" s="45"/>
      <c r="ABG127" s="45"/>
      <c r="ABH127" s="45"/>
      <c r="ABI127" s="45"/>
      <c r="ABJ127" s="45"/>
      <c r="ABK127" s="45"/>
      <c r="ABL127" s="45"/>
      <c r="ABM127" s="45"/>
      <c r="ABN127" s="45"/>
      <c r="ABO127" s="45"/>
      <c r="ABP127" s="45"/>
      <c r="ABQ127" s="45"/>
      <c r="ABR127" s="45"/>
      <c r="ABS127" s="45"/>
      <c r="ABT127" s="45"/>
      <c r="ABU127" s="45"/>
      <c r="ABV127" s="45"/>
      <c r="ABW127" s="45"/>
      <c r="ABX127" s="45"/>
      <c r="ABY127" s="45"/>
      <c r="ABZ127" s="45"/>
      <c r="ACA127" s="45"/>
      <c r="ACB127" s="45"/>
      <c r="ACC127" s="45"/>
      <c r="ACD127" s="45"/>
      <c r="ACE127" s="45"/>
      <c r="ACF127" s="45"/>
      <c r="ACG127" s="45"/>
      <c r="ACH127" s="45"/>
      <c r="ACI127" s="45"/>
      <c r="ACJ127" s="45"/>
      <c r="ACK127" s="45"/>
      <c r="ACL127" s="45"/>
      <c r="ACM127" s="45"/>
      <c r="ACN127" s="45"/>
      <c r="ACO127" s="45"/>
      <c r="ACP127" s="45"/>
      <c r="ACQ127" s="45"/>
      <c r="ACR127" s="45"/>
      <c r="ACS127" s="45"/>
      <c r="ACT127" s="45"/>
      <c r="ACU127" s="45"/>
      <c r="ACV127" s="45"/>
      <c r="ACW127" s="45"/>
      <c r="ACX127" s="45"/>
      <c r="ACY127" s="45"/>
      <c r="ACZ127" s="45"/>
      <c r="ADA127" s="45"/>
      <c r="ADB127" s="45"/>
      <c r="ADC127" s="45"/>
      <c r="ADD127" s="45"/>
      <c r="ADE127" s="45"/>
      <c r="ADF127" s="45"/>
      <c r="ADG127" s="45"/>
      <c r="ADH127" s="45"/>
      <c r="ADI127" s="45"/>
      <c r="ADJ127" s="45"/>
      <c r="ADK127" s="45"/>
      <c r="ADL127" s="45"/>
      <c r="ADM127" s="45"/>
      <c r="ADN127" s="45"/>
      <c r="ADO127" s="45"/>
      <c r="ADP127" s="45"/>
      <c r="ADQ127" s="45"/>
      <c r="ADR127" s="45"/>
      <c r="ADS127" s="45"/>
      <c r="ADT127" s="45"/>
      <c r="ADU127" s="45"/>
      <c r="ADV127" s="45"/>
      <c r="ADW127" s="45"/>
      <c r="ADX127" s="45"/>
      <c r="ADY127" s="45"/>
      <c r="ADZ127" s="45"/>
      <c r="AEA127" s="45"/>
      <c r="AEB127" s="45"/>
      <c r="AEC127" s="45"/>
      <c r="AED127" s="45"/>
      <c r="AEE127" s="45"/>
      <c r="AEF127" s="45"/>
      <c r="AEG127" s="45"/>
      <c r="AEH127" s="45"/>
      <c r="AEI127" s="45"/>
      <c r="AEJ127" s="45"/>
      <c r="AEK127" s="45"/>
      <c r="AEL127" s="45"/>
      <c r="AEM127" s="45"/>
      <c r="AEN127" s="45"/>
      <c r="AEO127" s="45"/>
      <c r="AEP127" s="45"/>
      <c r="AEQ127" s="45"/>
      <c r="AER127" s="45"/>
      <c r="AES127" s="45"/>
      <c r="AET127" s="45"/>
      <c r="AEU127" s="45"/>
      <c r="AEV127" s="45"/>
      <c r="AEW127" s="45"/>
      <c r="AEX127" s="45"/>
      <c r="AEY127" s="45"/>
      <c r="AEZ127" s="45"/>
      <c r="AFA127" s="45"/>
      <c r="AFB127" s="45"/>
      <c r="AFC127" s="45"/>
      <c r="AFD127" s="45"/>
      <c r="AFE127" s="45"/>
      <c r="AFF127" s="45"/>
      <c r="AFG127" s="45"/>
      <c r="AFH127" s="45"/>
      <c r="AFI127" s="45"/>
      <c r="AFJ127" s="45"/>
      <c r="AFK127" s="45"/>
      <c r="AFL127" s="45"/>
      <c r="AFM127" s="45"/>
      <c r="AFN127" s="45"/>
      <c r="AFO127" s="45"/>
      <c r="AFP127" s="45"/>
      <c r="AFQ127" s="45"/>
      <c r="AFR127" s="45"/>
      <c r="AFS127" s="45"/>
      <c r="AFT127" s="45"/>
      <c r="AFU127" s="45"/>
      <c r="AFV127" s="45"/>
      <c r="AFW127" s="45"/>
      <c r="AFX127" s="45"/>
      <c r="AFY127" s="45"/>
      <c r="AFZ127" s="45"/>
      <c r="AGA127" s="45"/>
      <c r="AGB127" s="45"/>
      <c r="AGC127" s="45"/>
      <c r="AGD127" s="45"/>
      <c r="AGE127" s="45"/>
      <c r="AGF127" s="45"/>
      <c r="AGG127" s="45"/>
      <c r="AGH127" s="45"/>
      <c r="AGI127" s="45"/>
      <c r="AGJ127" s="45"/>
      <c r="AGK127" s="45"/>
      <c r="AGL127" s="45"/>
      <c r="AGM127" s="45"/>
      <c r="AGN127" s="45"/>
      <c r="AGO127" s="45"/>
      <c r="AGP127" s="45"/>
      <c r="AGQ127" s="45"/>
      <c r="AGR127" s="45"/>
      <c r="AGS127" s="45"/>
      <c r="AGT127" s="45"/>
      <c r="AGU127" s="45"/>
      <c r="AGV127" s="45"/>
      <c r="AGW127" s="45"/>
      <c r="AGX127" s="45"/>
      <c r="AGY127" s="45"/>
      <c r="AGZ127" s="45"/>
      <c r="AHA127" s="45"/>
      <c r="AHB127" s="45"/>
      <c r="AHC127" s="45"/>
      <c r="AHD127" s="45"/>
      <c r="AHE127" s="45"/>
      <c r="AHF127" s="45"/>
      <c r="AHG127" s="45"/>
      <c r="AHH127" s="45"/>
      <c r="AHI127" s="45"/>
      <c r="AHJ127" s="45"/>
      <c r="AHK127" s="45"/>
      <c r="AHL127" s="45"/>
      <c r="AHM127" s="45"/>
      <c r="AHN127" s="45"/>
      <c r="AHO127" s="45"/>
      <c r="AHP127" s="45"/>
    </row>
    <row r="128" spans="1:900" s="57" customFormat="1" ht="27" customHeight="1" x14ac:dyDescent="0.25">
      <c r="A128" s="57">
        <v>1302603</v>
      </c>
      <c r="B128" s="57" t="s">
        <v>489</v>
      </c>
      <c r="C128" s="57" t="s">
        <v>627</v>
      </c>
      <c r="D128" s="57" t="s">
        <v>631</v>
      </c>
      <c r="E128" s="57" t="s">
        <v>491</v>
      </c>
      <c r="F128" s="57">
        <v>70</v>
      </c>
      <c r="N128" s="57">
        <f t="shared" si="1"/>
        <v>70</v>
      </c>
      <c r="O128" s="58">
        <v>-2.7463350000000002</v>
      </c>
      <c r="P128" s="58">
        <v>-59.998072000000001</v>
      </c>
      <c r="Q128" s="45"/>
      <c r="R128" s="45"/>
      <c r="S128" s="60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5"/>
      <c r="GM128" s="45"/>
      <c r="GN128" s="45"/>
      <c r="GO128" s="45"/>
      <c r="GP128" s="45"/>
      <c r="GQ128" s="45"/>
      <c r="GR128" s="45"/>
      <c r="GS128" s="45"/>
      <c r="GT128" s="45"/>
      <c r="GU128" s="45"/>
      <c r="GV128" s="45"/>
      <c r="GW128" s="45"/>
      <c r="GX128" s="45"/>
      <c r="GY128" s="45"/>
      <c r="GZ128" s="45"/>
      <c r="HA128" s="45"/>
      <c r="HB128" s="45"/>
      <c r="HC128" s="45"/>
      <c r="HD128" s="45"/>
      <c r="HE128" s="45"/>
      <c r="HF128" s="45"/>
      <c r="HG128" s="45"/>
      <c r="HH128" s="45"/>
      <c r="HI128" s="45"/>
      <c r="HJ128" s="45"/>
      <c r="HK128" s="45"/>
      <c r="HL128" s="45"/>
      <c r="HM128" s="45"/>
      <c r="HN128" s="45"/>
      <c r="HO128" s="45"/>
      <c r="HP128" s="45"/>
      <c r="HQ128" s="45"/>
      <c r="HR128" s="45"/>
      <c r="HS128" s="45"/>
      <c r="HT128" s="45"/>
      <c r="HU128" s="45"/>
      <c r="HV128" s="45"/>
      <c r="HW128" s="45"/>
      <c r="HX128" s="45"/>
      <c r="HY128" s="45"/>
      <c r="HZ128" s="45"/>
      <c r="IA128" s="45"/>
      <c r="IB128" s="45"/>
      <c r="IC128" s="45"/>
      <c r="ID128" s="45"/>
      <c r="IE128" s="45"/>
      <c r="IF128" s="45"/>
      <c r="IG128" s="45"/>
      <c r="IH128" s="45"/>
      <c r="II128" s="45"/>
      <c r="IJ128" s="45"/>
      <c r="IK128" s="45"/>
      <c r="IL128" s="45"/>
      <c r="IM128" s="45"/>
      <c r="IN128" s="45"/>
      <c r="IO128" s="45"/>
      <c r="IP128" s="45"/>
      <c r="IQ128" s="45"/>
      <c r="IR128" s="45"/>
      <c r="IS128" s="45"/>
      <c r="IT128" s="45"/>
      <c r="IU128" s="45"/>
      <c r="IV128" s="45"/>
      <c r="IW128" s="45"/>
      <c r="IX128" s="45"/>
      <c r="IY128" s="45"/>
      <c r="IZ128" s="45"/>
      <c r="JA128" s="45"/>
      <c r="JB128" s="45"/>
      <c r="JC128" s="45"/>
      <c r="JD128" s="45"/>
      <c r="JE128" s="45"/>
      <c r="JF128" s="45"/>
      <c r="JG128" s="45"/>
      <c r="JH128" s="45"/>
      <c r="JI128" s="45"/>
      <c r="JJ128" s="45"/>
      <c r="JK128" s="45"/>
      <c r="JL128" s="45"/>
      <c r="JM128" s="45"/>
      <c r="JN128" s="45"/>
      <c r="JO128" s="45"/>
      <c r="JP128" s="45"/>
      <c r="JQ128" s="45"/>
      <c r="JR128" s="45"/>
      <c r="JS128" s="45"/>
      <c r="JT128" s="45"/>
      <c r="JU128" s="45"/>
      <c r="JV128" s="45"/>
      <c r="JW128" s="45"/>
      <c r="JX128" s="45"/>
      <c r="JY128" s="45"/>
      <c r="JZ128" s="45"/>
      <c r="KA128" s="45"/>
      <c r="KB128" s="45"/>
      <c r="KC128" s="45"/>
      <c r="KD128" s="45"/>
      <c r="KE128" s="45"/>
      <c r="KF128" s="45"/>
      <c r="KG128" s="45"/>
      <c r="KH128" s="45"/>
      <c r="KI128" s="45"/>
      <c r="KJ128" s="45"/>
      <c r="KK128" s="45"/>
      <c r="KL128" s="45"/>
      <c r="KM128" s="45"/>
      <c r="KN128" s="45"/>
      <c r="KO128" s="45"/>
      <c r="KP128" s="45"/>
      <c r="KQ128" s="45"/>
      <c r="KR128" s="45"/>
      <c r="KS128" s="45"/>
      <c r="KT128" s="45"/>
      <c r="KU128" s="45"/>
      <c r="KV128" s="45"/>
      <c r="KW128" s="45"/>
      <c r="KX128" s="45"/>
      <c r="KY128" s="45"/>
      <c r="KZ128" s="45"/>
      <c r="LA128" s="45"/>
      <c r="LB128" s="45"/>
      <c r="LC128" s="45"/>
      <c r="LD128" s="45"/>
      <c r="LE128" s="45"/>
      <c r="LF128" s="45"/>
      <c r="LG128" s="45"/>
      <c r="LH128" s="45"/>
      <c r="LI128" s="45"/>
      <c r="LJ128" s="45"/>
      <c r="LK128" s="45"/>
      <c r="LL128" s="45"/>
      <c r="LM128" s="45"/>
      <c r="LN128" s="45"/>
      <c r="LO128" s="45"/>
      <c r="LP128" s="45"/>
      <c r="LQ128" s="45"/>
      <c r="LR128" s="45"/>
      <c r="LS128" s="45"/>
      <c r="LT128" s="45"/>
      <c r="LU128" s="45"/>
      <c r="LV128" s="45"/>
      <c r="LW128" s="45"/>
      <c r="LX128" s="45"/>
      <c r="LY128" s="45"/>
      <c r="LZ128" s="45"/>
      <c r="MA128" s="45"/>
      <c r="MB128" s="45"/>
      <c r="MC128" s="45"/>
      <c r="MD128" s="45"/>
      <c r="ME128" s="45"/>
      <c r="MF128" s="45"/>
      <c r="MG128" s="45"/>
      <c r="MH128" s="45"/>
      <c r="MI128" s="45"/>
      <c r="MJ128" s="45"/>
      <c r="MK128" s="45"/>
      <c r="ML128" s="45"/>
      <c r="MM128" s="45"/>
      <c r="MN128" s="45"/>
      <c r="MO128" s="45"/>
      <c r="MP128" s="45"/>
      <c r="MQ128" s="45"/>
      <c r="MR128" s="45"/>
      <c r="MS128" s="45"/>
      <c r="MT128" s="45"/>
      <c r="MU128" s="45"/>
      <c r="MV128" s="45"/>
      <c r="MW128" s="45"/>
      <c r="MX128" s="45"/>
      <c r="MY128" s="45"/>
      <c r="MZ128" s="45"/>
      <c r="NA128" s="45"/>
      <c r="NB128" s="45"/>
      <c r="NC128" s="45"/>
      <c r="ND128" s="45"/>
      <c r="NE128" s="45"/>
      <c r="NF128" s="45"/>
      <c r="NG128" s="45"/>
      <c r="NH128" s="45"/>
      <c r="NI128" s="45"/>
      <c r="NJ128" s="45"/>
      <c r="NK128" s="45"/>
      <c r="NL128" s="45"/>
      <c r="NM128" s="45"/>
      <c r="NN128" s="45"/>
      <c r="NO128" s="45"/>
      <c r="NP128" s="45"/>
      <c r="NQ128" s="45"/>
      <c r="NR128" s="45"/>
      <c r="NS128" s="45"/>
      <c r="NT128" s="45"/>
      <c r="NU128" s="45"/>
      <c r="NV128" s="45"/>
      <c r="NW128" s="45"/>
      <c r="NX128" s="45"/>
      <c r="NY128" s="45"/>
      <c r="NZ128" s="45"/>
      <c r="OA128" s="45"/>
      <c r="OB128" s="45"/>
      <c r="OC128" s="45"/>
      <c r="OD128" s="45"/>
      <c r="OE128" s="45"/>
      <c r="OF128" s="45"/>
      <c r="OG128" s="45"/>
      <c r="OH128" s="45"/>
      <c r="OI128" s="45"/>
      <c r="OJ128" s="45"/>
      <c r="OK128" s="45"/>
      <c r="OL128" s="45"/>
      <c r="OM128" s="45"/>
      <c r="ON128" s="45"/>
      <c r="OO128" s="45"/>
      <c r="OP128" s="45"/>
      <c r="OQ128" s="45"/>
      <c r="OR128" s="45"/>
      <c r="OS128" s="45"/>
      <c r="OT128" s="45"/>
      <c r="OU128" s="45"/>
      <c r="OV128" s="45"/>
      <c r="OW128" s="45"/>
      <c r="OX128" s="45"/>
      <c r="OY128" s="45"/>
      <c r="OZ128" s="45"/>
      <c r="PA128" s="45"/>
      <c r="PB128" s="45"/>
      <c r="PC128" s="45"/>
      <c r="PD128" s="45"/>
      <c r="PE128" s="45"/>
      <c r="PF128" s="45"/>
      <c r="PG128" s="45"/>
      <c r="PH128" s="45"/>
      <c r="PI128" s="45"/>
      <c r="PJ128" s="45"/>
      <c r="PK128" s="45"/>
      <c r="PL128" s="45"/>
      <c r="PM128" s="45"/>
      <c r="PN128" s="45"/>
      <c r="PO128" s="45"/>
      <c r="PP128" s="45"/>
      <c r="PQ128" s="45"/>
      <c r="PR128" s="45"/>
      <c r="PS128" s="45"/>
      <c r="PT128" s="45"/>
      <c r="PU128" s="45"/>
      <c r="PV128" s="45"/>
      <c r="PW128" s="45"/>
      <c r="PX128" s="45"/>
      <c r="PY128" s="45"/>
      <c r="PZ128" s="45"/>
      <c r="QA128" s="45"/>
      <c r="QB128" s="45"/>
      <c r="QC128" s="45"/>
      <c r="QD128" s="45"/>
      <c r="QE128" s="45"/>
      <c r="QF128" s="45"/>
      <c r="QG128" s="45"/>
      <c r="QH128" s="45"/>
      <c r="QI128" s="45"/>
      <c r="QJ128" s="45"/>
      <c r="QK128" s="45"/>
      <c r="QL128" s="45"/>
      <c r="QM128" s="45"/>
      <c r="QN128" s="45"/>
      <c r="QO128" s="45"/>
      <c r="QP128" s="45"/>
      <c r="QQ128" s="45"/>
      <c r="QR128" s="45"/>
      <c r="QS128" s="45"/>
      <c r="QT128" s="45"/>
      <c r="QU128" s="45"/>
      <c r="QV128" s="45"/>
      <c r="QW128" s="45"/>
      <c r="QX128" s="45"/>
      <c r="QY128" s="45"/>
      <c r="QZ128" s="45"/>
      <c r="RA128" s="45"/>
      <c r="RB128" s="45"/>
      <c r="RC128" s="45"/>
      <c r="RD128" s="45"/>
      <c r="RE128" s="45"/>
      <c r="RF128" s="45"/>
      <c r="RG128" s="45"/>
      <c r="RH128" s="45"/>
      <c r="RI128" s="45"/>
      <c r="RJ128" s="45"/>
      <c r="RK128" s="45"/>
      <c r="RL128" s="45"/>
      <c r="RM128" s="45"/>
      <c r="RN128" s="45"/>
      <c r="RO128" s="45"/>
      <c r="RP128" s="45"/>
      <c r="RQ128" s="45"/>
      <c r="RR128" s="45"/>
      <c r="RS128" s="45"/>
      <c r="RT128" s="45"/>
      <c r="RU128" s="45"/>
      <c r="RV128" s="45"/>
      <c r="RW128" s="45"/>
      <c r="RX128" s="45"/>
      <c r="RY128" s="45"/>
      <c r="RZ128" s="45"/>
      <c r="SA128" s="45"/>
      <c r="SB128" s="45"/>
      <c r="SC128" s="45"/>
      <c r="SD128" s="45"/>
      <c r="SE128" s="45"/>
      <c r="SF128" s="45"/>
      <c r="SG128" s="45"/>
      <c r="SH128" s="45"/>
      <c r="SI128" s="45"/>
      <c r="SJ128" s="45"/>
      <c r="SK128" s="45"/>
      <c r="SL128" s="45"/>
      <c r="SM128" s="45"/>
      <c r="SN128" s="45"/>
      <c r="SO128" s="45"/>
      <c r="SP128" s="45"/>
      <c r="SQ128" s="45"/>
      <c r="SR128" s="45"/>
      <c r="SS128" s="45"/>
      <c r="ST128" s="45"/>
      <c r="SU128" s="45"/>
      <c r="SV128" s="45"/>
      <c r="SW128" s="45"/>
      <c r="SX128" s="45"/>
      <c r="SY128" s="45"/>
      <c r="SZ128" s="45"/>
      <c r="TA128" s="45"/>
      <c r="TB128" s="45"/>
      <c r="TC128" s="45"/>
      <c r="TD128" s="45"/>
      <c r="TE128" s="45"/>
      <c r="TF128" s="45"/>
      <c r="TG128" s="45"/>
      <c r="TH128" s="45"/>
      <c r="TI128" s="45"/>
      <c r="TJ128" s="45"/>
      <c r="TK128" s="45"/>
      <c r="TL128" s="45"/>
      <c r="TM128" s="45"/>
      <c r="TN128" s="45"/>
      <c r="TO128" s="45"/>
      <c r="TP128" s="45"/>
      <c r="TQ128" s="45"/>
      <c r="TR128" s="45"/>
      <c r="TS128" s="45"/>
      <c r="TT128" s="45"/>
      <c r="TU128" s="45"/>
      <c r="TV128" s="45"/>
      <c r="TW128" s="45"/>
      <c r="TX128" s="45"/>
      <c r="TY128" s="45"/>
      <c r="TZ128" s="45"/>
      <c r="UA128" s="45"/>
      <c r="UB128" s="45"/>
      <c r="UC128" s="45"/>
      <c r="UD128" s="45"/>
      <c r="UE128" s="45"/>
      <c r="UF128" s="45"/>
      <c r="UG128" s="45"/>
      <c r="UH128" s="45"/>
      <c r="UI128" s="45"/>
      <c r="UJ128" s="45"/>
      <c r="UK128" s="45"/>
      <c r="UL128" s="45"/>
      <c r="UM128" s="45"/>
      <c r="UN128" s="45"/>
      <c r="UO128" s="45"/>
      <c r="UP128" s="45"/>
      <c r="UQ128" s="45"/>
      <c r="UR128" s="45"/>
      <c r="US128" s="45"/>
      <c r="UT128" s="45"/>
      <c r="UU128" s="45"/>
      <c r="UV128" s="45"/>
      <c r="UW128" s="45"/>
      <c r="UX128" s="45"/>
      <c r="UY128" s="45"/>
      <c r="UZ128" s="45"/>
      <c r="VA128" s="45"/>
      <c r="VB128" s="45"/>
      <c r="VC128" s="45"/>
      <c r="VD128" s="45"/>
      <c r="VE128" s="45"/>
      <c r="VF128" s="45"/>
      <c r="VG128" s="45"/>
      <c r="VH128" s="45"/>
      <c r="VI128" s="45"/>
      <c r="VJ128" s="45"/>
      <c r="VK128" s="45"/>
      <c r="VL128" s="45"/>
      <c r="VM128" s="45"/>
      <c r="VN128" s="45"/>
      <c r="VO128" s="45"/>
      <c r="VP128" s="45"/>
      <c r="VQ128" s="45"/>
      <c r="VR128" s="45"/>
      <c r="VS128" s="45"/>
      <c r="VT128" s="45"/>
      <c r="VU128" s="45"/>
      <c r="VV128" s="45"/>
      <c r="VW128" s="45"/>
      <c r="VX128" s="45"/>
      <c r="VY128" s="45"/>
      <c r="VZ128" s="45"/>
      <c r="WA128" s="45"/>
      <c r="WB128" s="45"/>
      <c r="WC128" s="45"/>
      <c r="WD128" s="45"/>
      <c r="WE128" s="45"/>
      <c r="WF128" s="45"/>
      <c r="WG128" s="45"/>
      <c r="WH128" s="45"/>
      <c r="WI128" s="45"/>
      <c r="WJ128" s="45"/>
      <c r="WK128" s="45"/>
      <c r="WL128" s="45"/>
      <c r="WM128" s="45"/>
      <c r="WN128" s="45"/>
      <c r="WO128" s="45"/>
      <c r="WP128" s="45"/>
      <c r="WQ128" s="45"/>
      <c r="WR128" s="45"/>
      <c r="WS128" s="45"/>
      <c r="WT128" s="45"/>
      <c r="WU128" s="45"/>
      <c r="WV128" s="45"/>
      <c r="WW128" s="45"/>
      <c r="WX128" s="45"/>
      <c r="WY128" s="45"/>
      <c r="WZ128" s="45"/>
      <c r="XA128" s="45"/>
      <c r="XB128" s="45"/>
      <c r="XC128" s="45"/>
      <c r="XD128" s="45"/>
      <c r="XE128" s="45"/>
      <c r="XF128" s="45"/>
      <c r="XG128" s="45"/>
      <c r="XH128" s="45"/>
      <c r="XI128" s="45"/>
      <c r="XJ128" s="45"/>
      <c r="XK128" s="45"/>
      <c r="XL128" s="45"/>
      <c r="XM128" s="45"/>
      <c r="XN128" s="45"/>
      <c r="XO128" s="45"/>
      <c r="XP128" s="45"/>
      <c r="XQ128" s="45"/>
      <c r="XR128" s="45"/>
      <c r="XS128" s="45"/>
      <c r="XT128" s="45"/>
      <c r="XU128" s="45"/>
      <c r="XV128" s="45"/>
      <c r="XW128" s="45"/>
      <c r="XX128" s="45"/>
      <c r="XY128" s="45"/>
      <c r="XZ128" s="45"/>
      <c r="YA128" s="45"/>
      <c r="YB128" s="45"/>
      <c r="YC128" s="45"/>
      <c r="YD128" s="45"/>
      <c r="YE128" s="45"/>
      <c r="YF128" s="45"/>
      <c r="YG128" s="45"/>
      <c r="YH128" s="45"/>
      <c r="YI128" s="45"/>
      <c r="YJ128" s="45"/>
      <c r="YK128" s="45"/>
      <c r="YL128" s="45"/>
      <c r="YM128" s="45"/>
      <c r="YN128" s="45"/>
      <c r="YO128" s="45"/>
      <c r="YP128" s="45"/>
      <c r="YQ128" s="45"/>
      <c r="YR128" s="45"/>
      <c r="YS128" s="45"/>
      <c r="YT128" s="45"/>
      <c r="YU128" s="45"/>
      <c r="YV128" s="45"/>
      <c r="YW128" s="45"/>
      <c r="YX128" s="45"/>
      <c r="YY128" s="45"/>
      <c r="YZ128" s="45"/>
      <c r="ZA128" s="45"/>
      <c r="ZB128" s="45"/>
      <c r="ZC128" s="45"/>
      <c r="ZD128" s="45"/>
      <c r="ZE128" s="45"/>
      <c r="ZF128" s="45"/>
      <c r="ZG128" s="45"/>
      <c r="ZH128" s="45"/>
      <c r="ZI128" s="45"/>
      <c r="ZJ128" s="45"/>
      <c r="ZK128" s="45"/>
      <c r="ZL128" s="45"/>
      <c r="ZM128" s="45"/>
      <c r="ZN128" s="45"/>
      <c r="ZO128" s="45"/>
      <c r="ZP128" s="45"/>
      <c r="ZQ128" s="45"/>
      <c r="ZR128" s="45"/>
      <c r="ZS128" s="45"/>
      <c r="ZT128" s="45"/>
      <c r="ZU128" s="45"/>
      <c r="ZV128" s="45"/>
      <c r="ZW128" s="45"/>
      <c r="ZX128" s="45"/>
      <c r="ZY128" s="45"/>
      <c r="ZZ128" s="45"/>
      <c r="AAA128" s="45"/>
      <c r="AAB128" s="45"/>
      <c r="AAC128" s="45"/>
      <c r="AAD128" s="45"/>
      <c r="AAE128" s="45"/>
      <c r="AAF128" s="45"/>
      <c r="AAG128" s="45"/>
      <c r="AAH128" s="45"/>
      <c r="AAI128" s="45"/>
      <c r="AAJ128" s="45"/>
      <c r="AAK128" s="45"/>
      <c r="AAL128" s="45"/>
      <c r="AAM128" s="45"/>
      <c r="AAN128" s="45"/>
      <c r="AAO128" s="45"/>
      <c r="AAP128" s="45"/>
      <c r="AAQ128" s="45"/>
      <c r="AAR128" s="45"/>
      <c r="AAS128" s="45"/>
      <c r="AAT128" s="45"/>
      <c r="AAU128" s="45"/>
      <c r="AAV128" s="45"/>
      <c r="AAW128" s="45"/>
      <c r="AAX128" s="45"/>
      <c r="AAY128" s="45"/>
      <c r="AAZ128" s="45"/>
      <c r="ABA128" s="45"/>
      <c r="ABB128" s="45"/>
      <c r="ABC128" s="45"/>
      <c r="ABD128" s="45"/>
      <c r="ABE128" s="45"/>
      <c r="ABF128" s="45"/>
      <c r="ABG128" s="45"/>
      <c r="ABH128" s="45"/>
      <c r="ABI128" s="45"/>
      <c r="ABJ128" s="45"/>
      <c r="ABK128" s="45"/>
      <c r="ABL128" s="45"/>
      <c r="ABM128" s="45"/>
      <c r="ABN128" s="45"/>
      <c r="ABO128" s="45"/>
      <c r="ABP128" s="45"/>
      <c r="ABQ128" s="45"/>
      <c r="ABR128" s="45"/>
      <c r="ABS128" s="45"/>
      <c r="ABT128" s="45"/>
      <c r="ABU128" s="45"/>
      <c r="ABV128" s="45"/>
      <c r="ABW128" s="45"/>
      <c r="ABX128" s="45"/>
      <c r="ABY128" s="45"/>
      <c r="ABZ128" s="45"/>
      <c r="ACA128" s="45"/>
      <c r="ACB128" s="45"/>
      <c r="ACC128" s="45"/>
      <c r="ACD128" s="45"/>
      <c r="ACE128" s="45"/>
      <c r="ACF128" s="45"/>
      <c r="ACG128" s="45"/>
      <c r="ACH128" s="45"/>
      <c r="ACI128" s="45"/>
      <c r="ACJ128" s="45"/>
      <c r="ACK128" s="45"/>
      <c r="ACL128" s="45"/>
      <c r="ACM128" s="45"/>
      <c r="ACN128" s="45"/>
      <c r="ACO128" s="45"/>
      <c r="ACP128" s="45"/>
      <c r="ACQ128" s="45"/>
      <c r="ACR128" s="45"/>
      <c r="ACS128" s="45"/>
      <c r="ACT128" s="45"/>
      <c r="ACU128" s="45"/>
      <c r="ACV128" s="45"/>
      <c r="ACW128" s="45"/>
      <c r="ACX128" s="45"/>
      <c r="ACY128" s="45"/>
      <c r="ACZ128" s="45"/>
      <c r="ADA128" s="45"/>
      <c r="ADB128" s="45"/>
      <c r="ADC128" s="45"/>
      <c r="ADD128" s="45"/>
      <c r="ADE128" s="45"/>
      <c r="ADF128" s="45"/>
      <c r="ADG128" s="45"/>
      <c r="ADH128" s="45"/>
      <c r="ADI128" s="45"/>
      <c r="ADJ128" s="45"/>
      <c r="ADK128" s="45"/>
      <c r="ADL128" s="45"/>
      <c r="ADM128" s="45"/>
      <c r="ADN128" s="45"/>
      <c r="ADO128" s="45"/>
      <c r="ADP128" s="45"/>
      <c r="ADQ128" s="45"/>
      <c r="ADR128" s="45"/>
      <c r="ADS128" s="45"/>
      <c r="ADT128" s="45"/>
      <c r="ADU128" s="45"/>
      <c r="ADV128" s="45"/>
      <c r="ADW128" s="45"/>
      <c r="ADX128" s="45"/>
      <c r="ADY128" s="45"/>
      <c r="ADZ128" s="45"/>
      <c r="AEA128" s="45"/>
      <c r="AEB128" s="45"/>
      <c r="AEC128" s="45"/>
      <c r="AED128" s="45"/>
      <c r="AEE128" s="45"/>
      <c r="AEF128" s="45"/>
      <c r="AEG128" s="45"/>
      <c r="AEH128" s="45"/>
      <c r="AEI128" s="45"/>
      <c r="AEJ128" s="45"/>
      <c r="AEK128" s="45"/>
      <c r="AEL128" s="45"/>
      <c r="AEM128" s="45"/>
      <c r="AEN128" s="45"/>
      <c r="AEO128" s="45"/>
      <c r="AEP128" s="45"/>
      <c r="AEQ128" s="45"/>
      <c r="AER128" s="45"/>
      <c r="AES128" s="45"/>
      <c r="AET128" s="45"/>
      <c r="AEU128" s="45"/>
      <c r="AEV128" s="45"/>
      <c r="AEW128" s="45"/>
      <c r="AEX128" s="45"/>
      <c r="AEY128" s="45"/>
      <c r="AEZ128" s="45"/>
      <c r="AFA128" s="45"/>
      <c r="AFB128" s="45"/>
      <c r="AFC128" s="45"/>
      <c r="AFD128" s="45"/>
      <c r="AFE128" s="45"/>
      <c r="AFF128" s="45"/>
      <c r="AFG128" s="45"/>
      <c r="AFH128" s="45"/>
      <c r="AFI128" s="45"/>
      <c r="AFJ128" s="45"/>
      <c r="AFK128" s="45"/>
      <c r="AFL128" s="45"/>
      <c r="AFM128" s="45"/>
      <c r="AFN128" s="45"/>
      <c r="AFO128" s="45"/>
      <c r="AFP128" s="45"/>
      <c r="AFQ128" s="45"/>
      <c r="AFR128" s="45"/>
      <c r="AFS128" s="45"/>
      <c r="AFT128" s="45"/>
      <c r="AFU128" s="45"/>
      <c r="AFV128" s="45"/>
      <c r="AFW128" s="45"/>
      <c r="AFX128" s="45"/>
      <c r="AFY128" s="45"/>
      <c r="AFZ128" s="45"/>
      <c r="AGA128" s="45"/>
      <c r="AGB128" s="45"/>
      <c r="AGC128" s="45"/>
      <c r="AGD128" s="45"/>
      <c r="AGE128" s="45"/>
      <c r="AGF128" s="45"/>
      <c r="AGG128" s="45"/>
      <c r="AGH128" s="45"/>
      <c r="AGI128" s="45"/>
      <c r="AGJ128" s="45"/>
      <c r="AGK128" s="45"/>
      <c r="AGL128" s="45"/>
      <c r="AGM128" s="45"/>
      <c r="AGN128" s="45"/>
      <c r="AGO128" s="45"/>
      <c r="AGP128" s="45"/>
      <c r="AGQ128" s="45"/>
      <c r="AGR128" s="45"/>
      <c r="AGS128" s="45"/>
      <c r="AGT128" s="45"/>
      <c r="AGU128" s="45"/>
      <c r="AGV128" s="45"/>
      <c r="AGW128" s="45"/>
      <c r="AGX128" s="45"/>
      <c r="AGY128" s="45"/>
      <c r="AGZ128" s="45"/>
      <c r="AHA128" s="45"/>
      <c r="AHB128" s="45"/>
      <c r="AHC128" s="45"/>
      <c r="AHD128" s="45"/>
      <c r="AHE128" s="45"/>
      <c r="AHF128" s="45"/>
      <c r="AHG128" s="45"/>
      <c r="AHH128" s="45"/>
      <c r="AHI128" s="45"/>
      <c r="AHJ128" s="45"/>
      <c r="AHK128" s="45"/>
      <c r="AHL128" s="45"/>
      <c r="AHM128" s="45"/>
      <c r="AHN128" s="45"/>
      <c r="AHO128" s="45"/>
      <c r="AHP128" s="45"/>
    </row>
    <row r="129" spans="1:900" s="57" customFormat="1" ht="27" customHeight="1" x14ac:dyDescent="0.25">
      <c r="A129" s="57">
        <v>1302702</v>
      </c>
      <c r="B129" s="57" t="s">
        <v>489</v>
      </c>
      <c r="C129" s="57" t="s">
        <v>632</v>
      </c>
      <c r="D129" s="57" t="s">
        <v>633</v>
      </c>
      <c r="E129" s="57" t="s">
        <v>491</v>
      </c>
      <c r="F129" s="57">
        <v>20</v>
      </c>
      <c r="N129" s="57">
        <f t="shared" si="1"/>
        <v>20</v>
      </c>
      <c r="O129" s="58">
        <v>-5.5765830000000003</v>
      </c>
      <c r="P129" s="58">
        <v>-61.041856000000003</v>
      </c>
      <c r="Q129" s="45"/>
      <c r="R129" s="45"/>
      <c r="S129" s="60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5"/>
      <c r="HL129" s="45"/>
      <c r="HM129" s="45"/>
      <c r="HN129" s="45"/>
      <c r="HO129" s="45"/>
      <c r="HP129" s="45"/>
      <c r="HQ129" s="45"/>
      <c r="HR129" s="45"/>
      <c r="HS129" s="45"/>
      <c r="HT129" s="45"/>
      <c r="HU129" s="45"/>
      <c r="HV129" s="45"/>
      <c r="HW129" s="45"/>
      <c r="HX129" s="45"/>
      <c r="HY129" s="45"/>
      <c r="HZ129" s="45"/>
      <c r="IA129" s="45"/>
      <c r="IB129" s="45"/>
      <c r="IC129" s="45"/>
      <c r="ID129" s="45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  <c r="JG129" s="45"/>
      <c r="JH129" s="45"/>
      <c r="JI129" s="45"/>
      <c r="JJ129" s="45"/>
      <c r="JK129" s="45"/>
      <c r="JL129" s="45"/>
      <c r="JM129" s="45"/>
      <c r="JN129" s="45"/>
      <c r="JO129" s="45"/>
      <c r="JP129" s="45"/>
      <c r="JQ129" s="45"/>
      <c r="JR129" s="45"/>
      <c r="JS129" s="45"/>
      <c r="JT129" s="45"/>
      <c r="JU129" s="45"/>
      <c r="JV129" s="45"/>
      <c r="JW129" s="45"/>
      <c r="JX129" s="45"/>
      <c r="JY129" s="45"/>
      <c r="JZ129" s="45"/>
      <c r="KA129" s="45"/>
      <c r="KB129" s="45"/>
      <c r="KC129" s="45"/>
      <c r="KD129" s="45"/>
      <c r="KE129" s="45"/>
      <c r="KF129" s="45"/>
      <c r="KG129" s="45"/>
      <c r="KH129" s="45"/>
      <c r="KI129" s="45"/>
      <c r="KJ129" s="45"/>
      <c r="KK129" s="45"/>
      <c r="KL129" s="45"/>
      <c r="KM129" s="45"/>
      <c r="KN129" s="45"/>
      <c r="KO129" s="45"/>
      <c r="KP129" s="45"/>
      <c r="KQ129" s="45"/>
      <c r="KR129" s="45"/>
      <c r="KS129" s="45"/>
      <c r="KT129" s="45"/>
      <c r="KU129" s="45"/>
      <c r="KV129" s="45"/>
      <c r="KW129" s="45"/>
      <c r="KX129" s="45"/>
      <c r="KY129" s="45"/>
      <c r="KZ129" s="45"/>
      <c r="LA129" s="45"/>
      <c r="LB129" s="45"/>
      <c r="LC129" s="45"/>
      <c r="LD129" s="45"/>
      <c r="LE129" s="45"/>
      <c r="LF129" s="45"/>
      <c r="LG129" s="45"/>
      <c r="LH129" s="45"/>
      <c r="LI129" s="45"/>
      <c r="LJ129" s="45"/>
      <c r="LK129" s="45"/>
      <c r="LL129" s="45"/>
      <c r="LM129" s="45"/>
      <c r="LN129" s="45"/>
      <c r="LO129" s="45"/>
      <c r="LP129" s="45"/>
      <c r="LQ129" s="45"/>
      <c r="LR129" s="45"/>
      <c r="LS129" s="45"/>
      <c r="LT129" s="45"/>
      <c r="LU129" s="45"/>
      <c r="LV129" s="45"/>
      <c r="LW129" s="45"/>
      <c r="LX129" s="45"/>
      <c r="LY129" s="45"/>
      <c r="LZ129" s="45"/>
      <c r="MA129" s="45"/>
      <c r="MB129" s="45"/>
      <c r="MC129" s="45"/>
      <c r="MD129" s="45"/>
      <c r="ME129" s="45"/>
      <c r="MF129" s="45"/>
      <c r="MG129" s="45"/>
      <c r="MH129" s="45"/>
      <c r="MI129" s="45"/>
      <c r="MJ129" s="45"/>
      <c r="MK129" s="45"/>
      <c r="ML129" s="45"/>
      <c r="MM129" s="45"/>
      <c r="MN129" s="45"/>
      <c r="MO129" s="45"/>
      <c r="MP129" s="45"/>
      <c r="MQ129" s="45"/>
      <c r="MR129" s="45"/>
      <c r="MS129" s="45"/>
      <c r="MT129" s="45"/>
      <c r="MU129" s="45"/>
      <c r="MV129" s="45"/>
      <c r="MW129" s="45"/>
      <c r="MX129" s="45"/>
      <c r="MY129" s="45"/>
      <c r="MZ129" s="45"/>
      <c r="NA129" s="45"/>
      <c r="NB129" s="45"/>
      <c r="NC129" s="45"/>
      <c r="ND129" s="45"/>
      <c r="NE129" s="45"/>
      <c r="NF129" s="45"/>
      <c r="NG129" s="45"/>
      <c r="NH129" s="45"/>
      <c r="NI129" s="45"/>
      <c r="NJ129" s="45"/>
      <c r="NK129" s="45"/>
      <c r="NL129" s="45"/>
      <c r="NM129" s="45"/>
      <c r="NN129" s="45"/>
      <c r="NO129" s="45"/>
      <c r="NP129" s="45"/>
      <c r="NQ129" s="45"/>
      <c r="NR129" s="45"/>
      <c r="NS129" s="45"/>
      <c r="NT129" s="45"/>
      <c r="NU129" s="45"/>
      <c r="NV129" s="45"/>
      <c r="NW129" s="45"/>
      <c r="NX129" s="45"/>
      <c r="NY129" s="45"/>
      <c r="NZ129" s="45"/>
      <c r="OA129" s="45"/>
      <c r="OB129" s="45"/>
      <c r="OC129" s="45"/>
      <c r="OD129" s="45"/>
      <c r="OE129" s="45"/>
      <c r="OF129" s="45"/>
      <c r="OG129" s="45"/>
      <c r="OH129" s="45"/>
      <c r="OI129" s="45"/>
      <c r="OJ129" s="45"/>
      <c r="OK129" s="45"/>
      <c r="OL129" s="45"/>
      <c r="OM129" s="45"/>
      <c r="ON129" s="45"/>
      <c r="OO129" s="45"/>
      <c r="OP129" s="45"/>
      <c r="OQ129" s="45"/>
      <c r="OR129" s="45"/>
      <c r="OS129" s="45"/>
      <c r="OT129" s="45"/>
      <c r="OU129" s="45"/>
      <c r="OV129" s="45"/>
      <c r="OW129" s="45"/>
      <c r="OX129" s="45"/>
      <c r="OY129" s="45"/>
      <c r="OZ129" s="45"/>
      <c r="PA129" s="45"/>
      <c r="PB129" s="45"/>
      <c r="PC129" s="45"/>
      <c r="PD129" s="45"/>
      <c r="PE129" s="45"/>
      <c r="PF129" s="45"/>
      <c r="PG129" s="45"/>
      <c r="PH129" s="45"/>
      <c r="PI129" s="45"/>
      <c r="PJ129" s="45"/>
      <c r="PK129" s="45"/>
      <c r="PL129" s="45"/>
      <c r="PM129" s="45"/>
      <c r="PN129" s="45"/>
      <c r="PO129" s="45"/>
      <c r="PP129" s="45"/>
      <c r="PQ129" s="45"/>
      <c r="PR129" s="45"/>
      <c r="PS129" s="45"/>
      <c r="PT129" s="45"/>
      <c r="PU129" s="45"/>
      <c r="PV129" s="45"/>
      <c r="PW129" s="45"/>
      <c r="PX129" s="45"/>
      <c r="PY129" s="45"/>
      <c r="PZ129" s="45"/>
      <c r="QA129" s="45"/>
      <c r="QB129" s="45"/>
      <c r="QC129" s="45"/>
      <c r="QD129" s="45"/>
      <c r="QE129" s="45"/>
      <c r="QF129" s="45"/>
      <c r="QG129" s="45"/>
      <c r="QH129" s="45"/>
      <c r="QI129" s="45"/>
      <c r="QJ129" s="45"/>
      <c r="QK129" s="45"/>
      <c r="QL129" s="45"/>
      <c r="QM129" s="45"/>
      <c r="QN129" s="45"/>
      <c r="QO129" s="45"/>
      <c r="QP129" s="45"/>
      <c r="QQ129" s="45"/>
      <c r="QR129" s="45"/>
      <c r="QS129" s="45"/>
      <c r="QT129" s="45"/>
      <c r="QU129" s="45"/>
      <c r="QV129" s="45"/>
      <c r="QW129" s="45"/>
      <c r="QX129" s="45"/>
      <c r="QY129" s="45"/>
      <c r="QZ129" s="45"/>
      <c r="RA129" s="45"/>
      <c r="RB129" s="45"/>
      <c r="RC129" s="45"/>
      <c r="RD129" s="45"/>
      <c r="RE129" s="45"/>
      <c r="RF129" s="45"/>
      <c r="RG129" s="45"/>
      <c r="RH129" s="45"/>
      <c r="RI129" s="45"/>
      <c r="RJ129" s="45"/>
      <c r="RK129" s="45"/>
      <c r="RL129" s="45"/>
      <c r="RM129" s="45"/>
      <c r="RN129" s="45"/>
      <c r="RO129" s="45"/>
      <c r="RP129" s="45"/>
      <c r="RQ129" s="45"/>
      <c r="RR129" s="45"/>
      <c r="RS129" s="45"/>
      <c r="RT129" s="45"/>
      <c r="RU129" s="45"/>
      <c r="RV129" s="45"/>
      <c r="RW129" s="45"/>
      <c r="RX129" s="45"/>
      <c r="RY129" s="45"/>
      <c r="RZ129" s="45"/>
      <c r="SA129" s="45"/>
      <c r="SB129" s="45"/>
      <c r="SC129" s="45"/>
      <c r="SD129" s="45"/>
      <c r="SE129" s="45"/>
      <c r="SF129" s="45"/>
      <c r="SG129" s="45"/>
      <c r="SH129" s="45"/>
      <c r="SI129" s="45"/>
      <c r="SJ129" s="45"/>
      <c r="SK129" s="45"/>
      <c r="SL129" s="45"/>
      <c r="SM129" s="45"/>
      <c r="SN129" s="45"/>
      <c r="SO129" s="45"/>
      <c r="SP129" s="45"/>
      <c r="SQ129" s="45"/>
      <c r="SR129" s="45"/>
      <c r="SS129" s="45"/>
      <c r="ST129" s="45"/>
      <c r="SU129" s="45"/>
      <c r="SV129" s="45"/>
      <c r="SW129" s="45"/>
      <c r="SX129" s="45"/>
      <c r="SY129" s="45"/>
      <c r="SZ129" s="45"/>
      <c r="TA129" s="45"/>
      <c r="TB129" s="45"/>
      <c r="TC129" s="45"/>
      <c r="TD129" s="45"/>
      <c r="TE129" s="45"/>
      <c r="TF129" s="45"/>
      <c r="TG129" s="45"/>
      <c r="TH129" s="45"/>
      <c r="TI129" s="45"/>
      <c r="TJ129" s="45"/>
      <c r="TK129" s="45"/>
      <c r="TL129" s="45"/>
      <c r="TM129" s="45"/>
      <c r="TN129" s="45"/>
      <c r="TO129" s="45"/>
      <c r="TP129" s="45"/>
      <c r="TQ129" s="45"/>
      <c r="TR129" s="45"/>
      <c r="TS129" s="45"/>
      <c r="TT129" s="45"/>
      <c r="TU129" s="45"/>
      <c r="TV129" s="45"/>
      <c r="TW129" s="45"/>
      <c r="TX129" s="45"/>
      <c r="TY129" s="45"/>
      <c r="TZ129" s="45"/>
      <c r="UA129" s="45"/>
      <c r="UB129" s="45"/>
      <c r="UC129" s="45"/>
      <c r="UD129" s="45"/>
      <c r="UE129" s="45"/>
      <c r="UF129" s="45"/>
      <c r="UG129" s="45"/>
      <c r="UH129" s="45"/>
      <c r="UI129" s="45"/>
      <c r="UJ129" s="45"/>
      <c r="UK129" s="45"/>
      <c r="UL129" s="45"/>
      <c r="UM129" s="45"/>
      <c r="UN129" s="45"/>
      <c r="UO129" s="45"/>
      <c r="UP129" s="45"/>
      <c r="UQ129" s="45"/>
      <c r="UR129" s="45"/>
      <c r="US129" s="45"/>
      <c r="UT129" s="45"/>
      <c r="UU129" s="45"/>
      <c r="UV129" s="45"/>
      <c r="UW129" s="45"/>
      <c r="UX129" s="45"/>
      <c r="UY129" s="45"/>
      <c r="UZ129" s="45"/>
      <c r="VA129" s="45"/>
      <c r="VB129" s="45"/>
      <c r="VC129" s="45"/>
      <c r="VD129" s="45"/>
      <c r="VE129" s="45"/>
      <c r="VF129" s="45"/>
      <c r="VG129" s="45"/>
      <c r="VH129" s="45"/>
      <c r="VI129" s="45"/>
      <c r="VJ129" s="45"/>
      <c r="VK129" s="45"/>
      <c r="VL129" s="45"/>
      <c r="VM129" s="45"/>
      <c r="VN129" s="45"/>
      <c r="VO129" s="45"/>
      <c r="VP129" s="45"/>
      <c r="VQ129" s="45"/>
      <c r="VR129" s="45"/>
      <c r="VS129" s="45"/>
      <c r="VT129" s="45"/>
      <c r="VU129" s="45"/>
      <c r="VV129" s="45"/>
      <c r="VW129" s="45"/>
      <c r="VX129" s="45"/>
      <c r="VY129" s="45"/>
      <c r="VZ129" s="45"/>
      <c r="WA129" s="45"/>
      <c r="WB129" s="45"/>
      <c r="WC129" s="45"/>
      <c r="WD129" s="45"/>
      <c r="WE129" s="45"/>
      <c r="WF129" s="45"/>
      <c r="WG129" s="45"/>
      <c r="WH129" s="45"/>
      <c r="WI129" s="45"/>
      <c r="WJ129" s="45"/>
      <c r="WK129" s="45"/>
      <c r="WL129" s="45"/>
      <c r="WM129" s="45"/>
      <c r="WN129" s="45"/>
      <c r="WO129" s="45"/>
      <c r="WP129" s="45"/>
      <c r="WQ129" s="45"/>
      <c r="WR129" s="45"/>
      <c r="WS129" s="45"/>
      <c r="WT129" s="45"/>
      <c r="WU129" s="45"/>
      <c r="WV129" s="45"/>
      <c r="WW129" s="45"/>
      <c r="WX129" s="45"/>
      <c r="WY129" s="45"/>
      <c r="WZ129" s="45"/>
      <c r="XA129" s="45"/>
      <c r="XB129" s="45"/>
      <c r="XC129" s="45"/>
      <c r="XD129" s="45"/>
      <c r="XE129" s="45"/>
      <c r="XF129" s="45"/>
      <c r="XG129" s="45"/>
      <c r="XH129" s="45"/>
      <c r="XI129" s="45"/>
      <c r="XJ129" s="45"/>
      <c r="XK129" s="45"/>
      <c r="XL129" s="45"/>
      <c r="XM129" s="45"/>
      <c r="XN129" s="45"/>
      <c r="XO129" s="45"/>
      <c r="XP129" s="45"/>
      <c r="XQ129" s="45"/>
      <c r="XR129" s="45"/>
      <c r="XS129" s="45"/>
      <c r="XT129" s="45"/>
      <c r="XU129" s="45"/>
      <c r="XV129" s="45"/>
      <c r="XW129" s="45"/>
      <c r="XX129" s="45"/>
      <c r="XY129" s="45"/>
      <c r="XZ129" s="45"/>
      <c r="YA129" s="45"/>
      <c r="YB129" s="45"/>
      <c r="YC129" s="45"/>
      <c r="YD129" s="45"/>
      <c r="YE129" s="45"/>
      <c r="YF129" s="45"/>
      <c r="YG129" s="45"/>
      <c r="YH129" s="45"/>
      <c r="YI129" s="45"/>
      <c r="YJ129" s="45"/>
      <c r="YK129" s="45"/>
      <c r="YL129" s="45"/>
      <c r="YM129" s="45"/>
      <c r="YN129" s="45"/>
      <c r="YO129" s="45"/>
      <c r="YP129" s="45"/>
      <c r="YQ129" s="45"/>
      <c r="YR129" s="45"/>
      <c r="YS129" s="45"/>
      <c r="YT129" s="45"/>
      <c r="YU129" s="45"/>
      <c r="YV129" s="45"/>
      <c r="YW129" s="45"/>
      <c r="YX129" s="45"/>
      <c r="YY129" s="45"/>
      <c r="YZ129" s="45"/>
      <c r="ZA129" s="45"/>
      <c r="ZB129" s="45"/>
      <c r="ZC129" s="45"/>
      <c r="ZD129" s="45"/>
      <c r="ZE129" s="45"/>
      <c r="ZF129" s="45"/>
      <c r="ZG129" s="45"/>
      <c r="ZH129" s="45"/>
      <c r="ZI129" s="45"/>
      <c r="ZJ129" s="45"/>
      <c r="ZK129" s="45"/>
      <c r="ZL129" s="45"/>
      <c r="ZM129" s="45"/>
      <c r="ZN129" s="45"/>
      <c r="ZO129" s="45"/>
      <c r="ZP129" s="45"/>
      <c r="ZQ129" s="45"/>
      <c r="ZR129" s="45"/>
      <c r="ZS129" s="45"/>
      <c r="ZT129" s="45"/>
      <c r="ZU129" s="45"/>
      <c r="ZV129" s="45"/>
      <c r="ZW129" s="45"/>
      <c r="ZX129" s="45"/>
      <c r="ZY129" s="45"/>
      <c r="ZZ129" s="45"/>
      <c r="AAA129" s="45"/>
      <c r="AAB129" s="45"/>
      <c r="AAC129" s="45"/>
      <c r="AAD129" s="45"/>
      <c r="AAE129" s="45"/>
      <c r="AAF129" s="45"/>
      <c r="AAG129" s="45"/>
      <c r="AAH129" s="45"/>
      <c r="AAI129" s="45"/>
      <c r="AAJ129" s="45"/>
      <c r="AAK129" s="45"/>
      <c r="AAL129" s="45"/>
      <c r="AAM129" s="45"/>
      <c r="AAN129" s="45"/>
      <c r="AAO129" s="45"/>
      <c r="AAP129" s="45"/>
      <c r="AAQ129" s="45"/>
      <c r="AAR129" s="45"/>
      <c r="AAS129" s="45"/>
      <c r="AAT129" s="45"/>
      <c r="AAU129" s="45"/>
      <c r="AAV129" s="45"/>
      <c r="AAW129" s="45"/>
      <c r="AAX129" s="45"/>
      <c r="AAY129" s="45"/>
      <c r="AAZ129" s="45"/>
      <c r="ABA129" s="45"/>
      <c r="ABB129" s="45"/>
      <c r="ABC129" s="45"/>
      <c r="ABD129" s="45"/>
      <c r="ABE129" s="45"/>
      <c r="ABF129" s="45"/>
      <c r="ABG129" s="45"/>
      <c r="ABH129" s="45"/>
      <c r="ABI129" s="45"/>
      <c r="ABJ129" s="45"/>
      <c r="ABK129" s="45"/>
      <c r="ABL129" s="45"/>
      <c r="ABM129" s="45"/>
      <c r="ABN129" s="45"/>
      <c r="ABO129" s="45"/>
      <c r="ABP129" s="45"/>
      <c r="ABQ129" s="45"/>
      <c r="ABR129" s="45"/>
      <c r="ABS129" s="45"/>
      <c r="ABT129" s="45"/>
      <c r="ABU129" s="45"/>
      <c r="ABV129" s="45"/>
      <c r="ABW129" s="45"/>
      <c r="ABX129" s="45"/>
      <c r="ABY129" s="45"/>
      <c r="ABZ129" s="45"/>
      <c r="ACA129" s="45"/>
      <c r="ACB129" s="45"/>
      <c r="ACC129" s="45"/>
      <c r="ACD129" s="45"/>
      <c r="ACE129" s="45"/>
      <c r="ACF129" s="45"/>
      <c r="ACG129" s="45"/>
      <c r="ACH129" s="45"/>
      <c r="ACI129" s="45"/>
      <c r="ACJ129" s="45"/>
      <c r="ACK129" s="45"/>
      <c r="ACL129" s="45"/>
      <c r="ACM129" s="45"/>
      <c r="ACN129" s="45"/>
      <c r="ACO129" s="45"/>
      <c r="ACP129" s="45"/>
      <c r="ACQ129" s="45"/>
      <c r="ACR129" s="45"/>
      <c r="ACS129" s="45"/>
      <c r="ACT129" s="45"/>
      <c r="ACU129" s="45"/>
      <c r="ACV129" s="45"/>
      <c r="ACW129" s="45"/>
      <c r="ACX129" s="45"/>
      <c r="ACY129" s="45"/>
      <c r="ACZ129" s="45"/>
      <c r="ADA129" s="45"/>
      <c r="ADB129" s="45"/>
      <c r="ADC129" s="45"/>
      <c r="ADD129" s="45"/>
      <c r="ADE129" s="45"/>
      <c r="ADF129" s="45"/>
      <c r="ADG129" s="45"/>
      <c r="ADH129" s="45"/>
      <c r="ADI129" s="45"/>
      <c r="ADJ129" s="45"/>
      <c r="ADK129" s="45"/>
      <c r="ADL129" s="45"/>
      <c r="ADM129" s="45"/>
      <c r="ADN129" s="45"/>
      <c r="ADO129" s="45"/>
      <c r="ADP129" s="45"/>
      <c r="ADQ129" s="45"/>
      <c r="ADR129" s="45"/>
      <c r="ADS129" s="45"/>
      <c r="ADT129" s="45"/>
      <c r="ADU129" s="45"/>
      <c r="ADV129" s="45"/>
      <c r="ADW129" s="45"/>
      <c r="ADX129" s="45"/>
      <c r="ADY129" s="45"/>
      <c r="ADZ129" s="45"/>
      <c r="AEA129" s="45"/>
      <c r="AEB129" s="45"/>
      <c r="AEC129" s="45"/>
      <c r="AED129" s="45"/>
      <c r="AEE129" s="45"/>
      <c r="AEF129" s="45"/>
      <c r="AEG129" s="45"/>
      <c r="AEH129" s="45"/>
      <c r="AEI129" s="45"/>
      <c r="AEJ129" s="45"/>
      <c r="AEK129" s="45"/>
      <c r="AEL129" s="45"/>
      <c r="AEM129" s="45"/>
      <c r="AEN129" s="45"/>
      <c r="AEO129" s="45"/>
      <c r="AEP129" s="45"/>
      <c r="AEQ129" s="45"/>
      <c r="AER129" s="45"/>
      <c r="AES129" s="45"/>
      <c r="AET129" s="45"/>
      <c r="AEU129" s="45"/>
      <c r="AEV129" s="45"/>
      <c r="AEW129" s="45"/>
      <c r="AEX129" s="45"/>
      <c r="AEY129" s="45"/>
      <c r="AEZ129" s="45"/>
      <c r="AFA129" s="45"/>
      <c r="AFB129" s="45"/>
      <c r="AFC129" s="45"/>
      <c r="AFD129" s="45"/>
      <c r="AFE129" s="45"/>
      <c r="AFF129" s="45"/>
      <c r="AFG129" s="45"/>
      <c r="AFH129" s="45"/>
      <c r="AFI129" s="45"/>
      <c r="AFJ129" s="45"/>
      <c r="AFK129" s="45"/>
      <c r="AFL129" s="45"/>
      <c r="AFM129" s="45"/>
      <c r="AFN129" s="45"/>
      <c r="AFO129" s="45"/>
      <c r="AFP129" s="45"/>
      <c r="AFQ129" s="45"/>
      <c r="AFR129" s="45"/>
      <c r="AFS129" s="45"/>
      <c r="AFT129" s="45"/>
      <c r="AFU129" s="45"/>
      <c r="AFV129" s="45"/>
      <c r="AFW129" s="45"/>
      <c r="AFX129" s="45"/>
      <c r="AFY129" s="45"/>
      <c r="AFZ129" s="45"/>
      <c r="AGA129" s="45"/>
      <c r="AGB129" s="45"/>
      <c r="AGC129" s="45"/>
      <c r="AGD129" s="45"/>
      <c r="AGE129" s="45"/>
      <c r="AGF129" s="45"/>
      <c r="AGG129" s="45"/>
      <c r="AGH129" s="45"/>
      <c r="AGI129" s="45"/>
      <c r="AGJ129" s="45"/>
      <c r="AGK129" s="45"/>
      <c r="AGL129" s="45"/>
      <c r="AGM129" s="45"/>
      <c r="AGN129" s="45"/>
      <c r="AGO129" s="45"/>
      <c r="AGP129" s="45"/>
      <c r="AGQ129" s="45"/>
      <c r="AGR129" s="45"/>
      <c r="AGS129" s="45"/>
      <c r="AGT129" s="45"/>
      <c r="AGU129" s="45"/>
      <c r="AGV129" s="45"/>
      <c r="AGW129" s="45"/>
      <c r="AGX129" s="45"/>
      <c r="AGY129" s="45"/>
      <c r="AGZ129" s="45"/>
      <c r="AHA129" s="45"/>
      <c r="AHB129" s="45"/>
      <c r="AHC129" s="45"/>
      <c r="AHD129" s="45"/>
      <c r="AHE129" s="45"/>
      <c r="AHF129" s="45"/>
      <c r="AHG129" s="45"/>
      <c r="AHH129" s="45"/>
      <c r="AHI129" s="45"/>
      <c r="AHJ129" s="45"/>
      <c r="AHK129" s="45"/>
      <c r="AHL129" s="45"/>
      <c r="AHM129" s="45"/>
      <c r="AHN129" s="45"/>
      <c r="AHO129" s="45"/>
      <c r="AHP129" s="45"/>
    </row>
    <row r="130" spans="1:900" s="57" customFormat="1" ht="27" customHeight="1" x14ac:dyDescent="0.25">
      <c r="A130" s="57">
        <v>1302702</v>
      </c>
      <c r="B130" s="57" t="s">
        <v>489</v>
      </c>
      <c r="C130" s="57" t="s">
        <v>632</v>
      </c>
      <c r="D130" s="57" t="s">
        <v>634</v>
      </c>
      <c r="E130" s="57" t="s">
        <v>491</v>
      </c>
      <c r="F130" s="57">
        <v>327</v>
      </c>
      <c r="N130" s="57">
        <f t="shared" si="1"/>
        <v>327</v>
      </c>
      <c r="O130" s="58">
        <v>-5.4587849999999998</v>
      </c>
      <c r="P130" s="58">
        <v>-60.713048000000001</v>
      </c>
      <c r="Q130" s="45"/>
      <c r="R130" s="45"/>
      <c r="S130" s="60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</row>
    <row r="131" spans="1:900" s="57" customFormat="1" ht="27" customHeight="1" x14ac:dyDescent="0.25">
      <c r="A131" s="57">
        <v>1302702</v>
      </c>
      <c r="B131" s="57" t="s">
        <v>489</v>
      </c>
      <c r="C131" s="57" t="s">
        <v>632</v>
      </c>
      <c r="D131" s="57" t="s">
        <v>635</v>
      </c>
      <c r="E131" s="57" t="s">
        <v>491</v>
      </c>
      <c r="F131" s="57">
        <v>8</v>
      </c>
      <c r="N131" s="57">
        <f t="shared" si="1"/>
        <v>8</v>
      </c>
      <c r="O131" s="58">
        <v>-5.4853680000000002</v>
      </c>
      <c r="P131" s="58">
        <v>-62.107335999999997</v>
      </c>
      <c r="Q131" s="45"/>
      <c r="R131" s="45"/>
      <c r="S131" s="60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</row>
    <row r="132" spans="1:900" s="57" customFormat="1" ht="27" customHeight="1" x14ac:dyDescent="0.25">
      <c r="A132" s="57">
        <v>1302702</v>
      </c>
      <c r="B132" s="57" t="s">
        <v>489</v>
      </c>
      <c r="C132" s="57" t="s">
        <v>632</v>
      </c>
      <c r="D132" s="57" t="s">
        <v>636</v>
      </c>
      <c r="E132" s="57" t="s">
        <v>491</v>
      </c>
      <c r="F132" s="57">
        <v>32</v>
      </c>
      <c r="N132" s="57">
        <f t="shared" si="1"/>
        <v>32</v>
      </c>
      <c r="O132" s="58">
        <v>-5.5395580000000004</v>
      </c>
      <c r="P132" s="58">
        <v>-60.93582</v>
      </c>
      <c r="Q132" s="45"/>
      <c r="R132" s="45"/>
      <c r="S132" s="60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</row>
    <row r="133" spans="1:900" s="57" customFormat="1" ht="27" customHeight="1" x14ac:dyDescent="0.25">
      <c r="A133" s="57">
        <v>1302900</v>
      </c>
      <c r="B133" s="57" t="s">
        <v>489</v>
      </c>
      <c r="C133" s="57" t="s">
        <v>637</v>
      </c>
      <c r="D133" s="57" t="s">
        <v>638</v>
      </c>
      <c r="E133" s="57" t="s">
        <v>491</v>
      </c>
      <c r="F133" s="57">
        <v>32</v>
      </c>
      <c r="N133" s="57">
        <f t="shared" ref="N133:N196" si="2">SUM(F133:M133)</f>
        <v>32</v>
      </c>
      <c r="O133" s="58">
        <v>-3.282635</v>
      </c>
      <c r="P133" s="58">
        <v>-57.636152000000003</v>
      </c>
      <c r="Q133" s="45"/>
      <c r="R133" s="45"/>
      <c r="S133" s="60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</row>
    <row r="134" spans="1:900" s="57" customFormat="1" ht="27" customHeight="1" x14ac:dyDescent="0.25">
      <c r="A134" s="57">
        <v>1302900</v>
      </c>
      <c r="B134" s="57" t="s">
        <v>489</v>
      </c>
      <c r="C134" s="57" t="s">
        <v>637</v>
      </c>
      <c r="D134" s="57" t="s">
        <v>639</v>
      </c>
      <c r="E134" s="57" t="s">
        <v>491</v>
      </c>
      <c r="F134" s="57">
        <v>8</v>
      </c>
      <c r="N134" s="57">
        <f t="shared" si="2"/>
        <v>8</v>
      </c>
      <c r="O134" s="58">
        <v>-3.4901719999999998</v>
      </c>
      <c r="P134" s="58">
        <v>-57.464571999999997</v>
      </c>
      <c r="Q134" s="45"/>
      <c r="R134" s="45"/>
      <c r="S134" s="60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</row>
    <row r="135" spans="1:900" s="57" customFormat="1" ht="27" customHeight="1" x14ac:dyDescent="0.25">
      <c r="A135" s="57">
        <v>1302900</v>
      </c>
      <c r="B135" s="57" t="s">
        <v>489</v>
      </c>
      <c r="C135" s="57" t="s">
        <v>637</v>
      </c>
      <c r="D135" s="57" t="s">
        <v>640</v>
      </c>
      <c r="E135" s="57" t="s">
        <v>491</v>
      </c>
      <c r="F135" s="57">
        <v>5</v>
      </c>
      <c r="N135" s="57">
        <f t="shared" si="2"/>
        <v>5</v>
      </c>
      <c r="O135" s="58">
        <v>-3.5564840000000002</v>
      </c>
      <c r="P135" s="58">
        <v>-57.398525999999997</v>
      </c>
      <c r="Q135" s="45"/>
      <c r="R135" s="45"/>
      <c r="S135" s="60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</row>
    <row r="136" spans="1:900" s="57" customFormat="1" ht="27" customHeight="1" x14ac:dyDescent="0.25">
      <c r="A136" s="57">
        <v>1302900</v>
      </c>
      <c r="B136" s="57" t="s">
        <v>489</v>
      </c>
      <c r="C136" s="57" t="s">
        <v>637</v>
      </c>
      <c r="D136" s="57" t="s">
        <v>603</v>
      </c>
      <c r="E136" s="57" t="s">
        <v>491</v>
      </c>
      <c r="F136" s="57">
        <v>3</v>
      </c>
      <c r="N136" s="57">
        <f t="shared" si="2"/>
        <v>3</v>
      </c>
      <c r="O136" s="58">
        <v>-3.3584580000000002</v>
      </c>
      <c r="P136" s="58">
        <v>-57.986756999999997</v>
      </c>
      <c r="Q136" s="45"/>
      <c r="R136" s="45"/>
      <c r="S136" s="60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5"/>
      <c r="GM136" s="45"/>
      <c r="GN136" s="45"/>
      <c r="GO136" s="45"/>
      <c r="GP136" s="45"/>
      <c r="GQ136" s="45"/>
      <c r="GR136" s="45"/>
      <c r="GS136" s="45"/>
      <c r="GT136" s="45"/>
      <c r="GU136" s="45"/>
      <c r="GV136" s="45"/>
      <c r="GW136" s="45"/>
      <c r="GX136" s="45"/>
      <c r="GY136" s="45"/>
      <c r="GZ136" s="45"/>
      <c r="HA136" s="45"/>
      <c r="HB136" s="45"/>
      <c r="HC136" s="45"/>
      <c r="HD136" s="45"/>
      <c r="HE136" s="45"/>
      <c r="HF136" s="45"/>
      <c r="HG136" s="45"/>
      <c r="HH136" s="45"/>
      <c r="HI136" s="45"/>
      <c r="HJ136" s="45"/>
      <c r="HK136" s="45"/>
      <c r="HL136" s="45"/>
      <c r="HM136" s="45"/>
      <c r="HN136" s="45"/>
      <c r="HO136" s="45"/>
      <c r="HP136" s="45"/>
      <c r="HQ136" s="45"/>
      <c r="HR136" s="45"/>
      <c r="HS136" s="45"/>
      <c r="HT136" s="45"/>
      <c r="HU136" s="45"/>
      <c r="HV136" s="45"/>
      <c r="HW136" s="45"/>
      <c r="HX136" s="45"/>
      <c r="HY136" s="45"/>
      <c r="HZ136" s="45"/>
      <c r="IA136" s="45"/>
      <c r="IB136" s="45"/>
      <c r="IC136" s="45"/>
      <c r="ID136" s="45"/>
      <c r="IE136" s="45"/>
      <c r="IF136" s="45"/>
      <c r="IG136" s="45"/>
      <c r="IH136" s="45"/>
      <c r="II136" s="45"/>
      <c r="IJ136" s="45"/>
      <c r="IK136" s="45"/>
      <c r="IL136" s="45"/>
      <c r="IM136" s="45"/>
      <c r="IN136" s="45"/>
      <c r="IO136" s="45"/>
      <c r="IP136" s="45"/>
      <c r="IQ136" s="45"/>
      <c r="IR136" s="45"/>
      <c r="IS136" s="45"/>
      <c r="IT136" s="45"/>
      <c r="IU136" s="45"/>
      <c r="IV136" s="45"/>
      <c r="IW136" s="45"/>
      <c r="IX136" s="45"/>
      <c r="IY136" s="45"/>
      <c r="IZ136" s="45"/>
      <c r="JA136" s="45"/>
      <c r="JB136" s="45"/>
      <c r="JC136" s="45"/>
      <c r="JD136" s="45"/>
      <c r="JE136" s="45"/>
      <c r="JF136" s="45"/>
      <c r="JG136" s="45"/>
      <c r="JH136" s="45"/>
      <c r="JI136" s="45"/>
      <c r="JJ136" s="45"/>
      <c r="JK136" s="45"/>
      <c r="JL136" s="45"/>
      <c r="JM136" s="45"/>
      <c r="JN136" s="45"/>
      <c r="JO136" s="45"/>
      <c r="JP136" s="45"/>
      <c r="JQ136" s="45"/>
      <c r="JR136" s="45"/>
      <c r="JS136" s="45"/>
      <c r="JT136" s="45"/>
      <c r="JU136" s="45"/>
      <c r="JV136" s="45"/>
      <c r="JW136" s="45"/>
      <c r="JX136" s="45"/>
      <c r="JY136" s="45"/>
      <c r="JZ136" s="45"/>
      <c r="KA136" s="45"/>
      <c r="KB136" s="45"/>
      <c r="KC136" s="45"/>
      <c r="KD136" s="45"/>
      <c r="KE136" s="45"/>
      <c r="KF136" s="45"/>
      <c r="KG136" s="45"/>
      <c r="KH136" s="45"/>
      <c r="KI136" s="45"/>
      <c r="KJ136" s="45"/>
      <c r="KK136" s="45"/>
      <c r="KL136" s="45"/>
      <c r="KM136" s="45"/>
      <c r="KN136" s="45"/>
      <c r="KO136" s="45"/>
      <c r="KP136" s="45"/>
      <c r="KQ136" s="45"/>
      <c r="KR136" s="45"/>
      <c r="KS136" s="45"/>
      <c r="KT136" s="45"/>
      <c r="KU136" s="45"/>
      <c r="KV136" s="45"/>
      <c r="KW136" s="45"/>
      <c r="KX136" s="45"/>
      <c r="KY136" s="45"/>
      <c r="KZ136" s="45"/>
      <c r="LA136" s="45"/>
      <c r="LB136" s="45"/>
      <c r="LC136" s="45"/>
      <c r="LD136" s="45"/>
      <c r="LE136" s="45"/>
      <c r="LF136" s="45"/>
      <c r="LG136" s="45"/>
      <c r="LH136" s="45"/>
      <c r="LI136" s="45"/>
      <c r="LJ136" s="45"/>
      <c r="LK136" s="45"/>
      <c r="LL136" s="45"/>
      <c r="LM136" s="45"/>
      <c r="LN136" s="45"/>
      <c r="LO136" s="45"/>
      <c r="LP136" s="45"/>
      <c r="LQ136" s="45"/>
      <c r="LR136" s="45"/>
      <c r="LS136" s="45"/>
      <c r="LT136" s="45"/>
      <c r="LU136" s="45"/>
      <c r="LV136" s="45"/>
      <c r="LW136" s="45"/>
      <c r="LX136" s="45"/>
      <c r="LY136" s="45"/>
      <c r="LZ136" s="45"/>
      <c r="MA136" s="45"/>
      <c r="MB136" s="45"/>
      <c r="MC136" s="45"/>
      <c r="MD136" s="45"/>
      <c r="ME136" s="45"/>
      <c r="MF136" s="45"/>
      <c r="MG136" s="45"/>
      <c r="MH136" s="45"/>
      <c r="MI136" s="45"/>
      <c r="MJ136" s="45"/>
      <c r="MK136" s="45"/>
      <c r="ML136" s="45"/>
      <c r="MM136" s="45"/>
      <c r="MN136" s="45"/>
      <c r="MO136" s="45"/>
      <c r="MP136" s="45"/>
      <c r="MQ136" s="45"/>
      <c r="MR136" s="45"/>
      <c r="MS136" s="45"/>
      <c r="MT136" s="45"/>
      <c r="MU136" s="45"/>
      <c r="MV136" s="45"/>
      <c r="MW136" s="45"/>
      <c r="MX136" s="45"/>
      <c r="MY136" s="45"/>
      <c r="MZ136" s="45"/>
      <c r="NA136" s="45"/>
      <c r="NB136" s="45"/>
      <c r="NC136" s="45"/>
      <c r="ND136" s="45"/>
      <c r="NE136" s="45"/>
      <c r="NF136" s="45"/>
      <c r="NG136" s="45"/>
      <c r="NH136" s="45"/>
      <c r="NI136" s="45"/>
      <c r="NJ136" s="45"/>
      <c r="NK136" s="45"/>
      <c r="NL136" s="45"/>
      <c r="NM136" s="45"/>
      <c r="NN136" s="45"/>
      <c r="NO136" s="45"/>
      <c r="NP136" s="45"/>
      <c r="NQ136" s="45"/>
      <c r="NR136" s="45"/>
      <c r="NS136" s="45"/>
      <c r="NT136" s="45"/>
      <c r="NU136" s="45"/>
      <c r="NV136" s="45"/>
      <c r="NW136" s="45"/>
      <c r="NX136" s="45"/>
      <c r="NY136" s="45"/>
      <c r="NZ136" s="45"/>
      <c r="OA136" s="45"/>
      <c r="OB136" s="45"/>
      <c r="OC136" s="45"/>
      <c r="OD136" s="45"/>
      <c r="OE136" s="45"/>
      <c r="OF136" s="45"/>
      <c r="OG136" s="45"/>
      <c r="OH136" s="45"/>
      <c r="OI136" s="45"/>
      <c r="OJ136" s="45"/>
      <c r="OK136" s="45"/>
      <c r="OL136" s="45"/>
      <c r="OM136" s="45"/>
      <c r="ON136" s="45"/>
      <c r="OO136" s="45"/>
      <c r="OP136" s="45"/>
      <c r="OQ136" s="45"/>
      <c r="OR136" s="45"/>
      <c r="OS136" s="45"/>
      <c r="OT136" s="45"/>
      <c r="OU136" s="45"/>
      <c r="OV136" s="45"/>
      <c r="OW136" s="45"/>
      <c r="OX136" s="45"/>
      <c r="OY136" s="45"/>
      <c r="OZ136" s="45"/>
      <c r="PA136" s="45"/>
      <c r="PB136" s="45"/>
      <c r="PC136" s="45"/>
      <c r="PD136" s="45"/>
      <c r="PE136" s="45"/>
      <c r="PF136" s="45"/>
      <c r="PG136" s="45"/>
      <c r="PH136" s="45"/>
      <c r="PI136" s="45"/>
      <c r="PJ136" s="45"/>
      <c r="PK136" s="45"/>
      <c r="PL136" s="45"/>
      <c r="PM136" s="45"/>
      <c r="PN136" s="45"/>
      <c r="PO136" s="45"/>
      <c r="PP136" s="45"/>
      <c r="PQ136" s="45"/>
      <c r="PR136" s="45"/>
      <c r="PS136" s="45"/>
      <c r="PT136" s="45"/>
      <c r="PU136" s="45"/>
      <c r="PV136" s="45"/>
      <c r="PW136" s="45"/>
      <c r="PX136" s="45"/>
      <c r="PY136" s="45"/>
      <c r="PZ136" s="45"/>
      <c r="QA136" s="45"/>
      <c r="QB136" s="45"/>
      <c r="QC136" s="45"/>
      <c r="QD136" s="45"/>
      <c r="QE136" s="45"/>
      <c r="QF136" s="45"/>
      <c r="QG136" s="45"/>
      <c r="QH136" s="45"/>
      <c r="QI136" s="45"/>
      <c r="QJ136" s="45"/>
      <c r="QK136" s="45"/>
      <c r="QL136" s="45"/>
      <c r="QM136" s="45"/>
      <c r="QN136" s="45"/>
      <c r="QO136" s="45"/>
      <c r="QP136" s="45"/>
      <c r="QQ136" s="45"/>
      <c r="QR136" s="45"/>
      <c r="QS136" s="45"/>
      <c r="QT136" s="45"/>
      <c r="QU136" s="45"/>
      <c r="QV136" s="45"/>
      <c r="QW136" s="45"/>
      <c r="QX136" s="45"/>
      <c r="QY136" s="45"/>
      <c r="QZ136" s="45"/>
      <c r="RA136" s="45"/>
      <c r="RB136" s="45"/>
      <c r="RC136" s="45"/>
      <c r="RD136" s="45"/>
      <c r="RE136" s="45"/>
      <c r="RF136" s="45"/>
      <c r="RG136" s="45"/>
      <c r="RH136" s="45"/>
      <c r="RI136" s="45"/>
      <c r="RJ136" s="45"/>
      <c r="RK136" s="45"/>
      <c r="RL136" s="45"/>
      <c r="RM136" s="45"/>
      <c r="RN136" s="45"/>
      <c r="RO136" s="45"/>
      <c r="RP136" s="45"/>
      <c r="RQ136" s="45"/>
      <c r="RR136" s="45"/>
      <c r="RS136" s="45"/>
      <c r="RT136" s="45"/>
      <c r="RU136" s="45"/>
      <c r="RV136" s="45"/>
      <c r="RW136" s="45"/>
      <c r="RX136" s="45"/>
      <c r="RY136" s="45"/>
      <c r="RZ136" s="45"/>
      <c r="SA136" s="45"/>
      <c r="SB136" s="45"/>
      <c r="SC136" s="45"/>
      <c r="SD136" s="45"/>
      <c r="SE136" s="45"/>
      <c r="SF136" s="45"/>
      <c r="SG136" s="45"/>
      <c r="SH136" s="45"/>
      <c r="SI136" s="45"/>
      <c r="SJ136" s="45"/>
      <c r="SK136" s="45"/>
      <c r="SL136" s="45"/>
      <c r="SM136" s="45"/>
      <c r="SN136" s="45"/>
      <c r="SO136" s="45"/>
      <c r="SP136" s="45"/>
      <c r="SQ136" s="45"/>
      <c r="SR136" s="45"/>
      <c r="SS136" s="45"/>
      <c r="ST136" s="45"/>
      <c r="SU136" s="45"/>
      <c r="SV136" s="45"/>
      <c r="SW136" s="45"/>
      <c r="SX136" s="45"/>
      <c r="SY136" s="45"/>
      <c r="SZ136" s="45"/>
      <c r="TA136" s="45"/>
      <c r="TB136" s="45"/>
      <c r="TC136" s="45"/>
      <c r="TD136" s="45"/>
      <c r="TE136" s="45"/>
      <c r="TF136" s="45"/>
      <c r="TG136" s="45"/>
      <c r="TH136" s="45"/>
      <c r="TI136" s="45"/>
      <c r="TJ136" s="45"/>
      <c r="TK136" s="45"/>
      <c r="TL136" s="45"/>
      <c r="TM136" s="45"/>
      <c r="TN136" s="45"/>
      <c r="TO136" s="45"/>
      <c r="TP136" s="45"/>
      <c r="TQ136" s="45"/>
      <c r="TR136" s="45"/>
      <c r="TS136" s="45"/>
      <c r="TT136" s="45"/>
      <c r="TU136" s="45"/>
      <c r="TV136" s="45"/>
      <c r="TW136" s="45"/>
      <c r="TX136" s="45"/>
      <c r="TY136" s="45"/>
      <c r="TZ136" s="45"/>
      <c r="UA136" s="45"/>
      <c r="UB136" s="45"/>
      <c r="UC136" s="45"/>
      <c r="UD136" s="45"/>
      <c r="UE136" s="45"/>
      <c r="UF136" s="45"/>
      <c r="UG136" s="45"/>
      <c r="UH136" s="45"/>
      <c r="UI136" s="45"/>
      <c r="UJ136" s="45"/>
      <c r="UK136" s="45"/>
      <c r="UL136" s="45"/>
      <c r="UM136" s="45"/>
      <c r="UN136" s="45"/>
      <c r="UO136" s="45"/>
      <c r="UP136" s="45"/>
      <c r="UQ136" s="45"/>
      <c r="UR136" s="45"/>
      <c r="US136" s="45"/>
      <c r="UT136" s="45"/>
      <c r="UU136" s="45"/>
      <c r="UV136" s="45"/>
      <c r="UW136" s="45"/>
      <c r="UX136" s="45"/>
      <c r="UY136" s="45"/>
      <c r="UZ136" s="45"/>
      <c r="VA136" s="45"/>
      <c r="VB136" s="45"/>
      <c r="VC136" s="45"/>
      <c r="VD136" s="45"/>
      <c r="VE136" s="45"/>
      <c r="VF136" s="45"/>
      <c r="VG136" s="45"/>
      <c r="VH136" s="45"/>
      <c r="VI136" s="45"/>
      <c r="VJ136" s="45"/>
      <c r="VK136" s="45"/>
      <c r="VL136" s="45"/>
      <c r="VM136" s="45"/>
      <c r="VN136" s="45"/>
      <c r="VO136" s="45"/>
      <c r="VP136" s="45"/>
      <c r="VQ136" s="45"/>
      <c r="VR136" s="45"/>
      <c r="VS136" s="45"/>
      <c r="VT136" s="45"/>
      <c r="VU136" s="45"/>
      <c r="VV136" s="45"/>
      <c r="VW136" s="45"/>
      <c r="VX136" s="45"/>
      <c r="VY136" s="45"/>
      <c r="VZ136" s="45"/>
      <c r="WA136" s="45"/>
      <c r="WB136" s="45"/>
      <c r="WC136" s="45"/>
      <c r="WD136" s="45"/>
      <c r="WE136" s="45"/>
      <c r="WF136" s="45"/>
      <c r="WG136" s="45"/>
      <c r="WH136" s="45"/>
      <c r="WI136" s="45"/>
      <c r="WJ136" s="45"/>
      <c r="WK136" s="45"/>
      <c r="WL136" s="45"/>
      <c r="WM136" s="45"/>
      <c r="WN136" s="45"/>
      <c r="WO136" s="45"/>
      <c r="WP136" s="45"/>
      <c r="WQ136" s="45"/>
      <c r="WR136" s="45"/>
      <c r="WS136" s="45"/>
      <c r="WT136" s="45"/>
      <c r="WU136" s="45"/>
      <c r="WV136" s="45"/>
      <c r="WW136" s="45"/>
      <c r="WX136" s="45"/>
      <c r="WY136" s="45"/>
      <c r="WZ136" s="45"/>
      <c r="XA136" s="45"/>
      <c r="XB136" s="45"/>
      <c r="XC136" s="45"/>
      <c r="XD136" s="45"/>
      <c r="XE136" s="45"/>
      <c r="XF136" s="45"/>
      <c r="XG136" s="45"/>
      <c r="XH136" s="45"/>
      <c r="XI136" s="45"/>
      <c r="XJ136" s="45"/>
      <c r="XK136" s="45"/>
      <c r="XL136" s="45"/>
      <c r="XM136" s="45"/>
      <c r="XN136" s="45"/>
      <c r="XO136" s="45"/>
      <c r="XP136" s="45"/>
      <c r="XQ136" s="45"/>
      <c r="XR136" s="45"/>
      <c r="XS136" s="45"/>
      <c r="XT136" s="45"/>
      <c r="XU136" s="45"/>
      <c r="XV136" s="45"/>
      <c r="XW136" s="45"/>
      <c r="XX136" s="45"/>
      <c r="XY136" s="45"/>
      <c r="XZ136" s="45"/>
      <c r="YA136" s="45"/>
      <c r="YB136" s="45"/>
      <c r="YC136" s="45"/>
      <c r="YD136" s="45"/>
      <c r="YE136" s="45"/>
      <c r="YF136" s="45"/>
      <c r="YG136" s="45"/>
      <c r="YH136" s="45"/>
      <c r="YI136" s="45"/>
      <c r="YJ136" s="45"/>
      <c r="YK136" s="45"/>
      <c r="YL136" s="45"/>
      <c r="YM136" s="45"/>
      <c r="YN136" s="45"/>
      <c r="YO136" s="45"/>
      <c r="YP136" s="45"/>
      <c r="YQ136" s="45"/>
      <c r="YR136" s="45"/>
      <c r="YS136" s="45"/>
      <c r="YT136" s="45"/>
      <c r="YU136" s="45"/>
      <c r="YV136" s="45"/>
      <c r="YW136" s="45"/>
      <c r="YX136" s="45"/>
      <c r="YY136" s="45"/>
      <c r="YZ136" s="45"/>
      <c r="ZA136" s="45"/>
      <c r="ZB136" s="45"/>
      <c r="ZC136" s="45"/>
      <c r="ZD136" s="45"/>
      <c r="ZE136" s="45"/>
      <c r="ZF136" s="45"/>
      <c r="ZG136" s="45"/>
      <c r="ZH136" s="45"/>
      <c r="ZI136" s="45"/>
      <c r="ZJ136" s="45"/>
      <c r="ZK136" s="45"/>
      <c r="ZL136" s="45"/>
      <c r="ZM136" s="45"/>
      <c r="ZN136" s="45"/>
      <c r="ZO136" s="45"/>
      <c r="ZP136" s="45"/>
      <c r="ZQ136" s="45"/>
      <c r="ZR136" s="45"/>
      <c r="ZS136" s="45"/>
      <c r="ZT136" s="45"/>
      <c r="ZU136" s="45"/>
      <c r="ZV136" s="45"/>
      <c r="ZW136" s="45"/>
      <c r="ZX136" s="45"/>
      <c r="ZY136" s="45"/>
      <c r="ZZ136" s="45"/>
      <c r="AAA136" s="45"/>
      <c r="AAB136" s="45"/>
      <c r="AAC136" s="45"/>
      <c r="AAD136" s="45"/>
      <c r="AAE136" s="45"/>
      <c r="AAF136" s="45"/>
      <c r="AAG136" s="45"/>
      <c r="AAH136" s="45"/>
      <c r="AAI136" s="45"/>
      <c r="AAJ136" s="45"/>
      <c r="AAK136" s="45"/>
      <c r="AAL136" s="45"/>
      <c r="AAM136" s="45"/>
      <c r="AAN136" s="45"/>
      <c r="AAO136" s="45"/>
      <c r="AAP136" s="45"/>
      <c r="AAQ136" s="45"/>
      <c r="AAR136" s="45"/>
      <c r="AAS136" s="45"/>
      <c r="AAT136" s="45"/>
      <c r="AAU136" s="45"/>
      <c r="AAV136" s="45"/>
      <c r="AAW136" s="45"/>
      <c r="AAX136" s="45"/>
      <c r="AAY136" s="45"/>
      <c r="AAZ136" s="45"/>
      <c r="ABA136" s="45"/>
      <c r="ABB136" s="45"/>
      <c r="ABC136" s="45"/>
      <c r="ABD136" s="45"/>
      <c r="ABE136" s="45"/>
      <c r="ABF136" s="45"/>
      <c r="ABG136" s="45"/>
      <c r="ABH136" s="45"/>
      <c r="ABI136" s="45"/>
      <c r="ABJ136" s="45"/>
      <c r="ABK136" s="45"/>
      <c r="ABL136" s="45"/>
      <c r="ABM136" s="45"/>
      <c r="ABN136" s="45"/>
      <c r="ABO136" s="45"/>
      <c r="ABP136" s="45"/>
      <c r="ABQ136" s="45"/>
      <c r="ABR136" s="45"/>
      <c r="ABS136" s="45"/>
      <c r="ABT136" s="45"/>
      <c r="ABU136" s="45"/>
      <c r="ABV136" s="45"/>
      <c r="ABW136" s="45"/>
      <c r="ABX136" s="45"/>
      <c r="ABY136" s="45"/>
      <c r="ABZ136" s="45"/>
      <c r="ACA136" s="45"/>
      <c r="ACB136" s="45"/>
      <c r="ACC136" s="45"/>
      <c r="ACD136" s="45"/>
      <c r="ACE136" s="45"/>
      <c r="ACF136" s="45"/>
      <c r="ACG136" s="45"/>
      <c r="ACH136" s="45"/>
      <c r="ACI136" s="45"/>
      <c r="ACJ136" s="45"/>
      <c r="ACK136" s="45"/>
      <c r="ACL136" s="45"/>
      <c r="ACM136" s="45"/>
      <c r="ACN136" s="45"/>
      <c r="ACO136" s="45"/>
      <c r="ACP136" s="45"/>
      <c r="ACQ136" s="45"/>
      <c r="ACR136" s="45"/>
      <c r="ACS136" s="45"/>
      <c r="ACT136" s="45"/>
      <c r="ACU136" s="45"/>
      <c r="ACV136" s="45"/>
      <c r="ACW136" s="45"/>
      <c r="ACX136" s="45"/>
      <c r="ACY136" s="45"/>
      <c r="ACZ136" s="45"/>
      <c r="ADA136" s="45"/>
      <c r="ADB136" s="45"/>
      <c r="ADC136" s="45"/>
      <c r="ADD136" s="45"/>
      <c r="ADE136" s="45"/>
      <c r="ADF136" s="45"/>
      <c r="ADG136" s="45"/>
      <c r="ADH136" s="45"/>
      <c r="ADI136" s="45"/>
      <c r="ADJ136" s="45"/>
      <c r="ADK136" s="45"/>
      <c r="ADL136" s="45"/>
      <c r="ADM136" s="45"/>
      <c r="ADN136" s="45"/>
      <c r="ADO136" s="45"/>
      <c r="ADP136" s="45"/>
      <c r="ADQ136" s="45"/>
      <c r="ADR136" s="45"/>
      <c r="ADS136" s="45"/>
      <c r="ADT136" s="45"/>
      <c r="ADU136" s="45"/>
      <c r="ADV136" s="45"/>
      <c r="ADW136" s="45"/>
      <c r="ADX136" s="45"/>
      <c r="ADY136" s="45"/>
      <c r="ADZ136" s="45"/>
      <c r="AEA136" s="45"/>
      <c r="AEB136" s="45"/>
      <c r="AEC136" s="45"/>
      <c r="AED136" s="45"/>
      <c r="AEE136" s="45"/>
      <c r="AEF136" s="45"/>
      <c r="AEG136" s="45"/>
      <c r="AEH136" s="45"/>
      <c r="AEI136" s="45"/>
      <c r="AEJ136" s="45"/>
      <c r="AEK136" s="45"/>
      <c r="AEL136" s="45"/>
      <c r="AEM136" s="45"/>
      <c r="AEN136" s="45"/>
      <c r="AEO136" s="45"/>
      <c r="AEP136" s="45"/>
      <c r="AEQ136" s="45"/>
      <c r="AER136" s="45"/>
      <c r="AES136" s="45"/>
      <c r="AET136" s="45"/>
      <c r="AEU136" s="45"/>
      <c r="AEV136" s="45"/>
      <c r="AEW136" s="45"/>
      <c r="AEX136" s="45"/>
      <c r="AEY136" s="45"/>
      <c r="AEZ136" s="45"/>
      <c r="AFA136" s="45"/>
      <c r="AFB136" s="45"/>
      <c r="AFC136" s="45"/>
      <c r="AFD136" s="45"/>
      <c r="AFE136" s="45"/>
      <c r="AFF136" s="45"/>
      <c r="AFG136" s="45"/>
      <c r="AFH136" s="45"/>
      <c r="AFI136" s="45"/>
      <c r="AFJ136" s="45"/>
      <c r="AFK136" s="45"/>
      <c r="AFL136" s="45"/>
      <c r="AFM136" s="45"/>
      <c r="AFN136" s="45"/>
      <c r="AFO136" s="45"/>
      <c r="AFP136" s="45"/>
      <c r="AFQ136" s="45"/>
      <c r="AFR136" s="45"/>
      <c r="AFS136" s="45"/>
      <c r="AFT136" s="45"/>
      <c r="AFU136" s="45"/>
      <c r="AFV136" s="45"/>
      <c r="AFW136" s="45"/>
      <c r="AFX136" s="45"/>
      <c r="AFY136" s="45"/>
      <c r="AFZ136" s="45"/>
      <c r="AGA136" s="45"/>
      <c r="AGB136" s="45"/>
      <c r="AGC136" s="45"/>
      <c r="AGD136" s="45"/>
      <c r="AGE136" s="45"/>
      <c r="AGF136" s="45"/>
      <c r="AGG136" s="45"/>
      <c r="AGH136" s="45"/>
      <c r="AGI136" s="45"/>
      <c r="AGJ136" s="45"/>
      <c r="AGK136" s="45"/>
      <c r="AGL136" s="45"/>
      <c r="AGM136" s="45"/>
      <c r="AGN136" s="45"/>
      <c r="AGO136" s="45"/>
      <c r="AGP136" s="45"/>
      <c r="AGQ136" s="45"/>
      <c r="AGR136" s="45"/>
      <c r="AGS136" s="45"/>
      <c r="AGT136" s="45"/>
      <c r="AGU136" s="45"/>
      <c r="AGV136" s="45"/>
      <c r="AGW136" s="45"/>
      <c r="AGX136" s="45"/>
      <c r="AGY136" s="45"/>
      <c r="AGZ136" s="45"/>
      <c r="AHA136" s="45"/>
      <c r="AHB136" s="45"/>
      <c r="AHC136" s="45"/>
      <c r="AHD136" s="45"/>
      <c r="AHE136" s="45"/>
      <c r="AHF136" s="45"/>
      <c r="AHG136" s="45"/>
      <c r="AHH136" s="45"/>
      <c r="AHI136" s="45"/>
      <c r="AHJ136" s="45"/>
      <c r="AHK136" s="45"/>
      <c r="AHL136" s="45"/>
      <c r="AHM136" s="45"/>
      <c r="AHN136" s="45"/>
      <c r="AHO136" s="45"/>
      <c r="AHP136" s="45"/>
    </row>
    <row r="137" spans="1:900" s="57" customFormat="1" ht="27" customHeight="1" x14ac:dyDescent="0.25">
      <c r="A137" s="57">
        <v>1302900</v>
      </c>
      <c r="B137" s="57" t="s">
        <v>489</v>
      </c>
      <c r="C137" s="57" t="s">
        <v>637</v>
      </c>
      <c r="D137" s="57" t="s">
        <v>641</v>
      </c>
      <c r="E137" s="57" t="s">
        <v>491</v>
      </c>
      <c r="F137" s="57">
        <v>15</v>
      </c>
      <c r="N137" s="57">
        <f t="shared" si="2"/>
        <v>15</v>
      </c>
      <c r="O137" s="58">
        <v>-3.4498220000000002</v>
      </c>
      <c r="P137" s="58">
        <v>-58.117828000000003</v>
      </c>
      <c r="Q137" s="45"/>
      <c r="R137" s="45"/>
      <c r="S137" s="60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</row>
    <row r="138" spans="1:900" s="57" customFormat="1" ht="27" customHeight="1" x14ac:dyDescent="0.25">
      <c r="A138" s="57">
        <v>1302900</v>
      </c>
      <c r="B138" s="57" t="s">
        <v>489</v>
      </c>
      <c r="C138" s="57" t="s">
        <v>637</v>
      </c>
      <c r="D138" s="57" t="s">
        <v>642</v>
      </c>
      <c r="E138" s="57" t="s">
        <v>491</v>
      </c>
      <c r="F138" s="57">
        <v>3</v>
      </c>
      <c r="N138" s="57">
        <f t="shared" si="2"/>
        <v>3</v>
      </c>
      <c r="O138" s="58">
        <v>-3.441821</v>
      </c>
      <c r="P138" s="58">
        <v>-57.507908</v>
      </c>
      <c r="Q138" s="45"/>
      <c r="R138" s="45"/>
      <c r="S138" s="60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</row>
    <row r="139" spans="1:900" s="57" customFormat="1" ht="27" customHeight="1" x14ac:dyDescent="0.25">
      <c r="A139" s="57">
        <v>1302900</v>
      </c>
      <c r="B139" s="57" t="s">
        <v>489</v>
      </c>
      <c r="C139" s="57" t="s">
        <v>637</v>
      </c>
      <c r="D139" s="57" t="s">
        <v>643</v>
      </c>
      <c r="E139" s="57" t="s">
        <v>491</v>
      </c>
      <c r="F139" s="57">
        <v>3</v>
      </c>
      <c r="N139" s="57">
        <f t="shared" si="2"/>
        <v>3</v>
      </c>
      <c r="O139" s="58">
        <v>-3.3578830000000002</v>
      </c>
      <c r="P139" s="58">
        <v>-57.536648999999997</v>
      </c>
      <c r="Q139" s="45"/>
      <c r="R139" s="45"/>
      <c r="S139" s="60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</row>
    <row r="140" spans="1:900" s="57" customFormat="1" ht="27" customHeight="1" x14ac:dyDescent="0.25">
      <c r="A140" s="57">
        <v>1302900</v>
      </c>
      <c r="B140" s="57" t="s">
        <v>489</v>
      </c>
      <c r="C140" s="57" t="s">
        <v>637</v>
      </c>
      <c r="D140" s="57" t="s">
        <v>644</v>
      </c>
      <c r="E140" s="57" t="s">
        <v>491</v>
      </c>
      <c r="F140" s="57">
        <v>40</v>
      </c>
      <c r="N140" s="57">
        <f t="shared" si="2"/>
        <v>40</v>
      </c>
      <c r="O140" s="58">
        <v>-3.327718</v>
      </c>
      <c r="P140" s="58">
        <v>-57.619382000000002</v>
      </c>
      <c r="Q140" s="45"/>
      <c r="R140" s="45"/>
      <c r="S140" s="60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</row>
    <row r="141" spans="1:900" s="57" customFormat="1" ht="27" customHeight="1" x14ac:dyDescent="0.25">
      <c r="A141" s="57">
        <v>1302900</v>
      </c>
      <c r="B141" s="57" t="s">
        <v>489</v>
      </c>
      <c r="C141" s="57" t="s">
        <v>637</v>
      </c>
      <c r="D141" s="57" t="s">
        <v>645</v>
      </c>
      <c r="E141" s="57" t="s">
        <v>491</v>
      </c>
      <c r="F141" s="57">
        <v>25</v>
      </c>
      <c r="N141" s="57">
        <f t="shared" si="2"/>
        <v>25</v>
      </c>
      <c r="O141" s="58">
        <v>-3.613448</v>
      </c>
      <c r="P141" s="58">
        <v>-57.467650999999996</v>
      </c>
      <c r="Q141" s="45"/>
      <c r="R141" s="45"/>
      <c r="S141" s="60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</row>
    <row r="142" spans="1:900" s="57" customFormat="1" ht="27" customHeight="1" x14ac:dyDescent="0.25">
      <c r="A142" s="57">
        <v>1302900</v>
      </c>
      <c r="B142" s="57" t="s">
        <v>489</v>
      </c>
      <c r="C142" s="57" t="s">
        <v>637</v>
      </c>
      <c r="D142" s="57" t="s">
        <v>646</v>
      </c>
      <c r="E142" s="57" t="s">
        <v>491</v>
      </c>
      <c r="F142" s="57">
        <v>51</v>
      </c>
      <c r="N142" s="57">
        <f t="shared" si="2"/>
        <v>51</v>
      </c>
      <c r="O142" s="58">
        <v>-3.2090239999999999</v>
      </c>
      <c r="P142" s="58">
        <v>-57.664014000000002</v>
      </c>
      <c r="Q142" s="45"/>
      <c r="R142" s="45"/>
      <c r="S142" s="60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</row>
    <row r="143" spans="1:900" s="57" customFormat="1" ht="27" customHeight="1" x14ac:dyDescent="0.25">
      <c r="A143" s="57">
        <v>1302900</v>
      </c>
      <c r="B143" s="57" t="s">
        <v>489</v>
      </c>
      <c r="C143" s="57" t="s">
        <v>637</v>
      </c>
      <c r="D143" s="57" t="s">
        <v>647</v>
      </c>
      <c r="E143" s="57" t="s">
        <v>491</v>
      </c>
      <c r="F143" s="57">
        <v>49</v>
      </c>
      <c r="N143" s="57">
        <f t="shared" si="2"/>
        <v>49</v>
      </c>
      <c r="O143" s="58">
        <v>-3.511387</v>
      </c>
      <c r="P143" s="58">
        <v>-57.601596999999998</v>
      </c>
      <c r="Q143" s="45"/>
      <c r="R143" s="45"/>
      <c r="S143" s="60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</row>
    <row r="144" spans="1:900" s="57" customFormat="1" ht="27" customHeight="1" x14ac:dyDescent="0.25">
      <c r="A144" s="57">
        <v>1303007</v>
      </c>
      <c r="B144" s="57" t="s">
        <v>489</v>
      </c>
      <c r="C144" s="57" t="s">
        <v>110</v>
      </c>
      <c r="D144" s="57" t="s">
        <v>648</v>
      </c>
      <c r="E144" s="57" t="s">
        <v>491</v>
      </c>
      <c r="F144" s="57">
        <v>70</v>
      </c>
      <c r="N144" s="57">
        <f t="shared" si="2"/>
        <v>70</v>
      </c>
      <c r="O144" s="58">
        <v>-2.2688489999999999</v>
      </c>
      <c r="P144" s="58">
        <v>-56.787635999999999</v>
      </c>
      <c r="Q144" s="45"/>
      <c r="R144" s="45"/>
      <c r="S144" s="60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</row>
    <row r="145" spans="1:900" s="57" customFormat="1" ht="27" customHeight="1" x14ac:dyDescent="0.25">
      <c r="A145" s="57">
        <v>1303007</v>
      </c>
      <c r="B145" s="57" t="s">
        <v>489</v>
      </c>
      <c r="C145" s="57" t="s">
        <v>110</v>
      </c>
      <c r="D145" s="57" t="s">
        <v>649</v>
      </c>
      <c r="E145" s="57" t="s">
        <v>491</v>
      </c>
      <c r="F145" s="57">
        <v>65</v>
      </c>
      <c r="N145" s="57">
        <f t="shared" si="2"/>
        <v>65</v>
      </c>
      <c r="O145" s="58">
        <v>-2.220075</v>
      </c>
      <c r="P145" s="58">
        <v>-56.913420000000002</v>
      </c>
      <c r="Q145" s="45"/>
      <c r="R145" s="45"/>
      <c r="S145" s="60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</row>
    <row r="146" spans="1:900" s="57" customFormat="1" ht="27" customHeight="1" x14ac:dyDescent="0.25">
      <c r="A146" s="57">
        <v>1303205</v>
      </c>
      <c r="B146" s="57" t="s">
        <v>489</v>
      </c>
      <c r="C146" s="57" t="s">
        <v>105</v>
      </c>
      <c r="D146" s="57" t="s">
        <v>650</v>
      </c>
      <c r="E146" s="57" t="s">
        <v>491</v>
      </c>
      <c r="F146" s="57">
        <v>30</v>
      </c>
      <c r="N146" s="57">
        <f t="shared" si="2"/>
        <v>30</v>
      </c>
      <c r="O146" s="58">
        <v>-2.6665610000000002</v>
      </c>
      <c r="P146" s="58">
        <v>-60.951040999999996</v>
      </c>
      <c r="Q146" s="45"/>
      <c r="R146" s="45"/>
      <c r="S146" s="60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5"/>
      <c r="HL146" s="45"/>
      <c r="HM146" s="45"/>
      <c r="HN146" s="45"/>
      <c r="HO146" s="45"/>
      <c r="HP146" s="45"/>
      <c r="HQ146" s="45"/>
      <c r="HR146" s="45"/>
      <c r="HS146" s="45"/>
      <c r="HT146" s="45"/>
      <c r="HU146" s="45"/>
      <c r="HV146" s="45"/>
      <c r="HW146" s="45"/>
      <c r="HX146" s="45"/>
      <c r="HY146" s="45"/>
      <c r="HZ146" s="45"/>
      <c r="IA146" s="45"/>
      <c r="IB146" s="45"/>
      <c r="IC146" s="45"/>
      <c r="ID146" s="45"/>
      <c r="IE146" s="45"/>
      <c r="IF146" s="45"/>
      <c r="IG146" s="45"/>
      <c r="IH146" s="45"/>
      <c r="II146" s="45"/>
      <c r="IJ146" s="45"/>
      <c r="IK146" s="45"/>
      <c r="IL146" s="45"/>
      <c r="IM146" s="45"/>
      <c r="IN146" s="45"/>
      <c r="IO146" s="45"/>
      <c r="IP146" s="45"/>
      <c r="IQ146" s="45"/>
      <c r="IR146" s="45"/>
      <c r="IS146" s="45"/>
      <c r="IT146" s="45"/>
      <c r="IU146" s="45"/>
      <c r="IV146" s="45"/>
      <c r="IW146" s="45"/>
      <c r="IX146" s="45"/>
      <c r="IY146" s="45"/>
      <c r="IZ146" s="45"/>
      <c r="JA146" s="45"/>
      <c r="JB146" s="45"/>
      <c r="JC146" s="45"/>
      <c r="JD146" s="45"/>
      <c r="JE146" s="45"/>
      <c r="JF146" s="45"/>
      <c r="JG146" s="45"/>
      <c r="JH146" s="45"/>
      <c r="JI146" s="45"/>
      <c r="JJ146" s="45"/>
      <c r="JK146" s="45"/>
      <c r="JL146" s="45"/>
      <c r="JM146" s="45"/>
      <c r="JN146" s="45"/>
      <c r="JO146" s="45"/>
      <c r="JP146" s="45"/>
      <c r="JQ146" s="45"/>
      <c r="JR146" s="45"/>
      <c r="JS146" s="45"/>
      <c r="JT146" s="45"/>
      <c r="JU146" s="45"/>
      <c r="JV146" s="45"/>
      <c r="JW146" s="45"/>
      <c r="JX146" s="45"/>
      <c r="JY146" s="45"/>
      <c r="JZ146" s="45"/>
      <c r="KA146" s="45"/>
      <c r="KB146" s="45"/>
      <c r="KC146" s="45"/>
      <c r="KD146" s="45"/>
      <c r="KE146" s="45"/>
      <c r="KF146" s="45"/>
      <c r="KG146" s="45"/>
      <c r="KH146" s="45"/>
      <c r="KI146" s="45"/>
      <c r="KJ146" s="45"/>
      <c r="KK146" s="45"/>
      <c r="KL146" s="45"/>
      <c r="KM146" s="45"/>
      <c r="KN146" s="45"/>
      <c r="KO146" s="45"/>
      <c r="KP146" s="45"/>
      <c r="KQ146" s="45"/>
      <c r="KR146" s="45"/>
      <c r="KS146" s="45"/>
      <c r="KT146" s="45"/>
      <c r="KU146" s="45"/>
      <c r="KV146" s="45"/>
      <c r="KW146" s="45"/>
      <c r="KX146" s="45"/>
      <c r="KY146" s="45"/>
      <c r="KZ146" s="45"/>
      <c r="LA146" s="45"/>
      <c r="LB146" s="45"/>
      <c r="LC146" s="45"/>
      <c r="LD146" s="45"/>
      <c r="LE146" s="45"/>
      <c r="LF146" s="45"/>
      <c r="LG146" s="45"/>
      <c r="LH146" s="45"/>
      <c r="LI146" s="45"/>
      <c r="LJ146" s="45"/>
      <c r="LK146" s="45"/>
      <c r="LL146" s="45"/>
      <c r="LM146" s="45"/>
      <c r="LN146" s="45"/>
      <c r="LO146" s="45"/>
      <c r="LP146" s="45"/>
      <c r="LQ146" s="45"/>
      <c r="LR146" s="45"/>
      <c r="LS146" s="45"/>
      <c r="LT146" s="45"/>
      <c r="LU146" s="45"/>
      <c r="LV146" s="45"/>
      <c r="LW146" s="45"/>
      <c r="LX146" s="45"/>
      <c r="LY146" s="45"/>
      <c r="LZ146" s="45"/>
      <c r="MA146" s="45"/>
      <c r="MB146" s="45"/>
      <c r="MC146" s="45"/>
      <c r="MD146" s="45"/>
      <c r="ME146" s="45"/>
      <c r="MF146" s="45"/>
      <c r="MG146" s="45"/>
      <c r="MH146" s="45"/>
      <c r="MI146" s="45"/>
      <c r="MJ146" s="45"/>
      <c r="MK146" s="45"/>
      <c r="ML146" s="45"/>
      <c r="MM146" s="45"/>
      <c r="MN146" s="45"/>
      <c r="MO146" s="45"/>
      <c r="MP146" s="45"/>
      <c r="MQ146" s="45"/>
      <c r="MR146" s="45"/>
      <c r="MS146" s="45"/>
      <c r="MT146" s="45"/>
      <c r="MU146" s="45"/>
      <c r="MV146" s="45"/>
      <c r="MW146" s="45"/>
      <c r="MX146" s="45"/>
      <c r="MY146" s="45"/>
      <c r="MZ146" s="45"/>
      <c r="NA146" s="45"/>
      <c r="NB146" s="45"/>
      <c r="NC146" s="45"/>
      <c r="ND146" s="45"/>
      <c r="NE146" s="45"/>
      <c r="NF146" s="45"/>
      <c r="NG146" s="45"/>
      <c r="NH146" s="45"/>
      <c r="NI146" s="45"/>
      <c r="NJ146" s="45"/>
      <c r="NK146" s="45"/>
      <c r="NL146" s="45"/>
      <c r="NM146" s="45"/>
      <c r="NN146" s="45"/>
      <c r="NO146" s="45"/>
      <c r="NP146" s="45"/>
      <c r="NQ146" s="45"/>
      <c r="NR146" s="45"/>
      <c r="NS146" s="45"/>
      <c r="NT146" s="45"/>
      <c r="NU146" s="45"/>
      <c r="NV146" s="45"/>
      <c r="NW146" s="45"/>
      <c r="NX146" s="45"/>
      <c r="NY146" s="45"/>
      <c r="NZ146" s="45"/>
      <c r="OA146" s="45"/>
      <c r="OB146" s="45"/>
      <c r="OC146" s="45"/>
      <c r="OD146" s="45"/>
      <c r="OE146" s="45"/>
      <c r="OF146" s="45"/>
      <c r="OG146" s="45"/>
      <c r="OH146" s="45"/>
      <c r="OI146" s="45"/>
      <c r="OJ146" s="45"/>
      <c r="OK146" s="45"/>
      <c r="OL146" s="45"/>
      <c r="OM146" s="45"/>
      <c r="ON146" s="45"/>
      <c r="OO146" s="45"/>
      <c r="OP146" s="45"/>
      <c r="OQ146" s="45"/>
      <c r="OR146" s="45"/>
      <c r="OS146" s="45"/>
      <c r="OT146" s="45"/>
      <c r="OU146" s="45"/>
      <c r="OV146" s="45"/>
      <c r="OW146" s="45"/>
      <c r="OX146" s="45"/>
      <c r="OY146" s="45"/>
      <c r="OZ146" s="45"/>
      <c r="PA146" s="45"/>
      <c r="PB146" s="45"/>
      <c r="PC146" s="45"/>
      <c r="PD146" s="45"/>
      <c r="PE146" s="45"/>
      <c r="PF146" s="45"/>
      <c r="PG146" s="45"/>
      <c r="PH146" s="45"/>
      <c r="PI146" s="45"/>
      <c r="PJ146" s="45"/>
      <c r="PK146" s="45"/>
      <c r="PL146" s="45"/>
      <c r="PM146" s="45"/>
      <c r="PN146" s="45"/>
      <c r="PO146" s="45"/>
      <c r="PP146" s="45"/>
      <c r="PQ146" s="45"/>
      <c r="PR146" s="45"/>
      <c r="PS146" s="45"/>
      <c r="PT146" s="45"/>
      <c r="PU146" s="45"/>
      <c r="PV146" s="45"/>
      <c r="PW146" s="45"/>
      <c r="PX146" s="45"/>
      <c r="PY146" s="45"/>
      <c r="PZ146" s="45"/>
      <c r="QA146" s="45"/>
      <c r="QB146" s="45"/>
      <c r="QC146" s="45"/>
      <c r="QD146" s="45"/>
      <c r="QE146" s="45"/>
      <c r="QF146" s="45"/>
      <c r="QG146" s="45"/>
      <c r="QH146" s="45"/>
      <c r="QI146" s="45"/>
      <c r="QJ146" s="45"/>
      <c r="QK146" s="45"/>
      <c r="QL146" s="45"/>
      <c r="QM146" s="45"/>
      <c r="QN146" s="45"/>
      <c r="QO146" s="45"/>
      <c r="QP146" s="45"/>
      <c r="QQ146" s="45"/>
      <c r="QR146" s="45"/>
      <c r="QS146" s="45"/>
      <c r="QT146" s="45"/>
      <c r="QU146" s="45"/>
      <c r="QV146" s="45"/>
      <c r="QW146" s="45"/>
      <c r="QX146" s="45"/>
      <c r="QY146" s="45"/>
      <c r="QZ146" s="45"/>
      <c r="RA146" s="45"/>
      <c r="RB146" s="45"/>
      <c r="RC146" s="45"/>
      <c r="RD146" s="45"/>
      <c r="RE146" s="45"/>
      <c r="RF146" s="45"/>
      <c r="RG146" s="45"/>
      <c r="RH146" s="45"/>
      <c r="RI146" s="45"/>
      <c r="RJ146" s="45"/>
      <c r="RK146" s="45"/>
      <c r="RL146" s="45"/>
      <c r="RM146" s="45"/>
      <c r="RN146" s="45"/>
      <c r="RO146" s="45"/>
      <c r="RP146" s="45"/>
      <c r="RQ146" s="45"/>
      <c r="RR146" s="45"/>
      <c r="RS146" s="45"/>
      <c r="RT146" s="45"/>
      <c r="RU146" s="45"/>
      <c r="RV146" s="45"/>
      <c r="RW146" s="45"/>
      <c r="RX146" s="45"/>
      <c r="RY146" s="45"/>
      <c r="RZ146" s="45"/>
      <c r="SA146" s="45"/>
      <c r="SB146" s="45"/>
      <c r="SC146" s="45"/>
      <c r="SD146" s="45"/>
      <c r="SE146" s="45"/>
      <c r="SF146" s="45"/>
      <c r="SG146" s="45"/>
      <c r="SH146" s="45"/>
      <c r="SI146" s="45"/>
      <c r="SJ146" s="45"/>
      <c r="SK146" s="45"/>
      <c r="SL146" s="45"/>
      <c r="SM146" s="45"/>
      <c r="SN146" s="45"/>
      <c r="SO146" s="45"/>
      <c r="SP146" s="45"/>
      <c r="SQ146" s="45"/>
      <c r="SR146" s="45"/>
      <c r="SS146" s="45"/>
      <c r="ST146" s="45"/>
      <c r="SU146" s="45"/>
      <c r="SV146" s="45"/>
      <c r="SW146" s="45"/>
      <c r="SX146" s="45"/>
      <c r="SY146" s="45"/>
      <c r="SZ146" s="45"/>
      <c r="TA146" s="45"/>
      <c r="TB146" s="45"/>
      <c r="TC146" s="45"/>
      <c r="TD146" s="45"/>
      <c r="TE146" s="45"/>
      <c r="TF146" s="45"/>
      <c r="TG146" s="45"/>
      <c r="TH146" s="45"/>
      <c r="TI146" s="45"/>
      <c r="TJ146" s="45"/>
      <c r="TK146" s="45"/>
      <c r="TL146" s="45"/>
      <c r="TM146" s="45"/>
      <c r="TN146" s="45"/>
      <c r="TO146" s="45"/>
      <c r="TP146" s="45"/>
      <c r="TQ146" s="45"/>
      <c r="TR146" s="45"/>
      <c r="TS146" s="45"/>
      <c r="TT146" s="45"/>
      <c r="TU146" s="45"/>
      <c r="TV146" s="45"/>
      <c r="TW146" s="45"/>
      <c r="TX146" s="45"/>
      <c r="TY146" s="45"/>
      <c r="TZ146" s="45"/>
      <c r="UA146" s="45"/>
      <c r="UB146" s="45"/>
      <c r="UC146" s="45"/>
      <c r="UD146" s="45"/>
      <c r="UE146" s="45"/>
      <c r="UF146" s="45"/>
      <c r="UG146" s="45"/>
      <c r="UH146" s="45"/>
      <c r="UI146" s="45"/>
      <c r="UJ146" s="45"/>
      <c r="UK146" s="45"/>
      <c r="UL146" s="45"/>
      <c r="UM146" s="45"/>
      <c r="UN146" s="45"/>
      <c r="UO146" s="45"/>
      <c r="UP146" s="45"/>
      <c r="UQ146" s="45"/>
      <c r="UR146" s="45"/>
      <c r="US146" s="45"/>
      <c r="UT146" s="45"/>
      <c r="UU146" s="45"/>
      <c r="UV146" s="45"/>
      <c r="UW146" s="45"/>
      <c r="UX146" s="45"/>
      <c r="UY146" s="45"/>
      <c r="UZ146" s="45"/>
      <c r="VA146" s="45"/>
      <c r="VB146" s="45"/>
      <c r="VC146" s="45"/>
      <c r="VD146" s="45"/>
      <c r="VE146" s="45"/>
      <c r="VF146" s="45"/>
      <c r="VG146" s="45"/>
      <c r="VH146" s="45"/>
      <c r="VI146" s="45"/>
      <c r="VJ146" s="45"/>
      <c r="VK146" s="45"/>
      <c r="VL146" s="45"/>
      <c r="VM146" s="45"/>
      <c r="VN146" s="45"/>
      <c r="VO146" s="45"/>
      <c r="VP146" s="45"/>
      <c r="VQ146" s="45"/>
      <c r="VR146" s="45"/>
      <c r="VS146" s="45"/>
      <c r="VT146" s="45"/>
      <c r="VU146" s="45"/>
      <c r="VV146" s="45"/>
      <c r="VW146" s="45"/>
      <c r="VX146" s="45"/>
      <c r="VY146" s="45"/>
      <c r="VZ146" s="45"/>
      <c r="WA146" s="45"/>
      <c r="WB146" s="45"/>
      <c r="WC146" s="45"/>
      <c r="WD146" s="45"/>
      <c r="WE146" s="45"/>
      <c r="WF146" s="45"/>
      <c r="WG146" s="45"/>
      <c r="WH146" s="45"/>
      <c r="WI146" s="45"/>
      <c r="WJ146" s="45"/>
      <c r="WK146" s="45"/>
      <c r="WL146" s="45"/>
      <c r="WM146" s="45"/>
      <c r="WN146" s="45"/>
      <c r="WO146" s="45"/>
      <c r="WP146" s="45"/>
      <c r="WQ146" s="45"/>
      <c r="WR146" s="45"/>
      <c r="WS146" s="45"/>
      <c r="WT146" s="45"/>
      <c r="WU146" s="45"/>
      <c r="WV146" s="45"/>
      <c r="WW146" s="45"/>
      <c r="WX146" s="45"/>
      <c r="WY146" s="45"/>
      <c r="WZ146" s="45"/>
      <c r="XA146" s="45"/>
      <c r="XB146" s="45"/>
      <c r="XC146" s="45"/>
      <c r="XD146" s="45"/>
      <c r="XE146" s="45"/>
      <c r="XF146" s="45"/>
      <c r="XG146" s="45"/>
      <c r="XH146" s="45"/>
      <c r="XI146" s="45"/>
      <c r="XJ146" s="45"/>
      <c r="XK146" s="45"/>
      <c r="XL146" s="45"/>
      <c r="XM146" s="45"/>
      <c r="XN146" s="45"/>
      <c r="XO146" s="45"/>
      <c r="XP146" s="45"/>
      <c r="XQ146" s="45"/>
      <c r="XR146" s="45"/>
      <c r="XS146" s="45"/>
      <c r="XT146" s="45"/>
      <c r="XU146" s="45"/>
      <c r="XV146" s="45"/>
      <c r="XW146" s="45"/>
      <c r="XX146" s="45"/>
      <c r="XY146" s="45"/>
      <c r="XZ146" s="45"/>
      <c r="YA146" s="45"/>
      <c r="YB146" s="45"/>
      <c r="YC146" s="45"/>
      <c r="YD146" s="45"/>
      <c r="YE146" s="45"/>
      <c r="YF146" s="45"/>
      <c r="YG146" s="45"/>
      <c r="YH146" s="45"/>
      <c r="YI146" s="45"/>
      <c r="YJ146" s="45"/>
      <c r="YK146" s="45"/>
      <c r="YL146" s="45"/>
      <c r="YM146" s="45"/>
      <c r="YN146" s="45"/>
      <c r="YO146" s="45"/>
      <c r="YP146" s="45"/>
      <c r="YQ146" s="45"/>
      <c r="YR146" s="45"/>
      <c r="YS146" s="45"/>
      <c r="YT146" s="45"/>
      <c r="YU146" s="45"/>
      <c r="YV146" s="45"/>
      <c r="YW146" s="45"/>
      <c r="YX146" s="45"/>
      <c r="YY146" s="45"/>
      <c r="YZ146" s="45"/>
      <c r="ZA146" s="45"/>
      <c r="ZB146" s="45"/>
      <c r="ZC146" s="45"/>
      <c r="ZD146" s="45"/>
      <c r="ZE146" s="45"/>
      <c r="ZF146" s="45"/>
      <c r="ZG146" s="45"/>
      <c r="ZH146" s="45"/>
      <c r="ZI146" s="45"/>
      <c r="ZJ146" s="45"/>
      <c r="ZK146" s="45"/>
      <c r="ZL146" s="45"/>
      <c r="ZM146" s="45"/>
      <c r="ZN146" s="45"/>
      <c r="ZO146" s="45"/>
      <c r="ZP146" s="45"/>
      <c r="ZQ146" s="45"/>
      <c r="ZR146" s="45"/>
      <c r="ZS146" s="45"/>
      <c r="ZT146" s="45"/>
      <c r="ZU146" s="45"/>
      <c r="ZV146" s="45"/>
      <c r="ZW146" s="45"/>
      <c r="ZX146" s="45"/>
      <c r="ZY146" s="45"/>
      <c r="ZZ146" s="45"/>
      <c r="AAA146" s="45"/>
      <c r="AAB146" s="45"/>
      <c r="AAC146" s="45"/>
      <c r="AAD146" s="45"/>
      <c r="AAE146" s="45"/>
      <c r="AAF146" s="45"/>
      <c r="AAG146" s="45"/>
      <c r="AAH146" s="45"/>
      <c r="AAI146" s="45"/>
      <c r="AAJ146" s="45"/>
      <c r="AAK146" s="45"/>
      <c r="AAL146" s="45"/>
      <c r="AAM146" s="45"/>
      <c r="AAN146" s="45"/>
      <c r="AAO146" s="45"/>
      <c r="AAP146" s="45"/>
      <c r="AAQ146" s="45"/>
      <c r="AAR146" s="45"/>
      <c r="AAS146" s="45"/>
      <c r="AAT146" s="45"/>
      <c r="AAU146" s="45"/>
      <c r="AAV146" s="45"/>
      <c r="AAW146" s="45"/>
      <c r="AAX146" s="45"/>
      <c r="AAY146" s="45"/>
      <c r="AAZ146" s="45"/>
      <c r="ABA146" s="45"/>
      <c r="ABB146" s="45"/>
      <c r="ABC146" s="45"/>
      <c r="ABD146" s="45"/>
      <c r="ABE146" s="45"/>
      <c r="ABF146" s="45"/>
      <c r="ABG146" s="45"/>
      <c r="ABH146" s="45"/>
      <c r="ABI146" s="45"/>
      <c r="ABJ146" s="45"/>
      <c r="ABK146" s="45"/>
      <c r="ABL146" s="45"/>
      <c r="ABM146" s="45"/>
      <c r="ABN146" s="45"/>
      <c r="ABO146" s="45"/>
      <c r="ABP146" s="45"/>
      <c r="ABQ146" s="45"/>
      <c r="ABR146" s="45"/>
      <c r="ABS146" s="45"/>
      <c r="ABT146" s="45"/>
      <c r="ABU146" s="45"/>
      <c r="ABV146" s="45"/>
      <c r="ABW146" s="45"/>
      <c r="ABX146" s="45"/>
      <c r="ABY146" s="45"/>
      <c r="ABZ146" s="45"/>
      <c r="ACA146" s="45"/>
      <c r="ACB146" s="45"/>
      <c r="ACC146" s="45"/>
      <c r="ACD146" s="45"/>
      <c r="ACE146" s="45"/>
      <c r="ACF146" s="45"/>
      <c r="ACG146" s="45"/>
      <c r="ACH146" s="45"/>
      <c r="ACI146" s="45"/>
      <c r="ACJ146" s="45"/>
      <c r="ACK146" s="45"/>
      <c r="ACL146" s="45"/>
      <c r="ACM146" s="45"/>
      <c r="ACN146" s="45"/>
      <c r="ACO146" s="45"/>
      <c r="ACP146" s="45"/>
      <c r="ACQ146" s="45"/>
      <c r="ACR146" s="45"/>
      <c r="ACS146" s="45"/>
      <c r="ACT146" s="45"/>
      <c r="ACU146" s="45"/>
      <c r="ACV146" s="45"/>
      <c r="ACW146" s="45"/>
      <c r="ACX146" s="45"/>
      <c r="ACY146" s="45"/>
      <c r="ACZ146" s="45"/>
      <c r="ADA146" s="45"/>
      <c r="ADB146" s="45"/>
      <c r="ADC146" s="45"/>
      <c r="ADD146" s="45"/>
      <c r="ADE146" s="45"/>
      <c r="ADF146" s="45"/>
      <c r="ADG146" s="45"/>
      <c r="ADH146" s="45"/>
      <c r="ADI146" s="45"/>
      <c r="ADJ146" s="45"/>
      <c r="ADK146" s="45"/>
      <c r="ADL146" s="45"/>
      <c r="ADM146" s="45"/>
      <c r="ADN146" s="45"/>
      <c r="ADO146" s="45"/>
      <c r="ADP146" s="45"/>
      <c r="ADQ146" s="45"/>
      <c r="ADR146" s="45"/>
      <c r="ADS146" s="45"/>
      <c r="ADT146" s="45"/>
      <c r="ADU146" s="45"/>
      <c r="ADV146" s="45"/>
      <c r="ADW146" s="45"/>
      <c r="ADX146" s="45"/>
      <c r="ADY146" s="45"/>
      <c r="ADZ146" s="45"/>
      <c r="AEA146" s="45"/>
      <c r="AEB146" s="45"/>
      <c r="AEC146" s="45"/>
      <c r="AED146" s="45"/>
      <c r="AEE146" s="45"/>
      <c r="AEF146" s="45"/>
      <c r="AEG146" s="45"/>
      <c r="AEH146" s="45"/>
      <c r="AEI146" s="45"/>
      <c r="AEJ146" s="45"/>
      <c r="AEK146" s="45"/>
      <c r="AEL146" s="45"/>
      <c r="AEM146" s="45"/>
      <c r="AEN146" s="45"/>
      <c r="AEO146" s="45"/>
      <c r="AEP146" s="45"/>
      <c r="AEQ146" s="45"/>
      <c r="AER146" s="45"/>
      <c r="AES146" s="45"/>
      <c r="AET146" s="45"/>
      <c r="AEU146" s="45"/>
      <c r="AEV146" s="45"/>
      <c r="AEW146" s="45"/>
      <c r="AEX146" s="45"/>
      <c r="AEY146" s="45"/>
      <c r="AEZ146" s="45"/>
      <c r="AFA146" s="45"/>
      <c r="AFB146" s="45"/>
      <c r="AFC146" s="45"/>
      <c r="AFD146" s="45"/>
      <c r="AFE146" s="45"/>
      <c r="AFF146" s="45"/>
      <c r="AFG146" s="45"/>
      <c r="AFH146" s="45"/>
      <c r="AFI146" s="45"/>
      <c r="AFJ146" s="45"/>
      <c r="AFK146" s="45"/>
      <c r="AFL146" s="45"/>
      <c r="AFM146" s="45"/>
      <c r="AFN146" s="45"/>
      <c r="AFO146" s="45"/>
      <c r="AFP146" s="45"/>
      <c r="AFQ146" s="45"/>
      <c r="AFR146" s="45"/>
      <c r="AFS146" s="45"/>
      <c r="AFT146" s="45"/>
      <c r="AFU146" s="45"/>
      <c r="AFV146" s="45"/>
      <c r="AFW146" s="45"/>
      <c r="AFX146" s="45"/>
      <c r="AFY146" s="45"/>
      <c r="AFZ146" s="45"/>
      <c r="AGA146" s="45"/>
      <c r="AGB146" s="45"/>
      <c r="AGC146" s="45"/>
      <c r="AGD146" s="45"/>
      <c r="AGE146" s="45"/>
      <c r="AGF146" s="45"/>
      <c r="AGG146" s="45"/>
      <c r="AGH146" s="45"/>
      <c r="AGI146" s="45"/>
      <c r="AGJ146" s="45"/>
      <c r="AGK146" s="45"/>
      <c r="AGL146" s="45"/>
      <c r="AGM146" s="45"/>
      <c r="AGN146" s="45"/>
      <c r="AGO146" s="45"/>
      <c r="AGP146" s="45"/>
      <c r="AGQ146" s="45"/>
      <c r="AGR146" s="45"/>
      <c r="AGS146" s="45"/>
      <c r="AGT146" s="45"/>
      <c r="AGU146" s="45"/>
      <c r="AGV146" s="45"/>
      <c r="AGW146" s="45"/>
      <c r="AGX146" s="45"/>
      <c r="AGY146" s="45"/>
      <c r="AGZ146" s="45"/>
      <c r="AHA146" s="45"/>
      <c r="AHB146" s="45"/>
      <c r="AHC146" s="45"/>
      <c r="AHD146" s="45"/>
      <c r="AHE146" s="45"/>
      <c r="AHF146" s="45"/>
      <c r="AHG146" s="45"/>
      <c r="AHH146" s="45"/>
      <c r="AHI146" s="45"/>
      <c r="AHJ146" s="45"/>
      <c r="AHK146" s="45"/>
      <c r="AHL146" s="45"/>
      <c r="AHM146" s="45"/>
      <c r="AHN146" s="45"/>
      <c r="AHO146" s="45"/>
      <c r="AHP146" s="45"/>
    </row>
    <row r="147" spans="1:900" s="57" customFormat="1" ht="27" customHeight="1" x14ac:dyDescent="0.25">
      <c r="A147" s="57">
        <v>1303205</v>
      </c>
      <c r="B147" s="57" t="s">
        <v>489</v>
      </c>
      <c r="C147" s="57" t="s">
        <v>105</v>
      </c>
      <c r="D147" s="57" t="s">
        <v>651</v>
      </c>
      <c r="E147" s="57" t="s">
        <v>491</v>
      </c>
      <c r="F147" s="57">
        <v>39</v>
      </c>
      <c r="N147" s="57">
        <f t="shared" si="2"/>
        <v>39</v>
      </c>
      <c r="O147" s="58">
        <v>-2.7233540000000001</v>
      </c>
      <c r="P147" s="58">
        <v>-60.941268000000001</v>
      </c>
      <c r="Q147" s="45"/>
      <c r="R147" s="45"/>
      <c r="S147" s="60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5"/>
      <c r="GM147" s="45"/>
      <c r="GN147" s="45"/>
      <c r="GO147" s="45"/>
      <c r="GP147" s="45"/>
      <c r="GQ147" s="45"/>
      <c r="GR147" s="45"/>
      <c r="GS147" s="45"/>
      <c r="GT147" s="45"/>
      <c r="GU147" s="45"/>
      <c r="GV147" s="45"/>
      <c r="GW147" s="45"/>
      <c r="GX147" s="45"/>
      <c r="GY147" s="45"/>
      <c r="GZ147" s="45"/>
      <c r="HA147" s="45"/>
      <c r="HB147" s="45"/>
      <c r="HC147" s="45"/>
      <c r="HD147" s="45"/>
      <c r="HE147" s="45"/>
      <c r="HF147" s="45"/>
      <c r="HG147" s="45"/>
      <c r="HH147" s="45"/>
      <c r="HI147" s="45"/>
      <c r="HJ147" s="45"/>
      <c r="HK147" s="45"/>
      <c r="HL147" s="45"/>
      <c r="HM147" s="45"/>
      <c r="HN147" s="45"/>
      <c r="HO147" s="45"/>
      <c r="HP147" s="45"/>
      <c r="HQ147" s="45"/>
      <c r="HR147" s="45"/>
      <c r="HS147" s="45"/>
      <c r="HT147" s="45"/>
      <c r="HU147" s="45"/>
      <c r="HV147" s="45"/>
      <c r="HW147" s="45"/>
      <c r="HX147" s="45"/>
      <c r="HY147" s="45"/>
      <c r="HZ147" s="45"/>
      <c r="IA147" s="45"/>
      <c r="IB147" s="45"/>
      <c r="IC147" s="45"/>
      <c r="ID147" s="45"/>
      <c r="IE147" s="45"/>
      <c r="IF147" s="45"/>
      <c r="IG147" s="45"/>
      <c r="IH147" s="45"/>
      <c r="II147" s="45"/>
      <c r="IJ147" s="45"/>
      <c r="IK147" s="45"/>
      <c r="IL147" s="45"/>
      <c r="IM147" s="45"/>
      <c r="IN147" s="45"/>
      <c r="IO147" s="45"/>
      <c r="IP147" s="45"/>
      <c r="IQ147" s="45"/>
      <c r="IR147" s="45"/>
      <c r="IS147" s="45"/>
      <c r="IT147" s="45"/>
      <c r="IU147" s="45"/>
      <c r="IV147" s="45"/>
      <c r="IW147" s="45"/>
      <c r="IX147" s="45"/>
      <c r="IY147" s="45"/>
      <c r="IZ147" s="45"/>
      <c r="JA147" s="45"/>
      <c r="JB147" s="45"/>
      <c r="JC147" s="45"/>
      <c r="JD147" s="45"/>
      <c r="JE147" s="45"/>
      <c r="JF147" s="45"/>
      <c r="JG147" s="45"/>
      <c r="JH147" s="45"/>
      <c r="JI147" s="45"/>
      <c r="JJ147" s="45"/>
      <c r="JK147" s="45"/>
      <c r="JL147" s="45"/>
      <c r="JM147" s="45"/>
      <c r="JN147" s="45"/>
      <c r="JO147" s="45"/>
      <c r="JP147" s="45"/>
      <c r="JQ147" s="45"/>
      <c r="JR147" s="45"/>
      <c r="JS147" s="45"/>
      <c r="JT147" s="45"/>
      <c r="JU147" s="45"/>
      <c r="JV147" s="45"/>
      <c r="JW147" s="45"/>
      <c r="JX147" s="45"/>
      <c r="JY147" s="45"/>
      <c r="JZ147" s="45"/>
      <c r="KA147" s="45"/>
      <c r="KB147" s="45"/>
      <c r="KC147" s="45"/>
      <c r="KD147" s="45"/>
      <c r="KE147" s="45"/>
      <c r="KF147" s="45"/>
      <c r="KG147" s="45"/>
      <c r="KH147" s="45"/>
      <c r="KI147" s="45"/>
      <c r="KJ147" s="45"/>
      <c r="KK147" s="45"/>
      <c r="KL147" s="45"/>
      <c r="KM147" s="45"/>
      <c r="KN147" s="45"/>
      <c r="KO147" s="45"/>
      <c r="KP147" s="45"/>
      <c r="KQ147" s="45"/>
      <c r="KR147" s="45"/>
      <c r="KS147" s="45"/>
      <c r="KT147" s="45"/>
      <c r="KU147" s="45"/>
      <c r="KV147" s="45"/>
      <c r="KW147" s="45"/>
      <c r="KX147" s="45"/>
      <c r="KY147" s="45"/>
      <c r="KZ147" s="45"/>
      <c r="LA147" s="45"/>
      <c r="LB147" s="45"/>
      <c r="LC147" s="45"/>
      <c r="LD147" s="45"/>
      <c r="LE147" s="45"/>
      <c r="LF147" s="45"/>
      <c r="LG147" s="45"/>
      <c r="LH147" s="45"/>
      <c r="LI147" s="45"/>
      <c r="LJ147" s="45"/>
      <c r="LK147" s="45"/>
      <c r="LL147" s="45"/>
      <c r="LM147" s="45"/>
      <c r="LN147" s="45"/>
      <c r="LO147" s="45"/>
      <c r="LP147" s="45"/>
      <c r="LQ147" s="45"/>
      <c r="LR147" s="45"/>
      <c r="LS147" s="45"/>
      <c r="LT147" s="45"/>
      <c r="LU147" s="45"/>
      <c r="LV147" s="45"/>
      <c r="LW147" s="45"/>
      <c r="LX147" s="45"/>
      <c r="LY147" s="45"/>
      <c r="LZ147" s="45"/>
      <c r="MA147" s="45"/>
      <c r="MB147" s="45"/>
      <c r="MC147" s="45"/>
      <c r="MD147" s="45"/>
      <c r="ME147" s="45"/>
      <c r="MF147" s="45"/>
      <c r="MG147" s="45"/>
      <c r="MH147" s="45"/>
      <c r="MI147" s="45"/>
      <c r="MJ147" s="45"/>
      <c r="MK147" s="45"/>
      <c r="ML147" s="45"/>
      <c r="MM147" s="45"/>
      <c r="MN147" s="45"/>
      <c r="MO147" s="45"/>
      <c r="MP147" s="45"/>
      <c r="MQ147" s="45"/>
      <c r="MR147" s="45"/>
      <c r="MS147" s="45"/>
      <c r="MT147" s="45"/>
      <c r="MU147" s="45"/>
      <c r="MV147" s="45"/>
      <c r="MW147" s="45"/>
      <c r="MX147" s="45"/>
      <c r="MY147" s="45"/>
      <c r="MZ147" s="45"/>
      <c r="NA147" s="45"/>
      <c r="NB147" s="45"/>
      <c r="NC147" s="45"/>
      <c r="ND147" s="45"/>
      <c r="NE147" s="45"/>
      <c r="NF147" s="45"/>
      <c r="NG147" s="45"/>
      <c r="NH147" s="45"/>
      <c r="NI147" s="45"/>
      <c r="NJ147" s="45"/>
      <c r="NK147" s="45"/>
      <c r="NL147" s="45"/>
      <c r="NM147" s="45"/>
      <c r="NN147" s="45"/>
      <c r="NO147" s="45"/>
      <c r="NP147" s="45"/>
      <c r="NQ147" s="45"/>
      <c r="NR147" s="45"/>
      <c r="NS147" s="45"/>
      <c r="NT147" s="45"/>
      <c r="NU147" s="45"/>
      <c r="NV147" s="45"/>
      <c r="NW147" s="45"/>
      <c r="NX147" s="45"/>
      <c r="NY147" s="45"/>
      <c r="NZ147" s="45"/>
      <c r="OA147" s="45"/>
      <c r="OB147" s="45"/>
      <c r="OC147" s="45"/>
      <c r="OD147" s="45"/>
      <c r="OE147" s="45"/>
      <c r="OF147" s="45"/>
      <c r="OG147" s="45"/>
      <c r="OH147" s="45"/>
      <c r="OI147" s="45"/>
      <c r="OJ147" s="45"/>
      <c r="OK147" s="45"/>
      <c r="OL147" s="45"/>
      <c r="OM147" s="45"/>
      <c r="ON147" s="45"/>
      <c r="OO147" s="45"/>
      <c r="OP147" s="45"/>
      <c r="OQ147" s="45"/>
      <c r="OR147" s="45"/>
      <c r="OS147" s="45"/>
      <c r="OT147" s="45"/>
      <c r="OU147" s="45"/>
      <c r="OV147" s="45"/>
      <c r="OW147" s="45"/>
      <c r="OX147" s="45"/>
      <c r="OY147" s="45"/>
      <c r="OZ147" s="45"/>
      <c r="PA147" s="45"/>
      <c r="PB147" s="45"/>
      <c r="PC147" s="45"/>
      <c r="PD147" s="45"/>
      <c r="PE147" s="45"/>
      <c r="PF147" s="45"/>
      <c r="PG147" s="45"/>
      <c r="PH147" s="45"/>
      <c r="PI147" s="45"/>
      <c r="PJ147" s="45"/>
      <c r="PK147" s="45"/>
      <c r="PL147" s="45"/>
      <c r="PM147" s="45"/>
      <c r="PN147" s="45"/>
      <c r="PO147" s="45"/>
      <c r="PP147" s="45"/>
      <c r="PQ147" s="45"/>
      <c r="PR147" s="45"/>
      <c r="PS147" s="45"/>
      <c r="PT147" s="45"/>
      <c r="PU147" s="45"/>
      <c r="PV147" s="45"/>
      <c r="PW147" s="45"/>
      <c r="PX147" s="45"/>
      <c r="PY147" s="45"/>
      <c r="PZ147" s="45"/>
      <c r="QA147" s="45"/>
      <c r="QB147" s="45"/>
      <c r="QC147" s="45"/>
      <c r="QD147" s="45"/>
      <c r="QE147" s="45"/>
      <c r="QF147" s="45"/>
      <c r="QG147" s="45"/>
      <c r="QH147" s="45"/>
      <c r="QI147" s="45"/>
      <c r="QJ147" s="45"/>
      <c r="QK147" s="45"/>
      <c r="QL147" s="45"/>
      <c r="QM147" s="45"/>
      <c r="QN147" s="45"/>
      <c r="QO147" s="45"/>
      <c r="QP147" s="45"/>
      <c r="QQ147" s="45"/>
      <c r="QR147" s="45"/>
      <c r="QS147" s="45"/>
      <c r="QT147" s="45"/>
      <c r="QU147" s="45"/>
      <c r="QV147" s="45"/>
      <c r="QW147" s="45"/>
      <c r="QX147" s="45"/>
      <c r="QY147" s="45"/>
      <c r="QZ147" s="45"/>
      <c r="RA147" s="45"/>
      <c r="RB147" s="45"/>
      <c r="RC147" s="45"/>
      <c r="RD147" s="45"/>
      <c r="RE147" s="45"/>
      <c r="RF147" s="45"/>
      <c r="RG147" s="45"/>
      <c r="RH147" s="45"/>
      <c r="RI147" s="45"/>
      <c r="RJ147" s="45"/>
      <c r="RK147" s="45"/>
      <c r="RL147" s="45"/>
      <c r="RM147" s="45"/>
      <c r="RN147" s="45"/>
      <c r="RO147" s="45"/>
      <c r="RP147" s="45"/>
      <c r="RQ147" s="45"/>
      <c r="RR147" s="45"/>
      <c r="RS147" s="45"/>
      <c r="RT147" s="45"/>
      <c r="RU147" s="45"/>
      <c r="RV147" s="45"/>
      <c r="RW147" s="45"/>
      <c r="RX147" s="45"/>
      <c r="RY147" s="45"/>
      <c r="RZ147" s="45"/>
      <c r="SA147" s="45"/>
      <c r="SB147" s="45"/>
      <c r="SC147" s="45"/>
      <c r="SD147" s="45"/>
      <c r="SE147" s="45"/>
      <c r="SF147" s="45"/>
      <c r="SG147" s="45"/>
      <c r="SH147" s="45"/>
      <c r="SI147" s="45"/>
      <c r="SJ147" s="45"/>
      <c r="SK147" s="45"/>
      <c r="SL147" s="45"/>
      <c r="SM147" s="45"/>
      <c r="SN147" s="45"/>
      <c r="SO147" s="45"/>
      <c r="SP147" s="45"/>
      <c r="SQ147" s="45"/>
      <c r="SR147" s="45"/>
      <c r="SS147" s="45"/>
      <c r="ST147" s="45"/>
      <c r="SU147" s="45"/>
      <c r="SV147" s="45"/>
      <c r="SW147" s="45"/>
      <c r="SX147" s="45"/>
      <c r="SY147" s="45"/>
      <c r="SZ147" s="45"/>
      <c r="TA147" s="45"/>
      <c r="TB147" s="45"/>
      <c r="TC147" s="45"/>
      <c r="TD147" s="45"/>
      <c r="TE147" s="45"/>
      <c r="TF147" s="45"/>
      <c r="TG147" s="45"/>
      <c r="TH147" s="45"/>
      <c r="TI147" s="45"/>
      <c r="TJ147" s="45"/>
      <c r="TK147" s="45"/>
      <c r="TL147" s="45"/>
      <c r="TM147" s="45"/>
      <c r="TN147" s="45"/>
      <c r="TO147" s="45"/>
      <c r="TP147" s="45"/>
      <c r="TQ147" s="45"/>
      <c r="TR147" s="45"/>
      <c r="TS147" s="45"/>
      <c r="TT147" s="45"/>
      <c r="TU147" s="45"/>
      <c r="TV147" s="45"/>
      <c r="TW147" s="45"/>
      <c r="TX147" s="45"/>
      <c r="TY147" s="45"/>
      <c r="TZ147" s="45"/>
      <c r="UA147" s="45"/>
      <c r="UB147" s="45"/>
      <c r="UC147" s="45"/>
      <c r="UD147" s="45"/>
      <c r="UE147" s="45"/>
      <c r="UF147" s="45"/>
      <c r="UG147" s="45"/>
      <c r="UH147" s="45"/>
      <c r="UI147" s="45"/>
      <c r="UJ147" s="45"/>
      <c r="UK147" s="45"/>
      <c r="UL147" s="45"/>
      <c r="UM147" s="45"/>
      <c r="UN147" s="45"/>
      <c r="UO147" s="45"/>
      <c r="UP147" s="45"/>
      <c r="UQ147" s="45"/>
      <c r="UR147" s="45"/>
      <c r="US147" s="45"/>
      <c r="UT147" s="45"/>
      <c r="UU147" s="45"/>
      <c r="UV147" s="45"/>
      <c r="UW147" s="45"/>
      <c r="UX147" s="45"/>
      <c r="UY147" s="45"/>
      <c r="UZ147" s="45"/>
      <c r="VA147" s="45"/>
      <c r="VB147" s="45"/>
      <c r="VC147" s="45"/>
      <c r="VD147" s="45"/>
      <c r="VE147" s="45"/>
      <c r="VF147" s="45"/>
      <c r="VG147" s="45"/>
      <c r="VH147" s="45"/>
      <c r="VI147" s="45"/>
      <c r="VJ147" s="45"/>
      <c r="VK147" s="45"/>
      <c r="VL147" s="45"/>
      <c r="VM147" s="45"/>
      <c r="VN147" s="45"/>
      <c r="VO147" s="45"/>
      <c r="VP147" s="45"/>
      <c r="VQ147" s="45"/>
      <c r="VR147" s="45"/>
      <c r="VS147" s="45"/>
      <c r="VT147" s="45"/>
      <c r="VU147" s="45"/>
      <c r="VV147" s="45"/>
      <c r="VW147" s="45"/>
      <c r="VX147" s="45"/>
      <c r="VY147" s="45"/>
      <c r="VZ147" s="45"/>
      <c r="WA147" s="45"/>
      <c r="WB147" s="45"/>
      <c r="WC147" s="45"/>
      <c r="WD147" s="45"/>
      <c r="WE147" s="45"/>
      <c r="WF147" s="45"/>
      <c r="WG147" s="45"/>
      <c r="WH147" s="45"/>
      <c r="WI147" s="45"/>
      <c r="WJ147" s="45"/>
      <c r="WK147" s="45"/>
      <c r="WL147" s="45"/>
      <c r="WM147" s="45"/>
      <c r="WN147" s="45"/>
      <c r="WO147" s="45"/>
      <c r="WP147" s="45"/>
      <c r="WQ147" s="45"/>
      <c r="WR147" s="45"/>
      <c r="WS147" s="45"/>
      <c r="WT147" s="45"/>
      <c r="WU147" s="45"/>
      <c r="WV147" s="45"/>
      <c r="WW147" s="45"/>
      <c r="WX147" s="45"/>
      <c r="WY147" s="45"/>
      <c r="WZ147" s="45"/>
      <c r="XA147" s="45"/>
      <c r="XB147" s="45"/>
      <c r="XC147" s="45"/>
      <c r="XD147" s="45"/>
      <c r="XE147" s="45"/>
      <c r="XF147" s="45"/>
      <c r="XG147" s="45"/>
      <c r="XH147" s="45"/>
      <c r="XI147" s="45"/>
      <c r="XJ147" s="45"/>
      <c r="XK147" s="45"/>
      <c r="XL147" s="45"/>
      <c r="XM147" s="45"/>
      <c r="XN147" s="45"/>
      <c r="XO147" s="45"/>
      <c r="XP147" s="45"/>
      <c r="XQ147" s="45"/>
      <c r="XR147" s="45"/>
      <c r="XS147" s="45"/>
      <c r="XT147" s="45"/>
      <c r="XU147" s="45"/>
      <c r="XV147" s="45"/>
      <c r="XW147" s="45"/>
      <c r="XX147" s="45"/>
      <c r="XY147" s="45"/>
      <c r="XZ147" s="45"/>
      <c r="YA147" s="45"/>
      <c r="YB147" s="45"/>
      <c r="YC147" s="45"/>
      <c r="YD147" s="45"/>
      <c r="YE147" s="45"/>
      <c r="YF147" s="45"/>
      <c r="YG147" s="45"/>
      <c r="YH147" s="45"/>
      <c r="YI147" s="45"/>
      <c r="YJ147" s="45"/>
      <c r="YK147" s="45"/>
      <c r="YL147" s="45"/>
      <c r="YM147" s="45"/>
      <c r="YN147" s="45"/>
      <c r="YO147" s="45"/>
      <c r="YP147" s="45"/>
      <c r="YQ147" s="45"/>
      <c r="YR147" s="45"/>
      <c r="YS147" s="45"/>
      <c r="YT147" s="45"/>
      <c r="YU147" s="45"/>
      <c r="YV147" s="45"/>
      <c r="YW147" s="45"/>
      <c r="YX147" s="45"/>
      <c r="YY147" s="45"/>
      <c r="YZ147" s="45"/>
      <c r="ZA147" s="45"/>
      <c r="ZB147" s="45"/>
      <c r="ZC147" s="45"/>
      <c r="ZD147" s="45"/>
      <c r="ZE147" s="45"/>
      <c r="ZF147" s="45"/>
      <c r="ZG147" s="45"/>
      <c r="ZH147" s="45"/>
      <c r="ZI147" s="45"/>
      <c r="ZJ147" s="45"/>
      <c r="ZK147" s="45"/>
      <c r="ZL147" s="45"/>
      <c r="ZM147" s="45"/>
      <c r="ZN147" s="45"/>
      <c r="ZO147" s="45"/>
      <c r="ZP147" s="45"/>
      <c r="ZQ147" s="45"/>
      <c r="ZR147" s="45"/>
      <c r="ZS147" s="45"/>
      <c r="ZT147" s="45"/>
      <c r="ZU147" s="45"/>
      <c r="ZV147" s="45"/>
      <c r="ZW147" s="45"/>
      <c r="ZX147" s="45"/>
      <c r="ZY147" s="45"/>
      <c r="ZZ147" s="45"/>
      <c r="AAA147" s="45"/>
      <c r="AAB147" s="45"/>
      <c r="AAC147" s="45"/>
      <c r="AAD147" s="45"/>
      <c r="AAE147" s="45"/>
      <c r="AAF147" s="45"/>
      <c r="AAG147" s="45"/>
      <c r="AAH147" s="45"/>
      <c r="AAI147" s="45"/>
      <c r="AAJ147" s="45"/>
      <c r="AAK147" s="45"/>
      <c r="AAL147" s="45"/>
      <c r="AAM147" s="45"/>
      <c r="AAN147" s="45"/>
      <c r="AAO147" s="45"/>
      <c r="AAP147" s="45"/>
      <c r="AAQ147" s="45"/>
      <c r="AAR147" s="45"/>
      <c r="AAS147" s="45"/>
      <c r="AAT147" s="45"/>
      <c r="AAU147" s="45"/>
      <c r="AAV147" s="45"/>
      <c r="AAW147" s="45"/>
      <c r="AAX147" s="45"/>
      <c r="AAY147" s="45"/>
      <c r="AAZ147" s="45"/>
      <c r="ABA147" s="45"/>
      <c r="ABB147" s="45"/>
      <c r="ABC147" s="45"/>
      <c r="ABD147" s="45"/>
      <c r="ABE147" s="45"/>
      <c r="ABF147" s="45"/>
      <c r="ABG147" s="45"/>
      <c r="ABH147" s="45"/>
      <c r="ABI147" s="45"/>
      <c r="ABJ147" s="45"/>
      <c r="ABK147" s="45"/>
      <c r="ABL147" s="45"/>
      <c r="ABM147" s="45"/>
      <c r="ABN147" s="45"/>
      <c r="ABO147" s="45"/>
      <c r="ABP147" s="45"/>
      <c r="ABQ147" s="45"/>
      <c r="ABR147" s="45"/>
      <c r="ABS147" s="45"/>
      <c r="ABT147" s="45"/>
      <c r="ABU147" s="45"/>
      <c r="ABV147" s="45"/>
      <c r="ABW147" s="45"/>
      <c r="ABX147" s="45"/>
      <c r="ABY147" s="45"/>
      <c r="ABZ147" s="45"/>
      <c r="ACA147" s="45"/>
      <c r="ACB147" s="45"/>
      <c r="ACC147" s="45"/>
      <c r="ACD147" s="45"/>
      <c r="ACE147" s="45"/>
      <c r="ACF147" s="45"/>
      <c r="ACG147" s="45"/>
      <c r="ACH147" s="45"/>
      <c r="ACI147" s="45"/>
      <c r="ACJ147" s="45"/>
      <c r="ACK147" s="45"/>
      <c r="ACL147" s="45"/>
      <c r="ACM147" s="45"/>
      <c r="ACN147" s="45"/>
      <c r="ACO147" s="45"/>
      <c r="ACP147" s="45"/>
      <c r="ACQ147" s="45"/>
      <c r="ACR147" s="45"/>
      <c r="ACS147" s="45"/>
      <c r="ACT147" s="45"/>
      <c r="ACU147" s="45"/>
      <c r="ACV147" s="45"/>
      <c r="ACW147" s="45"/>
      <c r="ACX147" s="45"/>
      <c r="ACY147" s="45"/>
      <c r="ACZ147" s="45"/>
      <c r="ADA147" s="45"/>
      <c r="ADB147" s="45"/>
      <c r="ADC147" s="45"/>
      <c r="ADD147" s="45"/>
      <c r="ADE147" s="45"/>
      <c r="ADF147" s="45"/>
      <c r="ADG147" s="45"/>
      <c r="ADH147" s="45"/>
      <c r="ADI147" s="45"/>
      <c r="ADJ147" s="45"/>
      <c r="ADK147" s="45"/>
      <c r="ADL147" s="45"/>
      <c r="ADM147" s="45"/>
      <c r="ADN147" s="45"/>
      <c r="ADO147" s="45"/>
      <c r="ADP147" s="45"/>
      <c r="ADQ147" s="45"/>
      <c r="ADR147" s="45"/>
      <c r="ADS147" s="45"/>
      <c r="ADT147" s="45"/>
      <c r="ADU147" s="45"/>
      <c r="ADV147" s="45"/>
      <c r="ADW147" s="45"/>
      <c r="ADX147" s="45"/>
      <c r="ADY147" s="45"/>
      <c r="ADZ147" s="45"/>
      <c r="AEA147" s="45"/>
      <c r="AEB147" s="45"/>
      <c r="AEC147" s="45"/>
      <c r="AED147" s="45"/>
      <c r="AEE147" s="45"/>
      <c r="AEF147" s="45"/>
      <c r="AEG147" s="45"/>
      <c r="AEH147" s="45"/>
      <c r="AEI147" s="45"/>
      <c r="AEJ147" s="45"/>
      <c r="AEK147" s="45"/>
      <c r="AEL147" s="45"/>
      <c r="AEM147" s="45"/>
      <c r="AEN147" s="45"/>
      <c r="AEO147" s="45"/>
      <c r="AEP147" s="45"/>
      <c r="AEQ147" s="45"/>
      <c r="AER147" s="45"/>
      <c r="AES147" s="45"/>
      <c r="AET147" s="45"/>
      <c r="AEU147" s="45"/>
      <c r="AEV147" s="45"/>
      <c r="AEW147" s="45"/>
      <c r="AEX147" s="45"/>
      <c r="AEY147" s="45"/>
      <c r="AEZ147" s="45"/>
      <c r="AFA147" s="45"/>
      <c r="AFB147" s="45"/>
      <c r="AFC147" s="45"/>
      <c r="AFD147" s="45"/>
      <c r="AFE147" s="45"/>
      <c r="AFF147" s="45"/>
      <c r="AFG147" s="45"/>
      <c r="AFH147" s="45"/>
      <c r="AFI147" s="45"/>
      <c r="AFJ147" s="45"/>
      <c r="AFK147" s="45"/>
      <c r="AFL147" s="45"/>
      <c r="AFM147" s="45"/>
      <c r="AFN147" s="45"/>
      <c r="AFO147" s="45"/>
      <c r="AFP147" s="45"/>
      <c r="AFQ147" s="45"/>
      <c r="AFR147" s="45"/>
      <c r="AFS147" s="45"/>
      <c r="AFT147" s="45"/>
      <c r="AFU147" s="45"/>
      <c r="AFV147" s="45"/>
      <c r="AFW147" s="45"/>
      <c r="AFX147" s="45"/>
      <c r="AFY147" s="45"/>
      <c r="AFZ147" s="45"/>
      <c r="AGA147" s="45"/>
      <c r="AGB147" s="45"/>
      <c r="AGC147" s="45"/>
      <c r="AGD147" s="45"/>
      <c r="AGE147" s="45"/>
      <c r="AGF147" s="45"/>
      <c r="AGG147" s="45"/>
      <c r="AGH147" s="45"/>
      <c r="AGI147" s="45"/>
      <c r="AGJ147" s="45"/>
      <c r="AGK147" s="45"/>
      <c r="AGL147" s="45"/>
      <c r="AGM147" s="45"/>
      <c r="AGN147" s="45"/>
      <c r="AGO147" s="45"/>
      <c r="AGP147" s="45"/>
      <c r="AGQ147" s="45"/>
      <c r="AGR147" s="45"/>
      <c r="AGS147" s="45"/>
      <c r="AGT147" s="45"/>
      <c r="AGU147" s="45"/>
      <c r="AGV147" s="45"/>
      <c r="AGW147" s="45"/>
      <c r="AGX147" s="45"/>
      <c r="AGY147" s="45"/>
      <c r="AGZ147" s="45"/>
      <c r="AHA147" s="45"/>
      <c r="AHB147" s="45"/>
      <c r="AHC147" s="45"/>
      <c r="AHD147" s="45"/>
      <c r="AHE147" s="45"/>
      <c r="AHF147" s="45"/>
      <c r="AHG147" s="45"/>
      <c r="AHH147" s="45"/>
      <c r="AHI147" s="45"/>
      <c r="AHJ147" s="45"/>
      <c r="AHK147" s="45"/>
      <c r="AHL147" s="45"/>
      <c r="AHM147" s="45"/>
      <c r="AHN147" s="45"/>
      <c r="AHO147" s="45"/>
      <c r="AHP147" s="45"/>
    </row>
    <row r="148" spans="1:900" s="57" customFormat="1" ht="27" customHeight="1" x14ac:dyDescent="0.25">
      <c r="A148" s="57">
        <v>1303205</v>
      </c>
      <c r="B148" s="57" t="s">
        <v>489</v>
      </c>
      <c r="C148" s="57" t="s">
        <v>105</v>
      </c>
      <c r="D148" s="57" t="s">
        <v>652</v>
      </c>
      <c r="E148" s="57" t="s">
        <v>491</v>
      </c>
      <c r="F148" s="57">
        <v>43</v>
      </c>
      <c r="N148" s="57">
        <f t="shared" si="2"/>
        <v>43</v>
      </c>
      <c r="O148" s="58">
        <v>-2.6959749999999998</v>
      </c>
      <c r="P148" s="58">
        <v>-60.999051999999999</v>
      </c>
      <c r="Q148" s="45"/>
      <c r="R148" s="45"/>
      <c r="S148" s="60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5"/>
      <c r="GM148" s="45"/>
      <c r="GN148" s="45"/>
      <c r="GO148" s="45"/>
      <c r="GP148" s="45"/>
      <c r="GQ148" s="45"/>
      <c r="GR148" s="45"/>
      <c r="GS148" s="45"/>
      <c r="GT148" s="45"/>
      <c r="GU148" s="45"/>
      <c r="GV148" s="45"/>
      <c r="GW148" s="45"/>
      <c r="GX148" s="45"/>
      <c r="GY148" s="45"/>
      <c r="GZ148" s="45"/>
      <c r="HA148" s="45"/>
      <c r="HB148" s="45"/>
      <c r="HC148" s="45"/>
      <c r="HD148" s="45"/>
      <c r="HE148" s="45"/>
      <c r="HF148" s="45"/>
      <c r="HG148" s="45"/>
      <c r="HH148" s="45"/>
      <c r="HI148" s="45"/>
      <c r="HJ148" s="45"/>
      <c r="HK148" s="45"/>
      <c r="HL148" s="45"/>
      <c r="HM148" s="45"/>
      <c r="HN148" s="45"/>
      <c r="HO148" s="45"/>
      <c r="HP148" s="45"/>
      <c r="HQ148" s="45"/>
      <c r="HR148" s="45"/>
      <c r="HS148" s="45"/>
      <c r="HT148" s="45"/>
      <c r="HU148" s="45"/>
      <c r="HV148" s="45"/>
      <c r="HW148" s="45"/>
      <c r="HX148" s="45"/>
      <c r="HY148" s="45"/>
      <c r="HZ148" s="45"/>
      <c r="IA148" s="45"/>
      <c r="IB148" s="45"/>
      <c r="IC148" s="45"/>
      <c r="ID148" s="45"/>
      <c r="IE148" s="45"/>
      <c r="IF148" s="45"/>
      <c r="IG148" s="45"/>
      <c r="IH148" s="45"/>
      <c r="II148" s="45"/>
      <c r="IJ148" s="45"/>
      <c r="IK148" s="45"/>
      <c r="IL148" s="45"/>
      <c r="IM148" s="45"/>
      <c r="IN148" s="45"/>
      <c r="IO148" s="45"/>
      <c r="IP148" s="45"/>
      <c r="IQ148" s="45"/>
      <c r="IR148" s="45"/>
      <c r="IS148" s="45"/>
      <c r="IT148" s="45"/>
      <c r="IU148" s="45"/>
      <c r="IV148" s="45"/>
      <c r="IW148" s="45"/>
      <c r="IX148" s="45"/>
      <c r="IY148" s="45"/>
      <c r="IZ148" s="45"/>
      <c r="JA148" s="45"/>
      <c r="JB148" s="45"/>
      <c r="JC148" s="45"/>
      <c r="JD148" s="45"/>
      <c r="JE148" s="45"/>
      <c r="JF148" s="45"/>
      <c r="JG148" s="45"/>
      <c r="JH148" s="45"/>
      <c r="JI148" s="45"/>
      <c r="JJ148" s="45"/>
      <c r="JK148" s="45"/>
      <c r="JL148" s="45"/>
      <c r="JM148" s="45"/>
      <c r="JN148" s="45"/>
      <c r="JO148" s="45"/>
      <c r="JP148" s="45"/>
      <c r="JQ148" s="45"/>
      <c r="JR148" s="45"/>
      <c r="JS148" s="45"/>
      <c r="JT148" s="45"/>
      <c r="JU148" s="45"/>
      <c r="JV148" s="45"/>
      <c r="JW148" s="45"/>
      <c r="JX148" s="45"/>
      <c r="JY148" s="45"/>
      <c r="JZ148" s="45"/>
      <c r="KA148" s="45"/>
      <c r="KB148" s="45"/>
      <c r="KC148" s="45"/>
      <c r="KD148" s="45"/>
      <c r="KE148" s="45"/>
      <c r="KF148" s="45"/>
      <c r="KG148" s="45"/>
      <c r="KH148" s="45"/>
      <c r="KI148" s="45"/>
      <c r="KJ148" s="45"/>
      <c r="KK148" s="45"/>
      <c r="KL148" s="45"/>
      <c r="KM148" s="45"/>
      <c r="KN148" s="45"/>
      <c r="KO148" s="45"/>
      <c r="KP148" s="45"/>
      <c r="KQ148" s="45"/>
      <c r="KR148" s="45"/>
      <c r="KS148" s="45"/>
      <c r="KT148" s="45"/>
      <c r="KU148" s="45"/>
      <c r="KV148" s="45"/>
      <c r="KW148" s="45"/>
      <c r="KX148" s="45"/>
      <c r="KY148" s="45"/>
      <c r="KZ148" s="45"/>
      <c r="LA148" s="45"/>
      <c r="LB148" s="45"/>
      <c r="LC148" s="45"/>
      <c r="LD148" s="45"/>
      <c r="LE148" s="45"/>
      <c r="LF148" s="45"/>
      <c r="LG148" s="45"/>
      <c r="LH148" s="45"/>
      <c r="LI148" s="45"/>
      <c r="LJ148" s="45"/>
      <c r="LK148" s="45"/>
      <c r="LL148" s="45"/>
      <c r="LM148" s="45"/>
      <c r="LN148" s="45"/>
      <c r="LO148" s="45"/>
      <c r="LP148" s="45"/>
      <c r="LQ148" s="45"/>
      <c r="LR148" s="45"/>
      <c r="LS148" s="45"/>
      <c r="LT148" s="45"/>
      <c r="LU148" s="45"/>
      <c r="LV148" s="45"/>
      <c r="LW148" s="45"/>
      <c r="LX148" s="45"/>
      <c r="LY148" s="45"/>
      <c r="LZ148" s="45"/>
      <c r="MA148" s="45"/>
      <c r="MB148" s="45"/>
      <c r="MC148" s="45"/>
      <c r="MD148" s="45"/>
      <c r="ME148" s="45"/>
      <c r="MF148" s="45"/>
      <c r="MG148" s="45"/>
      <c r="MH148" s="45"/>
      <c r="MI148" s="45"/>
      <c r="MJ148" s="45"/>
      <c r="MK148" s="45"/>
      <c r="ML148" s="45"/>
      <c r="MM148" s="45"/>
      <c r="MN148" s="45"/>
      <c r="MO148" s="45"/>
      <c r="MP148" s="45"/>
      <c r="MQ148" s="45"/>
      <c r="MR148" s="45"/>
      <c r="MS148" s="45"/>
      <c r="MT148" s="45"/>
      <c r="MU148" s="45"/>
      <c r="MV148" s="45"/>
      <c r="MW148" s="45"/>
      <c r="MX148" s="45"/>
      <c r="MY148" s="45"/>
      <c r="MZ148" s="45"/>
      <c r="NA148" s="45"/>
      <c r="NB148" s="45"/>
      <c r="NC148" s="45"/>
      <c r="ND148" s="45"/>
      <c r="NE148" s="45"/>
      <c r="NF148" s="45"/>
      <c r="NG148" s="45"/>
      <c r="NH148" s="45"/>
      <c r="NI148" s="45"/>
      <c r="NJ148" s="45"/>
      <c r="NK148" s="45"/>
      <c r="NL148" s="45"/>
      <c r="NM148" s="45"/>
      <c r="NN148" s="45"/>
      <c r="NO148" s="45"/>
      <c r="NP148" s="45"/>
      <c r="NQ148" s="45"/>
      <c r="NR148" s="45"/>
      <c r="NS148" s="45"/>
      <c r="NT148" s="45"/>
      <c r="NU148" s="45"/>
      <c r="NV148" s="45"/>
      <c r="NW148" s="45"/>
      <c r="NX148" s="45"/>
      <c r="NY148" s="45"/>
      <c r="NZ148" s="45"/>
      <c r="OA148" s="45"/>
      <c r="OB148" s="45"/>
      <c r="OC148" s="45"/>
      <c r="OD148" s="45"/>
      <c r="OE148" s="45"/>
      <c r="OF148" s="45"/>
      <c r="OG148" s="45"/>
      <c r="OH148" s="45"/>
      <c r="OI148" s="45"/>
      <c r="OJ148" s="45"/>
      <c r="OK148" s="45"/>
      <c r="OL148" s="45"/>
      <c r="OM148" s="45"/>
      <c r="ON148" s="45"/>
      <c r="OO148" s="45"/>
      <c r="OP148" s="45"/>
      <c r="OQ148" s="45"/>
      <c r="OR148" s="45"/>
      <c r="OS148" s="45"/>
      <c r="OT148" s="45"/>
      <c r="OU148" s="45"/>
      <c r="OV148" s="45"/>
      <c r="OW148" s="45"/>
      <c r="OX148" s="45"/>
      <c r="OY148" s="45"/>
      <c r="OZ148" s="45"/>
      <c r="PA148" s="45"/>
      <c r="PB148" s="45"/>
      <c r="PC148" s="45"/>
      <c r="PD148" s="45"/>
      <c r="PE148" s="45"/>
      <c r="PF148" s="45"/>
      <c r="PG148" s="45"/>
      <c r="PH148" s="45"/>
      <c r="PI148" s="45"/>
      <c r="PJ148" s="45"/>
      <c r="PK148" s="45"/>
      <c r="PL148" s="45"/>
      <c r="PM148" s="45"/>
      <c r="PN148" s="45"/>
      <c r="PO148" s="45"/>
      <c r="PP148" s="45"/>
      <c r="PQ148" s="45"/>
      <c r="PR148" s="45"/>
      <c r="PS148" s="45"/>
      <c r="PT148" s="45"/>
      <c r="PU148" s="45"/>
      <c r="PV148" s="45"/>
      <c r="PW148" s="45"/>
      <c r="PX148" s="45"/>
      <c r="PY148" s="45"/>
      <c r="PZ148" s="45"/>
      <c r="QA148" s="45"/>
      <c r="QB148" s="45"/>
      <c r="QC148" s="45"/>
      <c r="QD148" s="45"/>
      <c r="QE148" s="45"/>
      <c r="QF148" s="45"/>
      <c r="QG148" s="45"/>
      <c r="QH148" s="45"/>
      <c r="QI148" s="45"/>
      <c r="QJ148" s="45"/>
      <c r="QK148" s="45"/>
      <c r="QL148" s="45"/>
      <c r="QM148" s="45"/>
      <c r="QN148" s="45"/>
      <c r="QO148" s="45"/>
      <c r="QP148" s="45"/>
      <c r="QQ148" s="45"/>
      <c r="QR148" s="45"/>
      <c r="QS148" s="45"/>
      <c r="QT148" s="45"/>
      <c r="QU148" s="45"/>
      <c r="QV148" s="45"/>
      <c r="QW148" s="45"/>
      <c r="QX148" s="45"/>
      <c r="QY148" s="45"/>
      <c r="QZ148" s="45"/>
      <c r="RA148" s="45"/>
      <c r="RB148" s="45"/>
      <c r="RC148" s="45"/>
      <c r="RD148" s="45"/>
      <c r="RE148" s="45"/>
      <c r="RF148" s="45"/>
      <c r="RG148" s="45"/>
      <c r="RH148" s="45"/>
      <c r="RI148" s="45"/>
      <c r="RJ148" s="45"/>
      <c r="RK148" s="45"/>
      <c r="RL148" s="45"/>
      <c r="RM148" s="45"/>
      <c r="RN148" s="45"/>
      <c r="RO148" s="45"/>
      <c r="RP148" s="45"/>
      <c r="RQ148" s="45"/>
      <c r="RR148" s="45"/>
      <c r="RS148" s="45"/>
      <c r="RT148" s="45"/>
      <c r="RU148" s="45"/>
      <c r="RV148" s="45"/>
      <c r="RW148" s="45"/>
      <c r="RX148" s="45"/>
      <c r="RY148" s="45"/>
      <c r="RZ148" s="45"/>
      <c r="SA148" s="45"/>
      <c r="SB148" s="45"/>
      <c r="SC148" s="45"/>
      <c r="SD148" s="45"/>
      <c r="SE148" s="45"/>
      <c r="SF148" s="45"/>
      <c r="SG148" s="45"/>
      <c r="SH148" s="45"/>
      <c r="SI148" s="45"/>
      <c r="SJ148" s="45"/>
      <c r="SK148" s="45"/>
      <c r="SL148" s="45"/>
      <c r="SM148" s="45"/>
      <c r="SN148" s="45"/>
      <c r="SO148" s="45"/>
      <c r="SP148" s="45"/>
      <c r="SQ148" s="45"/>
      <c r="SR148" s="45"/>
      <c r="SS148" s="45"/>
      <c r="ST148" s="45"/>
      <c r="SU148" s="45"/>
      <c r="SV148" s="45"/>
      <c r="SW148" s="45"/>
      <c r="SX148" s="45"/>
      <c r="SY148" s="45"/>
      <c r="SZ148" s="45"/>
      <c r="TA148" s="45"/>
      <c r="TB148" s="45"/>
      <c r="TC148" s="45"/>
      <c r="TD148" s="45"/>
      <c r="TE148" s="45"/>
      <c r="TF148" s="45"/>
      <c r="TG148" s="45"/>
      <c r="TH148" s="45"/>
      <c r="TI148" s="45"/>
      <c r="TJ148" s="45"/>
      <c r="TK148" s="45"/>
      <c r="TL148" s="45"/>
      <c r="TM148" s="45"/>
      <c r="TN148" s="45"/>
      <c r="TO148" s="45"/>
      <c r="TP148" s="45"/>
      <c r="TQ148" s="45"/>
      <c r="TR148" s="45"/>
      <c r="TS148" s="45"/>
      <c r="TT148" s="45"/>
      <c r="TU148" s="45"/>
      <c r="TV148" s="45"/>
      <c r="TW148" s="45"/>
      <c r="TX148" s="45"/>
      <c r="TY148" s="45"/>
      <c r="TZ148" s="45"/>
      <c r="UA148" s="45"/>
      <c r="UB148" s="45"/>
      <c r="UC148" s="45"/>
      <c r="UD148" s="45"/>
      <c r="UE148" s="45"/>
      <c r="UF148" s="45"/>
      <c r="UG148" s="45"/>
      <c r="UH148" s="45"/>
      <c r="UI148" s="45"/>
      <c r="UJ148" s="45"/>
      <c r="UK148" s="45"/>
      <c r="UL148" s="45"/>
      <c r="UM148" s="45"/>
      <c r="UN148" s="45"/>
      <c r="UO148" s="45"/>
      <c r="UP148" s="45"/>
      <c r="UQ148" s="45"/>
      <c r="UR148" s="45"/>
      <c r="US148" s="45"/>
      <c r="UT148" s="45"/>
      <c r="UU148" s="45"/>
      <c r="UV148" s="45"/>
      <c r="UW148" s="45"/>
      <c r="UX148" s="45"/>
      <c r="UY148" s="45"/>
      <c r="UZ148" s="45"/>
      <c r="VA148" s="45"/>
      <c r="VB148" s="45"/>
      <c r="VC148" s="45"/>
      <c r="VD148" s="45"/>
      <c r="VE148" s="45"/>
      <c r="VF148" s="45"/>
      <c r="VG148" s="45"/>
      <c r="VH148" s="45"/>
      <c r="VI148" s="45"/>
      <c r="VJ148" s="45"/>
      <c r="VK148" s="45"/>
      <c r="VL148" s="45"/>
      <c r="VM148" s="45"/>
      <c r="VN148" s="45"/>
      <c r="VO148" s="45"/>
      <c r="VP148" s="45"/>
      <c r="VQ148" s="45"/>
      <c r="VR148" s="45"/>
      <c r="VS148" s="45"/>
      <c r="VT148" s="45"/>
      <c r="VU148" s="45"/>
      <c r="VV148" s="45"/>
      <c r="VW148" s="45"/>
      <c r="VX148" s="45"/>
      <c r="VY148" s="45"/>
      <c r="VZ148" s="45"/>
      <c r="WA148" s="45"/>
      <c r="WB148" s="45"/>
      <c r="WC148" s="45"/>
      <c r="WD148" s="45"/>
      <c r="WE148" s="45"/>
      <c r="WF148" s="45"/>
      <c r="WG148" s="45"/>
      <c r="WH148" s="45"/>
      <c r="WI148" s="45"/>
      <c r="WJ148" s="45"/>
      <c r="WK148" s="45"/>
      <c r="WL148" s="45"/>
      <c r="WM148" s="45"/>
      <c r="WN148" s="45"/>
      <c r="WO148" s="45"/>
      <c r="WP148" s="45"/>
      <c r="WQ148" s="45"/>
      <c r="WR148" s="45"/>
      <c r="WS148" s="45"/>
      <c r="WT148" s="45"/>
      <c r="WU148" s="45"/>
      <c r="WV148" s="45"/>
      <c r="WW148" s="45"/>
      <c r="WX148" s="45"/>
      <c r="WY148" s="45"/>
      <c r="WZ148" s="45"/>
      <c r="XA148" s="45"/>
      <c r="XB148" s="45"/>
      <c r="XC148" s="45"/>
      <c r="XD148" s="45"/>
      <c r="XE148" s="45"/>
      <c r="XF148" s="45"/>
      <c r="XG148" s="45"/>
      <c r="XH148" s="45"/>
      <c r="XI148" s="45"/>
      <c r="XJ148" s="45"/>
      <c r="XK148" s="45"/>
      <c r="XL148" s="45"/>
      <c r="XM148" s="45"/>
      <c r="XN148" s="45"/>
      <c r="XO148" s="45"/>
      <c r="XP148" s="45"/>
      <c r="XQ148" s="45"/>
      <c r="XR148" s="45"/>
      <c r="XS148" s="45"/>
      <c r="XT148" s="45"/>
      <c r="XU148" s="45"/>
      <c r="XV148" s="45"/>
      <c r="XW148" s="45"/>
      <c r="XX148" s="45"/>
      <c r="XY148" s="45"/>
      <c r="XZ148" s="45"/>
      <c r="YA148" s="45"/>
      <c r="YB148" s="45"/>
      <c r="YC148" s="45"/>
      <c r="YD148" s="45"/>
      <c r="YE148" s="45"/>
      <c r="YF148" s="45"/>
      <c r="YG148" s="45"/>
      <c r="YH148" s="45"/>
      <c r="YI148" s="45"/>
      <c r="YJ148" s="45"/>
      <c r="YK148" s="45"/>
      <c r="YL148" s="45"/>
      <c r="YM148" s="45"/>
      <c r="YN148" s="45"/>
      <c r="YO148" s="45"/>
      <c r="YP148" s="45"/>
      <c r="YQ148" s="45"/>
      <c r="YR148" s="45"/>
      <c r="YS148" s="45"/>
      <c r="YT148" s="45"/>
      <c r="YU148" s="45"/>
      <c r="YV148" s="45"/>
      <c r="YW148" s="45"/>
      <c r="YX148" s="45"/>
      <c r="YY148" s="45"/>
      <c r="YZ148" s="45"/>
      <c r="ZA148" s="45"/>
      <c r="ZB148" s="45"/>
      <c r="ZC148" s="45"/>
      <c r="ZD148" s="45"/>
      <c r="ZE148" s="45"/>
      <c r="ZF148" s="45"/>
      <c r="ZG148" s="45"/>
      <c r="ZH148" s="45"/>
      <c r="ZI148" s="45"/>
      <c r="ZJ148" s="45"/>
      <c r="ZK148" s="45"/>
      <c r="ZL148" s="45"/>
      <c r="ZM148" s="45"/>
      <c r="ZN148" s="45"/>
      <c r="ZO148" s="45"/>
      <c r="ZP148" s="45"/>
      <c r="ZQ148" s="45"/>
      <c r="ZR148" s="45"/>
      <c r="ZS148" s="45"/>
      <c r="ZT148" s="45"/>
      <c r="ZU148" s="45"/>
      <c r="ZV148" s="45"/>
      <c r="ZW148" s="45"/>
      <c r="ZX148" s="45"/>
      <c r="ZY148" s="45"/>
      <c r="ZZ148" s="45"/>
      <c r="AAA148" s="45"/>
      <c r="AAB148" s="45"/>
      <c r="AAC148" s="45"/>
      <c r="AAD148" s="45"/>
      <c r="AAE148" s="45"/>
      <c r="AAF148" s="45"/>
      <c r="AAG148" s="45"/>
      <c r="AAH148" s="45"/>
      <c r="AAI148" s="45"/>
      <c r="AAJ148" s="45"/>
      <c r="AAK148" s="45"/>
      <c r="AAL148" s="45"/>
      <c r="AAM148" s="45"/>
      <c r="AAN148" s="45"/>
      <c r="AAO148" s="45"/>
      <c r="AAP148" s="45"/>
      <c r="AAQ148" s="45"/>
      <c r="AAR148" s="45"/>
      <c r="AAS148" s="45"/>
      <c r="AAT148" s="45"/>
      <c r="AAU148" s="45"/>
      <c r="AAV148" s="45"/>
      <c r="AAW148" s="45"/>
      <c r="AAX148" s="45"/>
      <c r="AAY148" s="45"/>
      <c r="AAZ148" s="45"/>
      <c r="ABA148" s="45"/>
      <c r="ABB148" s="45"/>
      <c r="ABC148" s="45"/>
      <c r="ABD148" s="45"/>
      <c r="ABE148" s="45"/>
      <c r="ABF148" s="45"/>
      <c r="ABG148" s="45"/>
      <c r="ABH148" s="45"/>
      <c r="ABI148" s="45"/>
      <c r="ABJ148" s="45"/>
      <c r="ABK148" s="45"/>
      <c r="ABL148" s="45"/>
      <c r="ABM148" s="45"/>
      <c r="ABN148" s="45"/>
      <c r="ABO148" s="45"/>
      <c r="ABP148" s="45"/>
      <c r="ABQ148" s="45"/>
      <c r="ABR148" s="45"/>
      <c r="ABS148" s="45"/>
      <c r="ABT148" s="45"/>
      <c r="ABU148" s="45"/>
      <c r="ABV148" s="45"/>
      <c r="ABW148" s="45"/>
      <c r="ABX148" s="45"/>
      <c r="ABY148" s="45"/>
      <c r="ABZ148" s="45"/>
      <c r="ACA148" s="45"/>
      <c r="ACB148" s="45"/>
      <c r="ACC148" s="45"/>
      <c r="ACD148" s="45"/>
      <c r="ACE148" s="45"/>
      <c r="ACF148" s="45"/>
      <c r="ACG148" s="45"/>
      <c r="ACH148" s="45"/>
      <c r="ACI148" s="45"/>
      <c r="ACJ148" s="45"/>
      <c r="ACK148" s="45"/>
      <c r="ACL148" s="45"/>
      <c r="ACM148" s="45"/>
      <c r="ACN148" s="45"/>
      <c r="ACO148" s="45"/>
      <c r="ACP148" s="45"/>
      <c r="ACQ148" s="45"/>
      <c r="ACR148" s="45"/>
      <c r="ACS148" s="45"/>
      <c r="ACT148" s="45"/>
      <c r="ACU148" s="45"/>
      <c r="ACV148" s="45"/>
      <c r="ACW148" s="45"/>
      <c r="ACX148" s="45"/>
      <c r="ACY148" s="45"/>
      <c r="ACZ148" s="45"/>
      <c r="ADA148" s="45"/>
      <c r="ADB148" s="45"/>
      <c r="ADC148" s="45"/>
      <c r="ADD148" s="45"/>
      <c r="ADE148" s="45"/>
      <c r="ADF148" s="45"/>
      <c r="ADG148" s="45"/>
      <c r="ADH148" s="45"/>
      <c r="ADI148" s="45"/>
      <c r="ADJ148" s="45"/>
      <c r="ADK148" s="45"/>
      <c r="ADL148" s="45"/>
      <c r="ADM148" s="45"/>
      <c r="ADN148" s="45"/>
      <c r="ADO148" s="45"/>
      <c r="ADP148" s="45"/>
      <c r="ADQ148" s="45"/>
      <c r="ADR148" s="45"/>
      <c r="ADS148" s="45"/>
      <c r="ADT148" s="45"/>
      <c r="ADU148" s="45"/>
      <c r="ADV148" s="45"/>
      <c r="ADW148" s="45"/>
      <c r="ADX148" s="45"/>
      <c r="ADY148" s="45"/>
      <c r="ADZ148" s="45"/>
      <c r="AEA148" s="45"/>
      <c r="AEB148" s="45"/>
      <c r="AEC148" s="45"/>
      <c r="AED148" s="45"/>
      <c r="AEE148" s="45"/>
      <c r="AEF148" s="45"/>
      <c r="AEG148" s="45"/>
      <c r="AEH148" s="45"/>
      <c r="AEI148" s="45"/>
      <c r="AEJ148" s="45"/>
      <c r="AEK148" s="45"/>
      <c r="AEL148" s="45"/>
      <c r="AEM148" s="45"/>
      <c r="AEN148" s="45"/>
      <c r="AEO148" s="45"/>
      <c r="AEP148" s="45"/>
      <c r="AEQ148" s="45"/>
      <c r="AER148" s="45"/>
      <c r="AES148" s="45"/>
      <c r="AET148" s="45"/>
      <c r="AEU148" s="45"/>
      <c r="AEV148" s="45"/>
      <c r="AEW148" s="45"/>
      <c r="AEX148" s="45"/>
      <c r="AEY148" s="45"/>
      <c r="AEZ148" s="45"/>
      <c r="AFA148" s="45"/>
      <c r="AFB148" s="45"/>
      <c r="AFC148" s="45"/>
      <c r="AFD148" s="45"/>
      <c r="AFE148" s="45"/>
      <c r="AFF148" s="45"/>
      <c r="AFG148" s="45"/>
      <c r="AFH148" s="45"/>
      <c r="AFI148" s="45"/>
      <c r="AFJ148" s="45"/>
      <c r="AFK148" s="45"/>
      <c r="AFL148" s="45"/>
      <c r="AFM148" s="45"/>
      <c r="AFN148" s="45"/>
      <c r="AFO148" s="45"/>
      <c r="AFP148" s="45"/>
      <c r="AFQ148" s="45"/>
      <c r="AFR148" s="45"/>
      <c r="AFS148" s="45"/>
      <c r="AFT148" s="45"/>
      <c r="AFU148" s="45"/>
      <c r="AFV148" s="45"/>
      <c r="AFW148" s="45"/>
      <c r="AFX148" s="45"/>
      <c r="AFY148" s="45"/>
      <c r="AFZ148" s="45"/>
      <c r="AGA148" s="45"/>
      <c r="AGB148" s="45"/>
      <c r="AGC148" s="45"/>
      <c r="AGD148" s="45"/>
      <c r="AGE148" s="45"/>
      <c r="AGF148" s="45"/>
      <c r="AGG148" s="45"/>
      <c r="AGH148" s="45"/>
      <c r="AGI148" s="45"/>
      <c r="AGJ148" s="45"/>
      <c r="AGK148" s="45"/>
      <c r="AGL148" s="45"/>
      <c r="AGM148" s="45"/>
      <c r="AGN148" s="45"/>
      <c r="AGO148" s="45"/>
      <c r="AGP148" s="45"/>
      <c r="AGQ148" s="45"/>
      <c r="AGR148" s="45"/>
      <c r="AGS148" s="45"/>
      <c r="AGT148" s="45"/>
      <c r="AGU148" s="45"/>
      <c r="AGV148" s="45"/>
      <c r="AGW148" s="45"/>
      <c r="AGX148" s="45"/>
      <c r="AGY148" s="45"/>
      <c r="AGZ148" s="45"/>
      <c r="AHA148" s="45"/>
      <c r="AHB148" s="45"/>
      <c r="AHC148" s="45"/>
      <c r="AHD148" s="45"/>
      <c r="AHE148" s="45"/>
      <c r="AHF148" s="45"/>
      <c r="AHG148" s="45"/>
      <c r="AHH148" s="45"/>
      <c r="AHI148" s="45"/>
      <c r="AHJ148" s="45"/>
      <c r="AHK148" s="45"/>
      <c r="AHL148" s="45"/>
      <c r="AHM148" s="45"/>
      <c r="AHN148" s="45"/>
      <c r="AHO148" s="45"/>
      <c r="AHP148" s="45"/>
    </row>
    <row r="149" spans="1:900" s="57" customFormat="1" ht="27" customHeight="1" x14ac:dyDescent="0.25">
      <c r="A149" s="57">
        <v>1303205</v>
      </c>
      <c r="B149" s="57" t="s">
        <v>489</v>
      </c>
      <c r="C149" s="57" t="s">
        <v>105</v>
      </c>
      <c r="D149" s="57" t="s">
        <v>653</v>
      </c>
      <c r="E149" s="57" t="s">
        <v>491</v>
      </c>
      <c r="F149" s="57">
        <v>20</v>
      </c>
      <c r="N149" s="57">
        <f t="shared" si="2"/>
        <v>20</v>
      </c>
      <c r="O149" s="58">
        <v>-1.981546</v>
      </c>
      <c r="P149" s="58">
        <v>-61.189746</v>
      </c>
      <c r="Q149" s="45"/>
      <c r="R149" s="45"/>
      <c r="S149" s="60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5"/>
      <c r="GM149" s="45"/>
      <c r="GN149" s="45"/>
      <c r="GO149" s="45"/>
      <c r="GP149" s="45"/>
      <c r="GQ149" s="45"/>
      <c r="GR149" s="45"/>
      <c r="GS149" s="45"/>
      <c r="GT149" s="45"/>
      <c r="GU149" s="45"/>
      <c r="GV149" s="45"/>
      <c r="GW149" s="45"/>
      <c r="GX149" s="45"/>
      <c r="GY149" s="45"/>
      <c r="GZ149" s="45"/>
      <c r="HA149" s="45"/>
      <c r="HB149" s="45"/>
      <c r="HC149" s="45"/>
      <c r="HD149" s="45"/>
      <c r="HE149" s="45"/>
      <c r="HF149" s="45"/>
      <c r="HG149" s="45"/>
      <c r="HH149" s="45"/>
      <c r="HI149" s="45"/>
      <c r="HJ149" s="45"/>
      <c r="HK149" s="45"/>
      <c r="HL149" s="45"/>
      <c r="HM149" s="45"/>
      <c r="HN149" s="45"/>
      <c r="HO149" s="45"/>
      <c r="HP149" s="45"/>
      <c r="HQ149" s="45"/>
      <c r="HR149" s="45"/>
      <c r="HS149" s="45"/>
      <c r="HT149" s="45"/>
      <c r="HU149" s="45"/>
      <c r="HV149" s="45"/>
      <c r="HW149" s="45"/>
      <c r="HX149" s="45"/>
      <c r="HY149" s="45"/>
      <c r="HZ149" s="45"/>
      <c r="IA149" s="45"/>
      <c r="IB149" s="45"/>
      <c r="IC149" s="45"/>
      <c r="ID149" s="45"/>
      <c r="IE149" s="45"/>
      <c r="IF149" s="45"/>
      <c r="IG149" s="45"/>
      <c r="IH149" s="45"/>
      <c r="II149" s="45"/>
      <c r="IJ149" s="45"/>
      <c r="IK149" s="45"/>
      <c r="IL149" s="45"/>
      <c r="IM149" s="45"/>
      <c r="IN149" s="45"/>
      <c r="IO149" s="45"/>
      <c r="IP149" s="45"/>
      <c r="IQ149" s="45"/>
      <c r="IR149" s="45"/>
      <c r="IS149" s="45"/>
      <c r="IT149" s="45"/>
      <c r="IU149" s="45"/>
      <c r="IV149" s="45"/>
      <c r="IW149" s="45"/>
      <c r="IX149" s="45"/>
      <c r="IY149" s="45"/>
      <c r="IZ149" s="45"/>
      <c r="JA149" s="45"/>
      <c r="JB149" s="45"/>
      <c r="JC149" s="45"/>
      <c r="JD149" s="45"/>
      <c r="JE149" s="45"/>
      <c r="JF149" s="45"/>
      <c r="JG149" s="45"/>
      <c r="JH149" s="45"/>
      <c r="JI149" s="45"/>
      <c r="JJ149" s="45"/>
      <c r="JK149" s="45"/>
      <c r="JL149" s="45"/>
      <c r="JM149" s="45"/>
      <c r="JN149" s="45"/>
      <c r="JO149" s="45"/>
      <c r="JP149" s="45"/>
      <c r="JQ149" s="45"/>
      <c r="JR149" s="45"/>
      <c r="JS149" s="45"/>
      <c r="JT149" s="45"/>
      <c r="JU149" s="45"/>
      <c r="JV149" s="45"/>
      <c r="JW149" s="45"/>
      <c r="JX149" s="45"/>
      <c r="JY149" s="45"/>
      <c r="JZ149" s="45"/>
      <c r="KA149" s="45"/>
      <c r="KB149" s="45"/>
      <c r="KC149" s="45"/>
      <c r="KD149" s="45"/>
      <c r="KE149" s="45"/>
      <c r="KF149" s="45"/>
      <c r="KG149" s="45"/>
      <c r="KH149" s="45"/>
      <c r="KI149" s="45"/>
      <c r="KJ149" s="45"/>
      <c r="KK149" s="45"/>
      <c r="KL149" s="45"/>
      <c r="KM149" s="45"/>
      <c r="KN149" s="45"/>
      <c r="KO149" s="45"/>
      <c r="KP149" s="45"/>
      <c r="KQ149" s="45"/>
      <c r="KR149" s="45"/>
      <c r="KS149" s="45"/>
      <c r="KT149" s="45"/>
      <c r="KU149" s="45"/>
      <c r="KV149" s="45"/>
      <c r="KW149" s="45"/>
      <c r="KX149" s="45"/>
      <c r="KY149" s="45"/>
      <c r="KZ149" s="45"/>
      <c r="LA149" s="45"/>
      <c r="LB149" s="45"/>
      <c r="LC149" s="45"/>
      <c r="LD149" s="45"/>
      <c r="LE149" s="45"/>
      <c r="LF149" s="45"/>
      <c r="LG149" s="45"/>
      <c r="LH149" s="45"/>
      <c r="LI149" s="45"/>
      <c r="LJ149" s="45"/>
      <c r="LK149" s="45"/>
      <c r="LL149" s="45"/>
      <c r="LM149" s="45"/>
      <c r="LN149" s="45"/>
      <c r="LO149" s="45"/>
      <c r="LP149" s="45"/>
      <c r="LQ149" s="45"/>
      <c r="LR149" s="45"/>
      <c r="LS149" s="45"/>
      <c r="LT149" s="45"/>
      <c r="LU149" s="45"/>
      <c r="LV149" s="45"/>
      <c r="LW149" s="45"/>
      <c r="LX149" s="45"/>
      <c r="LY149" s="45"/>
      <c r="LZ149" s="45"/>
      <c r="MA149" s="45"/>
      <c r="MB149" s="45"/>
      <c r="MC149" s="45"/>
      <c r="MD149" s="45"/>
      <c r="ME149" s="45"/>
      <c r="MF149" s="45"/>
      <c r="MG149" s="45"/>
      <c r="MH149" s="45"/>
      <c r="MI149" s="45"/>
      <c r="MJ149" s="45"/>
      <c r="MK149" s="45"/>
      <c r="ML149" s="45"/>
      <c r="MM149" s="45"/>
      <c r="MN149" s="45"/>
      <c r="MO149" s="45"/>
      <c r="MP149" s="45"/>
      <c r="MQ149" s="45"/>
      <c r="MR149" s="45"/>
      <c r="MS149" s="45"/>
      <c r="MT149" s="45"/>
      <c r="MU149" s="45"/>
      <c r="MV149" s="45"/>
      <c r="MW149" s="45"/>
      <c r="MX149" s="45"/>
      <c r="MY149" s="45"/>
      <c r="MZ149" s="45"/>
      <c r="NA149" s="45"/>
      <c r="NB149" s="45"/>
      <c r="NC149" s="45"/>
      <c r="ND149" s="45"/>
      <c r="NE149" s="45"/>
      <c r="NF149" s="45"/>
      <c r="NG149" s="45"/>
      <c r="NH149" s="45"/>
      <c r="NI149" s="45"/>
      <c r="NJ149" s="45"/>
      <c r="NK149" s="45"/>
      <c r="NL149" s="45"/>
      <c r="NM149" s="45"/>
      <c r="NN149" s="45"/>
      <c r="NO149" s="45"/>
      <c r="NP149" s="45"/>
      <c r="NQ149" s="45"/>
      <c r="NR149" s="45"/>
      <c r="NS149" s="45"/>
      <c r="NT149" s="45"/>
      <c r="NU149" s="45"/>
      <c r="NV149" s="45"/>
      <c r="NW149" s="45"/>
      <c r="NX149" s="45"/>
      <c r="NY149" s="45"/>
      <c r="NZ149" s="45"/>
      <c r="OA149" s="45"/>
      <c r="OB149" s="45"/>
      <c r="OC149" s="45"/>
      <c r="OD149" s="45"/>
      <c r="OE149" s="45"/>
      <c r="OF149" s="45"/>
      <c r="OG149" s="45"/>
      <c r="OH149" s="45"/>
      <c r="OI149" s="45"/>
      <c r="OJ149" s="45"/>
      <c r="OK149" s="45"/>
      <c r="OL149" s="45"/>
      <c r="OM149" s="45"/>
      <c r="ON149" s="45"/>
      <c r="OO149" s="45"/>
      <c r="OP149" s="45"/>
      <c r="OQ149" s="45"/>
      <c r="OR149" s="45"/>
      <c r="OS149" s="45"/>
      <c r="OT149" s="45"/>
      <c r="OU149" s="45"/>
      <c r="OV149" s="45"/>
      <c r="OW149" s="45"/>
      <c r="OX149" s="45"/>
      <c r="OY149" s="45"/>
      <c r="OZ149" s="45"/>
      <c r="PA149" s="45"/>
      <c r="PB149" s="45"/>
      <c r="PC149" s="45"/>
      <c r="PD149" s="45"/>
      <c r="PE149" s="45"/>
      <c r="PF149" s="45"/>
      <c r="PG149" s="45"/>
      <c r="PH149" s="45"/>
      <c r="PI149" s="45"/>
      <c r="PJ149" s="45"/>
      <c r="PK149" s="45"/>
      <c r="PL149" s="45"/>
      <c r="PM149" s="45"/>
      <c r="PN149" s="45"/>
      <c r="PO149" s="45"/>
      <c r="PP149" s="45"/>
      <c r="PQ149" s="45"/>
      <c r="PR149" s="45"/>
      <c r="PS149" s="45"/>
      <c r="PT149" s="45"/>
      <c r="PU149" s="45"/>
      <c r="PV149" s="45"/>
      <c r="PW149" s="45"/>
      <c r="PX149" s="45"/>
      <c r="PY149" s="45"/>
      <c r="PZ149" s="45"/>
      <c r="QA149" s="45"/>
      <c r="QB149" s="45"/>
      <c r="QC149" s="45"/>
      <c r="QD149" s="45"/>
      <c r="QE149" s="45"/>
      <c r="QF149" s="45"/>
      <c r="QG149" s="45"/>
      <c r="QH149" s="45"/>
      <c r="QI149" s="45"/>
      <c r="QJ149" s="45"/>
      <c r="QK149" s="45"/>
      <c r="QL149" s="45"/>
      <c r="QM149" s="45"/>
      <c r="QN149" s="45"/>
      <c r="QO149" s="45"/>
      <c r="QP149" s="45"/>
      <c r="QQ149" s="45"/>
      <c r="QR149" s="45"/>
      <c r="QS149" s="45"/>
      <c r="QT149" s="45"/>
      <c r="QU149" s="45"/>
      <c r="QV149" s="45"/>
      <c r="QW149" s="45"/>
      <c r="QX149" s="45"/>
      <c r="QY149" s="45"/>
      <c r="QZ149" s="45"/>
      <c r="RA149" s="45"/>
      <c r="RB149" s="45"/>
      <c r="RC149" s="45"/>
      <c r="RD149" s="45"/>
      <c r="RE149" s="45"/>
      <c r="RF149" s="45"/>
      <c r="RG149" s="45"/>
      <c r="RH149" s="45"/>
      <c r="RI149" s="45"/>
      <c r="RJ149" s="45"/>
      <c r="RK149" s="45"/>
      <c r="RL149" s="45"/>
      <c r="RM149" s="45"/>
      <c r="RN149" s="45"/>
      <c r="RO149" s="45"/>
      <c r="RP149" s="45"/>
      <c r="RQ149" s="45"/>
      <c r="RR149" s="45"/>
      <c r="RS149" s="45"/>
      <c r="RT149" s="45"/>
      <c r="RU149" s="45"/>
      <c r="RV149" s="45"/>
      <c r="RW149" s="45"/>
      <c r="RX149" s="45"/>
      <c r="RY149" s="45"/>
      <c r="RZ149" s="45"/>
      <c r="SA149" s="45"/>
      <c r="SB149" s="45"/>
      <c r="SC149" s="45"/>
      <c r="SD149" s="45"/>
      <c r="SE149" s="45"/>
      <c r="SF149" s="45"/>
      <c r="SG149" s="45"/>
      <c r="SH149" s="45"/>
      <c r="SI149" s="45"/>
      <c r="SJ149" s="45"/>
      <c r="SK149" s="45"/>
      <c r="SL149" s="45"/>
      <c r="SM149" s="45"/>
      <c r="SN149" s="45"/>
      <c r="SO149" s="45"/>
      <c r="SP149" s="45"/>
      <c r="SQ149" s="45"/>
      <c r="SR149" s="45"/>
      <c r="SS149" s="45"/>
      <c r="ST149" s="45"/>
      <c r="SU149" s="45"/>
      <c r="SV149" s="45"/>
      <c r="SW149" s="45"/>
      <c r="SX149" s="45"/>
      <c r="SY149" s="45"/>
      <c r="SZ149" s="45"/>
      <c r="TA149" s="45"/>
      <c r="TB149" s="45"/>
      <c r="TC149" s="45"/>
      <c r="TD149" s="45"/>
      <c r="TE149" s="45"/>
      <c r="TF149" s="45"/>
      <c r="TG149" s="45"/>
      <c r="TH149" s="45"/>
      <c r="TI149" s="45"/>
      <c r="TJ149" s="45"/>
      <c r="TK149" s="45"/>
      <c r="TL149" s="45"/>
      <c r="TM149" s="45"/>
      <c r="TN149" s="45"/>
      <c r="TO149" s="45"/>
      <c r="TP149" s="45"/>
      <c r="TQ149" s="45"/>
      <c r="TR149" s="45"/>
      <c r="TS149" s="45"/>
      <c r="TT149" s="45"/>
      <c r="TU149" s="45"/>
      <c r="TV149" s="45"/>
      <c r="TW149" s="45"/>
      <c r="TX149" s="45"/>
      <c r="TY149" s="45"/>
      <c r="TZ149" s="45"/>
      <c r="UA149" s="45"/>
      <c r="UB149" s="45"/>
      <c r="UC149" s="45"/>
      <c r="UD149" s="45"/>
      <c r="UE149" s="45"/>
      <c r="UF149" s="45"/>
      <c r="UG149" s="45"/>
      <c r="UH149" s="45"/>
      <c r="UI149" s="45"/>
      <c r="UJ149" s="45"/>
      <c r="UK149" s="45"/>
      <c r="UL149" s="45"/>
      <c r="UM149" s="45"/>
      <c r="UN149" s="45"/>
      <c r="UO149" s="45"/>
      <c r="UP149" s="45"/>
      <c r="UQ149" s="45"/>
      <c r="UR149" s="45"/>
      <c r="US149" s="45"/>
      <c r="UT149" s="45"/>
      <c r="UU149" s="45"/>
      <c r="UV149" s="45"/>
      <c r="UW149" s="45"/>
      <c r="UX149" s="45"/>
      <c r="UY149" s="45"/>
      <c r="UZ149" s="45"/>
      <c r="VA149" s="45"/>
      <c r="VB149" s="45"/>
      <c r="VC149" s="45"/>
      <c r="VD149" s="45"/>
      <c r="VE149" s="45"/>
      <c r="VF149" s="45"/>
      <c r="VG149" s="45"/>
      <c r="VH149" s="45"/>
      <c r="VI149" s="45"/>
      <c r="VJ149" s="45"/>
      <c r="VK149" s="45"/>
      <c r="VL149" s="45"/>
      <c r="VM149" s="45"/>
      <c r="VN149" s="45"/>
      <c r="VO149" s="45"/>
      <c r="VP149" s="45"/>
      <c r="VQ149" s="45"/>
      <c r="VR149" s="45"/>
      <c r="VS149" s="45"/>
      <c r="VT149" s="45"/>
      <c r="VU149" s="45"/>
      <c r="VV149" s="45"/>
      <c r="VW149" s="45"/>
      <c r="VX149" s="45"/>
      <c r="VY149" s="45"/>
      <c r="VZ149" s="45"/>
      <c r="WA149" s="45"/>
      <c r="WB149" s="45"/>
      <c r="WC149" s="45"/>
      <c r="WD149" s="45"/>
      <c r="WE149" s="45"/>
      <c r="WF149" s="45"/>
      <c r="WG149" s="45"/>
      <c r="WH149" s="45"/>
      <c r="WI149" s="45"/>
      <c r="WJ149" s="45"/>
      <c r="WK149" s="45"/>
      <c r="WL149" s="45"/>
      <c r="WM149" s="45"/>
      <c r="WN149" s="45"/>
      <c r="WO149" s="45"/>
      <c r="WP149" s="45"/>
      <c r="WQ149" s="45"/>
      <c r="WR149" s="45"/>
      <c r="WS149" s="45"/>
      <c r="WT149" s="45"/>
      <c r="WU149" s="45"/>
      <c r="WV149" s="45"/>
      <c r="WW149" s="45"/>
      <c r="WX149" s="45"/>
      <c r="WY149" s="45"/>
      <c r="WZ149" s="45"/>
      <c r="XA149" s="45"/>
      <c r="XB149" s="45"/>
      <c r="XC149" s="45"/>
      <c r="XD149" s="45"/>
      <c r="XE149" s="45"/>
      <c r="XF149" s="45"/>
      <c r="XG149" s="45"/>
      <c r="XH149" s="45"/>
      <c r="XI149" s="45"/>
      <c r="XJ149" s="45"/>
      <c r="XK149" s="45"/>
      <c r="XL149" s="45"/>
      <c r="XM149" s="45"/>
      <c r="XN149" s="45"/>
      <c r="XO149" s="45"/>
      <c r="XP149" s="45"/>
      <c r="XQ149" s="45"/>
      <c r="XR149" s="45"/>
      <c r="XS149" s="45"/>
      <c r="XT149" s="45"/>
      <c r="XU149" s="45"/>
      <c r="XV149" s="45"/>
      <c r="XW149" s="45"/>
      <c r="XX149" s="45"/>
      <c r="XY149" s="45"/>
      <c r="XZ149" s="45"/>
      <c r="YA149" s="45"/>
      <c r="YB149" s="45"/>
      <c r="YC149" s="45"/>
      <c r="YD149" s="45"/>
      <c r="YE149" s="45"/>
      <c r="YF149" s="45"/>
      <c r="YG149" s="45"/>
      <c r="YH149" s="45"/>
      <c r="YI149" s="45"/>
      <c r="YJ149" s="45"/>
      <c r="YK149" s="45"/>
      <c r="YL149" s="45"/>
      <c r="YM149" s="45"/>
      <c r="YN149" s="45"/>
      <c r="YO149" s="45"/>
      <c r="YP149" s="45"/>
      <c r="YQ149" s="45"/>
      <c r="YR149" s="45"/>
      <c r="YS149" s="45"/>
      <c r="YT149" s="45"/>
      <c r="YU149" s="45"/>
      <c r="YV149" s="45"/>
      <c r="YW149" s="45"/>
      <c r="YX149" s="45"/>
      <c r="YY149" s="45"/>
      <c r="YZ149" s="45"/>
      <c r="ZA149" s="45"/>
      <c r="ZB149" s="45"/>
      <c r="ZC149" s="45"/>
      <c r="ZD149" s="45"/>
      <c r="ZE149" s="45"/>
      <c r="ZF149" s="45"/>
      <c r="ZG149" s="45"/>
      <c r="ZH149" s="45"/>
      <c r="ZI149" s="45"/>
      <c r="ZJ149" s="45"/>
      <c r="ZK149" s="45"/>
      <c r="ZL149" s="45"/>
      <c r="ZM149" s="45"/>
      <c r="ZN149" s="45"/>
      <c r="ZO149" s="45"/>
      <c r="ZP149" s="45"/>
      <c r="ZQ149" s="45"/>
      <c r="ZR149" s="45"/>
      <c r="ZS149" s="45"/>
      <c r="ZT149" s="45"/>
      <c r="ZU149" s="45"/>
      <c r="ZV149" s="45"/>
      <c r="ZW149" s="45"/>
      <c r="ZX149" s="45"/>
      <c r="ZY149" s="45"/>
      <c r="ZZ149" s="45"/>
      <c r="AAA149" s="45"/>
      <c r="AAB149" s="45"/>
      <c r="AAC149" s="45"/>
      <c r="AAD149" s="45"/>
      <c r="AAE149" s="45"/>
      <c r="AAF149" s="45"/>
      <c r="AAG149" s="45"/>
      <c r="AAH149" s="45"/>
      <c r="AAI149" s="45"/>
      <c r="AAJ149" s="45"/>
      <c r="AAK149" s="45"/>
      <c r="AAL149" s="45"/>
      <c r="AAM149" s="45"/>
      <c r="AAN149" s="45"/>
      <c r="AAO149" s="45"/>
      <c r="AAP149" s="45"/>
      <c r="AAQ149" s="45"/>
      <c r="AAR149" s="45"/>
      <c r="AAS149" s="45"/>
      <c r="AAT149" s="45"/>
      <c r="AAU149" s="45"/>
      <c r="AAV149" s="45"/>
      <c r="AAW149" s="45"/>
      <c r="AAX149" s="45"/>
      <c r="AAY149" s="45"/>
      <c r="AAZ149" s="45"/>
      <c r="ABA149" s="45"/>
      <c r="ABB149" s="45"/>
      <c r="ABC149" s="45"/>
      <c r="ABD149" s="45"/>
      <c r="ABE149" s="45"/>
      <c r="ABF149" s="45"/>
      <c r="ABG149" s="45"/>
      <c r="ABH149" s="45"/>
      <c r="ABI149" s="45"/>
      <c r="ABJ149" s="45"/>
      <c r="ABK149" s="45"/>
      <c r="ABL149" s="45"/>
      <c r="ABM149" s="45"/>
      <c r="ABN149" s="45"/>
      <c r="ABO149" s="45"/>
      <c r="ABP149" s="45"/>
      <c r="ABQ149" s="45"/>
      <c r="ABR149" s="45"/>
      <c r="ABS149" s="45"/>
      <c r="ABT149" s="45"/>
      <c r="ABU149" s="45"/>
      <c r="ABV149" s="45"/>
      <c r="ABW149" s="45"/>
      <c r="ABX149" s="45"/>
      <c r="ABY149" s="45"/>
      <c r="ABZ149" s="45"/>
      <c r="ACA149" s="45"/>
      <c r="ACB149" s="45"/>
      <c r="ACC149" s="45"/>
      <c r="ACD149" s="45"/>
      <c r="ACE149" s="45"/>
      <c r="ACF149" s="45"/>
      <c r="ACG149" s="45"/>
      <c r="ACH149" s="45"/>
      <c r="ACI149" s="45"/>
      <c r="ACJ149" s="45"/>
      <c r="ACK149" s="45"/>
      <c r="ACL149" s="45"/>
      <c r="ACM149" s="45"/>
      <c r="ACN149" s="45"/>
      <c r="ACO149" s="45"/>
      <c r="ACP149" s="45"/>
      <c r="ACQ149" s="45"/>
      <c r="ACR149" s="45"/>
      <c r="ACS149" s="45"/>
      <c r="ACT149" s="45"/>
      <c r="ACU149" s="45"/>
      <c r="ACV149" s="45"/>
      <c r="ACW149" s="45"/>
      <c r="ACX149" s="45"/>
      <c r="ACY149" s="45"/>
      <c r="ACZ149" s="45"/>
      <c r="ADA149" s="45"/>
      <c r="ADB149" s="45"/>
      <c r="ADC149" s="45"/>
      <c r="ADD149" s="45"/>
      <c r="ADE149" s="45"/>
      <c r="ADF149" s="45"/>
      <c r="ADG149" s="45"/>
      <c r="ADH149" s="45"/>
      <c r="ADI149" s="45"/>
      <c r="ADJ149" s="45"/>
      <c r="ADK149" s="45"/>
      <c r="ADL149" s="45"/>
      <c r="ADM149" s="45"/>
      <c r="ADN149" s="45"/>
      <c r="ADO149" s="45"/>
      <c r="ADP149" s="45"/>
      <c r="ADQ149" s="45"/>
      <c r="ADR149" s="45"/>
      <c r="ADS149" s="45"/>
      <c r="ADT149" s="45"/>
      <c r="ADU149" s="45"/>
      <c r="ADV149" s="45"/>
      <c r="ADW149" s="45"/>
      <c r="ADX149" s="45"/>
      <c r="ADY149" s="45"/>
      <c r="ADZ149" s="45"/>
      <c r="AEA149" s="45"/>
      <c r="AEB149" s="45"/>
      <c r="AEC149" s="45"/>
      <c r="AED149" s="45"/>
      <c r="AEE149" s="45"/>
      <c r="AEF149" s="45"/>
      <c r="AEG149" s="45"/>
      <c r="AEH149" s="45"/>
      <c r="AEI149" s="45"/>
      <c r="AEJ149" s="45"/>
      <c r="AEK149" s="45"/>
      <c r="AEL149" s="45"/>
      <c r="AEM149" s="45"/>
      <c r="AEN149" s="45"/>
      <c r="AEO149" s="45"/>
      <c r="AEP149" s="45"/>
      <c r="AEQ149" s="45"/>
      <c r="AER149" s="45"/>
      <c r="AES149" s="45"/>
      <c r="AET149" s="45"/>
      <c r="AEU149" s="45"/>
      <c r="AEV149" s="45"/>
      <c r="AEW149" s="45"/>
      <c r="AEX149" s="45"/>
      <c r="AEY149" s="45"/>
      <c r="AEZ149" s="45"/>
      <c r="AFA149" s="45"/>
      <c r="AFB149" s="45"/>
      <c r="AFC149" s="45"/>
      <c r="AFD149" s="45"/>
      <c r="AFE149" s="45"/>
      <c r="AFF149" s="45"/>
      <c r="AFG149" s="45"/>
      <c r="AFH149" s="45"/>
      <c r="AFI149" s="45"/>
      <c r="AFJ149" s="45"/>
      <c r="AFK149" s="45"/>
      <c r="AFL149" s="45"/>
      <c r="AFM149" s="45"/>
      <c r="AFN149" s="45"/>
      <c r="AFO149" s="45"/>
      <c r="AFP149" s="45"/>
      <c r="AFQ149" s="45"/>
      <c r="AFR149" s="45"/>
      <c r="AFS149" s="45"/>
      <c r="AFT149" s="45"/>
      <c r="AFU149" s="45"/>
      <c r="AFV149" s="45"/>
      <c r="AFW149" s="45"/>
      <c r="AFX149" s="45"/>
      <c r="AFY149" s="45"/>
      <c r="AFZ149" s="45"/>
      <c r="AGA149" s="45"/>
      <c r="AGB149" s="45"/>
      <c r="AGC149" s="45"/>
      <c r="AGD149" s="45"/>
      <c r="AGE149" s="45"/>
      <c r="AGF149" s="45"/>
      <c r="AGG149" s="45"/>
      <c r="AGH149" s="45"/>
      <c r="AGI149" s="45"/>
      <c r="AGJ149" s="45"/>
      <c r="AGK149" s="45"/>
      <c r="AGL149" s="45"/>
      <c r="AGM149" s="45"/>
      <c r="AGN149" s="45"/>
      <c r="AGO149" s="45"/>
      <c r="AGP149" s="45"/>
      <c r="AGQ149" s="45"/>
      <c r="AGR149" s="45"/>
      <c r="AGS149" s="45"/>
      <c r="AGT149" s="45"/>
      <c r="AGU149" s="45"/>
      <c r="AGV149" s="45"/>
      <c r="AGW149" s="45"/>
      <c r="AGX149" s="45"/>
      <c r="AGY149" s="45"/>
      <c r="AGZ149" s="45"/>
      <c r="AHA149" s="45"/>
      <c r="AHB149" s="45"/>
      <c r="AHC149" s="45"/>
      <c r="AHD149" s="45"/>
      <c r="AHE149" s="45"/>
      <c r="AHF149" s="45"/>
      <c r="AHG149" s="45"/>
      <c r="AHH149" s="45"/>
      <c r="AHI149" s="45"/>
      <c r="AHJ149" s="45"/>
      <c r="AHK149" s="45"/>
      <c r="AHL149" s="45"/>
      <c r="AHM149" s="45"/>
      <c r="AHN149" s="45"/>
      <c r="AHO149" s="45"/>
      <c r="AHP149" s="45"/>
    </row>
    <row r="150" spans="1:900" s="57" customFormat="1" ht="27" customHeight="1" x14ac:dyDescent="0.25">
      <c r="A150" s="57">
        <v>1303205</v>
      </c>
      <c r="B150" s="57" t="s">
        <v>489</v>
      </c>
      <c r="C150" s="57" t="s">
        <v>105</v>
      </c>
      <c r="D150" s="57" t="s">
        <v>654</v>
      </c>
      <c r="E150" s="57" t="s">
        <v>491</v>
      </c>
      <c r="F150" s="57">
        <v>36</v>
      </c>
      <c r="N150" s="57">
        <f t="shared" si="2"/>
        <v>36</v>
      </c>
      <c r="O150" s="58">
        <v>-2.7650960000000002</v>
      </c>
      <c r="P150" s="58">
        <v>-60.946095</v>
      </c>
      <c r="Q150" s="45"/>
      <c r="R150" s="45"/>
      <c r="S150" s="60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45"/>
      <c r="HD150" s="45"/>
      <c r="HE150" s="45"/>
      <c r="HF150" s="45"/>
      <c r="HG150" s="45"/>
      <c r="HH150" s="45"/>
      <c r="HI150" s="45"/>
      <c r="HJ150" s="45"/>
      <c r="HK150" s="45"/>
      <c r="HL150" s="45"/>
      <c r="HM150" s="45"/>
      <c r="HN150" s="45"/>
      <c r="HO150" s="45"/>
      <c r="HP150" s="45"/>
      <c r="HQ150" s="45"/>
      <c r="HR150" s="45"/>
      <c r="HS150" s="45"/>
      <c r="HT150" s="45"/>
      <c r="HU150" s="45"/>
      <c r="HV150" s="45"/>
      <c r="HW150" s="45"/>
      <c r="HX150" s="45"/>
      <c r="HY150" s="45"/>
      <c r="HZ150" s="45"/>
      <c r="IA150" s="45"/>
      <c r="IB150" s="45"/>
      <c r="IC150" s="45"/>
      <c r="ID150" s="45"/>
      <c r="IE150" s="45"/>
      <c r="IF150" s="45"/>
      <c r="IG150" s="45"/>
      <c r="IH150" s="45"/>
      <c r="II150" s="45"/>
      <c r="IJ150" s="45"/>
      <c r="IK150" s="45"/>
      <c r="IL150" s="45"/>
      <c r="IM150" s="45"/>
      <c r="IN150" s="45"/>
      <c r="IO150" s="45"/>
      <c r="IP150" s="45"/>
      <c r="IQ150" s="45"/>
      <c r="IR150" s="45"/>
      <c r="IS150" s="45"/>
      <c r="IT150" s="45"/>
      <c r="IU150" s="45"/>
      <c r="IV150" s="45"/>
      <c r="IW150" s="45"/>
      <c r="IX150" s="45"/>
      <c r="IY150" s="45"/>
      <c r="IZ150" s="45"/>
      <c r="JA150" s="45"/>
      <c r="JB150" s="45"/>
      <c r="JC150" s="45"/>
      <c r="JD150" s="45"/>
      <c r="JE150" s="45"/>
      <c r="JF150" s="45"/>
      <c r="JG150" s="45"/>
      <c r="JH150" s="45"/>
      <c r="JI150" s="45"/>
      <c r="JJ150" s="45"/>
      <c r="JK150" s="45"/>
      <c r="JL150" s="45"/>
      <c r="JM150" s="45"/>
      <c r="JN150" s="45"/>
      <c r="JO150" s="45"/>
      <c r="JP150" s="45"/>
      <c r="JQ150" s="45"/>
      <c r="JR150" s="45"/>
      <c r="JS150" s="45"/>
      <c r="JT150" s="45"/>
      <c r="JU150" s="45"/>
      <c r="JV150" s="45"/>
      <c r="JW150" s="45"/>
      <c r="JX150" s="45"/>
      <c r="JY150" s="45"/>
      <c r="JZ150" s="45"/>
      <c r="KA150" s="45"/>
      <c r="KB150" s="45"/>
      <c r="KC150" s="45"/>
      <c r="KD150" s="45"/>
      <c r="KE150" s="45"/>
      <c r="KF150" s="45"/>
      <c r="KG150" s="45"/>
      <c r="KH150" s="45"/>
      <c r="KI150" s="45"/>
      <c r="KJ150" s="45"/>
      <c r="KK150" s="45"/>
      <c r="KL150" s="45"/>
      <c r="KM150" s="45"/>
      <c r="KN150" s="45"/>
      <c r="KO150" s="45"/>
      <c r="KP150" s="45"/>
      <c r="KQ150" s="45"/>
      <c r="KR150" s="45"/>
      <c r="KS150" s="45"/>
      <c r="KT150" s="45"/>
      <c r="KU150" s="45"/>
      <c r="KV150" s="45"/>
      <c r="KW150" s="45"/>
      <c r="KX150" s="45"/>
      <c r="KY150" s="45"/>
      <c r="KZ150" s="45"/>
      <c r="LA150" s="45"/>
      <c r="LB150" s="45"/>
      <c r="LC150" s="45"/>
      <c r="LD150" s="45"/>
      <c r="LE150" s="45"/>
      <c r="LF150" s="45"/>
      <c r="LG150" s="45"/>
      <c r="LH150" s="45"/>
      <c r="LI150" s="45"/>
      <c r="LJ150" s="45"/>
      <c r="LK150" s="45"/>
      <c r="LL150" s="45"/>
      <c r="LM150" s="45"/>
      <c r="LN150" s="45"/>
      <c r="LO150" s="45"/>
      <c r="LP150" s="45"/>
      <c r="LQ150" s="45"/>
      <c r="LR150" s="45"/>
      <c r="LS150" s="45"/>
      <c r="LT150" s="45"/>
      <c r="LU150" s="45"/>
      <c r="LV150" s="45"/>
      <c r="LW150" s="45"/>
      <c r="LX150" s="45"/>
      <c r="LY150" s="45"/>
      <c r="LZ150" s="45"/>
      <c r="MA150" s="45"/>
      <c r="MB150" s="45"/>
      <c r="MC150" s="45"/>
      <c r="MD150" s="45"/>
      <c r="ME150" s="45"/>
      <c r="MF150" s="45"/>
      <c r="MG150" s="45"/>
      <c r="MH150" s="45"/>
      <c r="MI150" s="45"/>
      <c r="MJ150" s="45"/>
      <c r="MK150" s="45"/>
      <c r="ML150" s="45"/>
      <c r="MM150" s="45"/>
      <c r="MN150" s="45"/>
      <c r="MO150" s="45"/>
      <c r="MP150" s="45"/>
      <c r="MQ150" s="45"/>
      <c r="MR150" s="45"/>
      <c r="MS150" s="45"/>
      <c r="MT150" s="45"/>
      <c r="MU150" s="45"/>
      <c r="MV150" s="45"/>
      <c r="MW150" s="45"/>
      <c r="MX150" s="45"/>
      <c r="MY150" s="45"/>
      <c r="MZ150" s="45"/>
      <c r="NA150" s="45"/>
      <c r="NB150" s="45"/>
      <c r="NC150" s="45"/>
      <c r="ND150" s="45"/>
      <c r="NE150" s="45"/>
      <c r="NF150" s="45"/>
      <c r="NG150" s="45"/>
      <c r="NH150" s="45"/>
      <c r="NI150" s="45"/>
      <c r="NJ150" s="45"/>
      <c r="NK150" s="45"/>
      <c r="NL150" s="45"/>
      <c r="NM150" s="45"/>
      <c r="NN150" s="45"/>
      <c r="NO150" s="45"/>
      <c r="NP150" s="45"/>
      <c r="NQ150" s="45"/>
      <c r="NR150" s="45"/>
      <c r="NS150" s="45"/>
      <c r="NT150" s="45"/>
      <c r="NU150" s="45"/>
      <c r="NV150" s="45"/>
      <c r="NW150" s="45"/>
      <c r="NX150" s="45"/>
      <c r="NY150" s="45"/>
      <c r="NZ150" s="45"/>
      <c r="OA150" s="45"/>
      <c r="OB150" s="45"/>
      <c r="OC150" s="45"/>
      <c r="OD150" s="45"/>
      <c r="OE150" s="45"/>
      <c r="OF150" s="45"/>
      <c r="OG150" s="45"/>
      <c r="OH150" s="45"/>
      <c r="OI150" s="45"/>
      <c r="OJ150" s="45"/>
      <c r="OK150" s="45"/>
      <c r="OL150" s="45"/>
      <c r="OM150" s="45"/>
      <c r="ON150" s="45"/>
      <c r="OO150" s="45"/>
      <c r="OP150" s="45"/>
      <c r="OQ150" s="45"/>
      <c r="OR150" s="45"/>
      <c r="OS150" s="45"/>
      <c r="OT150" s="45"/>
      <c r="OU150" s="45"/>
      <c r="OV150" s="45"/>
      <c r="OW150" s="45"/>
      <c r="OX150" s="45"/>
      <c r="OY150" s="45"/>
      <c r="OZ150" s="45"/>
      <c r="PA150" s="45"/>
      <c r="PB150" s="45"/>
      <c r="PC150" s="45"/>
      <c r="PD150" s="45"/>
      <c r="PE150" s="45"/>
      <c r="PF150" s="45"/>
      <c r="PG150" s="45"/>
      <c r="PH150" s="45"/>
      <c r="PI150" s="45"/>
      <c r="PJ150" s="45"/>
      <c r="PK150" s="45"/>
      <c r="PL150" s="45"/>
      <c r="PM150" s="45"/>
      <c r="PN150" s="45"/>
      <c r="PO150" s="45"/>
      <c r="PP150" s="45"/>
      <c r="PQ150" s="45"/>
      <c r="PR150" s="45"/>
      <c r="PS150" s="45"/>
      <c r="PT150" s="45"/>
      <c r="PU150" s="45"/>
      <c r="PV150" s="45"/>
      <c r="PW150" s="45"/>
      <c r="PX150" s="45"/>
      <c r="PY150" s="45"/>
      <c r="PZ150" s="45"/>
      <c r="QA150" s="45"/>
      <c r="QB150" s="45"/>
      <c r="QC150" s="45"/>
      <c r="QD150" s="45"/>
      <c r="QE150" s="45"/>
      <c r="QF150" s="45"/>
      <c r="QG150" s="45"/>
      <c r="QH150" s="45"/>
      <c r="QI150" s="45"/>
      <c r="QJ150" s="45"/>
      <c r="QK150" s="45"/>
      <c r="QL150" s="45"/>
      <c r="QM150" s="45"/>
      <c r="QN150" s="45"/>
      <c r="QO150" s="45"/>
      <c r="QP150" s="45"/>
      <c r="QQ150" s="45"/>
      <c r="QR150" s="45"/>
      <c r="QS150" s="45"/>
      <c r="QT150" s="45"/>
      <c r="QU150" s="45"/>
      <c r="QV150" s="45"/>
      <c r="QW150" s="45"/>
      <c r="QX150" s="45"/>
      <c r="QY150" s="45"/>
      <c r="QZ150" s="45"/>
      <c r="RA150" s="45"/>
      <c r="RB150" s="45"/>
      <c r="RC150" s="45"/>
      <c r="RD150" s="45"/>
      <c r="RE150" s="45"/>
      <c r="RF150" s="45"/>
      <c r="RG150" s="45"/>
      <c r="RH150" s="45"/>
      <c r="RI150" s="45"/>
      <c r="RJ150" s="45"/>
      <c r="RK150" s="45"/>
      <c r="RL150" s="45"/>
      <c r="RM150" s="45"/>
      <c r="RN150" s="45"/>
      <c r="RO150" s="45"/>
      <c r="RP150" s="45"/>
      <c r="RQ150" s="45"/>
      <c r="RR150" s="45"/>
      <c r="RS150" s="45"/>
      <c r="RT150" s="45"/>
      <c r="RU150" s="45"/>
      <c r="RV150" s="45"/>
      <c r="RW150" s="45"/>
      <c r="RX150" s="45"/>
      <c r="RY150" s="45"/>
      <c r="RZ150" s="45"/>
      <c r="SA150" s="45"/>
      <c r="SB150" s="45"/>
      <c r="SC150" s="45"/>
      <c r="SD150" s="45"/>
      <c r="SE150" s="45"/>
      <c r="SF150" s="45"/>
      <c r="SG150" s="45"/>
      <c r="SH150" s="45"/>
      <c r="SI150" s="45"/>
      <c r="SJ150" s="45"/>
      <c r="SK150" s="45"/>
      <c r="SL150" s="45"/>
      <c r="SM150" s="45"/>
      <c r="SN150" s="45"/>
      <c r="SO150" s="45"/>
      <c r="SP150" s="45"/>
      <c r="SQ150" s="45"/>
      <c r="SR150" s="45"/>
      <c r="SS150" s="45"/>
      <c r="ST150" s="45"/>
      <c r="SU150" s="45"/>
      <c r="SV150" s="45"/>
      <c r="SW150" s="45"/>
      <c r="SX150" s="45"/>
      <c r="SY150" s="45"/>
      <c r="SZ150" s="45"/>
      <c r="TA150" s="45"/>
      <c r="TB150" s="45"/>
      <c r="TC150" s="45"/>
      <c r="TD150" s="45"/>
      <c r="TE150" s="45"/>
      <c r="TF150" s="45"/>
      <c r="TG150" s="45"/>
      <c r="TH150" s="45"/>
      <c r="TI150" s="45"/>
      <c r="TJ150" s="45"/>
      <c r="TK150" s="45"/>
      <c r="TL150" s="45"/>
      <c r="TM150" s="45"/>
      <c r="TN150" s="45"/>
      <c r="TO150" s="45"/>
      <c r="TP150" s="45"/>
      <c r="TQ150" s="45"/>
      <c r="TR150" s="45"/>
      <c r="TS150" s="45"/>
      <c r="TT150" s="45"/>
      <c r="TU150" s="45"/>
      <c r="TV150" s="45"/>
      <c r="TW150" s="45"/>
      <c r="TX150" s="45"/>
      <c r="TY150" s="45"/>
      <c r="TZ150" s="45"/>
      <c r="UA150" s="45"/>
      <c r="UB150" s="45"/>
      <c r="UC150" s="45"/>
      <c r="UD150" s="45"/>
      <c r="UE150" s="45"/>
      <c r="UF150" s="45"/>
      <c r="UG150" s="45"/>
      <c r="UH150" s="45"/>
      <c r="UI150" s="45"/>
      <c r="UJ150" s="45"/>
      <c r="UK150" s="45"/>
      <c r="UL150" s="45"/>
      <c r="UM150" s="45"/>
      <c r="UN150" s="45"/>
      <c r="UO150" s="45"/>
      <c r="UP150" s="45"/>
      <c r="UQ150" s="45"/>
      <c r="UR150" s="45"/>
      <c r="US150" s="45"/>
      <c r="UT150" s="45"/>
      <c r="UU150" s="45"/>
      <c r="UV150" s="45"/>
      <c r="UW150" s="45"/>
      <c r="UX150" s="45"/>
      <c r="UY150" s="45"/>
      <c r="UZ150" s="45"/>
      <c r="VA150" s="45"/>
      <c r="VB150" s="45"/>
      <c r="VC150" s="45"/>
      <c r="VD150" s="45"/>
      <c r="VE150" s="45"/>
      <c r="VF150" s="45"/>
      <c r="VG150" s="45"/>
      <c r="VH150" s="45"/>
      <c r="VI150" s="45"/>
      <c r="VJ150" s="45"/>
      <c r="VK150" s="45"/>
      <c r="VL150" s="45"/>
      <c r="VM150" s="45"/>
      <c r="VN150" s="45"/>
      <c r="VO150" s="45"/>
      <c r="VP150" s="45"/>
      <c r="VQ150" s="45"/>
      <c r="VR150" s="45"/>
      <c r="VS150" s="45"/>
      <c r="VT150" s="45"/>
      <c r="VU150" s="45"/>
      <c r="VV150" s="45"/>
      <c r="VW150" s="45"/>
      <c r="VX150" s="45"/>
      <c r="VY150" s="45"/>
      <c r="VZ150" s="45"/>
      <c r="WA150" s="45"/>
      <c r="WB150" s="45"/>
      <c r="WC150" s="45"/>
      <c r="WD150" s="45"/>
      <c r="WE150" s="45"/>
      <c r="WF150" s="45"/>
      <c r="WG150" s="45"/>
      <c r="WH150" s="45"/>
      <c r="WI150" s="45"/>
      <c r="WJ150" s="45"/>
      <c r="WK150" s="45"/>
      <c r="WL150" s="45"/>
      <c r="WM150" s="45"/>
      <c r="WN150" s="45"/>
      <c r="WO150" s="45"/>
      <c r="WP150" s="45"/>
      <c r="WQ150" s="45"/>
      <c r="WR150" s="45"/>
      <c r="WS150" s="45"/>
      <c r="WT150" s="45"/>
      <c r="WU150" s="45"/>
      <c r="WV150" s="45"/>
      <c r="WW150" s="45"/>
      <c r="WX150" s="45"/>
      <c r="WY150" s="45"/>
      <c r="WZ150" s="45"/>
      <c r="XA150" s="45"/>
      <c r="XB150" s="45"/>
      <c r="XC150" s="45"/>
      <c r="XD150" s="45"/>
      <c r="XE150" s="45"/>
      <c r="XF150" s="45"/>
      <c r="XG150" s="45"/>
      <c r="XH150" s="45"/>
      <c r="XI150" s="45"/>
      <c r="XJ150" s="45"/>
      <c r="XK150" s="45"/>
      <c r="XL150" s="45"/>
      <c r="XM150" s="45"/>
      <c r="XN150" s="45"/>
      <c r="XO150" s="45"/>
      <c r="XP150" s="45"/>
      <c r="XQ150" s="45"/>
      <c r="XR150" s="45"/>
      <c r="XS150" s="45"/>
      <c r="XT150" s="45"/>
      <c r="XU150" s="45"/>
      <c r="XV150" s="45"/>
      <c r="XW150" s="45"/>
      <c r="XX150" s="45"/>
      <c r="XY150" s="45"/>
      <c r="XZ150" s="45"/>
      <c r="YA150" s="45"/>
      <c r="YB150" s="45"/>
      <c r="YC150" s="45"/>
      <c r="YD150" s="45"/>
      <c r="YE150" s="45"/>
      <c r="YF150" s="45"/>
      <c r="YG150" s="45"/>
      <c r="YH150" s="45"/>
      <c r="YI150" s="45"/>
      <c r="YJ150" s="45"/>
      <c r="YK150" s="45"/>
      <c r="YL150" s="45"/>
      <c r="YM150" s="45"/>
      <c r="YN150" s="45"/>
      <c r="YO150" s="45"/>
      <c r="YP150" s="45"/>
      <c r="YQ150" s="45"/>
      <c r="YR150" s="45"/>
      <c r="YS150" s="45"/>
      <c r="YT150" s="45"/>
      <c r="YU150" s="45"/>
      <c r="YV150" s="45"/>
      <c r="YW150" s="45"/>
      <c r="YX150" s="45"/>
      <c r="YY150" s="45"/>
      <c r="YZ150" s="45"/>
      <c r="ZA150" s="45"/>
      <c r="ZB150" s="45"/>
      <c r="ZC150" s="45"/>
      <c r="ZD150" s="45"/>
      <c r="ZE150" s="45"/>
      <c r="ZF150" s="45"/>
      <c r="ZG150" s="45"/>
      <c r="ZH150" s="45"/>
      <c r="ZI150" s="45"/>
      <c r="ZJ150" s="45"/>
      <c r="ZK150" s="45"/>
      <c r="ZL150" s="45"/>
      <c r="ZM150" s="45"/>
      <c r="ZN150" s="45"/>
      <c r="ZO150" s="45"/>
      <c r="ZP150" s="45"/>
      <c r="ZQ150" s="45"/>
      <c r="ZR150" s="45"/>
      <c r="ZS150" s="45"/>
      <c r="ZT150" s="45"/>
      <c r="ZU150" s="45"/>
      <c r="ZV150" s="45"/>
      <c r="ZW150" s="45"/>
      <c r="ZX150" s="45"/>
      <c r="ZY150" s="45"/>
      <c r="ZZ150" s="45"/>
      <c r="AAA150" s="45"/>
      <c r="AAB150" s="45"/>
      <c r="AAC150" s="45"/>
      <c r="AAD150" s="45"/>
      <c r="AAE150" s="45"/>
      <c r="AAF150" s="45"/>
      <c r="AAG150" s="45"/>
      <c r="AAH150" s="45"/>
      <c r="AAI150" s="45"/>
      <c r="AAJ150" s="45"/>
      <c r="AAK150" s="45"/>
      <c r="AAL150" s="45"/>
      <c r="AAM150" s="45"/>
      <c r="AAN150" s="45"/>
      <c r="AAO150" s="45"/>
      <c r="AAP150" s="45"/>
      <c r="AAQ150" s="45"/>
      <c r="AAR150" s="45"/>
      <c r="AAS150" s="45"/>
      <c r="AAT150" s="45"/>
      <c r="AAU150" s="45"/>
      <c r="AAV150" s="45"/>
      <c r="AAW150" s="45"/>
      <c r="AAX150" s="45"/>
      <c r="AAY150" s="45"/>
      <c r="AAZ150" s="45"/>
      <c r="ABA150" s="45"/>
      <c r="ABB150" s="45"/>
      <c r="ABC150" s="45"/>
      <c r="ABD150" s="45"/>
      <c r="ABE150" s="45"/>
      <c r="ABF150" s="45"/>
      <c r="ABG150" s="45"/>
      <c r="ABH150" s="45"/>
      <c r="ABI150" s="45"/>
      <c r="ABJ150" s="45"/>
      <c r="ABK150" s="45"/>
      <c r="ABL150" s="45"/>
      <c r="ABM150" s="45"/>
      <c r="ABN150" s="45"/>
      <c r="ABO150" s="45"/>
      <c r="ABP150" s="45"/>
      <c r="ABQ150" s="45"/>
      <c r="ABR150" s="45"/>
      <c r="ABS150" s="45"/>
      <c r="ABT150" s="45"/>
      <c r="ABU150" s="45"/>
      <c r="ABV150" s="45"/>
      <c r="ABW150" s="45"/>
      <c r="ABX150" s="45"/>
      <c r="ABY150" s="45"/>
      <c r="ABZ150" s="45"/>
      <c r="ACA150" s="45"/>
      <c r="ACB150" s="45"/>
      <c r="ACC150" s="45"/>
      <c r="ACD150" s="45"/>
      <c r="ACE150" s="45"/>
      <c r="ACF150" s="45"/>
      <c r="ACG150" s="45"/>
      <c r="ACH150" s="45"/>
      <c r="ACI150" s="45"/>
      <c r="ACJ150" s="45"/>
      <c r="ACK150" s="45"/>
      <c r="ACL150" s="45"/>
      <c r="ACM150" s="45"/>
      <c r="ACN150" s="45"/>
      <c r="ACO150" s="45"/>
      <c r="ACP150" s="45"/>
      <c r="ACQ150" s="45"/>
      <c r="ACR150" s="45"/>
      <c r="ACS150" s="45"/>
      <c r="ACT150" s="45"/>
      <c r="ACU150" s="45"/>
      <c r="ACV150" s="45"/>
      <c r="ACW150" s="45"/>
      <c r="ACX150" s="45"/>
      <c r="ACY150" s="45"/>
      <c r="ACZ150" s="45"/>
      <c r="ADA150" s="45"/>
      <c r="ADB150" s="45"/>
      <c r="ADC150" s="45"/>
      <c r="ADD150" s="45"/>
      <c r="ADE150" s="45"/>
      <c r="ADF150" s="45"/>
      <c r="ADG150" s="45"/>
      <c r="ADH150" s="45"/>
      <c r="ADI150" s="45"/>
      <c r="ADJ150" s="45"/>
      <c r="ADK150" s="45"/>
      <c r="ADL150" s="45"/>
      <c r="ADM150" s="45"/>
      <c r="ADN150" s="45"/>
      <c r="ADO150" s="45"/>
      <c r="ADP150" s="45"/>
      <c r="ADQ150" s="45"/>
      <c r="ADR150" s="45"/>
      <c r="ADS150" s="45"/>
      <c r="ADT150" s="45"/>
      <c r="ADU150" s="45"/>
      <c r="ADV150" s="45"/>
      <c r="ADW150" s="45"/>
      <c r="ADX150" s="45"/>
      <c r="ADY150" s="45"/>
      <c r="ADZ150" s="45"/>
      <c r="AEA150" s="45"/>
      <c r="AEB150" s="45"/>
      <c r="AEC150" s="45"/>
      <c r="AED150" s="45"/>
      <c r="AEE150" s="45"/>
      <c r="AEF150" s="45"/>
      <c r="AEG150" s="45"/>
      <c r="AEH150" s="45"/>
      <c r="AEI150" s="45"/>
      <c r="AEJ150" s="45"/>
      <c r="AEK150" s="45"/>
      <c r="AEL150" s="45"/>
      <c r="AEM150" s="45"/>
      <c r="AEN150" s="45"/>
      <c r="AEO150" s="45"/>
      <c r="AEP150" s="45"/>
      <c r="AEQ150" s="45"/>
      <c r="AER150" s="45"/>
      <c r="AES150" s="45"/>
      <c r="AET150" s="45"/>
      <c r="AEU150" s="45"/>
      <c r="AEV150" s="45"/>
      <c r="AEW150" s="45"/>
      <c r="AEX150" s="45"/>
      <c r="AEY150" s="45"/>
      <c r="AEZ150" s="45"/>
      <c r="AFA150" s="45"/>
      <c r="AFB150" s="45"/>
      <c r="AFC150" s="45"/>
      <c r="AFD150" s="45"/>
      <c r="AFE150" s="45"/>
      <c r="AFF150" s="45"/>
      <c r="AFG150" s="45"/>
      <c r="AFH150" s="45"/>
      <c r="AFI150" s="45"/>
      <c r="AFJ150" s="45"/>
      <c r="AFK150" s="45"/>
      <c r="AFL150" s="45"/>
      <c r="AFM150" s="45"/>
      <c r="AFN150" s="45"/>
      <c r="AFO150" s="45"/>
      <c r="AFP150" s="45"/>
      <c r="AFQ150" s="45"/>
      <c r="AFR150" s="45"/>
      <c r="AFS150" s="45"/>
      <c r="AFT150" s="45"/>
      <c r="AFU150" s="45"/>
      <c r="AFV150" s="45"/>
      <c r="AFW150" s="45"/>
      <c r="AFX150" s="45"/>
      <c r="AFY150" s="45"/>
      <c r="AFZ150" s="45"/>
      <c r="AGA150" s="45"/>
      <c r="AGB150" s="45"/>
      <c r="AGC150" s="45"/>
      <c r="AGD150" s="45"/>
      <c r="AGE150" s="45"/>
      <c r="AGF150" s="45"/>
      <c r="AGG150" s="45"/>
      <c r="AGH150" s="45"/>
      <c r="AGI150" s="45"/>
      <c r="AGJ150" s="45"/>
      <c r="AGK150" s="45"/>
      <c r="AGL150" s="45"/>
      <c r="AGM150" s="45"/>
      <c r="AGN150" s="45"/>
      <c r="AGO150" s="45"/>
      <c r="AGP150" s="45"/>
      <c r="AGQ150" s="45"/>
      <c r="AGR150" s="45"/>
      <c r="AGS150" s="45"/>
      <c r="AGT150" s="45"/>
      <c r="AGU150" s="45"/>
      <c r="AGV150" s="45"/>
      <c r="AGW150" s="45"/>
      <c r="AGX150" s="45"/>
      <c r="AGY150" s="45"/>
      <c r="AGZ150" s="45"/>
      <c r="AHA150" s="45"/>
      <c r="AHB150" s="45"/>
      <c r="AHC150" s="45"/>
      <c r="AHD150" s="45"/>
      <c r="AHE150" s="45"/>
      <c r="AHF150" s="45"/>
      <c r="AHG150" s="45"/>
      <c r="AHH150" s="45"/>
      <c r="AHI150" s="45"/>
      <c r="AHJ150" s="45"/>
      <c r="AHK150" s="45"/>
      <c r="AHL150" s="45"/>
      <c r="AHM150" s="45"/>
      <c r="AHN150" s="45"/>
      <c r="AHO150" s="45"/>
      <c r="AHP150" s="45"/>
    </row>
    <row r="151" spans="1:900" s="57" customFormat="1" ht="27" customHeight="1" x14ac:dyDescent="0.25">
      <c r="A151" s="57">
        <v>1303205</v>
      </c>
      <c r="B151" s="57" t="s">
        <v>489</v>
      </c>
      <c r="C151" s="57" t="s">
        <v>105</v>
      </c>
      <c r="D151" s="57" t="s">
        <v>492</v>
      </c>
      <c r="E151" s="57" t="s">
        <v>491</v>
      </c>
      <c r="F151" s="57">
        <v>7</v>
      </c>
      <c r="N151" s="57">
        <f t="shared" si="2"/>
        <v>7</v>
      </c>
      <c r="O151" s="58">
        <v>-2.6951580000000002</v>
      </c>
      <c r="P151" s="58">
        <v>-60.873350000000002</v>
      </c>
      <c r="Q151" s="45"/>
      <c r="R151" s="45"/>
      <c r="S151" s="60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5"/>
      <c r="GM151" s="45"/>
      <c r="GN151" s="45"/>
      <c r="GO151" s="45"/>
      <c r="GP151" s="45"/>
      <c r="GQ151" s="45"/>
      <c r="GR151" s="45"/>
      <c r="GS151" s="45"/>
      <c r="GT151" s="45"/>
      <c r="GU151" s="45"/>
      <c r="GV151" s="45"/>
      <c r="GW151" s="45"/>
      <c r="GX151" s="45"/>
      <c r="GY151" s="45"/>
      <c r="GZ151" s="45"/>
      <c r="HA151" s="45"/>
      <c r="HB151" s="45"/>
      <c r="HC151" s="45"/>
      <c r="HD151" s="45"/>
      <c r="HE151" s="45"/>
      <c r="HF151" s="45"/>
      <c r="HG151" s="45"/>
      <c r="HH151" s="45"/>
      <c r="HI151" s="45"/>
      <c r="HJ151" s="45"/>
      <c r="HK151" s="45"/>
      <c r="HL151" s="45"/>
      <c r="HM151" s="45"/>
      <c r="HN151" s="45"/>
      <c r="HO151" s="45"/>
      <c r="HP151" s="45"/>
      <c r="HQ151" s="45"/>
      <c r="HR151" s="45"/>
      <c r="HS151" s="45"/>
      <c r="HT151" s="45"/>
      <c r="HU151" s="45"/>
      <c r="HV151" s="45"/>
      <c r="HW151" s="45"/>
      <c r="HX151" s="45"/>
      <c r="HY151" s="45"/>
      <c r="HZ151" s="45"/>
      <c r="IA151" s="45"/>
      <c r="IB151" s="45"/>
      <c r="IC151" s="45"/>
      <c r="ID151" s="45"/>
      <c r="IE151" s="45"/>
      <c r="IF151" s="45"/>
      <c r="IG151" s="45"/>
      <c r="IH151" s="45"/>
      <c r="II151" s="45"/>
      <c r="IJ151" s="45"/>
      <c r="IK151" s="45"/>
      <c r="IL151" s="45"/>
      <c r="IM151" s="45"/>
      <c r="IN151" s="45"/>
      <c r="IO151" s="45"/>
      <c r="IP151" s="45"/>
      <c r="IQ151" s="45"/>
      <c r="IR151" s="45"/>
      <c r="IS151" s="45"/>
      <c r="IT151" s="45"/>
      <c r="IU151" s="45"/>
      <c r="IV151" s="45"/>
      <c r="IW151" s="45"/>
      <c r="IX151" s="45"/>
      <c r="IY151" s="45"/>
      <c r="IZ151" s="45"/>
      <c r="JA151" s="45"/>
      <c r="JB151" s="45"/>
      <c r="JC151" s="45"/>
      <c r="JD151" s="45"/>
      <c r="JE151" s="45"/>
      <c r="JF151" s="45"/>
      <c r="JG151" s="45"/>
      <c r="JH151" s="45"/>
      <c r="JI151" s="45"/>
      <c r="JJ151" s="45"/>
      <c r="JK151" s="45"/>
      <c r="JL151" s="45"/>
      <c r="JM151" s="45"/>
      <c r="JN151" s="45"/>
      <c r="JO151" s="45"/>
      <c r="JP151" s="45"/>
      <c r="JQ151" s="45"/>
      <c r="JR151" s="45"/>
      <c r="JS151" s="45"/>
      <c r="JT151" s="45"/>
      <c r="JU151" s="45"/>
      <c r="JV151" s="45"/>
      <c r="JW151" s="45"/>
      <c r="JX151" s="45"/>
      <c r="JY151" s="45"/>
      <c r="JZ151" s="45"/>
      <c r="KA151" s="45"/>
      <c r="KB151" s="45"/>
      <c r="KC151" s="45"/>
      <c r="KD151" s="45"/>
      <c r="KE151" s="45"/>
      <c r="KF151" s="45"/>
      <c r="KG151" s="45"/>
      <c r="KH151" s="45"/>
      <c r="KI151" s="45"/>
      <c r="KJ151" s="45"/>
      <c r="KK151" s="45"/>
      <c r="KL151" s="45"/>
      <c r="KM151" s="45"/>
      <c r="KN151" s="45"/>
      <c r="KO151" s="45"/>
      <c r="KP151" s="45"/>
      <c r="KQ151" s="45"/>
      <c r="KR151" s="45"/>
      <c r="KS151" s="45"/>
      <c r="KT151" s="45"/>
      <c r="KU151" s="45"/>
      <c r="KV151" s="45"/>
      <c r="KW151" s="45"/>
      <c r="KX151" s="45"/>
      <c r="KY151" s="45"/>
      <c r="KZ151" s="45"/>
      <c r="LA151" s="45"/>
      <c r="LB151" s="45"/>
      <c r="LC151" s="45"/>
      <c r="LD151" s="45"/>
      <c r="LE151" s="45"/>
      <c r="LF151" s="45"/>
      <c r="LG151" s="45"/>
      <c r="LH151" s="45"/>
      <c r="LI151" s="45"/>
      <c r="LJ151" s="45"/>
      <c r="LK151" s="45"/>
      <c r="LL151" s="45"/>
      <c r="LM151" s="45"/>
      <c r="LN151" s="45"/>
      <c r="LO151" s="45"/>
      <c r="LP151" s="45"/>
      <c r="LQ151" s="45"/>
      <c r="LR151" s="45"/>
      <c r="LS151" s="45"/>
      <c r="LT151" s="45"/>
      <c r="LU151" s="45"/>
      <c r="LV151" s="45"/>
      <c r="LW151" s="45"/>
      <c r="LX151" s="45"/>
      <c r="LY151" s="45"/>
      <c r="LZ151" s="45"/>
      <c r="MA151" s="45"/>
      <c r="MB151" s="45"/>
      <c r="MC151" s="45"/>
      <c r="MD151" s="45"/>
      <c r="ME151" s="45"/>
      <c r="MF151" s="45"/>
      <c r="MG151" s="45"/>
      <c r="MH151" s="45"/>
      <c r="MI151" s="45"/>
      <c r="MJ151" s="45"/>
      <c r="MK151" s="45"/>
      <c r="ML151" s="45"/>
      <c r="MM151" s="45"/>
      <c r="MN151" s="45"/>
      <c r="MO151" s="45"/>
      <c r="MP151" s="45"/>
      <c r="MQ151" s="45"/>
      <c r="MR151" s="45"/>
      <c r="MS151" s="45"/>
      <c r="MT151" s="45"/>
      <c r="MU151" s="45"/>
      <c r="MV151" s="45"/>
      <c r="MW151" s="45"/>
      <c r="MX151" s="45"/>
      <c r="MY151" s="45"/>
      <c r="MZ151" s="45"/>
      <c r="NA151" s="45"/>
      <c r="NB151" s="45"/>
      <c r="NC151" s="45"/>
      <c r="ND151" s="45"/>
      <c r="NE151" s="45"/>
      <c r="NF151" s="45"/>
      <c r="NG151" s="45"/>
      <c r="NH151" s="45"/>
      <c r="NI151" s="45"/>
      <c r="NJ151" s="45"/>
      <c r="NK151" s="45"/>
      <c r="NL151" s="45"/>
      <c r="NM151" s="45"/>
      <c r="NN151" s="45"/>
      <c r="NO151" s="45"/>
      <c r="NP151" s="45"/>
      <c r="NQ151" s="45"/>
      <c r="NR151" s="45"/>
      <c r="NS151" s="45"/>
      <c r="NT151" s="45"/>
      <c r="NU151" s="45"/>
      <c r="NV151" s="45"/>
      <c r="NW151" s="45"/>
      <c r="NX151" s="45"/>
      <c r="NY151" s="45"/>
      <c r="NZ151" s="45"/>
      <c r="OA151" s="45"/>
      <c r="OB151" s="45"/>
      <c r="OC151" s="45"/>
      <c r="OD151" s="45"/>
      <c r="OE151" s="45"/>
      <c r="OF151" s="45"/>
      <c r="OG151" s="45"/>
      <c r="OH151" s="45"/>
      <c r="OI151" s="45"/>
      <c r="OJ151" s="45"/>
      <c r="OK151" s="45"/>
      <c r="OL151" s="45"/>
      <c r="OM151" s="45"/>
      <c r="ON151" s="45"/>
      <c r="OO151" s="45"/>
      <c r="OP151" s="45"/>
      <c r="OQ151" s="45"/>
      <c r="OR151" s="45"/>
      <c r="OS151" s="45"/>
      <c r="OT151" s="45"/>
      <c r="OU151" s="45"/>
      <c r="OV151" s="45"/>
      <c r="OW151" s="45"/>
      <c r="OX151" s="45"/>
      <c r="OY151" s="45"/>
      <c r="OZ151" s="45"/>
      <c r="PA151" s="45"/>
      <c r="PB151" s="45"/>
      <c r="PC151" s="45"/>
      <c r="PD151" s="45"/>
      <c r="PE151" s="45"/>
      <c r="PF151" s="45"/>
      <c r="PG151" s="45"/>
      <c r="PH151" s="45"/>
      <c r="PI151" s="45"/>
      <c r="PJ151" s="45"/>
      <c r="PK151" s="45"/>
      <c r="PL151" s="45"/>
      <c r="PM151" s="45"/>
      <c r="PN151" s="45"/>
      <c r="PO151" s="45"/>
      <c r="PP151" s="45"/>
      <c r="PQ151" s="45"/>
      <c r="PR151" s="45"/>
      <c r="PS151" s="45"/>
      <c r="PT151" s="45"/>
      <c r="PU151" s="45"/>
      <c r="PV151" s="45"/>
      <c r="PW151" s="45"/>
      <c r="PX151" s="45"/>
      <c r="PY151" s="45"/>
      <c r="PZ151" s="45"/>
      <c r="QA151" s="45"/>
      <c r="QB151" s="45"/>
      <c r="QC151" s="45"/>
      <c r="QD151" s="45"/>
      <c r="QE151" s="45"/>
      <c r="QF151" s="45"/>
      <c r="QG151" s="45"/>
      <c r="QH151" s="45"/>
      <c r="QI151" s="45"/>
      <c r="QJ151" s="45"/>
      <c r="QK151" s="45"/>
      <c r="QL151" s="45"/>
      <c r="QM151" s="45"/>
      <c r="QN151" s="45"/>
      <c r="QO151" s="45"/>
      <c r="QP151" s="45"/>
      <c r="QQ151" s="45"/>
      <c r="QR151" s="45"/>
      <c r="QS151" s="45"/>
      <c r="QT151" s="45"/>
      <c r="QU151" s="45"/>
      <c r="QV151" s="45"/>
      <c r="QW151" s="45"/>
      <c r="QX151" s="45"/>
      <c r="QY151" s="45"/>
      <c r="QZ151" s="45"/>
      <c r="RA151" s="45"/>
      <c r="RB151" s="45"/>
      <c r="RC151" s="45"/>
      <c r="RD151" s="45"/>
      <c r="RE151" s="45"/>
      <c r="RF151" s="45"/>
      <c r="RG151" s="45"/>
      <c r="RH151" s="45"/>
      <c r="RI151" s="45"/>
      <c r="RJ151" s="45"/>
      <c r="RK151" s="45"/>
      <c r="RL151" s="45"/>
      <c r="RM151" s="45"/>
      <c r="RN151" s="45"/>
      <c r="RO151" s="45"/>
      <c r="RP151" s="45"/>
      <c r="RQ151" s="45"/>
      <c r="RR151" s="45"/>
      <c r="RS151" s="45"/>
      <c r="RT151" s="45"/>
      <c r="RU151" s="45"/>
      <c r="RV151" s="45"/>
      <c r="RW151" s="45"/>
      <c r="RX151" s="45"/>
      <c r="RY151" s="45"/>
      <c r="RZ151" s="45"/>
      <c r="SA151" s="45"/>
      <c r="SB151" s="45"/>
      <c r="SC151" s="45"/>
      <c r="SD151" s="45"/>
      <c r="SE151" s="45"/>
      <c r="SF151" s="45"/>
      <c r="SG151" s="45"/>
      <c r="SH151" s="45"/>
      <c r="SI151" s="45"/>
      <c r="SJ151" s="45"/>
      <c r="SK151" s="45"/>
      <c r="SL151" s="45"/>
      <c r="SM151" s="45"/>
      <c r="SN151" s="45"/>
      <c r="SO151" s="45"/>
      <c r="SP151" s="45"/>
      <c r="SQ151" s="45"/>
      <c r="SR151" s="45"/>
      <c r="SS151" s="45"/>
      <c r="ST151" s="45"/>
      <c r="SU151" s="45"/>
      <c r="SV151" s="45"/>
      <c r="SW151" s="45"/>
      <c r="SX151" s="45"/>
      <c r="SY151" s="45"/>
      <c r="SZ151" s="45"/>
      <c r="TA151" s="45"/>
      <c r="TB151" s="45"/>
      <c r="TC151" s="45"/>
      <c r="TD151" s="45"/>
      <c r="TE151" s="45"/>
      <c r="TF151" s="45"/>
      <c r="TG151" s="45"/>
      <c r="TH151" s="45"/>
      <c r="TI151" s="45"/>
      <c r="TJ151" s="45"/>
      <c r="TK151" s="45"/>
      <c r="TL151" s="45"/>
      <c r="TM151" s="45"/>
      <c r="TN151" s="45"/>
      <c r="TO151" s="45"/>
      <c r="TP151" s="45"/>
      <c r="TQ151" s="45"/>
      <c r="TR151" s="45"/>
      <c r="TS151" s="45"/>
      <c r="TT151" s="45"/>
      <c r="TU151" s="45"/>
      <c r="TV151" s="45"/>
      <c r="TW151" s="45"/>
      <c r="TX151" s="45"/>
      <c r="TY151" s="45"/>
      <c r="TZ151" s="45"/>
      <c r="UA151" s="45"/>
      <c r="UB151" s="45"/>
      <c r="UC151" s="45"/>
      <c r="UD151" s="45"/>
      <c r="UE151" s="45"/>
      <c r="UF151" s="45"/>
      <c r="UG151" s="45"/>
      <c r="UH151" s="45"/>
      <c r="UI151" s="45"/>
      <c r="UJ151" s="45"/>
      <c r="UK151" s="45"/>
      <c r="UL151" s="45"/>
      <c r="UM151" s="45"/>
      <c r="UN151" s="45"/>
      <c r="UO151" s="45"/>
      <c r="UP151" s="45"/>
      <c r="UQ151" s="45"/>
      <c r="UR151" s="45"/>
      <c r="US151" s="45"/>
      <c r="UT151" s="45"/>
      <c r="UU151" s="45"/>
      <c r="UV151" s="45"/>
      <c r="UW151" s="45"/>
      <c r="UX151" s="45"/>
      <c r="UY151" s="45"/>
      <c r="UZ151" s="45"/>
      <c r="VA151" s="45"/>
      <c r="VB151" s="45"/>
      <c r="VC151" s="45"/>
      <c r="VD151" s="45"/>
      <c r="VE151" s="45"/>
      <c r="VF151" s="45"/>
      <c r="VG151" s="45"/>
      <c r="VH151" s="45"/>
      <c r="VI151" s="45"/>
      <c r="VJ151" s="45"/>
      <c r="VK151" s="45"/>
      <c r="VL151" s="45"/>
      <c r="VM151" s="45"/>
      <c r="VN151" s="45"/>
      <c r="VO151" s="45"/>
      <c r="VP151" s="45"/>
      <c r="VQ151" s="45"/>
      <c r="VR151" s="45"/>
      <c r="VS151" s="45"/>
      <c r="VT151" s="45"/>
      <c r="VU151" s="45"/>
      <c r="VV151" s="45"/>
      <c r="VW151" s="45"/>
      <c r="VX151" s="45"/>
      <c r="VY151" s="45"/>
      <c r="VZ151" s="45"/>
      <c r="WA151" s="45"/>
      <c r="WB151" s="45"/>
      <c r="WC151" s="45"/>
      <c r="WD151" s="45"/>
      <c r="WE151" s="45"/>
      <c r="WF151" s="45"/>
      <c r="WG151" s="45"/>
      <c r="WH151" s="45"/>
      <c r="WI151" s="45"/>
      <c r="WJ151" s="45"/>
      <c r="WK151" s="45"/>
      <c r="WL151" s="45"/>
      <c r="WM151" s="45"/>
      <c r="WN151" s="45"/>
      <c r="WO151" s="45"/>
      <c r="WP151" s="45"/>
      <c r="WQ151" s="45"/>
      <c r="WR151" s="45"/>
      <c r="WS151" s="45"/>
      <c r="WT151" s="45"/>
      <c r="WU151" s="45"/>
      <c r="WV151" s="45"/>
      <c r="WW151" s="45"/>
      <c r="WX151" s="45"/>
      <c r="WY151" s="45"/>
      <c r="WZ151" s="45"/>
      <c r="XA151" s="45"/>
      <c r="XB151" s="45"/>
      <c r="XC151" s="45"/>
      <c r="XD151" s="45"/>
      <c r="XE151" s="45"/>
      <c r="XF151" s="45"/>
      <c r="XG151" s="45"/>
      <c r="XH151" s="45"/>
      <c r="XI151" s="45"/>
      <c r="XJ151" s="45"/>
      <c r="XK151" s="45"/>
      <c r="XL151" s="45"/>
      <c r="XM151" s="45"/>
      <c r="XN151" s="45"/>
      <c r="XO151" s="45"/>
      <c r="XP151" s="45"/>
      <c r="XQ151" s="45"/>
      <c r="XR151" s="45"/>
      <c r="XS151" s="45"/>
      <c r="XT151" s="45"/>
      <c r="XU151" s="45"/>
      <c r="XV151" s="45"/>
      <c r="XW151" s="45"/>
      <c r="XX151" s="45"/>
      <c r="XY151" s="45"/>
      <c r="XZ151" s="45"/>
      <c r="YA151" s="45"/>
      <c r="YB151" s="45"/>
      <c r="YC151" s="45"/>
      <c r="YD151" s="45"/>
      <c r="YE151" s="45"/>
      <c r="YF151" s="45"/>
      <c r="YG151" s="45"/>
      <c r="YH151" s="45"/>
      <c r="YI151" s="45"/>
      <c r="YJ151" s="45"/>
      <c r="YK151" s="45"/>
      <c r="YL151" s="45"/>
      <c r="YM151" s="45"/>
      <c r="YN151" s="45"/>
      <c r="YO151" s="45"/>
      <c r="YP151" s="45"/>
      <c r="YQ151" s="45"/>
      <c r="YR151" s="45"/>
      <c r="YS151" s="45"/>
      <c r="YT151" s="45"/>
      <c r="YU151" s="45"/>
      <c r="YV151" s="45"/>
      <c r="YW151" s="45"/>
      <c r="YX151" s="45"/>
      <c r="YY151" s="45"/>
      <c r="YZ151" s="45"/>
      <c r="ZA151" s="45"/>
      <c r="ZB151" s="45"/>
      <c r="ZC151" s="45"/>
      <c r="ZD151" s="45"/>
      <c r="ZE151" s="45"/>
      <c r="ZF151" s="45"/>
      <c r="ZG151" s="45"/>
      <c r="ZH151" s="45"/>
      <c r="ZI151" s="45"/>
      <c r="ZJ151" s="45"/>
      <c r="ZK151" s="45"/>
      <c r="ZL151" s="45"/>
      <c r="ZM151" s="45"/>
      <c r="ZN151" s="45"/>
      <c r="ZO151" s="45"/>
      <c r="ZP151" s="45"/>
      <c r="ZQ151" s="45"/>
      <c r="ZR151" s="45"/>
      <c r="ZS151" s="45"/>
      <c r="ZT151" s="45"/>
      <c r="ZU151" s="45"/>
      <c r="ZV151" s="45"/>
      <c r="ZW151" s="45"/>
      <c r="ZX151" s="45"/>
      <c r="ZY151" s="45"/>
      <c r="ZZ151" s="45"/>
      <c r="AAA151" s="45"/>
      <c r="AAB151" s="45"/>
      <c r="AAC151" s="45"/>
      <c r="AAD151" s="45"/>
      <c r="AAE151" s="45"/>
      <c r="AAF151" s="45"/>
      <c r="AAG151" s="45"/>
      <c r="AAH151" s="45"/>
      <c r="AAI151" s="45"/>
      <c r="AAJ151" s="45"/>
      <c r="AAK151" s="45"/>
      <c r="AAL151" s="45"/>
      <c r="AAM151" s="45"/>
      <c r="AAN151" s="45"/>
      <c r="AAO151" s="45"/>
      <c r="AAP151" s="45"/>
      <c r="AAQ151" s="45"/>
      <c r="AAR151" s="45"/>
      <c r="AAS151" s="45"/>
      <c r="AAT151" s="45"/>
      <c r="AAU151" s="45"/>
      <c r="AAV151" s="45"/>
      <c r="AAW151" s="45"/>
      <c r="AAX151" s="45"/>
      <c r="AAY151" s="45"/>
      <c r="AAZ151" s="45"/>
      <c r="ABA151" s="45"/>
      <c r="ABB151" s="45"/>
      <c r="ABC151" s="45"/>
      <c r="ABD151" s="45"/>
      <c r="ABE151" s="45"/>
      <c r="ABF151" s="45"/>
      <c r="ABG151" s="45"/>
      <c r="ABH151" s="45"/>
      <c r="ABI151" s="45"/>
      <c r="ABJ151" s="45"/>
      <c r="ABK151" s="45"/>
      <c r="ABL151" s="45"/>
      <c r="ABM151" s="45"/>
      <c r="ABN151" s="45"/>
      <c r="ABO151" s="45"/>
      <c r="ABP151" s="45"/>
      <c r="ABQ151" s="45"/>
      <c r="ABR151" s="45"/>
      <c r="ABS151" s="45"/>
      <c r="ABT151" s="45"/>
      <c r="ABU151" s="45"/>
      <c r="ABV151" s="45"/>
      <c r="ABW151" s="45"/>
      <c r="ABX151" s="45"/>
      <c r="ABY151" s="45"/>
      <c r="ABZ151" s="45"/>
      <c r="ACA151" s="45"/>
      <c r="ACB151" s="45"/>
      <c r="ACC151" s="45"/>
      <c r="ACD151" s="45"/>
      <c r="ACE151" s="45"/>
      <c r="ACF151" s="45"/>
      <c r="ACG151" s="45"/>
      <c r="ACH151" s="45"/>
      <c r="ACI151" s="45"/>
      <c r="ACJ151" s="45"/>
      <c r="ACK151" s="45"/>
      <c r="ACL151" s="45"/>
      <c r="ACM151" s="45"/>
      <c r="ACN151" s="45"/>
      <c r="ACO151" s="45"/>
      <c r="ACP151" s="45"/>
      <c r="ACQ151" s="45"/>
      <c r="ACR151" s="45"/>
      <c r="ACS151" s="45"/>
      <c r="ACT151" s="45"/>
      <c r="ACU151" s="45"/>
      <c r="ACV151" s="45"/>
      <c r="ACW151" s="45"/>
      <c r="ACX151" s="45"/>
      <c r="ACY151" s="45"/>
      <c r="ACZ151" s="45"/>
      <c r="ADA151" s="45"/>
      <c r="ADB151" s="45"/>
      <c r="ADC151" s="45"/>
      <c r="ADD151" s="45"/>
      <c r="ADE151" s="45"/>
      <c r="ADF151" s="45"/>
      <c r="ADG151" s="45"/>
      <c r="ADH151" s="45"/>
      <c r="ADI151" s="45"/>
      <c r="ADJ151" s="45"/>
      <c r="ADK151" s="45"/>
      <c r="ADL151" s="45"/>
      <c r="ADM151" s="45"/>
      <c r="ADN151" s="45"/>
      <c r="ADO151" s="45"/>
      <c r="ADP151" s="45"/>
      <c r="ADQ151" s="45"/>
      <c r="ADR151" s="45"/>
      <c r="ADS151" s="45"/>
      <c r="ADT151" s="45"/>
      <c r="ADU151" s="45"/>
      <c r="ADV151" s="45"/>
      <c r="ADW151" s="45"/>
      <c r="ADX151" s="45"/>
      <c r="ADY151" s="45"/>
      <c r="ADZ151" s="45"/>
      <c r="AEA151" s="45"/>
      <c r="AEB151" s="45"/>
      <c r="AEC151" s="45"/>
      <c r="AED151" s="45"/>
      <c r="AEE151" s="45"/>
      <c r="AEF151" s="45"/>
      <c r="AEG151" s="45"/>
      <c r="AEH151" s="45"/>
      <c r="AEI151" s="45"/>
      <c r="AEJ151" s="45"/>
      <c r="AEK151" s="45"/>
      <c r="AEL151" s="45"/>
      <c r="AEM151" s="45"/>
      <c r="AEN151" s="45"/>
      <c r="AEO151" s="45"/>
      <c r="AEP151" s="45"/>
      <c r="AEQ151" s="45"/>
      <c r="AER151" s="45"/>
      <c r="AES151" s="45"/>
      <c r="AET151" s="45"/>
      <c r="AEU151" s="45"/>
      <c r="AEV151" s="45"/>
      <c r="AEW151" s="45"/>
      <c r="AEX151" s="45"/>
      <c r="AEY151" s="45"/>
      <c r="AEZ151" s="45"/>
      <c r="AFA151" s="45"/>
      <c r="AFB151" s="45"/>
      <c r="AFC151" s="45"/>
      <c r="AFD151" s="45"/>
      <c r="AFE151" s="45"/>
      <c r="AFF151" s="45"/>
      <c r="AFG151" s="45"/>
      <c r="AFH151" s="45"/>
      <c r="AFI151" s="45"/>
      <c r="AFJ151" s="45"/>
      <c r="AFK151" s="45"/>
      <c r="AFL151" s="45"/>
      <c r="AFM151" s="45"/>
      <c r="AFN151" s="45"/>
      <c r="AFO151" s="45"/>
      <c r="AFP151" s="45"/>
      <c r="AFQ151" s="45"/>
      <c r="AFR151" s="45"/>
      <c r="AFS151" s="45"/>
      <c r="AFT151" s="45"/>
      <c r="AFU151" s="45"/>
      <c r="AFV151" s="45"/>
      <c r="AFW151" s="45"/>
      <c r="AFX151" s="45"/>
      <c r="AFY151" s="45"/>
      <c r="AFZ151" s="45"/>
      <c r="AGA151" s="45"/>
      <c r="AGB151" s="45"/>
      <c r="AGC151" s="45"/>
      <c r="AGD151" s="45"/>
      <c r="AGE151" s="45"/>
      <c r="AGF151" s="45"/>
      <c r="AGG151" s="45"/>
      <c r="AGH151" s="45"/>
      <c r="AGI151" s="45"/>
      <c r="AGJ151" s="45"/>
      <c r="AGK151" s="45"/>
      <c r="AGL151" s="45"/>
      <c r="AGM151" s="45"/>
      <c r="AGN151" s="45"/>
      <c r="AGO151" s="45"/>
      <c r="AGP151" s="45"/>
      <c r="AGQ151" s="45"/>
      <c r="AGR151" s="45"/>
      <c r="AGS151" s="45"/>
      <c r="AGT151" s="45"/>
      <c r="AGU151" s="45"/>
      <c r="AGV151" s="45"/>
      <c r="AGW151" s="45"/>
      <c r="AGX151" s="45"/>
      <c r="AGY151" s="45"/>
      <c r="AGZ151" s="45"/>
      <c r="AHA151" s="45"/>
      <c r="AHB151" s="45"/>
      <c r="AHC151" s="45"/>
      <c r="AHD151" s="45"/>
      <c r="AHE151" s="45"/>
      <c r="AHF151" s="45"/>
      <c r="AHG151" s="45"/>
      <c r="AHH151" s="45"/>
      <c r="AHI151" s="45"/>
      <c r="AHJ151" s="45"/>
      <c r="AHK151" s="45"/>
      <c r="AHL151" s="45"/>
      <c r="AHM151" s="45"/>
      <c r="AHN151" s="45"/>
      <c r="AHO151" s="45"/>
      <c r="AHP151" s="45"/>
    </row>
    <row r="152" spans="1:900" s="57" customFormat="1" ht="27" customHeight="1" x14ac:dyDescent="0.25">
      <c r="A152" s="57">
        <v>1303205</v>
      </c>
      <c r="B152" s="57" t="s">
        <v>489</v>
      </c>
      <c r="C152" s="57" t="s">
        <v>105</v>
      </c>
      <c r="D152" s="57" t="s">
        <v>655</v>
      </c>
      <c r="E152" s="57" t="s">
        <v>491</v>
      </c>
      <c r="F152" s="57">
        <v>6</v>
      </c>
      <c r="N152" s="57">
        <f t="shared" si="2"/>
        <v>6</v>
      </c>
      <c r="O152" s="58">
        <v>-2.774219</v>
      </c>
      <c r="P152" s="58">
        <v>-60.78537</v>
      </c>
      <c r="Q152" s="45"/>
      <c r="R152" s="45"/>
      <c r="S152" s="60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5"/>
      <c r="HN152" s="45"/>
      <c r="HO152" s="45"/>
      <c r="HP152" s="45"/>
      <c r="HQ152" s="45"/>
      <c r="HR152" s="45"/>
      <c r="HS152" s="45"/>
      <c r="HT152" s="45"/>
      <c r="HU152" s="45"/>
      <c r="HV152" s="45"/>
      <c r="HW152" s="45"/>
      <c r="HX152" s="45"/>
      <c r="HY152" s="45"/>
      <c r="HZ152" s="45"/>
      <c r="IA152" s="45"/>
      <c r="IB152" s="45"/>
      <c r="IC152" s="45"/>
      <c r="ID152" s="45"/>
      <c r="IE152" s="45"/>
      <c r="IF152" s="45"/>
      <c r="IG152" s="45"/>
      <c r="IH152" s="45"/>
      <c r="II152" s="45"/>
      <c r="IJ152" s="45"/>
      <c r="IK152" s="45"/>
      <c r="IL152" s="45"/>
      <c r="IM152" s="45"/>
      <c r="IN152" s="45"/>
      <c r="IO152" s="45"/>
      <c r="IP152" s="45"/>
      <c r="IQ152" s="45"/>
      <c r="IR152" s="45"/>
      <c r="IS152" s="45"/>
      <c r="IT152" s="45"/>
      <c r="IU152" s="45"/>
      <c r="IV152" s="45"/>
      <c r="IW152" s="45"/>
      <c r="IX152" s="45"/>
      <c r="IY152" s="45"/>
      <c r="IZ152" s="45"/>
      <c r="JA152" s="45"/>
      <c r="JB152" s="45"/>
      <c r="JC152" s="45"/>
      <c r="JD152" s="45"/>
      <c r="JE152" s="45"/>
      <c r="JF152" s="45"/>
      <c r="JG152" s="45"/>
      <c r="JH152" s="45"/>
      <c r="JI152" s="45"/>
      <c r="JJ152" s="45"/>
      <c r="JK152" s="45"/>
      <c r="JL152" s="45"/>
      <c r="JM152" s="45"/>
      <c r="JN152" s="45"/>
      <c r="JO152" s="45"/>
      <c r="JP152" s="45"/>
      <c r="JQ152" s="45"/>
      <c r="JR152" s="45"/>
      <c r="JS152" s="45"/>
      <c r="JT152" s="45"/>
      <c r="JU152" s="45"/>
      <c r="JV152" s="45"/>
      <c r="JW152" s="45"/>
      <c r="JX152" s="45"/>
      <c r="JY152" s="45"/>
      <c r="JZ152" s="45"/>
      <c r="KA152" s="45"/>
      <c r="KB152" s="45"/>
      <c r="KC152" s="45"/>
      <c r="KD152" s="45"/>
      <c r="KE152" s="45"/>
      <c r="KF152" s="45"/>
      <c r="KG152" s="45"/>
      <c r="KH152" s="45"/>
      <c r="KI152" s="45"/>
      <c r="KJ152" s="45"/>
      <c r="KK152" s="45"/>
      <c r="KL152" s="45"/>
      <c r="KM152" s="45"/>
      <c r="KN152" s="45"/>
      <c r="KO152" s="45"/>
      <c r="KP152" s="45"/>
      <c r="KQ152" s="45"/>
      <c r="KR152" s="45"/>
      <c r="KS152" s="45"/>
      <c r="KT152" s="45"/>
      <c r="KU152" s="45"/>
      <c r="KV152" s="45"/>
      <c r="KW152" s="45"/>
      <c r="KX152" s="45"/>
      <c r="KY152" s="45"/>
      <c r="KZ152" s="45"/>
      <c r="LA152" s="45"/>
      <c r="LB152" s="45"/>
      <c r="LC152" s="45"/>
      <c r="LD152" s="45"/>
      <c r="LE152" s="45"/>
      <c r="LF152" s="45"/>
      <c r="LG152" s="45"/>
      <c r="LH152" s="45"/>
      <c r="LI152" s="45"/>
      <c r="LJ152" s="45"/>
      <c r="LK152" s="45"/>
      <c r="LL152" s="45"/>
      <c r="LM152" s="45"/>
      <c r="LN152" s="45"/>
      <c r="LO152" s="45"/>
      <c r="LP152" s="45"/>
      <c r="LQ152" s="45"/>
      <c r="LR152" s="45"/>
      <c r="LS152" s="45"/>
      <c r="LT152" s="45"/>
      <c r="LU152" s="45"/>
      <c r="LV152" s="45"/>
      <c r="LW152" s="45"/>
      <c r="LX152" s="45"/>
      <c r="LY152" s="45"/>
      <c r="LZ152" s="45"/>
      <c r="MA152" s="45"/>
      <c r="MB152" s="45"/>
      <c r="MC152" s="45"/>
      <c r="MD152" s="45"/>
      <c r="ME152" s="45"/>
      <c r="MF152" s="45"/>
      <c r="MG152" s="45"/>
      <c r="MH152" s="45"/>
      <c r="MI152" s="45"/>
      <c r="MJ152" s="45"/>
      <c r="MK152" s="45"/>
      <c r="ML152" s="45"/>
      <c r="MM152" s="45"/>
      <c r="MN152" s="45"/>
      <c r="MO152" s="45"/>
      <c r="MP152" s="45"/>
      <c r="MQ152" s="45"/>
      <c r="MR152" s="45"/>
      <c r="MS152" s="45"/>
      <c r="MT152" s="45"/>
      <c r="MU152" s="45"/>
      <c r="MV152" s="45"/>
      <c r="MW152" s="45"/>
      <c r="MX152" s="45"/>
      <c r="MY152" s="45"/>
      <c r="MZ152" s="45"/>
      <c r="NA152" s="45"/>
      <c r="NB152" s="45"/>
      <c r="NC152" s="45"/>
      <c r="ND152" s="45"/>
      <c r="NE152" s="45"/>
      <c r="NF152" s="45"/>
      <c r="NG152" s="45"/>
      <c r="NH152" s="45"/>
      <c r="NI152" s="45"/>
      <c r="NJ152" s="45"/>
      <c r="NK152" s="45"/>
      <c r="NL152" s="45"/>
      <c r="NM152" s="45"/>
      <c r="NN152" s="45"/>
      <c r="NO152" s="45"/>
      <c r="NP152" s="45"/>
      <c r="NQ152" s="45"/>
      <c r="NR152" s="45"/>
      <c r="NS152" s="45"/>
      <c r="NT152" s="45"/>
      <c r="NU152" s="45"/>
      <c r="NV152" s="45"/>
      <c r="NW152" s="45"/>
      <c r="NX152" s="45"/>
      <c r="NY152" s="45"/>
      <c r="NZ152" s="45"/>
      <c r="OA152" s="45"/>
      <c r="OB152" s="45"/>
      <c r="OC152" s="45"/>
      <c r="OD152" s="45"/>
      <c r="OE152" s="45"/>
      <c r="OF152" s="45"/>
      <c r="OG152" s="45"/>
      <c r="OH152" s="45"/>
      <c r="OI152" s="45"/>
      <c r="OJ152" s="45"/>
      <c r="OK152" s="45"/>
      <c r="OL152" s="45"/>
      <c r="OM152" s="45"/>
      <c r="ON152" s="45"/>
      <c r="OO152" s="45"/>
      <c r="OP152" s="45"/>
      <c r="OQ152" s="45"/>
      <c r="OR152" s="45"/>
      <c r="OS152" s="45"/>
      <c r="OT152" s="45"/>
      <c r="OU152" s="45"/>
      <c r="OV152" s="45"/>
      <c r="OW152" s="45"/>
      <c r="OX152" s="45"/>
      <c r="OY152" s="45"/>
      <c r="OZ152" s="45"/>
      <c r="PA152" s="45"/>
      <c r="PB152" s="45"/>
      <c r="PC152" s="45"/>
      <c r="PD152" s="45"/>
      <c r="PE152" s="45"/>
      <c r="PF152" s="45"/>
      <c r="PG152" s="45"/>
      <c r="PH152" s="45"/>
      <c r="PI152" s="45"/>
      <c r="PJ152" s="45"/>
      <c r="PK152" s="45"/>
      <c r="PL152" s="45"/>
      <c r="PM152" s="45"/>
      <c r="PN152" s="45"/>
      <c r="PO152" s="45"/>
      <c r="PP152" s="45"/>
      <c r="PQ152" s="45"/>
      <c r="PR152" s="45"/>
      <c r="PS152" s="45"/>
      <c r="PT152" s="45"/>
      <c r="PU152" s="45"/>
      <c r="PV152" s="45"/>
      <c r="PW152" s="45"/>
      <c r="PX152" s="45"/>
      <c r="PY152" s="45"/>
      <c r="PZ152" s="45"/>
      <c r="QA152" s="45"/>
      <c r="QB152" s="45"/>
      <c r="QC152" s="45"/>
      <c r="QD152" s="45"/>
      <c r="QE152" s="45"/>
      <c r="QF152" s="45"/>
      <c r="QG152" s="45"/>
      <c r="QH152" s="45"/>
      <c r="QI152" s="45"/>
      <c r="QJ152" s="45"/>
      <c r="QK152" s="45"/>
      <c r="QL152" s="45"/>
      <c r="QM152" s="45"/>
      <c r="QN152" s="45"/>
      <c r="QO152" s="45"/>
      <c r="QP152" s="45"/>
      <c r="QQ152" s="45"/>
      <c r="QR152" s="45"/>
      <c r="QS152" s="45"/>
      <c r="QT152" s="45"/>
      <c r="QU152" s="45"/>
      <c r="QV152" s="45"/>
      <c r="QW152" s="45"/>
      <c r="QX152" s="45"/>
      <c r="QY152" s="45"/>
      <c r="QZ152" s="45"/>
      <c r="RA152" s="45"/>
      <c r="RB152" s="45"/>
      <c r="RC152" s="45"/>
      <c r="RD152" s="45"/>
      <c r="RE152" s="45"/>
      <c r="RF152" s="45"/>
      <c r="RG152" s="45"/>
      <c r="RH152" s="45"/>
      <c r="RI152" s="45"/>
      <c r="RJ152" s="45"/>
      <c r="RK152" s="45"/>
      <c r="RL152" s="45"/>
      <c r="RM152" s="45"/>
      <c r="RN152" s="45"/>
      <c r="RO152" s="45"/>
      <c r="RP152" s="45"/>
      <c r="RQ152" s="45"/>
      <c r="RR152" s="45"/>
      <c r="RS152" s="45"/>
      <c r="RT152" s="45"/>
      <c r="RU152" s="45"/>
      <c r="RV152" s="45"/>
      <c r="RW152" s="45"/>
      <c r="RX152" s="45"/>
      <c r="RY152" s="45"/>
      <c r="RZ152" s="45"/>
      <c r="SA152" s="45"/>
      <c r="SB152" s="45"/>
      <c r="SC152" s="45"/>
      <c r="SD152" s="45"/>
      <c r="SE152" s="45"/>
      <c r="SF152" s="45"/>
      <c r="SG152" s="45"/>
      <c r="SH152" s="45"/>
      <c r="SI152" s="45"/>
      <c r="SJ152" s="45"/>
      <c r="SK152" s="45"/>
      <c r="SL152" s="45"/>
      <c r="SM152" s="45"/>
      <c r="SN152" s="45"/>
      <c r="SO152" s="45"/>
      <c r="SP152" s="45"/>
      <c r="SQ152" s="45"/>
      <c r="SR152" s="45"/>
      <c r="SS152" s="45"/>
      <c r="ST152" s="45"/>
      <c r="SU152" s="45"/>
      <c r="SV152" s="45"/>
      <c r="SW152" s="45"/>
      <c r="SX152" s="45"/>
      <c r="SY152" s="45"/>
      <c r="SZ152" s="45"/>
      <c r="TA152" s="45"/>
      <c r="TB152" s="45"/>
      <c r="TC152" s="45"/>
      <c r="TD152" s="45"/>
      <c r="TE152" s="45"/>
      <c r="TF152" s="45"/>
      <c r="TG152" s="45"/>
      <c r="TH152" s="45"/>
      <c r="TI152" s="45"/>
      <c r="TJ152" s="45"/>
      <c r="TK152" s="45"/>
      <c r="TL152" s="45"/>
      <c r="TM152" s="45"/>
      <c r="TN152" s="45"/>
      <c r="TO152" s="45"/>
      <c r="TP152" s="45"/>
      <c r="TQ152" s="45"/>
      <c r="TR152" s="45"/>
      <c r="TS152" s="45"/>
      <c r="TT152" s="45"/>
      <c r="TU152" s="45"/>
      <c r="TV152" s="45"/>
      <c r="TW152" s="45"/>
      <c r="TX152" s="45"/>
      <c r="TY152" s="45"/>
      <c r="TZ152" s="45"/>
      <c r="UA152" s="45"/>
      <c r="UB152" s="45"/>
      <c r="UC152" s="45"/>
      <c r="UD152" s="45"/>
      <c r="UE152" s="45"/>
      <c r="UF152" s="45"/>
      <c r="UG152" s="45"/>
      <c r="UH152" s="45"/>
      <c r="UI152" s="45"/>
      <c r="UJ152" s="45"/>
      <c r="UK152" s="45"/>
      <c r="UL152" s="45"/>
      <c r="UM152" s="45"/>
      <c r="UN152" s="45"/>
      <c r="UO152" s="45"/>
      <c r="UP152" s="45"/>
      <c r="UQ152" s="45"/>
      <c r="UR152" s="45"/>
      <c r="US152" s="45"/>
      <c r="UT152" s="45"/>
      <c r="UU152" s="45"/>
      <c r="UV152" s="45"/>
      <c r="UW152" s="45"/>
      <c r="UX152" s="45"/>
      <c r="UY152" s="45"/>
      <c r="UZ152" s="45"/>
      <c r="VA152" s="45"/>
      <c r="VB152" s="45"/>
      <c r="VC152" s="45"/>
      <c r="VD152" s="45"/>
      <c r="VE152" s="45"/>
      <c r="VF152" s="45"/>
      <c r="VG152" s="45"/>
      <c r="VH152" s="45"/>
      <c r="VI152" s="45"/>
      <c r="VJ152" s="45"/>
      <c r="VK152" s="45"/>
      <c r="VL152" s="45"/>
      <c r="VM152" s="45"/>
      <c r="VN152" s="45"/>
      <c r="VO152" s="45"/>
      <c r="VP152" s="45"/>
      <c r="VQ152" s="45"/>
      <c r="VR152" s="45"/>
      <c r="VS152" s="45"/>
      <c r="VT152" s="45"/>
      <c r="VU152" s="45"/>
      <c r="VV152" s="45"/>
      <c r="VW152" s="45"/>
      <c r="VX152" s="45"/>
      <c r="VY152" s="45"/>
      <c r="VZ152" s="45"/>
      <c r="WA152" s="45"/>
      <c r="WB152" s="45"/>
      <c r="WC152" s="45"/>
      <c r="WD152" s="45"/>
      <c r="WE152" s="45"/>
      <c r="WF152" s="45"/>
      <c r="WG152" s="45"/>
      <c r="WH152" s="45"/>
      <c r="WI152" s="45"/>
      <c r="WJ152" s="45"/>
      <c r="WK152" s="45"/>
      <c r="WL152" s="45"/>
      <c r="WM152" s="45"/>
      <c r="WN152" s="45"/>
      <c r="WO152" s="45"/>
      <c r="WP152" s="45"/>
      <c r="WQ152" s="45"/>
      <c r="WR152" s="45"/>
      <c r="WS152" s="45"/>
      <c r="WT152" s="45"/>
      <c r="WU152" s="45"/>
      <c r="WV152" s="45"/>
      <c r="WW152" s="45"/>
      <c r="WX152" s="45"/>
      <c r="WY152" s="45"/>
      <c r="WZ152" s="45"/>
      <c r="XA152" s="45"/>
      <c r="XB152" s="45"/>
      <c r="XC152" s="45"/>
      <c r="XD152" s="45"/>
      <c r="XE152" s="45"/>
      <c r="XF152" s="45"/>
      <c r="XG152" s="45"/>
      <c r="XH152" s="45"/>
      <c r="XI152" s="45"/>
      <c r="XJ152" s="45"/>
      <c r="XK152" s="45"/>
      <c r="XL152" s="45"/>
      <c r="XM152" s="45"/>
      <c r="XN152" s="45"/>
      <c r="XO152" s="45"/>
      <c r="XP152" s="45"/>
      <c r="XQ152" s="45"/>
      <c r="XR152" s="45"/>
      <c r="XS152" s="45"/>
      <c r="XT152" s="45"/>
      <c r="XU152" s="45"/>
      <c r="XV152" s="45"/>
      <c r="XW152" s="45"/>
      <c r="XX152" s="45"/>
      <c r="XY152" s="45"/>
      <c r="XZ152" s="45"/>
      <c r="YA152" s="45"/>
      <c r="YB152" s="45"/>
      <c r="YC152" s="45"/>
      <c r="YD152" s="45"/>
      <c r="YE152" s="45"/>
      <c r="YF152" s="45"/>
      <c r="YG152" s="45"/>
      <c r="YH152" s="45"/>
      <c r="YI152" s="45"/>
      <c r="YJ152" s="45"/>
      <c r="YK152" s="45"/>
      <c r="YL152" s="45"/>
      <c r="YM152" s="45"/>
      <c r="YN152" s="45"/>
      <c r="YO152" s="45"/>
      <c r="YP152" s="45"/>
      <c r="YQ152" s="45"/>
      <c r="YR152" s="45"/>
      <c r="YS152" s="45"/>
      <c r="YT152" s="45"/>
      <c r="YU152" s="45"/>
      <c r="YV152" s="45"/>
      <c r="YW152" s="45"/>
      <c r="YX152" s="45"/>
      <c r="YY152" s="45"/>
      <c r="YZ152" s="45"/>
      <c r="ZA152" s="45"/>
      <c r="ZB152" s="45"/>
      <c r="ZC152" s="45"/>
      <c r="ZD152" s="45"/>
      <c r="ZE152" s="45"/>
      <c r="ZF152" s="45"/>
      <c r="ZG152" s="45"/>
      <c r="ZH152" s="45"/>
      <c r="ZI152" s="45"/>
      <c r="ZJ152" s="45"/>
      <c r="ZK152" s="45"/>
      <c r="ZL152" s="45"/>
      <c r="ZM152" s="45"/>
      <c r="ZN152" s="45"/>
      <c r="ZO152" s="45"/>
      <c r="ZP152" s="45"/>
      <c r="ZQ152" s="45"/>
      <c r="ZR152" s="45"/>
      <c r="ZS152" s="45"/>
      <c r="ZT152" s="45"/>
      <c r="ZU152" s="45"/>
      <c r="ZV152" s="45"/>
      <c r="ZW152" s="45"/>
      <c r="ZX152" s="45"/>
      <c r="ZY152" s="45"/>
      <c r="ZZ152" s="45"/>
      <c r="AAA152" s="45"/>
      <c r="AAB152" s="45"/>
      <c r="AAC152" s="45"/>
      <c r="AAD152" s="45"/>
      <c r="AAE152" s="45"/>
      <c r="AAF152" s="45"/>
      <c r="AAG152" s="45"/>
      <c r="AAH152" s="45"/>
      <c r="AAI152" s="45"/>
      <c r="AAJ152" s="45"/>
      <c r="AAK152" s="45"/>
      <c r="AAL152" s="45"/>
      <c r="AAM152" s="45"/>
      <c r="AAN152" s="45"/>
      <c r="AAO152" s="45"/>
      <c r="AAP152" s="45"/>
      <c r="AAQ152" s="45"/>
      <c r="AAR152" s="45"/>
      <c r="AAS152" s="45"/>
      <c r="AAT152" s="45"/>
      <c r="AAU152" s="45"/>
      <c r="AAV152" s="45"/>
      <c r="AAW152" s="45"/>
      <c r="AAX152" s="45"/>
      <c r="AAY152" s="45"/>
      <c r="AAZ152" s="45"/>
      <c r="ABA152" s="45"/>
      <c r="ABB152" s="45"/>
      <c r="ABC152" s="45"/>
      <c r="ABD152" s="45"/>
      <c r="ABE152" s="45"/>
      <c r="ABF152" s="45"/>
      <c r="ABG152" s="45"/>
      <c r="ABH152" s="45"/>
      <c r="ABI152" s="45"/>
      <c r="ABJ152" s="45"/>
      <c r="ABK152" s="45"/>
      <c r="ABL152" s="45"/>
      <c r="ABM152" s="45"/>
      <c r="ABN152" s="45"/>
      <c r="ABO152" s="45"/>
      <c r="ABP152" s="45"/>
      <c r="ABQ152" s="45"/>
      <c r="ABR152" s="45"/>
      <c r="ABS152" s="45"/>
      <c r="ABT152" s="45"/>
      <c r="ABU152" s="45"/>
      <c r="ABV152" s="45"/>
      <c r="ABW152" s="45"/>
      <c r="ABX152" s="45"/>
      <c r="ABY152" s="45"/>
      <c r="ABZ152" s="45"/>
      <c r="ACA152" s="45"/>
      <c r="ACB152" s="45"/>
      <c r="ACC152" s="45"/>
      <c r="ACD152" s="45"/>
      <c r="ACE152" s="45"/>
      <c r="ACF152" s="45"/>
      <c r="ACG152" s="45"/>
      <c r="ACH152" s="45"/>
      <c r="ACI152" s="45"/>
      <c r="ACJ152" s="45"/>
      <c r="ACK152" s="45"/>
      <c r="ACL152" s="45"/>
      <c r="ACM152" s="45"/>
      <c r="ACN152" s="45"/>
      <c r="ACO152" s="45"/>
      <c r="ACP152" s="45"/>
      <c r="ACQ152" s="45"/>
      <c r="ACR152" s="45"/>
      <c r="ACS152" s="45"/>
      <c r="ACT152" s="45"/>
      <c r="ACU152" s="45"/>
      <c r="ACV152" s="45"/>
      <c r="ACW152" s="45"/>
      <c r="ACX152" s="45"/>
      <c r="ACY152" s="45"/>
      <c r="ACZ152" s="45"/>
      <c r="ADA152" s="45"/>
      <c r="ADB152" s="45"/>
      <c r="ADC152" s="45"/>
      <c r="ADD152" s="45"/>
      <c r="ADE152" s="45"/>
      <c r="ADF152" s="45"/>
      <c r="ADG152" s="45"/>
      <c r="ADH152" s="45"/>
      <c r="ADI152" s="45"/>
      <c r="ADJ152" s="45"/>
      <c r="ADK152" s="45"/>
      <c r="ADL152" s="45"/>
      <c r="ADM152" s="45"/>
      <c r="ADN152" s="45"/>
      <c r="ADO152" s="45"/>
      <c r="ADP152" s="45"/>
      <c r="ADQ152" s="45"/>
      <c r="ADR152" s="45"/>
      <c r="ADS152" s="45"/>
      <c r="ADT152" s="45"/>
      <c r="ADU152" s="45"/>
      <c r="ADV152" s="45"/>
      <c r="ADW152" s="45"/>
      <c r="ADX152" s="45"/>
      <c r="ADY152" s="45"/>
      <c r="ADZ152" s="45"/>
      <c r="AEA152" s="45"/>
      <c r="AEB152" s="45"/>
      <c r="AEC152" s="45"/>
      <c r="AED152" s="45"/>
      <c r="AEE152" s="45"/>
      <c r="AEF152" s="45"/>
      <c r="AEG152" s="45"/>
      <c r="AEH152" s="45"/>
      <c r="AEI152" s="45"/>
      <c r="AEJ152" s="45"/>
      <c r="AEK152" s="45"/>
      <c r="AEL152" s="45"/>
      <c r="AEM152" s="45"/>
      <c r="AEN152" s="45"/>
      <c r="AEO152" s="45"/>
      <c r="AEP152" s="45"/>
      <c r="AEQ152" s="45"/>
      <c r="AER152" s="45"/>
      <c r="AES152" s="45"/>
      <c r="AET152" s="45"/>
      <c r="AEU152" s="45"/>
      <c r="AEV152" s="45"/>
      <c r="AEW152" s="45"/>
      <c r="AEX152" s="45"/>
      <c r="AEY152" s="45"/>
      <c r="AEZ152" s="45"/>
      <c r="AFA152" s="45"/>
      <c r="AFB152" s="45"/>
      <c r="AFC152" s="45"/>
      <c r="AFD152" s="45"/>
      <c r="AFE152" s="45"/>
      <c r="AFF152" s="45"/>
      <c r="AFG152" s="45"/>
      <c r="AFH152" s="45"/>
      <c r="AFI152" s="45"/>
      <c r="AFJ152" s="45"/>
      <c r="AFK152" s="45"/>
      <c r="AFL152" s="45"/>
      <c r="AFM152" s="45"/>
      <c r="AFN152" s="45"/>
      <c r="AFO152" s="45"/>
      <c r="AFP152" s="45"/>
      <c r="AFQ152" s="45"/>
      <c r="AFR152" s="45"/>
      <c r="AFS152" s="45"/>
      <c r="AFT152" s="45"/>
      <c r="AFU152" s="45"/>
      <c r="AFV152" s="45"/>
      <c r="AFW152" s="45"/>
      <c r="AFX152" s="45"/>
      <c r="AFY152" s="45"/>
      <c r="AFZ152" s="45"/>
      <c r="AGA152" s="45"/>
      <c r="AGB152" s="45"/>
      <c r="AGC152" s="45"/>
      <c r="AGD152" s="45"/>
      <c r="AGE152" s="45"/>
      <c r="AGF152" s="45"/>
      <c r="AGG152" s="45"/>
      <c r="AGH152" s="45"/>
      <c r="AGI152" s="45"/>
      <c r="AGJ152" s="45"/>
      <c r="AGK152" s="45"/>
      <c r="AGL152" s="45"/>
      <c r="AGM152" s="45"/>
      <c r="AGN152" s="45"/>
      <c r="AGO152" s="45"/>
      <c r="AGP152" s="45"/>
      <c r="AGQ152" s="45"/>
      <c r="AGR152" s="45"/>
      <c r="AGS152" s="45"/>
      <c r="AGT152" s="45"/>
      <c r="AGU152" s="45"/>
      <c r="AGV152" s="45"/>
      <c r="AGW152" s="45"/>
      <c r="AGX152" s="45"/>
      <c r="AGY152" s="45"/>
      <c r="AGZ152" s="45"/>
      <c r="AHA152" s="45"/>
      <c r="AHB152" s="45"/>
      <c r="AHC152" s="45"/>
      <c r="AHD152" s="45"/>
      <c r="AHE152" s="45"/>
      <c r="AHF152" s="45"/>
      <c r="AHG152" s="45"/>
      <c r="AHH152" s="45"/>
      <c r="AHI152" s="45"/>
      <c r="AHJ152" s="45"/>
      <c r="AHK152" s="45"/>
      <c r="AHL152" s="45"/>
      <c r="AHM152" s="45"/>
      <c r="AHN152" s="45"/>
      <c r="AHO152" s="45"/>
      <c r="AHP152" s="45"/>
    </row>
    <row r="153" spans="1:900" s="57" customFormat="1" ht="27" customHeight="1" x14ac:dyDescent="0.25">
      <c r="A153" s="57">
        <v>1303205</v>
      </c>
      <c r="B153" s="57" t="s">
        <v>489</v>
      </c>
      <c r="C153" s="57" t="s">
        <v>105</v>
      </c>
      <c r="D153" s="57" t="s">
        <v>656</v>
      </c>
      <c r="E153" s="57" t="s">
        <v>491</v>
      </c>
      <c r="F153" s="57">
        <v>23</v>
      </c>
      <c r="N153" s="57">
        <f t="shared" si="2"/>
        <v>23</v>
      </c>
      <c r="O153" s="58">
        <v>-2.680072</v>
      </c>
      <c r="P153" s="58">
        <v>-60.972935</v>
      </c>
      <c r="Q153" s="45"/>
      <c r="R153" s="45"/>
      <c r="S153" s="60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5"/>
      <c r="GM153" s="45"/>
      <c r="GN153" s="45"/>
      <c r="GO153" s="45"/>
      <c r="GP153" s="45"/>
      <c r="GQ153" s="45"/>
      <c r="GR153" s="45"/>
      <c r="GS153" s="45"/>
      <c r="GT153" s="45"/>
      <c r="GU153" s="45"/>
      <c r="GV153" s="45"/>
      <c r="GW153" s="45"/>
      <c r="GX153" s="45"/>
      <c r="GY153" s="45"/>
      <c r="GZ153" s="45"/>
      <c r="HA153" s="45"/>
      <c r="HB153" s="45"/>
      <c r="HC153" s="45"/>
      <c r="HD153" s="45"/>
      <c r="HE153" s="45"/>
      <c r="HF153" s="45"/>
      <c r="HG153" s="45"/>
      <c r="HH153" s="45"/>
      <c r="HI153" s="45"/>
      <c r="HJ153" s="45"/>
      <c r="HK153" s="45"/>
      <c r="HL153" s="45"/>
      <c r="HM153" s="45"/>
      <c r="HN153" s="45"/>
      <c r="HO153" s="45"/>
      <c r="HP153" s="45"/>
      <c r="HQ153" s="45"/>
      <c r="HR153" s="45"/>
      <c r="HS153" s="45"/>
      <c r="HT153" s="45"/>
      <c r="HU153" s="45"/>
      <c r="HV153" s="45"/>
      <c r="HW153" s="45"/>
      <c r="HX153" s="45"/>
      <c r="HY153" s="45"/>
      <c r="HZ153" s="45"/>
      <c r="IA153" s="45"/>
      <c r="IB153" s="45"/>
      <c r="IC153" s="45"/>
      <c r="ID153" s="45"/>
      <c r="IE153" s="45"/>
      <c r="IF153" s="45"/>
      <c r="IG153" s="45"/>
      <c r="IH153" s="45"/>
      <c r="II153" s="45"/>
      <c r="IJ153" s="45"/>
      <c r="IK153" s="45"/>
      <c r="IL153" s="45"/>
      <c r="IM153" s="45"/>
      <c r="IN153" s="45"/>
      <c r="IO153" s="45"/>
      <c r="IP153" s="45"/>
      <c r="IQ153" s="45"/>
      <c r="IR153" s="45"/>
      <c r="IS153" s="45"/>
      <c r="IT153" s="45"/>
      <c r="IU153" s="45"/>
      <c r="IV153" s="45"/>
      <c r="IW153" s="45"/>
      <c r="IX153" s="45"/>
      <c r="IY153" s="45"/>
      <c r="IZ153" s="45"/>
      <c r="JA153" s="45"/>
      <c r="JB153" s="45"/>
      <c r="JC153" s="45"/>
      <c r="JD153" s="45"/>
      <c r="JE153" s="45"/>
      <c r="JF153" s="45"/>
      <c r="JG153" s="45"/>
      <c r="JH153" s="45"/>
      <c r="JI153" s="45"/>
      <c r="JJ153" s="45"/>
      <c r="JK153" s="45"/>
      <c r="JL153" s="45"/>
      <c r="JM153" s="45"/>
      <c r="JN153" s="45"/>
      <c r="JO153" s="45"/>
      <c r="JP153" s="45"/>
      <c r="JQ153" s="45"/>
      <c r="JR153" s="45"/>
      <c r="JS153" s="45"/>
      <c r="JT153" s="45"/>
      <c r="JU153" s="45"/>
      <c r="JV153" s="45"/>
      <c r="JW153" s="45"/>
      <c r="JX153" s="45"/>
      <c r="JY153" s="45"/>
      <c r="JZ153" s="45"/>
      <c r="KA153" s="45"/>
      <c r="KB153" s="45"/>
      <c r="KC153" s="45"/>
      <c r="KD153" s="45"/>
      <c r="KE153" s="45"/>
      <c r="KF153" s="45"/>
      <c r="KG153" s="45"/>
      <c r="KH153" s="45"/>
      <c r="KI153" s="45"/>
      <c r="KJ153" s="45"/>
      <c r="KK153" s="45"/>
      <c r="KL153" s="45"/>
      <c r="KM153" s="45"/>
      <c r="KN153" s="45"/>
      <c r="KO153" s="45"/>
      <c r="KP153" s="45"/>
      <c r="KQ153" s="45"/>
      <c r="KR153" s="45"/>
      <c r="KS153" s="45"/>
      <c r="KT153" s="45"/>
      <c r="KU153" s="45"/>
      <c r="KV153" s="45"/>
      <c r="KW153" s="45"/>
      <c r="KX153" s="45"/>
      <c r="KY153" s="45"/>
      <c r="KZ153" s="45"/>
      <c r="LA153" s="45"/>
      <c r="LB153" s="45"/>
      <c r="LC153" s="45"/>
      <c r="LD153" s="45"/>
      <c r="LE153" s="45"/>
      <c r="LF153" s="45"/>
      <c r="LG153" s="45"/>
      <c r="LH153" s="45"/>
      <c r="LI153" s="45"/>
      <c r="LJ153" s="45"/>
      <c r="LK153" s="45"/>
      <c r="LL153" s="45"/>
      <c r="LM153" s="45"/>
      <c r="LN153" s="45"/>
      <c r="LO153" s="45"/>
      <c r="LP153" s="45"/>
      <c r="LQ153" s="45"/>
      <c r="LR153" s="45"/>
      <c r="LS153" s="45"/>
      <c r="LT153" s="45"/>
      <c r="LU153" s="45"/>
      <c r="LV153" s="45"/>
      <c r="LW153" s="45"/>
      <c r="LX153" s="45"/>
      <c r="LY153" s="45"/>
      <c r="LZ153" s="45"/>
      <c r="MA153" s="45"/>
      <c r="MB153" s="45"/>
      <c r="MC153" s="45"/>
      <c r="MD153" s="45"/>
      <c r="ME153" s="45"/>
      <c r="MF153" s="45"/>
      <c r="MG153" s="45"/>
      <c r="MH153" s="45"/>
      <c r="MI153" s="45"/>
      <c r="MJ153" s="45"/>
      <c r="MK153" s="45"/>
      <c r="ML153" s="45"/>
      <c r="MM153" s="45"/>
      <c r="MN153" s="45"/>
      <c r="MO153" s="45"/>
      <c r="MP153" s="45"/>
      <c r="MQ153" s="45"/>
      <c r="MR153" s="45"/>
      <c r="MS153" s="45"/>
      <c r="MT153" s="45"/>
      <c r="MU153" s="45"/>
      <c r="MV153" s="45"/>
      <c r="MW153" s="45"/>
      <c r="MX153" s="45"/>
      <c r="MY153" s="45"/>
      <c r="MZ153" s="45"/>
      <c r="NA153" s="45"/>
      <c r="NB153" s="45"/>
      <c r="NC153" s="45"/>
      <c r="ND153" s="45"/>
      <c r="NE153" s="45"/>
      <c r="NF153" s="45"/>
      <c r="NG153" s="45"/>
      <c r="NH153" s="45"/>
      <c r="NI153" s="45"/>
      <c r="NJ153" s="45"/>
      <c r="NK153" s="45"/>
      <c r="NL153" s="45"/>
      <c r="NM153" s="45"/>
      <c r="NN153" s="45"/>
      <c r="NO153" s="45"/>
      <c r="NP153" s="45"/>
      <c r="NQ153" s="45"/>
      <c r="NR153" s="45"/>
      <c r="NS153" s="45"/>
      <c r="NT153" s="45"/>
      <c r="NU153" s="45"/>
      <c r="NV153" s="45"/>
      <c r="NW153" s="45"/>
      <c r="NX153" s="45"/>
      <c r="NY153" s="45"/>
      <c r="NZ153" s="45"/>
      <c r="OA153" s="45"/>
      <c r="OB153" s="45"/>
      <c r="OC153" s="45"/>
      <c r="OD153" s="45"/>
      <c r="OE153" s="45"/>
      <c r="OF153" s="45"/>
      <c r="OG153" s="45"/>
      <c r="OH153" s="45"/>
      <c r="OI153" s="45"/>
      <c r="OJ153" s="45"/>
      <c r="OK153" s="45"/>
      <c r="OL153" s="45"/>
      <c r="OM153" s="45"/>
      <c r="ON153" s="45"/>
      <c r="OO153" s="45"/>
      <c r="OP153" s="45"/>
      <c r="OQ153" s="45"/>
      <c r="OR153" s="45"/>
      <c r="OS153" s="45"/>
      <c r="OT153" s="45"/>
      <c r="OU153" s="45"/>
      <c r="OV153" s="45"/>
      <c r="OW153" s="45"/>
      <c r="OX153" s="45"/>
      <c r="OY153" s="45"/>
      <c r="OZ153" s="45"/>
      <c r="PA153" s="45"/>
      <c r="PB153" s="45"/>
      <c r="PC153" s="45"/>
      <c r="PD153" s="45"/>
      <c r="PE153" s="45"/>
      <c r="PF153" s="45"/>
      <c r="PG153" s="45"/>
      <c r="PH153" s="45"/>
      <c r="PI153" s="45"/>
      <c r="PJ153" s="45"/>
      <c r="PK153" s="45"/>
      <c r="PL153" s="45"/>
      <c r="PM153" s="45"/>
      <c r="PN153" s="45"/>
      <c r="PO153" s="45"/>
      <c r="PP153" s="45"/>
      <c r="PQ153" s="45"/>
      <c r="PR153" s="45"/>
      <c r="PS153" s="45"/>
      <c r="PT153" s="45"/>
      <c r="PU153" s="45"/>
      <c r="PV153" s="45"/>
      <c r="PW153" s="45"/>
      <c r="PX153" s="45"/>
      <c r="PY153" s="45"/>
      <c r="PZ153" s="45"/>
      <c r="QA153" s="45"/>
      <c r="QB153" s="45"/>
      <c r="QC153" s="45"/>
      <c r="QD153" s="45"/>
      <c r="QE153" s="45"/>
      <c r="QF153" s="45"/>
      <c r="QG153" s="45"/>
      <c r="QH153" s="45"/>
      <c r="QI153" s="45"/>
      <c r="QJ153" s="45"/>
      <c r="QK153" s="45"/>
      <c r="QL153" s="45"/>
      <c r="QM153" s="45"/>
      <c r="QN153" s="45"/>
      <c r="QO153" s="45"/>
      <c r="QP153" s="45"/>
      <c r="QQ153" s="45"/>
      <c r="QR153" s="45"/>
      <c r="QS153" s="45"/>
      <c r="QT153" s="45"/>
      <c r="QU153" s="45"/>
      <c r="QV153" s="45"/>
      <c r="QW153" s="45"/>
      <c r="QX153" s="45"/>
      <c r="QY153" s="45"/>
      <c r="QZ153" s="45"/>
      <c r="RA153" s="45"/>
      <c r="RB153" s="45"/>
      <c r="RC153" s="45"/>
      <c r="RD153" s="45"/>
      <c r="RE153" s="45"/>
      <c r="RF153" s="45"/>
      <c r="RG153" s="45"/>
      <c r="RH153" s="45"/>
      <c r="RI153" s="45"/>
      <c r="RJ153" s="45"/>
      <c r="RK153" s="45"/>
      <c r="RL153" s="45"/>
      <c r="RM153" s="45"/>
      <c r="RN153" s="45"/>
      <c r="RO153" s="45"/>
      <c r="RP153" s="45"/>
      <c r="RQ153" s="45"/>
      <c r="RR153" s="45"/>
      <c r="RS153" s="45"/>
      <c r="RT153" s="45"/>
      <c r="RU153" s="45"/>
      <c r="RV153" s="45"/>
      <c r="RW153" s="45"/>
      <c r="RX153" s="45"/>
      <c r="RY153" s="45"/>
      <c r="RZ153" s="45"/>
      <c r="SA153" s="45"/>
      <c r="SB153" s="45"/>
      <c r="SC153" s="45"/>
      <c r="SD153" s="45"/>
      <c r="SE153" s="45"/>
      <c r="SF153" s="45"/>
      <c r="SG153" s="45"/>
      <c r="SH153" s="45"/>
      <c r="SI153" s="45"/>
      <c r="SJ153" s="45"/>
      <c r="SK153" s="45"/>
      <c r="SL153" s="45"/>
      <c r="SM153" s="45"/>
      <c r="SN153" s="45"/>
      <c r="SO153" s="45"/>
      <c r="SP153" s="45"/>
      <c r="SQ153" s="45"/>
      <c r="SR153" s="45"/>
      <c r="SS153" s="45"/>
      <c r="ST153" s="45"/>
      <c r="SU153" s="45"/>
      <c r="SV153" s="45"/>
      <c r="SW153" s="45"/>
      <c r="SX153" s="45"/>
      <c r="SY153" s="45"/>
      <c r="SZ153" s="45"/>
      <c r="TA153" s="45"/>
      <c r="TB153" s="45"/>
      <c r="TC153" s="45"/>
      <c r="TD153" s="45"/>
      <c r="TE153" s="45"/>
      <c r="TF153" s="45"/>
      <c r="TG153" s="45"/>
      <c r="TH153" s="45"/>
      <c r="TI153" s="45"/>
      <c r="TJ153" s="45"/>
      <c r="TK153" s="45"/>
      <c r="TL153" s="45"/>
      <c r="TM153" s="45"/>
      <c r="TN153" s="45"/>
      <c r="TO153" s="45"/>
      <c r="TP153" s="45"/>
      <c r="TQ153" s="45"/>
      <c r="TR153" s="45"/>
      <c r="TS153" s="45"/>
      <c r="TT153" s="45"/>
      <c r="TU153" s="45"/>
      <c r="TV153" s="45"/>
      <c r="TW153" s="45"/>
      <c r="TX153" s="45"/>
      <c r="TY153" s="45"/>
      <c r="TZ153" s="45"/>
      <c r="UA153" s="45"/>
      <c r="UB153" s="45"/>
      <c r="UC153" s="45"/>
      <c r="UD153" s="45"/>
      <c r="UE153" s="45"/>
      <c r="UF153" s="45"/>
      <c r="UG153" s="45"/>
      <c r="UH153" s="45"/>
      <c r="UI153" s="45"/>
      <c r="UJ153" s="45"/>
      <c r="UK153" s="45"/>
      <c r="UL153" s="45"/>
      <c r="UM153" s="45"/>
      <c r="UN153" s="45"/>
      <c r="UO153" s="45"/>
      <c r="UP153" s="45"/>
      <c r="UQ153" s="45"/>
      <c r="UR153" s="45"/>
      <c r="US153" s="45"/>
      <c r="UT153" s="45"/>
      <c r="UU153" s="45"/>
      <c r="UV153" s="45"/>
      <c r="UW153" s="45"/>
      <c r="UX153" s="45"/>
      <c r="UY153" s="45"/>
      <c r="UZ153" s="45"/>
      <c r="VA153" s="45"/>
      <c r="VB153" s="45"/>
      <c r="VC153" s="45"/>
      <c r="VD153" s="45"/>
      <c r="VE153" s="45"/>
      <c r="VF153" s="45"/>
      <c r="VG153" s="45"/>
      <c r="VH153" s="45"/>
      <c r="VI153" s="45"/>
      <c r="VJ153" s="45"/>
      <c r="VK153" s="45"/>
      <c r="VL153" s="45"/>
      <c r="VM153" s="45"/>
      <c r="VN153" s="45"/>
      <c r="VO153" s="45"/>
      <c r="VP153" s="45"/>
      <c r="VQ153" s="45"/>
      <c r="VR153" s="45"/>
      <c r="VS153" s="45"/>
      <c r="VT153" s="45"/>
      <c r="VU153" s="45"/>
      <c r="VV153" s="45"/>
      <c r="VW153" s="45"/>
      <c r="VX153" s="45"/>
      <c r="VY153" s="45"/>
      <c r="VZ153" s="45"/>
      <c r="WA153" s="45"/>
      <c r="WB153" s="45"/>
      <c r="WC153" s="45"/>
      <c r="WD153" s="45"/>
      <c r="WE153" s="45"/>
      <c r="WF153" s="45"/>
      <c r="WG153" s="45"/>
      <c r="WH153" s="45"/>
      <c r="WI153" s="45"/>
      <c r="WJ153" s="45"/>
      <c r="WK153" s="45"/>
      <c r="WL153" s="45"/>
      <c r="WM153" s="45"/>
      <c r="WN153" s="45"/>
      <c r="WO153" s="45"/>
      <c r="WP153" s="45"/>
      <c r="WQ153" s="45"/>
      <c r="WR153" s="45"/>
      <c r="WS153" s="45"/>
      <c r="WT153" s="45"/>
      <c r="WU153" s="45"/>
      <c r="WV153" s="45"/>
      <c r="WW153" s="45"/>
      <c r="WX153" s="45"/>
      <c r="WY153" s="45"/>
      <c r="WZ153" s="45"/>
      <c r="XA153" s="45"/>
      <c r="XB153" s="45"/>
      <c r="XC153" s="45"/>
      <c r="XD153" s="45"/>
      <c r="XE153" s="45"/>
      <c r="XF153" s="45"/>
      <c r="XG153" s="45"/>
      <c r="XH153" s="45"/>
      <c r="XI153" s="45"/>
      <c r="XJ153" s="45"/>
      <c r="XK153" s="45"/>
      <c r="XL153" s="45"/>
      <c r="XM153" s="45"/>
      <c r="XN153" s="45"/>
      <c r="XO153" s="45"/>
      <c r="XP153" s="45"/>
      <c r="XQ153" s="45"/>
      <c r="XR153" s="45"/>
      <c r="XS153" s="45"/>
      <c r="XT153" s="45"/>
      <c r="XU153" s="45"/>
      <c r="XV153" s="45"/>
      <c r="XW153" s="45"/>
      <c r="XX153" s="45"/>
      <c r="XY153" s="45"/>
      <c r="XZ153" s="45"/>
      <c r="YA153" s="45"/>
      <c r="YB153" s="45"/>
      <c r="YC153" s="45"/>
      <c r="YD153" s="45"/>
      <c r="YE153" s="45"/>
      <c r="YF153" s="45"/>
      <c r="YG153" s="45"/>
      <c r="YH153" s="45"/>
      <c r="YI153" s="45"/>
      <c r="YJ153" s="45"/>
      <c r="YK153" s="45"/>
      <c r="YL153" s="45"/>
      <c r="YM153" s="45"/>
      <c r="YN153" s="45"/>
      <c r="YO153" s="45"/>
      <c r="YP153" s="45"/>
      <c r="YQ153" s="45"/>
      <c r="YR153" s="45"/>
      <c r="YS153" s="45"/>
      <c r="YT153" s="45"/>
      <c r="YU153" s="45"/>
      <c r="YV153" s="45"/>
      <c r="YW153" s="45"/>
      <c r="YX153" s="45"/>
      <c r="YY153" s="45"/>
      <c r="YZ153" s="45"/>
      <c r="ZA153" s="45"/>
      <c r="ZB153" s="45"/>
      <c r="ZC153" s="45"/>
      <c r="ZD153" s="45"/>
      <c r="ZE153" s="45"/>
      <c r="ZF153" s="45"/>
      <c r="ZG153" s="45"/>
      <c r="ZH153" s="45"/>
      <c r="ZI153" s="45"/>
      <c r="ZJ153" s="45"/>
      <c r="ZK153" s="45"/>
      <c r="ZL153" s="45"/>
      <c r="ZM153" s="45"/>
      <c r="ZN153" s="45"/>
      <c r="ZO153" s="45"/>
      <c r="ZP153" s="45"/>
      <c r="ZQ153" s="45"/>
      <c r="ZR153" s="45"/>
      <c r="ZS153" s="45"/>
      <c r="ZT153" s="45"/>
      <c r="ZU153" s="45"/>
      <c r="ZV153" s="45"/>
      <c r="ZW153" s="45"/>
      <c r="ZX153" s="45"/>
      <c r="ZY153" s="45"/>
      <c r="ZZ153" s="45"/>
      <c r="AAA153" s="45"/>
      <c r="AAB153" s="45"/>
      <c r="AAC153" s="45"/>
      <c r="AAD153" s="45"/>
      <c r="AAE153" s="45"/>
      <c r="AAF153" s="45"/>
      <c r="AAG153" s="45"/>
      <c r="AAH153" s="45"/>
      <c r="AAI153" s="45"/>
      <c r="AAJ153" s="45"/>
      <c r="AAK153" s="45"/>
      <c r="AAL153" s="45"/>
      <c r="AAM153" s="45"/>
      <c r="AAN153" s="45"/>
      <c r="AAO153" s="45"/>
      <c r="AAP153" s="45"/>
      <c r="AAQ153" s="45"/>
      <c r="AAR153" s="45"/>
      <c r="AAS153" s="45"/>
      <c r="AAT153" s="45"/>
      <c r="AAU153" s="45"/>
      <c r="AAV153" s="45"/>
      <c r="AAW153" s="45"/>
      <c r="AAX153" s="45"/>
      <c r="AAY153" s="45"/>
      <c r="AAZ153" s="45"/>
      <c r="ABA153" s="45"/>
      <c r="ABB153" s="45"/>
      <c r="ABC153" s="45"/>
      <c r="ABD153" s="45"/>
      <c r="ABE153" s="45"/>
      <c r="ABF153" s="45"/>
      <c r="ABG153" s="45"/>
      <c r="ABH153" s="45"/>
      <c r="ABI153" s="45"/>
      <c r="ABJ153" s="45"/>
      <c r="ABK153" s="45"/>
      <c r="ABL153" s="45"/>
      <c r="ABM153" s="45"/>
      <c r="ABN153" s="45"/>
      <c r="ABO153" s="45"/>
      <c r="ABP153" s="45"/>
      <c r="ABQ153" s="45"/>
      <c r="ABR153" s="45"/>
      <c r="ABS153" s="45"/>
      <c r="ABT153" s="45"/>
      <c r="ABU153" s="45"/>
      <c r="ABV153" s="45"/>
      <c r="ABW153" s="45"/>
      <c r="ABX153" s="45"/>
      <c r="ABY153" s="45"/>
      <c r="ABZ153" s="45"/>
      <c r="ACA153" s="45"/>
      <c r="ACB153" s="45"/>
      <c r="ACC153" s="45"/>
      <c r="ACD153" s="45"/>
      <c r="ACE153" s="45"/>
      <c r="ACF153" s="45"/>
      <c r="ACG153" s="45"/>
      <c r="ACH153" s="45"/>
      <c r="ACI153" s="45"/>
      <c r="ACJ153" s="45"/>
      <c r="ACK153" s="45"/>
      <c r="ACL153" s="45"/>
      <c r="ACM153" s="45"/>
      <c r="ACN153" s="45"/>
      <c r="ACO153" s="45"/>
      <c r="ACP153" s="45"/>
      <c r="ACQ153" s="45"/>
      <c r="ACR153" s="45"/>
      <c r="ACS153" s="45"/>
      <c r="ACT153" s="45"/>
      <c r="ACU153" s="45"/>
      <c r="ACV153" s="45"/>
      <c r="ACW153" s="45"/>
      <c r="ACX153" s="45"/>
      <c r="ACY153" s="45"/>
      <c r="ACZ153" s="45"/>
      <c r="ADA153" s="45"/>
      <c r="ADB153" s="45"/>
      <c r="ADC153" s="45"/>
      <c r="ADD153" s="45"/>
      <c r="ADE153" s="45"/>
      <c r="ADF153" s="45"/>
      <c r="ADG153" s="45"/>
      <c r="ADH153" s="45"/>
      <c r="ADI153" s="45"/>
      <c r="ADJ153" s="45"/>
      <c r="ADK153" s="45"/>
      <c r="ADL153" s="45"/>
      <c r="ADM153" s="45"/>
      <c r="ADN153" s="45"/>
      <c r="ADO153" s="45"/>
      <c r="ADP153" s="45"/>
      <c r="ADQ153" s="45"/>
      <c r="ADR153" s="45"/>
      <c r="ADS153" s="45"/>
      <c r="ADT153" s="45"/>
      <c r="ADU153" s="45"/>
      <c r="ADV153" s="45"/>
      <c r="ADW153" s="45"/>
      <c r="ADX153" s="45"/>
      <c r="ADY153" s="45"/>
      <c r="ADZ153" s="45"/>
      <c r="AEA153" s="45"/>
      <c r="AEB153" s="45"/>
      <c r="AEC153" s="45"/>
      <c r="AED153" s="45"/>
      <c r="AEE153" s="45"/>
      <c r="AEF153" s="45"/>
      <c r="AEG153" s="45"/>
      <c r="AEH153" s="45"/>
      <c r="AEI153" s="45"/>
      <c r="AEJ153" s="45"/>
      <c r="AEK153" s="45"/>
      <c r="AEL153" s="45"/>
      <c r="AEM153" s="45"/>
      <c r="AEN153" s="45"/>
      <c r="AEO153" s="45"/>
      <c r="AEP153" s="45"/>
      <c r="AEQ153" s="45"/>
      <c r="AER153" s="45"/>
      <c r="AES153" s="45"/>
      <c r="AET153" s="45"/>
      <c r="AEU153" s="45"/>
      <c r="AEV153" s="45"/>
      <c r="AEW153" s="45"/>
      <c r="AEX153" s="45"/>
      <c r="AEY153" s="45"/>
      <c r="AEZ153" s="45"/>
      <c r="AFA153" s="45"/>
      <c r="AFB153" s="45"/>
      <c r="AFC153" s="45"/>
      <c r="AFD153" s="45"/>
      <c r="AFE153" s="45"/>
      <c r="AFF153" s="45"/>
      <c r="AFG153" s="45"/>
      <c r="AFH153" s="45"/>
      <c r="AFI153" s="45"/>
      <c r="AFJ153" s="45"/>
      <c r="AFK153" s="45"/>
      <c r="AFL153" s="45"/>
      <c r="AFM153" s="45"/>
      <c r="AFN153" s="45"/>
      <c r="AFO153" s="45"/>
      <c r="AFP153" s="45"/>
      <c r="AFQ153" s="45"/>
      <c r="AFR153" s="45"/>
      <c r="AFS153" s="45"/>
      <c r="AFT153" s="45"/>
      <c r="AFU153" s="45"/>
      <c r="AFV153" s="45"/>
      <c r="AFW153" s="45"/>
      <c r="AFX153" s="45"/>
      <c r="AFY153" s="45"/>
      <c r="AFZ153" s="45"/>
      <c r="AGA153" s="45"/>
      <c r="AGB153" s="45"/>
      <c r="AGC153" s="45"/>
      <c r="AGD153" s="45"/>
      <c r="AGE153" s="45"/>
      <c r="AGF153" s="45"/>
      <c r="AGG153" s="45"/>
      <c r="AGH153" s="45"/>
      <c r="AGI153" s="45"/>
      <c r="AGJ153" s="45"/>
      <c r="AGK153" s="45"/>
      <c r="AGL153" s="45"/>
      <c r="AGM153" s="45"/>
      <c r="AGN153" s="45"/>
      <c r="AGO153" s="45"/>
      <c r="AGP153" s="45"/>
      <c r="AGQ153" s="45"/>
      <c r="AGR153" s="45"/>
      <c r="AGS153" s="45"/>
      <c r="AGT153" s="45"/>
      <c r="AGU153" s="45"/>
      <c r="AGV153" s="45"/>
      <c r="AGW153" s="45"/>
      <c r="AGX153" s="45"/>
      <c r="AGY153" s="45"/>
      <c r="AGZ153" s="45"/>
      <c r="AHA153" s="45"/>
      <c r="AHB153" s="45"/>
      <c r="AHC153" s="45"/>
      <c r="AHD153" s="45"/>
      <c r="AHE153" s="45"/>
      <c r="AHF153" s="45"/>
      <c r="AHG153" s="45"/>
      <c r="AHH153" s="45"/>
      <c r="AHI153" s="45"/>
      <c r="AHJ153" s="45"/>
      <c r="AHK153" s="45"/>
      <c r="AHL153" s="45"/>
      <c r="AHM153" s="45"/>
      <c r="AHN153" s="45"/>
      <c r="AHO153" s="45"/>
      <c r="AHP153" s="45"/>
    </row>
    <row r="154" spans="1:900" s="57" customFormat="1" ht="27" customHeight="1" x14ac:dyDescent="0.25">
      <c r="A154" s="57">
        <v>1303536</v>
      </c>
      <c r="B154" s="57" t="s">
        <v>489</v>
      </c>
      <c r="C154" s="57" t="s">
        <v>657</v>
      </c>
      <c r="D154" s="57" t="s">
        <v>658</v>
      </c>
      <c r="E154" s="57" t="s">
        <v>491</v>
      </c>
      <c r="F154" s="57">
        <v>81</v>
      </c>
      <c r="N154" s="57">
        <f t="shared" si="2"/>
        <v>81</v>
      </c>
      <c r="O154" s="58">
        <v>-1.6019760000000001</v>
      </c>
      <c r="P154" s="58">
        <v>-60.046860000000002</v>
      </c>
      <c r="Q154" s="45"/>
      <c r="R154" s="45"/>
      <c r="S154" s="60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5"/>
      <c r="HL154" s="45"/>
      <c r="HM154" s="45"/>
      <c r="HN154" s="45"/>
      <c r="HO154" s="45"/>
      <c r="HP154" s="45"/>
      <c r="HQ154" s="45"/>
      <c r="HR154" s="45"/>
      <c r="HS154" s="45"/>
      <c r="HT154" s="45"/>
      <c r="HU154" s="45"/>
      <c r="HV154" s="45"/>
      <c r="HW154" s="45"/>
      <c r="HX154" s="45"/>
      <c r="HY154" s="45"/>
      <c r="HZ154" s="45"/>
      <c r="IA154" s="45"/>
      <c r="IB154" s="45"/>
      <c r="IC154" s="45"/>
      <c r="ID154" s="45"/>
      <c r="IE154" s="45"/>
      <c r="IF154" s="45"/>
      <c r="IG154" s="45"/>
      <c r="IH154" s="45"/>
      <c r="II154" s="45"/>
      <c r="IJ154" s="45"/>
      <c r="IK154" s="45"/>
      <c r="IL154" s="45"/>
      <c r="IM154" s="45"/>
      <c r="IN154" s="45"/>
      <c r="IO154" s="45"/>
      <c r="IP154" s="45"/>
      <c r="IQ154" s="45"/>
      <c r="IR154" s="45"/>
      <c r="IS154" s="45"/>
      <c r="IT154" s="45"/>
      <c r="IU154" s="45"/>
      <c r="IV154" s="45"/>
      <c r="IW154" s="45"/>
      <c r="IX154" s="45"/>
      <c r="IY154" s="45"/>
      <c r="IZ154" s="45"/>
      <c r="JA154" s="45"/>
      <c r="JB154" s="45"/>
      <c r="JC154" s="45"/>
      <c r="JD154" s="45"/>
      <c r="JE154" s="45"/>
      <c r="JF154" s="45"/>
      <c r="JG154" s="45"/>
      <c r="JH154" s="45"/>
      <c r="JI154" s="45"/>
      <c r="JJ154" s="45"/>
      <c r="JK154" s="45"/>
      <c r="JL154" s="45"/>
      <c r="JM154" s="45"/>
      <c r="JN154" s="45"/>
      <c r="JO154" s="45"/>
      <c r="JP154" s="45"/>
      <c r="JQ154" s="45"/>
      <c r="JR154" s="45"/>
      <c r="JS154" s="45"/>
      <c r="JT154" s="45"/>
      <c r="JU154" s="45"/>
      <c r="JV154" s="45"/>
      <c r="JW154" s="45"/>
      <c r="JX154" s="45"/>
      <c r="JY154" s="45"/>
      <c r="JZ154" s="45"/>
      <c r="KA154" s="45"/>
      <c r="KB154" s="45"/>
      <c r="KC154" s="45"/>
      <c r="KD154" s="45"/>
      <c r="KE154" s="45"/>
      <c r="KF154" s="45"/>
      <c r="KG154" s="45"/>
      <c r="KH154" s="45"/>
      <c r="KI154" s="45"/>
      <c r="KJ154" s="45"/>
      <c r="KK154" s="45"/>
      <c r="KL154" s="45"/>
      <c r="KM154" s="45"/>
      <c r="KN154" s="45"/>
      <c r="KO154" s="45"/>
      <c r="KP154" s="45"/>
      <c r="KQ154" s="45"/>
      <c r="KR154" s="45"/>
      <c r="KS154" s="45"/>
      <c r="KT154" s="45"/>
      <c r="KU154" s="45"/>
      <c r="KV154" s="45"/>
      <c r="KW154" s="45"/>
      <c r="KX154" s="45"/>
      <c r="KY154" s="45"/>
      <c r="KZ154" s="45"/>
      <c r="LA154" s="45"/>
      <c r="LB154" s="45"/>
      <c r="LC154" s="45"/>
      <c r="LD154" s="45"/>
      <c r="LE154" s="45"/>
      <c r="LF154" s="45"/>
      <c r="LG154" s="45"/>
      <c r="LH154" s="45"/>
      <c r="LI154" s="45"/>
      <c r="LJ154" s="45"/>
      <c r="LK154" s="45"/>
      <c r="LL154" s="45"/>
      <c r="LM154" s="45"/>
      <c r="LN154" s="45"/>
      <c r="LO154" s="45"/>
      <c r="LP154" s="45"/>
      <c r="LQ154" s="45"/>
      <c r="LR154" s="45"/>
      <c r="LS154" s="45"/>
      <c r="LT154" s="45"/>
      <c r="LU154" s="45"/>
      <c r="LV154" s="45"/>
      <c r="LW154" s="45"/>
      <c r="LX154" s="45"/>
      <c r="LY154" s="45"/>
      <c r="LZ154" s="45"/>
      <c r="MA154" s="45"/>
      <c r="MB154" s="45"/>
      <c r="MC154" s="45"/>
      <c r="MD154" s="45"/>
      <c r="ME154" s="45"/>
      <c r="MF154" s="45"/>
      <c r="MG154" s="45"/>
      <c r="MH154" s="45"/>
      <c r="MI154" s="45"/>
      <c r="MJ154" s="45"/>
      <c r="MK154" s="45"/>
      <c r="ML154" s="45"/>
      <c r="MM154" s="45"/>
      <c r="MN154" s="45"/>
      <c r="MO154" s="45"/>
      <c r="MP154" s="45"/>
      <c r="MQ154" s="45"/>
      <c r="MR154" s="45"/>
      <c r="MS154" s="45"/>
      <c r="MT154" s="45"/>
      <c r="MU154" s="45"/>
      <c r="MV154" s="45"/>
      <c r="MW154" s="45"/>
      <c r="MX154" s="45"/>
      <c r="MY154" s="45"/>
      <c r="MZ154" s="45"/>
      <c r="NA154" s="45"/>
      <c r="NB154" s="45"/>
      <c r="NC154" s="45"/>
      <c r="ND154" s="45"/>
      <c r="NE154" s="45"/>
      <c r="NF154" s="45"/>
      <c r="NG154" s="45"/>
      <c r="NH154" s="45"/>
      <c r="NI154" s="45"/>
      <c r="NJ154" s="45"/>
      <c r="NK154" s="45"/>
      <c r="NL154" s="45"/>
      <c r="NM154" s="45"/>
      <c r="NN154" s="45"/>
      <c r="NO154" s="45"/>
      <c r="NP154" s="45"/>
      <c r="NQ154" s="45"/>
      <c r="NR154" s="45"/>
      <c r="NS154" s="45"/>
      <c r="NT154" s="45"/>
      <c r="NU154" s="45"/>
      <c r="NV154" s="45"/>
      <c r="NW154" s="45"/>
      <c r="NX154" s="45"/>
      <c r="NY154" s="45"/>
      <c r="NZ154" s="45"/>
      <c r="OA154" s="45"/>
      <c r="OB154" s="45"/>
      <c r="OC154" s="45"/>
      <c r="OD154" s="45"/>
      <c r="OE154" s="45"/>
      <c r="OF154" s="45"/>
      <c r="OG154" s="45"/>
      <c r="OH154" s="45"/>
      <c r="OI154" s="45"/>
      <c r="OJ154" s="45"/>
      <c r="OK154" s="45"/>
      <c r="OL154" s="45"/>
      <c r="OM154" s="45"/>
      <c r="ON154" s="45"/>
      <c r="OO154" s="45"/>
      <c r="OP154" s="45"/>
      <c r="OQ154" s="45"/>
      <c r="OR154" s="45"/>
      <c r="OS154" s="45"/>
      <c r="OT154" s="45"/>
      <c r="OU154" s="45"/>
      <c r="OV154" s="45"/>
      <c r="OW154" s="45"/>
      <c r="OX154" s="45"/>
      <c r="OY154" s="45"/>
      <c r="OZ154" s="45"/>
      <c r="PA154" s="45"/>
      <c r="PB154" s="45"/>
      <c r="PC154" s="45"/>
      <c r="PD154" s="45"/>
      <c r="PE154" s="45"/>
      <c r="PF154" s="45"/>
      <c r="PG154" s="45"/>
      <c r="PH154" s="45"/>
      <c r="PI154" s="45"/>
      <c r="PJ154" s="45"/>
      <c r="PK154" s="45"/>
      <c r="PL154" s="45"/>
      <c r="PM154" s="45"/>
      <c r="PN154" s="45"/>
      <c r="PO154" s="45"/>
      <c r="PP154" s="45"/>
      <c r="PQ154" s="45"/>
      <c r="PR154" s="45"/>
      <c r="PS154" s="45"/>
      <c r="PT154" s="45"/>
      <c r="PU154" s="45"/>
      <c r="PV154" s="45"/>
      <c r="PW154" s="45"/>
      <c r="PX154" s="45"/>
      <c r="PY154" s="45"/>
      <c r="PZ154" s="45"/>
      <c r="QA154" s="45"/>
      <c r="QB154" s="45"/>
      <c r="QC154" s="45"/>
      <c r="QD154" s="45"/>
      <c r="QE154" s="45"/>
      <c r="QF154" s="45"/>
      <c r="QG154" s="45"/>
      <c r="QH154" s="45"/>
      <c r="QI154" s="45"/>
      <c r="QJ154" s="45"/>
      <c r="QK154" s="45"/>
      <c r="QL154" s="45"/>
      <c r="QM154" s="45"/>
      <c r="QN154" s="45"/>
      <c r="QO154" s="45"/>
      <c r="QP154" s="45"/>
      <c r="QQ154" s="45"/>
      <c r="QR154" s="45"/>
      <c r="QS154" s="45"/>
      <c r="QT154" s="45"/>
      <c r="QU154" s="45"/>
      <c r="QV154" s="45"/>
      <c r="QW154" s="45"/>
      <c r="QX154" s="45"/>
      <c r="QY154" s="45"/>
      <c r="QZ154" s="45"/>
      <c r="RA154" s="45"/>
      <c r="RB154" s="45"/>
      <c r="RC154" s="45"/>
      <c r="RD154" s="45"/>
      <c r="RE154" s="45"/>
      <c r="RF154" s="45"/>
      <c r="RG154" s="45"/>
      <c r="RH154" s="45"/>
      <c r="RI154" s="45"/>
      <c r="RJ154" s="45"/>
      <c r="RK154" s="45"/>
      <c r="RL154" s="45"/>
      <c r="RM154" s="45"/>
      <c r="RN154" s="45"/>
      <c r="RO154" s="45"/>
      <c r="RP154" s="45"/>
      <c r="RQ154" s="45"/>
      <c r="RR154" s="45"/>
      <c r="RS154" s="45"/>
      <c r="RT154" s="45"/>
      <c r="RU154" s="45"/>
      <c r="RV154" s="45"/>
      <c r="RW154" s="45"/>
      <c r="RX154" s="45"/>
      <c r="RY154" s="45"/>
      <c r="RZ154" s="45"/>
      <c r="SA154" s="45"/>
      <c r="SB154" s="45"/>
      <c r="SC154" s="45"/>
      <c r="SD154" s="45"/>
      <c r="SE154" s="45"/>
      <c r="SF154" s="45"/>
      <c r="SG154" s="45"/>
      <c r="SH154" s="45"/>
      <c r="SI154" s="45"/>
      <c r="SJ154" s="45"/>
      <c r="SK154" s="45"/>
      <c r="SL154" s="45"/>
      <c r="SM154" s="45"/>
      <c r="SN154" s="45"/>
      <c r="SO154" s="45"/>
      <c r="SP154" s="45"/>
      <c r="SQ154" s="45"/>
      <c r="SR154" s="45"/>
      <c r="SS154" s="45"/>
      <c r="ST154" s="45"/>
      <c r="SU154" s="45"/>
      <c r="SV154" s="45"/>
      <c r="SW154" s="45"/>
      <c r="SX154" s="45"/>
      <c r="SY154" s="45"/>
      <c r="SZ154" s="45"/>
      <c r="TA154" s="45"/>
      <c r="TB154" s="45"/>
      <c r="TC154" s="45"/>
      <c r="TD154" s="45"/>
      <c r="TE154" s="45"/>
      <c r="TF154" s="45"/>
      <c r="TG154" s="45"/>
      <c r="TH154" s="45"/>
      <c r="TI154" s="45"/>
      <c r="TJ154" s="45"/>
      <c r="TK154" s="45"/>
      <c r="TL154" s="45"/>
      <c r="TM154" s="45"/>
      <c r="TN154" s="45"/>
      <c r="TO154" s="45"/>
      <c r="TP154" s="45"/>
      <c r="TQ154" s="45"/>
      <c r="TR154" s="45"/>
      <c r="TS154" s="45"/>
      <c r="TT154" s="45"/>
      <c r="TU154" s="45"/>
      <c r="TV154" s="45"/>
      <c r="TW154" s="45"/>
      <c r="TX154" s="45"/>
      <c r="TY154" s="45"/>
      <c r="TZ154" s="45"/>
      <c r="UA154" s="45"/>
      <c r="UB154" s="45"/>
      <c r="UC154" s="45"/>
      <c r="UD154" s="45"/>
      <c r="UE154" s="45"/>
      <c r="UF154" s="45"/>
      <c r="UG154" s="45"/>
      <c r="UH154" s="45"/>
      <c r="UI154" s="45"/>
      <c r="UJ154" s="45"/>
      <c r="UK154" s="45"/>
      <c r="UL154" s="45"/>
      <c r="UM154" s="45"/>
      <c r="UN154" s="45"/>
      <c r="UO154" s="45"/>
      <c r="UP154" s="45"/>
      <c r="UQ154" s="45"/>
      <c r="UR154" s="45"/>
      <c r="US154" s="45"/>
      <c r="UT154" s="45"/>
      <c r="UU154" s="45"/>
      <c r="UV154" s="45"/>
      <c r="UW154" s="45"/>
      <c r="UX154" s="45"/>
      <c r="UY154" s="45"/>
      <c r="UZ154" s="45"/>
      <c r="VA154" s="45"/>
      <c r="VB154" s="45"/>
      <c r="VC154" s="45"/>
      <c r="VD154" s="45"/>
      <c r="VE154" s="45"/>
      <c r="VF154" s="45"/>
      <c r="VG154" s="45"/>
      <c r="VH154" s="45"/>
      <c r="VI154" s="45"/>
      <c r="VJ154" s="45"/>
      <c r="VK154" s="45"/>
      <c r="VL154" s="45"/>
      <c r="VM154" s="45"/>
      <c r="VN154" s="45"/>
      <c r="VO154" s="45"/>
      <c r="VP154" s="45"/>
      <c r="VQ154" s="45"/>
      <c r="VR154" s="45"/>
      <c r="VS154" s="45"/>
      <c r="VT154" s="45"/>
      <c r="VU154" s="45"/>
      <c r="VV154" s="45"/>
      <c r="VW154" s="45"/>
      <c r="VX154" s="45"/>
      <c r="VY154" s="45"/>
      <c r="VZ154" s="45"/>
      <c r="WA154" s="45"/>
      <c r="WB154" s="45"/>
      <c r="WC154" s="45"/>
      <c r="WD154" s="45"/>
      <c r="WE154" s="45"/>
      <c r="WF154" s="45"/>
      <c r="WG154" s="45"/>
      <c r="WH154" s="45"/>
      <c r="WI154" s="45"/>
      <c r="WJ154" s="45"/>
      <c r="WK154" s="45"/>
      <c r="WL154" s="45"/>
      <c r="WM154" s="45"/>
      <c r="WN154" s="45"/>
      <c r="WO154" s="45"/>
      <c r="WP154" s="45"/>
      <c r="WQ154" s="45"/>
      <c r="WR154" s="45"/>
      <c r="WS154" s="45"/>
      <c r="WT154" s="45"/>
      <c r="WU154" s="45"/>
      <c r="WV154" s="45"/>
      <c r="WW154" s="45"/>
      <c r="WX154" s="45"/>
      <c r="WY154" s="45"/>
      <c r="WZ154" s="45"/>
      <c r="XA154" s="45"/>
      <c r="XB154" s="45"/>
      <c r="XC154" s="45"/>
      <c r="XD154" s="45"/>
      <c r="XE154" s="45"/>
      <c r="XF154" s="45"/>
      <c r="XG154" s="45"/>
      <c r="XH154" s="45"/>
      <c r="XI154" s="45"/>
      <c r="XJ154" s="45"/>
      <c r="XK154" s="45"/>
      <c r="XL154" s="45"/>
      <c r="XM154" s="45"/>
      <c r="XN154" s="45"/>
      <c r="XO154" s="45"/>
      <c r="XP154" s="45"/>
      <c r="XQ154" s="45"/>
      <c r="XR154" s="45"/>
      <c r="XS154" s="45"/>
      <c r="XT154" s="45"/>
      <c r="XU154" s="45"/>
      <c r="XV154" s="45"/>
      <c r="XW154" s="45"/>
      <c r="XX154" s="45"/>
      <c r="XY154" s="45"/>
      <c r="XZ154" s="45"/>
      <c r="YA154" s="45"/>
      <c r="YB154" s="45"/>
      <c r="YC154" s="45"/>
      <c r="YD154" s="45"/>
      <c r="YE154" s="45"/>
      <c r="YF154" s="45"/>
      <c r="YG154" s="45"/>
      <c r="YH154" s="45"/>
      <c r="YI154" s="45"/>
      <c r="YJ154" s="45"/>
      <c r="YK154" s="45"/>
      <c r="YL154" s="45"/>
      <c r="YM154" s="45"/>
      <c r="YN154" s="45"/>
      <c r="YO154" s="45"/>
      <c r="YP154" s="45"/>
      <c r="YQ154" s="45"/>
      <c r="YR154" s="45"/>
      <c r="YS154" s="45"/>
      <c r="YT154" s="45"/>
      <c r="YU154" s="45"/>
      <c r="YV154" s="45"/>
      <c r="YW154" s="45"/>
      <c r="YX154" s="45"/>
      <c r="YY154" s="45"/>
      <c r="YZ154" s="45"/>
      <c r="ZA154" s="45"/>
      <c r="ZB154" s="45"/>
      <c r="ZC154" s="45"/>
      <c r="ZD154" s="45"/>
      <c r="ZE154" s="45"/>
      <c r="ZF154" s="45"/>
      <c r="ZG154" s="45"/>
      <c r="ZH154" s="45"/>
      <c r="ZI154" s="45"/>
      <c r="ZJ154" s="45"/>
      <c r="ZK154" s="45"/>
      <c r="ZL154" s="45"/>
      <c r="ZM154" s="45"/>
      <c r="ZN154" s="45"/>
      <c r="ZO154" s="45"/>
      <c r="ZP154" s="45"/>
      <c r="ZQ154" s="45"/>
      <c r="ZR154" s="45"/>
      <c r="ZS154" s="45"/>
      <c r="ZT154" s="45"/>
      <c r="ZU154" s="45"/>
      <c r="ZV154" s="45"/>
      <c r="ZW154" s="45"/>
      <c r="ZX154" s="45"/>
      <c r="ZY154" s="45"/>
      <c r="ZZ154" s="45"/>
      <c r="AAA154" s="45"/>
      <c r="AAB154" s="45"/>
      <c r="AAC154" s="45"/>
      <c r="AAD154" s="45"/>
      <c r="AAE154" s="45"/>
      <c r="AAF154" s="45"/>
      <c r="AAG154" s="45"/>
      <c r="AAH154" s="45"/>
      <c r="AAI154" s="45"/>
      <c r="AAJ154" s="45"/>
      <c r="AAK154" s="45"/>
      <c r="AAL154" s="45"/>
      <c r="AAM154" s="45"/>
      <c r="AAN154" s="45"/>
      <c r="AAO154" s="45"/>
      <c r="AAP154" s="45"/>
      <c r="AAQ154" s="45"/>
      <c r="AAR154" s="45"/>
      <c r="AAS154" s="45"/>
      <c r="AAT154" s="45"/>
      <c r="AAU154" s="45"/>
      <c r="AAV154" s="45"/>
      <c r="AAW154" s="45"/>
      <c r="AAX154" s="45"/>
      <c r="AAY154" s="45"/>
      <c r="AAZ154" s="45"/>
      <c r="ABA154" s="45"/>
      <c r="ABB154" s="45"/>
      <c r="ABC154" s="45"/>
      <c r="ABD154" s="45"/>
      <c r="ABE154" s="45"/>
      <c r="ABF154" s="45"/>
      <c r="ABG154" s="45"/>
      <c r="ABH154" s="45"/>
      <c r="ABI154" s="45"/>
      <c r="ABJ154" s="45"/>
      <c r="ABK154" s="45"/>
      <c r="ABL154" s="45"/>
      <c r="ABM154" s="45"/>
      <c r="ABN154" s="45"/>
      <c r="ABO154" s="45"/>
      <c r="ABP154" s="45"/>
      <c r="ABQ154" s="45"/>
      <c r="ABR154" s="45"/>
      <c r="ABS154" s="45"/>
      <c r="ABT154" s="45"/>
      <c r="ABU154" s="45"/>
      <c r="ABV154" s="45"/>
      <c r="ABW154" s="45"/>
      <c r="ABX154" s="45"/>
      <c r="ABY154" s="45"/>
      <c r="ABZ154" s="45"/>
      <c r="ACA154" s="45"/>
      <c r="ACB154" s="45"/>
      <c r="ACC154" s="45"/>
      <c r="ACD154" s="45"/>
      <c r="ACE154" s="45"/>
      <c r="ACF154" s="45"/>
      <c r="ACG154" s="45"/>
      <c r="ACH154" s="45"/>
      <c r="ACI154" s="45"/>
      <c r="ACJ154" s="45"/>
      <c r="ACK154" s="45"/>
      <c r="ACL154" s="45"/>
      <c r="ACM154" s="45"/>
      <c r="ACN154" s="45"/>
      <c r="ACO154" s="45"/>
      <c r="ACP154" s="45"/>
      <c r="ACQ154" s="45"/>
      <c r="ACR154" s="45"/>
      <c r="ACS154" s="45"/>
      <c r="ACT154" s="45"/>
      <c r="ACU154" s="45"/>
      <c r="ACV154" s="45"/>
      <c r="ACW154" s="45"/>
      <c r="ACX154" s="45"/>
      <c r="ACY154" s="45"/>
      <c r="ACZ154" s="45"/>
      <c r="ADA154" s="45"/>
      <c r="ADB154" s="45"/>
      <c r="ADC154" s="45"/>
      <c r="ADD154" s="45"/>
      <c r="ADE154" s="45"/>
      <c r="ADF154" s="45"/>
      <c r="ADG154" s="45"/>
      <c r="ADH154" s="45"/>
      <c r="ADI154" s="45"/>
      <c r="ADJ154" s="45"/>
      <c r="ADK154" s="45"/>
      <c r="ADL154" s="45"/>
      <c r="ADM154" s="45"/>
      <c r="ADN154" s="45"/>
      <c r="ADO154" s="45"/>
      <c r="ADP154" s="45"/>
      <c r="ADQ154" s="45"/>
      <c r="ADR154" s="45"/>
      <c r="ADS154" s="45"/>
      <c r="ADT154" s="45"/>
      <c r="ADU154" s="45"/>
      <c r="ADV154" s="45"/>
      <c r="ADW154" s="45"/>
      <c r="ADX154" s="45"/>
      <c r="ADY154" s="45"/>
      <c r="ADZ154" s="45"/>
      <c r="AEA154" s="45"/>
      <c r="AEB154" s="45"/>
      <c r="AEC154" s="45"/>
      <c r="AED154" s="45"/>
      <c r="AEE154" s="45"/>
      <c r="AEF154" s="45"/>
      <c r="AEG154" s="45"/>
      <c r="AEH154" s="45"/>
      <c r="AEI154" s="45"/>
      <c r="AEJ154" s="45"/>
      <c r="AEK154" s="45"/>
      <c r="AEL154" s="45"/>
      <c r="AEM154" s="45"/>
      <c r="AEN154" s="45"/>
      <c r="AEO154" s="45"/>
      <c r="AEP154" s="45"/>
      <c r="AEQ154" s="45"/>
      <c r="AER154" s="45"/>
      <c r="AES154" s="45"/>
      <c r="AET154" s="45"/>
      <c r="AEU154" s="45"/>
      <c r="AEV154" s="45"/>
      <c r="AEW154" s="45"/>
      <c r="AEX154" s="45"/>
      <c r="AEY154" s="45"/>
      <c r="AEZ154" s="45"/>
      <c r="AFA154" s="45"/>
      <c r="AFB154" s="45"/>
      <c r="AFC154" s="45"/>
      <c r="AFD154" s="45"/>
      <c r="AFE154" s="45"/>
      <c r="AFF154" s="45"/>
      <c r="AFG154" s="45"/>
      <c r="AFH154" s="45"/>
      <c r="AFI154" s="45"/>
      <c r="AFJ154" s="45"/>
      <c r="AFK154" s="45"/>
      <c r="AFL154" s="45"/>
      <c r="AFM154" s="45"/>
      <c r="AFN154" s="45"/>
      <c r="AFO154" s="45"/>
      <c r="AFP154" s="45"/>
      <c r="AFQ154" s="45"/>
      <c r="AFR154" s="45"/>
      <c r="AFS154" s="45"/>
      <c r="AFT154" s="45"/>
      <c r="AFU154" s="45"/>
      <c r="AFV154" s="45"/>
      <c r="AFW154" s="45"/>
      <c r="AFX154" s="45"/>
      <c r="AFY154" s="45"/>
      <c r="AFZ154" s="45"/>
      <c r="AGA154" s="45"/>
      <c r="AGB154" s="45"/>
      <c r="AGC154" s="45"/>
      <c r="AGD154" s="45"/>
      <c r="AGE154" s="45"/>
      <c r="AGF154" s="45"/>
      <c r="AGG154" s="45"/>
      <c r="AGH154" s="45"/>
      <c r="AGI154" s="45"/>
      <c r="AGJ154" s="45"/>
      <c r="AGK154" s="45"/>
      <c r="AGL154" s="45"/>
      <c r="AGM154" s="45"/>
      <c r="AGN154" s="45"/>
      <c r="AGO154" s="45"/>
      <c r="AGP154" s="45"/>
      <c r="AGQ154" s="45"/>
      <c r="AGR154" s="45"/>
      <c r="AGS154" s="45"/>
      <c r="AGT154" s="45"/>
      <c r="AGU154" s="45"/>
      <c r="AGV154" s="45"/>
      <c r="AGW154" s="45"/>
      <c r="AGX154" s="45"/>
      <c r="AGY154" s="45"/>
      <c r="AGZ154" s="45"/>
      <c r="AHA154" s="45"/>
      <c r="AHB154" s="45"/>
      <c r="AHC154" s="45"/>
      <c r="AHD154" s="45"/>
      <c r="AHE154" s="45"/>
      <c r="AHF154" s="45"/>
      <c r="AHG154" s="45"/>
      <c r="AHH154" s="45"/>
      <c r="AHI154" s="45"/>
      <c r="AHJ154" s="45"/>
      <c r="AHK154" s="45"/>
      <c r="AHL154" s="45"/>
      <c r="AHM154" s="45"/>
      <c r="AHN154" s="45"/>
      <c r="AHO154" s="45"/>
      <c r="AHP154" s="45"/>
    </row>
    <row r="155" spans="1:900" s="57" customFormat="1" ht="27" customHeight="1" x14ac:dyDescent="0.25">
      <c r="A155" s="57">
        <v>1303957</v>
      </c>
      <c r="B155" s="57" t="s">
        <v>489</v>
      </c>
      <c r="C155" s="57" t="s">
        <v>659</v>
      </c>
      <c r="D155" s="57" t="s">
        <v>660</v>
      </c>
      <c r="E155" s="57" t="s">
        <v>491</v>
      </c>
      <c r="F155" s="57">
        <v>21</v>
      </c>
      <c r="N155" s="57">
        <f t="shared" si="2"/>
        <v>21</v>
      </c>
      <c r="O155" s="58">
        <v>-2.5626540000000002</v>
      </c>
      <c r="P155" s="58">
        <v>-57.994241000000002</v>
      </c>
      <c r="Q155" s="45"/>
      <c r="R155" s="45"/>
      <c r="S155" s="60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5"/>
      <c r="GM155" s="45"/>
      <c r="GN155" s="45"/>
      <c r="GO155" s="45"/>
      <c r="GP155" s="45"/>
      <c r="GQ155" s="45"/>
      <c r="GR155" s="45"/>
      <c r="GS155" s="45"/>
      <c r="GT155" s="45"/>
      <c r="GU155" s="45"/>
      <c r="GV155" s="45"/>
      <c r="GW155" s="45"/>
      <c r="GX155" s="45"/>
      <c r="GY155" s="45"/>
      <c r="GZ155" s="45"/>
      <c r="HA155" s="45"/>
      <c r="HB155" s="45"/>
      <c r="HC155" s="45"/>
      <c r="HD155" s="45"/>
      <c r="HE155" s="45"/>
      <c r="HF155" s="45"/>
      <c r="HG155" s="45"/>
      <c r="HH155" s="45"/>
      <c r="HI155" s="45"/>
      <c r="HJ155" s="45"/>
      <c r="HK155" s="45"/>
      <c r="HL155" s="45"/>
      <c r="HM155" s="45"/>
      <c r="HN155" s="45"/>
      <c r="HO155" s="45"/>
      <c r="HP155" s="45"/>
      <c r="HQ155" s="45"/>
      <c r="HR155" s="45"/>
      <c r="HS155" s="45"/>
      <c r="HT155" s="45"/>
      <c r="HU155" s="45"/>
      <c r="HV155" s="45"/>
      <c r="HW155" s="45"/>
      <c r="HX155" s="45"/>
      <c r="HY155" s="45"/>
      <c r="HZ155" s="45"/>
      <c r="IA155" s="45"/>
      <c r="IB155" s="45"/>
      <c r="IC155" s="45"/>
      <c r="ID155" s="45"/>
      <c r="IE155" s="45"/>
      <c r="IF155" s="45"/>
      <c r="IG155" s="45"/>
      <c r="IH155" s="45"/>
      <c r="II155" s="45"/>
      <c r="IJ155" s="45"/>
      <c r="IK155" s="45"/>
      <c r="IL155" s="45"/>
      <c r="IM155" s="45"/>
      <c r="IN155" s="45"/>
      <c r="IO155" s="45"/>
      <c r="IP155" s="45"/>
      <c r="IQ155" s="45"/>
      <c r="IR155" s="45"/>
      <c r="IS155" s="45"/>
      <c r="IT155" s="45"/>
      <c r="IU155" s="45"/>
      <c r="IV155" s="45"/>
      <c r="IW155" s="45"/>
      <c r="IX155" s="45"/>
      <c r="IY155" s="45"/>
      <c r="IZ155" s="45"/>
      <c r="JA155" s="45"/>
      <c r="JB155" s="45"/>
      <c r="JC155" s="45"/>
      <c r="JD155" s="45"/>
      <c r="JE155" s="45"/>
      <c r="JF155" s="45"/>
      <c r="JG155" s="45"/>
      <c r="JH155" s="45"/>
      <c r="JI155" s="45"/>
      <c r="JJ155" s="45"/>
      <c r="JK155" s="45"/>
      <c r="JL155" s="45"/>
      <c r="JM155" s="45"/>
      <c r="JN155" s="45"/>
      <c r="JO155" s="45"/>
      <c r="JP155" s="45"/>
      <c r="JQ155" s="45"/>
      <c r="JR155" s="45"/>
      <c r="JS155" s="45"/>
      <c r="JT155" s="45"/>
      <c r="JU155" s="45"/>
      <c r="JV155" s="45"/>
      <c r="JW155" s="45"/>
      <c r="JX155" s="45"/>
      <c r="JY155" s="45"/>
      <c r="JZ155" s="45"/>
      <c r="KA155" s="45"/>
      <c r="KB155" s="45"/>
      <c r="KC155" s="45"/>
      <c r="KD155" s="45"/>
      <c r="KE155" s="45"/>
      <c r="KF155" s="45"/>
      <c r="KG155" s="45"/>
      <c r="KH155" s="45"/>
      <c r="KI155" s="45"/>
      <c r="KJ155" s="45"/>
      <c r="KK155" s="45"/>
      <c r="KL155" s="45"/>
      <c r="KM155" s="45"/>
      <c r="KN155" s="45"/>
      <c r="KO155" s="45"/>
      <c r="KP155" s="45"/>
      <c r="KQ155" s="45"/>
      <c r="KR155" s="45"/>
      <c r="KS155" s="45"/>
      <c r="KT155" s="45"/>
      <c r="KU155" s="45"/>
      <c r="KV155" s="45"/>
      <c r="KW155" s="45"/>
      <c r="KX155" s="45"/>
      <c r="KY155" s="45"/>
      <c r="KZ155" s="45"/>
      <c r="LA155" s="45"/>
      <c r="LB155" s="45"/>
      <c r="LC155" s="45"/>
      <c r="LD155" s="45"/>
      <c r="LE155" s="45"/>
      <c r="LF155" s="45"/>
      <c r="LG155" s="45"/>
      <c r="LH155" s="45"/>
      <c r="LI155" s="45"/>
      <c r="LJ155" s="45"/>
      <c r="LK155" s="45"/>
      <c r="LL155" s="45"/>
      <c r="LM155" s="45"/>
      <c r="LN155" s="45"/>
      <c r="LO155" s="45"/>
      <c r="LP155" s="45"/>
      <c r="LQ155" s="45"/>
      <c r="LR155" s="45"/>
      <c r="LS155" s="45"/>
      <c r="LT155" s="45"/>
      <c r="LU155" s="45"/>
      <c r="LV155" s="45"/>
      <c r="LW155" s="45"/>
      <c r="LX155" s="45"/>
      <c r="LY155" s="45"/>
      <c r="LZ155" s="45"/>
      <c r="MA155" s="45"/>
      <c r="MB155" s="45"/>
      <c r="MC155" s="45"/>
      <c r="MD155" s="45"/>
      <c r="ME155" s="45"/>
      <c r="MF155" s="45"/>
      <c r="MG155" s="45"/>
      <c r="MH155" s="45"/>
      <c r="MI155" s="45"/>
      <c r="MJ155" s="45"/>
      <c r="MK155" s="45"/>
      <c r="ML155" s="45"/>
      <c r="MM155" s="45"/>
      <c r="MN155" s="45"/>
      <c r="MO155" s="45"/>
      <c r="MP155" s="45"/>
      <c r="MQ155" s="45"/>
      <c r="MR155" s="45"/>
      <c r="MS155" s="45"/>
      <c r="MT155" s="45"/>
      <c r="MU155" s="45"/>
      <c r="MV155" s="45"/>
      <c r="MW155" s="45"/>
      <c r="MX155" s="45"/>
      <c r="MY155" s="45"/>
      <c r="MZ155" s="45"/>
      <c r="NA155" s="45"/>
      <c r="NB155" s="45"/>
      <c r="NC155" s="45"/>
      <c r="ND155" s="45"/>
      <c r="NE155" s="45"/>
      <c r="NF155" s="45"/>
      <c r="NG155" s="45"/>
      <c r="NH155" s="45"/>
      <c r="NI155" s="45"/>
      <c r="NJ155" s="45"/>
      <c r="NK155" s="45"/>
      <c r="NL155" s="45"/>
      <c r="NM155" s="45"/>
      <c r="NN155" s="45"/>
      <c r="NO155" s="45"/>
      <c r="NP155" s="45"/>
      <c r="NQ155" s="45"/>
      <c r="NR155" s="45"/>
      <c r="NS155" s="45"/>
      <c r="NT155" s="45"/>
      <c r="NU155" s="45"/>
      <c r="NV155" s="45"/>
      <c r="NW155" s="45"/>
      <c r="NX155" s="45"/>
      <c r="NY155" s="45"/>
      <c r="NZ155" s="45"/>
      <c r="OA155" s="45"/>
      <c r="OB155" s="45"/>
      <c r="OC155" s="45"/>
      <c r="OD155" s="45"/>
      <c r="OE155" s="45"/>
      <c r="OF155" s="45"/>
      <c r="OG155" s="45"/>
      <c r="OH155" s="45"/>
      <c r="OI155" s="45"/>
      <c r="OJ155" s="45"/>
      <c r="OK155" s="45"/>
      <c r="OL155" s="45"/>
      <c r="OM155" s="45"/>
      <c r="ON155" s="45"/>
      <c r="OO155" s="45"/>
      <c r="OP155" s="45"/>
      <c r="OQ155" s="45"/>
      <c r="OR155" s="45"/>
      <c r="OS155" s="45"/>
      <c r="OT155" s="45"/>
      <c r="OU155" s="45"/>
      <c r="OV155" s="45"/>
      <c r="OW155" s="45"/>
      <c r="OX155" s="45"/>
      <c r="OY155" s="45"/>
      <c r="OZ155" s="45"/>
      <c r="PA155" s="45"/>
      <c r="PB155" s="45"/>
      <c r="PC155" s="45"/>
      <c r="PD155" s="45"/>
      <c r="PE155" s="45"/>
      <c r="PF155" s="45"/>
      <c r="PG155" s="45"/>
      <c r="PH155" s="45"/>
      <c r="PI155" s="45"/>
      <c r="PJ155" s="45"/>
      <c r="PK155" s="45"/>
      <c r="PL155" s="45"/>
      <c r="PM155" s="45"/>
      <c r="PN155" s="45"/>
      <c r="PO155" s="45"/>
      <c r="PP155" s="45"/>
      <c r="PQ155" s="45"/>
      <c r="PR155" s="45"/>
      <c r="PS155" s="45"/>
      <c r="PT155" s="45"/>
      <c r="PU155" s="45"/>
      <c r="PV155" s="45"/>
      <c r="PW155" s="45"/>
      <c r="PX155" s="45"/>
      <c r="PY155" s="45"/>
      <c r="PZ155" s="45"/>
      <c r="QA155" s="45"/>
      <c r="QB155" s="45"/>
      <c r="QC155" s="45"/>
      <c r="QD155" s="45"/>
      <c r="QE155" s="45"/>
      <c r="QF155" s="45"/>
      <c r="QG155" s="45"/>
      <c r="QH155" s="45"/>
      <c r="QI155" s="45"/>
      <c r="QJ155" s="45"/>
      <c r="QK155" s="45"/>
      <c r="QL155" s="45"/>
      <c r="QM155" s="45"/>
      <c r="QN155" s="45"/>
      <c r="QO155" s="45"/>
      <c r="QP155" s="45"/>
      <c r="QQ155" s="45"/>
      <c r="QR155" s="45"/>
      <c r="QS155" s="45"/>
      <c r="QT155" s="45"/>
      <c r="QU155" s="45"/>
      <c r="QV155" s="45"/>
      <c r="QW155" s="45"/>
      <c r="QX155" s="45"/>
      <c r="QY155" s="45"/>
      <c r="QZ155" s="45"/>
      <c r="RA155" s="45"/>
      <c r="RB155" s="45"/>
      <c r="RC155" s="45"/>
      <c r="RD155" s="45"/>
      <c r="RE155" s="45"/>
      <c r="RF155" s="45"/>
      <c r="RG155" s="45"/>
      <c r="RH155" s="45"/>
      <c r="RI155" s="45"/>
      <c r="RJ155" s="45"/>
      <c r="RK155" s="45"/>
      <c r="RL155" s="45"/>
      <c r="RM155" s="45"/>
      <c r="RN155" s="45"/>
      <c r="RO155" s="45"/>
      <c r="RP155" s="45"/>
      <c r="RQ155" s="45"/>
      <c r="RR155" s="45"/>
      <c r="RS155" s="45"/>
      <c r="RT155" s="45"/>
      <c r="RU155" s="45"/>
      <c r="RV155" s="45"/>
      <c r="RW155" s="45"/>
      <c r="RX155" s="45"/>
      <c r="RY155" s="45"/>
      <c r="RZ155" s="45"/>
      <c r="SA155" s="45"/>
      <c r="SB155" s="45"/>
      <c r="SC155" s="45"/>
      <c r="SD155" s="45"/>
      <c r="SE155" s="45"/>
      <c r="SF155" s="45"/>
      <c r="SG155" s="45"/>
      <c r="SH155" s="45"/>
      <c r="SI155" s="45"/>
      <c r="SJ155" s="45"/>
      <c r="SK155" s="45"/>
      <c r="SL155" s="45"/>
      <c r="SM155" s="45"/>
      <c r="SN155" s="45"/>
      <c r="SO155" s="45"/>
      <c r="SP155" s="45"/>
      <c r="SQ155" s="45"/>
      <c r="SR155" s="45"/>
      <c r="SS155" s="45"/>
      <c r="ST155" s="45"/>
      <c r="SU155" s="45"/>
      <c r="SV155" s="45"/>
      <c r="SW155" s="45"/>
      <c r="SX155" s="45"/>
      <c r="SY155" s="45"/>
      <c r="SZ155" s="45"/>
      <c r="TA155" s="45"/>
      <c r="TB155" s="45"/>
      <c r="TC155" s="45"/>
      <c r="TD155" s="45"/>
      <c r="TE155" s="45"/>
      <c r="TF155" s="45"/>
      <c r="TG155" s="45"/>
      <c r="TH155" s="45"/>
      <c r="TI155" s="45"/>
      <c r="TJ155" s="45"/>
      <c r="TK155" s="45"/>
      <c r="TL155" s="45"/>
      <c r="TM155" s="45"/>
      <c r="TN155" s="45"/>
      <c r="TO155" s="45"/>
      <c r="TP155" s="45"/>
      <c r="TQ155" s="45"/>
      <c r="TR155" s="45"/>
      <c r="TS155" s="45"/>
      <c r="TT155" s="45"/>
      <c r="TU155" s="45"/>
      <c r="TV155" s="45"/>
      <c r="TW155" s="45"/>
      <c r="TX155" s="45"/>
      <c r="TY155" s="45"/>
      <c r="TZ155" s="45"/>
      <c r="UA155" s="45"/>
      <c r="UB155" s="45"/>
      <c r="UC155" s="45"/>
      <c r="UD155" s="45"/>
      <c r="UE155" s="45"/>
      <c r="UF155" s="45"/>
      <c r="UG155" s="45"/>
      <c r="UH155" s="45"/>
      <c r="UI155" s="45"/>
      <c r="UJ155" s="45"/>
      <c r="UK155" s="45"/>
      <c r="UL155" s="45"/>
      <c r="UM155" s="45"/>
      <c r="UN155" s="45"/>
      <c r="UO155" s="45"/>
      <c r="UP155" s="45"/>
      <c r="UQ155" s="45"/>
      <c r="UR155" s="45"/>
      <c r="US155" s="45"/>
      <c r="UT155" s="45"/>
      <c r="UU155" s="45"/>
      <c r="UV155" s="45"/>
      <c r="UW155" s="45"/>
      <c r="UX155" s="45"/>
      <c r="UY155" s="45"/>
      <c r="UZ155" s="45"/>
      <c r="VA155" s="45"/>
      <c r="VB155" s="45"/>
      <c r="VC155" s="45"/>
      <c r="VD155" s="45"/>
      <c r="VE155" s="45"/>
      <c r="VF155" s="45"/>
      <c r="VG155" s="45"/>
      <c r="VH155" s="45"/>
      <c r="VI155" s="45"/>
      <c r="VJ155" s="45"/>
      <c r="VK155" s="45"/>
      <c r="VL155" s="45"/>
      <c r="VM155" s="45"/>
      <c r="VN155" s="45"/>
      <c r="VO155" s="45"/>
      <c r="VP155" s="45"/>
      <c r="VQ155" s="45"/>
      <c r="VR155" s="45"/>
      <c r="VS155" s="45"/>
      <c r="VT155" s="45"/>
      <c r="VU155" s="45"/>
      <c r="VV155" s="45"/>
      <c r="VW155" s="45"/>
      <c r="VX155" s="45"/>
      <c r="VY155" s="45"/>
      <c r="VZ155" s="45"/>
      <c r="WA155" s="45"/>
      <c r="WB155" s="45"/>
      <c r="WC155" s="45"/>
      <c r="WD155" s="45"/>
      <c r="WE155" s="45"/>
      <c r="WF155" s="45"/>
      <c r="WG155" s="45"/>
      <c r="WH155" s="45"/>
      <c r="WI155" s="45"/>
      <c r="WJ155" s="45"/>
      <c r="WK155" s="45"/>
      <c r="WL155" s="45"/>
      <c r="WM155" s="45"/>
      <c r="WN155" s="45"/>
      <c r="WO155" s="45"/>
      <c r="WP155" s="45"/>
      <c r="WQ155" s="45"/>
      <c r="WR155" s="45"/>
      <c r="WS155" s="45"/>
      <c r="WT155" s="45"/>
      <c r="WU155" s="45"/>
      <c r="WV155" s="45"/>
      <c r="WW155" s="45"/>
      <c r="WX155" s="45"/>
      <c r="WY155" s="45"/>
      <c r="WZ155" s="45"/>
      <c r="XA155" s="45"/>
      <c r="XB155" s="45"/>
      <c r="XC155" s="45"/>
      <c r="XD155" s="45"/>
      <c r="XE155" s="45"/>
      <c r="XF155" s="45"/>
      <c r="XG155" s="45"/>
      <c r="XH155" s="45"/>
      <c r="XI155" s="45"/>
      <c r="XJ155" s="45"/>
      <c r="XK155" s="45"/>
      <c r="XL155" s="45"/>
      <c r="XM155" s="45"/>
      <c r="XN155" s="45"/>
      <c r="XO155" s="45"/>
      <c r="XP155" s="45"/>
      <c r="XQ155" s="45"/>
      <c r="XR155" s="45"/>
      <c r="XS155" s="45"/>
      <c r="XT155" s="45"/>
      <c r="XU155" s="45"/>
      <c r="XV155" s="45"/>
      <c r="XW155" s="45"/>
      <c r="XX155" s="45"/>
      <c r="XY155" s="45"/>
      <c r="XZ155" s="45"/>
      <c r="YA155" s="45"/>
      <c r="YB155" s="45"/>
      <c r="YC155" s="45"/>
      <c r="YD155" s="45"/>
      <c r="YE155" s="45"/>
      <c r="YF155" s="45"/>
      <c r="YG155" s="45"/>
      <c r="YH155" s="45"/>
      <c r="YI155" s="45"/>
      <c r="YJ155" s="45"/>
      <c r="YK155" s="45"/>
      <c r="YL155" s="45"/>
      <c r="YM155" s="45"/>
      <c r="YN155" s="45"/>
      <c r="YO155" s="45"/>
      <c r="YP155" s="45"/>
      <c r="YQ155" s="45"/>
      <c r="YR155" s="45"/>
      <c r="YS155" s="45"/>
      <c r="YT155" s="45"/>
      <c r="YU155" s="45"/>
      <c r="YV155" s="45"/>
      <c r="YW155" s="45"/>
      <c r="YX155" s="45"/>
      <c r="YY155" s="45"/>
      <c r="YZ155" s="45"/>
      <c r="ZA155" s="45"/>
      <c r="ZB155" s="45"/>
      <c r="ZC155" s="45"/>
      <c r="ZD155" s="45"/>
      <c r="ZE155" s="45"/>
      <c r="ZF155" s="45"/>
      <c r="ZG155" s="45"/>
      <c r="ZH155" s="45"/>
      <c r="ZI155" s="45"/>
      <c r="ZJ155" s="45"/>
      <c r="ZK155" s="45"/>
      <c r="ZL155" s="45"/>
      <c r="ZM155" s="45"/>
      <c r="ZN155" s="45"/>
      <c r="ZO155" s="45"/>
      <c r="ZP155" s="45"/>
      <c r="ZQ155" s="45"/>
      <c r="ZR155" s="45"/>
      <c r="ZS155" s="45"/>
      <c r="ZT155" s="45"/>
      <c r="ZU155" s="45"/>
      <c r="ZV155" s="45"/>
      <c r="ZW155" s="45"/>
      <c r="ZX155" s="45"/>
      <c r="ZY155" s="45"/>
      <c r="ZZ155" s="45"/>
      <c r="AAA155" s="45"/>
      <c r="AAB155" s="45"/>
      <c r="AAC155" s="45"/>
      <c r="AAD155" s="45"/>
      <c r="AAE155" s="45"/>
      <c r="AAF155" s="45"/>
      <c r="AAG155" s="45"/>
      <c r="AAH155" s="45"/>
      <c r="AAI155" s="45"/>
      <c r="AAJ155" s="45"/>
      <c r="AAK155" s="45"/>
      <c r="AAL155" s="45"/>
      <c r="AAM155" s="45"/>
      <c r="AAN155" s="45"/>
      <c r="AAO155" s="45"/>
      <c r="AAP155" s="45"/>
      <c r="AAQ155" s="45"/>
      <c r="AAR155" s="45"/>
      <c r="AAS155" s="45"/>
      <c r="AAT155" s="45"/>
      <c r="AAU155" s="45"/>
      <c r="AAV155" s="45"/>
      <c r="AAW155" s="45"/>
      <c r="AAX155" s="45"/>
      <c r="AAY155" s="45"/>
      <c r="AAZ155" s="45"/>
      <c r="ABA155" s="45"/>
      <c r="ABB155" s="45"/>
      <c r="ABC155" s="45"/>
      <c r="ABD155" s="45"/>
      <c r="ABE155" s="45"/>
      <c r="ABF155" s="45"/>
      <c r="ABG155" s="45"/>
      <c r="ABH155" s="45"/>
      <c r="ABI155" s="45"/>
      <c r="ABJ155" s="45"/>
      <c r="ABK155" s="45"/>
      <c r="ABL155" s="45"/>
      <c r="ABM155" s="45"/>
      <c r="ABN155" s="45"/>
      <c r="ABO155" s="45"/>
      <c r="ABP155" s="45"/>
      <c r="ABQ155" s="45"/>
      <c r="ABR155" s="45"/>
      <c r="ABS155" s="45"/>
      <c r="ABT155" s="45"/>
      <c r="ABU155" s="45"/>
      <c r="ABV155" s="45"/>
      <c r="ABW155" s="45"/>
      <c r="ABX155" s="45"/>
      <c r="ABY155" s="45"/>
      <c r="ABZ155" s="45"/>
      <c r="ACA155" s="45"/>
      <c r="ACB155" s="45"/>
      <c r="ACC155" s="45"/>
      <c r="ACD155" s="45"/>
      <c r="ACE155" s="45"/>
      <c r="ACF155" s="45"/>
      <c r="ACG155" s="45"/>
      <c r="ACH155" s="45"/>
      <c r="ACI155" s="45"/>
      <c r="ACJ155" s="45"/>
      <c r="ACK155" s="45"/>
      <c r="ACL155" s="45"/>
      <c r="ACM155" s="45"/>
      <c r="ACN155" s="45"/>
      <c r="ACO155" s="45"/>
      <c r="ACP155" s="45"/>
      <c r="ACQ155" s="45"/>
      <c r="ACR155" s="45"/>
      <c r="ACS155" s="45"/>
      <c r="ACT155" s="45"/>
      <c r="ACU155" s="45"/>
      <c r="ACV155" s="45"/>
      <c r="ACW155" s="45"/>
      <c r="ACX155" s="45"/>
      <c r="ACY155" s="45"/>
      <c r="ACZ155" s="45"/>
      <c r="ADA155" s="45"/>
      <c r="ADB155" s="45"/>
      <c r="ADC155" s="45"/>
      <c r="ADD155" s="45"/>
      <c r="ADE155" s="45"/>
      <c r="ADF155" s="45"/>
      <c r="ADG155" s="45"/>
      <c r="ADH155" s="45"/>
      <c r="ADI155" s="45"/>
      <c r="ADJ155" s="45"/>
      <c r="ADK155" s="45"/>
      <c r="ADL155" s="45"/>
      <c r="ADM155" s="45"/>
      <c r="ADN155" s="45"/>
      <c r="ADO155" s="45"/>
      <c r="ADP155" s="45"/>
      <c r="ADQ155" s="45"/>
      <c r="ADR155" s="45"/>
      <c r="ADS155" s="45"/>
      <c r="ADT155" s="45"/>
      <c r="ADU155" s="45"/>
      <c r="ADV155" s="45"/>
      <c r="ADW155" s="45"/>
      <c r="ADX155" s="45"/>
      <c r="ADY155" s="45"/>
      <c r="ADZ155" s="45"/>
      <c r="AEA155" s="45"/>
      <c r="AEB155" s="45"/>
      <c r="AEC155" s="45"/>
      <c r="AED155" s="45"/>
      <c r="AEE155" s="45"/>
      <c r="AEF155" s="45"/>
      <c r="AEG155" s="45"/>
      <c r="AEH155" s="45"/>
      <c r="AEI155" s="45"/>
      <c r="AEJ155" s="45"/>
      <c r="AEK155" s="45"/>
      <c r="AEL155" s="45"/>
      <c r="AEM155" s="45"/>
      <c r="AEN155" s="45"/>
      <c r="AEO155" s="45"/>
      <c r="AEP155" s="45"/>
      <c r="AEQ155" s="45"/>
      <c r="AER155" s="45"/>
      <c r="AES155" s="45"/>
      <c r="AET155" s="45"/>
      <c r="AEU155" s="45"/>
      <c r="AEV155" s="45"/>
      <c r="AEW155" s="45"/>
      <c r="AEX155" s="45"/>
      <c r="AEY155" s="45"/>
      <c r="AEZ155" s="45"/>
      <c r="AFA155" s="45"/>
      <c r="AFB155" s="45"/>
      <c r="AFC155" s="45"/>
      <c r="AFD155" s="45"/>
      <c r="AFE155" s="45"/>
      <c r="AFF155" s="45"/>
      <c r="AFG155" s="45"/>
      <c r="AFH155" s="45"/>
      <c r="AFI155" s="45"/>
      <c r="AFJ155" s="45"/>
      <c r="AFK155" s="45"/>
      <c r="AFL155" s="45"/>
      <c r="AFM155" s="45"/>
      <c r="AFN155" s="45"/>
      <c r="AFO155" s="45"/>
      <c r="AFP155" s="45"/>
      <c r="AFQ155" s="45"/>
      <c r="AFR155" s="45"/>
      <c r="AFS155" s="45"/>
      <c r="AFT155" s="45"/>
      <c r="AFU155" s="45"/>
      <c r="AFV155" s="45"/>
      <c r="AFW155" s="45"/>
      <c r="AFX155" s="45"/>
      <c r="AFY155" s="45"/>
      <c r="AFZ155" s="45"/>
      <c r="AGA155" s="45"/>
      <c r="AGB155" s="45"/>
      <c r="AGC155" s="45"/>
      <c r="AGD155" s="45"/>
      <c r="AGE155" s="45"/>
      <c r="AGF155" s="45"/>
      <c r="AGG155" s="45"/>
      <c r="AGH155" s="45"/>
      <c r="AGI155" s="45"/>
      <c r="AGJ155" s="45"/>
      <c r="AGK155" s="45"/>
      <c r="AGL155" s="45"/>
      <c r="AGM155" s="45"/>
      <c r="AGN155" s="45"/>
      <c r="AGO155" s="45"/>
      <c r="AGP155" s="45"/>
      <c r="AGQ155" s="45"/>
      <c r="AGR155" s="45"/>
      <c r="AGS155" s="45"/>
      <c r="AGT155" s="45"/>
      <c r="AGU155" s="45"/>
      <c r="AGV155" s="45"/>
      <c r="AGW155" s="45"/>
      <c r="AGX155" s="45"/>
      <c r="AGY155" s="45"/>
      <c r="AGZ155" s="45"/>
      <c r="AHA155" s="45"/>
      <c r="AHB155" s="45"/>
      <c r="AHC155" s="45"/>
      <c r="AHD155" s="45"/>
      <c r="AHE155" s="45"/>
      <c r="AHF155" s="45"/>
      <c r="AHG155" s="45"/>
      <c r="AHH155" s="45"/>
      <c r="AHI155" s="45"/>
      <c r="AHJ155" s="45"/>
      <c r="AHK155" s="45"/>
      <c r="AHL155" s="45"/>
      <c r="AHM155" s="45"/>
      <c r="AHN155" s="45"/>
      <c r="AHO155" s="45"/>
      <c r="AHP155" s="45"/>
    </row>
    <row r="156" spans="1:900" s="57" customFormat="1" ht="27" customHeight="1" x14ac:dyDescent="0.25">
      <c r="A156" s="57">
        <v>1303957</v>
      </c>
      <c r="B156" s="57" t="s">
        <v>489</v>
      </c>
      <c r="C156" s="57" t="s">
        <v>659</v>
      </c>
      <c r="D156" s="57" t="s">
        <v>661</v>
      </c>
      <c r="E156" s="57" t="s">
        <v>491</v>
      </c>
      <c r="F156" s="57">
        <v>14</v>
      </c>
      <c r="N156" s="57">
        <f t="shared" si="2"/>
        <v>14</v>
      </c>
      <c r="O156" s="58">
        <v>-2.4494910000000001</v>
      </c>
      <c r="P156" s="58">
        <v>-57.923012</v>
      </c>
      <c r="Q156" s="45"/>
      <c r="R156" s="45"/>
      <c r="S156" s="60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5"/>
      <c r="GM156" s="45"/>
      <c r="GN156" s="45"/>
      <c r="GO156" s="45"/>
      <c r="GP156" s="45"/>
      <c r="GQ156" s="45"/>
      <c r="GR156" s="45"/>
      <c r="GS156" s="45"/>
      <c r="GT156" s="45"/>
      <c r="GU156" s="45"/>
      <c r="GV156" s="45"/>
      <c r="GW156" s="45"/>
      <c r="GX156" s="45"/>
      <c r="GY156" s="45"/>
      <c r="GZ156" s="45"/>
      <c r="HA156" s="45"/>
      <c r="HB156" s="45"/>
      <c r="HC156" s="45"/>
      <c r="HD156" s="45"/>
      <c r="HE156" s="45"/>
      <c r="HF156" s="45"/>
      <c r="HG156" s="45"/>
      <c r="HH156" s="45"/>
      <c r="HI156" s="45"/>
      <c r="HJ156" s="45"/>
      <c r="HK156" s="45"/>
      <c r="HL156" s="45"/>
      <c r="HM156" s="45"/>
      <c r="HN156" s="45"/>
      <c r="HO156" s="45"/>
      <c r="HP156" s="45"/>
      <c r="HQ156" s="45"/>
      <c r="HR156" s="45"/>
      <c r="HS156" s="45"/>
      <c r="HT156" s="45"/>
      <c r="HU156" s="45"/>
      <c r="HV156" s="45"/>
      <c r="HW156" s="45"/>
      <c r="HX156" s="45"/>
      <c r="HY156" s="45"/>
      <c r="HZ156" s="45"/>
      <c r="IA156" s="45"/>
      <c r="IB156" s="45"/>
      <c r="IC156" s="45"/>
      <c r="ID156" s="45"/>
      <c r="IE156" s="45"/>
      <c r="IF156" s="45"/>
      <c r="IG156" s="45"/>
      <c r="IH156" s="45"/>
      <c r="II156" s="45"/>
      <c r="IJ156" s="45"/>
      <c r="IK156" s="45"/>
      <c r="IL156" s="45"/>
      <c r="IM156" s="45"/>
      <c r="IN156" s="45"/>
      <c r="IO156" s="45"/>
      <c r="IP156" s="45"/>
      <c r="IQ156" s="45"/>
      <c r="IR156" s="45"/>
      <c r="IS156" s="45"/>
      <c r="IT156" s="45"/>
      <c r="IU156" s="45"/>
      <c r="IV156" s="45"/>
      <c r="IW156" s="45"/>
      <c r="IX156" s="45"/>
      <c r="IY156" s="45"/>
      <c r="IZ156" s="45"/>
      <c r="JA156" s="45"/>
      <c r="JB156" s="45"/>
      <c r="JC156" s="45"/>
      <c r="JD156" s="45"/>
      <c r="JE156" s="45"/>
      <c r="JF156" s="45"/>
      <c r="JG156" s="45"/>
      <c r="JH156" s="45"/>
      <c r="JI156" s="45"/>
      <c r="JJ156" s="45"/>
      <c r="JK156" s="45"/>
      <c r="JL156" s="45"/>
      <c r="JM156" s="45"/>
      <c r="JN156" s="45"/>
      <c r="JO156" s="45"/>
      <c r="JP156" s="45"/>
      <c r="JQ156" s="45"/>
      <c r="JR156" s="45"/>
      <c r="JS156" s="45"/>
      <c r="JT156" s="45"/>
      <c r="JU156" s="45"/>
      <c r="JV156" s="45"/>
      <c r="JW156" s="45"/>
      <c r="JX156" s="45"/>
      <c r="JY156" s="45"/>
      <c r="JZ156" s="45"/>
      <c r="KA156" s="45"/>
      <c r="KB156" s="45"/>
      <c r="KC156" s="45"/>
      <c r="KD156" s="45"/>
      <c r="KE156" s="45"/>
      <c r="KF156" s="45"/>
      <c r="KG156" s="45"/>
      <c r="KH156" s="45"/>
      <c r="KI156" s="45"/>
      <c r="KJ156" s="45"/>
      <c r="KK156" s="45"/>
      <c r="KL156" s="45"/>
      <c r="KM156" s="45"/>
      <c r="KN156" s="45"/>
      <c r="KO156" s="45"/>
      <c r="KP156" s="45"/>
      <c r="KQ156" s="45"/>
      <c r="KR156" s="45"/>
      <c r="KS156" s="45"/>
      <c r="KT156" s="45"/>
      <c r="KU156" s="45"/>
      <c r="KV156" s="45"/>
      <c r="KW156" s="45"/>
      <c r="KX156" s="45"/>
      <c r="KY156" s="45"/>
      <c r="KZ156" s="45"/>
      <c r="LA156" s="45"/>
      <c r="LB156" s="45"/>
      <c r="LC156" s="45"/>
      <c r="LD156" s="45"/>
      <c r="LE156" s="45"/>
      <c r="LF156" s="45"/>
      <c r="LG156" s="45"/>
      <c r="LH156" s="45"/>
      <c r="LI156" s="45"/>
      <c r="LJ156" s="45"/>
      <c r="LK156" s="45"/>
      <c r="LL156" s="45"/>
      <c r="LM156" s="45"/>
      <c r="LN156" s="45"/>
      <c r="LO156" s="45"/>
      <c r="LP156" s="45"/>
      <c r="LQ156" s="45"/>
      <c r="LR156" s="45"/>
      <c r="LS156" s="45"/>
      <c r="LT156" s="45"/>
      <c r="LU156" s="45"/>
      <c r="LV156" s="45"/>
      <c r="LW156" s="45"/>
      <c r="LX156" s="45"/>
      <c r="LY156" s="45"/>
      <c r="LZ156" s="45"/>
      <c r="MA156" s="45"/>
      <c r="MB156" s="45"/>
      <c r="MC156" s="45"/>
      <c r="MD156" s="45"/>
      <c r="ME156" s="45"/>
      <c r="MF156" s="45"/>
      <c r="MG156" s="45"/>
      <c r="MH156" s="45"/>
      <c r="MI156" s="45"/>
      <c r="MJ156" s="45"/>
      <c r="MK156" s="45"/>
      <c r="ML156" s="45"/>
      <c r="MM156" s="45"/>
      <c r="MN156" s="45"/>
      <c r="MO156" s="45"/>
      <c r="MP156" s="45"/>
      <c r="MQ156" s="45"/>
      <c r="MR156" s="45"/>
      <c r="MS156" s="45"/>
      <c r="MT156" s="45"/>
      <c r="MU156" s="45"/>
      <c r="MV156" s="45"/>
      <c r="MW156" s="45"/>
      <c r="MX156" s="45"/>
      <c r="MY156" s="45"/>
      <c r="MZ156" s="45"/>
      <c r="NA156" s="45"/>
      <c r="NB156" s="45"/>
      <c r="NC156" s="45"/>
      <c r="ND156" s="45"/>
      <c r="NE156" s="45"/>
      <c r="NF156" s="45"/>
      <c r="NG156" s="45"/>
      <c r="NH156" s="45"/>
      <c r="NI156" s="45"/>
      <c r="NJ156" s="45"/>
      <c r="NK156" s="45"/>
      <c r="NL156" s="45"/>
      <c r="NM156" s="45"/>
      <c r="NN156" s="45"/>
      <c r="NO156" s="45"/>
      <c r="NP156" s="45"/>
      <c r="NQ156" s="45"/>
      <c r="NR156" s="45"/>
      <c r="NS156" s="45"/>
      <c r="NT156" s="45"/>
      <c r="NU156" s="45"/>
      <c r="NV156" s="45"/>
      <c r="NW156" s="45"/>
      <c r="NX156" s="45"/>
      <c r="NY156" s="45"/>
      <c r="NZ156" s="45"/>
      <c r="OA156" s="45"/>
      <c r="OB156" s="45"/>
      <c r="OC156" s="45"/>
      <c r="OD156" s="45"/>
      <c r="OE156" s="45"/>
      <c r="OF156" s="45"/>
      <c r="OG156" s="45"/>
      <c r="OH156" s="45"/>
      <c r="OI156" s="45"/>
      <c r="OJ156" s="45"/>
      <c r="OK156" s="45"/>
      <c r="OL156" s="45"/>
      <c r="OM156" s="45"/>
      <c r="ON156" s="45"/>
      <c r="OO156" s="45"/>
      <c r="OP156" s="45"/>
      <c r="OQ156" s="45"/>
      <c r="OR156" s="45"/>
      <c r="OS156" s="45"/>
      <c r="OT156" s="45"/>
      <c r="OU156" s="45"/>
      <c r="OV156" s="45"/>
      <c r="OW156" s="45"/>
      <c r="OX156" s="45"/>
      <c r="OY156" s="45"/>
      <c r="OZ156" s="45"/>
      <c r="PA156" s="45"/>
      <c r="PB156" s="45"/>
      <c r="PC156" s="45"/>
      <c r="PD156" s="45"/>
      <c r="PE156" s="45"/>
      <c r="PF156" s="45"/>
      <c r="PG156" s="45"/>
      <c r="PH156" s="45"/>
      <c r="PI156" s="45"/>
      <c r="PJ156" s="45"/>
      <c r="PK156" s="45"/>
      <c r="PL156" s="45"/>
      <c r="PM156" s="45"/>
      <c r="PN156" s="45"/>
      <c r="PO156" s="45"/>
      <c r="PP156" s="45"/>
      <c r="PQ156" s="45"/>
      <c r="PR156" s="45"/>
      <c r="PS156" s="45"/>
      <c r="PT156" s="45"/>
      <c r="PU156" s="45"/>
      <c r="PV156" s="45"/>
      <c r="PW156" s="45"/>
      <c r="PX156" s="45"/>
      <c r="PY156" s="45"/>
      <c r="PZ156" s="45"/>
      <c r="QA156" s="45"/>
      <c r="QB156" s="45"/>
      <c r="QC156" s="45"/>
      <c r="QD156" s="45"/>
      <c r="QE156" s="45"/>
      <c r="QF156" s="45"/>
      <c r="QG156" s="45"/>
      <c r="QH156" s="45"/>
      <c r="QI156" s="45"/>
      <c r="QJ156" s="45"/>
      <c r="QK156" s="45"/>
      <c r="QL156" s="45"/>
      <c r="QM156" s="45"/>
      <c r="QN156" s="45"/>
      <c r="QO156" s="45"/>
      <c r="QP156" s="45"/>
      <c r="QQ156" s="45"/>
      <c r="QR156" s="45"/>
      <c r="QS156" s="45"/>
      <c r="QT156" s="45"/>
      <c r="QU156" s="45"/>
      <c r="QV156" s="45"/>
      <c r="QW156" s="45"/>
      <c r="QX156" s="45"/>
      <c r="QY156" s="45"/>
      <c r="QZ156" s="45"/>
      <c r="RA156" s="45"/>
      <c r="RB156" s="45"/>
      <c r="RC156" s="45"/>
      <c r="RD156" s="45"/>
      <c r="RE156" s="45"/>
      <c r="RF156" s="45"/>
      <c r="RG156" s="45"/>
      <c r="RH156" s="45"/>
      <c r="RI156" s="45"/>
      <c r="RJ156" s="45"/>
      <c r="RK156" s="45"/>
      <c r="RL156" s="45"/>
      <c r="RM156" s="45"/>
      <c r="RN156" s="45"/>
      <c r="RO156" s="45"/>
      <c r="RP156" s="45"/>
      <c r="RQ156" s="45"/>
      <c r="RR156" s="45"/>
      <c r="RS156" s="45"/>
      <c r="RT156" s="45"/>
      <c r="RU156" s="45"/>
      <c r="RV156" s="45"/>
      <c r="RW156" s="45"/>
      <c r="RX156" s="45"/>
      <c r="RY156" s="45"/>
      <c r="RZ156" s="45"/>
      <c r="SA156" s="45"/>
      <c r="SB156" s="45"/>
      <c r="SC156" s="45"/>
      <c r="SD156" s="45"/>
      <c r="SE156" s="45"/>
      <c r="SF156" s="45"/>
      <c r="SG156" s="45"/>
      <c r="SH156" s="45"/>
      <c r="SI156" s="45"/>
      <c r="SJ156" s="45"/>
      <c r="SK156" s="45"/>
      <c r="SL156" s="45"/>
      <c r="SM156" s="45"/>
      <c r="SN156" s="45"/>
      <c r="SO156" s="45"/>
      <c r="SP156" s="45"/>
      <c r="SQ156" s="45"/>
      <c r="SR156" s="45"/>
      <c r="SS156" s="45"/>
      <c r="ST156" s="45"/>
      <c r="SU156" s="45"/>
      <c r="SV156" s="45"/>
      <c r="SW156" s="45"/>
      <c r="SX156" s="45"/>
      <c r="SY156" s="45"/>
      <c r="SZ156" s="45"/>
      <c r="TA156" s="45"/>
      <c r="TB156" s="45"/>
      <c r="TC156" s="45"/>
      <c r="TD156" s="45"/>
      <c r="TE156" s="45"/>
      <c r="TF156" s="45"/>
      <c r="TG156" s="45"/>
      <c r="TH156" s="45"/>
      <c r="TI156" s="45"/>
      <c r="TJ156" s="45"/>
      <c r="TK156" s="45"/>
      <c r="TL156" s="45"/>
      <c r="TM156" s="45"/>
      <c r="TN156" s="45"/>
      <c r="TO156" s="45"/>
      <c r="TP156" s="45"/>
      <c r="TQ156" s="45"/>
      <c r="TR156" s="45"/>
      <c r="TS156" s="45"/>
      <c r="TT156" s="45"/>
      <c r="TU156" s="45"/>
      <c r="TV156" s="45"/>
      <c r="TW156" s="45"/>
      <c r="TX156" s="45"/>
      <c r="TY156" s="45"/>
      <c r="TZ156" s="45"/>
      <c r="UA156" s="45"/>
      <c r="UB156" s="45"/>
      <c r="UC156" s="45"/>
      <c r="UD156" s="45"/>
      <c r="UE156" s="45"/>
      <c r="UF156" s="45"/>
      <c r="UG156" s="45"/>
      <c r="UH156" s="45"/>
      <c r="UI156" s="45"/>
      <c r="UJ156" s="45"/>
      <c r="UK156" s="45"/>
      <c r="UL156" s="45"/>
      <c r="UM156" s="45"/>
      <c r="UN156" s="45"/>
      <c r="UO156" s="45"/>
      <c r="UP156" s="45"/>
      <c r="UQ156" s="45"/>
      <c r="UR156" s="45"/>
      <c r="US156" s="45"/>
      <c r="UT156" s="45"/>
      <c r="UU156" s="45"/>
      <c r="UV156" s="45"/>
      <c r="UW156" s="45"/>
      <c r="UX156" s="45"/>
      <c r="UY156" s="45"/>
      <c r="UZ156" s="45"/>
      <c r="VA156" s="45"/>
      <c r="VB156" s="45"/>
      <c r="VC156" s="45"/>
      <c r="VD156" s="45"/>
      <c r="VE156" s="45"/>
      <c r="VF156" s="45"/>
      <c r="VG156" s="45"/>
      <c r="VH156" s="45"/>
      <c r="VI156" s="45"/>
      <c r="VJ156" s="45"/>
      <c r="VK156" s="45"/>
      <c r="VL156" s="45"/>
      <c r="VM156" s="45"/>
      <c r="VN156" s="45"/>
      <c r="VO156" s="45"/>
      <c r="VP156" s="45"/>
      <c r="VQ156" s="45"/>
      <c r="VR156" s="45"/>
      <c r="VS156" s="45"/>
      <c r="VT156" s="45"/>
      <c r="VU156" s="45"/>
      <c r="VV156" s="45"/>
      <c r="VW156" s="45"/>
      <c r="VX156" s="45"/>
      <c r="VY156" s="45"/>
      <c r="VZ156" s="45"/>
      <c r="WA156" s="45"/>
      <c r="WB156" s="45"/>
      <c r="WC156" s="45"/>
      <c r="WD156" s="45"/>
      <c r="WE156" s="45"/>
      <c r="WF156" s="45"/>
      <c r="WG156" s="45"/>
      <c r="WH156" s="45"/>
      <c r="WI156" s="45"/>
      <c r="WJ156" s="45"/>
      <c r="WK156" s="45"/>
      <c r="WL156" s="45"/>
      <c r="WM156" s="45"/>
      <c r="WN156" s="45"/>
      <c r="WO156" s="45"/>
      <c r="WP156" s="45"/>
      <c r="WQ156" s="45"/>
      <c r="WR156" s="45"/>
      <c r="WS156" s="45"/>
      <c r="WT156" s="45"/>
      <c r="WU156" s="45"/>
      <c r="WV156" s="45"/>
      <c r="WW156" s="45"/>
      <c r="WX156" s="45"/>
      <c r="WY156" s="45"/>
      <c r="WZ156" s="45"/>
      <c r="XA156" s="45"/>
      <c r="XB156" s="45"/>
      <c r="XC156" s="45"/>
      <c r="XD156" s="45"/>
      <c r="XE156" s="45"/>
      <c r="XF156" s="45"/>
      <c r="XG156" s="45"/>
      <c r="XH156" s="45"/>
      <c r="XI156" s="45"/>
      <c r="XJ156" s="45"/>
      <c r="XK156" s="45"/>
      <c r="XL156" s="45"/>
      <c r="XM156" s="45"/>
      <c r="XN156" s="45"/>
      <c r="XO156" s="45"/>
      <c r="XP156" s="45"/>
      <c r="XQ156" s="45"/>
      <c r="XR156" s="45"/>
      <c r="XS156" s="45"/>
      <c r="XT156" s="45"/>
      <c r="XU156" s="45"/>
      <c r="XV156" s="45"/>
      <c r="XW156" s="45"/>
      <c r="XX156" s="45"/>
      <c r="XY156" s="45"/>
      <c r="XZ156" s="45"/>
      <c r="YA156" s="45"/>
      <c r="YB156" s="45"/>
      <c r="YC156" s="45"/>
      <c r="YD156" s="45"/>
      <c r="YE156" s="45"/>
      <c r="YF156" s="45"/>
      <c r="YG156" s="45"/>
      <c r="YH156" s="45"/>
      <c r="YI156" s="45"/>
      <c r="YJ156" s="45"/>
      <c r="YK156" s="45"/>
      <c r="YL156" s="45"/>
      <c r="YM156" s="45"/>
      <c r="YN156" s="45"/>
      <c r="YO156" s="45"/>
      <c r="YP156" s="45"/>
      <c r="YQ156" s="45"/>
      <c r="YR156" s="45"/>
      <c r="YS156" s="45"/>
      <c r="YT156" s="45"/>
      <c r="YU156" s="45"/>
      <c r="YV156" s="45"/>
      <c r="YW156" s="45"/>
      <c r="YX156" s="45"/>
      <c r="YY156" s="45"/>
      <c r="YZ156" s="45"/>
      <c r="ZA156" s="45"/>
      <c r="ZB156" s="45"/>
      <c r="ZC156" s="45"/>
      <c r="ZD156" s="45"/>
      <c r="ZE156" s="45"/>
      <c r="ZF156" s="45"/>
      <c r="ZG156" s="45"/>
      <c r="ZH156" s="45"/>
      <c r="ZI156" s="45"/>
      <c r="ZJ156" s="45"/>
      <c r="ZK156" s="45"/>
      <c r="ZL156" s="45"/>
      <c r="ZM156" s="45"/>
      <c r="ZN156" s="45"/>
      <c r="ZO156" s="45"/>
      <c r="ZP156" s="45"/>
      <c r="ZQ156" s="45"/>
      <c r="ZR156" s="45"/>
      <c r="ZS156" s="45"/>
      <c r="ZT156" s="45"/>
      <c r="ZU156" s="45"/>
      <c r="ZV156" s="45"/>
      <c r="ZW156" s="45"/>
      <c r="ZX156" s="45"/>
      <c r="ZY156" s="45"/>
      <c r="ZZ156" s="45"/>
      <c r="AAA156" s="45"/>
      <c r="AAB156" s="45"/>
      <c r="AAC156" s="45"/>
      <c r="AAD156" s="45"/>
      <c r="AAE156" s="45"/>
      <c r="AAF156" s="45"/>
      <c r="AAG156" s="45"/>
      <c r="AAH156" s="45"/>
      <c r="AAI156" s="45"/>
      <c r="AAJ156" s="45"/>
      <c r="AAK156" s="45"/>
      <c r="AAL156" s="45"/>
      <c r="AAM156" s="45"/>
      <c r="AAN156" s="45"/>
      <c r="AAO156" s="45"/>
      <c r="AAP156" s="45"/>
      <c r="AAQ156" s="45"/>
      <c r="AAR156" s="45"/>
      <c r="AAS156" s="45"/>
      <c r="AAT156" s="45"/>
      <c r="AAU156" s="45"/>
      <c r="AAV156" s="45"/>
      <c r="AAW156" s="45"/>
      <c r="AAX156" s="45"/>
      <c r="AAY156" s="45"/>
      <c r="AAZ156" s="45"/>
      <c r="ABA156" s="45"/>
      <c r="ABB156" s="45"/>
      <c r="ABC156" s="45"/>
      <c r="ABD156" s="45"/>
      <c r="ABE156" s="45"/>
      <c r="ABF156" s="45"/>
      <c r="ABG156" s="45"/>
      <c r="ABH156" s="45"/>
      <c r="ABI156" s="45"/>
      <c r="ABJ156" s="45"/>
      <c r="ABK156" s="45"/>
      <c r="ABL156" s="45"/>
      <c r="ABM156" s="45"/>
      <c r="ABN156" s="45"/>
      <c r="ABO156" s="45"/>
      <c r="ABP156" s="45"/>
      <c r="ABQ156" s="45"/>
      <c r="ABR156" s="45"/>
      <c r="ABS156" s="45"/>
      <c r="ABT156" s="45"/>
      <c r="ABU156" s="45"/>
      <c r="ABV156" s="45"/>
      <c r="ABW156" s="45"/>
      <c r="ABX156" s="45"/>
      <c r="ABY156" s="45"/>
      <c r="ABZ156" s="45"/>
      <c r="ACA156" s="45"/>
      <c r="ACB156" s="45"/>
      <c r="ACC156" s="45"/>
      <c r="ACD156" s="45"/>
      <c r="ACE156" s="45"/>
      <c r="ACF156" s="45"/>
      <c r="ACG156" s="45"/>
      <c r="ACH156" s="45"/>
      <c r="ACI156" s="45"/>
      <c r="ACJ156" s="45"/>
      <c r="ACK156" s="45"/>
      <c r="ACL156" s="45"/>
      <c r="ACM156" s="45"/>
      <c r="ACN156" s="45"/>
      <c r="ACO156" s="45"/>
      <c r="ACP156" s="45"/>
      <c r="ACQ156" s="45"/>
      <c r="ACR156" s="45"/>
      <c r="ACS156" s="45"/>
      <c r="ACT156" s="45"/>
      <c r="ACU156" s="45"/>
      <c r="ACV156" s="45"/>
      <c r="ACW156" s="45"/>
      <c r="ACX156" s="45"/>
      <c r="ACY156" s="45"/>
      <c r="ACZ156" s="45"/>
      <c r="ADA156" s="45"/>
      <c r="ADB156" s="45"/>
      <c r="ADC156" s="45"/>
      <c r="ADD156" s="45"/>
      <c r="ADE156" s="45"/>
      <c r="ADF156" s="45"/>
      <c r="ADG156" s="45"/>
      <c r="ADH156" s="45"/>
      <c r="ADI156" s="45"/>
      <c r="ADJ156" s="45"/>
      <c r="ADK156" s="45"/>
      <c r="ADL156" s="45"/>
      <c r="ADM156" s="45"/>
      <c r="ADN156" s="45"/>
      <c r="ADO156" s="45"/>
      <c r="ADP156" s="45"/>
      <c r="ADQ156" s="45"/>
      <c r="ADR156" s="45"/>
      <c r="ADS156" s="45"/>
      <c r="ADT156" s="45"/>
      <c r="ADU156" s="45"/>
      <c r="ADV156" s="45"/>
      <c r="ADW156" s="45"/>
      <c r="ADX156" s="45"/>
      <c r="ADY156" s="45"/>
      <c r="ADZ156" s="45"/>
      <c r="AEA156" s="45"/>
      <c r="AEB156" s="45"/>
      <c r="AEC156" s="45"/>
      <c r="AED156" s="45"/>
      <c r="AEE156" s="45"/>
      <c r="AEF156" s="45"/>
      <c r="AEG156" s="45"/>
      <c r="AEH156" s="45"/>
      <c r="AEI156" s="45"/>
      <c r="AEJ156" s="45"/>
      <c r="AEK156" s="45"/>
      <c r="AEL156" s="45"/>
      <c r="AEM156" s="45"/>
      <c r="AEN156" s="45"/>
      <c r="AEO156" s="45"/>
      <c r="AEP156" s="45"/>
      <c r="AEQ156" s="45"/>
      <c r="AER156" s="45"/>
      <c r="AES156" s="45"/>
      <c r="AET156" s="45"/>
      <c r="AEU156" s="45"/>
      <c r="AEV156" s="45"/>
      <c r="AEW156" s="45"/>
      <c r="AEX156" s="45"/>
      <c r="AEY156" s="45"/>
      <c r="AEZ156" s="45"/>
      <c r="AFA156" s="45"/>
      <c r="AFB156" s="45"/>
      <c r="AFC156" s="45"/>
      <c r="AFD156" s="45"/>
      <c r="AFE156" s="45"/>
      <c r="AFF156" s="45"/>
      <c r="AFG156" s="45"/>
      <c r="AFH156" s="45"/>
      <c r="AFI156" s="45"/>
      <c r="AFJ156" s="45"/>
      <c r="AFK156" s="45"/>
      <c r="AFL156" s="45"/>
      <c r="AFM156" s="45"/>
      <c r="AFN156" s="45"/>
      <c r="AFO156" s="45"/>
      <c r="AFP156" s="45"/>
      <c r="AFQ156" s="45"/>
      <c r="AFR156" s="45"/>
      <c r="AFS156" s="45"/>
      <c r="AFT156" s="45"/>
      <c r="AFU156" s="45"/>
      <c r="AFV156" s="45"/>
      <c r="AFW156" s="45"/>
      <c r="AFX156" s="45"/>
      <c r="AFY156" s="45"/>
      <c r="AFZ156" s="45"/>
      <c r="AGA156" s="45"/>
      <c r="AGB156" s="45"/>
      <c r="AGC156" s="45"/>
      <c r="AGD156" s="45"/>
      <c r="AGE156" s="45"/>
      <c r="AGF156" s="45"/>
      <c r="AGG156" s="45"/>
      <c r="AGH156" s="45"/>
      <c r="AGI156" s="45"/>
      <c r="AGJ156" s="45"/>
      <c r="AGK156" s="45"/>
      <c r="AGL156" s="45"/>
      <c r="AGM156" s="45"/>
      <c r="AGN156" s="45"/>
      <c r="AGO156" s="45"/>
      <c r="AGP156" s="45"/>
      <c r="AGQ156" s="45"/>
      <c r="AGR156" s="45"/>
      <c r="AGS156" s="45"/>
      <c r="AGT156" s="45"/>
      <c r="AGU156" s="45"/>
      <c r="AGV156" s="45"/>
      <c r="AGW156" s="45"/>
      <c r="AGX156" s="45"/>
      <c r="AGY156" s="45"/>
      <c r="AGZ156" s="45"/>
      <c r="AHA156" s="45"/>
      <c r="AHB156" s="45"/>
      <c r="AHC156" s="45"/>
      <c r="AHD156" s="45"/>
      <c r="AHE156" s="45"/>
      <c r="AHF156" s="45"/>
      <c r="AHG156" s="45"/>
      <c r="AHH156" s="45"/>
      <c r="AHI156" s="45"/>
      <c r="AHJ156" s="45"/>
      <c r="AHK156" s="45"/>
      <c r="AHL156" s="45"/>
      <c r="AHM156" s="45"/>
      <c r="AHN156" s="45"/>
      <c r="AHO156" s="45"/>
      <c r="AHP156" s="45"/>
    </row>
    <row r="157" spans="1:900" s="57" customFormat="1" ht="27" customHeight="1" x14ac:dyDescent="0.25">
      <c r="A157" s="57">
        <v>1303957</v>
      </c>
      <c r="B157" s="57" t="s">
        <v>489</v>
      </c>
      <c r="C157" s="57" t="s">
        <v>659</v>
      </c>
      <c r="D157" s="57" t="s">
        <v>662</v>
      </c>
      <c r="E157" s="57" t="s">
        <v>491</v>
      </c>
      <c r="F157" s="57">
        <v>20</v>
      </c>
      <c r="N157" s="57">
        <f t="shared" si="2"/>
        <v>20</v>
      </c>
      <c r="O157" s="58">
        <v>-2.4664100000000002</v>
      </c>
      <c r="P157" s="58">
        <v>-57.899093999999998</v>
      </c>
      <c r="Q157" s="45"/>
      <c r="R157" s="45"/>
      <c r="S157" s="60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5"/>
      <c r="GM157" s="45"/>
      <c r="GN157" s="45"/>
      <c r="GO157" s="45"/>
      <c r="GP157" s="45"/>
      <c r="GQ157" s="45"/>
      <c r="GR157" s="45"/>
      <c r="GS157" s="45"/>
      <c r="GT157" s="45"/>
      <c r="GU157" s="45"/>
      <c r="GV157" s="45"/>
      <c r="GW157" s="45"/>
      <c r="GX157" s="45"/>
      <c r="GY157" s="45"/>
      <c r="GZ157" s="45"/>
      <c r="HA157" s="45"/>
      <c r="HB157" s="45"/>
      <c r="HC157" s="45"/>
      <c r="HD157" s="45"/>
      <c r="HE157" s="45"/>
      <c r="HF157" s="45"/>
      <c r="HG157" s="45"/>
      <c r="HH157" s="45"/>
      <c r="HI157" s="45"/>
      <c r="HJ157" s="45"/>
      <c r="HK157" s="45"/>
      <c r="HL157" s="45"/>
      <c r="HM157" s="45"/>
      <c r="HN157" s="45"/>
      <c r="HO157" s="45"/>
      <c r="HP157" s="45"/>
      <c r="HQ157" s="45"/>
      <c r="HR157" s="45"/>
      <c r="HS157" s="45"/>
      <c r="HT157" s="45"/>
      <c r="HU157" s="45"/>
      <c r="HV157" s="45"/>
      <c r="HW157" s="45"/>
      <c r="HX157" s="45"/>
      <c r="HY157" s="45"/>
      <c r="HZ157" s="45"/>
      <c r="IA157" s="45"/>
      <c r="IB157" s="45"/>
      <c r="IC157" s="45"/>
      <c r="ID157" s="45"/>
      <c r="IE157" s="45"/>
      <c r="IF157" s="45"/>
      <c r="IG157" s="45"/>
      <c r="IH157" s="45"/>
      <c r="II157" s="45"/>
      <c r="IJ157" s="45"/>
      <c r="IK157" s="45"/>
      <c r="IL157" s="45"/>
      <c r="IM157" s="45"/>
      <c r="IN157" s="45"/>
      <c r="IO157" s="45"/>
      <c r="IP157" s="45"/>
      <c r="IQ157" s="45"/>
      <c r="IR157" s="45"/>
      <c r="IS157" s="45"/>
      <c r="IT157" s="45"/>
      <c r="IU157" s="45"/>
      <c r="IV157" s="45"/>
      <c r="IW157" s="45"/>
      <c r="IX157" s="45"/>
      <c r="IY157" s="45"/>
      <c r="IZ157" s="45"/>
      <c r="JA157" s="45"/>
      <c r="JB157" s="45"/>
      <c r="JC157" s="45"/>
      <c r="JD157" s="45"/>
      <c r="JE157" s="45"/>
      <c r="JF157" s="45"/>
      <c r="JG157" s="45"/>
      <c r="JH157" s="45"/>
      <c r="JI157" s="45"/>
      <c r="JJ157" s="45"/>
      <c r="JK157" s="45"/>
      <c r="JL157" s="45"/>
      <c r="JM157" s="45"/>
      <c r="JN157" s="45"/>
      <c r="JO157" s="45"/>
      <c r="JP157" s="45"/>
      <c r="JQ157" s="45"/>
      <c r="JR157" s="45"/>
      <c r="JS157" s="45"/>
      <c r="JT157" s="45"/>
      <c r="JU157" s="45"/>
      <c r="JV157" s="45"/>
      <c r="JW157" s="45"/>
      <c r="JX157" s="45"/>
      <c r="JY157" s="45"/>
      <c r="JZ157" s="45"/>
      <c r="KA157" s="45"/>
      <c r="KB157" s="45"/>
      <c r="KC157" s="45"/>
      <c r="KD157" s="45"/>
      <c r="KE157" s="45"/>
      <c r="KF157" s="45"/>
      <c r="KG157" s="45"/>
      <c r="KH157" s="45"/>
      <c r="KI157" s="45"/>
      <c r="KJ157" s="45"/>
      <c r="KK157" s="45"/>
      <c r="KL157" s="45"/>
      <c r="KM157" s="45"/>
      <c r="KN157" s="45"/>
      <c r="KO157" s="45"/>
      <c r="KP157" s="45"/>
      <c r="KQ157" s="45"/>
      <c r="KR157" s="45"/>
      <c r="KS157" s="45"/>
      <c r="KT157" s="45"/>
      <c r="KU157" s="45"/>
      <c r="KV157" s="45"/>
      <c r="KW157" s="45"/>
      <c r="KX157" s="45"/>
      <c r="KY157" s="45"/>
      <c r="KZ157" s="45"/>
      <c r="LA157" s="45"/>
      <c r="LB157" s="45"/>
      <c r="LC157" s="45"/>
      <c r="LD157" s="45"/>
      <c r="LE157" s="45"/>
      <c r="LF157" s="45"/>
      <c r="LG157" s="45"/>
      <c r="LH157" s="45"/>
      <c r="LI157" s="45"/>
      <c r="LJ157" s="45"/>
      <c r="LK157" s="45"/>
      <c r="LL157" s="45"/>
      <c r="LM157" s="45"/>
      <c r="LN157" s="45"/>
      <c r="LO157" s="45"/>
      <c r="LP157" s="45"/>
      <c r="LQ157" s="45"/>
      <c r="LR157" s="45"/>
      <c r="LS157" s="45"/>
      <c r="LT157" s="45"/>
      <c r="LU157" s="45"/>
      <c r="LV157" s="45"/>
      <c r="LW157" s="45"/>
      <c r="LX157" s="45"/>
      <c r="LY157" s="45"/>
      <c r="LZ157" s="45"/>
      <c r="MA157" s="45"/>
      <c r="MB157" s="45"/>
      <c r="MC157" s="45"/>
      <c r="MD157" s="45"/>
      <c r="ME157" s="45"/>
      <c r="MF157" s="45"/>
      <c r="MG157" s="45"/>
      <c r="MH157" s="45"/>
      <c r="MI157" s="45"/>
      <c r="MJ157" s="45"/>
      <c r="MK157" s="45"/>
      <c r="ML157" s="45"/>
      <c r="MM157" s="45"/>
      <c r="MN157" s="45"/>
      <c r="MO157" s="45"/>
      <c r="MP157" s="45"/>
      <c r="MQ157" s="45"/>
      <c r="MR157" s="45"/>
      <c r="MS157" s="45"/>
      <c r="MT157" s="45"/>
      <c r="MU157" s="45"/>
      <c r="MV157" s="45"/>
      <c r="MW157" s="45"/>
      <c r="MX157" s="45"/>
      <c r="MY157" s="45"/>
      <c r="MZ157" s="45"/>
      <c r="NA157" s="45"/>
      <c r="NB157" s="45"/>
      <c r="NC157" s="45"/>
      <c r="ND157" s="45"/>
      <c r="NE157" s="45"/>
      <c r="NF157" s="45"/>
      <c r="NG157" s="45"/>
      <c r="NH157" s="45"/>
      <c r="NI157" s="45"/>
      <c r="NJ157" s="45"/>
      <c r="NK157" s="45"/>
      <c r="NL157" s="45"/>
      <c r="NM157" s="45"/>
      <c r="NN157" s="45"/>
      <c r="NO157" s="45"/>
      <c r="NP157" s="45"/>
      <c r="NQ157" s="45"/>
      <c r="NR157" s="45"/>
      <c r="NS157" s="45"/>
      <c r="NT157" s="45"/>
      <c r="NU157" s="45"/>
      <c r="NV157" s="45"/>
      <c r="NW157" s="45"/>
      <c r="NX157" s="45"/>
      <c r="NY157" s="45"/>
      <c r="NZ157" s="45"/>
      <c r="OA157" s="45"/>
      <c r="OB157" s="45"/>
      <c r="OC157" s="45"/>
      <c r="OD157" s="45"/>
      <c r="OE157" s="45"/>
      <c r="OF157" s="45"/>
      <c r="OG157" s="45"/>
      <c r="OH157" s="45"/>
      <c r="OI157" s="45"/>
      <c r="OJ157" s="45"/>
      <c r="OK157" s="45"/>
      <c r="OL157" s="45"/>
      <c r="OM157" s="45"/>
      <c r="ON157" s="45"/>
      <c r="OO157" s="45"/>
      <c r="OP157" s="45"/>
      <c r="OQ157" s="45"/>
      <c r="OR157" s="45"/>
      <c r="OS157" s="45"/>
      <c r="OT157" s="45"/>
      <c r="OU157" s="45"/>
      <c r="OV157" s="45"/>
      <c r="OW157" s="45"/>
      <c r="OX157" s="45"/>
      <c r="OY157" s="45"/>
      <c r="OZ157" s="45"/>
      <c r="PA157" s="45"/>
      <c r="PB157" s="45"/>
      <c r="PC157" s="45"/>
      <c r="PD157" s="45"/>
      <c r="PE157" s="45"/>
      <c r="PF157" s="45"/>
      <c r="PG157" s="45"/>
      <c r="PH157" s="45"/>
      <c r="PI157" s="45"/>
      <c r="PJ157" s="45"/>
      <c r="PK157" s="45"/>
      <c r="PL157" s="45"/>
      <c r="PM157" s="45"/>
      <c r="PN157" s="45"/>
      <c r="PO157" s="45"/>
      <c r="PP157" s="45"/>
      <c r="PQ157" s="45"/>
      <c r="PR157" s="45"/>
      <c r="PS157" s="45"/>
      <c r="PT157" s="45"/>
      <c r="PU157" s="45"/>
      <c r="PV157" s="45"/>
      <c r="PW157" s="45"/>
      <c r="PX157" s="45"/>
      <c r="PY157" s="45"/>
      <c r="PZ157" s="45"/>
      <c r="QA157" s="45"/>
      <c r="QB157" s="45"/>
      <c r="QC157" s="45"/>
      <c r="QD157" s="45"/>
      <c r="QE157" s="45"/>
      <c r="QF157" s="45"/>
      <c r="QG157" s="45"/>
      <c r="QH157" s="45"/>
      <c r="QI157" s="45"/>
      <c r="QJ157" s="45"/>
      <c r="QK157" s="45"/>
      <c r="QL157" s="45"/>
      <c r="QM157" s="45"/>
      <c r="QN157" s="45"/>
      <c r="QO157" s="45"/>
      <c r="QP157" s="45"/>
      <c r="QQ157" s="45"/>
      <c r="QR157" s="45"/>
      <c r="QS157" s="45"/>
      <c r="QT157" s="45"/>
      <c r="QU157" s="45"/>
      <c r="QV157" s="45"/>
      <c r="QW157" s="45"/>
      <c r="QX157" s="45"/>
      <c r="QY157" s="45"/>
      <c r="QZ157" s="45"/>
      <c r="RA157" s="45"/>
      <c r="RB157" s="45"/>
      <c r="RC157" s="45"/>
      <c r="RD157" s="45"/>
      <c r="RE157" s="45"/>
      <c r="RF157" s="45"/>
      <c r="RG157" s="45"/>
      <c r="RH157" s="45"/>
      <c r="RI157" s="45"/>
      <c r="RJ157" s="45"/>
      <c r="RK157" s="45"/>
      <c r="RL157" s="45"/>
      <c r="RM157" s="45"/>
      <c r="RN157" s="45"/>
      <c r="RO157" s="45"/>
      <c r="RP157" s="45"/>
      <c r="RQ157" s="45"/>
      <c r="RR157" s="45"/>
      <c r="RS157" s="45"/>
      <c r="RT157" s="45"/>
      <c r="RU157" s="45"/>
      <c r="RV157" s="45"/>
      <c r="RW157" s="45"/>
      <c r="RX157" s="45"/>
      <c r="RY157" s="45"/>
      <c r="RZ157" s="45"/>
      <c r="SA157" s="45"/>
      <c r="SB157" s="45"/>
      <c r="SC157" s="45"/>
      <c r="SD157" s="45"/>
      <c r="SE157" s="45"/>
      <c r="SF157" s="45"/>
      <c r="SG157" s="45"/>
      <c r="SH157" s="45"/>
      <c r="SI157" s="45"/>
      <c r="SJ157" s="45"/>
      <c r="SK157" s="45"/>
      <c r="SL157" s="45"/>
      <c r="SM157" s="45"/>
      <c r="SN157" s="45"/>
      <c r="SO157" s="45"/>
      <c r="SP157" s="45"/>
      <c r="SQ157" s="45"/>
      <c r="SR157" s="45"/>
      <c r="SS157" s="45"/>
      <c r="ST157" s="45"/>
      <c r="SU157" s="45"/>
      <c r="SV157" s="45"/>
      <c r="SW157" s="45"/>
      <c r="SX157" s="45"/>
      <c r="SY157" s="45"/>
      <c r="SZ157" s="45"/>
      <c r="TA157" s="45"/>
      <c r="TB157" s="45"/>
      <c r="TC157" s="45"/>
      <c r="TD157" s="45"/>
      <c r="TE157" s="45"/>
      <c r="TF157" s="45"/>
      <c r="TG157" s="45"/>
      <c r="TH157" s="45"/>
      <c r="TI157" s="45"/>
      <c r="TJ157" s="45"/>
      <c r="TK157" s="45"/>
      <c r="TL157" s="45"/>
      <c r="TM157" s="45"/>
      <c r="TN157" s="45"/>
      <c r="TO157" s="45"/>
      <c r="TP157" s="45"/>
      <c r="TQ157" s="45"/>
      <c r="TR157" s="45"/>
      <c r="TS157" s="45"/>
      <c r="TT157" s="45"/>
      <c r="TU157" s="45"/>
      <c r="TV157" s="45"/>
      <c r="TW157" s="45"/>
      <c r="TX157" s="45"/>
      <c r="TY157" s="45"/>
      <c r="TZ157" s="45"/>
      <c r="UA157" s="45"/>
      <c r="UB157" s="45"/>
      <c r="UC157" s="45"/>
      <c r="UD157" s="45"/>
      <c r="UE157" s="45"/>
      <c r="UF157" s="45"/>
      <c r="UG157" s="45"/>
      <c r="UH157" s="45"/>
      <c r="UI157" s="45"/>
      <c r="UJ157" s="45"/>
      <c r="UK157" s="45"/>
      <c r="UL157" s="45"/>
      <c r="UM157" s="45"/>
      <c r="UN157" s="45"/>
      <c r="UO157" s="45"/>
      <c r="UP157" s="45"/>
      <c r="UQ157" s="45"/>
      <c r="UR157" s="45"/>
      <c r="US157" s="45"/>
      <c r="UT157" s="45"/>
      <c r="UU157" s="45"/>
      <c r="UV157" s="45"/>
      <c r="UW157" s="45"/>
      <c r="UX157" s="45"/>
      <c r="UY157" s="45"/>
      <c r="UZ157" s="45"/>
      <c r="VA157" s="45"/>
      <c r="VB157" s="45"/>
      <c r="VC157" s="45"/>
      <c r="VD157" s="45"/>
      <c r="VE157" s="45"/>
      <c r="VF157" s="45"/>
      <c r="VG157" s="45"/>
      <c r="VH157" s="45"/>
      <c r="VI157" s="45"/>
      <c r="VJ157" s="45"/>
      <c r="VK157" s="45"/>
      <c r="VL157" s="45"/>
      <c r="VM157" s="45"/>
      <c r="VN157" s="45"/>
      <c r="VO157" s="45"/>
      <c r="VP157" s="45"/>
      <c r="VQ157" s="45"/>
      <c r="VR157" s="45"/>
      <c r="VS157" s="45"/>
      <c r="VT157" s="45"/>
      <c r="VU157" s="45"/>
      <c r="VV157" s="45"/>
      <c r="VW157" s="45"/>
      <c r="VX157" s="45"/>
      <c r="VY157" s="45"/>
      <c r="VZ157" s="45"/>
      <c r="WA157" s="45"/>
      <c r="WB157" s="45"/>
      <c r="WC157" s="45"/>
      <c r="WD157" s="45"/>
      <c r="WE157" s="45"/>
      <c r="WF157" s="45"/>
      <c r="WG157" s="45"/>
      <c r="WH157" s="45"/>
      <c r="WI157" s="45"/>
      <c r="WJ157" s="45"/>
      <c r="WK157" s="45"/>
      <c r="WL157" s="45"/>
      <c r="WM157" s="45"/>
      <c r="WN157" s="45"/>
      <c r="WO157" s="45"/>
      <c r="WP157" s="45"/>
      <c r="WQ157" s="45"/>
      <c r="WR157" s="45"/>
      <c r="WS157" s="45"/>
      <c r="WT157" s="45"/>
      <c r="WU157" s="45"/>
      <c r="WV157" s="45"/>
      <c r="WW157" s="45"/>
      <c r="WX157" s="45"/>
      <c r="WY157" s="45"/>
      <c r="WZ157" s="45"/>
      <c r="XA157" s="45"/>
      <c r="XB157" s="45"/>
      <c r="XC157" s="45"/>
      <c r="XD157" s="45"/>
      <c r="XE157" s="45"/>
      <c r="XF157" s="45"/>
      <c r="XG157" s="45"/>
      <c r="XH157" s="45"/>
      <c r="XI157" s="45"/>
      <c r="XJ157" s="45"/>
      <c r="XK157" s="45"/>
      <c r="XL157" s="45"/>
      <c r="XM157" s="45"/>
      <c r="XN157" s="45"/>
      <c r="XO157" s="45"/>
      <c r="XP157" s="45"/>
      <c r="XQ157" s="45"/>
      <c r="XR157" s="45"/>
      <c r="XS157" s="45"/>
      <c r="XT157" s="45"/>
      <c r="XU157" s="45"/>
      <c r="XV157" s="45"/>
      <c r="XW157" s="45"/>
      <c r="XX157" s="45"/>
      <c r="XY157" s="45"/>
      <c r="XZ157" s="45"/>
      <c r="YA157" s="45"/>
      <c r="YB157" s="45"/>
      <c r="YC157" s="45"/>
      <c r="YD157" s="45"/>
      <c r="YE157" s="45"/>
      <c r="YF157" s="45"/>
      <c r="YG157" s="45"/>
      <c r="YH157" s="45"/>
      <c r="YI157" s="45"/>
      <c r="YJ157" s="45"/>
      <c r="YK157" s="45"/>
      <c r="YL157" s="45"/>
      <c r="YM157" s="45"/>
      <c r="YN157" s="45"/>
      <c r="YO157" s="45"/>
      <c r="YP157" s="45"/>
      <c r="YQ157" s="45"/>
      <c r="YR157" s="45"/>
      <c r="YS157" s="45"/>
      <c r="YT157" s="45"/>
      <c r="YU157" s="45"/>
      <c r="YV157" s="45"/>
      <c r="YW157" s="45"/>
      <c r="YX157" s="45"/>
      <c r="YY157" s="45"/>
      <c r="YZ157" s="45"/>
      <c r="ZA157" s="45"/>
      <c r="ZB157" s="45"/>
      <c r="ZC157" s="45"/>
      <c r="ZD157" s="45"/>
      <c r="ZE157" s="45"/>
      <c r="ZF157" s="45"/>
      <c r="ZG157" s="45"/>
      <c r="ZH157" s="45"/>
      <c r="ZI157" s="45"/>
      <c r="ZJ157" s="45"/>
      <c r="ZK157" s="45"/>
      <c r="ZL157" s="45"/>
      <c r="ZM157" s="45"/>
      <c r="ZN157" s="45"/>
      <c r="ZO157" s="45"/>
      <c r="ZP157" s="45"/>
      <c r="ZQ157" s="45"/>
      <c r="ZR157" s="45"/>
      <c r="ZS157" s="45"/>
      <c r="ZT157" s="45"/>
      <c r="ZU157" s="45"/>
      <c r="ZV157" s="45"/>
      <c r="ZW157" s="45"/>
      <c r="ZX157" s="45"/>
      <c r="ZY157" s="45"/>
      <c r="ZZ157" s="45"/>
      <c r="AAA157" s="45"/>
      <c r="AAB157" s="45"/>
      <c r="AAC157" s="45"/>
      <c r="AAD157" s="45"/>
      <c r="AAE157" s="45"/>
      <c r="AAF157" s="45"/>
      <c r="AAG157" s="45"/>
      <c r="AAH157" s="45"/>
      <c r="AAI157" s="45"/>
      <c r="AAJ157" s="45"/>
      <c r="AAK157" s="45"/>
      <c r="AAL157" s="45"/>
      <c r="AAM157" s="45"/>
      <c r="AAN157" s="45"/>
      <c r="AAO157" s="45"/>
      <c r="AAP157" s="45"/>
      <c r="AAQ157" s="45"/>
      <c r="AAR157" s="45"/>
      <c r="AAS157" s="45"/>
      <c r="AAT157" s="45"/>
      <c r="AAU157" s="45"/>
      <c r="AAV157" s="45"/>
      <c r="AAW157" s="45"/>
      <c r="AAX157" s="45"/>
      <c r="AAY157" s="45"/>
      <c r="AAZ157" s="45"/>
      <c r="ABA157" s="45"/>
      <c r="ABB157" s="45"/>
      <c r="ABC157" s="45"/>
      <c r="ABD157" s="45"/>
      <c r="ABE157" s="45"/>
      <c r="ABF157" s="45"/>
      <c r="ABG157" s="45"/>
      <c r="ABH157" s="45"/>
      <c r="ABI157" s="45"/>
      <c r="ABJ157" s="45"/>
      <c r="ABK157" s="45"/>
      <c r="ABL157" s="45"/>
      <c r="ABM157" s="45"/>
      <c r="ABN157" s="45"/>
      <c r="ABO157" s="45"/>
      <c r="ABP157" s="45"/>
      <c r="ABQ157" s="45"/>
      <c r="ABR157" s="45"/>
      <c r="ABS157" s="45"/>
      <c r="ABT157" s="45"/>
      <c r="ABU157" s="45"/>
      <c r="ABV157" s="45"/>
      <c r="ABW157" s="45"/>
      <c r="ABX157" s="45"/>
      <c r="ABY157" s="45"/>
      <c r="ABZ157" s="45"/>
      <c r="ACA157" s="45"/>
      <c r="ACB157" s="45"/>
      <c r="ACC157" s="45"/>
      <c r="ACD157" s="45"/>
      <c r="ACE157" s="45"/>
      <c r="ACF157" s="45"/>
      <c r="ACG157" s="45"/>
      <c r="ACH157" s="45"/>
      <c r="ACI157" s="45"/>
      <c r="ACJ157" s="45"/>
      <c r="ACK157" s="45"/>
      <c r="ACL157" s="45"/>
      <c r="ACM157" s="45"/>
      <c r="ACN157" s="45"/>
      <c r="ACO157" s="45"/>
      <c r="ACP157" s="45"/>
      <c r="ACQ157" s="45"/>
      <c r="ACR157" s="45"/>
      <c r="ACS157" s="45"/>
      <c r="ACT157" s="45"/>
      <c r="ACU157" s="45"/>
      <c r="ACV157" s="45"/>
      <c r="ACW157" s="45"/>
      <c r="ACX157" s="45"/>
      <c r="ACY157" s="45"/>
      <c r="ACZ157" s="45"/>
      <c r="ADA157" s="45"/>
      <c r="ADB157" s="45"/>
      <c r="ADC157" s="45"/>
      <c r="ADD157" s="45"/>
      <c r="ADE157" s="45"/>
      <c r="ADF157" s="45"/>
      <c r="ADG157" s="45"/>
      <c r="ADH157" s="45"/>
      <c r="ADI157" s="45"/>
      <c r="ADJ157" s="45"/>
      <c r="ADK157" s="45"/>
      <c r="ADL157" s="45"/>
      <c r="ADM157" s="45"/>
      <c r="ADN157" s="45"/>
      <c r="ADO157" s="45"/>
      <c r="ADP157" s="45"/>
      <c r="ADQ157" s="45"/>
      <c r="ADR157" s="45"/>
      <c r="ADS157" s="45"/>
      <c r="ADT157" s="45"/>
      <c r="ADU157" s="45"/>
      <c r="ADV157" s="45"/>
      <c r="ADW157" s="45"/>
      <c r="ADX157" s="45"/>
      <c r="ADY157" s="45"/>
      <c r="ADZ157" s="45"/>
      <c r="AEA157" s="45"/>
      <c r="AEB157" s="45"/>
      <c r="AEC157" s="45"/>
      <c r="AED157" s="45"/>
      <c r="AEE157" s="45"/>
      <c r="AEF157" s="45"/>
      <c r="AEG157" s="45"/>
      <c r="AEH157" s="45"/>
      <c r="AEI157" s="45"/>
      <c r="AEJ157" s="45"/>
      <c r="AEK157" s="45"/>
      <c r="AEL157" s="45"/>
      <c r="AEM157" s="45"/>
      <c r="AEN157" s="45"/>
      <c r="AEO157" s="45"/>
      <c r="AEP157" s="45"/>
      <c r="AEQ157" s="45"/>
      <c r="AER157" s="45"/>
      <c r="AES157" s="45"/>
      <c r="AET157" s="45"/>
      <c r="AEU157" s="45"/>
      <c r="AEV157" s="45"/>
      <c r="AEW157" s="45"/>
      <c r="AEX157" s="45"/>
      <c r="AEY157" s="45"/>
      <c r="AEZ157" s="45"/>
      <c r="AFA157" s="45"/>
      <c r="AFB157" s="45"/>
      <c r="AFC157" s="45"/>
      <c r="AFD157" s="45"/>
      <c r="AFE157" s="45"/>
      <c r="AFF157" s="45"/>
      <c r="AFG157" s="45"/>
      <c r="AFH157" s="45"/>
      <c r="AFI157" s="45"/>
      <c r="AFJ157" s="45"/>
      <c r="AFK157" s="45"/>
      <c r="AFL157" s="45"/>
      <c r="AFM157" s="45"/>
      <c r="AFN157" s="45"/>
      <c r="AFO157" s="45"/>
      <c r="AFP157" s="45"/>
      <c r="AFQ157" s="45"/>
      <c r="AFR157" s="45"/>
      <c r="AFS157" s="45"/>
      <c r="AFT157" s="45"/>
      <c r="AFU157" s="45"/>
      <c r="AFV157" s="45"/>
      <c r="AFW157" s="45"/>
      <c r="AFX157" s="45"/>
      <c r="AFY157" s="45"/>
      <c r="AFZ157" s="45"/>
      <c r="AGA157" s="45"/>
      <c r="AGB157" s="45"/>
      <c r="AGC157" s="45"/>
      <c r="AGD157" s="45"/>
      <c r="AGE157" s="45"/>
      <c r="AGF157" s="45"/>
      <c r="AGG157" s="45"/>
      <c r="AGH157" s="45"/>
      <c r="AGI157" s="45"/>
      <c r="AGJ157" s="45"/>
      <c r="AGK157" s="45"/>
      <c r="AGL157" s="45"/>
      <c r="AGM157" s="45"/>
      <c r="AGN157" s="45"/>
      <c r="AGO157" s="45"/>
      <c r="AGP157" s="45"/>
      <c r="AGQ157" s="45"/>
      <c r="AGR157" s="45"/>
      <c r="AGS157" s="45"/>
      <c r="AGT157" s="45"/>
      <c r="AGU157" s="45"/>
      <c r="AGV157" s="45"/>
      <c r="AGW157" s="45"/>
      <c r="AGX157" s="45"/>
      <c r="AGY157" s="45"/>
      <c r="AGZ157" s="45"/>
      <c r="AHA157" s="45"/>
      <c r="AHB157" s="45"/>
      <c r="AHC157" s="45"/>
      <c r="AHD157" s="45"/>
      <c r="AHE157" s="45"/>
      <c r="AHF157" s="45"/>
      <c r="AHG157" s="45"/>
      <c r="AHH157" s="45"/>
      <c r="AHI157" s="45"/>
      <c r="AHJ157" s="45"/>
      <c r="AHK157" s="45"/>
      <c r="AHL157" s="45"/>
      <c r="AHM157" s="45"/>
      <c r="AHN157" s="45"/>
      <c r="AHO157" s="45"/>
      <c r="AHP157" s="45"/>
    </row>
    <row r="158" spans="1:900" s="57" customFormat="1" ht="27" customHeight="1" x14ac:dyDescent="0.25">
      <c r="A158" s="57">
        <v>1304005</v>
      </c>
      <c r="B158" s="57" t="s">
        <v>489</v>
      </c>
      <c r="C158" s="57" t="s">
        <v>663</v>
      </c>
      <c r="D158" s="57" t="s">
        <v>664</v>
      </c>
      <c r="E158" s="57" t="s">
        <v>491</v>
      </c>
      <c r="F158" s="57">
        <v>28</v>
      </c>
      <c r="N158" s="57">
        <f t="shared" si="2"/>
        <v>28</v>
      </c>
      <c r="O158" s="58">
        <v>-2.726899</v>
      </c>
      <c r="P158" s="58">
        <v>-58.223533000000003</v>
      </c>
      <c r="Q158" s="45"/>
      <c r="R158" s="45"/>
      <c r="S158" s="60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5"/>
      <c r="GM158" s="45"/>
      <c r="GN158" s="45"/>
      <c r="GO158" s="45"/>
      <c r="GP158" s="45"/>
      <c r="GQ158" s="45"/>
      <c r="GR158" s="45"/>
      <c r="GS158" s="45"/>
      <c r="GT158" s="45"/>
      <c r="GU158" s="45"/>
      <c r="GV158" s="45"/>
      <c r="GW158" s="45"/>
      <c r="GX158" s="45"/>
      <c r="GY158" s="45"/>
      <c r="GZ158" s="45"/>
      <c r="HA158" s="45"/>
      <c r="HB158" s="45"/>
      <c r="HC158" s="45"/>
      <c r="HD158" s="45"/>
      <c r="HE158" s="45"/>
      <c r="HF158" s="45"/>
      <c r="HG158" s="45"/>
      <c r="HH158" s="45"/>
      <c r="HI158" s="45"/>
      <c r="HJ158" s="45"/>
      <c r="HK158" s="45"/>
      <c r="HL158" s="45"/>
      <c r="HM158" s="45"/>
      <c r="HN158" s="45"/>
      <c r="HO158" s="45"/>
      <c r="HP158" s="45"/>
      <c r="HQ158" s="45"/>
      <c r="HR158" s="45"/>
      <c r="HS158" s="45"/>
      <c r="HT158" s="45"/>
      <c r="HU158" s="45"/>
      <c r="HV158" s="45"/>
      <c r="HW158" s="45"/>
      <c r="HX158" s="45"/>
      <c r="HY158" s="45"/>
      <c r="HZ158" s="45"/>
      <c r="IA158" s="45"/>
      <c r="IB158" s="45"/>
      <c r="IC158" s="45"/>
      <c r="ID158" s="45"/>
      <c r="IE158" s="45"/>
      <c r="IF158" s="45"/>
      <c r="IG158" s="45"/>
      <c r="IH158" s="45"/>
      <c r="II158" s="45"/>
      <c r="IJ158" s="45"/>
      <c r="IK158" s="45"/>
      <c r="IL158" s="45"/>
      <c r="IM158" s="45"/>
      <c r="IN158" s="45"/>
      <c r="IO158" s="45"/>
      <c r="IP158" s="45"/>
      <c r="IQ158" s="45"/>
      <c r="IR158" s="45"/>
      <c r="IS158" s="45"/>
      <c r="IT158" s="45"/>
      <c r="IU158" s="45"/>
      <c r="IV158" s="45"/>
      <c r="IW158" s="45"/>
      <c r="IX158" s="45"/>
      <c r="IY158" s="45"/>
      <c r="IZ158" s="45"/>
      <c r="JA158" s="45"/>
      <c r="JB158" s="45"/>
      <c r="JC158" s="45"/>
      <c r="JD158" s="45"/>
      <c r="JE158" s="45"/>
      <c r="JF158" s="45"/>
      <c r="JG158" s="45"/>
      <c r="JH158" s="45"/>
      <c r="JI158" s="45"/>
      <c r="JJ158" s="45"/>
      <c r="JK158" s="45"/>
      <c r="JL158" s="45"/>
      <c r="JM158" s="45"/>
      <c r="JN158" s="45"/>
      <c r="JO158" s="45"/>
      <c r="JP158" s="45"/>
      <c r="JQ158" s="45"/>
      <c r="JR158" s="45"/>
      <c r="JS158" s="45"/>
      <c r="JT158" s="45"/>
      <c r="JU158" s="45"/>
      <c r="JV158" s="45"/>
      <c r="JW158" s="45"/>
      <c r="JX158" s="45"/>
      <c r="JY158" s="45"/>
      <c r="JZ158" s="45"/>
      <c r="KA158" s="45"/>
      <c r="KB158" s="45"/>
      <c r="KC158" s="45"/>
      <c r="KD158" s="45"/>
      <c r="KE158" s="45"/>
      <c r="KF158" s="45"/>
      <c r="KG158" s="45"/>
      <c r="KH158" s="45"/>
      <c r="KI158" s="45"/>
      <c r="KJ158" s="45"/>
      <c r="KK158" s="45"/>
      <c r="KL158" s="45"/>
      <c r="KM158" s="45"/>
      <c r="KN158" s="45"/>
      <c r="KO158" s="45"/>
      <c r="KP158" s="45"/>
      <c r="KQ158" s="45"/>
      <c r="KR158" s="45"/>
      <c r="KS158" s="45"/>
      <c r="KT158" s="45"/>
      <c r="KU158" s="45"/>
      <c r="KV158" s="45"/>
      <c r="KW158" s="45"/>
      <c r="KX158" s="45"/>
      <c r="KY158" s="45"/>
      <c r="KZ158" s="45"/>
      <c r="LA158" s="45"/>
      <c r="LB158" s="45"/>
      <c r="LC158" s="45"/>
      <c r="LD158" s="45"/>
      <c r="LE158" s="45"/>
      <c r="LF158" s="45"/>
      <c r="LG158" s="45"/>
      <c r="LH158" s="45"/>
      <c r="LI158" s="45"/>
      <c r="LJ158" s="45"/>
      <c r="LK158" s="45"/>
      <c r="LL158" s="45"/>
      <c r="LM158" s="45"/>
      <c r="LN158" s="45"/>
      <c r="LO158" s="45"/>
      <c r="LP158" s="45"/>
      <c r="LQ158" s="45"/>
      <c r="LR158" s="45"/>
      <c r="LS158" s="45"/>
      <c r="LT158" s="45"/>
      <c r="LU158" s="45"/>
      <c r="LV158" s="45"/>
      <c r="LW158" s="45"/>
      <c r="LX158" s="45"/>
      <c r="LY158" s="45"/>
      <c r="LZ158" s="45"/>
      <c r="MA158" s="45"/>
      <c r="MB158" s="45"/>
      <c r="MC158" s="45"/>
      <c r="MD158" s="45"/>
      <c r="ME158" s="45"/>
      <c r="MF158" s="45"/>
      <c r="MG158" s="45"/>
      <c r="MH158" s="45"/>
      <c r="MI158" s="45"/>
      <c r="MJ158" s="45"/>
      <c r="MK158" s="45"/>
      <c r="ML158" s="45"/>
      <c r="MM158" s="45"/>
      <c r="MN158" s="45"/>
      <c r="MO158" s="45"/>
      <c r="MP158" s="45"/>
      <c r="MQ158" s="45"/>
      <c r="MR158" s="45"/>
      <c r="MS158" s="45"/>
      <c r="MT158" s="45"/>
      <c r="MU158" s="45"/>
      <c r="MV158" s="45"/>
      <c r="MW158" s="45"/>
      <c r="MX158" s="45"/>
      <c r="MY158" s="45"/>
      <c r="MZ158" s="45"/>
      <c r="NA158" s="45"/>
      <c r="NB158" s="45"/>
      <c r="NC158" s="45"/>
      <c r="ND158" s="45"/>
      <c r="NE158" s="45"/>
      <c r="NF158" s="45"/>
      <c r="NG158" s="45"/>
      <c r="NH158" s="45"/>
      <c r="NI158" s="45"/>
      <c r="NJ158" s="45"/>
      <c r="NK158" s="45"/>
      <c r="NL158" s="45"/>
      <c r="NM158" s="45"/>
      <c r="NN158" s="45"/>
      <c r="NO158" s="45"/>
      <c r="NP158" s="45"/>
      <c r="NQ158" s="45"/>
      <c r="NR158" s="45"/>
      <c r="NS158" s="45"/>
      <c r="NT158" s="45"/>
      <c r="NU158" s="45"/>
      <c r="NV158" s="45"/>
      <c r="NW158" s="45"/>
      <c r="NX158" s="45"/>
      <c r="NY158" s="45"/>
      <c r="NZ158" s="45"/>
      <c r="OA158" s="45"/>
      <c r="OB158" s="45"/>
      <c r="OC158" s="45"/>
      <c r="OD158" s="45"/>
      <c r="OE158" s="45"/>
      <c r="OF158" s="45"/>
      <c r="OG158" s="45"/>
      <c r="OH158" s="45"/>
      <c r="OI158" s="45"/>
      <c r="OJ158" s="45"/>
      <c r="OK158" s="45"/>
      <c r="OL158" s="45"/>
      <c r="OM158" s="45"/>
      <c r="ON158" s="45"/>
      <c r="OO158" s="45"/>
      <c r="OP158" s="45"/>
      <c r="OQ158" s="45"/>
      <c r="OR158" s="45"/>
      <c r="OS158" s="45"/>
      <c r="OT158" s="45"/>
      <c r="OU158" s="45"/>
      <c r="OV158" s="45"/>
      <c r="OW158" s="45"/>
      <c r="OX158" s="45"/>
      <c r="OY158" s="45"/>
      <c r="OZ158" s="45"/>
      <c r="PA158" s="45"/>
      <c r="PB158" s="45"/>
      <c r="PC158" s="45"/>
      <c r="PD158" s="45"/>
      <c r="PE158" s="45"/>
      <c r="PF158" s="45"/>
      <c r="PG158" s="45"/>
      <c r="PH158" s="45"/>
      <c r="PI158" s="45"/>
      <c r="PJ158" s="45"/>
      <c r="PK158" s="45"/>
      <c r="PL158" s="45"/>
      <c r="PM158" s="45"/>
      <c r="PN158" s="45"/>
      <c r="PO158" s="45"/>
      <c r="PP158" s="45"/>
      <c r="PQ158" s="45"/>
      <c r="PR158" s="45"/>
      <c r="PS158" s="45"/>
      <c r="PT158" s="45"/>
      <c r="PU158" s="45"/>
      <c r="PV158" s="45"/>
      <c r="PW158" s="45"/>
      <c r="PX158" s="45"/>
      <c r="PY158" s="45"/>
      <c r="PZ158" s="45"/>
      <c r="QA158" s="45"/>
      <c r="QB158" s="45"/>
      <c r="QC158" s="45"/>
      <c r="QD158" s="45"/>
      <c r="QE158" s="45"/>
      <c r="QF158" s="45"/>
      <c r="QG158" s="45"/>
      <c r="QH158" s="45"/>
      <c r="QI158" s="45"/>
      <c r="QJ158" s="45"/>
      <c r="QK158" s="45"/>
      <c r="QL158" s="45"/>
      <c r="QM158" s="45"/>
      <c r="QN158" s="45"/>
      <c r="QO158" s="45"/>
      <c r="QP158" s="45"/>
      <c r="QQ158" s="45"/>
      <c r="QR158" s="45"/>
      <c r="QS158" s="45"/>
      <c r="QT158" s="45"/>
      <c r="QU158" s="45"/>
      <c r="QV158" s="45"/>
      <c r="QW158" s="45"/>
      <c r="QX158" s="45"/>
      <c r="QY158" s="45"/>
      <c r="QZ158" s="45"/>
      <c r="RA158" s="45"/>
      <c r="RB158" s="45"/>
      <c r="RC158" s="45"/>
      <c r="RD158" s="45"/>
      <c r="RE158" s="45"/>
      <c r="RF158" s="45"/>
      <c r="RG158" s="45"/>
      <c r="RH158" s="45"/>
      <c r="RI158" s="45"/>
      <c r="RJ158" s="45"/>
      <c r="RK158" s="45"/>
      <c r="RL158" s="45"/>
      <c r="RM158" s="45"/>
      <c r="RN158" s="45"/>
      <c r="RO158" s="45"/>
      <c r="RP158" s="45"/>
      <c r="RQ158" s="45"/>
      <c r="RR158" s="45"/>
      <c r="RS158" s="45"/>
      <c r="RT158" s="45"/>
      <c r="RU158" s="45"/>
      <c r="RV158" s="45"/>
      <c r="RW158" s="45"/>
      <c r="RX158" s="45"/>
      <c r="RY158" s="45"/>
      <c r="RZ158" s="45"/>
      <c r="SA158" s="45"/>
      <c r="SB158" s="45"/>
      <c r="SC158" s="45"/>
      <c r="SD158" s="45"/>
      <c r="SE158" s="45"/>
      <c r="SF158" s="45"/>
      <c r="SG158" s="45"/>
      <c r="SH158" s="45"/>
      <c r="SI158" s="45"/>
      <c r="SJ158" s="45"/>
      <c r="SK158" s="45"/>
      <c r="SL158" s="45"/>
      <c r="SM158" s="45"/>
      <c r="SN158" s="45"/>
      <c r="SO158" s="45"/>
      <c r="SP158" s="45"/>
      <c r="SQ158" s="45"/>
      <c r="SR158" s="45"/>
      <c r="SS158" s="45"/>
      <c r="ST158" s="45"/>
      <c r="SU158" s="45"/>
      <c r="SV158" s="45"/>
      <c r="SW158" s="45"/>
      <c r="SX158" s="45"/>
      <c r="SY158" s="45"/>
      <c r="SZ158" s="45"/>
      <c r="TA158" s="45"/>
      <c r="TB158" s="45"/>
      <c r="TC158" s="45"/>
      <c r="TD158" s="45"/>
      <c r="TE158" s="45"/>
      <c r="TF158" s="45"/>
      <c r="TG158" s="45"/>
      <c r="TH158" s="45"/>
      <c r="TI158" s="45"/>
      <c r="TJ158" s="45"/>
      <c r="TK158" s="45"/>
      <c r="TL158" s="45"/>
      <c r="TM158" s="45"/>
      <c r="TN158" s="45"/>
      <c r="TO158" s="45"/>
      <c r="TP158" s="45"/>
      <c r="TQ158" s="45"/>
      <c r="TR158" s="45"/>
      <c r="TS158" s="45"/>
      <c r="TT158" s="45"/>
      <c r="TU158" s="45"/>
      <c r="TV158" s="45"/>
      <c r="TW158" s="45"/>
      <c r="TX158" s="45"/>
      <c r="TY158" s="45"/>
      <c r="TZ158" s="45"/>
      <c r="UA158" s="45"/>
      <c r="UB158" s="45"/>
      <c r="UC158" s="45"/>
      <c r="UD158" s="45"/>
      <c r="UE158" s="45"/>
      <c r="UF158" s="45"/>
      <c r="UG158" s="45"/>
      <c r="UH158" s="45"/>
      <c r="UI158" s="45"/>
      <c r="UJ158" s="45"/>
      <c r="UK158" s="45"/>
      <c r="UL158" s="45"/>
      <c r="UM158" s="45"/>
      <c r="UN158" s="45"/>
      <c r="UO158" s="45"/>
      <c r="UP158" s="45"/>
      <c r="UQ158" s="45"/>
      <c r="UR158" s="45"/>
      <c r="US158" s="45"/>
      <c r="UT158" s="45"/>
      <c r="UU158" s="45"/>
      <c r="UV158" s="45"/>
      <c r="UW158" s="45"/>
      <c r="UX158" s="45"/>
      <c r="UY158" s="45"/>
      <c r="UZ158" s="45"/>
      <c r="VA158" s="45"/>
      <c r="VB158" s="45"/>
      <c r="VC158" s="45"/>
      <c r="VD158" s="45"/>
      <c r="VE158" s="45"/>
      <c r="VF158" s="45"/>
      <c r="VG158" s="45"/>
      <c r="VH158" s="45"/>
      <c r="VI158" s="45"/>
      <c r="VJ158" s="45"/>
      <c r="VK158" s="45"/>
      <c r="VL158" s="45"/>
      <c r="VM158" s="45"/>
      <c r="VN158" s="45"/>
      <c r="VO158" s="45"/>
      <c r="VP158" s="45"/>
      <c r="VQ158" s="45"/>
      <c r="VR158" s="45"/>
      <c r="VS158" s="45"/>
      <c r="VT158" s="45"/>
      <c r="VU158" s="45"/>
      <c r="VV158" s="45"/>
      <c r="VW158" s="45"/>
      <c r="VX158" s="45"/>
      <c r="VY158" s="45"/>
      <c r="VZ158" s="45"/>
      <c r="WA158" s="45"/>
      <c r="WB158" s="45"/>
      <c r="WC158" s="45"/>
      <c r="WD158" s="45"/>
      <c r="WE158" s="45"/>
      <c r="WF158" s="45"/>
      <c r="WG158" s="45"/>
      <c r="WH158" s="45"/>
      <c r="WI158" s="45"/>
      <c r="WJ158" s="45"/>
      <c r="WK158" s="45"/>
      <c r="WL158" s="45"/>
      <c r="WM158" s="45"/>
      <c r="WN158" s="45"/>
      <c r="WO158" s="45"/>
      <c r="WP158" s="45"/>
      <c r="WQ158" s="45"/>
      <c r="WR158" s="45"/>
      <c r="WS158" s="45"/>
      <c r="WT158" s="45"/>
      <c r="WU158" s="45"/>
      <c r="WV158" s="45"/>
      <c r="WW158" s="45"/>
      <c r="WX158" s="45"/>
      <c r="WY158" s="45"/>
      <c r="WZ158" s="45"/>
      <c r="XA158" s="45"/>
      <c r="XB158" s="45"/>
      <c r="XC158" s="45"/>
      <c r="XD158" s="45"/>
      <c r="XE158" s="45"/>
      <c r="XF158" s="45"/>
      <c r="XG158" s="45"/>
      <c r="XH158" s="45"/>
      <c r="XI158" s="45"/>
      <c r="XJ158" s="45"/>
      <c r="XK158" s="45"/>
      <c r="XL158" s="45"/>
      <c r="XM158" s="45"/>
      <c r="XN158" s="45"/>
      <c r="XO158" s="45"/>
      <c r="XP158" s="45"/>
      <c r="XQ158" s="45"/>
      <c r="XR158" s="45"/>
      <c r="XS158" s="45"/>
      <c r="XT158" s="45"/>
      <c r="XU158" s="45"/>
      <c r="XV158" s="45"/>
      <c r="XW158" s="45"/>
      <c r="XX158" s="45"/>
      <c r="XY158" s="45"/>
      <c r="XZ158" s="45"/>
      <c r="YA158" s="45"/>
      <c r="YB158" s="45"/>
      <c r="YC158" s="45"/>
      <c r="YD158" s="45"/>
      <c r="YE158" s="45"/>
      <c r="YF158" s="45"/>
      <c r="YG158" s="45"/>
      <c r="YH158" s="45"/>
      <c r="YI158" s="45"/>
      <c r="YJ158" s="45"/>
      <c r="YK158" s="45"/>
      <c r="YL158" s="45"/>
      <c r="YM158" s="45"/>
      <c r="YN158" s="45"/>
      <c r="YO158" s="45"/>
      <c r="YP158" s="45"/>
      <c r="YQ158" s="45"/>
      <c r="YR158" s="45"/>
      <c r="YS158" s="45"/>
      <c r="YT158" s="45"/>
      <c r="YU158" s="45"/>
      <c r="YV158" s="45"/>
      <c r="YW158" s="45"/>
      <c r="YX158" s="45"/>
      <c r="YY158" s="45"/>
      <c r="YZ158" s="45"/>
      <c r="ZA158" s="45"/>
      <c r="ZB158" s="45"/>
      <c r="ZC158" s="45"/>
      <c r="ZD158" s="45"/>
      <c r="ZE158" s="45"/>
      <c r="ZF158" s="45"/>
      <c r="ZG158" s="45"/>
      <c r="ZH158" s="45"/>
      <c r="ZI158" s="45"/>
      <c r="ZJ158" s="45"/>
      <c r="ZK158" s="45"/>
      <c r="ZL158" s="45"/>
      <c r="ZM158" s="45"/>
      <c r="ZN158" s="45"/>
      <c r="ZO158" s="45"/>
      <c r="ZP158" s="45"/>
      <c r="ZQ158" s="45"/>
      <c r="ZR158" s="45"/>
      <c r="ZS158" s="45"/>
      <c r="ZT158" s="45"/>
      <c r="ZU158" s="45"/>
      <c r="ZV158" s="45"/>
      <c r="ZW158" s="45"/>
      <c r="ZX158" s="45"/>
      <c r="ZY158" s="45"/>
      <c r="ZZ158" s="45"/>
      <c r="AAA158" s="45"/>
      <c r="AAB158" s="45"/>
      <c r="AAC158" s="45"/>
      <c r="AAD158" s="45"/>
      <c r="AAE158" s="45"/>
      <c r="AAF158" s="45"/>
      <c r="AAG158" s="45"/>
      <c r="AAH158" s="45"/>
      <c r="AAI158" s="45"/>
      <c r="AAJ158" s="45"/>
      <c r="AAK158" s="45"/>
      <c r="AAL158" s="45"/>
      <c r="AAM158" s="45"/>
      <c r="AAN158" s="45"/>
      <c r="AAO158" s="45"/>
      <c r="AAP158" s="45"/>
      <c r="AAQ158" s="45"/>
      <c r="AAR158" s="45"/>
      <c r="AAS158" s="45"/>
      <c r="AAT158" s="45"/>
      <c r="AAU158" s="45"/>
      <c r="AAV158" s="45"/>
      <c r="AAW158" s="45"/>
      <c r="AAX158" s="45"/>
      <c r="AAY158" s="45"/>
      <c r="AAZ158" s="45"/>
      <c r="ABA158" s="45"/>
      <c r="ABB158" s="45"/>
      <c r="ABC158" s="45"/>
      <c r="ABD158" s="45"/>
      <c r="ABE158" s="45"/>
      <c r="ABF158" s="45"/>
      <c r="ABG158" s="45"/>
      <c r="ABH158" s="45"/>
      <c r="ABI158" s="45"/>
      <c r="ABJ158" s="45"/>
      <c r="ABK158" s="45"/>
      <c r="ABL158" s="45"/>
      <c r="ABM158" s="45"/>
      <c r="ABN158" s="45"/>
      <c r="ABO158" s="45"/>
      <c r="ABP158" s="45"/>
      <c r="ABQ158" s="45"/>
      <c r="ABR158" s="45"/>
      <c r="ABS158" s="45"/>
      <c r="ABT158" s="45"/>
      <c r="ABU158" s="45"/>
      <c r="ABV158" s="45"/>
      <c r="ABW158" s="45"/>
      <c r="ABX158" s="45"/>
      <c r="ABY158" s="45"/>
      <c r="ABZ158" s="45"/>
      <c r="ACA158" s="45"/>
      <c r="ACB158" s="45"/>
      <c r="ACC158" s="45"/>
      <c r="ACD158" s="45"/>
      <c r="ACE158" s="45"/>
      <c r="ACF158" s="45"/>
      <c r="ACG158" s="45"/>
      <c r="ACH158" s="45"/>
      <c r="ACI158" s="45"/>
      <c r="ACJ158" s="45"/>
      <c r="ACK158" s="45"/>
      <c r="ACL158" s="45"/>
      <c r="ACM158" s="45"/>
      <c r="ACN158" s="45"/>
      <c r="ACO158" s="45"/>
      <c r="ACP158" s="45"/>
      <c r="ACQ158" s="45"/>
      <c r="ACR158" s="45"/>
      <c r="ACS158" s="45"/>
      <c r="ACT158" s="45"/>
      <c r="ACU158" s="45"/>
      <c r="ACV158" s="45"/>
      <c r="ACW158" s="45"/>
      <c r="ACX158" s="45"/>
      <c r="ACY158" s="45"/>
      <c r="ACZ158" s="45"/>
      <c r="ADA158" s="45"/>
      <c r="ADB158" s="45"/>
      <c r="ADC158" s="45"/>
      <c r="ADD158" s="45"/>
      <c r="ADE158" s="45"/>
      <c r="ADF158" s="45"/>
      <c r="ADG158" s="45"/>
      <c r="ADH158" s="45"/>
      <c r="ADI158" s="45"/>
      <c r="ADJ158" s="45"/>
      <c r="ADK158" s="45"/>
      <c r="ADL158" s="45"/>
      <c r="ADM158" s="45"/>
      <c r="ADN158" s="45"/>
      <c r="ADO158" s="45"/>
      <c r="ADP158" s="45"/>
      <c r="ADQ158" s="45"/>
      <c r="ADR158" s="45"/>
      <c r="ADS158" s="45"/>
      <c r="ADT158" s="45"/>
      <c r="ADU158" s="45"/>
      <c r="ADV158" s="45"/>
      <c r="ADW158" s="45"/>
      <c r="ADX158" s="45"/>
      <c r="ADY158" s="45"/>
      <c r="ADZ158" s="45"/>
      <c r="AEA158" s="45"/>
      <c r="AEB158" s="45"/>
      <c r="AEC158" s="45"/>
      <c r="AED158" s="45"/>
      <c r="AEE158" s="45"/>
      <c r="AEF158" s="45"/>
      <c r="AEG158" s="45"/>
      <c r="AEH158" s="45"/>
      <c r="AEI158" s="45"/>
      <c r="AEJ158" s="45"/>
      <c r="AEK158" s="45"/>
      <c r="AEL158" s="45"/>
      <c r="AEM158" s="45"/>
      <c r="AEN158" s="45"/>
      <c r="AEO158" s="45"/>
      <c r="AEP158" s="45"/>
      <c r="AEQ158" s="45"/>
      <c r="AER158" s="45"/>
      <c r="AES158" s="45"/>
      <c r="AET158" s="45"/>
      <c r="AEU158" s="45"/>
      <c r="AEV158" s="45"/>
      <c r="AEW158" s="45"/>
      <c r="AEX158" s="45"/>
      <c r="AEY158" s="45"/>
      <c r="AEZ158" s="45"/>
      <c r="AFA158" s="45"/>
      <c r="AFB158" s="45"/>
      <c r="AFC158" s="45"/>
      <c r="AFD158" s="45"/>
      <c r="AFE158" s="45"/>
      <c r="AFF158" s="45"/>
      <c r="AFG158" s="45"/>
      <c r="AFH158" s="45"/>
      <c r="AFI158" s="45"/>
      <c r="AFJ158" s="45"/>
      <c r="AFK158" s="45"/>
      <c r="AFL158" s="45"/>
      <c r="AFM158" s="45"/>
      <c r="AFN158" s="45"/>
      <c r="AFO158" s="45"/>
      <c r="AFP158" s="45"/>
      <c r="AFQ158" s="45"/>
      <c r="AFR158" s="45"/>
      <c r="AFS158" s="45"/>
      <c r="AFT158" s="45"/>
      <c r="AFU158" s="45"/>
      <c r="AFV158" s="45"/>
      <c r="AFW158" s="45"/>
      <c r="AFX158" s="45"/>
      <c r="AFY158" s="45"/>
      <c r="AFZ158" s="45"/>
      <c r="AGA158" s="45"/>
      <c r="AGB158" s="45"/>
      <c r="AGC158" s="45"/>
      <c r="AGD158" s="45"/>
      <c r="AGE158" s="45"/>
      <c r="AGF158" s="45"/>
      <c r="AGG158" s="45"/>
      <c r="AGH158" s="45"/>
      <c r="AGI158" s="45"/>
      <c r="AGJ158" s="45"/>
      <c r="AGK158" s="45"/>
      <c r="AGL158" s="45"/>
      <c r="AGM158" s="45"/>
      <c r="AGN158" s="45"/>
      <c r="AGO158" s="45"/>
      <c r="AGP158" s="45"/>
      <c r="AGQ158" s="45"/>
      <c r="AGR158" s="45"/>
      <c r="AGS158" s="45"/>
      <c r="AGT158" s="45"/>
      <c r="AGU158" s="45"/>
      <c r="AGV158" s="45"/>
      <c r="AGW158" s="45"/>
      <c r="AGX158" s="45"/>
      <c r="AGY158" s="45"/>
      <c r="AGZ158" s="45"/>
      <c r="AHA158" s="45"/>
      <c r="AHB158" s="45"/>
      <c r="AHC158" s="45"/>
      <c r="AHD158" s="45"/>
      <c r="AHE158" s="45"/>
      <c r="AHF158" s="45"/>
      <c r="AHG158" s="45"/>
      <c r="AHH158" s="45"/>
      <c r="AHI158" s="45"/>
      <c r="AHJ158" s="45"/>
      <c r="AHK158" s="45"/>
      <c r="AHL158" s="45"/>
      <c r="AHM158" s="45"/>
      <c r="AHN158" s="45"/>
      <c r="AHO158" s="45"/>
      <c r="AHP158" s="45"/>
    </row>
    <row r="159" spans="1:900" s="57" customFormat="1" ht="27" customHeight="1" x14ac:dyDescent="0.25">
      <c r="A159" s="57">
        <v>1304005</v>
      </c>
      <c r="B159" s="57" t="s">
        <v>489</v>
      </c>
      <c r="C159" s="57" t="s">
        <v>663</v>
      </c>
      <c r="D159" s="57" t="s">
        <v>665</v>
      </c>
      <c r="E159" s="57" t="s">
        <v>491</v>
      </c>
      <c r="F159" s="57">
        <v>11</v>
      </c>
      <c r="N159" s="57">
        <f t="shared" si="2"/>
        <v>11</v>
      </c>
      <c r="O159" s="58">
        <v>-2.6726179999999999</v>
      </c>
      <c r="P159" s="58">
        <v>-58.269793999999997</v>
      </c>
      <c r="Q159" s="45"/>
      <c r="R159" s="45"/>
      <c r="S159" s="60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45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45"/>
      <c r="HP159" s="45"/>
      <c r="HQ159" s="45"/>
      <c r="HR159" s="45"/>
      <c r="HS159" s="45"/>
      <c r="HT159" s="45"/>
      <c r="HU159" s="45"/>
      <c r="HV159" s="45"/>
      <c r="HW159" s="45"/>
      <c r="HX159" s="45"/>
      <c r="HY159" s="45"/>
      <c r="HZ159" s="45"/>
      <c r="IA159" s="45"/>
      <c r="IB159" s="45"/>
      <c r="IC159" s="45"/>
      <c r="ID159" s="45"/>
      <c r="IE159" s="45"/>
      <c r="IF159" s="45"/>
      <c r="IG159" s="45"/>
      <c r="IH159" s="45"/>
      <c r="II159" s="45"/>
      <c r="IJ159" s="45"/>
      <c r="IK159" s="45"/>
      <c r="IL159" s="45"/>
      <c r="IM159" s="45"/>
      <c r="IN159" s="45"/>
      <c r="IO159" s="45"/>
      <c r="IP159" s="45"/>
      <c r="IQ159" s="45"/>
      <c r="IR159" s="45"/>
      <c r="IS159" s="45"/>
      <c r="IT159" s="45"/>
      <c r="IU159" s="45"/>
      <c r="IV159" s="45"/>
      <c r="IW159" s="45"/>
      <c r="IX159" s="45"/>
      <c r="IY159" s="45"/>
      <c r="IZ159" s="45"/>
      <c r="JA159" s="45"/>
      <c r="JB159" s="45"/>
      <c r="JC159" s="45"/>
      <c r="JD159" s="45"/>
      <c r="JE159" s="45"/>
      <c r="JF159" s="45"/>
      <c r="JG159" s="45"/>
      <c r="JH159" s="45"/>
      <c r="JI159" s="45"/>
      <c r="JJ159" s="45"/>
      <c r="JK159" s="45"/>
      <c r="JL159" s="45"/>
      <c r="JM159" s="45"/>
      <c r="JN159" s="45"/>
      <c r="JO159" s="45"/>
      <c r="JP159" s="45"/>
      <c r="JQ159" s="45"/>
      <c r="JR159" s="45"/>
      <c r="JS159" s="45"/>
      <c r="JT159" s="45"/>
      <c r="JU159" s="45"/>
      <c r="JV159" s="45"/>
      <c r="JW159" s="45"/>
      <c r="JX159" s="45"/>
      <c r="JY159" s="45"/>
      <c r="JZ159" s="45"/>
      <c r="KA159" s="45"/>
      <c r="KB159" s="45"/>
      <c r="KC159" s="45"/>
      <c r="KD159" s="45"/>
      <c r="KE159" s="45"/>
      <c r="KF159" s="45"/>
      <c r="KG159" s="45"/>
      <c r="KH159" s="45"/>
      <c r="KI159" s="45"/>
      <c r="KJ159" s="45"/>
      <c r="KK159" s="45"/>
      <c r="KL159" s="45"/>
      <c r="KM159" s="45"/>
      <c r="KN159" s="45"/>
      <c r="KO159" s="45"/>
      <c r="KP159" s="45"/>
      <c r="KQ159" s="45"/>
      <c r="KR159" s="45"/>
      <c r="KS159" s="45"/>
      <c r="KT159" s="45"/>
      <c r="KU159" s="45"/>
      <c r="KV159" s="45"/>
      <c r="KW159" s="45"/>
      <c r="KX159" s="45"/>
      <c r="KY159" s="45"/>
      <c r="KZ159" s="45"/>
      <c r="LA159" s="45"/>
      <c r="LB159" s="45"/>
      <c r="LC159" s="45"/>
      <c r="LD159" s="45"/>
      <c r="LE159" s="45"/>
      <c r="LF159" s="45"/>
      <c r="LG159" s="45"/>
      <c r="LH159" s="45"/>
      <c r="LI159" s="45"/>
      <c r="LJ159" s="45"/>
      <c r="LK159" s="45"/>
      <c r="LL159" s="45"/>
      <c r="LM159" s="45"/>
      <c r="LN159" s="45"/>
      <c r="LO159" s="45"/>
      <c r="LP159" s="45"/>
      <c r="LQ159" s="45"/>
      <c r="LR159" s="45"/>
      <c r="LS159" s="45"/>
      <c r="LT159" s="45"/>
      <c r="LU159" s="45"/>
      <c r="LV159" s="45"/>
      <c r="LW159" s="45"/>
      <c r="LX159" s="45"/>
      <c r="LY159" s="45"/>
      <c r="LZ159" s="45"/>
      <c r="MA159" s="45"/>
      <c r="MB159" s="45"/>
      <c r="MC159" s="45"/>
      <c r="MD159" s="45"/>
      <c r="ME159" s="45"/>
      <c r="MF159" s="45"/>
      <c r="MG159" s="45"/>
      <c r="MH159" s="45"/>
      <c r="MI159" s="45"/>
      <c r="MJ159" s="45"/>
      <c r="MK159" s="45"/>
      <c r="ML159" s="45"/>
      <c r="MM159" s="45"/>
      <c r="MN159" s="45"/>
      <c r="MO159" s="45"/>
      <c r="MP159" s="45"/>
      <c r="MQ159" s="45"/>
      <c r="MR159" s="45"/>
      <c r="MS159" s="45"/>
      <c r="MT159" s="45"/>
      <c r="MU159" s="45"/>
      <c r="MV159" s="45"/>
      <c r="MW159" s="45"/>
      <c r="MX159" s="45"/>
      <c r="MY159" s="45"/>
      <c r="MZ159" s="45"/>
      <c r="NA159" s="45"/>
      <c r="NB159" s="45"/>
      <c r="NC159" s="45"/>
      <c r="ND159" s="45"/>
      <c r="NE159" s="45"/>
      <c r="NF159" s="45"/>
      <c r="NG159" s="45"/>
      <c r="NH159" s="45"/>
      <c r="NI159" s="45"/>
      <c r="NJ159" s="45"/>
      <c r="NK159" s="45"/>
      <c r="NL159" s="45"/>
      <c r="NM159" s="45"/>
      <c r="NN159" s="45"/>
      <c r="NO159" s="45"/>
      <c r="NP159" s="45"/>
      <c r="NQ159" s="45"/>
      <c r="NR159" s="45"/>
      <c r="NS159" s="45"/>
      <c r="NT159" s="45"/>
      <c r="NU159" s="45"/>
      <c r="NV159" s="45"/>
      <c r="NW159" s="45"/>
      <c r="NX159" s="45"/>
      <c r="NY159" s="45"/>
      <c r="NZ159" s="45"/>
      <c r="OA159" s="45"/>
      <c r="OB159" s="45"/>
      <c r="OC159" s="45"/>
      <c r="OD159" s="45"/>
      <c r="OE159" s="45"/>
      <c r="OF159" s="45"/>
      <c r="OG159" s="45"/>
      <c r="OH159" s="45"/>
      <c r="OI159" s="45"/>
      <c r="OJ159" s="45"/>
      <c r="OK159" s="45"/>
      <c r="OL159" s="45"/>
      <c r="OM159" s="45"/>
      <c r="ON159" s="45"/>
      <c r="OO159" s="45"/>
      <c r="OP159" s="45"/>
      <c r="OQ159" s="45"/>
      <c r="OR159" s="45"/>
      <c r="OS159" s="45"/>
      <c r="OT159" s="45"/>
      <c r="OU159" s="45"/>
      <c r="OV159" s="45"/>
      <c r="OW159" s="45"/>
      <c r="OX159" s="45"/>
      <c r="OY159" s="45"/>
      <c r="OZ159" s="45"/>
      <c r="PA159" s="45"/>
      <c r="PB159" s="45"/>
      <c r="PC159" s="45"/>
      <c r="PD159" s="45"/>
      <c r="PE159" s="45"/>
      <c r="PF159" s="45"/>
      <c r="PG159" s="45"/>
      <c r="PH159" s="45"/>
      <c r="PI159" s="45"/>
      <c r="PJ159" s="45"/>
      <c r="PK159" s="45"/>
      <c r="PL159" s="45"/>
      <c r="PM159" s="45"/>
      <c r="PN159" s="45"/>
      <c r="PO159" s="45"/>
      <c r="PP159" s="45"/>
      <c r="PQ159" s="45"/>
      <c r="PR159" s="45"/>
      <c r="PS159" s="45"/>
      <c r="PT159" s="45"/>
      <c r="PU159" s="45"/>
      <c r="PV159" s="45"/>
      <c r="PW159" s="45"/>
      <c r="PX159" s="45"/>
      <c r="PY159" s="45"/>
      <c r="PZ159" s="45"/>
      <c r="QA159" s="45"/>
      <c r="QB159" s="45"/>
      <c r="QC159" s="45"/>
      <c r="QD159" s="45"/>
      <c r="QE159" s="45"/>
      <c r="QF159" s="45"/>
      <c r="QG159" s="45"/>
      <c r="QH159" s="45"/>
      <c r="QI159" s="45"/>
      <c r="QJ159" s="45"/>
      <c r="QK159" s="45"/>
      <c r="QL159" s="45"/>
      <c r="QM159" s="45"/>
      <c r="QN159" s="45"/>
      <c r="QO159" s="45"/>
      <c r="QP159" s="45"/>
      <c r="QQ159" s="45"/>
      <c r="QR159" s="45"/>
      <c r="QS159" s="45"/>
      <c r="QT159" s="45"/>
      <c r="QU159" s="45"/>
      <c r="QV159" s="45"/>
      <c r="QW159" s="45"/>
      <c r="QX159" s="45"/>
      <c r="QY159" s="45"/>
      <c r="QZ159" s="45"/>
      <c r="RA159" s="45"/>
      <c r="RB159" s="45"/>
      <c r="RC159" s="45"/>
      <c r="RD159" s="45"/>
      <c r="RE159" s="45"/>
      <c r="RF159" s="45"/>
      <c r="RG159" s="45"/>
      <c r="RH159" s="45"/>
      <c r="RI159" s="45"/>
      <c r="RJ159" s="45"/>
      <c r="RK159" s="45"/>
      <c r="RL159" s="45"/>
      <c r="RM159" s="45"/>
      <c r="RN159" s="45"/>
      <c r="RO159" s="45"/>
      <c r="RP159" s="45"/>
      <c r="RQ159" s="45"/>
      <c r="RR159" s="45"/>
      <c r="RS159" s="45"/>
      <c r="RT159" s="45"/>
      <c r="RU159" s="45"/>
      <c r="RV159" s="45"/>
      <c r="RW159" s="45"/>
      <c r="RX159" s="45"/>
      <c r="RY159" s="45"/>
      <c r="RZ159" s="45"/>
      <c r="SA159" s="45"/>
      <c r="SB159" s="45"/>
      <c r="SC159" s="45"/>
      <c r="SD159" s="45"/>
      <c r="SE159" s="45"/>
      <c r="SF159" s="45"/>
      <c r="SG159" s="45"/>
      <c r="SH159" s="45"/>
      <c r="SI159" s="45"/>
      <c r="SJ159" s="45"/>
      <c r="SK159" s="45"/>
      <c r="SL159" s="45"/>
      <c r="SM159" s="45"/>
      <c r="SN159" s="45"/>
      <c r="SO159" s="45"/>
      <c r="SP159" s="45"/>
      <c r="SQ159" s="45"/>
      <c r="SR159" s="45"/>
      <c r="SS159" s="45"/>
      <c r="ST159" s="45"/>
      <c r="SU159" s="45"/>
      <c r="SV159" s="45"/>
      <c r="SW159" s="45"/>
      <c r="SX159" s="45"/>
      <c r="SY159" s="45"/>
      <c r="SZ159" s="45"/>
      <c r="TA159" s="45"/>
      <c r="TB159" s="45"/>
      <c r="TC159" s="45"/>
      <c r="TD159" s="45"/>
      <c r="TE159" s="45"/>
      <c r="TF159" s="45"/>
      <c r="TG159" s="45"/>
      <c r="TH159" s="45"/>
      <c r="TI159" s="45"/>
      <c r="TJ159" s="45"/>
      <c r="TK159" s="45"/>
      <c r="TL159" s="45"/>
      <c r="TM159" s="45"/>
      <c r="TN159" s="45"/>
      <c r="TO159" s="45"/>
      <c r="TP159" s="45"/>
      <c r="TQ159" s="45"/>
      <c r="TR159" s="45"/>
      <c r="TS159" s="45"/>
      <c r="TT159" s="45"/>
      <c r="TU159" s="45"/>
      <c r="TV159" s="45"/>
      <c r="TW159" s="45"/>
      <c r="TX159" s="45"/>
      <c r="TY159" s="45"/>
      <c r="TZ159" s="45"/>
      <c r="UA159" s="45"/>
      <c r="UB159" s="45"/>
      <c r="UC159" s="45"/>
      <c r="UD159" s="45"/>
      <c r="UE159" s="45"/>
      <c r="UF159" s="45"/>
      <c r="UG159" s="45"/>
      <c r="UH159" s="45"/>
      <c r="UI159" s="45"/>
      <c r="UJ159" s="45"/>
      <c r="UK159" s="45"/>
      <c r="UL159" s="45"/>
      <c r="UM159" s="45"/>
      <c r="UN159" s="45"/>
      <c r="UO159" s="45"/>
      <c r="UP159" s="45"/>
      <c r="UQ159" s="45"/>
      <c r="UR159" s="45"/>
      <c r="US159" s="45"/>
      <c r="UT159" s="45"/>
      <c r="UU159" s="45"/>
      <c r="UV159" s="45"/>
      <c r="UW159" s="45"/>
      <c r="UX159" s="45"/>
      <c r="UY159" s="45"/>
      <c r="UZ159" s="45"/>
      <c r="VA159" s="45"/>
      <c r="VB159" s="45"/>
      <c r="VC159" s="45"/>
      <c r="VD159" s="45"/>
      <c r="VE159" s="45"/>
      <c r="VF159" s="45"/>
      <c r="VG159" s="45"/>
      <c r="VH159" s="45"/>
      <c r="VI159" s="45"/>
      <c r="VJ159" s="45"/>
      <c r="VK159" s="45"/>
      <c r="VL159" s="45"/>
      <c r="VM159" s="45"/>
      <c r="VN159" s="45"/>
      <c r="VO159" s="45"/>
      <c r="VP159" s="45"/>
      <c r="VQ159" s="45"/>
      <c r="VR159" s="45"/>
      <c r="VS159" s="45"/>
      <c r="VT159" s="45"/>
      <c r="VU159" s="45"/>
      <c r="VV159" s="45"/>
      <c r="VW159" s="45"/>
      <c r="VX159" s="45"/>
      <c r="VY159" s="45"/>
      <c r="VZ159" s="45"/>
      <c r="WA159" s="45"/>
      <c r="WB159" s="45"/>
      <c r="WC159" s="45"/>
      <c r="WD159" s="45"/>
      <c r="WE159" s="45"/>
      <c r="WF159" s="45"/>
      <c r="WG159" s="45"/>
      <c r="WH159" s="45"/>
      <c r="WI159" s="45"/>
      <c r="WJ159" s="45"/>
      <c r="WK159" s="45"/>
      <c r="WL159" s="45"/>
      <c r="WM159" s="45"/>
      <c r="WN159" s="45"/>
      <c r="WO159" s="45"/>
      <c r="WP159" s="45"/>
      <c r="WQ159" s="45"/>
      <c r="WR159" s="45"/>
      <c r="WS159" s="45"/>
      <c r="WT159" s="45"/>
      <c r="WU159" s="45"/>
      <c r="WV159" s="45"/>
      <c r="WW159" s="45"/>
      <c r="WX159" s="45"/>
      <c r="WY159" s="45"/>
      <c r="WZ159" s="45"/>
      <c r="XA159" s="45"/>
      <c r="XB159" s="45"/>
      <c r="XC159" s="45"/>
      <c r="XD159" s="45"/>
      <c r="XE159" s="45"/>
      <c r="XF159" s="45"/>
      <c r="XG159" s="45"/>
      <c r="XH159" s="45"/>
      <c r="XI159" s="45"/>
      <c r="XJ159" s="45"/>
      <c r="XK159" s="45"/>
      <c r="XL159" s="45"/>
      <c r="XM159" s="45"/>
      <c r="XN159" s="45"/>
      <c r="XO159" s="45"/>
      <c r="XP159" s="45"/>
      <c r="XQ159" s="45"/>
      <c r="XR159" s="45"/>
      <c r="XS159" s="45"/>
      <c r="XT159" s="45"/>
      <c r="XU159" s="45"/>
      <c r="XV159" s="45"/>
      <c r="XW159" s="45"/>
      <c r="XX159" s="45"/>
      <c r="XY159" s="45"/>
      <c r="XZ159" s="45"/>
      <c r="YA159" s="45"/>
      <c r="YB159" s="45"/>
      <c r="YC159" s="45"/>
      <c r="YD159" s="45"/>
      <c r="YE159" s="45"/>
      <c r="YF159" s="45"/>
      <c r="YG159" s="45"/>
      <c r="YH159" s="45"/>
      <c r="YI159" s="45"/>
      <c r="YJ159" s="45"/>
      <c r="YK159" s="45"/>
      <c r="YL159" s="45"/>
      <c r="YM159" s="45"/>
      <c r="YN159" s="45"/>
      <c r="YO159" s="45"/>
      <c r="YP159" s="45"/>
      <c r="YQ159" s="45"/>
      <c r="YR159" s="45"/>
      <c r="YS159" s="45"/>
      <c r="YT159" s="45"/>
      <c r="YU159" s="45"/>
      <c r="YV159" s="45"/>
      <c r="YW159" s="45"/>
      <c r="YX159" s="45"/>
      <c r="YY159" s="45"/>
      <c r="YZ159" s="45"/>
      <c r="ZA159" s="45"/>
      <c r="ZB159" s="45"/>
      <c r="ZC159" s="45"/>
      <c r="ZD159" s="45"/>
      <c r="ZE159" s="45"/>
      <c r="ZF159" s="45"/>
      <c r="ZG159" s="45"/>
      <c r="ZH159" s="45"/>
      <c r="ZI159" s="45"/>
      <c r="ZJ159" s="45"/>
      <c r="ZK159" s="45"/>
      <c r="ZL159" s="45"/>
      <c r="ZM159" s="45"/>
      <c r="ZN159" s="45"/>
      <c r="ZO159" s="45"/>
      <c r="ZP159" s="45"/>
      <c r="ZQ159" s="45"/>
      <c r="ZR159" s="45"/>
      <c r="ZS159" s="45"/>
      <c r="ZT159" s="45"/>
      <c r="ZU159" s="45"/>
      <c r="ZV159" s="45"/>
      <c r="ZW159" s="45"/>
      <c r="ZX159" s="45"/>
      <c r="ZY159" s="45"/>
      <c r="ZZ159" s="45"/>
      <c r="AAA159" s="45"/>
      <c r="AAB159" s="45"/>
      <c r="AAC159" s="45"/>
      <c r="AAD159" s="45"/>
      <c r="AAE159" s="45"/>
      <c r="AAF159" s="45"/>
      <c r="AAG159" s="45"/>
      <c r="AAH159" s="45"/>
      <c r="AAI159" s="45"/>
      <c r="AAJ159" s="45"/>
      <c r="AAK159" s="45"/>
      <c r="AAL159" s="45"/>
      <c r="AAM159" s="45"/>
      <c r="AAN159" s="45"/>
      <c r="AAO159" s="45"/>
      <c r="AAP159" s="45"/>
      <c r="AAQ159" s="45"/>
      <c r="AAR159" s="45"/>
      <c r="AAS159" s="45"/>
      <c r="AAT159" s="45"/>
      <c r="AAU159" s="45"/>
      <c r="AAV159" s="45"/>
      <c r="AAW159" s="45"/>
      <c r="AAX159" s="45"/>
      <c r="AAY159" s="45"/>
      <c r="AAZ159" s="45"/>
      <c r="ABA159" s="45"/>
      <c r="ABB159" s="45"/>
      <c r="ABC159" s="45"/>
      <c r="ABD159" s="45"/>
      <c r="ABE159" s="45"/>
      <c r="ABF159" s="45"/>
      <c r="ABG159" s="45"/>
      <c r="ABH159" s="45"/>
      <c r="ABI159" s="45"/>
      <c r="ABJ159" s="45"/>
      <c r="ABK159" s="45"/>
      <c r="ABL159" s="45"/>
      <c r="ABM159" s="45"/>
      <c r="ABN159" s="45"/>
      <c r="ABO159" s="45"/>
      <c r="ABP159" s="45"/>
      <c r="ABQ159" s="45"/>
      <c r="ABR159" s="45"/>
      <c r="ABS159" s="45"/>
      <c r="ABT159" s="45"/>
      <c r="ABU159" s="45"/>
      <c r="ABV159" s="45"/>
      <c r="ABW159" s="45"/>
      <c r="ABX159" s="45"/>
      <c r="ABY159" s="45"/>
      <c r="ABZ159" s="45"/>
      <c r="ACA159" s="45"/>
      <c r="ACB159" s="45"/>
      <c r="ACC159" s="45"/>
      <c r="ACD159" s="45"/>
      <c r="ACE159" s="45"/>
      <c r="ACF159" s="45"/>
      <c r="ACG159" s="45"/>
      <c r="ACH159" s="45"/>
      <c r="ACI159" s="45"/>
      <c r="ACJ159" s="45"/>
      <c r="ACK159" s="45"/>
      <c r="ACL159" s="45"/>
      <c r="ACM159" s="45"/>
      <c r="ACN159" s="45"/>
      <c r="ACO159" s="45"/>
      <c r="ACP159" s="45"/>
      <c r="ACQ159" s="45"/>
      <c r="ACR159" s="45"/>
      <c r="ACS159" s="45"/>
      <c r="ACT159" s="45"/>
      <c r="ACU159" s="45"/>
      <c r="ACV159" s="45"/>
      <c r="ACW159" s="45"/>
      <c r="ACX159" s="45"/>
      <c r="ACY159" s="45"/>
      <c r="ACZ159" s="45"/>
      <c r="ADA159" s="45"/>
      <c r="ADB159" s="45"/>
      <c r="ADC159" s="45"/>
      <c r="ADD159" s="45"/>
      <c r="ADE159" s="45"/>
      <c r="ADF159" s="45"/>
      <c r="ADG159" s="45"/>
      <c r="ADH159" s="45"/>
      <c r="ADI159" s="45"/>
      <c r="ADJ159" s="45"/>
      <c r="ADK159" s="45"/>
      <c r="ADL159" s="45"/>
      <c r="ADM159" s="45"/>
      <c r="ADN159" s="45"/>
      <c r="ADO159" s="45"/>
      <c r="ADP159" s="45"/>
      <c r="ADQ159" s="45"/>
      <c r="ADR159" s="45"/>
      <c r="ADS159" s="45"/>
      <c r="ADT159" s="45"/>
      <c r="ADU159" s="45"/>
      <c r="ADV159" s="45"/>
      <c r="ADW159" s="45"/>
      <c r="ADX159" s="45"/>
      <c r="ADY159" s="45"/>
      <c r="ADZ159" s="45"/>
      <c r="AEA159" s="45"/>
      <c r="AEB159" s="45"/>
      <c r="AEC159" s="45"/>
      <c r="AED159" s="45"/>
      <c r="AEE159" s="45"/>
      <c r="AEF159" s="45"/>
      <c r="AEG159" s="45"/>
      <c r="AEH159" s="45"/>
      <c r="AEI159" s="45"/>
      <c r="AEJ159" s="45"/>
      <c r="AEK159" s="45"/>
      <c r="AEL159" s="45"/>
      <c r="AEM159" s="45"/>
      <c r="AEN159" s="45"/>
      <c r="AEO159" s="45"/>
      <c r="AEP159" s="45"/>
      <c r="AEQ159" s="45"/>
      <c r="AER159" s="45"/>
      <c r="AES159" s="45"/>
      <c r="AET159" s="45"/>
      <c r="AEU159" s="45"/>
      <c r="AEV159" s="45"/>
      <c r="AEW159" s="45"/>
      <c r="AEX159" s="45"/>
      <c r="AEY159" s="45"/>
      <c r="AEZ159" s="45"/>
      <c r="AFA159" s="45"/>
      <c r="AFB159" s="45"/>
      <c r="AFC159" s="45"/>
      <c r="AFD159" s="45"/>
      <c r="AFE159" s="45"/>
      <c r="AFF159" s="45"/>
      <c r="AFG159" s="45"/>
      <c r="AFH159" s="45"/>
      <c r="AFI159" s="45"/>
      <c r="AFJ159" s="45"/>
      <c r="AFK159" s="45"/>
      <c r="AFL159" s="45"/>
      <c r="AFM159" s="45"/>
      <c r="AFN159" s="45"/>
      <c r="AFO159" s="45"/>
      <c r="AFP159" s="45"/>
      <c r="AFQ159" s="45"/>
      <c r="AFR159" s="45"/>
      <c r="AFS159" s="45"/>
      <c r="AFT159" s="45"/>
      <c r="AFU159" s="45"/>
      <c r="AFV159" s="45"/>
      <c r="AFW159" s="45"/>
      <c r="AFX159" s="45"/>
      <c r="AFY159" s="45"/>
      <c r="AFZ159" s="45"/>
      <c r="AGA159" s="45"/>
      <c r="AGB159" s="45"/>
      <c r="AGC159" s="45"/>
      <c r="AGD159" s="45"/>
      <c r="AGE159" s="45"/>
      <c r="AGF159" s="45"/>
      <c r="AGG159" s="45"/>
      <c r="AGH159" s="45"/>
      <c r="AGI159" s="45"/>
      <c r="AGJ159" s="45"/>
      <c r="AGK159" s="45"/>
      <c r="AGL159" s="45"/>
      <c r="AGM159" s="45"/>
      <c r="AGN159" s="45"/>
      <c r="AGO159" s="45"/>
      <c r="AGP159" s="45"/>
      <c r="AGQ159" s="45"/>
      <c r="AGR159" s="45"/>
      <c r="AGS159" s="45"/>
      <c r="AGT159" s="45"/>
      <c r="AGU159" s="45"/>
      <c r="AGV159" s="45"/>
      <c r="AGW159" s="45"/>
      <c r="AGX159" s="45"/>
      <c r="AGY159" s="45"/>
      <c r="AGZ159" s="45"/>
      <c r="AHA159" s="45"/>
      <c r="AHB159" s="45"/>
      <c r="AHC159" s="45"/>
      <c r="AHD159" s="45"/>
      <c r="AHE159" s="45"/>
      <c r="AHF159" s="45"/>
      <c r="AHG159" s="45"/>
      <c r="AHH159" s="45"/>
      <c r="AHI159" s="45"/>
      <c r="AHJ159" s="45"/>
      <c r="AHK159" s="45"/>
      <c r="AHL159" s="45"/>
      <c r="AHM159" s="45"/>
      <c r="AHN159" s="45"/>
      <c r="AHO159" s="45"/>
      <c r="AHP159" s="45"/>
    </row>
    <row r="160" spans="1:900" s="57" customFormat="1" ht="27" customHeight="1" x14ac:dyDescent="0.25">
      <c r="A160" s="57">
        <v>1304005</v>
      </c>
      <c r="B160" s="57" t="s">
        <v>489</v>
      </c>
      <c r="C160" s="57" t="s">
        <v>663</v>
      </c>
      <c r="D160" s="57" t="s">
        <v>666</v>
      </c>
      <c r="E160" s="57" t="s">
        <v>491</v>
      </c>
      <c r="F160" s="57">
        <v>6</v>
      </c>
      <c r="N160" s="57">
        <f t="shared" si="2"/>
        <v>6</v>
      </c>
      <c r="O160" s="58">
        <v>-2.7597839999999998</v>
      </c>
      <c r="P160" s="58">
        <v>-58.188108</v>
      </c>
      <c r="Q160" s="45"/>
      <c r="R160" s="45"/>
      <c r="S160" s="60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5"/>
      <c r="GD160" s="45"/>
      <c r="GE160" s="45"/>
      <c r="GF160" s="45"/>
      <c r="GG160" s="45"/>
      <c r="GH160" s="45"/>
      <c r="GI160" s="45"/>
      <c r="GJ160" s="45"/>
      <c r="GK160" s="45"/>
      <c r="GL160" s="45"/>
      <c r="GM160" s="45"/>
      <c r="GN160" s="45"/>
      <c r="GO160" s="45"/>
      <c r="GP160" s="45"/>
      <c r="GQ160" s="45"/>
      <c r="GR160" s="45"/>
      <c r="GS160" s="45"/>
      <c r="GT160" s="45"/>
      <c r="GU160" s="45"/>
      <c r="GV160" s="45"/>
      <c r="GW160" s="45"/>
      <c r="GX160" s="45"/>
      <c r="GY160" s="45"/>
      <c r="GZ160" s="45"/>
      <c r="HA160" s="45"/>
      <c r="HB160" s="45"/>
      <c r="HC160" s="45"/>
      <c r="HD160" s="45"/>
      <c r="HE160" s="45"/>
      <c r="HF160" s="45"/>
      <c r="HG160" s="45"/>
      <c r="HH160" s="45"/>
      <c r="HI160" s="45"/>
      <c r="HJ160" s="45"/>
      <c r="HK160" s="45"/>
      <c r="HL160" s="45"/>
      <c r="HM160" s="45"/>
      <c r="HN160" s="45"/>
      <c r="HO160" s="45"/>
      <c r="HP160" s="45"/>
      <c r="HQ160" s="45"/>
      <c r="HR160" s="45"/>
      <c r="HS160" s="45"/>
      <c r="HT160" s="45"/>
      <c r="HU160" s="45"/>
      <c r="HV160" s="45"/>
      <c r="HW160" s="45"/>
      <c r="HX160" s="45"/>
      <c r="HY160" s="45"/>
      <c r="HZ160" s="45"/>
      <c r="IA160" s="45"/>
      <c r="IB160" s="45"/>
      <c r="IC160" s="45"/>
      <c r="ID160" s="45"/>
      <c r="IE160" s="45"/>
      <c r="IF160" s="45"/>
      <c r="IG160" s="45"/>
      <c r="IH160" s="45"/>
      <c r="II160" s="45"/>
      <c r="IJ160" s="45"/>
      <c r="IK160" s="45"/>
      <c r="IL160" s="45"/>
      <c r="IM160" s="45"/>
      <c r="IN160" s="45"/>
      <c r="IO160" s="45"/>
      <c r="IP160" s="45"/>
      <c r="IQ160" s="45"/>
      <c r="IR160" s="45"/>
      <c r="IS160" s="45"/>
      <c r="IT160" s="45"/>
      <c r="IU160" s="45"/>
      <c r="IV160" s="45"/>
      <c r="IW160" s="45"/>
      <c r="IX160" s="45"/>
      <c r="IY160" s="45"/>
      <c r="IZ160" s="45"/>
      <c r="JA160" s="45"/>
      <c r="JB160" s="45"/>
      <c r="JC160" s="45"/>
      <c r="JD160" s="45"/>
      <c r="JE160" s="45"/>
      <c r="JF160" s="45"/>
      <c r="JG160" s="45"/>
      <c r="JH160" s="45"/>
      <c r="JI160" s="45"/>
      <c r="JJ160" s="45"/>
      <c r="JK160" s="45"/>
      <c r="JL160" s="45"/>
      <c r="JM160" s="45"/>
      <c r="JN160" s="45"/>
      <c r="JO160" s="45"/>
      <c r="JP160" s="45"/>
      <c r="JQ160" s="45"/>
      <c r="JR160" s="45"/>
      <c r="JS160" s="45"/>
      <c r="JT160" s="45"/>
      <c r="JU160" s="45"/>
      <c r="JV160" s="45"/>
      <c r="JW160" s="45"/>
      <c r="JX160" s="45"/>
      <c r="JY160" s="45"/>
      <c r="JZ160" s="45"/>
      <c r="KA160" s="45"/>
      <c r="KB160" s="45"/>
      <c r="KC160" s="45"/>
      <c r="KD160" s="45"/>
      <c r="KE160" s="45"/>
      <c r="KF160" s="45"/>
      <c r="KG160" s="45"/>
      <c r="KH160" s="45"/>
      <c r="KI160" s="45"/>
      <c r="KJ160" s="45"/>
      <c r="KK160" s="45"/>
      <c r="KL160" s="45"/>
      <c r="KM160" s="45"/>
      <c r="KN160" s="45"/>
      <c r="KO160" s="45"/>
      <c r="KP160" s="45"/>
      <c r="KQ160" s="45"/>
      <c r="KR160" s="45"/>
      <c r="KS160" s="45"/>
      <c r="KT160" s="45"/>
      <c r="KU160" s="45"/>
      <c r="KV160" s="45"/>
      <c r="KW160" s="45"/>
      <c r="KX160" s="45"/>
      <c r="KY160" s="45"/>
      <c r="KZ160" s="45"/>
      <c r="LA160" s="45"/>
      <c r="LB160" s="45"/>
      <c r="LC160" s="45"/>
      <c r="LD160" s="45"/>
      <c r="LE160" s="45"/>
      <c r="LF160" s="45"/>
      <c r="LG160" s="45"/>
      <c r="LH160" s="45"/>
      <c r="LI160" s="45"/>
      <c r="LJ160" s="45"/>
      <c r="LK160" s="45"/>
      <c r="LL160" s="45"/>
      <c r="LM160" s="45"/>
      <c r="LN160" s="45"/>
      <c r="LO160" s="45"/>
      <c r="LP160" s="45"/>
      <c r="LQ160" s="45"/>
      <c r="LR160" s="45"/>
      <c r="LS160" s="45"/>
      <c r="LT160" s="45"/>
      <c r="LU160" s="45"/>
      <c r="LV160" s="45"/>
      <c r="LW160" s="45"/>
      <c r="LX160" s="45"/>
      <c r="LY160" s="45"/>
      <c r="LZ160" s="45"/>
      <c r="MA160" s="45"/>
      <c r="MB160" s="45"/>
      <c r="MC160" s="45"/>
      <c r="MD160" s="45"/>
      <c r="ME160" s="45"/>
      <c r="MF160" s="45"/>
      <c r="MG160" s="45"/>
      <c r="MH160" s="45"/>
      <c r="MI160" s="45"/>
      <c r="MJ160" s="45"/>
      <c r="MK160" s="45"/>
      <c r="ML160" s="45"/>
      <c r="MM160" s="45"/>
      <c r="MN160" s="45"/>
      <c r="MO160" s="45"/>
      <c r="MP160" s="45"/>
      <c r="MQ160" s="45"/>
      <c r="MR160" s="45"/>
      <c r="MS160" s="45"/>
      <c r="MT160" s="45"/>
      <c r="MU160" s="45"/>
      <c r="MV160" s="45"/>
      <c r="MW160" s="45"/>
      <c r="MX160" s="45"/>
      <c r="MY160" s="45"/>
      <c r="MZ160" s="45"/>
      <c r="NA160" s="45"/>
      <c r="NB160" s="45"/>
      <c r="NC160" s="45"/>
      <c r="ND160" s="45"/>
      <c r="NE160" s="45"/>
      <c r="NF160" s="45"/>
      <c r="NG160" s="45"/>
      <c r="NH160" s="45"/>
      <c r="NI160" s="45"/>
      <c r="NJ160" s="45"/>
      <c r="NK160" s="45"/>
      <c r="NL160" s="45"/>
      <c r="NM160" s="45"/>
      <c r="NN160" s="45"/>
      <c r="NO160" s="45"/>
      <c r="NP160" s="45"/>
      <c r="NQ160" s="45"/>
      <c r="NR160" s="45"/>
      <c r="NS160" s="45"/>
      <c r="NT160" s="45"/>
      <c r="NU160" s="45"/>
      <c r="NV160" s="45"/>
      <c r="NW160" s="45"/>
      <c r="NX160" s="45"/>
      <c r="NY160" s="45"/>
      <c r="NZ160" s="45"/>
      <c r="OA160" s="45"/>
      <c r="OB160" s="45"/>
      <c r="OC160" s="45"/>
      <c r="OD160" s="45"/>
      <c r="OE160" s="45"/>
      <c r="OF160" s="45"/>
      <c r="OG160" s="45"/>
      <c r="OH160" s="45"/>
      <c r="OI160" s="45"/>
      <c r="OJ160" s="45"/>
      <c r="OK160" s="45"/>
      <c r="OL160" s="45"/>
      <c r="OM160" s="45"/>
      <c r="ON160" s="45"/>
      <c r="OO160" s="45"/>
      <c r="OP160" s="45"/>
      <c r="OQ160" s="45"/>
      <c r="OR160" s="45"/>
      <c r="OS160" s="45"/>
      <c r="OT160" s="45"/>
      <c r="OU160" s="45"/>
      <c r="OV160" s="45"/>
      <c r="OW160" s="45"/>
      <c r="OX160" s="45"/>
      <c r="OY160" s="45"/>
      <c r="OZ160" s="45"/>
      <c r="PA160" s="45"/>
      <c r="PB160" s="45"/>
      <c r="PC160" s="45"/>
      <c r="PD160" s="45"/>
      <c r="PE160" s="45"/>
      <c r="PF160" s="45"/>
      <c r="PG160" s="45"/>
      <c r="PH160" s="45"/>
      <c r="PI160" s="45"/>
      <c r="PJ160" s="45"/>
      <c r="PK160" s="45"/>
      <c r="PL160" s="45"/>
      <c r="PM160" s="45"/>
      <c r="PN160" s="45"/>
      <c r="PO160" s="45"/>
      <c r="PP160" s="45"/>
      <c r="PQ160" s="45"/>
      <c r="PR160" s="45"/>
      <c r="PS160" s="45"/>
      <c r="PT160" s="45"/>
      <c r="PU160" s="45"/>
      <c r="PV160" s="45"/>
      <c r="PW160" s="45"/>
      <c r="PX160" s="45"/>
      <c r="PY160" s="45"/>
      <c r="PZ160" s="45"/>
      <c r="QA160" s="45"/>
      <c r="QB160" s="45"/>
      <c r="QC160" s="45"/>
      <c r="QD160" s="45"/>
      <c r="QE160" s="45"/>
      <c r="QF160" s="45"/>
      <c r="QG160" s="45"/>
      <c r="QH160" s="45"/>
      <c r="QI160" s="45"/>
      <c r="QJ160" s="45"/>
      <c r="QK160" s="45"/>
      <c r="QL160" s="45"/>
      <c r="QM160" s="45"/>
      <c r="QN160" s="45"/>
      <c r="QO160" s="45"/>
      <c r="QP160" s="45"/>
      <c r="QQ160" s="45"/>
      <c r="QR160" s="45"/>
      <c r="QS160" s="45"/>
      <c r="QT160" s="45"/>
      <c r="QU160" s="45"/>
      <c r="QV160" s="45"/>
      <c r="QW160" s="45"/>
      <c r="QX160" s="45"/>
      <c r="QY160" s="45"/>
      <c r="QZ160" s="45"/>
      <c r="RA160" s="45"/>
      <c r="RB160" s="45"/>
      <c r="RC160" s="45"/>
      <c r="RD160" s="45"/>
      <c r="RE160" s="45"/>
      <c r="RF160" s="45"/>
      <c r="RG160" s="45"/>
      <c r="RH160" s="45"/>
      <c r="RI160" s="45"/>
      <c r="RJ160" s="45"/>
      <c r="RK160" s="45"/>
      <c r="RL160" s="45"/>
      <c r="RM160" s="45"/>
      <c r="RN160" s="45"/>
      <c r="RO160" s="45"/>
      <c r="RP160" s="45"/>
      <c r="RQ160" s="45"/>
      <c r="RR160" s="45"/>
      <c r="RS160" s="45"/>
      <c r="RT160" s="45"/>
      <c r="RU160" s="45"/>
      <c r="RV160" s="45"/>
      <c r="RW160" s="45"/>
      <c r="RX160" s="45"/>
      <c r="RY160" s="45"/>
      <c r="RZ160" s="45"/>
      <c r="SA160" s="45"/>
      <c r="SB160" s="45"/>
      <c r="SC160" s="45"/>
      <c r="SD160" s="45"/>
      <c r="SE160" s="45"/>
      <c r="SF160" s="45"/>
      <c r="SG160" s="45"/>
      <c r="SH160" s="45"/>
      <c r="SI160" s="45"/>
      <c r="SJ160" s="45"/>
      <c r="SK160" s="45"/>
      <c r="SL160" s="45"/>
      <c r="SM160" s="45"/>
      <c r="SN160" s="45"/>
      <c r="SO160" s="45"/>
      <c r="SP160" s="45"/>
      <c r="SQ160" s="45"/>
      <c r="SR160" s="45"/>
      <c r="SS160" s="45"/>
      <c r="ST160" s="45"/>
      <c r="SU160" s="45"/>
      <c r="SV160" s="45"/>
      <c r="SW160" s="45"/>
      <c r="SX160" s="45"/>
      <c r="SY160" s="45"/>
      <c r="SZ160" s="45"/>
      <c r="TA160" s="45"/>
      <c r="TB160" s="45"/>
      <c r="TC160" s="45"/>
      <c r="TD160" s="45"/>
      <c r="TE160" s="45"/>
      <c r="TF160" s="45"/>
      <c r="TG160" s="45"/>
      <c r="TH160" s="45"/>
      <c r="TI160" s="45"/>
      <c r="TJ160" s="45"/>
      <c r="TK160" s="45"/>
      <c r="TL160" s="45"/>
      <c r="TM160" s="45"/>
      <c r="TN160" s="45"/>
      <c r="TO160" s="45"/>
      <c r="TP160" s="45"/>
      <c r="TQ160" s="45"/>
      <c r="TR160" s="45"/>
      <c r="TS160" s="45"/>
      <c r="TT160" s="45"/>
      <c r="TU160" s="45"/>
      <c r="TV160" s="45"/>
      <c r="TW160" s="45"/>
      <c r="TX160" s="45"/>
      <c r="TY160" s="45"/>
      <c r="TZ160" s="45"/>
      <c r="UA160" s="45"/>
      <c r="UB160" s="45"/>
      <c r="UC160" s="45"/>
      <c r="UD160" s="45"/>
      <c r="UE160" s="45"/>
      <c r="UF160" s="45"/>
      <c r="UG160" s="45"/>
      <c r="UH160" s="45"/>
      <c r="UI160" s="45"/>
      <c r="UJ160" s="45"/>
      <c r="UK160" s="45"/>
      <c r="UL160" s="45"/>
      <c r="UM160" s="45"/>
      <c r="UN160" s="45"/>
      <c r="UO160" s="45"/>
      <c r="UP160" s="45"/>
      <c r="UQ160" s="45"/>
      <c r="UR160" s="45"/>
      <c r="US160" s="45"/>
      <c r="UT160" s="45"/>
      <c r="UU160" s="45"/>
      <c r="UV160" s="45"/>
      <c r="UW160" s="45"/>
      <c r="UX160" s="45"/>
      <c r="UY160" s="45"/>
      <c r="UZ160" s="45"/>
      <c r="VA160" s="45"/>
      <c r="VB160" s="45"/>
      <c r="VC160" s="45"/>
      <c r="VD160" s="45"/>
      <c r="VE160" s="45"/>
      <c r="VF160" s="45"/>
      <c r="VG160" s="45"/>
      <c r="VH160" s="45"/>
      <c r="VI160" s="45"/>
      <c r="VJ160" s="45"/>
      <c r="VK160" s="45"/>
      <c r="VL160" s="45"/>
      <c r="VM160" s="45"/>
      <c r="VN160" s="45"/>
      <c r="VO160" s="45"/>
      <c r="VP160" s="45"/>
      <c r="VQ160" s="45"/>
      <c r="VR160" s="45"/>
      <c r="VS160" s="45"/>
      <c r="VT160" s="45"/>
      <c r="VU160" s="45"/>
      <c r="VV160" s="45"/>
      <c r="VW160" s="45"/>
      <c r="VX160" s="45"/>
      <c r="VY160" s="45"/>
      <c r="VZ160" s="45"/>
      <c r="WA160" s="45"/>
      <c r="WB160" s="45"/>
      <c r="WC160" s="45"/>
      <c r="WD160" s="45"/>
      <c r="WE160" s="45"/>
      <c r="WF160" s="45"/>
      <c r="WG160" s="45"/>
      <c r="WH160" s="45"/>
      <c r="WI160" s="45"/>
      <c r="WJ160" s="45"/>
      <c r="WK160" s="45"/>
      <c r="WL160" s="45"/>
      <c r="WM160" s="45"/>
      <c r="WN160" s="45"/>
      <c r="WO160" s="45"/>
      <c r="WP160" s="45"/>
      <c r="WQ160" s="45"/>
      <c r="WR160" s="45"/>
      <c r="WS160" s="45"/>
      <c r="WT160" s="45"/>
      <c r="WU160" s="45"/>
      <c r="WV160" s="45"/>
      <c r="WW160" s="45"/>
      <c r="WX160" s="45"/>
      <c r="WY160" s="45"/>
      <c r="WZ160" s="45"/>
      <c r="XA160" s="45"/>
      <c r="XB160" s="45"/>
      <c r="XC160" s="45"/>
      <c r="XD160" s="45"/>
      <c r="XE160" s="45"/>
      <c r="XF160" s="45"/>
      <c r="XG160" s="45"/>
      <c r="XH160" s="45"/>
      <c r="XI160" s="45"/>
      <c r="XJ160" s="45"/>
      <c r="XK160" s="45"/>
      <c r="XL160" s="45"/>
      <c r="XM160" s="45"/>
      <c r="XN160" s="45"/>
      <c r="XO160" s="45"/>
      <c r="XP160" s="45"/>
      <c r="XQ160" s="45"/>
      <c r="XR160" s="45"/>
      <c r="XS160" s="45"/>
      <c r="XT160" s="45"/>
      <c r="XU160" s="45"/>
      <c r="XV160" s="45"/>
      <c r="XW160" s="45"/>
      <c r="XX160" s="45"/>
      <c r="XY160" s="45"/>
      <c r="XZ160" s="45"/>
      <c r="YA160" s="45"/>
      <c r="YB160" s="45"/>
      <c r="YC160" s="45"/>
      <c r="YD160" s="45"/>
      <c r="YE160" s="45"/>
      <c r="YF160" s="45"/>
      <c r="YG160" s="45"/>
      <c r="YH160" s="45"/>
      <c r="YI160" s="45"/>
      <c r="YJ160" s="45"/>
      <c r="YK160" s="45"/>
      <c r="YL160" s="45"/>
      <c r="YM160" s="45"/>
      <c r="YN160" s="45"/>
      <c r="YO160" s="45"/>
      <c r="YP160" s="45"/>
      <c r="YQ160" s="45"/>
      <c r="YR160" s="45"/>
      <c r="YS160" s="45"/>
      <c r="YT160" s="45"/>
      <c r="YU160" s="45"/>
      <c r="YV160" s="45"/>
      <c r="YW160" s="45"/>
      <c r="YX160" s="45"/>
      <c r="YY160" s="45"/>
      <c r="YZ160" s="45"/>
      <c r="ZA160" s="45"/>
      <c r="ZB160" s="45"/>
      <c r="ZC160" s="45"/>
      <c r="ZD160" s="45"/>
      <c r="ZE160" s="45"/>
      <c r="ZF160" s="45"/>
      <c r="ZG160" s="45"/>
      <c r="ZH160" s="45"/>
      <c r="ZI160" s="45"/>
      <c r="ZJ160" s="45"/>
      <c r="ZK160" s="45"/>
      <c r="ZL160" s="45"/>
      <c r="ZM160" s="45"/>
      <c r="ZN160" s="45"/>
      <c r="ZO160" s="45"/>
      <c r="ZP160" s="45"/>
      <c r="ZQ160" s="45"/>
      <c r="ZR160" s="45"/>
      <c r="ZS160" s="45"/>
      <c r="ZT160" s="45"/>
      <c r="ZU160" s="45"/>
      <c r="ZV160" s="45"/>
      <c r="ZW160" s="45"/>
      <c r="ZX160" s="45"/>
      <c r="ZY160" s="45"/>
      <c r="ZZ160" s="45"/>
      <c r="AAA160" s="45"/>
      <c r="AAB160" s="45"/>
      <c r="AAC160" s="45"/>
      <c r="AAD160" s="45"/>
      <c r="AAE160" s="45"/>
      <c r="AAF160" s="45"/>
      <c r="AAG160" s="45"/>
      <c r="AAH160" s="45"/>
      <c r="AAI160" s="45"/>
      <c r="AAJ160" s="45"/>
      <c r="AAK160" s="45"/>
      <c r="AAL160" s="45"/>
      <c r="AAM160" s="45"/>
      <c r="AAN160" s="45"/>
      <c r="AAO160" s="45"/>
      <c r="AAP160" s="45"/>
      <c r="AAQ160" s="45"/>
      <c r="AAR160" s="45"/>
      <c r="AAS160" s="45"/>
      <c r="AAT160" s="45"/>
      <c r="AAU160" s="45"/>
      <c r="AAV160" s="45"/>
      <c r="AAW160" s="45"/>
      <c r="AAX160" s="45"/>
      <c r="AAY160" s="45"/>
      <c r="AAZ160" s="45"/>
      <c r="ABA160" s="45"/>
      <c r="ABB160" s="45"/>
      <c r="ABC160" s="45"/>
      <c r="ABD160" s="45"/>
      <c r="ABE160" s="45"/>
      <c r="ABF160" s="45"/>
      <c r="ABG160" s="45"/>
      <c r="ABH160" s="45"/>
      <c r="ABI160" s="45"/>
      <c r="ABJ160" s="45"/>
      <c r="ABK160" s="45"/>
      <c r="ABL160" s="45"/>
      <c r="ABM160" s="45"/>
      <c r="ABN160" s="45"/>
      <c r="ABO160" s="45"/>
      <c r="ABP160" s="45"/>
      <c r="ABQ160" s="45"/>
      <c r="ABR160" s="45"/>
      <c r="ABS160" s="45"/>
      <c r="ABT160" s="45"/>
      <c r="ABU160" s="45"/>
      <c r="ABV160" s="45"/>
      <c r="ABW160" s="45"/>
      <c r="ABX160" s="45"/>
      <c r="ABY160" s="45"/>
      <c r="ABZ160" s="45"/>
      <c r="ACA160" s="45"/>
      <c r="ACB160" s="45"/>
      <c r="ACC160" s="45"/>
      <c r="ACD160" s="45"/>
      <c r="ACE160" s="45"/>
      <c r="ACF160" s="45"/>
      <c r="ACG160" s="45"/>
      <c r="ACH160" s="45"/>
      <c r="ACI160" s="45"/>
      <c r="ACJ160" s="45"/>
      <c r="ACK160" s="45"/>
      <c r="ACL160" s="45"/>
      <c r="ACM160" s="45"/>
      <c r="ACN160" s="45"/>
      <c r="ACO160" s="45"/>
      <c r="ACP160" s="45"/>
      <c r="ACQ160" s="45"/>
      <c r="ACR160" s="45"/>
      <c r="ACS160" s="45"/>
      <c r="ACT160" s="45"/>
      <c r="ACU160" s="45"/>
      <c r="ACV160" s="45"/>
      <c r="ACW160" s="45"/>
      <c r="ACX160" s="45"/>
      <c r="ACY160" s="45"/>
      <c r="ACZ160" s="45"/>
      <c r="ADA160" s="45"/>
      <c r="ADB160" s="45"/>
      <c r="ADC160" s="45"/>
      <c r="ADD160" s="45"/>
      <c r="ADE160" s="45"/>
      <c r="ADF160" s="45"/>
      <c r="ADG160" s="45"/>
      <c r="ADH160" s="45"/>
      <c r="ADI160" s="45"/>
      <c r="ADJ160" s="45"/>
      <c r="ADK160" s="45"/>
      <c r="ADL160" s="45"/>
      <c r="ADM160" s="45"/>
      <c r="ADN160" s="45"/>
      <c r="ADO160" s="45"/>
      <c r="ADP160" s="45"/>
      <c r="ADQ160" s="45"/>
      <c r="ADR160" s="45"/>
      <c r="ADS160" s="45"/>
      <c r="ADT160" s="45"/>
      <c r="ADU160" s="45"/>
      <c r="ADV160" s="45"/>
      <c r="ADW160" s="45"/>
      <c r="ADX160" s="45"/>
      <c r="ADY160" s="45"/>
      <c r="ADZ160" s="45"/>
      <c r="AEA160" s="45"/>
      <c r="AEB160" s="45"/>
      <c r="AEC160" s="45"/>
      <c r="AED160" s="45"/>
      <c r="AEE160" s="45"/>
      <c r="AEF160" s="45"/>
      <c r="AEG160" s="45"/>
      <c r="AEH160" s="45"/>
      <c r="AEI160" s="45"/>
      <c r="AEJ160" s="45"/>
      <c r="AEK160" s="45"/>
      <c r="AEL160" s="45"/>
      <c r="AEM160" s="45"/>
      <c r="AEN160" s="45"/>
      <c r="AEO160" s="45"/>
      <c r="AEP160" s="45"/>
      <c r="AEQ160" s="45"/>
      <c r="AER160" s="45"/>
      <c r="AES160" s="45"/>
      <c r="AET160" s="45"/>
      <c r="AEU160" s="45"/>
      <c r="AEV160" s="45"/>
      <c r="AEW160" s="45"/>
      <c r="AEX160" s="45"/>
      <c r="AEY160" s="45"/>
      <c r="AEZ160" s="45"/>
      <c r="AFA160" s="45"/>
      <c r="AFB160" s="45"/>
      <c r="AFC160" s="45"/>
      <c r="AFD160" s="45"/>
      <c r="AFE160" s="45"/>
      <c r="AFF160" s="45"/>
      <c r="AFG160" s="45"/>
      <c r="AFH160" s="45"/>
      <c r="AFI160" s="45"/>
      <c r="AFJ160" s="45"/>
      <c r="AFK160" s="45"/>
      <c r="AFL160" s="45"/>
      <c r="AFM160" s="45"/>
      <c r="AFN160" s="45"/>
      <c r="AFO160" s="45"/>
      <c r="AFP160" s="45"/>
      <c r="AFQ160" s="45"/>
      <c r="AFR160" s="45"/>
      <c r="AFS160" s="45"/>
      <c r="AFT160" s="45"/>
      <c r="AFU160" s="45"/>
      <c r="AFV160" s="45"/>
      <c r="AFW160" s="45"/>
      <c r="AFX160" s="45"/>
      <c r="AFY160" s="45"/>
      <c r="AFZ160" s="45"/>
      <c r="AGA160" s="45"/>
      <c r="AGB160" s="45"/>
      <c r="AGC160" s="45"/>
      <c r="AGD160" s="45"/>
      <c r="AGE160" s="45"/>
      <c r="AGF160" s="45"/>
      <c r="AGG160" s="45"/>
      <c r="AGH160" s="45"/>
      <c r="AGI160" s="45"/>
      <c r="AGJ160" s="45"/>
      <c r="AGK160" s="45"/>
      <c r="AGL160" s="45"/>
      <c r="AGM160" s="45"/>
      <c r="AGN160" s="45"/>
      <c r="AGO160" s="45"/>
      <c r="AGP160" s="45"/>
      <c r="AGQ160" s="45"/>
      <c r="AGR160" s="45"/>
      <c r="AGS160" s="45"/>
      <c r="AGT160" s="45"/>
      <c r="AGU160" s="45"/>
      <c r="AGV160" s="45"/>
      <c r="AGW160" s="45"/>
      <c r="AGX160" s="45"/>
      <c r="AGY160" s="45"/>
      <c r="AGZ160" s="45"/>
      <c r="AHA160" s="45"/>
      <c r="AHB160" s="45"/>
      <c r="AHC160" s="45"/>
      <c r="AHD160" s="45"/>
      <c r="AHE160" s="45"/>
      <c r="AHF160" s="45"/>
      <c r="AHG160" s="45"/>
      <c r="AHH160" s="45"/>
      <c r="AHI160" s="45"/>
      <c r="AHJ160" s="45"/>
      <c r="AHK160" s="45"/>
      <c r="AHL160" s="45"/>
      <c r="AHM160" s="45"/>
      <c r="AHN160" s="45"/>
      <c r="AHO160" s="45"/>
      <c r="AHP160" s="45"/>
    </row>
    <row r="161" spans="1:900" s="57" customFormat="1" ht="27" customHeight="1" x14ac:dyDescent="0.25">
      <c r="A161" s="57">
        <v>1304005</v>
      </c>
      <c r="B161" s="57" t="s">
        <v>489</v>
      </c>
      <c r="C161" s="57" t="s">
        <v>663</v>
      </c>
      <c r="D161" s="57" t="s">
        <v>667</v>
      </c>
      <c r="E161" s="57" t="s">
        <v>491</v>
      </c>
      <c r="F161" s="57">
        <v>7</v>
      </c>
      <c r="N161" s="57">
        <f t="shared" si="2"/>
        <v>7</v>
      </c>
      <c r="O161" s="58">
        <v>-2.7615780000000001</v>
      </c>
      <c r="P161" s="58">
        <v>-58.317870999999997</v>
      </c>
      <c r="Q161" s="45"/>
      <c r="R161" s="45"/>
      <c r="S161" s="60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5"/>
      <c r="HN161" s="45"/>
      <c r="HO161" s="45"/>
      <c r="HP161" s="45"/>
      <c r="HQ161" s="45"/>
      <c r="HR161" s="45"/>
      <c r="HS161" s="45"/>
      <c r="HT161" s="45"/>
      <c r="HU161" s="45"/>
      <c r="HV161" s="45"/>
      <c r="HW161" s="45"/>
      <c r="HX161" s="45"/>
      <c r="HY161" s="45"/>
      <c r="HZ161" s="45"/>
      <c r="IA161" s="45"/>
      <c r="IB161" s="45"/>
      <c r="IC161" s="45"/>
      <c r="ID161" s="45"/>
      <c r="IE161" s="45"/>
      <c r="IF161" s="45"/>
      <c r="IG161" s="45"/>
      <c r="IH161" s="45"/>
      <c r="II161" s="45"/>
      <c r="IJ161" s="45"/>
      <c r="IK161" s="45"/>
      <c r="IL161" s="45"/>
      <c r="IM161" s="45"/>
      <c r="IN161" s="45"/>
      <c r="IO161" s="45"/>
      <c r="IP161" s="45"/>
      <c r="IQ161" s="45"/>
      <c r="IR161" s="45"/>
      <c r="IS161" s="45"/>
      <c r="IT161" s="45"/>
      <c r="IU161" s="45"/>
      <c r="IV161" s="45"/>
      <c r="IW161" s="45"/>
      <c r="IX161" s="45"/>
      <c r="IY161" s="45"/>
      <c r="IZ161" s="45"/>
      <c r="JA161" s="45"/>
      <c r="JB161" s="45"/>
      <c r="JC161" s="45"/>
      <c r="JD161" s="45"/>
      <c r="JE161" s="45"/>
      <c r="JF161" s="45"/>
      <c r="JG161" s="45"/>
      <c r="JH161" s="45"/>
      <c r="JI161" s="45"/>
      <c r="JJ161" s="45"/>
      <c r="JK161" s="45"/>
      <c r="JL161" s="45"/>
      <c r="JM161" s="45"/>
      <c r="JN161" s="45"/>
      <c r="JO161" s="45"/>
      <c r="JP161" s="45"/>
      <c r="JQ161" s="45"/>
      <c r="JR161" s="45"/>
      <c r="JS161" s="45"/>
      <c r="JT161" s="45"/>
      <c r="JU161" s="45"/>
      <c r="JV161" s="45"/>
      <c r="JW161" s="45"/>
      <c r="JX161" s="45"/>
      <c r="JY161" s="45"/>
      <c r="JZ161" s="45"/>
      <c r="KA161" s="45"/>
      <c r="KB161" s="45"/>
      <c r="KC161" s="45"/>
      <c r="KD161" s="45"/>
      <c r="KE161" s="45"/>
      <c r="KF161" s="45"/>
      <c r="KG161" s="45"/>
      <c r="KH161" s="45"/>
      <c r="KI161" s="45"/>
      <c r="KJ161" s="45"/>
      <c r="KK161" s="45"/>
      <c r="KL161" s="45"/>
      <c r="KM161" s="45"/>
      <c r="KN161" s="45"/>
      <c r="KO161" s="45"/>
      <c r="KP161" s="45"/>
      <c r="KQ161" s="45"/>
      <c r="KR161" s="45"/>
      <c r="KS161" s="45"/>
      <c r="KT161" s="45"/>
      <c r="KU161" s="45"/>
      <c r="KV161" s="45"/>
      <c r="KW161" s="45"/>
      <c r="KX161" s="45"/>
      <c r="KY161" s="45"/>
      <c r="KZ161" s="45"/>
      <c r="LA161" s="45"/>
      <c r="LB161" s="45"/>
      <c r="LC161" s="45"/>
      <c r="LD161" s="45"/>
      <c r="LE161" s="45"/>
      <c r="LF161" s="45"/>
      <c r="LG161" s="45"/>
      <c r="LH161" s="45"/>
      <c r="LI161" s="45"/>
      <c r="LJ161" s="45"/>
      <c r="LK161" s="45"/>
      <c r="LL161" s="45"/>
      <c r="LM161" s="45"/>
      <c r="LN161" s="45"/>
      <c r="LO161" s="45"/>
      <c r="LP161" s="45"/>
      <c r="LQ161" s="45"/>
      <c r="LR161" s="45"/>
      <c r="LS161" s="45"/>
      <c r="LT161" s="45"/>
      <c r="LU161" s="45"/>
      <c r="LV161" s="45"/>
      <c r="LW161" s="45"/>
      <c r="LX161" s="45"/>
      <c r="LY161" s="45"/>
      <c r="LZ161" s="45"/>
      <c r="MA161" s="45"/>
      <c r="MB161" s="45"/>
      <c r="MC161" s="45"/>
      <c r="MD161" s="45"/>
      <c r="ME161" s="45"/>
      <c r="MF161" s="45"/>
      <c r="MG161" s="45"/>
      <c r="MH161" s="45"/>
      <c r="MI161" s="45"/>
      <c r="MJ161" s="45"/>
      <c r="MK161" s="45"/>
      <c r="ML161" s="45"/>
      <c r="MM161" s="45"/>
      <c r="MN161" s="45"/>
      <c r="MO161" s="45"/>
      <c r="MP161" s="45"/>
      <c r="MQ161" s="45"/>
      <c r="MR161" s="45"/>
      <c r="MS161" s="45"/>
      <c r="MT161" s="45"/>
      <c r="MU161" s="45"/>
      <c r="MV161" s="45"/>
      <c r="MW161" s="45"/>
      <c r="MX161" s="45"/>
      <c r="MY161" s="45"/>
      <c r="MZ161" s="45"/>
      <c r="NA161" s="45"/>
      <c r="NB161" s="45"/>
      <c r="NC161" s="45"/>
      <c r="ND161" s="45"/>
      <c r="NE161" s="45"/>
      <c r="NF161" s="45"/>
      <c r="NG161" s="45"/>
      <c r="NH161" s="45"/>
      <c r="NI161" s="45"/>
      <c r="NJ161" s="45"/>
      <c r="NK161" s="45"/>
      <c r="NL161" s="45"/>
      <c r="NM161" s="45"/>
      <c r="NN161" s="45"/>
      <c r="NO161" s="45"/>
      <c r="NP161" s="45"/>
      <c r="NQ161" s="45"/>
      <c r="NR161" s="45"/>
      <c r="NS161" s="45"/>
      <c r="NT161" s="45"/>
      <c r="NU161" s="45"/>
      <c r="NV161" s="45"/>
      <c r="NW161" s="45"/>
      <c r="NX161" s="45"/>
      <c r="NY161" s="45"/>
      <c r="NZ161" s="45"/>
      <c r="OA161" s="45"/>
      <c r="OB161" s="45"/>
      <c r="OC161" s="45"/>
      <c r="OD161" s="45"/>
      <c r="OE161" s="45"/>
      <c r="OF161" s="45"/>
      <c r="OG161" s="45"/>
      <c r="OH161" s="45"/>
      <c r="OI161" s="45"/>
      <c r="OJ161" s="45"/>
      <c r="OK161" s="45"/>
      <c r="OL161" s="45"/>
      <c r="OM161" s="45"/>
      <c r="ON161" s="45"/>
      <c r="OO161" s="45"/>
      <c r="OP161" s="45"/>
      <c r="OQ161" s="45"/>
      <c r="OR161" s="45"/>
      <c r="OS161" s="45"/>
      <c r="OT161" s="45"/>
      <c r="OU161" s="45"/>
      <c r="OV161" s="45"/>
      <c r="OW161" s="45"/>
      <c r="OX161" s="45"/>
      <c r="OY161" s="45"/>
      <c r="OZ161" s="45"/>
      <c r="PA161" s="45"/>
      <c r="PB161" s="45"/>
      <c r="PC161" s="45"/>
      <c r="PD161" s="45"/>
      <c r="PE161" s="45"/>
      <c r="PF161" s="45"/>
      <c r="PG161" s="45"/>
      <c r="PH161" s="45"/>
      <c r="PI161" s="45"/>
      <c r="PJ161" s="45"/>
      <c r="PK161" s="45"/>
      <c r="PL161" s="45"/>
      <c r="PM161" s="45"/>
      <c r="PN161" s="45"/>
      <c r="PO161" s="45"/>
      <c r="PP161" s="45"/>
      <c r="PQ161" s="45"/>
      <c r="PR161" s="45"/>
      <c r="PS161" s="45"/>
      <c r="PT161" s="45"/>
      <c r="PU161" s="45"/>
      <c r="PV161" s="45"/>
      <c r="PW161" s="45"/>
      <c r="PX161" s="45"/>
      <c r="PY161" s="45"/>
      <c r="PZ161" s="45"/>
      <c r="QA161" s="45"/>
      <c r="QB161" s="45"/>
      <c r="QC161" s="45"/>
      <c r="QD161" s="45"/>
      <c r="QE161" s="45"/>
      <c r="QF161" s="45"/>
      <c r="QG161" s="45"/>
      <c r="QH161" s="45"/>
      <c r="QI161" s="45"/>
      <c r="QJ161" s="45"/>
      <c r="QK161" s="45"/>
      <c r="QL161" s="45"/>
      <c r="QM161" s="45"/>
      <c r="QN161" s="45"/>
      <c r="QO161" s="45"/>
      <c r="QP161" s="45"/>
      <c r="QQ161" s="45"/>
      <c r="QR161" s="45"/>
      <c r="QS161" s="45"/>
      <c r="QT161" s="45"/>
      <c r="QU161" s="45"/>
      <c r="QV161" s="45"/>
      <c r="QW161" s="45"/>
      <c r="QX161" s="45"/>
      <c r="QY161" s="45"/>
      <c r="QZ161" s="45"/>
      <c r="RA161" s="45"/>
      <c r="RB161" s="45"/>
      <c r="RC161" s="45"/>
      <c r="RD161" s="45"/>
      <c r="RE161" s="45"/>
      <c r="RF161" s="45"/>
      <c r="RG161" s="45"/>
      <c r="RH161" s="45"/>
      <c r="RI161" s="45"/>
      <c r="RJ161" s="45"/>
      <c r="RK161" s="45"/>
      <c r="RL161" s="45"/>
      <c r="RM161" s="45"/>
      <c r="RN161" s="45"/>
      <c r="RO161" s="45"/>
      <c r="RP161" s="45"/>
      <c r="RQ161" s="45"/>
      <c r="RR161" s="45"/>
      <c r="RS161" s="45"/>
      <c r="RT161" s="45"/>
      <c r="RU161" s="45"/>
      <c r="RV161" s="45"/>
      <c r="RW161" s="45"/>
      <c r="RX161" s="45"/>
      <c r="RY161" s="45"/>
      <c r="RZ161" s="45"/>
      <c r="SA161" s="45"/>
      <c r="SB161" s="45"/>
      <c r="SC161" s="45"/>
      <c r="SD161" s="45"/>
      <c r="SE161" s="45"/>
      <c r="SF161" s="45"/>
      <c r="SG161" s="45"/>
      <c r="SH161" s="45"/>
      <c r="SI161" s="45"/>
      <c r="SJ161" s="45"/>
      <c r="SK161" s="45"/>
      <c r="SL161" s="45"/>
      <c r="SM161" s="45"/>
      <c r="SN161" s="45"/>
      <c r="SO161" s="45"/>
      <c r="SP161" s="45"/>
      <c r="SQ161" s="45"/>
      <c r="SR161" s="45"/>
      <c r="SS161" s="45"/>
      <c r="ST161" s="45"/>
      <c r="SU161" s="45"/>
      <c r="SV161" s="45"/>
      <c r="SW161" s="45"/>
      <c r="SX161" s="45"/>
      <c r="SY161" s="45"/>
      <c r="SZ161" s="45"/>
      <c r="TA161" s="45"/>
      <c r="TB161" s="45"/>
      <c r="TC161" s="45"/>
      <c r="TD161" s="45"/>
      <c r="TE161" s="45"/>
      <c r="TF161" s="45"/>
      <c r="TG161" s="45"/>
      <c r="TH161" s="45"/>
      <c r="TI161" s="45"/>
      <c r="TJ161" s="45"/>
      <c r="TK161" s="45"/>
      <c r="TL161" s="45"/>
      <c r="TM161" s="45"/>
      <c r="TN161" s="45"/>
      <c r="TO161" s="45"/>
      <c r="TP161" s="45"/>
      <c r="TQ161" s="45"/>
      <c r="TR161" s="45"/>
      <c r="TS161" s="45"/>
      <c r="TT161" s="45"/>
      <c r="TU161" s="45"/>
      <c r="TV161" s="45"/>
      <c r="TW161" s="45"/>
      <c r="TX161" s="45"/>
      <c r="TY161" s="45"/>
      <c r="TZ161" s="45"/>
      <c r="UA161" s="45"/>
      <c r="UB161" s="45"/>
      <c r="UC161" s="45"/>
      <c r="UD161" s="45"/>
      <c r="UE161" s="45"/>
      <c r="UF161" s="45"/>
      <c r="UG161" s="45"/>
      <c r="UH161" s="45"/>
      <c r="UI161" s="45"/>
      <c r="UJ161" s="45"/>
      <c r="UK161" s="45"/>
      <c r="UL161" s="45"/>
      <c r="UM161" s="45"/>
      <c r="UN161" s="45"/>
      <c r="UO161" s="45"/>
      <c r="UP161" s="45"/>
      <c r="UQ161" s="45"/>
      <c r="UR161" s="45"/>
      <c r="US161" s="45"/>
      <c r="UT161" s="45"/>
      <c r="UU161" s="45"/>
      <c r="UV161" s="45"/>
      <c r="UW161" s="45"/>
      <c r="UX161" s="45"/>
      <c r="UY161" s="45"/>
      <c r="UZ161" s="45"/>
      <c r="VA161" s="45"/>
      <c r="VB161" s="45"/>
      <c r="VC161" s="45"/>
      <c r="VD161" s="45"/>
      <c r="VE161" s="45"/>
      <c r="VF161" s="45"/>
      <c r="VG161" s="45"/>
      <c r="VH161" s="45"/>
      <c r="VI161" s="45"/>
      <c r="VJ161" s="45"/>
      <c r="VK161" s="45"/>
      <c r="VL161" s="45"/>
      <c r="VM161" s="45"/>
      <c r="VN161" s="45"/>
      <c r="VO161" s="45"/>
      <c r="VP161" s="45"/>
      <c r="VQ161" s="45"/>
      <c r="VR161" s="45"/>
      <c r="VS161" s="45"/>
      <c r="VT161" s="45"/>
      <c r="VU161" s="45"/>
      <c r="VV161" s="45"/>
      <c r="VW161" s="45"/>
      <c r="VX161" s="45"/>
      <c r="VY161" s="45"/>
      <c r="VZ161" s="45"/>
      <c r="WA161" s="45"/>
      <c r="WB161" s="45"/>
      <c r="WC161" s="45"/>
      <c r="WD161" s="45"/>
      <c r="WE161" s="45"/>
      <c r="WF161" s="45"/>
      <c r="WG161" s="45"/>
      <c r="WH161" s="45"/>
      <c r="WI161" s="45"/>
      <c r="WJ161" s="45"/>
      <c r="WK161" s="45"/>
      <c r="WL161" s="45"/>
      <c r="WM161" s="45"/>
      <c r="WN161" s="45"/>
      <c r="WO161" s="45"/>
      <c r="WP161" s="45"/>
      <c r="WQ161" s="45"/>
      <c r="WR161" s="45"/>
      <c r="WS161" s="45"/>
      <c r="WT161" s="45"/>
      <c r="WU161" s="45"/>
      <c r="WV161" s="45"/>
      <c r="WW161" s="45"/>
      <c r="WX161" s="45"/>
      <c r="WY161" s="45"/>
      <c r="WZ161" s="45"/>
      <c r="XA161" s="45"/>
      <c r="XB161" s="45"/>
      <c r="XC161" s="45"/>
      <c r="XD161" s="45"/>
      <c r="XE161" s="45"/>
      <c r="XF161" s="45"/>
      <c r="XG161" s="45"/>
      <c r="XH161" s="45"/>
      <c r="XI161" s="45"/>
      <c r="XJ161" s="45"/>
      <c r="XK161" s="45"/>
      <c r="XL161" s="45"/>
      <c r="XM161" s="45"/>
      <c r="XN161" s="45"/>
      <c r="XO161" s="45"/>
      <c r="XP161" s="45"/>
      <c r="XQ161" s="45"/>
      <c r="XR161" s="45"/>
      <c r="XS161" s="45"/>
      <c r="XT161" s="45"/>
      <c r="XU161" s="45"/>
      <c r="XV161" s="45"/>
      <c r="XW161" s="45"/>
      <c r="XX161" s="45"/>
      <c r="XY161" s="45"/>
      <c r="XZ161" s="45"/>
      <c r="YA161" s="45"/>
      <c r="YB161" s="45"/>
      <c r="YC161" s="45"/>
      <c r="YD161" s="45"/>
      <c r="YE161" s="45"/>
      <c r="YF161" s="45"/>
      <c r="YG161" s="45"/>
      <c r="YH161" s="45"/>
      <c r="YI161" s="45"/>
      <c r="YJ161" s="45"/>
      <c r="YK161" s="45"/>
      <c r="YL161" s="45"/>
      <c r="YM161" s="45"/>
      <c r="YN161" s="45"/>
      <c r="YO161" s="45"/>
      <c r="YP161" s="45"/>
      <c r="YQ161" s="45"/>
      <c r="YR161" s="45"/>
      <c r="YS161" s="45"/>
      <c r="YT161" s="45"/>
      <c r="YU161" s="45"/>
      <c r="YV161" s="45"/>
      <c r="YW161" s="45"/>
      <c r="YX161" s="45"/>
      <c r="YY161" s="45"/>
      <c r="YZ161" s="45"/>
      <c r="ZA161" s="45"/>
      <c r="ZB161" s="45"/>
      <c r="ZC161" s="45"/>
      <c r="ZD161" s="45"/>
      <c r="ZE161" s="45"/>
      <c r="ZF161" s="45"/>
      <c r="ZG161" s="45"/>
      <c r="ZH161" s="45"/>
      <c r="ZI161" s="45"/>
      <c r="ZJ161" s="45"/>
      <c r="ZK161" s="45"/>
      <c r="ZL161" s="45"/>
      <c r="ZM161" s="45"/>
      <c r="ZN161" s="45"/>
      <c r="ZO161" s="45"/>
      <c r="ZP161" s="45"/>
      <c r="ZQ161" s="45"/>
      <c r="ZR161" s="45"/>
      <c r="ZS161" s="45"/>
      <c r="ZT161" s="45"/>
      <c r="ZU161" s="45"/>
      <c r="ZV161" s="45"/>
      <c r="ZW161" s="45"/>
      <c r="ZX161" s="45"/>
      <c r="ZY161" s="45"/>
      <c r="ZZ161" s="45"/>
      <c r="AAA161" s="45"/>
      <c r="AAB161" s="45"/>
      <c r="AAC161" s="45"/>
      <c r="AAD161" s="45"/>
      <c r="AAE161" s="45"/>
      <c r="AAF161" s="45"/>
      <c r="AAG161" s="45"/>
      <c r="AAH161" s="45"/>
      <c r="AAI161" s="45"/>
      <c r="AAJ161" s="45"/>
      <c r="AAK161" s="45"/>
      <c r="AAL161" s="45"/>
      <c r="AAM161" s="45"/>
      <c r="AAN161" s="45"/>
      <c r="AAO161" s="45"/>
      <c r="AAP161" s="45"/>
      <c r="AAQ161" s="45"/>
      <c r="AAR161" s="45"/>
      <c r="AAS161" s="45"/>
      <c r="AAT161" s="45"/>
      <c r="AAU161" s="45"/>
      <c r="AAV161" s="45"/>
      <c r="AAW161" s="45"/>
      <c r="AAX161" s="45"/>
      <c r="AAY161" s="45"/>
      <c r="AAZ161" s="45"/>
      <c r="ABA161" s="45"/>
      <c r="ABB161" s="45"/>
      <c r="ABC161" s="45"/>
      <c r="ABD161" s="45"/>
      <c r="ABE161" s="45"/>
      <c r="ABF161" s="45"/>
      <c r="ABG161" s="45"/>
      <c r="ABH161" s="45"/>
      <c r="ABI161" s="45"/>
      <c r="ABJ161" s="45"/>
      <c r="ABK161" s="45"/>
      <c r="ABL161" s="45"/>
      <c r="ABM161" s="45"/>
      <c r="ABN161" s="45"/>
      <c r="ABO161" s="45"/>
      <c r="ABP161" s="45"/>
      <c r="ABQ161" s="45"/>
      <c r="ABR161" s="45"/>
      <c r="ABS161" s="45"/>
      <c r="ABT161" s="45"/>
      <c r="ABU161" s="45"/>
      <c r="ABV161" s="45"/>
      <c r="ABW161" s="45"/>
      <c r="ABX161" s="45"/>
      <c r="ABY161" s="45"/>
      <c r="ABZ161" s="45"/>
      <c r="ACA161" s="45"/>
      <c r="ACB161" s="45"/>
      <c r="ACC161" s="45"/>
      <c r="ACD161" s="45"/>
      <c r="ACE161" s="45"/>
      <c r="ACF161" s="45"/>
      <c r="ACG161" s="45"/>
      <c r="ACH161" s="45"/>
      <c r="ACI161" s="45"/>
      <c r="ACJ161" s="45"/>
      <c r="ACK161" s="45"/>
      <c r="ACL161" s="45"/>
      <c r="ACM161" s="45"/>
      <c r="ACN161" s="45"/>
      <c r="ACO161" s="45"/>
      <c r="ACP161" s="45"/>
      <c r="ACQ161" s="45"/>
      <c r="ACR161" s="45"/>
      <c r="ACS161" s="45"/>
      <c r="ACT161" s="45"/>
      <c r="ACU161" s="45"/>
      <c r="ACV161" s="45"/>
      <c r="ACW161" s="45"/>
      <c r="ACX161" s="45"/>
      <c r="ACY161" s="45"/>
      <c r="ACZ161" s="45"/>
      <c r="ADA161" s="45"/>
      <c r="ADB161" s="45"/>
      <c r="ADC161" s="45"/>
      <c r="ADD161" s="45"/>
      <c r="ADE161" s="45"/>
      <c r="ADF161" s="45"/>
      <c r="ADG161" s="45"/>
      <c r="ADH161" s="45"/>
      <c r="ADI161" s="45"/>
      <c r="ADJ161" s="45"/>
      <c r="ADK161" s="45"/>
      <c r="ADL161" s="45"/>
      <c r="ADM161" s="45"/>
      <c r="ADN161" s="45"/>
      <c r="ADO161" s="45"/>
      <c r="ADP161" s="45"/>
      <c r="ADQ161" s="45"/>
      <c r="ADR161" s="45"/>
      <c r="ADS161" s="45"/>
      <c r="ADT161" s="45"/>
      <c r="ADU161" s="45"/>
      <c r="ADV161" s="45"/>
      <c r="ADW161" s="45"/>
      <c r="ADX161" s="45"/>
      <c r="ADY161" s="45"/>
      <c r="ADZ161" s="45"/>
      <c r="AEA161" s="45"/>
      <c r="AEB161" s="45"/>
      <c r="AEC161" s="45"/>
      <c r="AED161" s="45"/>
      <c r="AEE161" s="45"/>
      <c r="AEF161" s="45"/>
      <c r="AEG161" s="45"/>
      <c r="AEH161" s="45"/>
      <c r="AEI161" s="45"/>
      <c r="AEJ161" s="45"/>
      <c r="AEK161" s="45"/>
      <c r="AEL161" s="45"/>
      <c r="AEM161" s="45"/>
      <c r="AEN161" s="45"/>
      <c r="AEO161" s="45"/>
      <c r="AEP161" s="45"/>
      <c r="AEQ161" s="45"/>
      <c r="AER161" s="45"/>
      <c r="AES161" s="45"/>
      <c r="AET161" s="45"/>
      <c r="AEU161" s="45"/>
      <c r="AEV161" s="45"/>
      <c r="AEW161" s="45"/>
      <c r="AEX161" s="45"/>
      <c r="AEY161" s="45"/>
      <c r="AEZ161" s="45"/>
      <c r="AFA161" s="45"/>
      <c r="AFB161" s="45"/>
      <c r="AFC161" s="45"/>
      <c r="AFD161" s="45"/>
      <c r="AFE161" s="45"/>
      <c r="AFF161" s="45"/>
      <c r="AFG161" s="45"/>
      <c r="AFH161" s="45"/>
      <c r="AFI161" s="45"/>
      <c r="AFJ161" s="45"/>
      <c r="AFK161" s="45"/>
      <c r="AFL161" s="45"/>
      <c r="AFM161" s="45"/>
      <c r="AFN161" s="45"/>
      <c r="AFO161" s="45"/>
      <c r="AFP161" s="45"/>
      <c r="AFQ161" s="45"/>
      <c r="AFR161" s="45"/>
      <c r="AFS161" s="45"/>
      <c r="AFT161" s="45"/>
      <c r="AFU161" s="45"/>
      <c r="AFV161" s="45"/>
      <c r="AFW161" s="45"/>
      <c r="AFX161" s="45"/>
      <c r="AFY161" s="45"/>
      <c r="AFZ161" s="45"/>
      <c r="AGA161" s="45"/>
      <c r="AGB161" s="45"/>
      <c r="AGC161" s="45"/>
      <c r="AGD161" s="45"/>
      <c r="AGE161" s="45"/>
      <c r="AGF161" s="45"/>
      <c r="AGG161" s="45"/>
      <c r="AGH161" s="45"/>
      <c r="AGI161" s="45"/>
      <c r="AGJ161" s="45"/>
      <c r="AGK161" s="45"/>
      <c r="AGL161" s="45"/>
      <c r="AGM161" s="45"/>
      <c r="AGN161" s="45"/>
      <c r="AGO161" s="45"/>
      <c r="AGP161" s="45"/>
      <c r="AGQ161" s="45"/>
      <c r="AGR161" s="45"/>
      <c r="AGS161" s="45"/>
      <c r="AGT161" s="45"/>
      <c r="AGU161" s="45"/>
      <c r="AGV161" s="45"/>
      <c r="AGW161" s="45"/>
      <c r="AGX161" s="45"/>
      <c r="AGY161" s="45"/>
      <c r="AGZ161" s="45"/>
      <c r="AHA161" s="45"/>
      <c r="AHB161" s="45"/>
      <c r="AHC161" s="45"/>
      <c r="AHD161" s="45"/>
      <c r="AHE161" s="45"/>
      <c r="AHF161" s="45"/>
      <c r="AHG161" s="45"/>
      <c r="AHH161" s="45"/>
      <c r="AHI161" s="45"/>
      <c r="AHJ161" s="45"/>
      <c r="AHK161" s="45"/>
      <c r="AHL161" s="45"/>
      <c r="AHM161" s="45"/>
      <c r="AHN161" s="45"/>
      <c r="AHO161" s="45"/>
      <c r="AHP161" s="45"/>
    </row>
    <row r="162" spans="1:900" s="57" customFormat="1" ht="27" customHeight="1" x14ac:dyDescent="0.25">
      <c r="A162" s="57">
        <v>1304005</v>
      </c>
      <c r="B162" s="57" t="s">
        <v>489</v>
      </c>
      <c r="C162" s="57" t="s">
        <v>663</v>
      </c>
      <c r="D162" s="57" t="s">
        <v>668</v>
      </c>
      <c r="E162" s="57" t="s">
        <v>491</v>
      </c>
      <c r="F162" s="57">
        <v>11</v>
      </c>
      <c r="N162" s="57">
        <f t="shared" si="2"/>
        <v>11</v>
      </c>
      <c r="O162" s="58">
        <v>-2.81365</v>
      </c>
      <c r="P162" s="58">
        <v>-58.318440000000002</v>
      </c>
      <c r="Q162" s="45"/>
      <c r="R162" s="45"/>
      <c r="S162" s="60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5"/>
      <c r="HL162" s="45"/>
      <c r="HM162" s="45"/>
      <c r="HN162" s="45"/>
      <c r="HO162" s="45"/>
      <c r="HP162" s="45"/>
      <c r="HQ162" s="45"/>
      <c r="HR162" s="45"/>
      <c r="HS162" s="45"/>
      <c r="HT162" s="45"/>
      <c r="HU162" s="45"/>
      <c r="HV162" s="45"/>
      <c r="HW162" s="45"/>
      <c r="HX162" s="45"/>
      <c r="HY162" s="45"/>
      <c r="HZ162" s="45"/>
      <c r="IA162" s="45"/>
      <c r="IB162" s="45"/>
      <c r="IC162" s="45"/>
      <c r="ID162" s="45"/>
      <c r="IE162" s="45"/>
      <c r="IF162" s="45"/>
      <c r="IG162" s="45"/>
      <c r="IH162" s="45"/>
      <c r="II162" s="45"/>
      <c r="IJ162" s="45"/>
      <c r="IK162" s="45"/>
      <c r="IL162" s="45"/>
      <c r="IM162" s="45"/>
      <c r="IN162" s="45"/>
      <c r="IO162" s="45"/>
      <c r="IP162" s="45"/>
      <c r="IQ162" s="45"/>
      <c r="IR162" s="45"/>
      <c r="IS162" s="45"/>
      <c r="IT162" s="45"/>
      <c r="IU162" s="45"/>
      <c r="IV162" s="45"/>
      <c r="IW162" s="45"/>
      <c r="IX162" s="45"/>
      <c r="IY162" s="45"/>
      <c r="IZ162" s="45"/>
      <c r="JA162" s="45"/>
      <c r="JB162" s="45"/>
      <c r="JC162" s="45"/>
      <c r="JD162" s="45"/>
      <c r="JE162" s="45"/>
      <c r="JF162" s="45"/>
      <c r="JG162" s="45"/>
      <c r="JH162" s="45"/>
      <c r="JI162" s="45"/>
      <c r="JJ162" s="45"/>
      <c r="JK162" s="45"/>
      <c r="JL162" s="45"/>
      <c r="JM162" s="45"/>
      <c r="JN162" s="45"/>
      <c r="JO162" s="45"/>
      <c r="JP162" s="45"/>
      <c r="JQ162" s="45"/>
      <c r="JR162" s="45"/>
      <c r="JS162" s="45"/>
      <c r="JT162" s="45"/>
      <c r="JU162" s="45"/>
      <c r="JV162" s="45"/>
      <c r="JW162" s="45"/>
      <c r="JX162" s="45"/>
      <c r="JY162" s="45"/>
      <c r="JZ162" s="45"/>
      <c r="KA162" s="45"/>
      <c r="KB162" s="45"/>
      <c r="KC162" s="45"/>
      <c r="KD162" s="45"/>
      <c r="KE162" s="45"/>
      <c r="KF162" s="45"/>
      <c r="KG162" s="45"/>
      <c r="KH162" s="45"/>
      <c r="KI162" s="45"/>
      <c r="KJ162" s="45"/>
      <c r="KK162" s="45"/>
      <c r="KL162" s="45"/>
      <c r="KM162" s="45"/>
      <c r="KN162" s="45"/>
      <c r="KO162" s="45"/>
      <c r="KP162" s="45"/>
      <c r="KQ162" s="45"/>
      <c r="KR162" s="45"/>
      <c r="KS162" s="45"/>
      <c r="KT162" s="45"/>
      <c r="KU162" s="45"/>
      <c r="KV162" s="45"/>
      <c r="KW162" s="45"/>
      <c r="KX162" s="45"/>
      <c r="KY162" s="45"/>
      <c r="KZ162" s="45"/>
      <c r="LA162" s="45"/>
      <c r="LB162" s="45"/>
      <c r="LC162" s="45"/>
      <c r="LD162" s="45"/>
      <c r="LE162" s="45"/>
      <c r="LF162" s="45"/>
      <c r="LG162" s="45"/>
      <c r="LH162" s="45"/>
      <c r="LI162" s="45"/>
      <c r="LJ162" s="45"/>
      <c r="LK162" s="45"/>
      <c r="LL162" s="45"/>
      <c r="LM162" s="45"/>
      <c r="LN162" s="45"/>
      <c r="LO162" s="45"/>
      <c r="LP162" s="45"/>
      <c r="LQ162" s="45"/>
      <c r="LR162" s="45"/>
      <c r="LS162" s="45"/>
      <c r="LT162" s="45"/>
      <c r="LU162" s="45"/>
      <c r="LV162" s="45"/>
      <c r="LW162" s="45"/>
      <c r="LX162" s="45"/>
      <c r="LY162" s="45"/>
      <c r="LZ162" s="45"/>
      <c r="MA162" s="45"/>
      <c r="MB162" s="45"/>
      <c r="MC162" s="45"/>
      <c r="MD162" s="45"/>
      <c r="ME162" s="45"/>
      <c r="MF162" s="45"/>
      <c r="MG162" s="45"/>
      <c r="MH162" s="45"/>
      <c r="MI162" s="45"/>
      <c r="MJ162" s="45"/>
      <c r="MK162" s="45"/>
      <c r="ML162" s="45"/>
      <c r="MM162" s="45"/>
      <c r="MN162" s="45"/>
      <c r="MO162" s="45"/>
      <c r="MP162" s="45"/>
      <c r="MQ162" s="45"/>
      <c r="MR162" s="45"/>
      <c r="MS162" s="45"/>
      <c r="MT162" s="45"/>
      <c r="MU162" s="45"/>
      <c r="MV162" s="45"/>
      <c r="MW162" s="45"/>
      <c r="MX162" s="45"/>
      <c r="MY162" s="45"/>
      <c r="MZ162" s="45"/>
      <c r="NA162" s="45"/>
      <c r="NB162" s="45"/>
      <c r="NC162" s="45"/>
      <c r="ND162" s="45"/>
      <c r="NE162" s="45"/>
      <c r="NF162" s="45"/>
      <c r="NG162" s="45"/>
      <c r="NH162" s="45"/>
      <c r="NI162" s="45"/>
      <c r="NJ162" s="45"/>
      <c r="NK162" s="45"/>
      <c r="NL162" s="45"/>
      <c r="NM162" s="45"/>
      <c r="NN162" s="45"/>
      <c r="NO162" s="45"/>
      <c r="NP162" s="45"/>
      <c r="NQ162" s="45"/>
      <c r="NR162" s="45"/>
      <c r="NS162" s="45"/>
      <c r="NT162" s="45"/>
      <c r="NU162" s="45"/>
      <c r="NV162" s="45"/>
      <c r="NW162" s="45"/>
      <c r="NX162" s="45"/>
      <c r="NY162" s="45"/>
      <c r="NZ162" s="45"/>
      <c r="OA162" s="45"/>
      <c r="OB162" s="45"/>
      <c r="OC162" s="45"/>
      <c r="OD162" s="45"/>
      <c r="OE162" s="45"/>
      <c r="OF162" s="45"/>
      <c r="OG162" s="45"/>
      <c r="OH162" s="45"/>
      <c r="OI162" s="45"/>
      <c r="OJ162" s="45"/>
      <c r="OK162" s="45"/>
      <c r="OL162" s="45"/>
      <c r="OM162" s="45"/>
      <c r="ON162" s="45"/>
      <c r="OO162" s="45"/>
      <c r="OP162" s="45"/>
      <c r="OQ162" s="45"/>
      <c r="OR162" s="45"/>
      <c r="OS162" s="45"/>
      <c r="OT162" s="45"/>
      <c r="OU162" s="45"/>
      <c r="OV162" s="45"/>
      <c r="OW162" s="45"/>
      <c r="OX162" s="45"/>
      <c r="OY162" s="45"/>
      <c r="OZ162" s="45"/>
      <c r="PA162" s="45"/>
      <c r="PB162" s="45"/>
      <c r="PC162" s="45"/>
      <c r="PD162" s="45"/>
      <c r="PE162" s="45"/>
      <c r="PF162" s="45"/>
      <c r="PG162" s="45"/>
      <c r="PH162" s="45"/>
      <c r="PI162" s="45"/>
      <c r="PJ162" s="45"/>
      <c r="PK162" s="45"/>
      <c r="PL162" s="45"/>
      <c r="PM162" s="45"/>
      <c r="PN162" s="45"/>
      <c r="PO162" s="45"/>
      <c r="PP162" s="45"/>
      <c r="PQ162" s="45"/>
      <c r="PR162" s="45"/>
      <c r="PS162" s="45"/>
      <c r="PT162" s="45"/>
      <c r="PU162" s="45"/>
      <c r="PV162" s="45"/>
      <c r="PW162" s="45"/>
      <c r="PX162" s="45"/>
      <c r="PY162" s="45"/>
      <c r="PZ162" s="45"/>
      <c r="QA162" s="45"/>
      <c r="QB162" s="45"/>
      <c r="QC162" s="45"/>
      <c r="QD162" s="45"/>
      <c r="QE162" s="45"/>
      <c r="QF162" s="45"/>
      <c r="QG162" s="45"/>
      <c r="QH162" s="45"/>
      <c r="QI162" s="45"/>
      <c r="QJ162" s="45"/>
      <c r="QK162" s="45"/>
      <c r="QL162" s="45"/>
      <c r="QM162" s="45"/>
      <c r="QN162" s="45"/>
      <c r="QO162" s="45"/>
      <c r="QP162" s="45"/>
      <c r="QQ162" s="45"/>
      <c r="QR162" s="45"/>
      <c r="QS162" s="45"/>
      <c r="QT162" s="45"/>
      <c r="QU162" s="45"/>
      <c r="QV162" s="45"/>
      <c r="QW162" s="45"/>
      <c r="QX162" s="45"/>
      <c r="QY162" s="45"/>
      <c r="QZ162" s="45"/>
      <c r="RA162" s="45"/>
      <c r="RB162" s="45"/>
      <c r="RC162" s="45"/>
      <c r="RD162" s="45"/>
      <c r="RE162" s="45"/>
      <c r="RF162" s="45"/>
      <c r="RG162" s="45"/>
      <c r="RH162" s="45"/>
      <c r="RI162" s="45"/>
      <c r="RJ162" s="45"/>
      <c r="RK162" s="45"/>
      <c r="RL162" s="45"/>
      <c r="RM162" s="45"/>
      <c r="RN162" s="45"/>
      <c r="RO162" s="45"/>
      <c r="RP162" s="45"/>
      <c r="RQ162" s="45"/>
      <c r="RR162" s="45"/>
      <c r="RS162" s="45"/>
      <c r="RT162" s="45"/>
      <c r="RU162" s="45"/>
      <c r="RV162" s="45"/>
      <c r="RW162" s="45"/>
      <c r="RX162" s="45"/>
      <c r="RY162" s="45"/>
      <c r="RZ162" s="45"/>
      <c r="SA162" s="45"/>
      <c r="SB162" s="45"/>
      <c r="SC162" s="45"/>
      <c r="SD162" s="45"/>
      <c r="SE162" s="45"/>
      <c r="SF162" s="45"/>
      <c r="SG162" s="45"/>
      <c r="SH162" s="45"/>
      <c r="SI162" s="45"/>
      <c r="SJ162" s="45"/>
      <c r="SK162" s="45"/>
      <c r="SL162" s="45"/>
      <c r="SM162" s="45"/>
      <c r="SN162" s="45"/>
      <c r="SO162" s="45"/>
      <c r="SP162" s="45"/>
      <c r="SQ162" s="45"/>
      <c r="SR162" s="45"/>
      <c r="SS162" s="45"/>
      <c r="ST162" s="45"/>
      <c r="SU162" s="45"/>
      <c r="SV162" s="45"/>
      <c r="SW162" s="45"/>
      <c r="SX162" s="45"/>
      <c r="SY162" s="45"/>
      <c r="SZ162" s="45"/>
      <c r="TA162" s="45"/>
      <c r="TB162" s="45"/>
      <c r="TC162" s="45"/>
      <c r="TD162" s="45"/>
      <c r="TE162" s="45"/>
      <c r="TF162" s="45"/>
      <c r="TG162" s="45"/>
      <c r="TH162" s="45"/>
      <c r="TI162" s="45"/>
      <c r="TJ162" s="45"/>
      <c r="TK162" s="45"/>
      <c r="TL162" s="45"/>
      <c r="TM162" s="45"/>
      <c r="TN162" s="45"/>
      <c r="TO162" s="45"/>
      <c r="TP162" s="45"/>
      <c r="TQ162" s="45"/>
      <c r="TR162" s="45"/>
      <c r="TS162" s="45"/>
      <c r="TT162" s="45"/>
      <c r="TU162" s="45"/>
      <c r="TV162" s="45"/>
      <c r="TW162" s="45"/>
      <c r="TX162" s="45"/>
      <c r="TY162" s="45"/>
      <c r="TZ162" s="45"/>
      <c r="UA162" s="45"/>
      <c r="UB162" s="45"/>
      <c r="UC162" s="45"/>
      <c r="UD162" s="45"/>
      <c r="UE162" s="45"/>
      <c r="UF162" s="45"/>
      <c r="UG162" s="45"/>
      <c r="UH162" s="45"/>
      <c r="UI162" s="45"/>
      <c r="UJ162" s="45"/>
      <c r="UK162" s="45"/>
      <c r="UL162" s="45"/>
      <c r="UM162" s="45"/>
      <c r="UN162" s="45"/>
      <c r="UO162" s="45"/>
      <c r="UP162" s="45"/>
      <c r="UQ162" s="45"/>
      <c r="UR162" s="45"/>
      <c r="US162" s="45"/>
      <c r="UT162" s="45"/>
      <c r="UU162" s="45"/>
      <c r="UV162" s="45"/>
      <c r="UW162" s="45"/>
      <c r="UX162" s="45"/>
      <c r="UY162" s="45"/>
      <c r="UZ162" s="45"/>
      <c r="VA162" s="45"/>
      <c r="VB162" s="45"/>
      <c r="VC162" s="45"/>
      <c r="VD162" s="45"/>
      <c r="VE162" s="45"/>
      <c r="VF162" s="45"/>
      <c r="VG162" s="45"/>
      <c r="VH162" s="45"/>
      <c r="VI162" s="45"/>
      <c r="VJ162" s="45"/>
      <c r="VK162" s="45"/>
      <c r="VL162" s="45"/>
      <c r="VM162" s="45"/>
      <c r="VN162" s="45"/>
      <c r="VO162" s="45"/>
      <c r="VP162" s="45"/>
      <c r="VQ162" s="45"/>
      <c r="VR162" s="45"/>
      <c r="VS162" s="45"/>
      <c r="VT162" s="45"/>
      <c r="VU162" s="45"/>
      <c r="VV162" s="45"/>
      <c r="VW162" s="45"/>
      <c r="VX162" s="45"/>
      <c r="VY162" s="45"/>
      <c r="VZ162" s="45"/>
      <c r="WA162" s="45"/>
      <c r="WB162" s="45"/>
      <c r="WC162" s="45"/>
      <c r="WD162" s="45"/>
      <c r="WE162" s="45"/>
      <c r="WF162" s="45"/>
      <c r="WG162" s="45"/>
      <c r="WH162" s="45"/>
      <c r="WI162" s="45"/>
      <c r="WJ162" s="45"/>
      <c r="WK162" s="45"/>
      <c r="WL162" s="45"/>
      <c r="WM162" s="45"/>
      <c r="WN162" s="45"/>
      <c r="WO162" s="45"/>
      <c r="WP162" s="45"/>
      <c r="WQ162" s="45"/>
      <c r="WR162" s="45"/>
      <c r="WS162" s="45"/>
      <c r="WT162" s="45"/>
      <c r="WU162" s="45"/>
      <c r="WV162" s="45"/>
      <c r="WW162" s="45"/>
      <c r="WX162" s="45"/>
      <c r="WY162" s="45"/>
      <c r="WZ162" s="45"/>
      <c r="XA162" s="45"/>
      <c r="XB162" s="45"/>
      <c r="XC162" s="45"/>
      <c r="XD162" s="45"/>
      <c r="XE162" s="45"/>
      <c r="XF162" s="45"/>
      <c r="XG162" s="45"/>
      <c r="XH162" s="45"/>
      <c r="XI162" s="45"/>
      <c r="XJ162" s="45"/>
      <c r="XK162" s="45"/>
      <c r="XL162" s="45"/>
      <c r="XM162" s="45"/>
      <c r="XN162" s="45"/>
      <c r="XO162" s="45"/>
      <c r="XP162" s="45"/>
      <c r="XQ162" s="45"/>
      <c r="XR162" s="45"/>
      <c r="XS162" s="45"/>
      <c r="XT162" s="45"/>
      <c r="XU162" s="45"/>
      <c r="XV162" s="45"/>
      <c r="XW162" s="45"/>
      <c r="XX162" s="45"/>
      <c r="XY162" s="45"/>
      <c r="XZ162" s="45"/>
      <c r="YA162" s="45"/>
      <c r="YB162" s="45"/>
      <c r="YC162" s="45"/>
      <c r="YD162" s="45"/>
      <c r="YE162" s="45"/>
      <c r="YF162" s="45"/>
      <c r="YG162" s="45"/>
      <c r="YH162" s="45"/>
      <c r="YI162" s="45"/>
      <c r="YJ162" s="45"/>
      <c r="YK162" s="45"/>
      <c r="YL162" s="45"/>
      <c r="YM162" s="45"/>
      <c r="YN162" s="45"/>
      <c r="YO162" s="45"/>
      <c r="YP162" s="45"/>
      <c r="YQ162" s="45"/>
      <c r="YR162" s="45"/>
      <c r="YS162" s="45"/>
      <c r="YT162" s="45"/>
      <c r="YU162" s="45"/>
      <c r="YV162" s="45"/>
      <c r="YW162" s="45"/>
      <c r="YX162" s="45"/>
      <c r="YY162" s="45"/>
      <c r="YZ162" s="45"/>
      <c r="ZA162" s="45"/>
      <c r="ZB162" s="45"/>
      <c r="ZC162" s="45"/>
      <c r="ZD162" s="45"/>
      <c r="ZE162" s="45"/>
      <c r="ZF162" s="45"/>
      <c r="ZG162" s="45"/>
      <c r="ZH162" s="45"/>
      <c r="ZI162" s="45"/>
      <c r="ZJ162" s="45"/>
      <c r="ZK162" s="45"/>
      <c r="ZL162" s="45"/>
      <c r="ZM162" s="45"/>
      <c r="ZN162" s="45"/>
      <c r="ZO162" s="45"/>
      <c r="ZP162" s="45"/>
      <c r="ZQ162" s="45"/>
      <c r="ZR162" s="45"/>
      <c r="ZS162" s="45"/>
      <c r="ZT162" s="45"/>
      <c r="ZU162" s="45"/>
      <c r="ZV162" s="45"/>
      <c r="ZW162" s="45"/>
      <c r="ZX162" s="45"/>
      <c r="ZY162" s="45"/>
      <c r="ZZ162" s="45"/>
      <c r="AAA162" s="45"/>
      <c r="AAB162" s="45"/>
      <c r="AAC162" s="45"/>
      <c r="AAD162" s="45"/>
      <c r="AAE162" s="45"/>
      <c r="AAF162" s="45"/>
      <c r="AAG162" s="45"/>
      <c r="AAH162" s="45"/>
      <c r="AAI162" s="45"/>
      <c r="AAJ162" s="45"/>
      <c r="AAK162" s="45"/>
      <c r="AAL162" s="45"/>
      <c r="AAM162" s="45"/>
      <c r="AAN162" s="45"/>
      <c r="AAO162" s="45"/>
      <c r="AAP162" s="45"/>
      <c r="AAQ162" s="45"/>
      <c r="AAR162" s="45"/>
      <c r="AAS162" s="45"/>
      <c r="AAT162" s="45"/>
      <c r="AAU162" s="45"/>
      <c r="AAV162" s="45"/>
      <c r="AAW162" s="45"/>
      <c r="AAX162" s="45"/>
      <c r="AAY162" s="45"/>
      <c r="AAZ162" s="45"/>
      <c r="ABA162" s="45"/>
      <c r="ABB162" s="45"/>
      <c r="ABC162" s="45"/>
      <c r="ABD162" s="45"/>
      <c r="ABE162" s="45"/>
      <c r="ABF162" s="45"/>
      <c r="ABG162" s="45"/>
      <c r="ABH162" s="45"/>
      <c r="ABI162" s="45"/>
      <c r="ABJ162" s="45"/>
      <c r="ABK162" s="45"/>
      <c r="ABL162" s="45"/>
      <c r="ABM162" s="45"/>
      <c r="ABN162" s="45"/>
      <c r="ABO162" s="45"/>
      <c r="ABP162" s="45"/>
      <c r="ABQ162" s="45"/>
      <c r="ABR162" s="45"/>
      <c r="ABS162" s="45"/>
      <c r="ABT162" s="45"/>
      <c r="ABU162" s="45"/>
      <c r="ABV162" s="45"/>
      <c r="ABW162" s="45"/>
      <c r="ABX162" s="45"/>
      <c r="ABY162" s="45"/>
      <c r="ABZ162" s="45"/>
      <c r="ACA162" s="45"/>
      <c r="ACB162" s="45"/>
      <c r="ACC162" s="45"/>
      <c r="ACD162" s="45"/>
      <c r="ACE162" s="45"/>
      <c r="ACF162" s="45"/>
      <c r="ACG162" s="45"/>
      <c r="ACH162" s="45"/>
      <c r="ACI162" s="45"/>
      <c r="ACJ162" s="45"/>
      <c r="ACK162" s="45"/>
      <c r="ACL162" s="45"/>
      <c r="ACM162" s="45"/>
      <c r="ACN162" s="45"/>
      <c r="ACO162" s="45"/>
      <c r="ACP162" s="45"/>
      <c r="ACQ162" s="45"/>
      <c r="ACR162" s="45"/>
      <c r="ACS162" s="45"/>
      <c r="ACT162" s="45"/>
      <c r="ACU162" s="45"/>
      <c r="ACV162" s="45"/>
      <c r="ACW162" s="45"/>
      <c r="ACX162" s="45"/>
      <c r="ACY162" s="45"/>
      <c r="ACZ162" s="45"/>
      <c r="ADA162" s="45"/>
      <c r="ADB162" s="45"/>
      <c r="ADC162" s="45"/>
      <c r="ADD162" s="45"/>
      <c r="ADE162" s="45"/>
      <c r="ADF162" s="45"/>
      <c r="ADG162" s="45"/>
      <c r="ADH162" s="45"/>
      <c r="ADI162" s="45"/>
      <c r="ADJ162" s="45"/>
      <c r="ADK162" s="45"/>
      <c r="ADL162" s="45"/>
      <c r="ADM162" s="45"/>
      <c r="ADN162" s="45"/>
      <c r="ADO162" s="45"/>
      <c r="ADP162" s="45"/>
      <c r="ADQ162" s="45"/>
      <c r="ADR162" s="45"/>
      <c r="ADS162" s="45"/>
      <c r="ADT162" s="45"/>
      <c r="ADU162" s="45"/>
      <c r="ADV162" s="45"/>
      <c r="ADW162" s="45"/>
      <c r="ADX162" s="45"/>
      <c r="ADY162" s="45"/>
      <c r="ADZ162" s="45"/>
      <c r="AEA162" s="45"/>
      <c r="AEB162" s="45"/>
      <c r="AEC162" s="45"/>
      <c r="AED162" s="45"/>
      <c r="AEE162" s="45"/>
      <c r="AEF162" s="45"/>
      <c r="AEG162" s="45"/>
      <c r="AEH162" s="45"/>
      <c r="AEI162" s="45"/>
      <c r="AEJ162" s="45"/>
      <c r="AEK162" s="45"/>
      <c r="AEL162" s="45"/>
      <c r="AEM162" s="45"/>
      <c r="AEN162" s="45"/>
      <c r="AEO162" s="45"/>
      <c r="AEP162" s="45"/>
      <c r="AEQ162" s="45"/>
      <c r="AER162" s="45"/>
      <c r="AES162" s="45"/>
      <c r="AET162" s="45"/>
      <c r="AEU162" s="45"/>
      <c r="AEV162" s="45"/>
      <c r="AEW162" s="45"/>
      <c r="AEX162" s="45"/>
      <c r="AEY162" s="45"/>
      <c r="AEZ162" s="45"/>
      <c r="AFA162" s="45"/>
      <c r="AFB162" s="45"/>
      <c r="AFC162" s="45"/>
      <c r="AFD162" s="45"/>
      <c r="AFE162" s="45"/>
      <c r="AFF162" s="45"/>
      <c r="AFG162" s="45"/>
      <c r="AFH162" s="45"/>
      <c r="AFI162" s="45"/>
      <c r="AFJ162" s="45"/>
      <c r="AFK162" s="45"/>
      <c r="AFL162" s="45"/>
      <c r="AFM162" s="45"/>
      <c r="AFN162" s="45"/>
      <c r="AFO162" s="45"/>
      <c r="AFP162" s="45"/>
      <c r="AFQ162" s="45"/>
      <c r="AFR162" s="45"/>
      <c r="AFS162" s="45"/>
      <c r="AFT162" s="45"/>
      <c r="AFU162" s="45"/>
      <c r="AFV162" s="45"/>
      <c r="AFW162" s="45"/>
      <c r="AFX162" s="45"/>
      <c r="AFY162" s="45"/>
      <c r="AFZ162" s="45"/>
      <c r="AGA162" s="45"/>
      <c r="AGB162" s="45"/>
      <c r="AGC162" s="45"/>
      <c r="AGD162" s="45"/>
      <c r="AGE162" s="45"/>
      <c r="AGF162" s="45"/>
      <c r="AGG162" s="45"/>
      <c r="AGH162" s="45"/>
      <c r="AGI162" s="45"/>
      <c r="AGJ162" s="45"/>
      <c r="AGK162" s="45"/>
      <c r="AGL162" s="45"/>
      <c r="AGM162" s="45"/>
      <c r="AGN162" s="45"/>
      <c r="AGO162" s="45"/>
      <c r="AGP162" s="45"/>
      <c r="AGQ162" s="45"/>
      <c r="AGR162" s="45"/>
      <c r="AGS162" s="45"/>
      <c r="AGT162" s="45"/>
      <c r="AGU162" s="45"/>
      <c r="AGV162" s="45"/>
      <c r="AGW162" s="45"/>
      <c r="AGX162" s="45"/>
      <c r="AGY162" s="45"/>
      <c r="AGZ162" s="45"/>
      <c r="AHA162" s="45"/>
      <c r="AHB162" s="45"/>
      <c r="AHC162" s="45"/>
      <c r="AHD162" s="45"/>
      <c r="AHE162" s="45"/>
      <c r="AHF162" s="45"/>
      <c r="AHG162" s="45"/>
      <c r="AHH162" s="45"/>
      <c r="AHI162" s="45"/>
      <c r="AHJ162" s="45"/>
      <c r="AHK162" s="45"/>
      <c r="AHL162" s="45"/>
      <c r="AHM162" s="45"/>
      <c r="AHN162" s="45"/>
      <c r="AHO162" s="45"/>
      <c r="AHP162" s="45"/>
    </row>
    <row r="163" spans="1:900" s="57" customFormat="1" ht="27" customHeight="1" x14ac:dyDescent="0.25">
      <c r="A163" s="57">
        <v>1304005</v>
      </c>
      <c r="B163" s="57" t="s">
        <v>489</v>
      </c>
      <c r="C163" s="57" t="s">
        <v>663</v>
      </c>
      <c r="D163" s="57" t="s">
        <v>669</v>
      </c>
      <c r="E163" s="57" t="s">
        <v>491</v>
      </c>
      <c r="F163" s="57">
        <v>13</v>
      </c>
      <c r="N163" s="57">
        <f t="shared" si="2"/>
        <v>13</v>
      </c>
      <c r="O163" s="58">
        <v>-2.867572</v>
      </c>
      <c r="P163" s="58">
        <v>-58.264701000000002</v>
      </c>
      <c r="Q163" s="45"/>
      <c r="R163" s="45"/>
      <c r="S163" s="60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5"/>
      <c r="GD163" s="45"/>
      <c r="GE163" s="45"/>
      <c r="GF163" s="45"/>
      <c r="GG163" s="45"/>
      <c r="GH163" s="45"/>
      <c r="GI163" s="45"/>
      <c r="GJ163" s="45"/>
      <c r="GK163" s="45"/>
      <c r="GL163" s="45"/>
      <c r="GM163" s="45"/>
      <c r="GN163" s="45"/>
      <c r="GO163" s="45"/>
      <c r="GP163" s="45"/>
      <c r="GQ163" s="45"/>
      <c r="GR163" s="45"/>
      <c r="GS163" s="45"/>
      <c r="GT163" s="45"/>
      <c r="GU163" s="45"/>
      <c r="GV163" s="45"/>
      <c r="GW163" s="45"/>
      <c r="GX163" s="45"/>
      <c r="GY163" s="45"/>
      <c r="GZ163" s="45"/>
      <c r="HA163" s="45"/>
      <c r="HB163" s="45"/>
      <c r="HC163" s="45"/>
      <c r="HD163" s="45"/>
      <c r="HE163" s="45"/>
      <c r="HF163" s="45"/>
      <c r="HG163" s="45"/>
      <c r="HH163" s="45"/>
      <c r="HI163" s="45"/>
      <c r="HJ163" s="45"/>
      <c r="HK163" s="45"/>
      <c r="HL163" s="45"/>
      <c r="HM163" s="45"/>
      <c r="HN163" s="45"/>
      <c r="HO163" s="45"/>
      <c r="HP163" s="45"/>
      <c r="HQ163" s="45"/>
      <c r="HR163" s="45"/>
      <c r="HS163" s="45"/>
      <c r="HT163" s="45"/>
      <c r="HU163" s="45"/>
      <c r="HV163" s="45"/>
      <c r="HW163" s="45"/>
      <c r="HX163" s="45"/>
      <c r="HY163" s="45"/>
      <c r="HZ163" s="45"/>
      <c r="IA163" s="45"/>
      <c r="IB163" s="45"/>
      <c r="IC163" s="45"/>
      <c r="ID163" s="45"/>
      <c r="IE163" s="45"/>
      <c r="IF163" s="45"/>
      <c r="IG163" s="45"/>
      <c r="IH163" s="45"/>
      <c r="II163" s="45"/>
      <c r="IJ163" s="45"/>
      <c r="IK163" s="45"/>
      <c r="IL163" s="45"/>
      <c r="IM163" s="45"/>
      <c r="IN163" s="45"/>
      <c r="IO163" s="45"/>
      <c r="IP163" s="45"/>
      <c r="IQ163" s="45"/>
      <c r="IR163" s="45"/>
      <c r="IS163" s="45"/>
      <c r="IT163" s="45"/>
      <c r="IU163" s="45"/>
      <c r="IV163" s="45"/>
      <c r="IW163" s="45"/>
      <c r="IX163" s="45"/>
      <c r="IY163" s="45"/>
      <c r="IZ163" s="45"/>
      <c r="JA163" s="45"/>
      <c r="JB163" s="45"/>
      <c r="JC163" s="45"/>
      <c r="JD163" s="45"/>
      <c r="JE163" s="45"/>
      <c r="JF163" s="45"/>
      <c r="JG163" s="45"/>
      <c r="JH163" s="45"/>
      <c r="JI163" s="45"/>
      <c r="JJ163" s="45"/>
      <c r="JK163" s="45"/>
      <c r="JL163" s="45"/>
      <c r="JM163" s="45"/>
      <c r="JN163" s="45"/>
      <c r="JO163" s="45"/>
      <c r="JP163" s="45"/>
      <c r="JQ163" s="45"/>
      <c r="JR163" s="45"/>
      <c r="JS163" s="45"/>
      <c r="JT163" s="45"/>
      <c r="JU163" s="45"/>
      <c r="JV163" s="45"/>
      <c r="JW163" s="45"/>
      <c r="JX163" s="45"/>
      <c r="JY163" s="45"/>
      <c r="JZ163" s="45"/>
      <c r="KA163" s="45"/>
      <c r="KB163" s="45"/>
      <c r="KC163" s="45"/>
      <c r="KD163" s="45"/>
      <c r="KE163" s="45"/>
      <c r="KF163" s="45"/>
      <c r="KG163" s="45"/>
      <c r="KH163" s="45"/>
      <c r="KI163" s="45"/>
      <c r="KJ163" s="45"/>
      <c r="KK163" s="45"/>
      <c r="KL163" s="45"/>
      <c r="KM163" s="45"/>
      <c r="KN163" s="45"/>
      <c r="KO163" s="45"/>
      <c r="KP163" s="45"/>
      <c r="KQ163" s="45"/>
      <c r="KR163" s="45"/>
      <c r="KS163" s="45"/>
      <c r="KT163" s="45"/>
      <c r="KU163" s="45"/>
      <c r="KV163" s="45"/>
      <c r="KW163" s="45"/>
      <c r="KX163" s="45"/>
      <c r="KY163" s="45"/>
      <c r="KZ163" s="45"/>
      <c r="LA163" s="45"/>
      <c r="LB163" s="45"/>
      <c r="LC163" s="45"/>
      <c r="LD163" s="45"/>
      <c r="LE163" s="45"/>
      <c r="LF163" s="45"/>
      <c r="LG163" s="45"/>
      <c r="LH163" s="45"/>
      <c r="LI163" s="45"/>
      <c r="LJ163" s="45"/>
      <c r="LK163" s="45"/>
      <c r="LL163" s="45"/>
      <c r="LM163" s="45"/>
      <c r="LN163" s="45"/>
      <c r="LO163" s="45"/>
      <c r="LP163" s="45"/>
      <c r="LQ163" s="45"/>
      <c r="LR163" s="45"/>
      <c r="LS163" s="45"/>
      <c r="LT163" s="45"/>
      <c r="LU163" s="45"/>
      <c r="LV163" s="45"/>
      <c r="LW163" s="45"/>
      <c r="LX163" s="45"/>
      <c r="LY163" s="45"/>
      <c r="LZ163" s="45"/>
      <c r="MA163" s="45"/>
      <c r="MB163" s="45"/>
      <c r="MC163" s="45"/>
      <c r="MD163" s="45"/>
      <c r="ME163" s="45"/>
      <c r="MF163" s="45"/>
      <c r="MG163" s="45"/>
      <c r="MH163" s="45"/>
      <c r="MI163" s="45"/>
      <c r="MJ163" s="45"/>
      <c r="MK163" s="45"/>
      <c r="ML163" s="45"/>
      <c r="MM163" s="45"/>
      <c r="MN163" s="45"/>
      <c r="MO163" s="45"/>
      <c r="MP163" s="45"/>
      <c r="MQ163" s="45"/>
      <c r="MR163" s="45"/>
      <c r="MS163" s="45"/>
      <c r="MT163" s="45"/>
      <c r="MU163" s="45"/>
      <c r="MV163" s="45"/>
      <c r="MW163" s="45"/>
      <c r="MX163" s="45"/>
      <c r="MY163" s="45"/>
      <c r="MZ163" s="45"/>
      <c r="NA163" s="45"/>
      <c r="NB163" s="45"/>
      <c r="NC163" s="45"/>
      <c r="ND163" s="45"/>
      <c r="NE163" s="45"/>
      <c r="NF163" s="45"/>
      <c r="NG163" s="45"/>
      <c r="NH163" s="45"/>
      <c r="NI163" s="45"/>
      <c r="NJ163" s="45"/>
      <c r="NK163" s="45"/>
      <c r="NL163" s="45"/>
      <c r="NM163" s="45"/>
      <c r="NN163" s="45"/>
      <c r="NO163" s="45"/>
      <c r="NP163" s="45"/>
      <c r="NQ163" s="45"/>
      <c r="NR163" s="45"/>
      <c r="NS163" s="45"/>
      <c r="NT163" s="45"/>
      <c r="NU163" s="45"/>
      <c r="NV163" s="45"/>
      <c r="NW163" s="45"/>
      <c r="NX163" s="45"/>
      <c r="NY163" s="45"/>
      <c r="NZ163" s="45"/>
      <c r="OA163" s="45"/>
      <c r="OB163" s="45"/>
      <c r="OC163" s="45"/>
      <c r="OD163" s="45"/>
      <c r="OE163" s="45"/>
      <c r="OF163" s="45"/>
      <c r="OG163" s="45"/>
      <c r="OH163" s="45"/>
      <c r="OI163" s="45"/>
      <c r="OJ163" s="45"/>
      <c r="OK163" s="45"/>
      <c r="OL163" s="45"/>
      <c r="OM163" s="45"/>
      <c r="ON163" s="45"/>
      <c r="OO163" s="45"/>
      <c r="OP163" s="45"/>
      <c r="OQ163" s="45"/>
      <c r="OR163" s="45"/>
      <c r="OS163" s="45"/>
      <c r="OT163" s="45"/>
      <c r="OU163" s="45"/>
      <c r="OV163" s="45"/>
      <c r="OW163" s="45"/>
      <c r="OX163" s="45"/>
      <c r="OY163" s="45"/>
      <c r="OZ163" s="45"/>
      <c r="PA163" s="45"/>
      <c r="PB163" s="45"/>
      <c r="PC163" s="45"/>
      <c r="PD163" s="45"/>
      <c r="PE163" s="45"/>
      <c r="PF163" s="45"/>
      <c r="PG163" s="45"/>
      <c r="PH163" s="45"/>
      <c r="PI163" s="45"/>
      <c r="PJ163" s="45"/>
      <c r="PK163" s="45"/>
      <c r="PL163" s="45"/>
      <c r="PM163" s="45"/>
      <c r="PN163" s="45"/>
      <c r="PO163" s="45"/>
      <c r="PP163" s="45"/>
      <c r="PQ163" s="45"/>
      <c r="PR163" s="45"/>
      <c r="PS163" s="45"/>
      <c r="PT163" s="45"/>
      <c r="PU163" s="45"/>
      <c r="PV163" s="45"/>
      <c r="PW163" s="45"/>
      <c r="PX163" s="45"/>
      <c r="PY163" s="45"/>
      <c r="PZ163" s="45"/>
      <c r="QA163" s="45"/>
      <c r="QB163" s="45"/>
      <c r="QC163" s="45"/>
      <c r="QD163" s="45"/>
      <c r="QE163" s="45"/>
      <c r="QF163" s="45"/>
      <c r="QG163" s="45"/>
      <c r="QH163" s="45"/>
      <c r="QI163" s="45"/>
      <c r="QJ163" s="45"/>
      <c r="QK163" s="45"/>
      <c r="QL163" s="45"/>
      <c r="QM163" s="45"/>
      <c r="QN163" s="45"/>
      <c r="QO163" s="45"/>
      <c r="QP163" s="45"/>
      <c r="QQ163" s="45"/>
      <c r="QR163" s="45"/>
      <c r="QS163" s="45"/>
      <c r="QT163" s="45"/>
      <c r="QU163" s="45"/>
      <c r="QV163" s="45"/>
      <c r="QW163" s="45"/>
      <c r="QX163" s="45"/>
      <c r="QY163" s="45"/>
      <c r="QZ163" s="45"/>
      <c r="RA163" s="45"/>
      <c r="RB163" s="45"/>
      <c r="RC163" s="45"/>
      <c r="RD163" s="45"/>
      <c r="RE163" s="45"/>
      <c r="RF163" s="45"/>
      <c r="RG163" s="45"/>
      <c r="RH163" s="45"/>
      <c r="RI163" s="45"/>
      <c r="RJ163" s="45"/>
      <c r="RK163" s="45"/>
      <c r="RL163" s="45"/>
      <c r="RM163" s="45"/>
      <c r="RN163" s="45"/>
      <c r="RO163" s="45"/>
      <c r="RP163" s="45"/>
      <c r="RQ163" s="45"/>
      <c r="RR163" s="45"/>
      <c r="RS163" s="45"/>
      <c r="RT163" s="45"/>
      <c r="RU163" s="45"/>
      <c r="RV163" s="45"/>
      <c r="RW163" s="45"/>
      <c r="RX163" s="45"/>
      <c r="RY163" s="45"/>
      <c r="RZ163" s="45"/>
      <c r="SA163" s="45"/>
      <c r="SB163" s="45"/>
      <c r="SC163" s="45"/>
      <c r="SD163" s="45"/>
      <c r="SE163" s="45"/>
      <c r="SF163" s="45"/>
      <c r="SG163" s="45"/>
      <c r="SH163" s="45"/>
      <c r="SI163" s="45"/>
      <c r="SJ163" s="45"/>
      <c r="SK163" s="45"/>
      <c r="SL163" s="45"/>
      <c r="SM163" s="45"/>
      <c r="SN163" s="45"/>
      <c r="SO163" s="45"/>
      <c r="SP163" s="45"/>
      <c r="SQ163" s="45"/>
      <c r="SR163" s="45"/>
      <c r="SS163" s="45"/>
      <c r="ST163" s="45"/>
      <c r="SU163" s="45"/>
      <c r="SV163" s="45"/>
      <c r="SW163" s="45"/>
      <c r="SX163" s="45"/>
      <c r="SY163" s="45"/>
      <c r="SZ163" s="45"/>
      <c r="TA163" s="45"/>
      <c r="TB163" s="45"/>
      <c r="TC163" s="45"/>
      <c r="TD163" s="45"/>
      <c r="TE163" s="45"/>
      <c r="TF163" s="45"/>
      <c r="TG163" s="45"/>
      <c r="TH163" s="45"/>
      <c r="TI163" s="45"/>
      <c r="TJ163" s="45"/>
      <c r="TK163" s="45"/>
      <c r="TL163" s="45"/>
      <c r="TM163" s="45"/>
      <c r="TN163" s="45"/>
      <c r="TO163" s="45"/>
      <c r="TP163" s="45"/>
      <c r="TQ163" s="45"/>
      <c r="TR163" s="45"/>
      <c r="TS163" s="45"/>
      <c r="TT163" s="45"/>
      <c r="TU163" s="45"/>
      <c r="TV163" s="45"/>
      <c r="TW163" s="45"/>
      <c r="TX163" s="45"/>
      <c r="TY163" s="45"/>
      <c r="TZ163" s="45"/>
      <c r="UA163" s="45"/>
      <c r="UB163" s="45"/>
      <c r="UC163" s="45"/>
      <c r="UD163" s="45"/>
      <c r="UE163" s="45"/>
      <c r="UF163" s="45"/>
      <c r="UG163" s="45"/>
      <c r="UH163" s="45"/>
      <c r="UI163" s="45"/>
      <c r="UJ163" s="45"/>
      <c r="UK163" s="45"/>
      <c r="UL163" s="45"/>
      <c r="UM163" s="45"/>
      <c r="UN163" s="45"/>
      <c r="UO163" s="45"/>
      <c r="UP163" s="45"/>
      <c r="UQ163" s="45"/>
      <c r="UR163" s="45"/>
      <c r="US163" s="45"/>
      <c r="UT163" s="45"/>
      <c r="UU163" s="45"/>
      <c r="UV163" s="45"/>
      <c r="UW163" s="45"/>
      <c r="UX163" s="45"/>
      <c r="UY163" s="45"/>
      <c r="UZ163" s="45"/>
      <c r="VA163" s="45"/>
      <c r="VB163" s="45"/>
      <c r="VC163" s="45"/>
      <c r="VD163" s="45"/>
      <c r="VE163" s="45"/>
      <c r="VF163" s="45"/>
      <c r="VG163" s="45"/>
      <c r="VH163" s="45"/>
      <c r="VI163" s="45"/>
      <c r="VJ163" s="45"/>
      <c r="VK163" s="45"/>
      <c r="VL163" s="45"/>
      <c r="VM163" s="45"/>
      <c r="VN163" s="45"/>
      <c r="VO163" s="45"/>
      <c r="VP163" s="45"/>
      <c r="VQ163" s="45"/>
      <c r="VR163" s="45"/>
      <c r="VS163" s="45"/>
      <c r="VT163" s="45"/>
      <c r="VU163" s="45"/>
      <c r="VV163" s="45"/>
      <c r="VW163" s="45"/>
      <c r="VX163" s="45"/>
      <c r="VY163" s="45"/>
      <c r="VZ163" s="45"/>
      <c r="WA163" s="45"/>
      <c r="WB163" s="45"/>
      <c r="WC163" s="45"/>
      <c r="WD163" s="45"/>
      <c r="WE163" s="45"/>
      <c r="WF163" s="45"/>
      <c r="WG163" s="45"/>
      <c r="WH163" s="45"/>
      <c r="WI163" s="45"/>
      <c r="WJ163" s="45"/>
      <c r="WK163" s="45"/>
      <c r="WL163" s="45"/>
      <c r="WM163" s="45"/>
      <c r="WN163" s="45"/>
      <c r="WO163" s="45"/>
      <c r="WP163" s="45"/>
      <c r="WQ163" s="45"/>
      <c r="WR163" s="45"/>
      <c r="WS163" s="45"/>
      <c r="WT163" s="45"/>
      <c r="WU163" s="45"/>
      <c r="WV163" s="45"/>
      <c r="WW163" s="45"/>
      <c r="WX163" s="45"/>
      <c r="WY163" s="45"/>
      <c r="WZ163" s="45"/>
      <c r="XA163" s="45"/>
      <c r="XB163" s="45"/>
      <c r="XC163" s="45"/>
      <c r="XD163" s="45"/>
      <c r="XE163" s="45"/>
      <c r="XF163" s="45"/>
      <c r="XG163" s="45"/>
      <c r="XH163" s="45"/>
      <c r="XI163" s="45"/>
      <c r="XJ163" s="45"/>
      <c r="XK163" s="45"/>
      <c r="XL163" s="45"/>
      <c r="XM163" s="45"/>
      <c r="XN163" s="45"/>
      <c r="XO163" s="45"/>
      <c r="XP163" s="45"/>
      <c r="XQ163" s="45"/>
      <c r="XR163" s="45"/>
      <c r="XS163" s="45"/>
      <c r="XT163" s="45"/>
      <c r="XU163" s="45"/>
      <c r="XV163" s="45"/>
      <c r="XW163" s="45"/>
      <c r="XX163" s="45"/>
      <c r="XY163" s="45"/>
      <c r="XZ163" s="45"/>
      <c r="YA163" s="45"/>
      <c r="YB163" s="45"/>
      <c r="YC163" s="45"/>
      <c r="YD163" s="45"/>
      <c r="YE163" s="45"/>
      <c r="YF163" s="45"/>
      <c r="YG163" s="45"/>
      <c r="YH163" s="45"/>
      <c r="YI163" s="45"/>
      <c r="YJ163" s="45"/>
      <c r="YK163" s="45"/>
      <c r="YL163" s="45"/>
      <c r="YM163" s="45"/>
      <c r="YN163" s="45"/>
      <c r="YO163" s="45"/>
      <c r="YP163" s="45"/>
      <c r="YQ163" s="45"/>
      <c r="YR163" s="45"/>
      <c r="YS163" s="45"/>
      <c r="YT163" s="45"/>
      <c r="YU163" s="45"/>
      <c r="YV163" s="45"/>
      <c r="YW163" s="45"/>
      <c r="YX163" s="45"/>
      <c r="YY163" s="45"/>
      <c r="YZ163" s="45"/>
      <c r="ZA163" s="45"/>
      <c r="ZB163" s="45"/>
      <c r="ZC163" s="45"/>
      <c r="ZD163" s="45"/>
      <c r="ZE163" s="45"/>
      <c r="ZF163" s="45"/>
      <c r="ZG163" s="45"/>
      <c r="ZH163" s="45"/>
      <c r="ZI163" s="45"/>
      <c r="ZJ163" s="45"/>
      <c r="ZK163" s="45"/>
      <c r="ZL163" s="45"/>
      <c r="ZM163" s="45"/>
      <c r="ZN163" s="45"/>
      <c r="ZO163" s="45"/>
      <c r="ZP163" s="45"/>
      <c r="ZQ163" s="45"/>
      <c r="ZR163" s="45"/>
      <c r="ZS163" s="45"/>
      <c r="ZT163" s="45"/>
      <c r="ZU163" s="45"/>
      <c r="ZV163" s="45"/>
      <c r="ZW163" s="45"/>
      <c r="ZX163" s="45"/>
      <c r="ZY163" s="45"/>
      <c r="ZZ163" s="45"/>
      <c r="AAA163" s="45"/>
      <c r="AAB163" s="45"/>
      <c r="AAC163" s="45"/>
      <c r="AAD163" s="45"/>
      <c r="AAE163" s="45"/>
      <c r="AAF163" s="45"/>
      <c r="AAG163" s="45"/>
      <c r="AAH163" s="45"/>
      <c r="AAI163" s="45"/>
      <c r="AAJ163" s="45"/>
      <c r="AAK163" s="45"/>
      <c r="AAL163" s="45"/>
      <c r="AAM163" s="45"/>
      <c r="AAN163" s="45"/>
      <c r="AAO163" s="45"/>
      <c r="AAP163" s="45"/>
      <c r="AAQ163" s="45"/>
      <c r="AAR163" s="45"/>
      <c r="AAS163" s="45"/>
      <c r="AAT163" s="45"/>
      <c r="AAU163" s="45"/>
      <c r="AAV163" s="45"/>
      <c r="AAW163" s="45"/>
      <c r="AAX163" s="45"/>
      <c r="AAY163" s="45"/>
      <c r="AAZ163" s="45"/>
      <c r="ABA163" s="45"/>
      <c r="ABB163" s="45"/>
      <c r="ABC163" s="45"/>
      <c r="ABD163" s="45"/>
      <c r="ABE163" s="45"/>
      <c r="ABF163" s="45"/>
      <c r="ABG163" s="45"/>
      <c r="ABH163" s="45"/>
      <c r="ABI163" s="45"/>
      <c r="ABJ163" s="45"/>
      <c r="ABK163" s="45"/>
      <c r="ABL163" s="45"/>
      <c r="ABM163" s="45"/>
      <c r="ABN163" s="45"/>
      <c r="ABO163" s="45"/>
      <c r="ABP163" s="45"/>
      <c r="ABQ163" s="45"/>
      <c r="ABR163" s="45"/>
      <c r="ABS163" s="45"/>
      <c r="ABT163" s="45"/>
      <c r="ABU163" s="45"/>
      <c r="ABV163" s="45"/>
      <c r="ABW163" s="45"/>
      <c r="ABX163" s="45"/>
      <c r="ABY163" s="45"/>
      <c r="ABZ163" s="45"/>
      <c r="ACA163" s="45"/>
      <c r="ACB163" s="45"/>
      <c r="ACC163" s="45"/>
      <c r="ACD163" s="45"/>
      <c r="ACE163" s="45"/>
      <c r="ACF163" s="45"/>
      <c r="ACG163" s="45"/>
      <c r="ACH163" s="45"/>
      <c r="ACI163" s="45"/>
      <c r="ACJ163" s="45"/>
      <c r="ACK163" s="45"/>
      <c r="ACL163" s="45"/>
      <c r="ACM163" s="45"/>
      <c r="ACN163" s="45"/>
      <c r="ACO163" s="45"/>
      <c r="ACP163" s="45"/>
      <c r="ACQ163" s="45"/>
      <c r="ACR163" s="45"/>
      <c r="ACS163" s="45"/>
      <c r="ACT163" s="45"/>
      <c r="ACU163" s="45"/>
      <c r="ACV163" s="45"/>
      <c r="ACW163" s="45"/>
      <c r="ACX163" s="45"/>
      <c r="ACY163" s="45"/>
      <c r="ACZ163" s="45"/>
      <c r="ADA163" s="45"/>
      <c r="ADB163" s="45"/>
      <c r="ADC163" s="45"/>
      <c r="ADD163" s="45"/>
      <c r="ADE163" s="45"/>
      <c r="ADF163" s="45"/>
      <c r="ADG163" s="45"/>
      <c r="ADH163" s="45"/>
      <c r="ADI163" s="45"/>
      <c r="ADJ163" s="45"/>
      <c r="ADK163" s="45"/>
      <c r="ADL163" s="45"/>
      <c r="ADM163" s="45"/>
      <c r="ADN163" s="45"/>
      <c r="ADO163" s="45"/>
      <c r="ADP163" s="45"/>
      <c r="ADQ163" s="45"/>
      <c r="ADR163" s="45"/>
      <c r="ADS163" s="45"/>
      <c r="ADT163" s="45"/>
      <c r="ADU163" s="45"/>
      <c r="ADV163" s="45"/>
      <c r="ADW163" s="45"/>
      <c r="ADX163" s="45"/>
      <c r="ADY163" s="45"/>
      <c r="ADZ163" s="45"/>
      <c r="AEA163" s="45"/>
      <c r="AEB163" s="45"/>
      <c r="AEC163" s="45"/>
      <c r="AED163" s="45"/>
      <c r="AEE163" s="45"/>
      <c r="AEF163" s="45"/>
      <c r="AEG163" s="45"/>
      <c r="AEH163" s="45"/>
      <c r="AEI163" s="45"/>
      <c r="AEJ163" s="45"/>
      <c r="AEK163" s="45"/>
      <c r="AEL163" s="45"/>
      <c r="AEM163" s="45"/>
      <c r="AEN163" s="45"/>
      <c r="AEO163" s="45"/>
      <c r="AEP163" s="45"/>
      <c r="AEQ163" s="45"/>
      <c r="AER163" s="45"/>
      <c r="AES163" s="45"/>
      <c r="AET163" s="45"/>
      <c r="AEU163" s="45"/>
      <c r="AEV163" s="45"/>
      <c r="AEW163" s="45"/>
      <c r="AEX163" s="45"/>
      <c r="AEY163" s="45"/>
      <c r="AEZ163" s="45"/>
      <c r="AFA163" s="45"/>
      <c r="AFB163" s="45"/>
      <c r="AFC163" s="45"/>
      <c r="AFD163" s="45"/>
      <c r="AFE163" s="45"/>
      <c r="AFF163" s="45"/>
      <c r="AFG163" s="45"/>
      <c r="AFH163" s="45"/>
      <c r="AFI163" s="45"/>
      <c r="AFJ163" s="45"/>
      <c r="AFK163" s="45"/>
      <c r="AFL163" s="45"/>
      <c r="AFM163" s="45"/>
      <c r="AFN163" s="45"/>
      <c r="AFO163" s="45"/>
      <c r="AFP163" s="45"/>
      <c r="AFQ163" s="45"/>
      <c r="AFR163" s="45"/>
      <c r="AFS163" s="45"/>
      <c r="AFT163" s="45"/>
      <c r="AFU163" s="45"/>
      <c r="AFV163" s="45"/>
      <c r="AFW163" s="45"/>
      <c r="AFX163" s="45"/>
      <c r="AFY163" s="45"/>
      <c r="AFZ163" s="45"/>
      <c r="AGA163" s="45"/>
      <c r="AGB163" s="45"/>
      <c r="AGC163" s="45"/>
      <c r="AGD163" s="45"/>
      <c r="AGE163" s="45"/>
      <c r="AGF163" s="45"/>
      <c r="AGG163" s="45"/>
      <c r="AGH163" s="45"/>
      <c r="AGI163" s="45"/>
      <c r="AGJ163" s="45"/>
      <c r="AGK163" s="45"/>
      <c r="AGL163" s="45"/>
      <c r="AGM163" s="45"/>
      <c r="AGN163" s="45"/>
      <c r="AGO163" s="45"/>
      <c r="AGP163" s="45"/>
      <c r="AGQ163" s="45"/>
      <c r="AGR163" s="45"/>
      <c r="AGS163" s="45"/>
      <c r="AGT163" s="45"/>
      <c r="AGU163" s="45"/>
      <c r="AGV163" s="45"/>
      <c r="AGW163" s="45"/>
      <c r="AGX163" s="45"/>
      <c r="AGY163" s="45"/>
      <c r="AGZ163" s="45"/>
      <c r="AHA163" s="45"/>
      <c r="AHB163" s="45"/>
      <c r="AHC163" s="45"/>
      <c r="AHD163" s="45"/>
      <c r="AHE163" s="45"/>
      <c r="AHF163" s="45"/>
      <c r="AHG163" s="45"/>
      <c r="AHH163" s="45"/>
      <c r="AHI163" s="45"/>
      <c r="AHJ163" s="45"/>
      <c r="AHK163" s="45"/>
      <c r="AHL163" s="45"/>
      <c r="AHM163" s="45"/>
      <c r="AHN163" s="45"/>
      <c r="AHO163" s="45"/>
      <c r="AHP163" s="45"/>
    </row>
    <row r="164" spans="1:900" s="57" customFormat="1" ht="27" customHeight="1" x14ac:dyDescent="0.25">
      <c r="A164" s="57">
        <v>1304005</v>
      </c>
      <c r="B164" s="57" t="s">
        <v>489</v>
      </c>
      <c r="C164" s="57" t="s">
        <v>663</v>
      </c>
      <c r="D164" s="57" t="s">
        <v>670</v>
      </c>
      <c r="E164" s="57" t="s">
        <v>491</v>
      </c>
      <c r="F164" s="57">
        <v>15</v>
      </c>
      <c r="N164" s="57">
        <f t="shared" si="2"/>
        <v>15</v>
      </c>
      <c r="O164" s="58">
        <v>-2.9036249999999999</v>
      </c>
      <c r="P164" s="58">
        <v>-58.335276999999998</v>
      </c>
      <c r="Q164" s="45"/>
      <c r="R164" s="45"/>
      <c r="S164" s="60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5"/>
      <c r="GD164" s="45"/>
      <c r="GE164" s="45"/>
      <c r="GF164" s="45"/>
      <c r="GG164" s="45"/>
      <c r="GH164" s="45"/>
      <c r="GI164" s="45"/>
      <c r="GJ164" s="45"/>
      <c r="GK164" s="45"/>
      <c r="GL164" s="45"/>
      <c r="GM164" s="45"/>
      <c r="GN164" s="45"/>
      <c r="GO164" s="45"/>
      <c r="GP164" s="45"/>
      <c r="GQ164" s="45"/>
      <c r="GR164" s="45"/>
      <c r="GS164" s="45"/>
      <c r="GT164" s="45"/>
      <c r="GU164" s="45"/>
      <c r="GV164" s="45"/>
      <c r="GW164" s="45"/>
      <c r="GX164" s="45"/>
      <c r="GY164" s="45"/>
      <c r="GZ164" s="45"/>
      <c r="HA164" s="45"/>
      <c r="HB164" s="45"/>
      <c r="HC164" s="45"/>
      <c r="HD164" s="45"/>
      <c r="HE164" s="45"/>
      <c r="HF164" s="45"/>
      <c r="HG164" s="45"/>
      <c r="HH164" s="45"/>
      <c r="HI164" s="45"/>
      <c r="HJ164" s="45"/>
      <c r="HK164" s="45"/>
      <c r="HL164" s="45"/>
      <c r="HM164" s="45"/>
      <c r="HN164" s="45"/>
      <c r="HO164" s="45"/>
      <c r="HP164" s="45"/>
      <c r="HQ164" s="45"/>
      <c r="HR164" s="45"/>
      <c r="HS164" s="45"/>
      <c r="HT164" s="45"/>
      <c r="HU164" s="45"/>
      <c r="HV164" s="45"/>
      <c r="HW164" s="45"/>
      <c r="HX164" s="45"/>
      <c r="HY164" s="45"/>
      <c r="HZ164" s="45"/>
      <c r="IA164" s="45"/>
      <c r="IB164" s="45"/>
      <c r="IC164" s="45"/>
      <c r="ID164" s="45"/>
      <c r="IE164" s="45"/>
      <c r="IF164" s="45"/>
      <c r="IG164" s="45"/>
      <c r="IH164" s="45"/>
      <c r="II164" s="45"/>
      <c r="IJ164" s="45"/>
      <c r="IK164" s="45"/>
      <c r="IL164" s="45"/>
      <c r="IM164" s="45"/>
      <c r="IN164" s="45"/>
      <c r="IO164" s="45"/>
      <c r="IP164" s="45"/>
      <c r="IQ164" s="45"/>
      <c r="IR164" s="45"/>
      <c r="IS164" s="45"/>
      <c r="IT164" s="45"/>
      <c r="IU164" s="45"/>
      <c r="IV164" s="45"/>
      <c r="IW164" s="45"/>
      <c r="IX164" s="45"/>
      <c r="IY164" s="45"/>
      <c r="IZ164" s="45"/>
      <c r="JA164" s="45"/>
      <c r="JB164" s="45"/>
      <c r="JC164" s="45"/>
      <c r="JD164" s="45"/>
      <c r="JE164" s="45"/>
      <c r="JF164" s="45"/>
      <c r="JG164" s="45"/>
      <c r="JH164" s="45"/>
      <c r="JI164" s="45"/>
      <c r="JJ164" s="45"/>
      <c r="JK164" s="45"/>
      <c r="JL164" s="45"/>
      <c r="JM164" s="45"/>
      <c r="JN164" s="45"/>
      <c r="JO164" s="45"/>
      <c r="JP164" s="45"/>
      <c r="JQ164" s="45"/>
      <c r="JR164" s="45"/>
      <c r="JS164" s="45"/>
      <c r="JT164" s="45"/>
      <c r="JU164" s="45"/>
      <c r="JV164" s="45"/>
      <c r="JW164" s="45"/>
      <c r="JX164" s="45"/>
      <c r="JY164" s="45"/>
      <c r="JZ164" s="45"/>
      <c r="KA164" s="45"/>
      <c r="KB164" s="45"/>
      <c r="KC164" s="45"/>
      <c r="KD164" s="45"/>
      <c r="KE164" s="45"/>
      <c r="KF164" s="45"/>
      <c r="KG164" s="45"/>
      <c r="KH164" s="45"/>
      <c r="KI164" s="45"/>
      <c r="KJ164" s="45"/>
      <c r="KK164" s="45"/>
      <c r="KL164" s="45"/>
      <c r="KM164" s="45"/>
      <c r="KN164" s="45"/>
      <c r="KO164" s="45"/>
      <c r="KP164" s="45"/>
      <c r="KQ164" s="45"/>
      <c r="KR164" s="45"/>
      <c r="KS164" s="45"/>
      <c r="KT164" s="45"/>
      <c r="KU164" s="45"/>
      <c r="KV164" s="45"/>
      <c r="KW164" s="45"/>
      <c r="KX164" s="45"/>
      <c r="KY164" s="45"/>
      <c r="KZ164" s="45"/>
      <c r="LA164" s="45"/>
      <c r="LB164" s="45"/>
      <c r="LC164" s="45"/>
      <c r="LD164" s="45"/>
      <c r="LE164" s="45"/>
      <c r="LF164" s="45"/>
      <c r="LG164" s="45"/>
      <c r="LH164" s="45"/>
      <c r="LI164" s="45"/>
      <c r="LJ164" s="45"/>
      <c r="LK164" s="45"/>
      <c r="LL164" s="45"/>
      <c r="LM164" s="45"/>
      <c r="LN164" s="45"/>
      <c r="LO164" s="45"/>
      <c r="LP164" s="45"/>
      <c r="LQ164" s="45"/>
      <c r="LR164" s="45"/>
      <c r="LS164" s="45"/>
      <c r="LT164" s="45"/>
      <c r="LU164" s="45"/>
      <c r="LV164" s="45"/>
      <c r="LW164" s="45"/>
      <c r="LX164" s="45"/>
      <c r="LY164" s="45"/>
      <c r="LZ164" s="45"/>
      <c r="MA164" s="45"/>
      <c r="MB164" s="45"/>
      <c r="MC164" s="45"/>
      <c r="MD164" s="45"/>
      <c r="ME164" s="45"/>
      <c r="MF164" s="45"/>
      <c r="MG164" s="45"/>
      <c r="MH164" s="45"/>
      <c r="MI164" s="45"/>
      <c r="MJ164" s="45"/>
      <c r="MK164" s="45"/>
      <c r="ML164" s="45"/>
      <c r="MM164" s="45"/>
      <c r="MN164" s="45"/>
      <c r="MO164" s="45"/>
      <c r="MP164" s="45"/>
      <c r="MQ164" s="45"/>
      <c r="MR164" s="45"/>
      <c r="MS164" s="45"/>
      <c r="MT164" s="45"/>
      <c r="MU164" s="45"/>
      <c r="MV164" s="45"/>
      <c r="MW164" s="45"/>
      <c r="MX164" s="45"/>
      <c r="MY164" s="45"/>
      <c r="MZ164" s="45"/>
      <c r="NA164" s="45"/>
      <c r="NB164" s="45"/>
      <c r="NC164" s="45"/>
      <c r="ND164" s="45"/>
      <c r="NE164" s="45"/>
      <c r="NF164" s="45"/>
      <c r="NG164" s="45"/>
      <c r="NH164" s="45"/>
      <c r="NI164" s="45"/>
      <c r="NJ164" s="45"/>
      <c r="NK164" s="45"/>
      <c r="NL164" s="45"/>
      <c r="NM164" s="45"/>
      <c r="NN164" s="45"/>
      <c r="NO164" s="45"/>
      <c r="NP164" s="45"/>
      <c r="NQ164" s="45"/>
      <c r="NR164" s="45"/>
      <c r="NS164" s="45"/>
      <c r="NT164" s="45"/>
      <c r="NU164" s="45"/>
      <c r="NV164" s="45"/>
      <c r="NW164" s="45"/>
      <c r="NX164" s="45"/>
      <c r="NY164" s="45"/>
      <c r="NZ164" s="45"/>
      <c r="OA164" s="45"/>
      <c r="OB164" s="45"/>
      <c r="OC164" s="45"/>
      <c r="OD164" s="45"/>
      <c r="OE164" s="45"/>
      <c r="OF164" s="45"/>
      <c r="OG164" s="45"/>
      <c r="OH164" s="45"/>
      <c r="OI164" s="45"/>
      <c r="OJ164" s="45"/>
      <c r="OK164" s="45"/>
      <c r="OL164" s="45"/>
      <c r="OM164" s="45"/>
      <c r="ON164" s="45"/>
      <c r="OO164" s="45"/>
      <c r="OP164" s="45"/>
      <c r="OQ164" s="45"/>
      <c r="OR164" s="45"/>
      <c r="OS164" s="45"/>
      <c r="OT164" s="45"/>
      <c r="OU164" s="45"/>
      <c r="OV164" s="45"/>
      <c r="OW164" s="45"/>
      <c r="OX164" s="45"/>
      <c r="OY164" s="45"/>
      <c r="OZ164" s="45"/>
      <c r="PA164" s="45"/>
      <c r="PB164" s="45"/>
      <c r="PC164" s="45"/>
      <c r="PD164" s="45"/>
      <c r="PE164" s="45"/>
      <c r="PF164" s="45"/>
      <c r="PG164" s="45"/>
      <c r="PH164" s="45"/>
      <c r="PI164" s="45"/>
      <c r="PJ164" s="45"/>
      <c r="PK164" s="45"/>
      <c r="PL164" s="45"/>
      <c r="PM164" s="45"/>
      <c r="PN164" s="45"/>
      <c r="PO164" s="45"/>
      <c r="PP164" s="45"/>
      <c r="PQ164" s="45"/>
      <c r="PR164" s="45"/>
      <c r="PS164" s="45"/>
      <c r="PT164" s="45"/>
      <c r="PU164" s="45"/>
      <c r="PV164" s="45"/>
      <c r="PW164" s="45"/>
      <c r="PX164" s="45"/>
      <c r="PY164" s="45"/>
      <c r="PZ164" s="45"/>
      <c r="QA164" s="45"/>
      <c r="QB164" s="45"/>
      <c r="QC164" s="45"/>
      <c r="QD164" s="45"/>
      <c r="QE164" s="45"/>
      <c r="QF164" s="45"/>
      <c r="QG164" s="45"/>
      <c r="QH164" s="45"/>
      <c r="QI164" s="45"/>
      <c r="QJ164" s="45"/>
      <c r="QK164" s="45"/>
      <c r="QL164" s="45"/>
      <c r="QM164" s="45"/>
      <c r="QN164" s="45"/>
      <c r="QO164" s="45"/>
      <c r="QP164" s="45"/>
      <c r="QQ164" s="45"/>
      <c r="QR164" s="45"/>
      <c r="QS164" s="45"/>
      <c r="QT164" s="45"/>
      <c r="QU164" s="45"/>
      <c r="QV164" s="45"/>
      <c r="QW164" s="45"/>
      <c r="QX164" s="45"/>
      <c r="QY164" s="45"/>
      <c r="QZ164" s="45"/>
      <c r="RA164" s="45"/>
      <c r="RB164" s="45"/>
      <c r="RC164" s="45"/>
      <c r="RD164" s="45"/>
      <c r="RE164" s="45"/>
      <c r="RF164" s="45"/>
      <c r="RG164" s="45"/>
      <c r="RH164" s="45"/>
      <c r="RI164" s="45"/>
      <c r="RJ164" s="45"/>
      <c r="RK164" s="45"/>
      <c r="RL164" s="45"/>
      <c r="RM164" s="45"/>
      <c r="RN164" s="45"/>
      <c r="RO164" s="45"/>
      <c r="RP164" s="45"/>
      <c r="RQ164" s="45"/>
      <c r="RR164" s="45"/>
      <c r="RS164" s="45"/>
      <c r="RT164" s="45"/>
      <c r="RU164" s="45"/>
      <c r="RV164" s="45"/>
      <c r="RW164" s="45"/>
      <c r="RX164" s="45"/>
      <c r="RY164" s="45"/>
      <c r="RZ164" s="45"/>
      <c r="SA164" s="45"/>
      <c r="SB164" s="45"/>
      <c r="SC164" s="45"/>
      <c r="SD164" s="45"/>
      <c r="SE164" s="45"/>
      <c r="SF164" s="45"/>
      <c r="SG164" s="45"/>
      <c r="SH164" s="45"/>
      <c r="SI164" s="45"/>
      <c r="SJ164" s="45"/>
      <c r="SK164" s="45"/>
      <c r="SL164" s="45"/>
      <c r="SM164" s="45"/>
      <c r="SN164" s="45"/>
      <c r="SO164" s="45"/>
      <c r="SP164" s="45"/>
      <c r="SQ164" s="45"/>
      <c r="SR164" s="45"/>
      <c r="SS164" s="45"/>
      <c r="ST164" s="45"/>
      <c r="SU164" s="45"/>
      <c r="SV164" s="45"/>
      <c r="SW164" s="45"/>
      <c r="SX164" s="45"/>
      <c r="SY164" s="45"/>
      <c r="SZ164" s="45"/>
      <c r="TA164" s="45"/>
      <c r="TB164" s="45"/>
      <c r="TC164" s="45"/>
      <c r="TD164" s="45"/>
      <c r="TE164" s="45"/>
      <c r="TF164" s="45"/>
      <c r="TG164" s="45"/>
      <c r="TH164" s="45"/>
      <c r="TI164" s="45"/>
      <c r="TJ164" s="45"/>
      <c r="TK164" s="45"/>
      <c r="TL164" s="45"/>
      <c r="TM164" s="45"/>
      <c r="TN164" s="45"/>
      <c r="TO164" s="45"/>
      <c r="TP164" s="45"/>
      <c r="TQ164" s="45"/>
      <c r="TR164" s="45"/>
      <c r="TS164" s="45"/>
      <c r="TT164" s="45"/>
      <c r="TU164" s="45"/>
      <c r="TV164" s="45"/>
      <c r="TW164" s="45"/>
      <c r="TX164" s="45"/>
      <c r="TY164" s="45"/>
      <c r="TZ164" s="45"/>
      <c r="UA164" s="45"/>
      <c r="UB164" s="45"/>
      <c r="UC164" s="45"/>
      <c r="UD164" s="45"/>
      <c r="UE164" s="45"/>
      <c r="UF164" s="45"/>
      <c r="UG164" s="45"/>
      <c r="UH164" s="45"/>
      <c r="UI164" s="45"/>
      <c r="UJ164" s="45"/>
      <c r="UK164" s="45"/>
      <c r="UL164" s="45"/>
      <c r="UM164" s="45"/>
      <c r="UN164" s="45"/>
      <c r="UO164" s="45"/>
      <c r="UP164" s="45"/>
      <c r="UQ164" s="45"/>
      <c r="UR164" s="45"/>
      <c r="US164" s="45"/>
      <c r="UT164" s="45"/>
      <c r="UU164" s="45"/>
      <c r="UV164" s="45"/>
      <c r="UW164" s="45"/>
      <c r="UX164" s="45"/>
      <c r="UY164" s="45"/>
      <c r="UZ164" s="45"/>
      <c r="VA164" s="45"/>
      <c r="VB164" s="45"/>
      <c r="VC164" s="45"/>
      <c r="VD164" s="45"/>
      <c r="VE164" s="45"/>
      <c r="VF164" s="45"/>
      <c r="VG164" s="45"/>
      <c r="VH164" s="45"/>
      <c r="VI164" s="45"/>
      <c r="VJ164" s="45"/>
      <c r="VK164" s="45"/>
      <c r="VL164" s="45"/>
      <c r="VM164" s="45"/>
      <c r="VN164" s="45"/>
      <c r="VO164" s="45"/>
      <c r="VP164" s="45"/>
      <c r="VQ164" s="45"/>
      <c r="VR164" s="45"/>
      <c r="VS164" s="45"/>
      <c r="VT164" s="45"/>
      <c r="VU164" s="45"/>
      <c r="VV164" s="45"/>
      <c r="VW164" s="45"/>
      <c r="VX164" s="45"/>
      <c r="VY164" s="45"/>
      <c r="VZ164" s="45"/>
      <c r="WA164" s="45"/>
      <c r="WB164" s="45"/>
      <c r="WC164" s="45"/>
      <c r="WD164" s="45"/>
      <c r="WE164" s="45"/>
      <c r="WF164" s="45"/>
      <c r="WG164" s="45"/>
      <c r="WH164" s="45"/>
      <c r="WI164" s="45"/>
      <c r="WJ164" s="45"/>
      <c r="WK164" s="45"/>
      <c r="WL164" s="45"/>
      <c r="WM164" s="45"/>
      <c r="WN164" s="45"/>
      <c r="WO164" s="45"/>
      <c r="WP164" s="45"/>
      <c r="WQ164" s="45"/>
      <c r="WR164" s="45"/>
      <c r="WS164" s="45"/>
      <c r="WT164" s="45"/>
      <c r="WU164" s="45"/>
      <c r="WV164" s="45"/>
      <c r="WW164" s="45"/>
      <c r="WX164" s="45"/>
      <c r="WY164" s="45"/>
      <c r="WZ164" s="45"/>
      <c r="XA164" s="45"/>
      <c r="XB164" s="45"/>
      <c r="XC164" s="45"/>
      <c r="XD164" s="45"/>
      <c r="XE164" s="45"/>
      <c r="XF164" s="45"/>
      <c r="XG164" s="45"/>
      <c r="XH164" s="45"/>
      <c r="XI164" s="45"/>
      <c r="XJ164" s="45"/>
      <c r="XK164" s="45"/>
      <c r="XL164" s="45"/>
      <c r="XM164" s="45"/>
      <c r="XN164" s="45"/>
      <c r="XO164" s="45"/>
      <c r="XP164" s="45"/>
      <c r="XQ164" s="45"/>
      <c r="XR164" s="45"/>
      <c r="XS164" s="45"/>
      <c r="XT164" s="45"/>
      <c r="XU164" s="45"/>
      <c r="XV164" s="45"/>
      <c r="XW164" s="45"/>
      <c r="XX164" s="45"/>
      <c r="XY164" s="45"/>
      <c r="XZ164" s="45"/>
      <c r="YA164" s="45"/>
      <c r="YB164" s="45"/>
      <c r="YC164" s="45"/>
      <c r="YD164" s="45"/>
      <c r="YE164" s="45"/>
      <c r="YF164" s="45"/>
      <c r="YG164" s="45"/>
      <c r="YH164" s="45"/>
      <c r="YI164" s="45"/>
      <c r="YJ164" s="45"/>
      <c r="YK164" s="45"/>
      <c r="YL164" s="45"/>
      <c r="YM164" s="45"/>
      <c r="YN164" s="45"/>
      <c r="YO164" s="45"/>
      <c r="YP164" s="45"/>
      <c r="YQ164" s="45"/>
      <c r="YR164" s="45"/>
      <c r="YS164" s="45"/>
      <c r="YT164" s="45"/>
      <c r="YU164" s="45"/>
      <c r="YV164" s="45"/>
      <c r="YW164" s="45"/>
      <c r="YX164" s="45"/>
      <c r="YY164" s="45"/>
      <c r="YZ164" s="45"/>
      <c r="ZA164" s="45"/>
      <c r="ZB164" s="45"/>
      <c r="ZC164" s="45"/>
      <c r="ZD164" s="45"/>
      <c r="ZE164" s="45"/>
      <c r="ZF164" s="45"/>
      <c r="ZG164" s="45"/>
      <c r="ZH164" s="45"/>
      <c r="ZI164" s="45"/>
      <c r="ZJ164" s="45"/>
      <c r="ZK164" s="45"/>
      <c r="ZL164" s="45"/>
      <c r="ZM164" s="45"/>
      <c r="ZN164" s="45"/>
      <c r="ZO164" s="45"/>
      <c r="ZP164" s="45"/>
      <c r="ZQ164" s="45"/>
      <c r="ZR164" s="45"/>
      <c r="ZS164" s="45"/>
      <c r="ZT164" s="45"/>
      <c r="ZU164" s="45"/>
      <c r="ZV164" s="45"/>
      <c r="ZW164" s="45"/>
      <c r="ZX164" s="45"/>
      <c r="ZY164" s="45"/>
      <c r="ZZ164" s="45"/>
      <c r="AAA164" s="45"/>
      <c r="AAB164" s="45"/>
      <c r="AAC164" s="45"/>
      <c r="AAD164" s="45"/>
      <c r="AAE164" s="45"/>
      <c r="AAF164" s="45"/>
      <c r="AAG164" s="45"/>
      <c r="AAH164" s="45"/>
      <c r="AAI164" s="45"/>
      <c r="AAJ164" s="45"/>
      <c r="AAK164" s="45"/>
      <c r="AAL164" s="45"/>
      <c r="AAM164" s="45"/>
      <c r="AAN164" s="45"/>
      <c r="AAO164" s="45"/>
      <c r="AAP164" s="45"/>
      <c r="AAQ164" s="45"/>
      <c r="AAR164" s="45"/>
      <c r="AAS164" s="45"/>
      <c r="AAT164" s="45"/>
      <c r="AAU164" s="45"/>
      <c r="AAV164" s="45"/>
      <c r="AAW164" s="45"/>
      <c r="AAX164" s="45"/>
      <c r="AAY164" s="45"/>
      <c r="AAZ164" s="45"/>
      <c r="ABA164" s="45"/>
      <c r="ABB164" s="45"/>
      <c r="ABC164" s="45"/>
      <c r="ABD164" s="45"/>
      <c r="ABE164" s="45"/>
      <c r="ABF164" s="45"/>
      <c r="ABG164" s="45"/>
      <c r="ABH164" s="45"/>
      <c r="ABI164" s="45"/>
      <c r="ABJ164" s="45"/>
      <c r="ABK164" s="45"/>
      <c r="ABL164" s="45"/>
      <c r="ABM164" s="45"/>
      <c r="ABN164" s="45"/>
      <c r="ABO164" s="45"/>
      <c r="ABP164" s="45"/>
      <c r="ABQ164" s="45"/>
      <c r="ABR164" s="45"/>
      <c r="ABS164" s="45"/>
      <c r="ABT164" s="45"/>
      <c r="ABU164" s="45"/>
      <c r="ABV164" s="45"/>
      <c r="ABW164" s="45"/>
      <c r="ABX164" s="45"/>
      <c r="ABY164" s="45"/>
      <c r="ABZ164" s="45"/>
      <c r="ACA164" s="45"/>
      <c r="ACB164" s="45"/>
      <c r="ACC164" s="45"/>
      <c r="ACD164" s="45"/>
      <c r="ACE164" s="45"/>
      <c r="ACF164" s="45"/>
      <c r="ACG164" s="45"/>
      <c r="ACH164" s="45"/>
      <c r="ACI164" s="45"/>
      <c r="ACJ164" s="45"/>
      <c r="ACK164" s="45"/>
      <c r="ACL164" s="45"/>
      <c r="ACM164" s="45"/>
      <c r="ACN164" s="45"/>
      <c r="ACO164" s="45"/>
      <c r="ACP164" s="45"/>
      <c r="ACQ164" s="45"/>
      <c r="ACR164" s="45"/>
      <c r="ACS164" s="45"/>
      <c r="ACT164" s="45"/>
      <c r="ACU164" s="45"/>
      <c r="ACV164" s="45"/>
      <c r="ACW164" s="45"/>
      <c r="ACX164" s="45"/>
      <c r="ACY164" s="45"/>
      <c r="ACZ164" s="45"/>
      <c r="ADA164" s="45"/>
      <c r="ADB164" s="45"/>
      <c r="ADC164" s="45"/>
      <c r="ADD164" s="45"/>
      <c r="ADE164" s="45"/>
      <c r="ADF164" s="45"/>
      <c r="ADG164" s="45"/>
      <c r="ADH164" s="45"/>
      <c r="ADI164" s="45"/>
      <c r="ADJ164" s="45"/>
      <c r="ADK164" s="45"/>
      <c r="ADL164" s="45"/>
      <c r="ADM164" s="45"/>
      <c r="ADN164" s="45"/>
      <c r="ADO164" s="45"/>
      <c r="ADP164" s="45"/>
      <c r="ADQ164" s="45"/>
      <c r="ADR164" s="45"/>
      <c r="ADS164" s="45"/>
      <c r="ADT164" s="45"/>
      <c r="ADU164" s="45"/>
      <c r="ADV164" s="45"/>
      <c r="ADW164" s="45"/>
      <c r="ADX164" s="45"/>
      <c r="ADY164" s="45"/>
      <c r="ADZ164" s="45"/>
      <c r="AEA164" s="45"/>
      <c r="AEB164" s="45"/>
      <c r="AEC164" s="45"/>
      <c r="AED164" s="45"/>
      <c r="AEE164" s="45"/>
      <c r="AEF164" s="45"/>
      <c r="AEG164" s="45"/>
      <c r="AEH164" s="45"/>
      <c r="AEI164" s="45"/>
      <c r="AEJ164" s="45"/>
      <c r="AEK164" s="45"/>
      <c r="AEL164" s="45"/>
      <c r="AEM164" s="45"/>
      <c r="AEN164" s="45"/>
      <c r="AEO164" s="45"/>
      <c r="AEP164" s="45"/>
      <c r="AEQ164" s="45"/>
      <c r="AER164" s="45"/>
      <c r="AES164" s="45"/>
      <c r="AET164" s="45"/>
      <c r="AEU164" s="45"/>
      <c r="AEV164" s="45"/>
      <c r="AEW164" s="45"/>
      <c r="AEX164" s="45"/>
      <c r="AEY164" s="45"/>
      <c r="AEZ164" s="45"/>
      <c r="AFA164" s="45"/>
      <c r="AFB164" s="45"/>
      <c r="AFC164" s="45"/>
      <c r="AFD164" s="45"/>
      <c r="AFE164" s="45"/>
      <c r="AFF164" s="45"/>
      <c r="AFG164" s="45"/>
      <c r="AFH164" s="45"/>
      <c r="AFI164" s="45"/>
      <c r="AFJ164" s="45"/>
      <c r="AFK164" s="45"/>
      <c r="AFL164" s="45"/>
      <c r="AFM164" s="45"/>
      <c r="AFN164" s="45"/>
      <c r="AFO164" s="45"/>
      <c r="AFP164" s="45"/>
      <c r="AFQ164" s="45"/>
      <c r="AFR164" s="45"/>
      <c r="AFS164" s="45"/>
      <c r="AFT164" s="45"/>
      <c r="AFU164" s="45"/>
      <c r="AFV164" s="45"/>
      <c r="AFW164" s="45"/>
      <c r="AFX164" s="45"/>
      <c r="AFY164" s="45"/>
      <c r="AFZ164" s="45"/>
      <c r="AGA164" s="45"/>
      <c r="AGB164" s="45"/>
      <c r="AGC164" s="45"/>
      <c r="AGD164" s="45"/>
      <c r="AGE164" s="45"/>
      <c r="AGF164" s="45"/>
      <c r="AGG164" s="45"/>
      <c r="AGH164" s="45"/>
      <c r="AGI164" s="45"/>
      <c r="AGJ164" s="45"/>
      <c r="AGK164" s="45"/>
      <c r="AGL164" s="45"/>
      <c r="AGM164" s="45"/>
      <c r="AGN164" s="45"/>
      <c r="AGO164" s="45"/>
      <c r="AGP164" s="45"/>
      <c r="AGQ164" s="45"/>
      <c r="AGR164" s="45"/>
      <c r="AGS164" s="45"/>
      <c r="AGT164" s="45"/>
      <c r="AGU164" s="45"/>
      <c r="AGV164" s="45"/>
      <c r="AGW164" s="45"/>
      <c r="AGX164" s="45"/>
      <c r="AGY164" s="45"/>
      <c r="AGZ164" s="45"/>
      <c r="AHA164" s="45"/>
      <c r="AHB164" s="45"/>
      <c r="AHC164" s="45"/>
      <c r="AHD164" s="45"/>
      <c r="AHE164" s="45"/>
      <c r="AHF164" s="45"/>
      <c r="AHG164" s="45"/>
      <c r="AHH164" s="45"/>
      <c r="AHI164" s="45"/>
      <c r="AHJ164" s="45"/>
      <c r="AHK164" s="45"/>
      <c r="AHL164" s="45"/>
      <c r="AHM164" s="45"/>
      <c r="AHN164" s="45"/>
      <c r="AHO164" s="45"/>
      <c r="AHP164" s="45"/>
    </row>
    <row r="165" spans="1:900" s="57" customFormat="1" ht="27" customHeight="1" x14ac:dyDescent="0.25">
      <c r="A165" s="57">
        <v>1304062</v>
      </c>
      <c r="B165" s="57" t="s">
        <v>489</v>
      </c>
      <c r="C165" s="57" t="s">
        <v>671</v>
      </c>
      <c r="D165" s="57" t="s">
        <v>672</v>
      </c>
      <c r="E165" s="57" t="s">
        <v>491</v>
      </c>
      <c r="F165" s="57">
        <v>95</v>
      </c>
      <c r="N165" s="57">
        <f t="shared" si="2"/>
        <v>95</v>
      </c>
      <c r="O165" s="58">
        <v>-4.0228799999999998</v>
      </c>
      <c r="P165" s="58">
        <v>-69.522361000000004</v>
      </c>
      <c r="Q165" s="45"/>
      <c r="R165" s="45"/>
      <c r="S165" s="60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5"/>
      <c r="GD165" s="45"/>
      <c r="GE165" s="45"/>
      <c r="GF165" s="45"/>
      <c r="GG165" s="45"/>
      <c r="GH165" s="45"/>
      <c r="GI165" s="45"/>
      <c r="GJ165" s="45"/>
      <c r="GK165" s="45"/>
      <c r="GL165" s="45"/>
      <c r="GM165" s="45"/>
      <c r="GN165" s="45"/>
      <c r="GO165" s="45"/>
      <c r="GP165" s="45"/>
      <c r="GQ165" s="45"/>
      <c r="GR165" s="45"/>
      <c r="GS165" s="45"/>
      <c r="GT165" s="45"/>
      <c r="GU165" s="45"/>
      <c r="GV165" s="45"/>
      <c r="GW165" s="45"/>
      <c r="GX165" s="45"/>
      <c r="GY165" s="45"/>
      <c r="GZ165" s="45"/>
      <c r="HA165" s="45"/>
      <c r="HB165" s="45"/>
      <c r="HC165" s="45"/>
      <c r="HD165" s="45"/>
      <c r="HE165" s="45"/>
      <c r="HF165" s="45"/>
      <c r="HG165" s="45"/>
      <c r="HH165" s="45"/>
      <c r="HI165" s="45"/>
      <c r="HJ165" s="45"/>
      <c r="HK165" s="45"/>
      <c r="HL165" s="45"/>
      <c r="HM165" s="45"/>
      <c r="HN165" s="45"/>
      <c r="HO165" s="45"/>
      <c r="HP165" s="45"/>
      <c r="HQ165" s="45"/>
      <c r="HR165" s="45"/>
      <c r="HS165" s="45"/>
      <c r="HT165" s="45"/>
      <c r="HU165" s="45"/>
      <c r="HV165" s="45"/>
      <c r="HW165" s="45"/>
      <c r="HX165" s="45"/>
      <c r="HY165" s="45"/>
      <c r="HZ165" s="45"/>
      <c r="IA165" s="45"/>
      <c r="IB165" s="45"/>
      <c r="IC165" s="45"/>
      <c r="ID165" s="45"/>
      <c r="IE165" s="45"/>
      <c r="IF165" s="45"/>
      <c r="IG165" s="45"/>
      <c r="IH165" s="45"/>
      <c r="II165" s="45"/>
      <c r="IJ165" s="45"/>
      <c r="IK165" s="45"/>
      <c r="IL165" s="45"/>
      <c r="IM165" s="45"/>
      <c r="IN165" s="45"/>
      <c r="IO165" s="45"/>
      <c r="IP165" s="45"/>
      <c r="IQ165" s="45"/>
      <c r="IR165" s="45"/>
      <c r="IS165" s="45"/>
      <c r="IT165" s="45"/>
      <c r="IU165" s="45"/>
      <c r="IV165" s="45"/>
      <c r="IW165" s="45"/>
      <c r="IX165" s="45"/>
      <c r="IY165" s="45"/>
      <c r="IZ165" s="45"/>
      <c r="JA165" s="45"/>
      <c r="JB165" s="45"/>
      <c r="JC165" s="45"/>
      <c r="JD165" s="45"/>
      <c r="JE165" s="45"/>
      <c r="JF165" s="45"/>
      <c r="JG165" s="45"/>
      <c r="JH165" s="45"/>
      <c r="JI165" s="45"/>
      <c r="JJ165" s="45"/>
      <c r="JK165" s="45"/>
      <c r="JL165" s="45"/>
      <c r="JM165" s="45"/>
      <c r="JN165" s="45"/>
      <c r="JO165" s="45"/>
      <c r="JP165" s="45"/>
      <c r="JQ165" s="45"/>
      <c r="JR165" s="45"/>
      <c r="JS165" s="45"/>
      <c r="JT165" s="45"/>
      <c r="JU165" s="45"/>
      <c r="JV165" s="45"/>
      <c r="JW165" s="45"/>
      <c r="JX165" s="45"/>
      <c r="JY165" s="45"/>
      <c r="JZ165" s="45"/>
      <c r="KA165" s="45"/>
      <c r="KB165" s="45"/>
      <c r="KC165" s="45"/>
      <c r="KD165" s="45"/>
      <c r="KE165" s="45"/>
      <c r="KF165" s="45"/>
      <c r="KG165" s="45"/>
      <c r="KH165" s="45"/>
      <c r="KI165" s="45"/>
      <c r="KJ165" s="45"/>
      <c r="KK165" s="45"/>
      <c r="KL165" s="45"/>
      <c r="KM165" s="45"/>
      <c r="KN165" s="45"/>
      <c r="KO165" s="45"/>
      <c r="KP165" s="45"/>
      <c r="KQ165" s="45"/>
      <c r="KR165" s="45"/>
      <c r="KS165" s="45"/>
      <c r="KT165" s="45"/>
      <c r="KU165" s="45"/>
      <c r="KV165" s="45"/>
      <c r="KW165" s="45"/>
      <c r="KX165" s="45"/>
      <c r="KY165" s="45"/>
      <c r="KZ165" s="45"/>
      <c r="LA165" s="45"/>
      <c r="LB165" s="45"/>
      <c r="LC165" s="45"/>
      <c r="LD165" s="45"/>
      <c r="LE165" s="45"/>
      <c r="LF165" s="45"/>
      <c r="LG165" s="45"/>
      <c r="LH165" s="45"/>
      <c r="LI165" s="45"/>
      <c r="LJ165" s="45"/>
      <c r="LK165" s="45"/>
      <c r="LL165" s="45"/>
      <c r="LM165" s="45"/>
      <c r="LN165" s="45"/>
      <c r="LO165" s="45"/>
      <c r="LP165" s="45"/>
      <c r="LQ165" s="45"/>
      <c r="LR165" s="45"/>
      <c r="LS165" s="45"/>
      <c r="LT165" s="45"/>
      <c r="LU165" s="45"/>
      <c r="LV165" s="45"/>
      <c r="LW165" s="45"/>
      <c r="LX165" s="45"/>
      <c r="LY165" s="45"/>
      <c r="LZ165" s="45"/>
      <c r="MA165" s="45"/>
      <c r="MB165" s="45"/>
      <c r="MC165" s="45"/>
      <c r="MD165" s="45"/>
      <c r="ME165" s="45"/>
      <c r="MF165" s="45"/>
      <c r="MG165" s="45"/>
      <c r="MH165" s="45"/>
      <c r="MI165" s="45"/>
      <c r="MJ165" s="45"/>
      <c r="MK165" s="45"/>
      <c r="ML165" s="45"/>
      <c r="MM165" s="45"/>
      <c r="MN165" s="45"/>
      <c r="MO165" s="45"/>
      <c r="MP165" s="45"/>
      <c r="MQ165" s="45"/>
      <c r="MR165" s="45"/>
      <c r="MS165" s="45"/>
      <c r="MT165" s="45"/>
      <c r="MU165" s="45"/>
      <c r="MV165" s="45"/>
      <c r="MW165" s="45"/>
      <c r="MX165" s="45"/>
      <c r="MY165" s="45"/>
      <c r="MZ165" s="45"/>
      <c r="NA165" s="45"/>
      <c r="NB165" s="45"/>
      <c r="NC165" s="45"/>
      <c r="ND165" s="45"/>
      <c r="NE165" s="45"/>
      <c r="NF165" s="45"/>
      <c r="NG165" s="45"/>
      <c r="NH165" s="45"/>
      <c r="NI165" s="45"/>
      <c r="NJ165" s="45"/>
      <c r="NK165" s="45"/>
      <c r="NL165" s="45"/>
      <c r="NM165" s="45"/>
      <c r="NN165" s="45"/>
      <c r="NO165" s="45"/>
      <c r="NP165" s="45"/>
      <c r="NQ165" s="45"/>
      <c r="NR165" s="45"/>
      <c r="NS165" s="45"/>
      <c r="NT165" s="45"/>
      <c r="NU165" s="45"/>
      <c r="NV165" s="45"/>
      <c r="NW165" s="45"/>
      <c r="NX165" s="45"/>
      <c r="NY165" s="45"/>
      <c r="NZ165" s="45"/>
      <c r="OA165" s="45"/>
      <c r="OB165" s="45"/>
      <c r="OC165" s="45"/>
      <c r="OD165" s="45"/>
      <c r="OE165" s="45"/>
      <c r="OF165" s="45"/>
      <c r="OG165" s="45"/>
      <c r="OH165" s="45"/>
      <c r="OI165" s="45"/>
      <c r="OJ165" s="45"/>
      <c r="OK165" s="45"/>
      <c r="OL165" s="45"/>
      <c r="OM165" s="45"/>
      <c r="ON165" s="45"/>
      <c r="OO165" s="45"/>
      <c r="OP165" s="45"/>
      <c r="OQ165" s="45"/>
      <c r="OR165" s="45"/>
      <c r="OS165" s="45"/>
      <c r="OT165" s="45"/>
      <c r="OU165" s="45"/>
      <c r="OV165" s="45"/>
      <c r="OW165" s="45"/>
      <c r="OX165" s="45"/>
      <c r="OY165" s="45"/>
      <c r="OZ165" s="45"/>
      <c r="PA165" s="45"/>
      <c r="PB165" s="45"/>
      <c r="PC165" s="45"/>
      <c r="PD165" s="45"/>
      <c r="PE165" s="45"/>
      <c r="PF165" s="45"/>
      <c r="PG165" s="45"/>
      <c r="PH165" s="45"/>
      <c r="PI165" s="45"/>
      <c r="PJ165" s="45"/>
      <c r="PK165" s="45"/>
      <c r="PL165" s="45"/>
      <c r="PM165" s="45"/>
      <c r="PN165" s="45"/>
      <c r="PO165" s="45"/>
      <c r="PP165" s="45"/>
      <c r="PQ165" s="45"/>
      <c r="PR165" s="45"/>
      <c r="PS165" s="45"/>
      <c r="PT165" s="45"/>
      <c r="PU165" s="45"/>
      <c r="PV165" s="45"/>
      <c r="PW165" s="45"/>
      <c r="PX165" s="45"/>
      <c r="PY165" s="45"/>
      <c r="PZ165" s="45"/>
      <c r="QA165" s="45"/>
      <c r="QB165" s="45"/>
      <c r="QC165" s="45"/>
      <c r="QD165" s="45"/>
      <c r="QE165" s="45"/>
      <c r="QF165" s="45"/>
      <c r="QG165" s="45"/>
      <c r="QH165" s="45"/>
      <c r="QI165" s="45"/>
      <c r="QJ165" s="45"/>
      <c r="QK165" s="45"/>
      <c r="QL165" s="45"/>
      <c r="QM165" s="45"/>
      <c r="QN165" s="45"/>
      <c r="QO165" s="45"/>
      <c r="QP165" s="45"/>
      <c r="QQ165" s="45"/>
      <c r="QR165" s="45"/>
      <c r="QS165" s="45"/>
      <c r="QT165" s="45"/>
      <c r="QU165" s="45"/>
      <c r="QV165" s="45"/>
      <c r="QW165" s="45"/>
      <c r="QX165" s="45"/>
      <c r="QY165" s="45"/>
      <c r="QZ165" s="45"/>
      <c r="RA165" s="45"/>
      <c r="RB165" s="45"/>
      <c r="RC165" s="45"/>
      <c r="RD165" s="45"/>
      <c r="RE165" s="45"/>
      <c r="RF165" s="45"/>
      <c r="RG165" s="45"/>
      <c r="RH165" s="45"/>
      <c r="RI165" s="45"/>
      <c r="RJ165" s="45"/>
      <c r="RK165" s="45"/>
      <c r="RL165" s="45"/>
      <c r="RM165" s="45"/>
      <c r="RN165" s="45"/>
      <c r="RO165" s="45"/>
      <c r="RP165" s="45"/>
      <c r="RQ165" s="45"/>
      <c r="RR165" s="45"/>
      <c r="RS165" s="45"/>
      <c r="RT165" s="45"/>
      <c r="RU165" s="45"/>
      <c r="RV165" s="45"/>
      <c r="RW165" s="45"/>
      <c r="RX165" s="45"/>
      <c r="RY165" s="45"/>
      <c r="RZ165" s="45"/>
      <c r="SA165" s="45"/>
      <c r="SB165" s="45"/>
      <c r="SC165" s="45"/>
      <c r="SD165" s="45"/>
      <c r="SE165" s="45"/>
      <c r="SF165" s="45"/>
      <c r="SG165" s="45"/>
      <c r="SH165" s="45"/>
      <c r="SI165" s="45"/>
      <c r="SJ165" s="45"/>
      <c r="SK165" s="45"/>
      <c r="SL165" s="45"/>
      <c r="SM165" s="45"/>
      <c r="SN165" s="45"/>
      <c r="SO165" s="45"/>
      <c r="SP165" s="45"/>
      <c r="SQ165" s="45"/>
      <c r="SR165" s="45"/>
      <c r="SS165" s="45"/>
      <c r="ST165" s="45"/>
      <c r="SU165" s="45"/>
      <c r="SV165" s="45"/>
      <c r="SW165" s="45"/>
      <c r="SX165" s="45"/>
      <c r="SY165" s="45"/>
      <c r="SZ165" s="45"/>
      <c r="TA165" s="45"/>
      <c r="TB165" s="45"/>
      <c r="TC165" s="45"/>
      <c r="TD165" s="45"/>
      <c r="TE165" s="45"/>
      <c r="TF165" s="45"/>
      <c r="TG165" s="45"/>
      <c r="TH165" s="45"/>
      <c r="TI165" s="45"/>
      <c r="TJ165" s="45"/>
      <c r="TK165" s="45"/>
      <c r="TL165" s="45"/>
      <c r="TM165" s="45"/>
      <c r="TN165" s="45"/>
      <c r="TO165" s="45"/>
      <c r="TP165" s="45"/>
      <c r="TQ165" s="45"/>
      <c r="TR165" s="45"/>
      <c r="TS165" s="45"/>
      <c r="TT165" s="45"/>
      <c r="TU165" s="45"/>
      <c r="TV165" s="45"/>
      <c r="TW165" s="45"/>
      <c r="TX165" s="45"/>
      <c r="TY165" s="45"/>
      <c r="TZ165" s="45"/>
      <c r="UA165" s="45"/>
      <c r="UB165" s="45"/>
      <c r="UC165" s="45"/>
      <c r="UD165" s="45"/>
      <c r="UE165" s="45"/>
      <c r="UF165" s="45"/>
      <c r="UG165" s="45"/>
      <c r="UH165" s="45"/>
      <c r="UI165" s="45"/>
      <c r="UJ165" s="45"/>
      <c r="UK165" s="45"/>
      <c r="UL165" s="45"/>
      <c r="UM165" s="45"/>
      <c r="UN165" s="45"/>
      <c r="UO165" s="45"/>
      <c r="UP165" s="45"/>
      <c r="UQ165" s="45"/>
      <c r="UR165" s="45"/>
      <c r="US165" s="45"/>
      <c r="UT165" s="45"/>
      <c r="UU165" s="45"/>
      <c r="UV165" s="45"/>
      <c r="UW165" s="45"/>
      <c r="UX165" s="45"/>
      <c r="UY165" s="45"/>
      <c r="UZ165" s="45"/>
      <c r="VA165" s="45"/>
      <c r="VB165" s="45"/>
      <c r="VC165" s="45"/>
      <c r="VD165" s="45"/>
      <c r="VE165" s="45"/>
      <c r="VF165" s="45"/>
      <c r="VG165" s="45"/>
      <c r="VH165" s="45"/>
      <c r="VI165" s="45"/>
      <c r="VJ165" s="45"/>
      <c r="VK165" s="45"/>
      <c r="VL165" s="45"/>
      <c r="VM165" s="45"/>
      <c r="VN165" s="45"/>
      <c r="VO165" s="45"/>
      <c r="VP165" s="45"/>
      <c r="VQ165" s="45"/>
      <c r="VR165" s="45"/>
      <c r="VS165" s="45"/>
      <c r="VT165" s="45"/>
      <c r="VU165" s="45"/>
      <c r="VV165" s="45"/>
      <c r="VW165" s="45"/>
      <c r="VX165" s="45"/>
      <c r="VY165" s="45"/>
      <c r="VZ165" s="45"/>
      <c r="WA165" s="45"/>
      <c r="WB165" s="45"/>
      <c r="WC165" s="45"/>
      <c r="WD165" s="45"/>
      <c r="WE165" s="45"/>
      <c r="WF165" s="45"/>
      <c r="WG165" s="45"/>
      <c r="WH165" s="45"/>
      <c r="WI165" s="45"/>
      <c r="WJ165" s="45"/>
      <c r="WK165" s="45"/>
      <c r="WL165" s="45"/>
      <c r="WM165" s="45"/>
      <c r="WN165" s="45"/>
      <c r="WO165" s="45"/>
      <c r="WP165" s="45"/>
      <c r="WQ165" s="45"/>
      <c r="WR165" s="45"/>
      <c r="WS165" s="45"/>
      <c r="WT165" s="45"/>
      <c r="WU165" s="45"/>
      <c r="WV165" s="45"/>
      <c r="WW165" s="45"/>
      <c r="WX165" s="45"/>
      <c r="WY165" s="45"/>
      <c r="WZ165" s="45"/>
      <c r="XA165" s="45"/>
      <c r="XB165" s="45"/>
      <c r="XC165" s="45"/>
      <c r="XD165" s="45"/>
      <c r="XE165" s="45"/>
      <c r="XF165" s="45"/>
      <c r="XG165" s="45"/>
      <c r="XH165" s="45"/>
      <c r="XI165" s="45"/>
      <c r="XJ165" s="45"/>
      <c r="XK165" s="45"/>
      <c r="XL165" s="45"/>
      <c r="XM165" s="45"/>
      <c r="XN165" s="45"/>
      <c r="XO165" s="45"/>
      <c r="XP165" s="45"/>
      <c r="XQ165" s="45"/>
      <c r="XR165" s="45"/>
      <c r="XS165" s="45"/>
      <c r="XT165" s="45"/>
      <c r="XU165" s="45"/>
      <c r="XV165" s="45"/>
      <c r="XW165" s="45"/>
      <c r="XX165" s="45"/>
      <c r="XY165" s="45"/>
      <c r="XZ165" s="45"/>
      <c r="YA165" s="45"/>
      <c r="YB165" s="45"/>
      <c r="YC165" s="45"/>
      <c r="YD165" s="45"/>
      <c r="YE165" s="45"/>
      <c r="YF165" s="45"/>
      <c r="YG165" s="45"/>
      <c r="YH165" s="45"/>
      <c r="YI165" s="45"/>
      <c r="YJ165" s="45"/>
      <c r="YK165" s="45"/>
      <c r="YL165" s="45"/>
      <c r="YM165" s="45"/>
      <c r="YN165" s="45"/>
      <c r="YO165" s="45"/>
      <c r="YP165" s="45"/>
      <c r="YQ165" s="45"/>
      <c r="YR165" s="45"/>
      <c r="YS165" s="45"/>
      <c r="YT165" s="45"/>
      <c r="YU165" s="45"/>
      <c r="YV165" s="45"/>
      <c r="YW165" s="45"/>
      <c r="YX165" s="45"/>
      <c r="YY165" s="45"/>
      <c r="YZ165" s="45"/>
      <c r="ZA165" s="45"/>
      <c r="ZB165" s="45"/>
      <c r="ZC165" s="45"/>
      <c r="ZD165" s="45"/>
      <c r="ZE165" s="45"/>
      <c r="ZF165" s="45"/>
      <c r="ZG165" s="45"/>
      <c r="ZH165" s="45"/>
      <c r="ZI165" s="45"/>
      <c r="ZJ165" s="45"/>
      <c r="ZK165" s="45"/>
      <c r="ZL165" s="45"/>
      <c r="ZM165" s="45"/>
      <c r="ZN165" s="45"/>
      <c r="ZO165" s="45"/>
      <c r="ZP165" s="45"/>
      <c r="ZQ165" s="45"/>
      <c r="ZR165" s="45"/>
      <c r="ZS165" s="45"/>
      <c r="ZT165" s="45"/>
      <c r="ZU165" s="45"/>
      <c r="ZV165" s="45"/>
      <c r="ZW165" s="45"/>
      <c r="ZX165" s="45"/>
      <c r="ZY165" s="45"/>
      <c r="ZZ165" s="45"/>
      <c r="AAA165" s="45"/>
      <c r="AAB165" s="45"/>
      <c r="AAC165" s="45"/>
      <c r="AAD165" s="45"/>
      <c r="AAE165" s="45"/>
      <c r="AAF165" s="45"/>
      <c r="AAG165" s="45"/>
      <c r="AAH165" s="45"/>
      <c r="AAI165" s="45"/>
      <c r="AAJ165" s="45"/>
      <c r="AAK165" s="45"/>
      <c r="AAL165" s="45"/>
      <c r="AAM165" s="45"/>
      <c r="AAN165" s="45"/>
      <c r="AAO165" s="45"/>
      <c r="AAP165" s="45"/>
      <c r="AAQ165" s="45"/>
      <c r="AAR165" s="45"/>
      <c r="AAS165" s="45"/>
      <c r="AAT165" s="45"/>
      <c r="AAU165" s="45"/>
      <c r="AAV165" s="45"/>
      <c r="AAW165" s="45"/>
      <c r="AAX165" s="45"/>
      <c r="AAY165" s="45"/>
      <c r="AAZ165" s="45"/>
      <c r="ABA165" s="45"/>
      <c r="ABB165" s="45"/>
      <c r="ABC165" s="45"/>
      <c r="ABD165" s="45"/>
      <c r="ABE165" s="45"/>
      <c r="ABF165" s="45"/>
      <c r="ABG165" s="45"/>
      <c r="ABH165" s="45"/>
      <c r="ABI165" s="45"/>
      <c r="ABJ165" s="45"/>
      <c r="ABK165" s="45"/>
      <c r="ABL165" s="45"/>
      <c r="ABM165" s="45"/>
      <c r="ABN165" s="45"/>
      <c r="ABO165" s="45"/>
      <c r="ABP165" s="45"/>
      <c r="ABQ165" s="45"/>
      <c r="ABR165" s="45"/>
      <c r="ABS165" s="45"/>
      <c r="ABT165" s="45"/>
      <c r="ABU165" s="45"/>
      <c r="ABV165" s="45"/>
      <c r="ABW165" s="45"/>
      <c r="ABX165" s="45"/>
      <c r="ABY165" s="45"/>
      <c r="ABZ165" s="45"/>
      <c r="ACA165" s="45"/>
      <c r="ACB165" s="45"/>
      <c r="ACC165" s="45"/>
      <c r="ACD165" s="45"/>
      <c r="ACE165" s="45"/>
      <c r="ACF165" s="45"/>
      <c r="ACG165" s="45"/>
      <c r="ACH165" s="45"/>
      <c r="ACI165" s="45"/>
      <c r="ACJ165" s="45"/>
      <c r="ACK165" s="45"/>
      <c r="ACL165" s="45"/>
      <c r="ACM165" s="45"/>
      <c r="ACN165" s="45"/>
      <c r="ACO165" s="45"/>
      <c r="ACP165" s="45"/>
      <c r="ACQ165" s="45"/>
      <c r="ACR165" s="45"/>
      <c r="ACS165" s="45"/>
      <c r="ACT165" s="45"/>
      <c r="ACU165" s="45"/>
      <c r="ACV165" s="45"/>
      <c r="ACW165" s="45"/>
      <c r="ACX165" s="45"/>
      <c r="ACY165" s="45"/>
      <c r="ACZ165" s="45"/>
      <c r="ADA165" s="45"/>
      <c r="ADB165" s="45"/>
      <c r="ADC165" s="45"/>
      <c r="ADD165" s="45"/>
      <c r="ADE165" s="45"/>
      <c r="ADF165" s="45"/>
      <c r="ADG165" s="45"/>
      <c r="ADH165" s="45"/>
      <c r="ADI165" s="45"/>
      <c r="ADJ165" s="45"/>
      <c r="ADK165" s="45"/>
      <c r="ADL165" s="45"/>
      <c r="ADM165" s="45"/>
      <c r="ADN165" s="45"/>
      <c r="ADO165" s="45"/>
      <c r="ADP165" s="45"/>
      <c r="ADQ165" s="45"/>
      <c r="ADR165" s="45"/>
      <c r="ADS165" s="45"/>
      <c r="ADT165" s="45"/>
      <c r="ADU165" s="45"/>
      <c r="ADV165" s="45"/>
      <c r="ADW165" s="45"/>
      <c r="ADX165" s="45"/>
      <c r="ADY165" s="45"/>
      <c r="ADZ165" s="45"/>
      <c r="AEA165" s="45"/>
      <c r="AEB165" s="45"/>
      <c r="AEC165" s="45"/>
      <c r="AED165" s="45"/>
      <c r="AEE165" s="45"/>
      <c r="AEF165" s="45"/>
      <c r="AEG165" s="45"/>
      <c r="AEH165" s="45"/>
      <c r="AEI165" s="45"/>
      <c r="AEJ165" s="45"/>
      <c r="AEK165" s="45"/>
      <c r="AEL165" s="45"/>
      <c r="AEM165" s="45"/>
      <c r="AEN165" s="45"/>
      <c r="AEO165" s="45"/>
      <c r="AEP165" s="45"/>
      <c r="AEQ165" s="45"/>
      <c r="AER165" s="45"/>
      <c r="AES165" s="45"/>
      <c r="AET165" s="45"/>
      <c r="AEU165" s="45"/>
      <c r="AEV165" s="45"/>
      <c r="AEW165" s="45"/>
      <c r="AEX165" s="45"/>
      <c r="AEY165" s="45"/>
      <c r="AEZ165" s="45"/>
      <c r="AFA165" s="45"/>
      <c r="AFB165" s="45"/>
      <c r="AFC165" s="45"/>
      <c r="AFD165" s="45"/>
      <c r="AFE165" s="45"/>
      <c r="AFF165" s="45"/>
      <c r="AFG165" s="45"/>
      <c r="AFH165" s="45"/>
      <c r="AFI165" s="45"/>
      <c r="AFJ165" s="45"/>
      <c r="AFK165" s="45"/>
      <c r="AFL165" s="45"/>
      <c r="AFM165" s="45"/>
      <c r="AFN165" s="45"/>
      <c r="AFO165" s="45"/>
      <c r="AFP165" s="45"/>
      <c r="AFQ165" s="45"/>
      <c r="AFR165" s="45"/>
      <c r="AFS165" s="45"/>
      <c r="AFT165" s="45"/>
      <c r="AFU165" s="45"/>
      <c r="AFV165" s="45"/>
      <c r="AFW165" s="45"/>
      <c r="AFX165" s="45"/>
      <c r="AFY165" s="45"/>
      <c r="AFZ165" s="45"/>
      <c r="AGA165" s="45"/>
      <c r="AGB165" s="45"/>
      <c r="AGC165" s="45"/>
      <c r="AGD165" s="45"/>
      <c r="AGE165" s="45"/>
      <c r="AGF165" s="45"/>
      <c r="AGG165" s="45"/>
      <c r="AGH165" s="45"/>
      <c r="AGI165" s="45"/>
      <c r="AGJ165" s="45"/>
      <c r="AGK165" s="45"/>
      <c r="AGL165" s="45"/>
      <c r="AGM165" s="45"/>
      <c r="AGN165" s="45"/>
      <c r="AGO165" s="45"/>
      <c r="AGP165" s="45"/>
      <c r="AGQ165" s="45"/>
      <c r="AGR165" s="45"/>
      <c r="AGS165" s="45"/>
      <c r="AGT165" s="45"/>
      <c r="AGU165" s="45"/>
      <c r="AGV165" s="45"/>
      <c r="AGW165" s="45"/>
      <c r="AGX165" s="45"/>
      <c r="AGY165" s="45"/>
      <c r="AGZ165" s="45"/>
      <c r="AHA165" s="45"/>
      <c r="AHB165" s="45"/>
      <c r="AHC165" s="45"/>
      <c r="AHD165" s="45"/>
      <c r="AHE165" s="45"/>
      <c r="AHF165" s="45"/>
      <c r="AHG165" s="45"/>
      <c r="AHH165" s="45"/>
      <c r="AHI165" s="45"/>
      <c r="AHJ165" s="45"/>
      <c r="AHK165" s="45"/>
      <c r="AHL165" s="45"/>
      <c r="AHM165" s="45"/>
      <c r="AHN165" s="45"/>
      <c r="AHO165" s="45"/>
      <c r="AHP165" s="45"/>
    </row>
    <row r="166" spans="1:900" s="57" customFormat="1" ht="27" customHeight="1" x14ac:dyDescent="0.25">
      <c r="A166" s="57">
        <v>1302405</v>
      </c>
      <c r="B166" s="57" t="s">
        <v>489</v>
      </c>
      <c r="C166" s="57" t="s">
        <v>673</v>
      </c>
      <c r="D166" s="57" t="s">
        <v>674</v>
      </c>
      <c r="E166" s="57" t="s">
        <v>491</v>
      </c>
      <c r="F166" s="57">
        <v>1</v>
      </c>
      <c r="N166" s="57">
        <f t="shared" si="2"/>
        <v>1</v>
      </c>
      <c r="O166" s="58">
        <v>-7.131894</v>
      </c>
      <c r="P166" s="58">
        <v>-64.683105999999995</v>
      </c>
      <c r="Q166" s="45"/>
      <c r="R166" s="45"/>
      <c r="S166" s="60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5"/>
      <c r="GD166" s="45"/>
      <c r="GE166" s="45"/>
      <c r="GF166" s="45"/>
      <c r="GG166" s="45"/>
      <c r="GH166" s="45"/>
      <c r="GI166" s="45"/>
      <c r="GJ166" s="45"/>
      <c r="GK166" s="45"/>
      <c r="GL166" s="45"/>
      <c r="GM166" s="45"/>
      <c r="GN166" s="45"/>
      <c r="GO166" s="45"/>
      <c r="GP166" s="45"/>
      <c r="GQ166" s="45"/>
      <c r="GR166" s="45"/>
      <c r="GS166" s="45"/>
      <c r="GT166" s="45"/>
      <c r="GU166" s="45"/>
      <c r="GV166" s="45"/>
      <c r="GW166" s="45"/>
      <c r="GX166" s="45"/>
      <c r="GY166" s="45"/>
      <c r="GZ166" s="45"/>
      <c r="HA166" s="45"/>
      <c r="HB166" s="45"/>
      <c r="HC166" s="45"/>
      <c r="HD166" s="45"/>
      <c r="HE166" s="45"/>
      <c r="HF166" s="45"/>
      <c r="HG166" s="45"/>
      <c r="HH166" s="45"/>
      <c r="HI166" s="45"/>
      <c r="HJ166" s="45"/>
      <c r="HK166" s="45"/>
      <c r="HL166" s="45"/>
      <c r="HM166" s="45"/>
      <c r="HN166" s="45"/>
      <c r="HO166" s="45"/>
      <c r="HP166" s="45"/>
      <c r="HQ166" s="45"/>
      <c r="HR166" s="45"/>
      <c r="HS166" s="45"/>
      <c r="HT166" s="45"/>
      <c r="HU166" s="45"/>
      <c r="HV166" s="45"/>
      <c r="HW166" s="45"/>
      <c r="HX166" s="45"/>
      <c r="HY166" s="45"/>
      <c r="HZ166" s="45"/>
      <c r="IA166" s="45"/>
      <c r="IB166" s="45"/>
      <c r="IC166" s="45"/>
      <c r="ID166" s="45"/>
      <c r="IE166" s="45"/>
      <c r="IF166" s="45"/>
      <c r="IG166" s="45"/>
      <c r="IH166" s="45"/>
      <c r="II166" s="45"/>
      <c r="IJ166" s="45"/>
      <c r="IK166" s="45"/>
      <c r="IL166" s="45"/>
      <c r="IM166" s="45"/>
      <c r="IN166" s="45"/>
      <c r="IO166" s="45"/>
      <c r="IP166" s="45"/>
      <c r="IQ166" s="45"/>
      <c r="IR166" s="45"/>
      <c r="IS166" s="45"/>
      <c r="IT166" s="45"/>
      <c r="IU166" s="45"/>
      <c r="IV166" s="45"/>
      <c r="IW166" s="45"/>
      <c r="IX166" s="45"/>
      <c r="IY166" s="45"/>
      <c r="IZ166" s="45"/>
      <c r="JA166" s="45"/>
      <c r="JB166" s="45"/>
      <c r="JC166" s="45"/>
      <c r="JD166" s="45"/>
      <c r="JE166" s="45"/>
      <c r="JF166" s="45"/>
      <c r="JG166" s="45"/>
      <c r="JH166" s="45"/>
      <c r="JI166" s="45"/>
      <c r="JJ166" s="45"/>
      <c r="JK166" s="45"/>
      <c r="JL166" s="45"/>
      <c r="JM166" s="45"/>
      <c r="JN166" s="45"/>
      <c r="JO166" s="45"/>
      <c r="JP166" s="45"/>
      <c r="JQ166" s="45"/>
      <c r="JR166" s="45"/>
      <c r="JS166" s="45"/>
      <c r="JT166" s="45"/>
      <c r="JU166" s="45"/>
      <c r="JV166" s="45"/>
      <c r="JW166" s="45"/>
      <c r="JX166" s="45"/>
      <c r="JY166" s="45"/>
      <c r="JZ166" s="45"/>
      <c r="KA166" s="45"/>
      <c r="KB166" s="45"/>
      <c r="KC166" s="45"/>
      <c r="KD166" s="45"/>
      <c r="KE166" s="45"/>
      <c r="KF166" s="45"/>
      <c r="KG166" s="45"/>
      <c r="KH166" s="45"/>
      <c r="KI166" s="45"/>
      <c r="KJ166" s="45"/>
      <c r="KK166" s="45"/>
      <c r="KL166" s="45"/>
      <c r="KM166" s="45"/>
      <c r="KN166" s="45"/>
      <c r="KO166" s="45"/>
      <c r="KP166" s="45"/>
      <c r="KQ166" s="45"/>
      <c r="KR166" s="45"/>
      <c r="KS166" s="45"/>
      <c r="KT166" s="45"/>
      <c r="KU166" s="45"/>
      <c r="KV166" s="45"/>
      <c r="KW166" s="45"/>
      <c r="KX166" s="45"/>
      <c r="KY166" s="45"/>
      <c r="KZ166" s="45"/>
      <c r="LA166" s="45"/>
      <c r="LB166" s="45"/>
      <c r="LC166" s="45"/>
      <c r="LD166" s="45"/>
      <c r="LE166" s="45"/>
      <c r="LF166" s="45"/>
      <c r="LG166" s="45"/>
      <c r="LH166" s="45"/>
      <c r="LI166" s="45"/>
      <c r="LJ166" s="45"/>
      <c r="LK166" s="45"/>
      <c r="LL166" s="45"/>
      <c r="LM166" s="45"/>
      <c r="LN166" s="45"/>
      <c r="LO166" s="45"/>
      <c r="LP166" s="45"/>
      <c r="LQ166" s="45"/>
      <c r="LR166" s="45"/>
      <c r="LS166" s="45"/>
      <c r="LT166" s="45"/>
      <c r="LU166" s="45"/>
      <c r="LV166" s="45"/>
      <c r="LW166" s="45"/>
      <c r="LX166" s="45"/>
      <c r="LY166" s="45"/>
      <c r="LZ166" s="45"/>
      <c r="MA166" s="45"/>
      <c r="MB166" s="45"/>
      <c r="MC166" s="45"/>
      <c r="MD166" s="45"/>
      <c r="ME166" s="45"/>
      <c r="MF166" s="45"/>
      <c r="MG166" s="45"/>
      <c r="MH166" s="45"/>
      <c r="MI166" s="45"/>
      <c r="MJ166" s="45"/>
      <c r="MK166" s="45"/>
      <c r="ML166" s="45"/>
      <c r="MM166" s="45"/>
      <c r="MN166" s="45"/>
      <c r="MO166" s="45"/>
      <c r="MP166" s="45"/>
      <c r="MQ166" s="45"/>
      <c r="MR166" s="45"/>
      <c r="MS166" s="45"/>
      <c r="MT166" s="45"/>
      <c r="MU166" s="45"/>
      <c r="MV166" s="45"/>
      <c r="MW166" s="45"/>
      <c r="MX166" s="45"/>
      <c r="MY166" s="45"/>
      <c r="MZ166" s="45"/>
      <c r="NA166" s="45"/>
      <c r="NB166" s="45"/>
      <c r="NC166" s="45"/>
      <c r="ND166" s="45"/>
      <c r="NE166" s="45"/>
      <c r="NF166" s="45"/>
      <c r="NG166" s="45"/>
      <c r="NH166" s="45"/>
      <c r="NI166" s="45"/>
      <c r="NJ166" s="45"/>
      <c r="NK166" s="45"/>
      <c r="NL166" s="45"/>
      <c r="NM166" s="45"/>
      <c r="NN166" s="45"/>
      <c r="NO166" s="45"/>
      <c r="NP166" s="45"/>
      <c r="NQ166" s="45"/>
      <c r="NR166" s="45"/>
      <c r="NS166" s="45"/>
      <c r="NT166" s="45"/>
      <c r="NU166" s="45"/>
      <c r="NV166" s="45"/>
      <c r="NW166" s="45"/>
      <c r="NX166" s="45"/>
      <c r="NY166" s="45"/>
      <c r="NZ166" s="45"/>
      <c r="OA166" s="45"/>
      <c r="OB166" s="45"/>
      <c r="OC166" s="45"/>
      <c r="OD166" s="45"/>
      <c r="OE166" s="45"/>
      <c r="OF166" s="45"/>
      <c r="OG166" s="45"/>
      <c r="OH166" s="45"/>
      <c r="OI166" s="45"/>
      <c r="OJ166" s="45"/>
      <c r="OK166" s="45"/>
      <c r="OL166" s="45"/>
      <c r="OM166" s="45"/>
      <c r="ON166" s="45"/>
      <c r="OO166" s="45"/>
      <c r="OP166" s="45"/>
      <c r="OQ166" s="45"/>
      <c r="OR166" s="45"/>
      <c r="OS166" s="45"/>
      <c r="OT166" s="45"/>
      <c r="OU166" s="45"/>
      <c r="OV166" s="45"/>
      <c r="OW166" s="45"/>
      <c r="OX166" s="45"/>
      <c r="OY166" s="45"/>
      <c r="OZ166" s="45"/>
      <c r="PA166" s="45"/>
      <c r="PB166" s="45"/>
      <c r="PC166" s="45"/>
      <c r="PD166" s="45"/>
      <c r="PE166" s="45"/>
      <c r="PF166" s="45"/>
      <c r="PG166" s="45"/>
      <c r="PH166" s="45"/>
      <c r="PI166" s="45"/>
      <c r="PJ166" s="45"/>
      <c r="PK166" s="45"/>
      <c r="PL166" s="45"/>
      <c r="PM166" s="45"/>
      <c r="PN166" s="45"/>
      <c r="PO166" s="45"/>
      <c r="PP166" s="45"/>
      <c r="PQ166" s="45"/>
      <c r="PR166" s="45"/>
      <c r="PS166" s="45"/>
      <c r="PT166" s="45"/>
      <c r="PU166" s="45"/>
      <c r="PV166" s="45"/>
      <c r="PW166" s="45"/>
      <c r="PX166" s="45"/>
      <c r="PY166" s="45"/>
      <c r="PZ166" s="45"/>
      <c r="QA166" s="45"/>
      <c r="QB166" s="45"/>
      <c r="QC166" s="45"/>
      <c r="QD166" s="45"/>
      <c r="QE166" s="45"/>
      <c r="QF166" s="45"/>
      <c r="QG166" s="45"/>
      <c r="QH166" s="45"/>
      <c r="QI166" s="45"/>
      <c r="QJ166" s="45"/>
      <c r="QK166" s="45"/>
      <c r="QL166" s="45"/>
      <c r="QM166" s="45"/>
      <c r="QN166" s="45"/>
      <c r="QO166" s="45"/>
      <c r="QP166" s="45"/>
      <c r="QQ166" s="45"/>
      <c r="QR166" s="45"/>
      <c r="QS166" s="45"/>
      <c r="QT166" s="45"/>
      <c r="QU166" s="45"/>
      <c r="QV166" s="45"/>
      <c r="QW166" s="45"/>
      <c r="QX166" s="45"/>
      <c r="QY166" s="45"/>
      <c r="QZ166" s="45"/>
      <c r="RA166" s="45"/>
      <c r="RB166" s="45"/>
      <c r="RC166" s="45"/>
      <c r="RD166" s="45"/>
      <c r="RE166" s="45"/>
      <c r="RF166" s="45"/>
      <c r="RG166" s="45"/>
      <c r="RH166" s="45"/>
      <c r="RI166" s="45"/>
      <c r="RJ166" s="45"/>
      <c r="RK166" s="45"/>
      <c r="RL166" s="45"/>
      <c r="RM166" s="45"/>
      <c r="RN166" s="45"/>
      <c r="RO166" s="45"/>
      <c r="RP166" s="45"/>
      <c r="RQ166" s="45"/>
      <c r="RR166" s="45"/>
      <c r="RS166" s="45"/>
      <c r="RT166" s="45"/>
      <c r="RU166" s="45"/>
      <c r="RV166" s="45"/>
      <c r="RW166" s="45"/>
      <c r="RX166" s="45"/>
      <c r="RY166" s="45"/>
      <c r="RZ166" s="45"/>
      <c r="SA166" s="45"/>
      <c r="SB166" s="45"/>
      <c r="SC166" s="45"/>
      <c r="SD166" s="45"/>
      <c r="SE166" s="45"/>
      <c r="SF166" s="45"/>
      <c r="SG166" s="45"/>
      <c r="SH166" s="45"/>
      <c r="SI166" s="45"/>
      <c r="SJ166" s="45"/>
      <c r="SK166" s="45"/>
      <c r="SL166" s="45"/>
      <c r="SM166" s="45"/>
      <c r="SN166" s="45"/>
      <c r="SO166" s="45"/>
      <c r="SP166" s="45"/>
      <c r="SQ166" s="45"/>
      <c r="SR166" s="45"/>
      <c r="SS166" s="45"/>
      <c r="ST166" s="45"/>
      <c r="SU166" s="45"/>
      <c r="SV166" s="45"/>
      <c r="SW166" s="45"/>
      <c r="SX166" s="45"/>
      <c r="SY166" s="45"/>
      <c r="SZ166" s="45"/>
      <c r="TA166" s="45"/>
      <c r="TB166" s="45"/>
      <c r="TC166" s="45"/>
      <c r="TD166" s="45"/>
      <c r="TE166" s="45"/>
      <c r="TF166" s="45"/>
      <c r="TG166" s="45"/>
      <c r="TH166" s="45"/>
      <c r="TI166" s="45"/>
      <c r="TJ166" s="45"/>
      <c r="TK166" s="45"/>
      <c r="TL166" s="45"/>
      <c r="TM166" s="45"/>
      <c r="TN166" s="45"/>
      <c r="TO166" s="45"/>
      <c r="TP166" s="45"/>
      <c r="TQ166" s="45"/>
      <c r="TR166" s="45"/>
      <c r="TS166" s="45"/>
      <c r="TT166" s="45"/>
      <c r="TU166" s="45"/>
      <c r="TV166" s="45"/>
      <c r="TW166" s="45"/>
      <c r="TX166" s="45"/>
      <c r="TY166" s="45"/>
      <c r="TZ166" s="45"/>
      <c r="UA166" s="45"/>
      <c r="UB166" s="45"/>
      <c r="UC166" s="45"/>
      <c r="UD166" s="45"/>
      <c r="UE166" s="45"/>
      <c r="UF166" s="45"/>
      <c r="UG166" s="45"/>
      <c r="UH166" s="45"/>
      <c r="UI166" s="45"/>
      <c r="UJ166" s="45"/>
      <c r="UK166" s="45"/>
      <c r="UL166" s="45"/>
      <c r="UM166" s="45"/>
      <c r="UN166" s="45"/>
      <c r="UO166" s="45"/>
      <c r="UP166" s="45"/>
      <c r="UQ166" s="45"/>
      <c r="UR166" s="45"/>
      <c r="US166" s="45"/>
      <c r="UT166" s="45"/>
      <c r="UU166" s="45"/>
      <c r="UV166" s="45"/>
      <c r="UW166" s="45"/>
      <c r="UX166" s="45"/>
      <c r="UY166" s="45"/>
      <c r="UZ166" s="45"/>
      <c r="VA166" s="45"/>
      <c r="VB166" s="45"/>
      <c r="VC166" s="45"/>
      <c r="VD166" s="45"/>
      <c r="VE166" s="45"/>
      <c r="VF166" s="45"/>
      <c r="VG166" s="45"/>
      <c r="VH166" s="45"/>
      <c r="VI166" s="45"/>
      <c r="VJ166" s="45"/>
      <c r="VK166" s="45"/>
      <c r="VL166" s="45"/>
      <c r="VM166" s="45"/>
      <c r="VN166" s="45"/>
      <c r="VO166" s="45"/>
      <c r="VP166" s="45"/>
      <c r="VQ166" s="45"/>
      <c r="VR166" s="45"/>
      <c r="VS166" s="45"/>
      <c r="VT166" s="45"/>
      <c r="VU166" s="45"/>
      <c r="VV166" s="45"/>
      <c r="VW166" s="45"/>
      <c r="VX166" s="45"/>
      <c r="VY166" s="45"/>
      <c r="VZ166" s="45"/>
      <c r="WA166" s="45"/>
      <c r="WB166" s="45"/>
      <c r="WC166" s="45"/>
      <c r="WD166" s="45"/>
      <c r="WE166" s="45"/>
      <c r="WF166" s="45"/>
      <c r="WG166" s="45"/>
      <c r="WH166" s="45"/>
      <c r="WI166" s="45"/>
      <c r="WJ166" s="45"/>
      <c r="WK166" s="45"/>
      <c r="WL166" s="45"/>
      <c r="WM166" s="45"/>
      <c r="WN166" s="45"/>
      <c r="WO166" s="45"/>
      <c r="WP166" s="45"/>
      <c r="WQ166" s="45"/>
      <c r="WR166" s="45"/>
      <c r="WS166" s="45"/>
      <c r="WT166" s="45"/>
      <c r="WU166" s="45"/>
      <c r="WV166" s="45"/>
      <c r="WW166" s="45"/>
      <c r="WX166" s="45"/>
      <c r="WY166" s="45"/>
      <c r="WZ166" s="45"/>
      <c r="XA166" s="45"/>
      <c r="XB166" s="45"/>
      <c r="XC166" s="45"/>
      <c r="XD166" s="45"/>
      <c r="XE166" s="45"/>
      <c r="XF166" s="45"/>
      <c r="XG166" s="45"/>
      <c r="XH166" s="45"/>
      <c r="XI166" s="45"/>
      <c r="XJ166" s="45"/>
      <c r="XK166" s="45"/>
      <c r="XL166" s="45"/>
      <c r="XM166" s="45"/>
      <c r="XN166" s="45"/>
      <c r="XO166" s="45"/>
      <c r="XP166" s="45"/>
      <c r="XQ166" s="45"/>
      <c r="XR166" s="45"/>
      <c r="XS166" s="45"/>
      <c r="XT166" s="45"/>
      <c r="XU166" s="45"/>
      <c r="XV166" s="45"/>
      <c r="XW166" s="45"/>
      <c r="XX166" s="45"/>
      <c r="XY166" s="45"/>
      <c r="XZ166" s="45"/>
      <c r="YA166" s="45"/>
      <c r="YB166" s="45"/>
      <c r="YC166" s="45"/>
      <c r="YD166" s="45"/>
      <c r="YE166" s="45"/>
      <c r="YF166" s="45"/>
      <c r="YG166" s="45"/>
      <c r="YH166" s="45"/>
      <c r="YI166" s="45"/>
      <c r="YJ166" s="45"/>
      <c r="YK166" s="45"/>
      <c r="YL166" s="45"/>
      <c r="YM166" s="45"/>
      <c r="YN166" s="45"/>
      <c r="YO166" s="45"/>
      <c r="YP166" s="45"/>
      <c r="YQ166" s="45"/>
      <c r="YR166" s="45"/>
      <c r="YS166" s="45"/>
      <c r="YT166" s="45"/>
      <c r="YU166" s="45"/>
      <c r="YV166" s="45"/>
      <c r="YW166" s="45"/>
      <c r="YX166" s="45"/>
      <c r="YY166" s="45"/>
      <c r="YZ166" s="45"/>
      <c r="ZA166" s="45"/>
      <c r="ZB166" s="45"/>
      <c r="ZC166" s="45"/>
      <c r="ZD166" s="45"/>
      <c r="ZE166" s="45"/>
      <c r="ZF166" s="45"/>
      <c r="ZG166" s="45"/>
      <c r="ZH166" s="45"/>
      <c r="ZI166" s="45"/>
      <c r="ZJ166" s="45"/>
      <c r="ZK166" s="45"/>
      <c r="ZL166" s="45"/>
      <c r="ZM166" s="45"/>
      <c r="ZN166" s="45"/>
      <c r="ZO166" s="45"/>
      <c r="ZP166" s="45"/>
      <c r="ZQ166" s="45"/>
      <c r="ZR166" s="45"/>
      <c r="ZS166" s="45"/>
      <c r="ZT166" s="45"/>
      <c r="ZU166" s="45"/>
      <c r="ZV166" s="45"/>
      <c r="ZW166" s="45"/>
      <c r="ZX166" s="45"/>
      <c r="ZY166" s="45"/>
      <c r="ZZ166" s="45"/>
      <c r="AAA166" s="45"/>
      <c r="AAB166" s="45"/>
      <c r="AAC166" s="45"/>
      <c r="AAD166" s="45"/>
      <c r="AAE166" s="45"/>
      <c r="AAF166" s="45"/>
      <c r="AAG166" s="45"/>
      <c r="AAH166" s="45"/>
      <c r="AAI166" s="45"/>
      <c r="AAJ166" s="45"/>
      <c r="AAK166" s="45"/>
      <c r="AAL166" s="45"/>
      <c r="AAM166" s="45"/>
      <c r="AAN166" s="45"/>
      <c r="AAO166" s="45"/>
      <c r="AAP166" s="45"/>
      <c r="AAQ166" s="45"/>
      <c r="AAR166" s="45"/>
      <c r="AAS166" s="45"/>
      <c r="AAT166" s="45"/>
      <c r="AAU166" s="45"/>
      <c r="AAV166" s="45"/>
      <c r="AAW166" s="45"/>
      <c r="AAX166" s="45"/>
      <c r="AAY166" s="45"/>
      <c r="AAZ166" s="45"/>
      <c r="ABA166" s="45"/>
      <c r="ABB166" s="45"/>
      <c r="ABC166" s="45"/>
      <c r="ABD166" s="45"/>
      <c r="ABE166" s="45"/>
      <c r="ABF166" s="45"/>
      <c r="ABG166" s="45"/>
      <c r="ABH166" s="45"/>
      <c r="ABI166" s="45"/>
      <c r="ABJ166" s="45"/>
      <c r="ABK166" s="45"/>
      <c r="ABL166" s="45"/>
      <c r="ABM166" s="45"/>
      <c r="ABN166" s="45"/>
      <c r="ABO166" s="45"/>
      <c r="ABP166" s="45"/>
      <c r="ABQ166" s="45"/>
      <c r="ABR166" s="45"/>
      <c r="ABS166" s="45"/>
      <c r="ABT166" s="45"/>
      <c r="ABU166" s="45"/>
      <c r="ABV166" s="45"/>
      <c r="ABW166" s="45"/>
      <c r="ABX166" s="45"/>
      <c r="ABY166" s="45"/>
      <c r="ABZ166" s="45"/>
      <c r="ACA166" s="45"/>
      <c r="ACB166" s="45"/>
      <c r="ACC166" s="45"/>
      <c r="ACD166" s="45"/>
      <c r="ACE166" s="45"/>
      <c r="ACF166" s="45"/>
      <c r="ACG166" s="45"/>
      <c r="ACH166" s="45"/>
      <c r="ACI166" s="45"/>
      <c r="ACJ166" s="45"/>
      <c r="ACK166" s="45"/>
      <c r="ACL166" s="45"/>
      <c r="ACM166" s="45"/>
      <c r="ACN166" s="45"/>
      <c r="ACO166" s="45"/>
      <c r="ACP166" s="45"/>
      <c r="ACQ166" s="45"/>
      <c r="ACR166" s="45"/>
      <c r="ACS166" s="45"/>
      <c r="ACT166" s="45"/>
      <c r="ACU166" s="45"/>
      <c r="ACV166" s="45"/>
      <c r="ACW166" s="45"/>
      <c r="ACX166" s="45"/>
      <c r="ACY166" s="45"/>
      <c r="ACZ166" s="45"/>
      <c r="ADA166" s="45"/>
      <c r="ADB166" s="45"/>
      <c r="ADC166" s="45"/>
      <c r="ADD166" s="45"/>
      <c r="ADE166" s="45"/>
      <c r="ADF166" s="45"/>
      <c r="ADG166" s="45"/>
      <c r="ADH166" s="45"/>
      <c r="ADI166" s="45"/>
      <c r="ADJ166" s="45"/>
      <c r="ADK166" s="45"/>
      <c r="ADL166" s="45"/>
      <c r="ADM166" s="45"/>
      <c r="ADN166" s="45"/>
      <c r="ADO166" s="45"/>
      <c r="ADP166" s="45"/>
      <c r="ADQ166" s="45"/>
      <c r="ADR166" s="45"/>
      <c r="ADS166" s="45"/>
      <c r="ADT166" s="45"/>
      <c r="ADU166" s="45"/>
      <c r="ADV166" s="45"/>
      <c r="ADW166" s="45"/>
      <c r="ADX166" s="45"/>
      <c r="ADY166" s="45"/>
      <c r="ADZ166" s="45"/>
      <c r="AEA166" s="45"/>
      <c r="AEB166" s="45"/>
      <c r="AEC166" s="45"/>
      <c r="AED166" s="45"/>
      <c r="AEE166" s="45"/>
      <c r="AEF166" s="45"/>
      <c r="AEG166" s="45"/>
      <c r="AEH166" s="45"/>
      <c r="AEI166" s="45"/>
      <c r="AEJ166" s="45"/>
      <c r="AEK166" s="45"/>
      <c r="AEL166" s="45"/>
      <c r="AEM166" s="45"/>
      <c r="AEN166" s="45"/>
      <c r="AEO166" s="45"/>
      <c r="AEP166" s="45"/>
      <c r="AEQ166" s="45"/>
      <c r="AER166" s="45"/>
      <c r="AES166" s="45"/>
      <c r="AET166" s="45"/>
      <c r="AEU166" s="45"/>
      <c r="AEV166" s="45"/>
      <c r="AEW166" s="45"/>
      <c r="AEX166" s="45"/>
      <c r="AEY166" s="45"/>
      <c r="AEZ166" s="45"/>
      <c r="AFA166" s="45"/>
      <c r="AFB166" s="45"/>
      <c r="AFC166" s="45"/>
      <c r="AFD166" s="45"/>
      <c r="AFE166" s="45"/>
      <c r="AFF166" s="45"/>
      <c r="AFG166" s="45"/>
      <c r="AFH166" s="45"/>
      <c r="AFI166" s="45"/>
      <c r="AFJ166" s="45"/>
      <c r="AFK166" s="45"/>
      <c r="AFL166" s="45"/>
      <c r="AFM166" s="45"/>
      <c r="AFN166" s="45"/>
      <c r="AFO166" s="45"/>
      <c r="AFP166" s="45"/>
      <c r="AFQ166" s="45"/>
      <c r="AFR166" s="45"/>
      <c r="AFS166" s="45"/>
      <c r="AFT166" s="45"/>
      <c r="AFU166" s="45"/>
      <c r="AFV166" s="45"/>
      <c r="AFW166" s="45"/>
      <c r="AFX166" s="45"/>
      <c r="AFY166" s="45"/>
      <c r="AFZ166" s="45"/>
      <c r="AGA166" s="45"/>
      <c r="AGB166" s="45"/>
      <c r="AGC166" s="45"/>
      <c r="AGD166" s="45"/>
      <c r="AGE166" s="45"/>
      <c r="AGF166" s="45"/>
      <c r="AGG166" s="45"/>
      <c r="AGH166" s="45"/>
      <c r="AGI166" s="45"/>
      <c r="AGJ166" s="45"/>
      <c r="AGK166" s="45"/>
      <c r="AGL166" s="45"/>
      <c r="AGM166" s="45"/>
      <c r="AGN166" s="45"/>
      <c r="AGO166" s="45"/>
      <c r="AGP166" s="45"/>
      <c r="AGQ166" s="45"/>
      <c r="AGR166" s="45"/>
      <c r="AGS166" s="45"/>
      <c r="AGT166" s="45"/>
      <c r="AGU166" s="45"/>
      <c r="AGV166" s="45"/>
      <c r="AGW166" s="45"/>
      <c r="AGX166" s="45"/>
      <c r="AGY166" s="45"/>
      <c r="AGZ166" s="45"/>
      <c r="AHA166" s="45"/>
      <c r="AHB166" s="45"/>
      <c r="AHC166" s="45"/>
      <c r="AHD166" s="45"/>
      <c r="AHE166" s="45"/>
      <c r="AHF166" s="45"/>
      <c r="AHG166" s="45"/>
      <c r="AHH166" s="45"/>
      <c r="AHI166" s="45"/>
      <c r="AHJ166" s="45"/>
      <c r="AHK166" s="45"/>
      <c r="AHL166" s="45"/>
      <c r="AHM166" s="45"/>
      <c r="AHN166" s="45"/>
      <c r="AHO166" s="45"/>
      <c r="AHP166" s="45"/>
    </row>
    <row r="167" spans="1:900" s="57" customFormat="1" ht="27" customHeight="1" x14ac:dyDescent="0.25">
      <c r="A167" s="57">
        <v>1302405</v>
      </c>
      <c r="B167" s="57" t="s">
        <v>489</v>
      </c>
      <c r="C167" s="57" t="s">
        <v>673</v>
      </c>
      <c r="D167" s="57" t="s">
        <v>675</v>
      </c>
      <c r="E167" s="57" t="s">
        <v>491</v>
      </c>
      <c r="F167" s="57">
        <v>1</v>
      </c>
      <c r="N167" s="57">
        <f t="shared" si="2"/>
        <v>1</v>
      </c>
      <c r="O167" s="58">
        <v>-7.2253530000000001</v>
      </c>
      <c r="P167" s="58">
        <v>-64.719173999999995</v>
      </c>
      <c r="Q167" s="45"/>
      <c r="R167" s="45"/>
      <c r="S167" s="60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  <c r="FR167" s="45"/>
      <c r="FS167" s="45"/>
      <c r="FT167" s="45"/>
      <c r="FU167" s="45"/>
      <c r="FV167" s="45"/>
      <c r="FW167" s="45"/>
      <c r="FX167" s="45"/>
      <c r="FY167" s="45"/>
      <c r="FZ167" s="45"/>
      <c r="GA167" s="45"/>
      <c r="GB167" s="45"/>
      <c r="GC167" s="45"/>
      <c r="GD167" s="45"/>
      <c r="GE167" s="45"/>
      <c r="GF167" s="45"/>
      <c r="GG167" s="45"/>
      <c r="GH167" s="45"/>
      <c r="GI167" s="45"/>
      <c r="GJ167" s="45"/>
      <c r="GK167" s="45"/>
      <c r="GL167" s="45"/>
      <c r="GM167" s="45"/>
      <c r="GN167" s="45"/>
      <c r="GO167" s="45"/>
      <c r="GP167" s="45"/>
      <c r="GQ167" s="45"/>
      <c r="GR167" s="45"/>
      <c r="GS167" s="45"/>
      <c r="GT167" s="45"/>
      <c r="GU167" s="45"/>
      <c r="GV167" s="45"/>
      <c r="GW167" s="45"/>
      <c r="GX167" s="45"/>
      <c r="GY167" s="45"/>
      <c r="GZ167" s="45"/>
      <c r="HA167" s="45"/>
      <c r="HB167" s="45"/>
      <c r="HC167" s="45"/>
      <c r="HD167" s="45"/>
      <c r="HE167" s="45"/>
      <c r="HF167" s="45"/>
      <c r="HG167" s="45"/>
      <c r="HH167" s="45"/>
      <c r="HI167" s="45"/>
      <c r="HJ167" s="45"/>
      <c r="HK167" s="45"/>
      <c r="HL167" s="45"/>
      <c r="HM167" s="45"/>
      <c r="HN167" s="45"/>
      <c r="HO167" s="45"/>
      <c r="HP167" s="45"/>
      <c r="HQ167" s="45"/>
      <c r="HR167" s="45"/>
      <c r="HS167" s="45"/>
      <c r="HT167" s="45"/>
      <c r="HU167" s="45"/>
      <c r="HV167" s="45"/>
      <c r="HW167" s="45"/>
      <c r="HX167" s="45"/>
      <c r="HY167" s="45"/>
      <c r="HZ167" s="45"/>
      <c r="IA167" s="45"/>
      <c r="IB167" s="45"/>
      <c r="IC167" s="45"/>
      <c r="ID167" s="45"/>
      <c r="IE167" s="45"/>
      <c r="IF167" s="45"/>
      <c r="IG167" s="45"/>
      <c r="IH167" s="45"/>
      <c r="II167" s="45"/>
      <c r="IJ167" s="45"/>
      <c r="IK167" s="45"/>
      <c r="IL167" s="45"/>
      <c r="IM167" s="45"/>
      <c r="IN167" s="45"/>
      <c r="IO167" s="45"/>
      <c r="IP167" s="45"/>
      <c r="IQ167" s="45"/>
      <c r="IR167" s="45"/>
      <c r="IS167" s="45"/>
      <c r="IT167" s="45"/>
      <c r="IU167" s="45"/>
      <c r="IV167" s="45"/>
      <c r="IW167" s="45"/>
      <c r="IX167" s="45"/>
      <c r="IY167" s="45"/>
      <c r="IZ167" s="45"/>
      <c r="JA167" s="45"/>
      <c r="JB167" s="45"/>
      <c r="JC167" s="45"/>
      <c r="JD167" s="45"/>
      <c r="JE167" s="45"/>
      <c r="JF167" s="45"/>
      <c r="JG167" s="45"/>
      <c r="JH167" s="45"/>
      <c r="JI167" s="45"/>
      <c r="JJ167" s="45"/>
      <c r="JK167" s="45"/>
      <c r="JL167" s="45"/>
      <c r="JM167" s="45"/>
      <c r="JN167" s="45"/>
      <c r="JO167" s="45"/>
      <c r="JP167" s="45"/>
      <c r="JQ167" s="45"/>
      <c r="JR167" s="45"/>
      <c r="JS167" s="45"/>
      <c r="JT167" s="45"/>
      <c r="JU167" s="45"/>
      <c r="JV167" s="45"/>
      <c r="JW167" s="45"/>
      <c r="JX167" s="45"/>
      <c r="JY167" s="45"/>
      <c r="JZ167" s="45"/>
      <c r="KA167" s="45"/>
      <c r="KB167" s="45"/>
      <c r="KC167" s="45"/>
      <c r="KD167" s="45"/>
      <c r="KE167" s="45"/>
      <c r="KF167" s="45"/>
      <c r="KG167" s="45"/>
      <c r="KH167" s="45"/>
      <c r="KI167" s="45"/>
      <c r="KJ167" s="45"/>
      <c r="KK167" s="45"/>
      <c r="KL167" s="45"/>
      <c r="KM167" s="45"/>
      <c r="KN167" s="45"/>
      <c r="KO167" s="45"/>
      <c r="KP167" s="45"/>
      <c r="KQ167" s="45"/>
      <c r="KR167" s="45"/>
      <c r="KS167" s="45"/>
      <c r="KT167" s="45"/>
      <c r="KU167" s="45"/>
      <c r="KV167" s="45"/>
      <c r="KW167" s="45"/>
      <c r="KX167" s="45"/>
      <c r="KY167" s="45"/>
      <c r="KZ167" s="45"/>
      <c r="LA167" s="45"/>
      <c r="LB167" s="45"/>
      <c r="LC167" s="45"/>
      <c r="LD167" s="45"/>
      <c r="LE167" s="45"/>
      <c r="LF167" s="45"/>
      <c r="LG167" s="45"/>
      <c r="LH167" s="45"/>
      <c r="LI167" s="45"/>
      <c r="LJ167" s="45"/>
      <c r="LK167" s="45"/>
      <c r="LL167" s="45"/>
      <c r="LM167" s="45"/>
      <c r="LN167" s="45"/>
      <c r="LO167" s="45"/>
      <c r="LP167" s="45"/>
      <c r="LQ167" s="45"/>
      <c r="LR167" s="45"/>
      <c r="LS167" s="45"/>
      <c r="LT167" s="45"/>
      <c r="LU167" s="45"/>
      <c r="LV167" s="45"/>
      <c r="LW167" s="45"/>
      <c r="LX167" s="45"/>
      <c r="LY167" s="45"/>
      <c r="LZ167" s="45"/>
      <c r="MA167" s="45"/>
      <c r="MB167" s="45"/>
      <c r="MC167" s="45"/>
      <c r="MD167" s="45"/>
      <c r="ME167" s="45"/>
      <c r="MF167" s="45"/>
      <c r="MG167" s="45"/>
      <c r="MH167" s="45"/>
      <c r="MI167" s="45"/>
      <c r="MJ167" s="45"/>
      <c r="MK167" s="45"/>
      <c r="ML167" s="45"/>
      <c r="MM167" s="45"/>
      <c r="MN167" s="45"/>
      <c r="MO167" s="45"/>
      <c r="MP167" s="45"/>
      <c r="MQ167" s="45"/>
      <c r="MR167" s="45"/>
      <c r="MS167" s="45"/>
      <c r="MT167" s="45"/>
      <c r="MU167" s="45"/>
      <c r="MV167" s="45"/>
      <c r="MW167" s="45"/>
      <c r="MX167" s="45"/>
      <c r="MY167" s="45"/>
      <c r="MZ167" s="45"/>
      <c r="NA167" s="45"/>
      <c r="NB167" s="45"/>
      <c r="NC167" s="45"/>
      <c r="ND167" s="45"/>
      <c r="NE167" s="45"/>
      <c r="NF167" s="45"/>
      <c r="NG167" s="45"/>
      <c r="NH167" s="45"/>
      <c r="NI167" s="45"/>
      <c r="NJ167" s="45"/>
      <c r="NK167" s="45"/>
      <c r="NL167" s="45"/>
      <c r="NM167" s="45"/>
      <c r="NN167" s="45"/>
      <c r="NO167" s="45"/>
      <c r="NP167" s="45"/>
      <c r="NQ167" s="45"/>
      <c r="NR167" s="45"/>
      <c r="NS167" s="45"/>
      <c r="NT167" s="45"/>
      <c r="NU167" s="45"/>
      <c r="NV167" s="45"/>
      <c r="NW167" s="45"/>
      <c r="NX167" s="45"/>
      <c r="NY167" s="45"/>
      <c r="NZ167" s="45"/>
      <c r="OA167" s="45"/>
      <c r="OB167" s="45"/>
      <c r="OC167" s="45"/>
      <c r="OD167" s="45"/>
      <c r="OE167" s="45"/>
      <c r="OF167" s="45"/>
      <c r="OG167" s="45"/>
      <c r="OH167" s="45"/>
      <c r="OI167" s="45"/>
      <c r="OJ167" s="45"/>
      <c r="OK167" s="45"/>
      <c r="OL167" s="45"/>
      <c r="OM167" s="45"/>
      <c r="ON167" s="45"/>
      <c r="OO167" s="45"/>
      <c r="OP167" s="45"/>
      <c r="OQ167" s="45"/>
      <c r="OR167" s="45"/>
      <c r="OS167" s="45"/>
      <c r="OT167" s="45"/>
      <c r="OU167" s="45"/>
      <c r="OV167" s="45"/>
      <c r="OW167" s="45"/>
      <c r="OX167" s="45"/>
      <c r="OY167" s="45"/>
      <c r="OZ167" s="45"/>
      <c r="PA167" s="45"/>
      <c r="PB167" s="45"/>
      <c r="PC167" s="45"/>
      <c r="PD167" s="45"/>
      <c r="PE167" s="45"/>
      <c r="PF167" s="45"/>
      <c r="PG167" s="45"/>
      <c r="PH167" s="45"/>
      <c r="PI167" s="45"/>
      <c r="PJ167" s="45"/>
      <c r="PK167" s="45"/>
      <c r="PL167" s="45"/>
      <c r="PM167" s="45"/>
      <c r="PN167" s="45"/>
      <c r="PO167" s="45"/>
      <c r="PP167" s="45"/>
      <c r="PQ167" s="45"/>
      <c r="PR167" s="45"/>
      <c r="PS167" s="45"/>
      <c r="PT167" s="45"/>
      <c r="PU167" s="45"/>
      <c r="PV167" s="45"/>
      <c r="PW167" s="45"/>
      <c r="PX167" s="45"/>
      <c r="PY167" s="45"/>
      <c r="PZ167" s="45"/>
      <c r="QA167" s="45"/>
      <c r="QB167" s="45"/>
      <c r="QC167" s="45"/>
      <c r="QD167" s="45"/>
      <c r="QE167" s="45"/>
      <c r="QF167" s="45"/>
      <c r="QG167" s="45"/>
      <c r="QH167" s="45"/>
      <c r="QI167" s="45"/>
      <c r="QJ167" s="45"/>
      <c r="QK167" s="45"/>
      <c r="QL167" s="45"/>
      <c r="QM167" s="45"/>
      <c r="QN167" s="45"/>
      <c r="QO167" s="45"/>
      <c r="QP167" s="45"/>
      <c r="QQ167" s="45"/>
      <c r="QR167" s="45"/>
      <c r="QS167" s="45"/>
      <c r="QT167" s="45"/>
      <c r="QU167" s="45"/>
      <c r="QV167" s="45"/>
      <c r="QW167" s="45"/>
      <c r="QX167" s="45"/>
      <c r="QY167" s="45"/>
      <c r="QZ167" s="45"/>
      <c r="RA167" s="45"/>
      <c r="RB167" s="45"/>
      <c r="RC167" s="45"/>
      <c r="RD167" s="45"/>
      <c r="RE167" s="45"/>
      <c r="RF167" s="45"/>
      <c r="RG167" s="45"/>
      <c r="RH167" s="45"/>
      <c r="RI167" s="45"/>
      <c r="RJ167" s="45"/>
      <c r="RK167" s="45"/>
      <c r="RL167" s="45"/>
      <c r="RM167" s="45"/>
      <c r="RN167" s="45"/>
      <c r="RO167" s="45"/>
      <c r="RP167" s="45"/>
      <c r="RQ167" s="45"/>
      <c r="RR167" s="45"/>
      <c r="RS167" s="45"/>
      <c r="RT167" s="45"/>
      <c r="RU167" s="45"/>
      <c r="RV167" s="45"/>
      <c r="RW167" s="45"/>
      <c r="RX167" s="45"/>
      <c r="RY167" s="45"/>
      <c r="RZ167" s="45"/>
      <c r="SA167" s="45"/>
      <c r="SB167" s="45"/>
      <c r="SC167" s="45"/>
      <c r="SD167" s="45"/>
      <c r="SE167" s="45"/>
      <c r="SF167" s="45"/>
      <c r="SG167" s="45"/>
      <c r="SH167" s="45"/>
      <c r="SI167" s="45"/>
      <c r="SJ167" s="45"/>
      <c r="SK167" s="45"/>
      <c r="SL167" s="45"/>
      <c r="SM167" s="45"/>
      <c r="SN167" s="45"/>
      <c r="SO167" s="45"/>
      <c r="SP167" s="45"/>
      <c r="SQ167" s="45"/>
      <c r="SR167" s="45"/>
      <c r="SS167" s="45"/>
      <c r="ST167" s="45"/>
      <c r="SU167" s="45"/>
      <c r="SV167" s="45"/>
      <c r="SW167" s="45"/>
      <c r="SX167" s="45"/>
      <c r="SY167" s="45"/>
      <c r="SZ167" s="45"/>
      <c r="TA167" s="45"/>
      <c r="TB167" s="45"/>
      <c r="TC167" s="45"/>
      <c r="TD167" s="45"/>
      <c r="TE167" s="45"/>
      <c r="TF167" s="45"/>
      <c r="TG167" s="45"/>
      <c r="TH167" s="45"/>
      <c r="TI167" s="45"/>
      <c r="TJ167" s="45"/>
      <c r="TK167" s="45"/>
      <c r="TL167" s="45"/>
      <c r="TM167" s="45"/>
      <c r="TN167" s="45"/>
      <c r="TO167" s="45"/>
      <c r="TP167" s="45"/>
      <c r="TQ167" s="45"/>
      <c r="TR167" s="45"/>
      <c r="TS167" s="45"/>
      <c r="TT167" s="45"/>
      <c r="TU167" s="45"/>
      <c r="TV167" s="45"/>
      <c r="TW167" s="45"/>
      <c r="TX167" s="45"/>
      <c r="TY167" s="45"/>
      <c r="TZ167" s="45"/>
      <c r="UA167" s="45"/>
      <c r="UB167" s="45"/>
      <c r="UC167" s="45"/>
      <c r="UD167" s="45"/>
      <c r="UE167" s="45"/>
      <c r="UF167" s="45"/>
      <c r="UG167" s="45"/>
      <c r="UH167" s="45"/>
      <c r="UI167" s="45"/>
      <c r="UJ167" s="45"/>
      <c r="UK167" s="45"/>
      <c r="UL167" s="45"/>
      <c r="UM167" s="45"/>
      <c r="UN167" s="45"/>
      <c r="UO167" s="45"/>
      <c r="UP167" s="45"/>
      <c r="UQ167" s="45"/>
      <c r="UR167" s="45"/>
      <c r="US167" s="45"/>
      <c r="UT167" s="45"/>
      <c r="UU167" s="45"/>
      <c r="UV167" s="45"/>
      <c r="UW167" s="45"/>
      <c r="UX167" s="45"/>
      <c r="UY167" s="45"/>
      <c r="UZ167" s="45"/>
      <c r="VA167" s="45"/>
      <c r="VB167" s="45"/>
      <c r="VC167" s="45"/>
      <c r="VD167" s="45"/>
      <c r="VE167" s="45"/>
      <c r="VF167" s="45"/>
      <c r="VG167" s="45"/>
      <c r="VH167" s="45"/>
      <c r="VI167" s="45"/>
      <c r="VJ167" s="45"/>
      <c r="VK167" s="45"/>
      <c r="VL167" s="45"/>
      <c r="VM167" s="45"/>
      <c r="VN167" s="45"/>
      <c r="VO167" s="45"/>
      <c r="VP167" s="45"/>
      <c r="VQ167" s="45"/>
      <c r="VR167" s="45"/>
      <c r="VS167" s="45"/>
      <c r="VT167" s="45"/>
      <c r="VU167" s="45"/>
      <c r="VV167" s="45"/>
      <c r="VW167" s="45"/>
      <c r="VX167" s="45"/>
      <c r="VY167" s="45"/>
      <c r="VZ167" s="45"/>
      <c r="WA167" s="45"/>
      <c r="WB167" s="45"/>
      <c r="WC167" s="45"/>
      <c r="WD167" s="45"/>
      <c r="WE167" s="45"/>
      <c r="WF167" s="45"/>
      <c r="WG167" s="45"/>
      <c r="WH167" s="45"/>
      <c r="WI167" s="45"/>
      <c r="WJ167" s="45"/>
      <c r="WK167" s="45"/>
      <c r="WL167" s="45"/>
      <c r="WM167" s="45"/>
      <c r="WN167" s="45"/>
      <c r="WO167" s="45"/>
      <c r="WP167" s="45"/>
      <c r="WQ167" s="45"/>
      <c r="WR167" s="45"/>
      <c r="WS167" s="45"/>
      <c r="WT167" s="45"/>
      <c r="WU167" s="45"/>
      <c r="WV167" s="45"/>
      <c r="WW167" s="45"/>
      <c r="WX167" s="45"/>
      <c r="WY167" s="45"/>
      <c r="WZ167" s="45"/>
      <c r="XA167" s="45"/>
      <c r="XB167" s="45"/>
      <c r="XC167" s="45"/>
      <c r="XD167" s="45"/>
      <c r="XE167" s="45"/>
      <c r="XF167" s="45"/>
      <c r="XG167" s="45"/>
      <c r="XH167" s="45"/>
      <c r="XI167" s="45"/>
      <c r="XJ167" s="45"/>
      <c r="XK167" s="45"/>
      <c r="XL167" s="45"/>
      <c r="XM167" s="45"/>
      <c r="XN167" s="45"/>
      <c r="XO167" s="45"/>
      <c r="XP167" s="45"/>
      <c r="XQ167" s="45"/>
      <c r="XR167" s="45"/>
      <c r="XS167" s="45"/>
      <c r="XT167" s="45"/>
      <c r="XU167" s="45"/>
      <c r="XV167" s="45"/>
      <c r="XW167" s="45"/>
      <c r="XX167" s="45"/>
      <c r="XY167" s="45"/>
      <c r="XZ167" s="45"/>
      <c r="YA167" s="45"/>
      <c r="YB167" s="45"/>
      <c r="YC167" s="45"/>
      <c r="YD167" s="45"/>
      <c r="YE167" s="45"/>
      <c r="YF167" s="45"/>
      <c r="YG167" s="45"/>
      <c r="YH167" s="45"/>
      <c r="YI167" s="45"/>
      <c r="YJ167" s="45"/>
      <c r="YK167" s="45"/>
      <c r="YL167" s="45"/>
      <c r="YM167" s="45"/>
      <c r="YN167" s="45"/>
      <c r="YO167" s="45"/>
      <c r="YP167" s="45"/>
      <c r="YQ167" s="45"/>
      <c r="YR167" s="45"/>
      <c r="YS167" s="45"/>
      <c r="YT167" s="45"/>
      <c r="YU167" s="45"/>
      <c r="YV167" s="45"/>
      <c r="YW167" s="45"/>
      <c r="YX167" s="45"/>
      <c r="YY167" s="45"/>
      <c r="YZ167" s="45"/>
      <c r="ZA167" s="45"/>
      <c r="ZB167" s="45"/>
      <c r="ZC167" s="45"/>
      <c r="ZD167" s="45"/>
      <c r="ZE167" s="45"/>
      <c r="ZF167" s="45"/>
      <c r="ZG167" s="45"/>
      <c r="ZH167" s="45"/>
      <c r="ZI167" s="45"/>
      <c r="ZJ167" s="45"/>
      <c r="ZK167" s="45"/>
      <c r="ZL167" s="45"/>
      <c r="ZM167" s="45"/>
      <c r="ZN167" s="45"/>
      <c r="ZO167" s="45"/>
      <c r="ZP167" s="45"/>
      <c r="ZQ167" s="45"/>
      <c r="ZR167" s="45"/>
      <c r="ZS167" s="45"/>
      <c r="ZT167" s="45"/>
      <c r="ZU167" s="45"/>
      <c r="ZV167" s="45"/>
      <c r="ZW167" s="45"/>
      <c r="ZX167" s="45"/>
      <c r="ZY167" s="45"/>
      <c r="ZZ167" s="45"/>
      <c r="AAA167" s="45"/>
      <c r="AAB167" s="45"/>
      <c r="AAC167" s="45"/>
      <c r="AAD167" s="45"/>
      <c r="AAE167" s="45"/>
      <c r="AAF167" s="45"/>
      <c r="AAG167" s="45"/>
      <c r="AAH167" s="45"/>
      <c r="AAI167" s="45"/>
      <c r="AAJ167" s="45"/>
      <c r="AAK167" s="45"/>
      <c r="AAL167" s="45"/>
      <c r="AAM167" s="45"/>
      <c r="AAN167" s="45"/>
      <c r="AAO167" s="45"/>
      <c r="AAP167" s="45"/>
      <c r="AAQ167" s="45"/>
      <c r="AAR167" s="45"/>
      <c r="AAS167" s="45"/>
      <c r="AAT167" s="45"/>
      <c r="AAU167" s="45"/>
      <c r="AAV167" s="45"/>
      <c r="AAW167" s="45"/>
      <c r="AAX167" s="45"/>
      <c r="AAY167" s="45"/>
      <c r="AAZ167" s="45"/>
      <c r="ABA167" s="45"/>
      <c r="ABB167" s="45"/>
      <c r="ABC167" s="45"/>
      <c r="ABD167" s="45"/>
      <c r="ABE167" s="45"/>
      <c r="ABF167" s="45"/>
      <c r="ABG167" s="45"/>
      <c r="ABH167" s="45"/>
      <c r="ABI167" s="45"/>
      <c r="ABJ167" s="45"/>
      <c r="ABK167" s="45"/>
      <c r="ABL167" s="45"/>
      <c r="ABM167" s="45"/>
      <c r="ABN167" s="45"/>
      <c r="ABO167" s="45"/>
      <c r="ABP167" s="45"/>
      <c r="ABQ167" s="45"/>
      <c r="ABR167" s="45"/>
      <c r="ABS167" s="45"/>
      <c r="ABT167" s="45"/>
      <c r="ABU167" s="45"/>
      <c r="ABV167" s="45"/>
      <c r="ABW167" s="45"/>
      <c r="ABX167" s="45"/>
      <c r="ABY167" s="45"/>
      <c r="ABZ167" s="45"/>
      <c r="ACA167" s="45"/>
      <c r="ACB167" s="45"/>
      <c r="ACC167" s="45"/>
      <c r="ACD167" s="45"/>
      <c r="ACE167" s="45"/>
      <c r="ACF167" s="45"/>
      <c r="ACG167" s="45"/>
      <c r="ACH167" s="45"/>
      <c r="ACI167" s="45"/>
      <c r="ACJ167" s="45"/>
      <c r="ACK167" s="45"/>
      <c r="ACL167" s="45"/>
      <c r="ACM167" s="45"/>
      <c r="ACN167" s="45"/>
      <c r="ACO167" s="45"/>
      <c r="ACP167" s="45"/>
      <c r="ACQ167" s="45"/>
      <c r="ACR167" s="45"/>
      <c r="ACS167" s="45"/>
      <c r="ACT167" s="45"/>
      <c r="ACU167" s="45"/>
      <c r="ACV167" s="45"/>
      <c r="ACW167" s="45"/>
      <c r="ACX167" s="45"/>
      <c r="ACY167" s="45"/>
      <c r="ACZ167" s="45"/>
      <c r="ADA167" s="45"/>
      <c r="ADB167" s="45"/>
      <c r="ADC167" s="45"/>
      <c r="ADD167" s="45"/>
      <c r="ADE167" s="45"/>
      <c r="ADF167" s="45"/>
      <c r="ADG167" s="45"/>
      <c r="ADH167" s="45"/>
      <c r="ADI167" s="45"/>
      <c r="ADJ167" s="45"/>
      <c r="ADK167" s="45"/>
      <c r="ADL167" s="45"/>
      <c r="ADM167" s="45"/>
      <c r="ADN167" s="45"/>
      <c r="ADO167" s="45"/>
      <c r="ADP167" s="45"/>
      <c r="ADQ167" s="45"/>
      <c r="ADR167" s="45"/>
      <c r="ADS167" s="45"/>
      <c r="ADT167" s="45"/>
      <c r="ADU167" s="45"/>
      <c r="ADV167" s="45"/>
      <c r="ADW167" s="45"/>
      <c r="ADX167" s="45"/>
      <c r="ADY167" s="45"/>
      <c r="ADZ167" s="45"/>
      <c r="AEA167" s="45"/>
      <c r="AEB167" s="45"/>
      <c r="AEC167" s="45"/>
      <c r="AED167" s="45"/>
      <c r="AEE167" s="45"/>
      <c r="AEF167" s="45"/>
      <c r="AEG167" s="45"/>
      <c r="AEH167" s="45"/>
      <c r="AEI167" s="45"/>
      <c r="AEJ167" s="45"/>
      <c r="AEK167" s="45"/>
      <c r="AEL167" s="45"/>
      <c r="AEM167" s="45"/>
      <c r="AEN167" s="45"/>
      <c r="AEO167" s="45"/>
      <c r="AEP167" s="45"/>
      <c r="AEQ167" s="45"/>
      <c r="AER167" s="45"/>
      <c r="AES167" s="45"/>
      <c r="AET167" s="45"/>
      <c r="AEU167" s="45"/>
      <c r="AEV167" s="45"/>
      <c r="AEW167" s="45"/>
      <c r="AEX167" s="45"/>
      <c r="AEY167" s="45"/>
      <c r="AEZ167" s="45"/>
      <c r="AFA167" s="45"/>
      <c r="AFB167" s="45"/>
      <c r="AFC167" s="45"/>
      <c r="AFD167" s="45"/>
      <c r="AFE167" s="45"/>
      <c r="AFF167" s="45"/>
      <c r="AFG167" s="45"/>
      <c r="AFH167" s="45"/>
      <c r="AFI167" s="45"/>
      <c r="AFJ167" s="45"/>
      <c r="AFK167" s="45"/>
      <c r="AFL167" s="45"/>
      <c r="AFM167" s="45"/>
      <c r="AFN167" s="45"/>
      <c r="AFO167" s="45"/>
      <c r="AFP167" s="45"/>
      <c r="AFQ167" s="45"/>
      <c r="AFR167" s="45"/>
      <c r="AFS167" s="45"/>
      <c r="AFT167" s="45"/>
      <c r="AFU167" s="45"/>
      <c r="AFV167" s="45"/>
      <c r="AFW167" s="45"/>
      <c r="AFX167" s="45"/>
      <c r="AFY167" s="45"/>
      <c r="AFZ167" s="45"/>
      <c r="AGA167" s="45"/>
      <c r="AGB167" s="45"/>
      <c r="AGC167" s="45"/>
      <c r="AGD167" s="45"/>
      <c r="AGE167" s="45"/>
      <c r="AGF167" s="45"/>
      <c r="AGG167" s="45"/>
      <c r="AGH167" s="45"/>
      <c r="AGI167" s="45"/>
      <c r="AGJ167" s="45"/>
      <c r="AGK167" s="45"/>
      <c r="AGL167" s="45"/>
      <c r="AGM167" s="45"/>
      <c r="AGN167" s="45"/>
      <c r="AGO167" s="45"/>
      <c r="AGP167" s="45"/>
      <c r="AGQ167" s="45"/>
      <c r="AGR167" s="45"/>
      <c r="AGS167" s="45"/>
      <c r="AGT167" s="45"/>
      <c r="AGU167" s="45"/>
      <c r="AGV167" s="45"/>
      <c r="AGW167" s="45"/>
      <c r="AGX167" s="45"/>
      <c r="AGY167" s="45"/>
      <c r="AGZ167" s="45"/>
      <c r="AHA167" s="45"/>
      <c r="AHB167" s="45"/>
      <c r="AHC167" s="45"/>
      <c r="AHD167" s="45"/>
      <c r="AHE167" s="45"/>
      <c r="AHF167" s="45"/>
      <c r="AHG167" s="45"/>
      <c r="AHH167" s="45"/>
      <c r="AHI167" s="45"/>
      <c r="AHJ167" s="45"/>
      <c r="AHK167" s="45"/>
      <c r="AHL167" s="45"/>
      <c r="AHM167" s="45"/>
      <c r="AHN167" s="45"/>
      <c r="AHO167" s="45"/>
      <c r="AHP167" s="45"/>
    </row>
    <row r="168" spans="1:900" s="57" customFormat="1" ht="27" customHeight="1" x14ac:dyDescent="0.25">
      <c r="A168" s="57">
        <v>1302405</v>
      </c>
      <c r="B168" s="57" t="s">
        <v>489</v>
      </c>
      <c r="C168" s="57" t="s">
        <v>673</v>
      </c>
      <c r="D168" s="57" t="s">
        <v>676</v>
      </c>
      <c r="E168" s="57" t="s">
        <v>491</v>
      </c>
      <c r="F168" s="57">
        <v>12</v>
      </c>
      <c r="N168" s="57">
        <f t="shared" si="2"/>
        <v>12</v>
      </c>
      <c r="O168" s="58">
        <v>-7.3203820000000004</v>
      </c>
      <c r="P168" s="58">
        <v>-64.670427000000004</v>
      </c>
      <c r="Q168" s="45"/>
      <c r="R168" s="45"/>
      <c r="S168" s="60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45"/>
      <c r="HP168" s="45"/>
      <c r="HQ168" s="45"/>
      <c r="HR168" s="45"/>
      <c r="HS168" s="45"/>
      <c r="HT168" s="45"/>
      <c r="HU168" s="45"/>
      <c r="HV168" s="45"/>
      <c r="HW168" s="45"/>
      <c r="HX168" s="45"/>
      <c r="HY168" s="45"/>
      <c r="HZ168" s="45"/>
      <c r="IA168" s="45"/>
      <c r="IB168" s="45"/>
      <c r="IC168" s="45"/>
      <c r="ID168" s="45"/>
      <c r="IE168" s="45"/>
      <c r="IF168" s="45"/>
      <c r="IG168" s="45"/>
      <c r="IH168" s="45"/>
      <c r="II168" s="45"/>
      <c r="IJ168" s="45"/>
      <c r="IK168" s="45"/>
      <c r="IL168" s="45"/>
      <c r="IM168" s="45"/>
      <c r="IN168" s="45"/>
      <c r="IO168" s="45"/>
      <c r="IP168" s="45"/>
      <c r="IQ168" s="45"/>
      <c r="IR168" s="45"/>
      <c r="IS168" s="45"/>
      <c r="IT168" s="45"/>
      <c r="IU168" s="45"/>
      <c r="IV168" s="45"/>
      <c r="IW168" s="45"/>
      <c r="IX168" s="45"/>
      <c r="IY168" s="45"/>
      <c r="IZ168" s="45"/>
      <c r="JA168" s="45"/>
      <c r="JB168" s="45"/>
      <c r="JC168" s="45"/>
      <c r="JD168" s="45"/>
      <c r="JE168" s="45"/>
      <c r="JF168" s="45"/>
      <c r="JG168" s="45"/>
      <c r="JH168" s="45"/>
      <c r="JI168" s="45"/>
      <c r="JJ168" s="45"/>
      <c r="JK168" s="45"/>
      <c r="JL168" s="45"/>
      <c r="JM168" s="45"/>
      <c r="JN168" s="45"/>
      <c r="JO168" s="45"/>
      <c r="JP168" s="45"/>
      <c r="JQ168" s="45"/>
      <c r="JR168" s="45"/>
      <c r="JS168" s="45"/>
      <c r="JT168" s="45"/>
      <c r="JU168" s="45"/>
      <c r="JV168" s="45"/>
      <c r="JW168" s="45"/>
      <c r="JX168" s="45"/>
      <c r="JY168" s="45"/>
      <c r="JZ168" s="45"/>
      <c r="KA168" s="45"/>
      <c r="KB168" s="45"/>
      <c r="KC168" s="45"/>
      <c r="KD168" s="45"/>
      <c r="KE168" s="45"/>
      <c r="KF168" s="45"/>
      <c r="KG168" s="45"/>
      <c r="KH168" s="45"/>
      <c r="KI168" s="45"/>
      <c r="KJ168" s="45"/>
      <c r="KK168" s="45"/>
      <c r="KL168" s="45"/>
      <c r="KM168" s="45"/>
      <c r="KN168" s="45"/>
      <c r="KO168" s="45"/>
      <c r="KP168" s="45"/>
      <c r="KQ168" s="45"/>
      <c r="KR168" s="45"/>
      <c r="KS168" s="45"/>
      <c r="KT168" s="45"/>
      <c r="KU168" s="45"/>
      <c r="KV168" s="45"/>
      <c r="KW168" s="45"/>
      <c r="KX168" s="45"/>
      <c r="KY168" s="45"/>
      <c r="KZ168" s="45"/>
      <c r="LA168" s="45"/>
      <c r="LB168" s="45"/>
      <c r="LC168" s="45"/>
      <c r="LD168" s="45"/>
      <c r="LE168" s="45"/>
      <c r="LF168" s="45"/>
      <c r="LG168" s="45"/>
      <c r="LH168" s="45"/>
      <c r="LI168" s="45"/>
      <c r="LJ168" s="45"/>
      <c r="LK168" s="45"/>
      <c r="LL168" s="45"/>
      <c r="LM168" s="45"/>
      <c r="LN168" s="45"/>
      <c r="LO168" s="45"/>
      <c r="LP168" s="45"/>
      <c r="LQ168" s="45"/>
      <c r="LR168" s="45"/>
      <c r="LS168" s="45"/>
      <c r="LT168" s="45"/>
      <c r="LU168" s="45"/>
      <c r="LV168" s="45"/>
      <c r="LW168" s="45"/>
      <c r="LX168" s="45"/>
      <c r="LY168" s="45"/>
      <c r="LZ168" s="45"/>
      <c r="MA168" s="45"/>
      <c r="MB168" s="45"/>
      <c r="MC168" s="45"/>
      <c r="MD168" s="45"/>
      <c r="ME168" s="45"/>
      <c r="MF168" s="45"/>
      <c r="MG168" s="45"/>
      <c r="MH168" s="45"/>
      <c r="MI168" s="45"/>
      <c r="MJ168" s="45"/>
      <c r="MK168" s="45"/>
      <c r="ML168" s="45"/>
      <c r="MM168" s="45"/>
      <c r="MN168" s="45"/>
      <c r="MO168" s="45"/>
      <c r="MP168" s="45"/>
      <c r="MQ168" s="45"/>
      <c r="MR168" s="45"/>
      <c r="MS168" s="45"/>
      <c r="MT168" s="45"/>
      <c r="MU168" s="45"/>
      <c r="MV168" s="45"/>
      <c r="MW168" s="45"/>
      <c r="MX168" s="45"/>
      <c r="MY168" s="45"/>
      <c r="MZ168" s="45"/>
      <c r="NA168" s="45"/>
      <c r="NB168" s="45"/>
      <c r="NC168" s="45"/>
      <c r="ND168" s="45"/>
      <c r="NE168" s="45"/>
      <c r="NF168" s="45"/>
      <c r="NG168" s="45"/>
      <c r="NH168" s="45"/>
      <c r="NI168" s="45"/>
      <c r="NJ168" s="45"/>
      <c r="NK168" s="45"/>
      <c r="NL168" s="45"/>
      <c r="NM168" s="45"/>
      <c r="NN168" s="45"/>
      <c r="NO168" s="45"/>
      <c r="NP168" s="45"/>
      <c r="NQ168" s="45"/>
      <c r="NR168" s="45"/>
      <c r="NS168" s="45"/>
      <c r="NT168" s="45"/>
      <c r="NU168" s="45"/>
      <c r="NV168" s="45"/>
      <c r="NW168" s="45"/>
      <c r="NX168" s="45"/>
      <c r="NY168" s="45"/>
      <c r="NZ168" s="45"/>
      <c r="OA168" s="45"/>
      <c r="OB168" s="45"/>
      <c r="OC168" s="45"/>
      <c r="OD168" s="45"/>
      <c r="OE168" s="45"/>
      <c r="OF168" s="45"/>
      <c r="OG168" s="45"/>
      <c r="OH168" s="45"/>
      <c r="OI168" s="45"/>
      <c r="OJ168" s="45"/>
      <c r="OK168" s="45"/>
      <c r="OL168" s="45"/>
      <c r="OM168" s="45"/>
      <c r="ON168" s="45"/>
      <c r="OO168" s="45"/>
      <c r="OP168" s="45"/>
      <c r="OQ168" s="45"/>
      <c r="OR168" s="45"/>
      <c r="OS168" s="45"/>
      <c r="OT168" s="45"/>
      <c r="OU168" s="45"/>
      <c r="OV168" s="45"/>
      <c r="OW168" s="45"/>
      <c r="OX168" s="45"/>
      <c r="OY168" s="45"/>
      <c r="OZ168" s="45"/>
      <c r="PA168" s="45"/>
      <c r="PB168" s="45"/>
      <c r="PC168" s="45"/>
      <c r="PD168" s="45"/>
      <c r="PE168" s="45"/>
      <c r="PF168" s="45"/>
      <c r="PG168" s="45"/>
      <c r="PH168" s="45"/>
      <c r="PI168" s="45"/>
      <c r="PJ168" s="45"/>
      <c r="PK168" s="45"/>
      <c r="PL168" s="45"/>
      <c r="PM168" s="45"/>
      <c r="PN168" s="45"/>
      <c r="PO168" s="45"/>
      <c r="PP168" s="45"/>
      <c r="PQ168" s="45"/>
      <c r="PR168" s="45"/>
      <c r="PS168" s="45"/>
      <c r="PT168" s="45"/>
      <c r="PU168" s="45"/>
      <c r="PV168" s="45"/>
      <c r="PW168" s="45"/>
      <c r="PX168" s="45"/>
      <c r="PY168" s="45"/>
      <c r="PZ168" s="45"/>
      <c r="QA168" s="45"/>
      <c r="QB168" s="45"/>
      <c r="QC168" s="45"/>
      <c r="QD168" s="45"/>
      <c r="QE168" s="45"/>
      <c r="QF168" s="45"/>
      <c r="QG168" s="45"/>
      <c r="QH168" s="45"/>
      <c r="QI168" s="45"/>
      <c r="QJ168" s="45"/>
      <c r="QK168" s="45"/>
      <c r="QL168" s="45"/>
      <c r="QM168" s="45"/>
      <c r="QN168" s="45"/>
      <c r="QO168" s="45"/>
      <c r="QP168" s="45"/>
      <c r="QQ168" s="45"/>
      <c r="QR168" s="45"/>
      <c r="QS168" s="45"/>
      <c r="QT168" s="45"/>
      <c r="QU168" s="45"/>
      <c r="QV168" s="45"/>
      <c r="QW168" s="45"/>
      <c r="QX168" s="45"/>
      <c r="QY168" s="45"/>
      <c r="QZ168" s="45"/>
      <c r="RA168" s="45"/>
      <c r="RB168" s="45"/>
      <c r="RC168" s="45"/>
      <c r="RD168" s="45"/>
      <c r="RE168" s="45"/>
      <c r="RF168" s="45"/>
      <c r="RG168" s="45"/>
      <c r="RH168" s="45"/>
      <c r="RI168" s="45"/>
      <c r="RJ168" s="45"/>
      <c r="RK168" s="45"/>
      <c r="RL168" s="45"/>
      <c r="RM168" s="45"/>
      <c r="RN168" s="45"/>
      <c r="RO168" s="45"/>
      <c r="RP168" s="45"/>
      <c r="RQ168" s="45"/>
      <c r="RR168" s="45"/>
      <c r="RS168" s="45"/>
      <c r="RT168" s="45"/>
      <c r="RU168" s="45"/>
      <c r="RV168" s="45"/>
      <c r="RW168" s="45"/>
      <c r="RX168" s="45"/>
      <c r="RY168" s="45"/>
      <c r="RZ168" s="45"/>
      <c r="SA168" s="45"/>
      <c r="SB168" s="45"/>
      <c r="SC168" s="45"/>
      <c r="SD168" s="45"/>
      <c r="SE168" s="45"/>
      <c r="SF168" s="45"/>
      <c r="SG168" s="45"/>
      <c r="SH168" s="45"/>
      <c r="SI168" s="45"/>
      <c r="SJ168" s="45"/>
      <c r="SK168" s="45"/>
      <c r="SL168" s="45"/>
      <c r="SM168" s="45"/>
      <c r="SN168" s="45"/>
      <c r="SO168" s="45"/>
      <c r="SP168" s="45"/>
      <c r="SQ168" s="45"/>
      <c r="SR168" s="45"/>
      <c r="SS168" s="45"/>
      <c r="ST168" s="45"/>
      <c r="SU168" s="45"/>
      <c r="SV168" s="45"/>
      <c r="SW168" s="45"/>
      <c r="SX168" s="45"/>
      <c r="SY168" s="45"/>
      <c r="SZ168" s="45"/>
      <c r="TA168" s="45"/>
      <c r="TB168" s="45"/>
      <c r="TC168" s="45"/>
      <c r="TD168" s="45"/>
      <c r="TE168" s="45"/>
      <c r="TF168" s="45"/>
      <c r="TG168" s="45"/>
      <c r="TH168" s="45"/>
      <c r="TI168" s="45"/>
      <c r="TJ168" s="45"/>
      <c r="TK168" s="45"/>
      <c r="TL168" s="45"/>
      <c r="TM168" s="45"/>
      <c r="TN168" s="45"/>
      <c r="TO168" s="45"/>
      <c r="TP168" s="45"/>
      <c r="TQ168" s="45"/>
      <c r="TR168" s="45"/>
      <c r="TS168" s="45"/>
      <c r="TT168" s="45"/>
      <c r="TU168" s="45"/>
      <c r="TV168" s="45"/>
      <c r="TW168" s="45"/>
      <c r="TX168" s="45"/>
      <c r="TY168" s="45"/>
      <c r="TZ168" s="45"/>
      <c r="UA168" s="45"/>
      <c r="UB168" s="45"/>
      <c r="UC168" s="45"/>
      <c r="UD168" s="45"/>
      <c r="UE168" s="45"/>
      <c r="UF168" s="45"/>
      <c r="UG168" s="45"/>
      <c r="UH168" s="45"/>
      <c r="UI168" s="45"/>
      <c r="UJ168" s="45"/>
      <c r="UK168" s="45"/>
      <c r="UL168" s="45"/>
      <c r="UM168" s="45"/>
      <c r="UN168" s="45"/>
      <c r="UO168" s="45"/>
      <c r="UP168" s="45"/>
      <c r="UQ168" s="45"/>
      <c r="UR168" s="45"/>
      <c r="US168" s="45"/>
      <c r="UT168" s="45"/>
      <c r="UU168" s="45"/>
      <c r="UV168" s="45"/>
      <c r="UW168" s="45"/>
      <c r="UX168" s="45"/>
      <c r="UY168" s="45"/>
      <c r="UZ168" s="45"/>
      <c r="VA168" s="45"/>
      <c r="VB168" s="45"/>
      <c r="VC168" s="45"/>
      <c r="VD168" s="45"/>
      <c r="VE168" s="45"/>
      <c r="VF168" s="45"/>
      <c r="VG168" s="45"/>
      <c r="VH168" s="45"/>
      <c r="VI168" s="45"/>
      <c r="VJ168" s="45"/>
      <c r="VK168" s="45"/>
      <c r="VL168" s="45"/>
      <c r="VM168" s="45"/>
      <c r="VN168" s="45"/>
      <c r="VO168" s="45"/>
      <c r="VP168" s="45"/>
      <c r="VQ168" s="45"/>
      <c r="VR168" s="45"/>
      <c r="VS168" s="45"/>
      <c r="VT168" s="45"/>
      <c r="VU168" s="45"/>
      <c r="VV168" s="45"/>
      <c r="VW168" s="45"/>
      <c r="VX168" s="45"/>
      <c r="VY168" s="45"/>
      <c r="VZ168" s="45"/>
      <c r="WA168" s="45"/>
      <c r="WB168" s="45"/>
      <c r="WC168" s="45"/>
      <c r="WD168" s="45"/>
      <c r="WE168" s="45"/>
      <c r="WF168" s="45"/>
      <c r="WG168" s="45"/>
      <c r="WH168" s="45"/>
      <c r="WI168" s="45"/>
      <c r="WJ168" s="45"/>
      <c r="WK168" s="45"/>
      <c r="WL168" s="45"/>
      <c r="WM168" s="45"/>
      <c r="WN168" s="45"/>
      <c r="WO168" s="45"/>
      <c r="WP168" s="45"/>
      <c r="WQ168" s="45"/>
      <c r="WR168" s="45"/>
      <c r="WS168" s="45"/>
      <c r="WT168" s="45"/>
      <c r="WU168" s="45"/>
      <c r="WV168" s="45"/>
      <c r="WW168" s="45"/>
      <c r="WX168" s="45"/>
      <c r="WY168" s="45"/>
      <c r="WZ168" s="45"/>
      <c r="XA168" s="45"/>
      <c r="XB168" s="45"/>
      <c r="XC168" s="45"/>
      <c r="XD168" s="45"/>
      <c r="XE168" s="45"/>
      <c r="XF168" s="45"/>
      <c r="XG168" s="45"/>
      <c r="XH168" s="45"/>
      <c r="XI168" s="45"/>
      <c r="XJ168" s="45"/>
      <c r="XK168" s="45"/>
      <c r="XL168" s="45"/>
      <c r="XM168" s="45"/>
      <c r="XN168" s="45"/>
      <c r="XO168" s="45"/>
      <c r="XP168" s="45"/>
      <c r="XQ168" s="45"/>
      <c r="XR168" s="45"/>
      <c r="XS168" s="45"/>
      <c r="XT168" s="45"/>
      <c r="XU168" s="45"/>
      <c r="XV168" s="45"/>
      <c r="XW168" s="45"/>
      <c r="XX168" s="45"/>
      <c r="XY168" s="45"/>
      <c r="XZ168" s="45"/>
      <c r="YA168" s="45"/>
      <c r="YB168" s="45"/>
      <c r="YC168" s="45"/>
      <c r="YD168" s="45"/>
      <c r="YE168" s="45"/>
      <c r="YF168" s="45"/>
      <c r="YG168" s="45"/>
      <c r="YH168" s="45"/>
      <c r="YI168" s="45"/>
      <c r="YJ168" s="45"/>
      <c r="YK168" s="45"/>
      <c r="YL168" s="45"/>
      <c r="YM168" s="45"/>
      <c r="YN168" s="45"/>
      <c r="YO168" s="45"/>
      <c r="YP168" s="45"/>
      <c r="YQ168" s="45"/>
      <c r="YR168" s="45"/>
      <c r="YS168" s="45"/>
      <c r="YT168" s="45"/>
      <c r="YU168" s="45"/>
      <c r="YV168" s="45"/>
      <c r="YW168" s="45"/>
      <c r="YX168" s="45"/>
      <c r="YY168" s="45"/>
      <c r="YZ168" s="45"/>
      <c r="ZA168" s="45"/>
      <c r="ZB168" s="45"/>
      <c r="ZC168" s="45"/>
      <c r="ZD168" s="45"/>
      <c r="ZE168" s="45"/>
      <c r="ZF168" s="45"/>
      <c r="ZG168" s="45"/>
      <c r="ZH168" s="45"/>
      <c r="ZI168" s="45"/>
      <c r="ZJ168" s="45"/>
      <c r="ZK168" s="45"/>
      <c r="ZL168" s="45"/>
      <c r="ZM168" s="45"/>
      <c r="ZN168" s="45"/>
      <c r="ZO168" s="45"/>
      <c r="ZP168" s="45"/>
      <c r="ZQ168" s="45"/>
      <c r="ZR168" s="45"/>
      <c r="ZS168" s="45"/>
      <c r="ZT168" s="45"/>
      <c r="ZU168" s="45"/>
      <c r="ZV168" s="45"/>
      <c r="ZW168" s="45"/>
      <c r="ZX168" s="45"/>
      <c r="ZY168" s="45"/>
      <c r="ZZ168" s="45"/>
      <c r="AAA168" s="45"/>
      <c r="AAB168" s="45"/>
      <c r="AAC168" s="45"/>
      <c r="AAD168" s="45"/>
      <c r="AAE168" s="45"/>
      <c r="AAF168" s="45"/>
      <c r="AAG168" s="45"/>
      <c r="AAH168" s="45"/>
      <c r="AAI168" s="45"/>
      <c r="AAJ168" s="45"/>
      <c r="AAK168" s="45"/>
      <c r="AAL168" s="45"/>
      <c r="AAM168" s="45"/>
      <c r="AAN168" s="45"/>
      <c r="AAO168" s="45"/>
      <c r="AAP168" s="45"/>
      <c r="AAQ168" s="45"/>
      <c r="AAR168" s="45"/>
      <c r="AAS168" s="45"/>
      <c r="AAT168" s="45"/>
      <c r="AAU168" s="45"/>
      <c r="AAV168" s="45"/>
      <c r="AAW168" s="45"/>
      <c r="AAX168" s="45"/>
      <c r="AAY168" s="45"/>
      <c r="AAZ168" s="45"/>
      <c r="ABA168" s="45"/>
      <c r="ABB168" s="45"/>
      <c r="ABC168" s="45"/>
      <c r="ABD168" s="45"/>
      <c r="ABE168" s="45"/>
      <c r="ABF168" s="45"/>
      <c r="ABG168" s="45"/>
      <c r="ABH168" s="45"/>
      <c r="ABI168" s="45"/>
      <c r="ABJ168" s="45"/>
      <c r="ABK168" s="45"/>
      <c r="ABL168" s="45"/>
      <c r="ABM168" s="45"/>
      <c r="ABN168" s="45"/>
      <c r="ABO168" s="45"/>
      <c r="ABP168" s="45"/>
      <c r="ABQ168" s="45"/>
      <c r="ABR168" s="45"/>
      <c r="ABS168" s="45"/>
      <c r="ABT168" s="45"/>
      <c r="ABU168" s="45"/>
      <c r="ABV168" s="45"/>
      <c r="ABW168" s="45"/>
      <c r="ABX168" s="45"/>
      <c r="ABY168" s="45"/>
      <c r="ABZ168" s="45"/>
      <c r="ACA168" s="45"/>
      <c r="ACB168" s="45"/>
      <c r="ACC168" s="45"/>
      <c r="ACD168" s="45"/>
      <c r="ACE168" s="45"/>
      <c r="ACF168" s="45"/>
      <c r="ACG168" s="45"/>
      <c r="ACH168" s="45"/>
      <c r="ACI168" s="45"/>
      <c r="ACJ168" s="45"/>
      <c r="ACK168" s="45"/>
      <c r="ACL168" s="45"/>
      <c r="ACM168" s="45"/>
      <c r="ACN168" s="45"/>
      <c r="ACO168" s="45"/>
      <c r="ACP168" s="45"/>
      <c r="ACQ168" s="45"/>
      <c r="ACR168" s="45"/>
      <c r="ACS168" s="45"/>
      <c r="ACT168" s="45"/>
      <c r="ACU168" s="45"/>
      <c r="ACV168" s="45"/>
      <c r="ACW168" s="45"/>
      <c r="ACX168" s="45"/>
      <c r="ACY168" s="45"/>
      <c r="ACZ168" s="45"/>
      <c r="ADA168" s="45"/>
      <c r="ADB168" s="45"/>
      <c r="ADC168" s="45"/>
      <c r="ADD168" s="45"/>
      <c r="ADE168" s="45"/>
      <c r="ADF168" s="45"/>
      <c r="ADG168" s="45"/>
      <c r="ADH168" s="45"/>
      <c r="ADI168" s="45"/>
      <c r="ADJ168" s="45"/>
      <c r="ADK168" s="45"/>
      <c r="ADL168" s="45"/>
      <c r="ADM168" s="45"/>
      <c r="ADN168" s="45"/>
      <c r="ADO168" s="45"/>
      <c r="ADP168" s="45"/>
      <c r="ADQ168" s="45"/>
      <c r="ADR168" s="45"/>
      <c r="ADS168" s="45"/>
      <c r="ADT168" s="45"/>
      <c r="ADU168" s="45"/>
      <c r="ADV168" s="45"/>
      <c r="ADW168" s="45"/>
      <c r="ADX168" s="45"/>
      <c r="ADY168" s="45"/>
      <c r="ADZ168" s="45"/>
      <c r="AEA168" s="45"/>
      <c r="AEB168" s="45"/>
      <c r="AEC168" s="45"/>
      <c r="AED168" s="45"/>
      <c r="AEE168" s="45"/>
      <c r="AEF168" s="45"/>
      <c r="AEG168" s="45"/>
      <c r="AEH168" s="45"/>
      <c r="AEI168" s="45"/>
      <c r="AEJ168" s="45"/>
      <c r="AEK168" s="45"/>
      <c r="AEL168" s="45"/>
      <c r="AEM168" s="45"/>
      <c r="AEN168" s="45"/>
      <c r="AEO168" s="45"/>
      <c r="AEP168" s="45"/>
      <c r="AEQ168" s="45"/>
      <c r="AER168" s="45"/>
      <c r="AES168" s="45"/>
      <c r="AET168" s="45"/>
      <c r="AEU168" s="45"/>
      <c r="AEV168" s="45"/>
      <c r="AEW168" s="45"/>
      <c r="AEX168" s="45"/>
      <c r="AEY168" s="45"/>
      <c r="AEZ168" s="45"/>
      <c r="AFA168" s="45"/>
      <c r="AFB168" s="45"/>
      <c r="AFC168" s="45"/>
      <c r="AFD168" s="45"/>
      <c r="AFE168" s="45"/>
      <c r="AFF168" s="45"/>
      <c r="AFG168" s="45"/>
      <c r="AFH168" s="45"/>
      <c r="AFI168" s="45"/>
      <c r="AFJ168" s="45"/>
      <c r="AFK168" s="45"/>
      <c r="AFL168" s="45"/>
      <c r="AFM168" s="45"/>
      <c r="AFN168" s="45"/>
      <c r="AFO168" s="45"/>
      <c r="AFP168" s="45"/>
      <c r="AFQ168" s="45"/>
      <c r="AFR168" s="45"/>
      <c r="AFS168" s="45"/>
      <c r="AFT168" s="45"/>
      <c r="AFU168" s="45"/>
      <c r="AFV168" s="45"/>
      <c r="AFW168" s="45"/>
      <c r="AFX168" s="45"/>
      <c r="AFY168" s="45"/>
      <c r="AFZ168" s="45"/>
      <c r="AGA168" s="45"/>
      <c r="AGB168" s="45"/>
      <c r="AGC168" s="45"/>
      <c r="AGD168" s="45"/>
      <c r="AGE168" s="45"/>
      <c r="AGF168" s="45"/>
      <c r="AGG168" s="45"/>
      <c r="AGH168" s="45"/>
      <c r="AGI168" s="45"/>
      <c r="AGJ168" s="45"/>
      <c r="AGK168" s="45"/>
      <c r="AGL168" s="45"/>
      <c r="AGM168" s="45"/>
      <c r="AGN168" s="45"/>
      <c r="AGO168" s="45"/>
      <c r="AGP168" s="45"/>
      <c r="AGQ168" s="45"/>
      <c r="AGR168" s="45"/>
      <c r="AGS168" s="45"/>
      <c r="AGT168" s="45"/>
      <c r="AGU168" s="45"/>
      <c r="AGV168" s="45"/>
      <c r="AGW168" s="45"/>
      <c r="AGX168" s="45"/>
      <c r="AGY168" s="45"/>
      <c r="AGZ168" s="45"/>
      <c r="AHA168" s="45"/>
      <c r="AHB168" s="45"/>
      <c r="AHC168" s="45"/>
      <c r="AHD168" s="45"/>
      <c r="AHE168" s="45"/>
      <c r="AHF168" s="45"/>
      <c r="AHG168" s="45"/>
      <c r="AHH168" s="45"/>
      <c r="AHI168" s="45"/>
      <c r="AHJ168" s="45"/>
      <c r="AHK168" s="45"/>
      <c r="AHL168" s="45"/>
      <c r="AHM168" s="45"/>
      <c r="AHN168" s="45"/>
      <c r="AHO168" s="45"/>
      <c r="AHP168" s="45"/>
    </row>
    <row r="169" spans="1:900" s="57" customFormat="1" ht="27" customHeight="1" x14ac:dyDescent="0.25">
      <c r="A169" s="57">
        <v>1302405</v>
      </c>
      <c r="B169" s="57" t="s">
        <v>489</v>
      </c>
      <c r="C169" s="57" t="s">
        <v>673</v>
      </c>
      <c r="D169" s="57" t="s">
        <v>677</v>
      </c>
      <c r="E169" s="57" t="s">
        <v>491</v>
      </c>
      <c r="F169" s="57">
        <v>1</v>
      </c>
      <c r="N169" s="57">
        <f t="shared" si="2"/>
        <v>1</v>
      </c>
      <c r="O169" s="58">
        <v>-7.1147489999999998</v>
      </c>
      <c r="P169" s="58">
        <v>-64.627706000000003</v>
      </c>
      <c r="Q169" s="45"/>
      <c r="R169" s="45"/>
      <c r="S169" s="60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  <c r="JG169" s="45"/>
      <c r="JH169" s="45"/>
      <c r="JI169" s="45"/>
      <c r="JJ169" s="45"/>
      <c r="JK169" s="45"/>
      <c r="JL169" s="45"/>
      <c r="JM169" s="45"/>
      <c r="JN169" s="45"/>
      <c r="JO169" s="45"/>
      <c r="JP169" s="45"/>
      <c r="JQ169" s="45"/>
      <c r="JR169" s="45"/>
      <c r="JS169" s="45"/>
      <c r="JT169" s="45"/>
      <c r="JU169" s="45"/>
      <c r="JV169" s="45"/>
      <c r="JW169" s="45"/>
      <c r="JX169" s="45"/>
      <c r="JY169" s="45"/>
      <c r="JZ169" s="45"/>
      <c r="KA169" s="45"/>
      <c r="KB169" s="45"/>
      <c r="KC169" s="45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45"/>
      <c r="KQ169" s="45"/>
      <c r="KR169" s="45"/>
      <c r="KS169" s="45"/>
      <c r="KT169" s="45"/>
      <c r="KU169" s="45"/>
      <c r="KV169" s="45"/>
      <c r="KW169" s="45"/>
      <c r="KX169" s="45"/>
      <c r="KY169" s="45"/>
      <c r="KZ169" s="45"/>
      <c r="LA169" s="45"/>
      <c r="LB169" s="45"/>
      <c r="LC169" s="45"/>
      <c r="LD169" s="45"/>
      <c r="LE169" s="45"/>
      <c r="LF169" s="45"/>
      <c r="LG169" s="45"/>
      <c r="LH169" s="45"/>
      <c r="LI169" s="45"/>
      <c r="LJ169" s="45"/>
      <c r="LK169" s="45"/>
      <c r="LL169" s="45"/>
      <c r="LM169" s="45"/>
      <c r="LN169" s="45"/>
      <c r="LO169" s="45"/>
      <c r="LP169" s="45"/>
      <c r="LQ169" s="45"/>
      <c r="LR169" s="45"/>
      <c r="LS169" s="45"/>
      <c r="LT169" s="45"/>
      <c r="LU169" s="45"/>
      <c r="LV169" s="45"/>
      <c r="LW169" s="45"/>
      <c r="LX169" s="45"/>
      <c r="LY169" s="45"/>
      <c r="LZ169" s="45"/>
      <c r="MA169" s="45"/>
      <c r="MB169" s="45"/>
      <c r="MC169" s="45"/>
      <c r="MD169" s="45"/>
      <c r="ME169" s="45"/>
      <c r="MF169" s="45"/>
      <c r="MG169" s="45"/>
      <c r="MH169" s="45"/>
      <c r="MI169" s="45"/>
      <c r="MJ169" s="45"/>
      <c r="MK169" s="45"/>
      <c r="ML169" s="45"/>
      <c r="MM169" s="45"/>
      <c r="MN169" s="45"/>
      <c r="MO169" s="45"/>
      <c r="MP169" s="45"/>
      <c r="MQ169" s="45"/>
      <c r="MR169" s="45"/>
      <c r="MS169" s="45"/>
      <c r="MT169" s="45"/>
      <c r="MU169" s="45"/>
      <c r="MV169" s="45"/>
      <c r="MW169" s="45"/>
      <c r="MX169" s="45"/>
      <c r="MY169" s="45"/>
      <c r="MZ169" s="45"/>
      <c r="NA169" s="45"/>
      <c r="NB169" s="45"/>
      <c r="NC169" s="45"/>
      <c r="ND169" s="45"/>
      <c r="NE169" s="45"/>
      <c r="NF169" s="45"/>
      <c r="NG169" s="45"/>
      <c r="NH169" s="45"/>
      <c r="NI169" s="45"/>
      <c r="NJ169" s="45"/>
      <c r="NK169" s="45"/>
      <c r="NL169" s="45"/>
      <c r="NM169" s="45"/>
      <c r="NN169" s="45"/>
      <c r="NO169" s="45"/>
      <c r="NP169" s="45"/>
      <c r="NQ169" s="45"/>
      <c r="NR169" s="45"/>
      <c r="NS169" s="45"/>
      <c r="NT169" s="45"/>
      <c r="NU169" s="45"/>
      <c r="NV169" s="45"/>
      <c r="NW169" s="45"/>
      <c r="NX169" s="45"/>
      <c r="NY169" s="45"/>
      <c r="NZ169" s="45"/>
      <c r="OA169" s="45"/>
      <c r="OB169" s="45"/>
      <c r="OC169" s="45"/>
      <c r="OD169" s="45"/>
      <c r="OE169" s="45"/>
      <c r="OF169" s="45"/>
      <c r="OG169" s="45"/>
      <c r="OH169" s="45"/>
      <c r="OI169" s="45"/>
      <c r="OJ169" s="45"/>
      <c r="OK169" s="45"/>
      <c r="OL169" s="45"/>
      <c r="OM169" s="45"/>
      <c r="ON169" s="45"/>
      <c r="OO169" s="45"/>
      <c r="OP169" s="45"/>
      <c r="OQ169" s="45"/>
      <c r="OR169" s="45"/>
      <c r="OS169" s="45"/>
      <c r="OT169" s="45"/>
      <c r="OU169" s="45"/>
      <c r="OV169" s="45"/>
      <c r="OW169" s="45"/>
      <c r="OX169" s="45"/>
      <c r="OY169" s="45"/>
      <c r="OZ169" s="45"/>
      <c r="PA169" s="45"/>
      <c r="PB169" s="45"/>
      <c r="PC169" s="45"/>
      <c r="PD169" s="45"/>
      <c r="PE169" s="45"/>
      <c r="PF169" s="45"/>
      <c r="PG169" s="45"/>
      <c r="PH169" s="45"/>
      <c r="PI169" s="45"/>
      <c r="PJ169" s="45"/>
      <c r="PK169" s="45"/>
      <c r="PL169" s="45"/>
      <c r="PM169" s="45"/>
      <c r="PN169" s="45"/>
      <c r="PO169" s="45"/>
      <c r="PP169" s="45"/>
      <c r="PQ169" s="45"/>
      <c r="PR169" s="45"/>
      <c r="PS169" s="45"/>
      <c r="PT169" s="45"/>
      <c r="PU169" s="45"/>
      <c r="PV169" s="45"/>
      <c r="PW169" s="45"/>
      <c r="PX169" s="45"/>
      <c r="PY169" s="45"/>
      <c r="PZ169" s="45"/>
      <c r="QA169" s="45"/>
      <c r="QB169" s="45"/>
      <c r="QC169" s="45"/>
      <c r="QD169" s="45"/>
      <c r="QE169" s="45"/>
      <c r="QF169" s="45"/>
      <c r="QG169" s="45"/>
      <c r="QH169" s="45"/>
      <c r="QI169" s="45"/>
      <c r="QJ169" s="45"/>
      <c r="QK169" s="45"/>
      <c r="QL169" s="45"/>
      <c r="QM169" s="45"/>
      <c r="QN169" s="45"/>
      <c r="QO169" s="45"/>
      <c r="QP169" s="45"/>
      <c r="QQ169" s="45"/>
      <c r="QR169" s="45"/>
      <c r="QS169" s="45"/>
      <c r="QT169" s="45"/>
      <c r="QU169" s="45"/>
      <c r="QV169" s="45"/>
      <c r="QW169" s="45"/>
      <c r="QX169" s="45"/>
      <c r="QY169" s="45"/>
      <c r="QZ169" s="45"/>
      <c r="RA169" s="45"/>
      <c r="RB169" s="45"/>
      <c r="RC169" s="45"/>
      <c r="RD169" s="45"/>
      <c r="RE169" s="45"/>
      <c r="RF169" s="45"/>
      <c r="RG169" s="45"/>
      <c r="RH169" s="45"/>
      <c r="RI169" s="45"/>
      <c r="RJ169" s="45"/>
      <c r="RK169" s="45"/>
      <c r="RL169" s="45"/>
      <c r="RM169" s="45"/>
      <c r="RN169" s="45"/>
      <c r="RO169" s="45"/>
      <c r="RP169" s="45"/>
      <c r="RQ169" s="45"/>
      <c r="RR169" s="45"/>
      <c r="RS169" s="45"/>
      <c r="RT169" s="45"/>
      <c r="RU169" s="45"/>
      <c r="RV169" s="45"/>
      <c r="RW169" s="45"/>
      <c r="RX169" s="45"/>
      <c r="RY169" s="45"/>
      <c r="RZ169" s="45"/>
      <c r="SA169" s="45"/>
      <c r="SB169" s="45"/>
      <c r="SC169" s="45"/>
      <c r="SD169" s="45"/>
      <c r="SE169" s="45"/>
      <c r="SF169" s="45"/>
      <c r="SG169" s="45"/>
      <c r="SH169" s="45"/>
      <c r="SI169" s="45"/>
      <c r="SJ169" s="45"/>
      <c r="SK169" s="45"/>
      <c r="SL169" s="45"/>
      <c r="SM169" s="45"/>
      <c r="SN169" s="45"/>
      <c r="SO169" s="45"/>
      <c r="SP169" s="45"/>
      <c r="SQ169" s="45"/>
      <c r="SR169" s="45"/>
      <c r="SS169" s="45"/>
      <c r="ST169" s="45"/>
      <c r="SU169" s="45"/>
      <c r="SV169" s="45"/>
      <c r="SW169" s="45"/>
      <c r="SX169" s="45"/>
      <c r="SY169" s="45"/>
      <c r="SZ169" s="45"/>
      <c r="TA169" s="45"/>
      <c r="TB169" s="45"/>
      <c r="TC169" s="45"/>
      <c r="TD169" s="45"/>
      <c r="TE169" s="45"/>
      <c r="TF169" s="45"/>
      <c r="TG169" s="45"/>
      <c r="TH169" s="45"/>
      <c r="TI169" s="45"/>
      <c r="TJ169" s="45"/>
      <c r="TK169" s="45"/>
      <c r="TL169" s="45"/>
      <c r="TM169" s="45"/>
      <c r="TN169" s="45"/>
      <c r="TO169" s="45"/>
      <c r="TP169" s="45"/>
      <c r="TQ169" s="45"/>
      <c r="TR169" s="45"/>
      <c r="TS169" s="45"/>
      <c r="TT169" s="45"/>
      <c r="TU169" s="45"/>
      <c r="TV169" s="45"/>
      <c r="TW169" s="45"/>
      <c r="TX169" s="45"/>
      <c r="TY169" s="45"/>
      <c r="TZ169" s="45"/>
      <c r="UA169" s="45"/>
      <c r="UB169" s="45"/>
      <c r="UC169" s="45"/>
      <c r="UD169" s="45"/>
      <c r="UE169" s="45"/>
      <c r="UF169" s="45"/>
      <c r="UG169" s="45"/>
      <c r="UH169" s="45"/>
      <c r="UI169" s="45"/>
      <c r="UJ169" s="45"/>
      <c r="UK169" s="45"/>
      <c r="UL169" s="45"/>
      <c r="UM169" s="45"/>
      <c r="UN169" s="45"/>
      <c r="UO169" s="45"/>
      <c r="UP169" s="45"/>
      <c r="UQ169" s="45"/>
      <c r="UR169" s="45"/>
      <c r="US169" s="45"/>
      <c r="UT169" s="45"/>
      <c r="UU169" s="45"/>
      <c r="UV169" s="45"/>
      <c r="UW169" s="45"/>
      <c r="UX169" s="45"/>
      <c r="UY169" s="45"/>
      <c r="UZ169" s="45"/>
      <c r="VA169" s="45"/>
      <c r="VB169" s="45"/>
      <c r="VC169" s="45"/>
      <c r="VD169" s="45"/>
      <c r="VE169" s="45"/>
      <c r="VF169" s="45"/>
      <c r="VG169" s="45"/>
      <c r="VH169" s="45"/>
      <c r="VI169" s="45"/>
      <c r="VJ169" s="45"/>
      <c r="VK169" s="45"/>
      <c r="VL169" s="45"/>
      <c r="VM169" s="45"/>
      <c r="VN169" s="45"/>
      <c r="VO169" s="45"/>
      <c r="VP169" s="45"/>
      <c r="VQ169" s="45"/>
      <c r="VR169" s="45"/>
      <c r="VS169" s="45"/>
      <c r="VT169" s="45"/>
      <c r="VU169" s="45"/>
      <c r="VV169" s="45"/>
      <c r="VW169" s="45"/>
      <c r="VX169" s="45"/>
      <c r="VY169" s="45"/>
      <c r="VZ169" s="45"/>
      <c r="WA169" s="45"/>
      <c r="WB169" s="45"/>
      <c r="WC169" s="45"/>
      <c r="WD169" s="45"/>
      <c r="WE169" s="45"/>
      <c r="WF169" s="45"/>
      <c r="WG169" s="45"/>
      <c r="WH169" s="45"/>
      <c r="WI169" s="45"/>
      <c r="WJ169" s="45"/>
      <c r="WK169" s="45"/>
      <c r="WL169" s="45"/>
      <c r="WM169" s="45"/>
      <c r="WN169" s="45"/>
      <c r="WO169" s="45"/>
      <c r="WP169" s="45"/>
      <c r="WQ169" s="45"/>
      <c r="WR169" s="45"/>
      <c r="WS169" s="45"/>
      <c r="WT169" s="45"/>
      <c r="WU169" s="45"/>
      <c r="WV169" s="45"/>
      <c r="WW169" s="45"/>
      <c r="WX169" s="45"/>
      <c r="WY169" s="45"/>
      <c r="WZ169" s="45"/>
      <c r="XA169" s="45"/>
      <c r="XB169" s="45"/>
      <c r="XC169" s="45"/>
      <c r="XD169" s="45"/>
      <c r="XE169" s="45"/>
      <c r="XF169" s="45"/>
      <c r="XG169" s="45"/>
      <c r="XH169" s="45"/>
      <c r="XI169" s="45"/>
      <c r="XJ169" s="45"/>
      <c r="XK169" s="45"/>
      <c r="XL169" s="45"/>
      <c r="XM169" s="45"/>
      <c r="XN169" s="45"/>
      <c r="XO169" s="45"/>
      <c r="XP169" s="45"/>
      <c r="XQ169" s="45"/>
      <c r="XR169" s="45"/>
      <c r="XS169" s="45"/>
      <c r="XT169" s="45"/>
      <c r="XU169" s="45"/>
      <c r="XV169" s="45"/>
      <c r="XW169" s="45"/>
      <c r="XX169" s="45"/>
      <c r="XY169" s="45"/>
      <c r="XZ169" s="45"/>
      <c r="YA169" s="45"/>
      <c r="YB169" s="45"/>
      <c r="YC169" s="45"/>
      <c r="YD169" s="45"/>
      <c r="YE169" s="45"/>
      <c r="YF169" s="45"/>
      <c r="YG169" s="45"/>
      <c r="YH169" s="45"/>
      <c r="YI169" s="45"/>
      <c r="YJ169" s="45"/>
      <c r="YK169" s="45"/>
      <c r="YL169" s="45"/>
      <c r="YM169" s="45"/>
      <c r="YN169" s="45"/>
      <c r="YO169" s="45"/>
      <c r="YP169" s="45"/>
      <c r="YQ169" s="45"/>
      <c r="YR169" s="45"/>
      <c r="YS169" s="45"/>
      <c r="YT169" s="45"/>
      <c r="YU169" s="45"/>
      <c r="YV169" s="45"/>
      <c r="YW169" s="45"/>
      <c r="YX169" s="45"/>
      <c r="YY169" s="45"/>
      <c r="YZ169" s="45"/>
      <c r="ZA169" s="45"/>
      <c r="ZB169" s="45"/>
      <c r="ZC169" s="45"/>
      <c r="ZD169" s="45"/>
      <c r="ZE169" s="45"/>
      <c r="ZF169" s="45"/>
      <c r="ZG169" s="45"/>
      <c r="ZH169" s="45"/>
      <c r="ZI169" s="45"/>
      <c r="ZJ169" s="45"/>
      <c r="ZK169" s="45"/>
      <c r="ZL169" s="45"/>
      <c r="ZM169" s="45"/>
      <c r="ZN169" s="45"/>
      <c r="ZO169" s="45"/>
      <c r="ZP169" s="45"/>
      <c r="ZQ169" s="45"/>
      <c r="ZR169" s="45"/>
      <c r="ZS169" s="45"/>
      <c r="ZT169" s="45"/>
      <c r="ZU169" s="45"/>
      <c r="ZV169" s="45"/>
      <c r="ZW169" s="45"/>
      <c r="ZX169" s="45"/>
      <c r="ZY169" s="45"/>
      <c r="ZZ169" s="45"/>
      <c r="AAA169" s="45"/>
      <c r="AAB169" s="45"/>
      <c r="AAC169" s="45"/>
      <c r="AAD169" s="45"/>
      <c r="AAE169" s="45"/>
      <c r="AAF169" s="45"/>
      <c r="AAG169" s="45"/>
      <c r="AAH169" s="45"/>
      <c r="AAI169" s="45"/>
      <c r="AAJ169" s="45"/>
      <c r="AAK169" s="45"/>
      <c r="AAL169" s="45"/>
      <c r="AAM169" s="45"/>
      <c r="AAN169" s="45"/>
      <c r="AAO169" s="45"/>
      <c r="AAP169" s="45"/>
      <c r="AAQ169" s="45"/>
      <c r="AAR169" s="45"/>
      <c r="AAS169" s="45"/>
      <c r="AAT169" s="45"/>
      <c r="AAU169" s="45"/>
      <c r="AAV169" s="45"/>
      <c r="AAW169" s="45"/>
      <c r="AAX169" s="45"/>
      <c r="AAY169" s="45"/>
      <c r="AAZ169" s="45"/>
      <c r="ABA169" s="45"/>
      <c r="ABB169" s="45"/>
      <c r="ABC169" s="45"/>
      <c r="ABD169" s="45"/>
      <c r="ABE169" s="45"/>
      <c r="ABF169" s="45"/>
      <c r="ABG169" s="45"/>
      <c r="ABH169" s="45"/>
      <c r="ABI169" s="45"/>
      <c r="ABJ169" s="45"/>
      <c r="ABK169" s="45"/>
      <c r="ABL169" s="45"/>
      <c r="ABM169" s="45"/>
      <c r="ABN169" s="45"/>
      <c r="ABO169" s="45"/>
      <c r="ABP169" s="45"/>
      <c r="ABQ169" s="45"/>
      <c r="ABR169" s="45"/>
      <c r="ABS169" s="45"/>
      <c r="ABT169" s="45"/>
      <c r="ABU169" s="45"/>
      <c r="ABV169" s="45"/>
      <c r="ABW169" s="45"/>
      <c r="ABX169" s="45"/>
      <c r="ABY169" s="45"/>
      <c r="ABZ169" s="45"/>
      <c r="ACA169" s="45"/>
      <c r="ACB169" s="45"/>
      <c r="ACC169" s="45"/>
      <c r="ACD169" s="45"/>
      <c r="ACE169" s="45"/>
      <c r="ACF169" s="45"/>
      <c r="ACG169" s="45"/>
      <c r="ACH169" s="45"/>
      <c r="ACI169" s="45"/>
      <c r="ACJ169" s="45"/>
      <c r="ACK169" s="45"/>
      <c r="ACL169" s="45"/>
      <c r="ACM169" s="45"/>
      <c r="ACN169" s="45"/>
      <c r="ACO169" s="45"/>
      <c r="ACP169" s="45"/>
      <c r="ACQ169" s="45"/>
      <c r="ACR169" s="45"/>
      <c r="ACS169" s="45"/>
      <c r="ACT169" s="45"/>
      <c r="ACU169" s="45"/>
      <c r="ACV169" s="45"/>
      <c r="ACW169" s="45"/>
      <c r="ACX169" s="45"/>
      <c r="ACY169" s="45"/>
      <c r="ACZ169" s="45"/>
      <c r="ADA169" s="45"/>
      <c r="ADB169" s="45"/>
      <c r="ADC169" s="45"/>
      <c r="ADD169" s="45"/>
      <c r="ADE169" s="45"/>
      <c r="ADF169" s="45"/>
      <c r="ADG169" s="45"/>
      <c r="ADH169" s="45"/>
      <c r="ADI169" s="45"/>
      <c r="ADJ169" s="45"/>
      <c r="ADK169" s="45"/>
      <c r="ADL169" s="45"/>
      <c r="ADM169" s="45"/>
      <c r="ADN169" s="45"/>
      <c r="ADO169" s="45"/>
      <c r="ADP169" s="45"/>
      <c r="ADQ169" s="45"/>
      <c r="ADR169" s="45"/>
      <c r="ADS169" s="45"/>
      <c r="ADT169" s="45"/>
      <c r="ADU169" s="45"/>
      <c r="ADV169" s="45"/>
      <c r="ADW169" s="45"/>
      <c r="ADX169" s="45"/>
      <c r="ADY169" s="45"/>
      <c r="ADZ169" s="45"/>
      <c r="AEA169" s="45"/>
      <c r="AEB169" s="45"/>
      <c r="AEC169" s="45"/>
      <c r="AED169" s="45"/>
      <c r="AEE169" s="45"/>
      <c r="AEF169" s="45"/>
      <c r="AEG169" s="45"/>
      <c r="AEH169" s="45"/>
      <c r="AEI169" s="45"/>
      <c r="AEJ169" s="45"/>
      <c r="AEK169" s="45"/>
      <c r="AEL169" s="45"/>
      <c r="AEM169" s="45"/>
      <c r="AEN169" s="45"/>
      <c r="AEO169" s="45"/>
      <c r="AEP169" s="45"/>
      <c r="AEQ169" s="45"/>
      <c r="AER169" s="45"/>
      <c r="AES169" s="45"/>
      <c r="AET169" s="45"/>
      <c r="AEU169" s="45"/>
      <c r="AEV169" s="45"/>
      <c r="AEW169" s="45"/>
      <c r="AEX169" s="45"/>
      <c r="AEY169" s="45"/>
      <c r="AEZ169" s="45"/>
      <c r="AFA169" s="45"/>
      <c r="AFB169" s="45"/>
      <c r="AFC169" s="45"/>
      <c r="AFD169" s="45"/>
      <c r="AFE169" s="45"/>
      <c r="AFF169" s="45"/>
      <c r="AFG169" s="45"/>
      <c r="AFH169" s="45"/>
      <c r="AFI169" s="45"/>
      <c r="AFJ169" s="45"/>
      <c r="AFK169" s="45"/>
      <c r="AFL169" s="45"/>
      <c r="AFM169" s="45"/>
      <c r="AFN169" s="45"/>
      <c r="AFO169" s="45"/>
      <c r="AFP169" s="45"/>
      <c r="AFQ169" s="45"/>
      <c r="AFR169" s="45"/>
      <c r="AFS169" s="45"/>
      <c r="AFT169" s="45"/>
      <c r="AFU169" s="45"/>
      <c r="AFV169" s="45"/>
      <c r="AFW169" s="45"/>
      <c r="AFX169" s="45"/>
      <c r="AFY169" s="45"/>
      <c r="AFZ169" s="45"/>
      <c r="AGA169" s="45"/>
      <c r="AGB169" s="45"/>
      <c r="AGC169" s="45"/>
      <c r="AGD169" s="45"/>
      <c r="AGE169" s="45"/>
      <c r="AGF169" s="45"/>
      <c r="AGG169" s="45"/>
      <c r="AGH169" s="45"/>
      <c r="AGI169" s="45"/>
      <c r="AGJ169" s="45"/>
      <c r="AGK169" s="45"/>
      <c r="AGL169" s="45"/>
      <c r="AGM169" s="45"/>
      <c r="AGN169" s="45"/>
      <c r="AGO169" s="45"/>
      <c r="AGP169" s="45"/>
      <c r="AGQ169" s="45"/>
      <c r="AGR169" s="45"/>
      <c r="AGS169" s="45"/>
      <c r="AGT169" s="45"/>
      <c r="AGU169" s="45"/>
      <c r="AGV169" s="45"/>
      <c r="AGW169" s="45"/>
      <c r="AGX169" s="45"/>
      <c r="AGY169" s="45"/>
      <c r="AGZ169" s="45"/>
      <c r="AHA169" s="45"/>
      <c r="AHB169" s="45"/>
      <c r="AHC169" s="45"/>
      <c r="AHD169" s="45"/>
      <c r="AHE169" s="45"/>
      <c r="AHF169" s="45"/>
      <c r="AHG169" s="45"/>
      <c r="AHH169" s="45"/>
      <c r="AHI169" s="45"/>
      <c r="AHJ169" s="45"/>
      <c r="AHK169" s="45"/>
      <c r="AHL169" s="45"/>
      <c r="AHM169" s="45"/>
      <c r="AHN169" s="45"/>
      <c r="AHO169" s="45"/>
      <c r="AHP169" s="45"/>
    </row>
    <row r="170" spans="1:900" s="57" customFormat="1" ht="27" customHeight="1" x14ac:dyDescent="0.25">
      <c r="A170" s="57">
        <v>1302405</v>
      </c>
      <c r="B170" s="57" t="s">
        <v>489</v>
      </c>
      <c r="C170" s="57" t="s">
        <v>673</v>
      </c>
      <c r="D170" s="57" t="s">
        <v>678</v>
      </c>
      <c r="E170" s="57" t="s">
        <v>491</v>
      </c>
      <c r="F170" s="57">
        <v>1</v>
      </c>
      <c r="N170" s="57">
        <f t="shared" si="2"/>
        <v>1</v>
      </c>
      <c r="O170" s="58">
        <v>-7.2819209999999996</v>
      </c>
      <c r="P170" s="58">
        <v>-64.733005000000006</v>
      </c>
      <c r="Q170" s="45"/>
      <c r="R170" s="45"/>
      <c r="S170" s="60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45"/>
      <c r="JP170" s="45"/>
      <c r="JQ170" s="45"/>
      <c r="JR170" s="45"/>
      <c r="JS170" s="45"/>
      <c r="JT170" s="45"/>
      <c r="JU170" s="45"/>
      <c r="JV170" s="45"/>
      <c r="JW170" s="45"/>
      <c r="JX170" s="45"/>
      <c r="JY170" s="45"/>
      <c r="JZ170" s="45"/>
      <c r="KA170" s="45"/>
      <c r="KB170" s="45"/>
      <c r="KC170" s="45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45"/>
      <c r="KQ170" s="45"/>
      <c r="KR170" s="45"/>
      <c r="KS170" s="45"/>
      <c r="KT170" s="45"/>
      <c r="KU170" s="45"/>
      <c r="KV170" s="45"/>
      <c r="KW170" s="45"/>
      <c r="KX170" s="45"/>
      <c r="KY170" s="45"/>
      <c r="KZ170" s="45"/>
      <c r="LA170" s="45"/>
      <c r="LB170" s="45"/>
      <c r="LC170" s="45"/>
      <c r="LD170" s="45"/>
      <c r="LE170" s="45"/>
      <c r="LF170" s="45"/>
      <c r="LG170" s="45"/>
      <c r="LH170" s="45"/>
      <c r="LI170" s="45"/>
      <c r="LJ170" s="45"/>
      <c r="LK170" s="45"/>
      <c r="LL170" s="45"/>
      <c r="LM170" s="45"/>
      <c r="LN170" s="45"/>
      <c r="LO170" s="45"/>
      <c r="LP170" s="45"/>
      <c r="LQ170" s="45"/>
      <c r="LR170" s="45"/>
      <c r="LS170" s="45"/>
      <c r="LT170" s="45"/>
      <c r="LU170" s="45"/>
      <c r="LV170" s="45"/>
      <c r="LW170" s="45"/>
      <c r="LX170" s="45"/>
      <c r="LY170" s="45"/>
      <c r="LZ170" s="45"/>
      <c r="MA170" s="45"/>
      <c r="MB170" s="45"/>
      <c r="MC170" s="45"/>
      <c r="MD170" s="45"/>
      <c r="ME170" s="45"/>
      <c r="MF170" s="45"/>
      <c r="MG170" s="45"/>
      <c r="MH170" s="45"/>
      <c r="MI170" s="45"/>
      <c r="MJ170" s="45"/>
      <c r="MK170" s="45"/>
      <c r="ML170" s="45"/>
      <c r="MM170" s="45"/>
      <c r="MN170" s="45"/>
      <c r="MO170" s="45"/>
      <c r="MP170" s="45"/>
      <c r="MQ170" s="45"/>
      <c r="MR170" s="45"/>
      <c r="MS170" s="45"/>
      <c r="MT170" s="45"/>
      <c r="MU170" s="45"/>
      <c r="MV170" s="45"/>
      <c r="MW170" s="45"/>
      <c r="MX170" s="45"/>
      <c r="MY170" s="45"/>
      <c r="MZ170" s="45"/>
      <c r="NA170" s="45"/>
      <c r="NB170" s="45"/>
      <c r="NC170" s="45"/>
      <c r="ND170" s="45"/>
      <c r="NE170" s="45"/>
      <c r="NF170" s="45"/>
      <c r="NG170" s="45"/>
      <c r="NH170" s="45"/>
      <c r="NI170" s="45"/>
      <c r="NJ170" s="45"/>
      <c r="NK170" s="45"/>
      <c r="NL170" s="45"/>
      <c r="NM170" s="45"/>
      <c r="NN170" s="45"/>
      <c r="NO170" s="45"/>
      <c r="NP170" s="45"/>
      <c r="NQ170" s="45"/>
      <c r="NR170" s="45"/>
      <c r="NS170" s="45"/>
      <c r="NT170" s="45"/>
      <c r="NU170" s="45"/>
      <c r="NV170" s="45"/>
      <c r="NW170" s="45"/>
      <c r="NX170" s="45"/>
      <c r="NY170" s="45"/>
      <c r="NZ170" s="45"/>
      <c r="OA170" s="45"/>
      <c r="OB170" s="45"/>
      <c r="OC170" s="45"/>
      <c r="OD170" s="45"/>
      <c r="OE170" s="45"/>
      <c r="OF170" s="45"/>
      <c r="OG170" s="45"/>
      <c r="OH170" s="45"/>
      <c r="OI170" s="45"/>
      <c r="OJ170" s="45"/>
      <c r="OK170" s="45"/>
      <c r="OL170" s="45"/>
      <c r="OM170" s="45"/>
      <c r="ON170" s="45"/>
      <c r="OO170" s="45"/>
      <c r="OP170" s="45"/>
      <c r="OQ170" s="45"/>
      <c r="OR170" s="45"/>
      <c r="OS170" s="45"/>
      <c r="OT170" s="45"/>
      <c r="OU170" s="45"/>
      <c r="OV170" s="45"/>
      <c r="OW170" s="45"/>
      <c r="OX170" s="45"/>
      <c r="OY170" s="45"/>
      <c r="OZ170" s="45"/>
      <c r="PA170" s="45"/>
      <c r="PB170" s="45"/>
      <c r="PC170" s="45"/>
      <c r="PD170" s="45"/>
      <c r="PE170" s="45"/>
      <c r="PF170" s="45"/>
      <c r="PG170" s="45"/>
      <c r="PH170" s="45"/>
      <c r="PI170" s="45"/>
      <c r="PJ170" s="45"/>
      <c r="PK170" s="45"/>
      <c r="PL170" s="45"/>
      <c r="PM170" s="45"/>
      <c r="PN170" s="45"/>
      <c r="PO170" s="45"/>
      <c r="PP170" s="45"/>
      <c r="PQ170" s="45"/>
      <c r="PR170" s="45"/>
      <c r="PS170" s="45"/>
      <c r="PT170" s="45"/>
      <c r="PU170" s="45"/>
      <c r="PV170" s="45"/>
      <c r="PW170" s="45"/>
      <c r="PX170" s="45"/>
      <c r="PY170" s="45"/>
      <c r="PZ170" s="45"/>
      <c r="QA170" s="45"/>
      <c r="QB170" s="45"/>
      <c r="QC170" s="45"/>
      <c r="QD170" s="45"/>
      <c r="QE170" s="45"/>
      <c r="QF170" s="45"/>
      <c r="QG170" s="45"/>
      <c r="QH170" s="45"/>
      <c r="QI170" s="45"/>
      <c r="QJ170" s="45"/>
      <c r="QK170" s="45"/>
      <c r="QL170" s="45"/>
      <c r="QM170" s="45"/>
      <c r="QN170" s="45"/>
      <c r="QO170" s="45"/>
      <c r="QP170" s="45"/>
      <c r="QQ170" s="45"/>
      <c r="QR170" s="45"/>
      <c r="QS170" s="45"/>
      <c r="QT170" s="45"/>
      <c r="QU170" s="45"/>
      <c r="QV170" s="45"/>
      <c r="QW170" s="45"/>
      <c r="QX170" s="45"/>
      <c r="QY170" s="45"/>
      <c r="QZ170" s="45"/>
      <c r="RA170" s="45"/>
      <c r="RB170" s="45"/>
      <c r="RC170" s="45"/>
      <c r="RD170" s="45"/>
      <c r="RE170" s="45"/>
      <c r="RF170" s="45"/>
      <c r="RG170" s="45"/>
      <c r="RH170" s="45"/>
      <c r="RI170" s="45"/>
      <c r="RJ170" s="45"/>
      <c r="RK170" s="45"/>
      <c r="RL170" s="45"/>
      <c r="RM170" s="45"/>
      <c r="RN170" s="45"/>
      <c r="RO170" s="45"/>
      <c r="RP170" s="45"/>
      <c r="RQ170" s="45"/>
      <c r="RR170" s="45"/>
      <c r="RS170" s="45"/>
      <c r="RT170" s="45"/>
      <c r="RU170" s="45"/>
      <c r="RV170" s="45"/>
      <c r="RW170" s="45"/>
      <c r="RX170" s="45"/>
      <c r="RY170" s="45"/>
      <c r="RZ170" s="45"/>
      <c r="SA170" s="45"/>
      <c r="SB170" s="45"/>
      <c r="SC170" s="45"/>
      <c r="SD170" s="45"/>
      <c r="SE170" s="45"/>
      <c r="SF170" s="45"/>
      <c r="SG170" s="45"/>
      <c r="SH170" s="45"/>
      <c r="SI170" s="45"/>
      <c r="SJ170" s="45"/>
      <c r="SK170" s="45"/>
      <c r="SL170" s="45"/>
      <c r="SM170" s="45"/>
      <c r="SN170" s="45"/>
      <c r="SO170" s="45"/>
      <c r="SP170" s="45"/>
      <c r="SQ170" s="45"/>
      <c r="SR170" s="45"/>
      <c r="SS170" s="45"/>
      <c r="ST170" s="45"/>
      <c r="SU170" s="45"/>
      <c r="SV170" s="45"/>
      <c r="SW170" s="45"/>
      <c r="SX170" s="45"/>
      <c r="SY170" s="45"/>
      <c r="SZ170" s="45"/>
      <c r="TA170" s="45"/>
      <c r="TB170" s="45"/>
      <c r="TC170" s="45"/>
      <c r="TD170" s="45"/>
      <c r="TE170" s="45"/>
      <c r="TF170" s="45"/>
      <c r="TG170" s="45"/>
      <c r="TH170" s="45"/>
      <c r="TI170" s="45"/>
      <c r="TJ170" s="45"/>
      <c r="TK170" s="45"/>
      <c r="TL170" s="45"/>
      <c r="TM170" s="45"/>
      <c r="TN170" s="45"/>
      <c r="TO170" s="45"/>
      <c r="TP170" s="45"/>
      <c r="TQ170" s="45"/>
      <c r="TR170" s="45"/>
      <c r="TS170" s="45"/>
      <c r="TT170" s="45"/>
      <c r="TU170" s="45"/>
      <c r="TV170" s="45"/>
      <c r="TW170" s="45"/>
      <c r="TX170" s="45"/>
      <c r="TY170" s="45"/>
      <c r="TZ170" s="45"/>
      <c r="UA170" s="45"/>
      <c r="UB170" s="45"/>
      <c r="UC170" s="45"/>
      <c r="UD170" s="45"/>
      <c r="UE170" s="45"/>
      <c r="UF170" s="45"/>
      <c r="UG170" s="45"/>
      <c r="UH170" s="45"/>
      <c r="UI170" s="45"/>
      <c r="UJ170" s="45"/>
      <c r="UK170" s="45"/>
      <c r="UL170" s="45"/>
      <c r="UM170" s="45"/>
      <c r="UN170" s="45"/>
      <c r="UO170" s="45"/>
      <c r="UP170" s="45"/>
      <c r="UQ170" s="45"/>
      <c r="UR170" s="45"/>
      <c r="US170" s="45"/>
      <c r="UT170" s="45"/>
      <c r="UU170" s="45"/>
      <c r="UV170" s="45"/>
      <c r="UW170" s="45"/>
      <c r="UX170" s="45"/>
      <c r="UY170" s="45"/>
      <c r="UZ170" s="45"/>
      <c r="VA170" s="45"/>
      <c r="VB170" s="45"/>
      <c r="VC170" s="45"/>
      <c r="VD170" s="45"/>
      <c r="VE170" s="45"/>
      <c r="VF170" s="45"/>
      <c r="VG170" s="45"/>
      <c r="VH170" s="45"/>
      <c r="VI170" s="45"/>
      <c r="VJ170" s="45"/>
      <c r="VK170" s="45"/>
      <c r="VL170" s="45"/>
      <c r="VM170" s="45"/>
      <c r="VN170" s="45"/>
      <c r="VO170" s="45"/>
      <c r="VP170" s="45"/>
      <c r="VQ170" s="45"/>
      <c r="VR170" s="45"/>
      <c r="VS170" s="45"/>
      <c r="VT170" s="45"/>
      <c r="VU170" s="45"/>
      <c r="VV170" s="45"/>
      <c r="VW170" s="45"/>
      <c r="VX170" s="45"/>
      <c r="VY170" s="45"/>
      <c r="VZ170" s="45"/>
      <c r="WA170" s="45"/>
      <c r="WB170" s="45"/>
      <c r="WC170" s="45"/>
      <c r="WD170" s="45"/>
      <c r="WE170" s="45"/>
      <c r="WF170" s="45"/>
      <c r="WG170" s="45"/>
      <c r="WH170" s="45"/>
      <c r="WI170" s="45"/>
      <c r="WJ170" s="45"/>
      <c r="WK170" s="45"/>
      <c r="WL170" s="45"/>
      <c r="WM170" s="45"/>
      <c r="WN170" s="45"/>
      <c r="WO170" s="45"/>
      <c r="WP170" s="45"/>
      <c r="WQ170" s="45"/>
      <c r="WR170" s="45"/>
      <c r="WS170" s="45"/>
      <c r="WT170" s="45"/>
      <c r="WU170" s="45"/>
      <c r="WV170" s="45"/>
      <c r="WW170" s="45"/>
      <c r="WX170" s="45"/>
      <c r="WY170" s="45"/>
      <c r="WZ170" s="45"/>
      <c r="XA170" s="45"/>
      <c r="XB170" s="45"/>
      <c r="XC170" s="45"/>
      <c r="XD170" s="45"/>
      <c r="XE170" s="45"/>
      <c r="XF170" s="45"/>
      <c r="XG170" s="45"/>
      <c r="XH170" s="45"/>
      <c r="XI170" s="45"/>
      <c r="XJ170" s="45"/>
      <c r="XK170" s="45"/>
      <c r="XL170" s="45"/>
      <c r="XM170" s="45"/>
      <c r="XN170" s="45"/>
      <c r="XO170" s="45"/>
      <c r="XP170" s="45"/>
      <c r="XQ170" s="45"/>
      <c r="XR170" s="45"/>
      <c r="XS170" s="45"/>
      <c r="XT170" s="45"/>
      <c r="XU170" s="45"/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  <c r="ADP170" s="45"/>
      <c r="ADQ170" s="45"/>
      <c r="ADR170" s="45"/>
      <c r="ADS170" s="45"/>
      <c r="ADT170" s="45"/>
      <c r="ADU170" s="45"/>
      <c r="ADV170" s="45"/>
      <c r="ADW170" s="45"/>
      <c r="ADX170" s="45"/>
      <c r="ADY170" s="45"/>
      <c r="ADZ170" s="45"/>
      <c r="AEA170" s="45"/>
      <c r="AEB170" s="45"/>
      <c r="AEC170" s="45"/>
      <c r="AED170" s="45"/>
      <c r="AEE170" s="45"/>
      <c r="AEF170" s="45"/>
      <c r="AEG170" s="45"/>
      <c r="AEH170" s="45"/>
      <c r="AEI170" s="45"/>
      <c r="AEJ170" s="45"/>
      <c r="AEK170" s="45"/>
      <c r="AEL170" s="45"/>
      <c r="AEM170" s="45"/>
      <c r="AEN170" s="45"/>
      <c r="AEO170" s="45"/>
      <c r="AEP170" s="45"/>
      <c r="AEQ170" s="45"/>
      <c r="AER170" s="45"/>
      <c r="AES170" s="45"/>
      <c r="AET170" s="45"/>
      <c r="AEU170" s="45"/>
      <c r="AEV170" s="45"/>
      <c r="AEW170" s="45"/>
      <c r="AEX170" s="45"/>
      <c r="AEY170" s="45"/>
      <c r="AEZ170" s="45"/>
      <c r="AFA170" s="45"/>
      <c r="AFB170" s="45"/>
      <c r="AFC170" s="45"/>
      <c r="AFD170" s="45"/>
      <c r="AFE170" s="45"/>
      <c r="AFF170" s="45"/>
      <c r="AFG170" s="45"/>
      <c r="AFH170" s="45"/>
      <c r="AFI170" s="45"/>
      <c r="AFJ170" s="45"/>
      <c r="AFK170" s="45"/>
      <c r="AFL170" s="45"/>
      <c r="AFM170" s="45"/>
      <c r="AFN170" s="45"/>
      <c r="AFO170" s="45"/>
      <c r="AFP170" s="45"/>
      <c r="AFQ170" s="45"/>
      <c r="AFR170" s="45"/>
      <c r="AFS170" s="45"/>
      <c r="AFT170" s="45"/>
      <c r="AFU170" s="45"/>
      <c r="AFV170" s="45"/>
      <c r="AFW170" s="45"/>
      <c r="AFX170" s="45"/>
      <c r="AFY170" s="45"/>
      <c r="AFZ170" s="45"/>
      <c r="AGA170" s="45"/>
      <c r="AGB170" s="45"/>
      <c r="AGC170" s="45"/>
      <c r="AGD170" s="45"/>
      <c r="AGE170" s="45"/>
      <c r="AGF170" s="45"/>
      <c r="AGG170" s="45"/>
      <c r="AGH170" s="45"/>
      <c r="AGI170" s="45"/>
      <c r="AGJ170" s="45"/>
      <c r="AGK170" s="45"/>
      <c r="AGL170" s="45"/>
      <c r="AGM170" s="45"/>
      <c r="AGN170" s="45"/>
      <c r="AGO170" s="45"/>
      <c r="AGP170" s="45"/>
      <c r="AGQ170" s="45"/>
      <c r="AGR170" s="45"/>
      <c r="AGS170" s="45"/>
      <c r="AGT170" s="45"/>
      <c r="AGU170" s="45"/>
      <c r="AGV170" s="45"/>
      <c r="AGW170" s="45"/>
      <c r="AGX170" s="45"/>
      <c r="AGY170" s="45"/>
      <c r="AGZ170" s="45"/>
      <c r="AHA170" s="45"/>
      <c r="AHB170" s="45"/>
      <c r="AHC170" s="45"/>
      <c r="AHD170" s="45"/>
      <c r="AHE170" s="45"/>
      <c r="AHF170" s="45"/>
      <c r="AHG170" s="45"/>
      <c r="AHH170" s="45"/>
      <c r="AHI170" s="45"/>
      <c r="AHJ170" s="45"/>
      <c r="AHK170" s="45"/>
      <c r="AHL170" s="45"/>
      <c r="AHM170" s="45"/>
      <c r="AHN170" s="45"/>
      <c r="AHO170" s="45"/>
      <c r="AHP170" s="45"/>
    </row>
    <row r="171" spans="1:900" s="57" customFormat="1" ht="27" customHeight="1" x14ac:dyDescent="0.25">
      <c r="A171" s="57">
        <v>1302405</v>
      </c>
      <c r="B171" s="57" t="s">
        <v>489</v>
      </c>
      <c r="C171" s="57" t="s">
        <v>673</v>
      </c>
      <c r="D171" s="57" t="s">
        <v>679</v>
      </c>
      <c r="E171" s="57" t="s">
        <v>491</v>
      </c>
      <c r="F171" s="57">
        <v>12</v>
      </c>
      <c r="N171" s="57">
        <f t="shared" si="2"/>
        <v>12</v>
      </c>
      <c r="O171" s="58">
        <v>-7.408334</v>
      </c>
      <c r="P171" s="58">
        <v>-64.796498</v>
      </c>
      <c r="Q171" s="45"/>
      <c r="R171" s="45"/>
      <c r="S171" s="60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  <c r="JG171" s="45"/>
      <c r="JH171" s="45"/>
      <c r="JI171" s="45"/>
      <c r="JJ171" s="45"/>
      <c r="JK171" s="45"/>
      <c r="JL171" s="45"/>
      <c r="JM171" s="45"/>
      <c r="JN171" s="45"/>
      <c r="JO171" s="45"/>
      <c r="JP171" s="45"/>
      <c r="JQ171" s="45"/>
      <c r="JR171" s="45"/>
      <c r="JS171" s="45"/>
      <c r="JT171" s="45"/>
      <c r="JU171" s="45"/>
      <c r="JV171" s="45"/>
      <c r="JW171" s="45"/>
      <c r="JX171" s="45"/>
      <c r="JY171" s="45"/>
      <c r="JZ171" s="45"/>
      <c r="KA171" s="45"/>
      <c r="KB171" s="45"/>
      <c r="KC171" s="45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45"/>
      <c r="KQ171" s="45"/>
      <c r="KR171" s="45"/>
      <c r="KS171" s="45"/>
      <c r="KT171" s="45"/>
      <c r="KU171" s="45"/>
      <c r="KV171" s="45"/>
      <c r="KW171" s="45"/>
      <c r="KX171" s="45"/>
      <c r="KY171" s="45"/>
      <c r="KZ171" s="45"/>
      <c r="LA171" s="45"/>
      <c r="LB171" s="45"/>
      <c r="LC171" s="45"/>
      <c r="LD171" s="45"/>
      <c r="LE171" s="45"/>
      <c r="LF171" s="45"/>
      <c r="LG171" s="45"/>
      <c r="LH171" s="45"/>
      <c r="LI171" s="45"/>
      <c r="LJ171" s="45"/>
      <c r="LK171" s="45"/>
      <c r="LL171" s="45"/>
      <c r="LM171" s="45"/>
      <c r="LN171" s="45"/>
      <c r="LO171" s="45"/>
      <c r="LP171" s="45"/>
      <c r="LQ171" s="45"/>
      <c r="LR171" s="45"/>
      <c r="LS171" s="45"/>
      <c r="LT171" s="45"/>
      <c r="LU171" s="45"/>
      <c r="LV171" s="45"/>
      <c r="LW171" s="45"/>
      <c r="LX171" s="45"/>
      <c r="LY171" s="45"/>
      <c r="LZ171" s="45"/>
      <c r="MA171" s="45"/>
      <c r="MB171" s="45"/>
      <c r="MC171" s="45"/>
      <c r="MD171" s="45"/>
      <c r="ME171" s="45"/>
      <c r="MF171" s="45"/>
      <c r="MG171" s="45"/>
      <c r="MH171" s="45"/>
      <c r="MI171" s="45"/>
      <c r="MJ171" s="45"/>
      <c r="MK171" s="45"/>
      <c r="ML171" s="45"/>
      <c r="MM171" s="45"/>
      <c r="MN171" s="45"/>
      <c r="MO171" s="45"/>
      <c r="MP171" s="45"/>
      <c r="MQ171" s="45"/>
      <c r="MR171" s="45"/>
      <c r="MS171" s="45"/>
      <c r="MT171" s="45"/>
      <c r="MU171" s="45"/>
      <c r="MV171" s="45"/>
      <c r="MW171" s="45"/>
      <c r="MX171" s="45"/>
      <c r="MY171" s="45"/>
      <c r="MZ171" s="45"/>
      <c r="NA171" s="45"/>
      <c r="NB171" s="45"/>
      <c r="NC171" s="45"/>
      <c r="ND171" s="45"/>
      <c r="NE171" s="45"/>
      <c r="NF171" s="45"/>
      <c r="NG171" s="45"/>
      <c r="NH171" s="45"/>
      <c r="NI171" s="45"/>
      <c r="NJ171" s="45"/>
      <c r="NK171" s="45"/>
      <c r="NL171" s="45"/>
      <c r="NM171" s="45"/>
      <c r="NN171" s="45"/>
      <c r="NO171" s="45"/>
      <c r="NP171" s="45"/>
      <c r="NQ171" s="45"/>
      <c r="NR171" s="45"/>
      <c r="NS171" s="45"/>
      <c r="NT171" s="45"/>
      <c r="NU171" s="45"/>
      <c r="NV171" s="45"/>
      <c r="NW171" s="45"/>
      <c r="NX171" s="45"/>
      <c r="NY171" s="45"/>
      <c r="NZ171" s="45"/>
      <c r="OA171" s="45"/>
      <c r="OB171" s="45"/>
      <c r="OC171" s="45"/>
      <c r="OD171" s="45"/>
      <c r="OE171" s="45"/>
      <c r="OF171" s="45"/>
      <c r="OG171" s="45"/>
      <c r="OH171" s="45"/>
      <c r="OI171" s="45"/>
      <c r="OJ171" s="45"/>
      <c r="OK171" s="45"/>
      <c r="OL171" s="45"/>
      <c r="OM171" s="45"/>
      <c r="ON171" s="45"/>
      <c r="OO171" s="45"/>
      <c r="OP171" s="45"/>
      <c r="OQ171" s="45"/>
      <c r="OR171" s="45"/>
      <c r="OS171" s="45"/>
      <c r="OT171" s="45"/>
      <c r="OU171" s="45"/>
      <c r="OV171" s="45"/>
      <c r="OW171" s="45"/>
      <c r="OX171" s="45"/>
      <c r="OY171" s="45"/>
      <c r="OZ171" s="45"/>
      <c r="PA171" s="45"/>
      <c r="PB171" s="45"/>
      <c r="PC171" s="45"/>
      <c r="PD171" s="45"/>
      <c r="PE171" s="45"/>
      <c r="PF171" s="45"/>
      <c r="PG171" s="45"/>
      <c r="PH171" s="45"/>
      <c r="PI171" s="45"/>
      <c r="PJ171" s="45"/>
      <c r="PK171" s="45"/>
      <c r="PL171" s="45"/>
      <c r="PM171" s="45"/>
      <c r="PN171" s="45"/>
      <c r="PO171" s="45"/>
      <c r="PP171" s="45"/>
      <c r="PQ171" s="45"/>
      <c r="PR171" s="45"/>
      <c r="PS171" s="45"/>
      <c r="PT171" s="45"/>
      <c r="PU171" s="45"/>
      <c r="PV171" s="45"/>
      <c r="PW171" s="45"/>
      <c r="PX171" s="45"/>
      <c r="PY171" s="45"/>
      <c r="PZ171" s="45"/>
      <c r="QA171" s="45"/>
      <c r="QB171" s="45"/>
      <c r="QC171" s="45"/>
      <c r="QD171" s="45"/>
      <c r="QE171" s="45"/>
      <c r="QF171" s="45"/>
      <c r="QG171" s="45"/>
      <c r="QH171" s="45"/>
      <c r="QI171" s="45"/>
      <c r="QJ171" s="45"/>
      <c r="QK171" s="45"/>
      <c r="QL171" s="45"/>
      <c r="QM171" s="45"/>
      <c r="QN171" s="45"/>
      <c r="QO171" s="45"/>
      <c r="QP171" s="45"/>
      <c r="QQ171" s="45"/>
      <c r="QR171" s="45"/>
      <c r="QS171" s="45"/>
      <c r="QT171" s="45"/>
      <c r="QU171" s="45"/>
      <c r="QV171" s="45"/>
      <c r="QW171" s="45"/>
      <c r="QX171" s="45"/>
      <c r="QY171" s="45"/>
      <c r="QZ171" s="45"/>
      <c r="RA171" s="45"/>
      <c r="RB171" s="45"/>
      <c r="RC171" s="45"/>
      <c r="RD171" s="45"/>
      <c r="RE171" s="45"/>
      <c r="RF171" s="45"/>
      <c r="RG171" s="45"/>
      <c r="RH171" s="45"/>
      <c r="RI171" s="45"/>
      <c r="RJ171" s="45"/>
      <c r="RK171" s="45"/>
      <c r="RL171" s="45"/>
      <c r="RM171" s="45"/>
      <c r="RN171" s="45"/>
      <c r="RO171" s="45"/>
      <c r="RP171" s="45"/>
      <c r="RQ171" s="45"/>
      <c r="RR171" s="45"/>
      <c r="RS171" s="45"/>
      <c r="RT171" s="45"/>
      <c r="RU171" s="45"/>
      <c r="RV171" s="45"/>
      <c r="RW171" s="45"/>
      <c r="RX171" s="45"/>
      <c r="RY171" s="45"/>
      <c r="RZ171" s="45"/>
      <c r="SA171" s="45"/>
      <c r="SB171" s="45"/>
      <c r="SC171" s="45"/>
      <c r="SD171" s="45"/>
      <c r="SE171" s="45"/>
      <c r="SF171" s="45"/>
      <c r="SG171" s="45"/>
      <c r="SH171" s="45"/>
      <c r="SI171" s="45"/>
      <c r="SJ171" s="45"/>
      <c r="SK171" s="45"/>
      <c r="SL171" s="45"/>
      <c r="SM171" s="45"/>
      <c r="SN171" s="45"/>
      <c r="SO171" s="45"/>
      <c r="SP171" s="45"/>
      <c r="SQ171" s="45"/>
      <c r="SR171" s="45"/>
      <c r="SS171" s="45"/>
      <c r="ST171" s="45"/>
      <c r="SU171" s="45"/>
      <c r="SV171" s="45"/>
      <c r="SW171" s="45"/>
      <c r="SX171" s="45"/>
      <c r="SY171" s="45"/>
      <c r="SZ171" s="45"/>
      <c r="TA171" s="45"/>
      <c r="TB171" s="45"/>
      <c r="TC171" s="45"/>
      <c r="TD171" s="45"/>
      <c r="TE171" s="45"/>
      <c r="TF171" s="45"/>
      <c r="TG171" s="45"/>
      <c r="TH171" s="45"/>
      <c r="TI171" s="45"/>
      <c r="TJ171" s="45"/>
      <c r="TK171" s="45"/>
      <c r="TL171" s="45"/>
      <c r="TM171" s="45"/>
      <c r="TN171" s="45"/>
      <c r="TO171" s="45"/>
      <c r="TP171" s="45"/>
      <c r="TQ171" s="45"/>
      <c r="TR171" s="45"/>
      <c r="TS171" s="45"/>
      <c r="TT171" s="45"/>
      <c r="TU171" s="45"/>
      <c r="TV171" s="45"/>
      <c r="TW171" s="45"/>
      <c r="TX171" s="45"/>
      <c r="TY171" s="45"/>
      <c r="TZ171" s="45"/>
      <c r="UA171" s="45"/>
      <c r="UB171" s="45"/>
      <c r="UC171" s="45"/>
      <c r="UD171" s="45"/>
      <c r="UE171" s="45"/>
      <c r="UF171" s="45"/>
      <c r="UG171" s="45"/>
      <c r="UH171" s="45"/>
      <c r="UI171" s="45"/>
      <c r="UJ171" s="45"/>
      <c r="UK171" s="45"/>
      <c r="UL171" s="45"/>
      <c r="UM171" s="45"/>
      <c r="UN171" s="45"/>
      <c r="UO171" s="45"/>
      <c r="UP171" s="45"/>
      <c r="UQ171" s="45"/>
      <c r="UR171" s="45"/>
      <c r="US171" s="45"/>
      <c r="UT171" s="45"/>
      <c r="UU171" s="45"/>
      <c r="UV171" s="45"/>
      <c r="UW171" s="45"/>
      <c r="UX171" s="45"/>
      <c r="UY171" s="45"/>
      <c r="UZ171" s="45"/>
      <c r="VA171" s="45"/>
      <c r="VB171" s="45"/>
      <c r="VC171" s="45"/>
      <c r="VD171" s="45"/>
      <c r="VE171" s="45"/>
      <c r="VF171" s="45"/>
      <c r="VG171" s="45"/>
      <c r="VH171" s="45"/>
      <c r="VI171" s="45"/>
      <c r="VJ171" s="45"/>
      <c r="VK171" s="45"/>
      <c r="VL171" s="45"/>
      <c r="VM171" s="45"/>
      <c r="VN171" s="45"/>
      <c r="VO171" s="45"/>
      <c r="VP171" s="45"/>
      <c r="VQ171" s="45"/>
      <c r="VR171" s="45"/>
      <c r="VS171" s="45"/>
      <c r="VT171" s="45"/>
      <c r="VU171" s="45"/>
      <c r="VV171" s="45"/>
      <c r="VW171" s="45"/>
      <c r="VX171" s="45"/>
      <c r="VY171" s="45"/>
      <c r="VZ171" s="45"/>
      <c r="WA171" s="45"/>
      <c r="WB171" s="45"/>
      <c r="WC171" s="45"/>
      <c r="WD171" s="45"/>
      <c r="WE171" s="45"/>
      <c r="WF171" s="45"/>
      <c r="WG171" s="45"/>
      <c r="WH171" s="45"/>
      <c r="WI171" s="45"/>
      <c r="WJ171" s="45"/>
      <c r="WK171" s="45"/>
      <c r="WL171" s="45"/>
      <c r="WM171" s="45"/>
      <c r="WN171" s="45"/>
      <c r="WO171" s="45"/>
      <c r="WP171" s="45"/>
      <c r="WQ171" s="45"/>
      <c r="WR171" s="45"/>
      <c r="WS171" s="45"/>
      <c r="WT171" s="45"/>
      <c r="WU171" s="45"/>
      <c r="WV171" s="45"/>
      <c r="WW171" s="45"/>
      <c r="WX171" s="45"/>
      <c r="WY171" s="45"/>
      <c r="WZ171" s="45"/>
      <c r="XA171" s="45"/>
      <c r="XB171" s="45"/>
      <c r="XC171" s="45"/>
      <c r="XD171" s="45"/>
      <c r="XE171" s="45"/>
      <c r="XF171" s="45"/>
      <c r="XG171" s="45"/>
      <c r="XH171" s="45"/>
      <c r="XI171" s="45"/>
      <c r="XJ171" s="45"/>
      <c r="XK171" s="45"/>
      <c r="XL171" s="45"/>
      <c r="XM171" s="45"/>
      <c r="XN171" s="45"/>
      <c r="XO171" s="45"/>
      <c r="XP171" s="45"/>
      <c r="XQ171" s="45"/>
      <c r="XR171" s="45"/>
      <c r="XS171" s="45"/>
      <c r="XT171" s="45"/>
      <c r="XU171" s="45"/>
      <c r="XV171" s="45"/>
      <c r="XW171" s="45"/>
      <c r="XX171" s="45"/>
      <c r="XY171" s="45"/>
      <c r="XZ171" s="45"/>
      <c r="YA171" s="45"/>
      <c r="YB171" s="45"/>
      <c r="YC171" s="45"/>
      <c r="YD171" s="45"/>
      <c r="YE171" s="45"/>
      <c r="YF171" s="45"/>
      <c r="YG171" s="45"/>
      <c r="YH171" s="45"/>
      <c r="YI171" s="45"/>
      <c r="YJ171" s="45"/>
      <c r="YK171" s="45"/>
      <c r="YL171" s="45"/>
      <c r="YM171" s="45"/>
      <c r="YN171" s="45"/>
      <c r="YO171" s="45"/>
      <c r="YP171" s="45"/>
      <c r="YQ171" s="45"/>
      <c r="YR171" s="45"/>
      <c r="YS171" s="45"/>
      <c r="YT171" s="45"/>
      <c r="YU171" s="45"/>
      <c r="YV171" s="45"/>
      <c r="YW171" s="45"/>
      <c r="YX171" s="45"/>
      <c r="YY171" s="45"/>
      <c r="YZ171" s="45"/>
      <c r="ZA171" s="45"/>
      <c r="ZB171" s="45"/>
      <c r="ZC171" s="45"/>
      <c r="ZD171" s="45"/>
      <c r="ZE171" s="45"/>
      <c r="ZF171" s="45"/>
      <c r="ZG171" s="45"/>
      <c r="ZH171" s="45"/>
      <c r="ZI171" s="45"/>
      <c r="ZJ171" s="45"/>
      <c r="ZK171" s="45"/>
      <c r="ZL171" s="45"/>
      <c r="ZM171" s="45"/>
      <c r="ZN171" s="45"/>
      <c r="ZO171" s="45"/>
      <c r="ZP171" s="45"/>
      <c r="ZQ171" s="45"/>
      <c r="ZR171" s="45"/>
      <c r="ZS171" s="45"/>
      <c r="ZT171" s="45"/>
      <c r="ZU171" s="45"/>
      <c r="ZV171" s="45"/>
      <c r="ZW171" s="45"/>
      <c r="ZX171" s="45"/>
      <c r="ZY171" s="45"/>
      <c r="ZZ171" s="45"/>
      <c r="AAA171" s="45"/>
      <c r="AAB171" s="45"/>
      <c r="AAC171" s="45"/>
      <c r="AAD171" s="45"/>
      <c r="AAE171" s="45"/>
      <c r="AAF171" s="45"/>
      <c r="AAG171" s="45"/>
      <c r="AAH171" s="45"/>
      <c r="AAI171" s="45"/>
      <c r="AAJ171" s="45"/>
      <c r="AAK171" s="45"/>
      <c r="AAL171" s="45"/>
      <c r="AAM171" s="45"/>
      <c r="AAN171" s="45"/>
      <c r="AAO171" s="45"/>
      <c r="AAP171" s="45"/>
      <c r="AAQ171" s="45"/>
      <c r="AAR171" s="45"/>
      <c r="AAS171" s="45"/>
      <c r="AAT171" s="45"/>
      <c r="AAU171" s="45"/>
      <c r="AAV171" s="45"/>
      <c r="AAW171" s="45"/>
      <c r="AAX171" s="45"/>
      <c r="AAY171" s="45"/>
      <c r="AAZ171" s="45"/>
      <c r="ABA171" s="45"/>
      <c r="ABB171" s="45"/>
      <c r="ABC171" s="45"/>
      <c r="ABD171" s="45"/>
      <c r="ABE171" s="45"/>
      <c r="ABF171" s="45"/>
      <c r="ABG171" s="45"/>
      <c r="ABH171" s="45"/>
      <c r="ABI171" s="45"/>
      <c r="ABJ171" s="45"/>
      <c r="ABK171" s="45"/>
      <c r="ABL171" s="45"/>
      <c r="ABM171" s="45"/>
      <c r="ABN171" s="45"/>
      <c r="ABO171" s="45"/>
      <c r="ABP171" s="45"/>
      <c r="ABQ171" s="45"/>
      <c r="ABR171" s="45"/>
      <c r="ABS171" s="45"/>
      <c r="ABT171" s="45"/>
      <c r="ABU171" s="45"/>
      <c r="ABV171" s="45"/>
      <c r="ABW171" s="45"/>
      <c r="ABX171" s="45"/>
      <c r="ABY171" s="45"/>
      <c r="ABZ171" s="45"/>
      <c r="ACA171" s="45"/>
      <c r="ACB171" s="45"/>
      <c r="ACC171" s="45"/>
      <c r="ACD171" s="45"/>
      <c r="ACE171" s="45"/>
      <c r="ACF171" s="45"/>
      <c r="ACG171" s="45"/>
      <c r="ACH171" s="45"/>
      <c r="ACI171" s="45"/>
      <c r="ACJ171" s="45"/>
      <c r="ACK171" s="45"/>
      <c r="ACL171" s="45"/>
      <c r="ACM171" s="45"/>
      <c r="ACN171" s="45"/>
      <c r="ACO171" s="45"/>
      <c r="ACP171" s="45"/>
      <c r="ACQ171" s="45"/>
      <c r="ACR171" s="45"/>
      <c r="ACS171" s="45"/>
      <c r="ACT171" s="45"/>
      <c r="ACU171" s="45"/>
      <c r="ACV171" s="45"/>
      <c r="ACW171" s="45"/>
      <c r="ACX171" s="45"/>
      <c r="ACY171" s="45"/>
      <c r="ACZ171" s="45"/>
      <c r="ADA171" s="45"/>
      <c r="ADB171" s="45"/>
      <c r="ADC171" s="45"/>
      <c r="ADD171" s="45"/>
      <c r="ADE171" s="45"/>
      <c r="ADF171" s="45"/>
      <c r="ADG171" s="45"/>
      <c r="ADH171" s="45"/>
      <c r="ADI171" s="45"/>
      <c r="ADJ171" s="45"/>
      <c r="ADK171" s="45"/>
      <c r="ADL171" s="45"/>
      <c r="ADM171" s="45"/>
      <c r="ADN171" s="45"/>
      <c r="ADO171" s="45"/>
      <c r="ADP171" s="45"/>
      <c r="ADQ171" s="45"/>
      <c r="ADR171" s="45"/>
      <c r="ADS171" s="45"/>
      <c r="ADT171" s="45"/>
      <c r="ADU171" s="45"/>
      <c r="ADV171" s="45"/>
      <c r="ADW171" s="45"/>
      <c r="ADX171" s="45"/>
      <c r="ADY171" s="45"/>
      <c r="ADZ171" s="45"/>
      <c r="AEA171" s="45"/>
      <c r="AEB171" s="45"/>
      <c r="AEC171" s="45"/>
      <c r="AED171" s="45"/>
      <c r="AEE171" s="45"/>
      <c r="AEF171" s="45"/>
      <c r="AEG171" s="45"/>
      <c r="AEH171" s="45"/>
      <c r="AEI171" s="45"/>
      <c r="AEJ171" s="45"/>
      <c r="AEK171" s="45"/>
      <c r="AEL171" s="45"/>
      <c r="AEM171" s="45"/>
      <c r="AEN171" s="45"/>
      <c r="AEO171" s="45"/>
      <c r="AEP171" s="45"/>
      <c r="AEQ171" s="45"/>
      <c r="AER171" s="45"/>
      <c r="AES171" s="45"/>
      <c r="AET171" s="45"/>
      <c r="AEU171" s="45"/>
      <c r="AEV171" s="45"/>
      <c r="AEW171" s="45"/>
      <c r="AEX171" s="45"/>
      <c r="AEY171" s="45"/>
      <c r="AEZ171" s="45"/>
      <c r="AFA171" s="45"/>
      <c r="AFB171" s="45"/>
      <c r="AFC171" s="45"/>
      <c r="AFD171" s="45"/>
      <c r="AFE171" s="45"/>
      <c r="AFF171" s="45"/>
      <c r="AFG171" s="45"/>
      <c r="AFH171" s="45"/>
      <c r="AFI171" s="45"/>
      <c r="AFJ171" s="45"/>
      <c r="AFK171" s="45"/>
      <c r="AFL171" s="45"/>
      <c r="AFM171" s="45"/>
      <c r="AFN171" s="45"/>
      <c r="AFO171" s="45"/>
      <c r="AFP171" s="45"/>
      <c r="AFQ171" s="45"/>
      <c r="AFR171" s="45"/>
      <c r="AFS171" s="45"/>
      <c r="AFT171" s="45"/>
      <c r="AFU171" s="45"/>
      <c r="AFV171" s="45"/>
      <c r="AFW171" s="45"/>
      <c r="AFX171" s="45"/>
      <c r="AFY171" s="45"/>
      <c r="AFZ171" s="45"/>
      <c r="AGA171" s="45"/>
      <c r="AGB171" s="45"/>
      <c r="AGC171" s="45"/>
      <c r="AGD171" s="45"/>
      <c r="AGE171" s="45"/>
      <c r="AGF171" s="45"/>
      <c r="AGG171" s="45"/>
      <c r="AGH171" s="45"/>
      <c r="AGI171" s="45"/>
      <c r="AGJ171" s="45"/>
      <c r="AGK171" s="45"/>
      <c r="AGL171" s="45"/>
      <c r="AGM171" s="45"/>
      <c r="AGN171" s="45"/>
      <c r="AGO171" s="45"/>
      <c r="AGP171" s="45"/>
      <c r="AGQ171" s="45"/>
      <c r="AGR171" s="45"/>
      <c r="AGS171" s="45"/>
      <c r="AGT171" s="45"/>
      <c r="AGU171" s="45"/>
      <c r="AGV171" s="45"/>
      <c r="AGW171" s="45"/>
      <c r="AGX171" s="45"/>
      <c r="AGY171" s="45"/>
      <c r="AGZ171" s="45"/>
      <c r="AHA171" s="45"/>
      <c r="AHB171" s="45"/>
      <c r="AHC171" s="45"/>
      <c r="AHD171" s="45"/>
      <c r="AHE171" s="45"/>
      <c r="AHF171" s="45"/>
      <c r="AHG171" s="45"/>
      <c r="AHH171" s="45"/>
      <c r="AHI171" s="45"/>
      <c r="AHJ171" s="45"/>
      <c r="AHK171" s="45"/>
      <c r="AHL171" s="45"/>
      <c r="AHM171" s="45"/>
      <c r="AHN171" s="45"/>
      <c r="AHO171" s="45"/>
      <c r="AHP171" s="45"/>
    </row>
    <row r="172" spans="1:900" s="57" customFormat="1" ht="27" customHeight="1" x14ac:dyDescent="0.25">
      <c r="A172" s="57">
        <v>1302405</v>
      </c>
      <c r="B172" s="57" t="s">
        <v>489</v>
      </c>
      <c r="C172" s="57" t="s">
        <v>673</v>
      </c>
      <c r="D172" s="57" t="s">
        <v>680</v>
      </c>
      <c r="E172" s="57" t="s">
        <v>491</v>
      </c>
      <c r="F172" s="57">
        <v>1</v>
      </c>
      <c r="N172" s="57">
        <f t="shared" si="2"/>
        <v>1</v>
      </c>
      <c r="O172" s="58">
        <v>-7.276764</v>
      </c>
      <c r="P172" s="58">
        <v>-64.782628000000003</v>
      </c>
      <c r="Q172" s="45"/>
      <c r="R172" s="45"/>
      <c r="S172" s="60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  <c r="JG172" s="45"/>
      <c r="JH172" s="45"/>
      <c r="JI172" s="45"/>
      <c r="JJ172" s="45"/>
      <c r="JK172" s="45"/>
      <c r="JL172" s="45"/>
      <c r="JM172" s="45"/>
      <c r="JN172" s="45"/>
      <c r="JO172" s="45"/>
      <c r="JP172" s="45"/>
      <c r="JQ172" s="45"/>
      <c r="JR172" s="45"/>
      <c r="JS172" s="45"/>
      <c r="JT172" s="45"/>
      <c r="JU172" s="45"/>
      <c r="JV172" s="45"/>
      <c r="JW172" s="45"/>
      <c r="JX172" s="45"/>
      <c r="JY172" s="45"/>
      <c r="JZ172" s="45"/>
      <c r="KA172" s="45"/>
      <c r="KB172" s="45"/>
      <c r="KC172" s="45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45"/>
      <c r="KQ172" s="45"/>
      <c r="KR172" s="45"/>
      <c r="KS172" s="45"/>
      <c r="KT172" s="45"/>
      <c r="KU172" s="45"/>
      <c r="KV172" s="45"/>
      <c r="KW172" s="45"/>
      <c r="KX172" s="45"/>
      <c r="KY172" s="45"/>
      <c r="KZ172" s="45"/>
      <c r="LA172" s="45"/>
      <c r="LB172" s="45"/>
      <c r="LC172" s="45"/>
      <c r="LD172" s="45"/>
      <c r="LE172" s="45"/>
      <c r="LF172" s="45"/>
      <c r="LG172" s="45"/>
      <c r="LH172" s="45"/>
      <c r="LI172" s="45"/>
      <c r="LJ172" s="45"/>
      <c r="LK172" s="45"/>
      <c r="LL172" s="45"/>
      <c r="LM172" s="45"/>
      <c r="LN172" s="45"/>
      <c r="LO172" s="45"/>
      <c r="LP172" s="45"/>
      <c r="LQ172" s="45"/>
      <c r="LR172" s="45"/>
      <c r="LS172" s="45"/>
      <c r="LT172" s="45"/>
      <c r="LU172" s="45"/>
      <c r="LV172" s="45"/>
      <c r="LW172" s="45"/>
      <c r="LX172" s="45"/>
      <c r="LY172" s="45"/>
      <c r="LZ172" s="45"/>
      <c r="MA172" s="45"/>
      <c r="MB172" s="45"/>
      <c r="MC172" s="45"/>
      <c r="MD172" s="45"/>
      <c r="ME172" s="45"/>
      <c r="MF172" s="45"/>
      <c r="MG172" s="45"/>
      <c r="MH172" s="45"/>
      <c r="MI172" s="45"/>
      <c r="MJ172" s="45"/>
      <c r="MK172" s="45"/>
      <c r="ML172" s="45"/>
      <c r="MM172" s="45"/>
      <c r="MN172" s="45"/>
      <c r="MO172" s="45"/>
      <c r="MP172" s="45"/>
      <c r="MQ172" s="45"/>
      <c r="MR172" s="45"/>
      <c r="MS172" s="45"/>
      <c r="MT172" s="45"/>
      <c r="MU172" s="45"/>
      <c r="MV172" s="45"/>
      <c r="MW172" s="45"/>
      <c r="MX172" s="45"/>
      <c r="MY172" s="45"/>
      <c r="MZ172" s="45"/>
      <c r="NA172" s="45"/>
      <c r="NB172" s="45"/>
      <c r="NC172" s="45"/>
      <c r="ND172" s="45"/>
      <c r="NE172" s="45"/>
      <c r="NF172" s="45"/>
      <c r="NG172" s="45"/>
      <c r="NH172" s="45"/>
      <c r="NI172" s="45"/>
      <c r="NJ172" s="45"/>
      <c r="NK172" s="45"/>
      <c r="NL172" s="45"/>
      <c r="NM172" s="45"/>
      <c r="NN172" s="45"/>
      <c r="NO172" s="45"/>
      <c r="NP172" s="45"/>
      <c r="NQ172" s="45"/>
      <c r="NR172" s="45"/>
      <c r="NS172" s="45"/>
      <c r="NT172" s="45"/>
      <c r="NU172" s="45"/>
      <c r="NV172" s="45"/>
      <c r="NW172" s="45"/>
      <c r="NX172" s="45"/>
      <c r="NY172" s="45"/>
      <c r="NZ172" s="45"/>
      <c r="OA172" s="45"/>
      <c r="OB172" s="45"/>
      <c r="OC172" s="45"/>
      <c r="OD172" s="45"/>
      <c r="OE172" s="45"/>
      <c r="OF172" s="45"/>
      <c r="OG172" s="45"/>
      <c r="OH172" s="45"/>
      <c r="OI172" s="45"/>
      <c r="OJ172" s="45"/>
      <c r="OK172" s="45"/>
      <c r="OL172" s="45"/>
      <c r="OM172" s="45"/>
      <c r="ON172" s="45"/>
      <c r="OO172" s="45"/>
      <c r="OP172" s="45"/>
      <c r="OQ172" s="45"/>
      <c r="OR172" s="45"/>
      <c r="OS172" s="45"/>
      <c r="OT172" s="45"/>
      <c r="OU172" s="45"/>
      <c r="OV172" s="45"/>
      <c r="OW172" s="45"/>
      <c r="OX172" s="45"/>
      <c r="OY172" s="45"/>
      <c r="OZ172" s="45"/>
      <c r="PA172" s="45"/>
      <c r="PB172" s="45"/>
      <c r="PC172" s="45"/>
      <c r="PD172" s="45"/>
      <c r="PE172" s="45"/>
      <c r="PF172" s="45"/>
      <c r="PG172" s="45"/>
      <c r="PH172" s="45"/>
      <c r="PI172" s="45"/>
      <c r="PJ172" s="45"/>
      <c r="PK172" s="45"/>
      <c r="PL172" s="45"/>
      <c r="PM172" s="45"/>
      <c r="PN172" s="45"/>
      <c r="PO172" s="45"/>
      <c r="PP172" s="45"/>
      <c r="PQ172" s="45"/>
      <c r="PR172" s="45"/>
      <c r="PS172" s="45"/>
      <c r="PT172" s="45"/>
      <c r="PU172" s="45"/>
      <c r="PV172" s="45"/>
      <c r="PW172" s="45"/>
      <c r="PX172" s="45"/>
      <c r="PY172" s="45"/>
      <c r="PZ172" s="45"/>
      <c r="QA172" s="45"/>
      <c r="QB172" s="45"/>
      <c r="QC172" s="45"/>
      <c r="QD172" s="45"/>
      <c r="QE172" s="45"/>
      <c r="QF172" s="45"/>
      <c r="QG172" s="45"/>
      <c r="QH172" s="45"/>
      <c r="QI172" s="45"/>
      <c r="QJ172" s="45"/>
      <c r="QK172" s="45"/>
      <c r="QL172" s="45"/>
      <c r="QM172" s="45"/>
      <c r="QN172" s="45"/>
      <c r="QO172" s="45"/>
      <c r="QP172" s="45"/>
      <c r="QQ172" s="45"/>
      <c r="QR172" s="45"/>
      <c r="QS172" s="45"/>
      <c r="QT172" s="45"/>
      <c r="QU172" s="45"/>
      <c r="QV172" s="45"/>
      <c r="QW172" s="45"/>
      <c r="QX172" s="45"/>
      <c r="QY172" s="45"/>
      <c r="QZ172" s="45"/>
      <c r="RA172" s="45"/>
      <c r="RB172" s="45"/>
      <c r="RC172" s="45"/>
      <c r="RD172" s="45"/>
      <c r="RE172" s="45"/>
      <c r="RF172" s="45"/>
      <c r="RG172" s="45"/>
      <c r="RH172" s="45"/>
      <c r="RI172" s="45"/>
      <c r="RJ172" s="45"/>
      <c r="RK172" s="45"/>
      <c r="RL172" s="45"/>
      <c r="RM172" s="45"/>
      <c r="RN172" s="45"/>
      <c r="RO172" s="45"/>
      <c r="RP172" s="45"/>
      <c r="RQ172" s="45"/>
      <c r="RR172" s="45"/>
      <c r="RS172" s="45"/>
      <c r="RT172" s="45"/>
      <c r="RU172" s="45"/>
      <c r="RV172" s="45"/>
      <c r="RW172" s="45"/>
      <c r="RX172" s="45"/>
      <c r="RY172" s="45"/>
      <c r="RZ172" s="45"/>
      <c r="SA172" s="45"/>
      <c r="SB172" s="45"/>
      <c r="SC172" s="45"/>
      <c r="SD172" s="45"/>
      <c r="SE172" s="45"/>
      <c r="SF172" s="45"/>
      <c r="SG172" s="45"/>
      <c r="SH172" s="45"/>
      <c r="SI172" s="45"/>
      <c r="SJ172" s="45"/>
      <c r="SK172" s="45"/>
      <c r="SL172" s="45"/>
      <c r="SM172" s="45"/>
      <c r="SN172" s="45"/>
      <c r="SO172" s="45"/>
      <c r="SP172" s="45"/>
      <c r="SQ172" s="45"/>
      <c r="SR172" s="45"/>
      <c r="SS172" s="45"/>
      <c r="ST172" s="45"/>
      <c r="SU172" s="45"/>
      <c r="SV172" s="45"/>
      <c r="SW172" s="45"/>
      <c r="SX172" s="45"/>
      <c r="SY172" s="45"/>
      <c r="SZ172" s="45"/>
      <c r="TA172" s="45"/>
      <c r="TB172" s="45"/>
      <c r="TC172" s="45"/>
      <c r="TD172" s="45"/>
      <c r="TE172" s="45"/>
      <c r="TF172" s="45"/>
      <c r="TG172" s="45"/>
      <c r="TH172" s="45"/>
      <c r="TI172" s="45"/>
      <c r="TJ172" s="45"/>
      <c r="TK172" s="45"/>
      <c r="TL172" s="45"/>
      <c r="TM172" s="45"/>
      <c r="TN172" s="45"/>
      <c r="TO172" s="45"/>
      <c r="TP172" s="45"/>
      <c r="TQ172" s="45"/>
      <c r="TR172" s="45"/>
      <c r="TS172" s="45"/>
      <c r="TT172" s="45"/>
      <c r="TU172" s="45"/>
      <c r="TV172" s="45"/>
      <c r="TW172" s="45"/>
      <c r="TX172" s="45"/>
      <c r="TY172" s="45"/>
      <c r="TZ172" s="45"/>
      <c r="UA172" s="45"/>
      <c r="UB172" s="45"/>
      <c r="UC172" s="45"/>
      <c r="UD172" s="45"/>
      <c r="UE172" s="45"/>
      <c r="UF172" s="45"/>
      <c r="UG172" s="45"/>
      <c r="UH172" s="45"/>
      <c r="UI172" s="45"/>
      <c r="UJ172" s="45"/>
      <c r="UK172" s="45"/>
      <c r="UL172" s="45"/>
      <c r="UM172" s="45"/>
      <c r="UN172" s="45"/>
      <c r="UO172" s="45"/>
      <c r="UP172" s="45"/>
      <c r="UQ172" s="45"/>
      <c r="UR172" s="45"/>
      <c r="US172" s="45"/>
      <c r="UT172" s="45"/>
      <c r="UU172" s="45"/>
      <c r="UV172" s="45"/>
      <c r="UW172" s="45"/>
      <c r="UX172" s="45"/>
      <c r="UY172" s="45"/>
      <c r="UZ172" s="45"/>
      <c r="VA172" s="45"/>
      <c r="VB172" s="45"/>
      <c r="VC172" s="45"/>
      <c r="VD172" s="45"/>
      <c r="VE172" s="45"/>
      <c r="VF172" s="45"/>
      <c r="VG172" s="45"/>
      <c r="VH172" s="45"/>
      <c r="VI172" s="45"/>
      <c r="VJ172" s="45"/>
      <c r="VK172" s="45"/>
      <c r="VL172" s="45"/>
      <c r="VM172" s="45"/>
      <c r="VN172" s="45"/>
      <c r="VO172" s="45"/>
      <c r="VP172" s="45"/>
      <c r="VQ172" s="45"/>
      <c r="VR172" s="45"/>
      <c r="VS172" s="45"/>
      <c r="VT172" s="45"/>
      <c r="VU172" s="45"/>
      <c r="VV172" s="45"/>
      <c r="VW172" s="45"/>
      <c r="VX172" s="45"/>
      <c r="VY172" s="45"/>
      <c r="VZ172" s="45"/>
      <c r="WA172" s="45"/>
      <c r="WB172" s="45"/>
      <c r="WC172" s="45"/>
      <c r="WD172" s="45"/>
      <c r="WE172" s="45"/>
      <c r="WF172" s="45"/>
      <c r="WG172" s="45"/>
      <c r="WH172" s="45"/>
      <c r="WI172" s="45"/>
      <c r="WJ172" s="45"/>
      <c r="WK172" s="45"/>
      <c r="WL172" s="45"/>
      <c r="WM172" s="45"/>
      <c r="WN172" s="45"/>
      <c r="WO172" s="45"/>
      <c r="WP172" s="45"/>
      <c r="WQ172" s="45"/>
      <c r="WR172" s="45"/>
      <c r="WS172" s="45"/>
      <c r="WT172" s="45"/>
      <c r="WU172" s="45"/>
      <c r="WV172" s="45"/>
      <c r="WW172" s="45"/>
      <c r="WX172" s="45"/>
      <c r="WY172" s="45"/>
      <c r="WZ172" s="45"/>
      <c r="XA172" s="45"/>
      <c r="XB172" s="45"/>
      <c r="XC172" s="45"/>
      <c r="XD172" s="45"/>
      <c r="XE172" s="45"/>
      <c r="XF172" s="45"/>
      <c r="XG172" s="45"/>
      <c r="XH172" s="45"/>
      <c r="XI172" s="45"/>
      <c r="XJ172" s="45"/>
      <c r="XK172" s="45"/>
      <c r="XL172" s="45"/>
      <c r="XM172" s="45"/>
      <c r="XN172" s="45"/>
      <c r="XO172" s="45"/>
      <c r="XP172" s="45"/>
      <c r="XQ172" s="45"/>
      <c r="XR172" s="45"/>
      <c r="XS172" s="45"/>
      <c r="XT172" s="45"/>
      <c r="XU172" s="45"/>
      <c r="XV172" s="45"/>
      <c r="XW172" s="45"/>
      <c r="XX172" s="45"/>
      <c r="XY172" s="45"/>
      <c r="XZ172" s="45"/>
      <c r="YA172" s="45"/>
      <c r="YB172" s="45"/>
      <c r="YC172" s="45"/>
      <c r="YD172" s="45"/>
      <c r="YE172" s="45"/>
      <c r="YF172" s="45"/>
      <c r="YG172" s="45"/>
      <c r="YH172" s="45"/>
      <c r="YI172" s="45"/>
      <c r="YJ172" s="45"/>
      <c r="YK172" s="45"/>
      <c r="YL172" s="45"/>
      <c r="YM172" s="45"/>
      <c r="YN172" s="45"/>
      <c r="YO172" s="45"/>
      <c r="YP172" s="45"/>
      <c r="YQ172" s="45"/>
      <c r="YR172" s="45"/>
      <c r="YS172" s="45"/>
      <c r="YT172" s="45"/>
      <c r="YU172" s="45"/>
      <c r="YV172" s="45"/>
      <c r="YW172" s="45"/>
      <c r="YX172" s="45"/>
      <c r="YY172" s="45"/>
      <c r="YZ172" s="45"/>
      <c r="ZA172" s="45"/>
      <c r="ZB172" s="45"/>
      <c r="ZC172" s="45"/>
      <c r="ZD172" s="45"/>
      <c r="ZE172" s="45"/>
      <c r="ZF172" s="45"/>
      <c r="ZG172" s="45"/>
      <c r="ZH172" s="45"/>
      <c r="ZI172" s="45"/>
      <c r="ZJ172" s="45"/>
      <c r="ZK172" s="45"/>
      <c r="ZL172" s="45"/>
      <c r="ZM172" s="45"/>
      <c r="ZN172" s="45"/>
      <c r="ZO172" s="45"/>
      <c r="ZP172" s="45"/>
      <c r="ZQ172" s="45"/>
      <c r="ZR172" s="45"/>
      <c r="ZS172" s="45"/>
      <c r="ZT172" s="45"/>
      <c r="ZU172" s="45"/>
      <c r="ZV172" s="45"/>
      <c r="ZW172" s="45"/>
      <c r="ZX172" s="45"/>
      <c r="ZY172" s="45"/>
      <c r="ZZ172" s="45"/>
      <c r="AAA172" s="45"/>
      <c r="AAB172" s="45"/>
      <c r="AAC172" s="45"/>
      <c r="AAD172" s="45"/>
      <c r="AAE172" s="45"/>
      <c r="AAF172" s="45"/>
      <c r="AAG172" s="45"/>
      <c r="AAH172" s="45"/>
      <c r="AAI172" s="45"/>
      <c r="AAJ172" s="45"/>
      <c r="AAK172" s="45"/>
      <c r="AAL172" s="45"/>
      <c r="AAM172" s="45"/>
      <c r="AAN172" s="45"/>
      <c r="AAO172" s="45"/>
      <c r="AAP172" s="45"/>
      <c r="AAQ172" s="45"/>
      <c r="AAR172" s="45"/>
      <c r="AAS172" s="45"/>
      <c r="AAT172" s="45"/>
      <c r="AAU172" s="45"/>
      <c r="AAV172" s="45"/>
      <c r="AAW172" s="45"/>
      <c r="AAX172" s="45"/>
      <c r="AAY172" s="45"/>
      <c r="AAZ172" s="45"/>
      <c r="ABA172" s="45"/>
      <c r="ABB172" s="45"/>
      <c r="ABC172" s="45"/>
      <c r="ABD172" s="45"/>
      <c r="ABE172" s="45"/>
      <c r="ABF172" s="45"/>
      <c r="ABG172" s="45"/>
      <c r="ABH172" s="45"/>
      <c r="ABI172" s="45"/>
      <c r="ABJ172" s="45"/>
      <c r="ABK172" s="45"/>
      <c r="ABL172" s="45"/>
      <c r="ABM172" s="45"/>
      <c r="ABN172" s="45"/>
      <c r="ABO172" s="45"/>
      <c r="ABP172" s="45"/>
      <c r="ABQ172" s="45"/>
      <c r="ABR172" s="45"/>
      <c r="ABS172" s="45"/>
      <c r="ABT172" s="45"/>
      <c r="ABU172" s="45"/>
      <c r="ABV172" s="45"/>
      <c r="ABW172" s="45"/>
      <c r="ABX172" s="45"/>
      <c r="ABY172" s="45"/>
      <c r="ABZ172" s="45"/>
      <c r="ACA172" s="45"/>
      <c r="ACB172" s="45"/>
      <c r="ACC172" s="45"/>
      <c r="ACD172" s="45"/>
      <c r="ACE172" s="45"/>
      <c r="ACF172" s="45"/>
      <c r="ACG172" s="45"/>
      <c r="ACH172" s="45"/>
      <c r="ACI172" s="45"/>
      <c r="ACJ172" s="45"/>
      <c r="ACK172" s="45"/>
      <c r="ACL172" s="45"/>
      <c r="ACM172" s="45"/>
      <c r="ACN172" s="45"/>
      <c r="ACO172" s="45"/>
      <c r="ACP172" s="45"/>
      <c r="ACQ172" s="45"/>
      <c r="ACR172" s="45"/>
      <c r="ACS172" s="45"/>
      <c r="ACT172" s="45"/>
      <c r="ACU172" s="45"/>
      <c r="ACV172" s="45"/>
      <c r="ACW172" s="45"/>
      <c r="ACX172" s="45"/>
      <c r="ACY172" s="45"/>
      <c r="ACZ172" s="45"/>
      <c r="ADA172" s="45"/>
      <c r="ADB172" s="45"/>
      <c r="ADC172" s="45"/>
      <c r="ADD172" s="45"/>
      <c r="ADE172" s="45"/>
      <c r="ADF172" s="45"/>
      <c r="ADG172" s="45"/>
      <c r="ADH172" s="45"/>
      <c r="ADI172" s="45"/>
      <c r="ADJ172" s="45"/>
      <c r="ADK172" s="45"/>
      <c r="ADL172" s="45"/>
      <c r="ADM172" s="45"/>
      <c r="ADN172" s="45"/>
      <c r="ADO172" s="45"/>
      <c r="ADP172" s="45"/>
      <c r="ADQ172" s="45"/>
      <c r="ADR172" s="45"/>
      <c r="ADS172" s="45"/>
      <c r="ADT172" s="45"/>
      <c r="ADU172" s="45"/>
      <c r="ADV172" s="45"/>
      <c r="ADW172" s="45"/>
      <c r="ADX172" s="45"/>
      <c r="ADY172" s="45"/>
      <c r="ADZ172" s="45"/>
      <c r="AEA172" s="45"/>
      <c r="AEB172" s="45"/>
      <c r="AEC172" s="45"/>
      <c r="AED172" s="45"/>
      <c r="AEE172" s="45"/>
      <c r="AEF172" s="45"/>
      <c r="AEG172" s="45"/>
      <c r="AEH172" s="45"/>
      <c r="AEI172" s="45"/>
      <c r="AEJ172" s="45"/>
      <c r="AEK172" s="45"/>
      <c r="AEL172" s="45"/>
      <c r="AEM172" s="45"/>
      <c r="AEN172" s="45"/>
      <c r="AEO172" s="45"/>
      <c r="AEP172" s="45"/>
      <c r="AEQ172" s="45"/>
      <c r="AER172" s="45"/>
      <c r="AES172" s="45"/>
      <c r="AET172" s="45"/>
      <c r="AEU172" s="45"/>
      <c r="AEV172" s="45"/>
      <c r="AEW172" s="45"/>
      <c r="AEX172" s="45"/>
      <c r="AEY172" s="45"/>
      <c r="AEZ172" s="45"/>
      <c r="AFA172" s="45"/>
      <c r="AFB172" s="45"/>
      <c r="AFC172" s="45"/>
      <c r="AFD172" s="45"/>
      <c r="AFE172" s="45"/>
      <c r="AFF172" s="45"/>
      <c r="AFG172" s="45"/>
      <c r="AFH172" s="45"/>
      <c r="AFI172" s="45"/>
      <c r="AFJ172" s="45"/>
      <c r="AFK172" s="45"/>
      <c r="AFL172" s="45"/>
      <c r="AFM172" s="45"/>
      <c r="AFN172" s="45"/>
      <c r="AFO172" s="45"/>
      <c r="AFP172" s="45"/>
      <c r="AFQ172" s="45"/>
      <c r="AFR172" s="45"/>
      <c r="AFS172" s="45"/>
      <c r="AFT172" s="45"/>
      <c r="AFU172" s="45"/>
      <c r="AFV172" s="45"/>
      <c r="AFW172" s="45"/>
      <c r="AFX172" s="45"/>
      <c r="AFY172" s="45"/>
      <c r="AFZ172" s="45"/>
      <c r="AGA172" s="45"/>
      <c r="AGB172" s="45"/>
      <c r="AGC172" s="45"/>
      <c r="AGD172" s="45"/>
      <c r="AGE172" s="45"/>
      <c r="AGF172" s="45"/>
      <c r="AGG172" s="45"/>
      <c r="AGH172" s="45"/>
      <c r="AGI172" s="45"/>
      <c r="AGJ172" s="45"/>
      <c r="AGK172" s="45"/>
      <c r="AGL172" s="45"/>
      <c r="AGM172" s="45"/>
      <c r="AGN172" s="45"/>
      <c r="AGO172" s="45"/>
      <c r="AGP172" s="45"/>
      <c r="AGQ172" s="45"/>
      <c r="AGR172" s="45"/>
      <c r="AGS172" s="45"/>
      <c r="AGT172" s="45"/>
      <c r="AGU172" s="45"/>
      <c r="AGV172" s="45"/>
      <c r="AGW172" s="45"/>
      <c r="AGX172" s="45"/>
      <c r="AGY172" s="45"/>
      <c r="AGZ172" s="45"/>
      <c r="AHA172" s="45"/>
      <c r="AHB172" s="45"/>
      <c r="AHC172" s="45"/>
      <c r="AHD172" s="45"/>
      <c r="AHE172" s="45"/>
      <c r="AHF172" s="45"/>
      <c r="AHG172" s="45"/>
      <c r="AHH172" s="45"/>
      <c r="AHI172" s="45"/>
      <c r="AHJ172" s="45"/>
      <c r="AHK172" s="45"/>
      <c r="AHL172" s="45"/>
      <c r="AHM172" s="45"/>
      <c r="AHN172" s="45"/>
      <c r="AHO172" s="45"/>
      <c r="AHP172" s="45"/>
    </row>
    <row r="173" spans="1:900" s="57" customFormat="1" ht="27" customHeight="1" x14ac:dyDescent="0.25">
      <c r="A173" s="57">
        <v>1302405</v>
      </c>
      <c r="B173" s="57" t="s">
        <v>489</v>
      </c>
      <c r="C173" s="57" t="s">
        <v>673</v>
      </c>
      <c r="D173" s="57" t="s">
        <v>681</v>
      </c>
      <c r="E173" s="57" t="s">
        <v>491</v>
      </c>
      <c r="F173" s="57">
        <v>1</v>
      </c>
      <c r="N173" s="57">
        <f t="shared" si="2"/>
        <v>1</v>
      </c>
      <c r="O173" s="58">
        <v>-7.2804659999999997</v>
      </c>
      <c r="P173" s="58">
        <v>-64.767976000000004</v>
      </c>
      <c r="Q173" s="45"/>
      <c r="R173" s="45"/>
      <c r="S173" s="60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/>
      <c r="HK173" s="45"/>
      <c r="HL173" s="45"/>
      <c r="HM173" s="45"/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/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/>
      <c r="IT173" s="45"/>
      <c r="IU173" s="45"/>
      <c r="IV173" s="45"/>
      <c r="IW173" s="45"/>
      <c r="IX173" s="45"/>
      <c r="IY173" s="45"/>
      <c r="IZ173" s="45"/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/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/>
      <c r="KT173" s="45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5"/>
      <c r="NH173" s="45"/>
      <c r="NI173" s="45"/>
      <c r="NJ173" s="45"/>
      <c r="NK173" s="45"/>
      <c r="NL173" s="45"/>
      <c r="NM173" s="45"/>
      <c r="NN173" s="45"/>
      <c r="NO173" s="45"/>
      <c r="NP173" s="45"/>
      <c r="NQ173" s="45"/>
      <c r="NR173" s="45"/>
      <c r="NS173" s="45"/>
      <c r="NT173" s="45"/>
      <c r="NU173" s="45"/>
      <c r="NV173" s="45"/>
      <c r="NW173" s="45"/>
      <c r="NX173" s="45"/>
      <c r="NY173" s="45"/>
      <c r="NZ173" s="45"/>
      <c r="OA173" s="45"/>
      <c r="OB173" s="45"/>
      <c r="OC173" s="45"/>
      <c r="OD173" s="45"/>
      <c r="OE173" s="45"/>
      <c r="OF173" s="45"/>
      <c r="OG173" s="45"/>
      <c r="OH173" s="45"/>
      <c r="OI173" s="45"/>
      <c r="OJ173" s="45"/>
      <c r="OK173" s="45"/>
      <c r="OL173" s="45"/>
      <c r="OM173" s="45"/>
      <c r="ON173" s="45"/>
      <c r="OO173" s="45"/>
      <c r="OP173" s="45"/>
      <c r="OQ173" s="45"/>
      <c r="OR173" s="45"/>
      <c r="OS173" s="45"/>
      <c r="OT173" s="45"/>
      <c r="OU173" s="45"/>
      <c r="OV173" s="45"/>
      <c r="OW173" s="45"/>
      <c r="OX173" s="45"/>
      <c r="OY173" s="45"/>
      <c r="OZ173" s="45"/>
      <c r="PA173" s="45"/>
      <c r="PB173" s="45"/>
      <c r="PC173" s="45"/>
      <c r="PD173" s="45"/>
      <c r="PE173" s="45"/>
      <c r="PF173" s="45"/>
      <c r="PG173" s="45"/>
      <c r="PH173" s="45"/>
      <c r="PI173" s="45"/>
      <c r="PJ173" s="45"/>
      <c r="PK173" s="45"/>
      <c r="PL173" s="45"/>
      <c r="PM173" s="45"/>
      <c r="PN173" s="45"/>
      <c r="PO173" s="45"/>
      <c r="PP173" s="45"/>
      <c r="PQ173" s="45"/>
      <c r="PR173" s="45"/>
      <c r="PS173" s="45"/>
      <c r="PT173" s="45"/>
      <c r="PU173" s="45"/>
      <c r="PV173" s="45"/>
      <c r="PW173" s="45"/>
      <c r="PX173" s="45"/>
      <c r="PY173" s="45"/>
      <c r="PZ173" s="45"/>
      <c r="QA173" s="45"/>
      <c r="QB173" s="45"/>
      <c r="QC173" s="45"/>
      <c r="QD173" s="45"/>
      <c r="QE173" s="45"/>
      <c r="QF173" s="45"/>
      <c r="QG173" s="45"/>
      <c r="QH173" s="45"/>
      <c r="QI173" s="45"/>
      <c r="QJ173" s="45"/>
      <c r="QK173" s="45"/>
      <c r="QL173" s="45"/>
      <c r="QM173" s="45"/>
      <c r="QN173" s="45"/>
      <c r="QO173" s="45"/>
      <c r="QP173" s="45"/>
      <c r="QQ173" s="45"/>
      <c r="QR173" s="45"/>
      <c r="QS173" s="45"/>
      <c r="QT173" s="45"/>
      <c r="QU173" s="45"/>
      <c r="QV173" s="45"/>
      <c r="QW173" s="45"/>
      <c r="QX173" s="45"/>
      <c r="QY173" s="45"/>
      <c r="QZ173" s="45"/>
      <c r="RA173" s="45"/>
      <c r="RB173" s="45"/>
      <c r="RC173" s="45"/>
      <c r="RD173" s="45"/>
      <c r="RE173" s="45"/>
      <c r="RF173" s="45"/>
      <c r="RG173" s="45"/>
      <c r="RH173" s="45"/>
      <c r="RI173" s="45"/>
      <c r="RJ173" s="45"/>
      <c r="RK173" s="45"/>
      <c r="RL173" s="45"/>
      <c r="RM173" s="45"/>
      <c r="RN173" s="45"/>
      <c r="RO173" s="45"/>
      <c r="RP173" s="45"/>
      <c r="RQ173" s="45"/>
      <c r="RR173" s="45"/>
      <c r="RS173" s="45"/>
      <c r="RT173" s="45"/>
      <c r="RU173" s="45"/>
      <c r="RV173" s="45"/>
      <c r="RW173" s="45"/>
      <c r="RX173" s="45"/>
      <c r="RY173" s="45"/>
      <c r="RZ173" s="45"/>
      <c r="SA173" s="45"/>
      <c r="SB173" s="45"/>
      <c r="SC173" s="45"/>
      <c r="SD173" s="45"/>
      <c r="SE173" s="45"/>
      <c r="SF173" s="45"/>
      <c r="SG173" s="45"/>
      <c r="SH173" s="45"/>
      <c r="SI173" s="45"/>
      <c r="SJ173" s="45"/>
      <c r="SK173" s="45"/>
      <c r="SL173" s="45"/>
      <c r="SM173" s="45"/>
      <c r="SN173" s="45"/>
      <c r="SO173" s="45"/>
      <c r="SP173" s="45"/>
      <c r="SQ173" s="45"/>
      <c r="SR173" s="45"/>
      <c r="SS173" s="45"/>
      <c r="ST173" s="45"/>
      <c r="SU173" s="45"/>
      <c r="SV173" s="45"/>
      <c r="SW173" s="45"/>
      <c r="SX173" s="45"/>
      <c r="SY173" s="45"/>
      <c r="SZ173" s="45"/>
      <c r="TA173" s="45"/>
      <c r="TB173" s="45"/>
      <c r="TC173" s="45"/>
      <c r="TD173" s="45"/>
      <c r="TE173" s="45"/>
      <c r="TF173" s="45"/>
      <c r="TG173" s="45"/>
      <c r="TH173" s="45"/>
      <c r="TI173" s="45"/>
      <c r="TJ173" s="45"/>
      <c r="TK173" s="45"/>
      <c r="TL173" s="45"/>
      <c r="TM173" s="45"/>
      <c r="TN173" s="45"/>
      <c r="TO173" s="45"/>
      <c r="TP173" s="45"/>
      <c r="TQ173" s="45"/>
      <c r="TR173" s="45"/>
      <c r="TS173" s="45"/>
      <c r="TT173" s="45"/>
      <c r="TU173" s="45"/>
      <c r="TV173" s="45"/>
      <c r="TW173" s="45"/>
      <c r="TX173" s="45"/>
      <c r="TY173" s="45"/>
      <c r="TZ173" s="45"/>
      <c r="UA173" s="45"/>
      <c r="UB173" s="45"/>
      <c r="UC173" s="45"/>
      <c r="UD173" s="45"/>
      <c r="UE173" s="45"/>
      <c r="UF173" s="45"/>
      <c r="UG173" s="45"/>
      <c r="UH173" s="45"/>
      <c r="UI173" s="45"/>
      <c r="UJ173" s="45"/>
      <c r="UK173" s="45"/>
      <c r="UL173" s="45"/>
      <c r="UM173" s="45"/>
      <c r="UN173" s="45"/>
      <c r="UO173" s="45"/>
      <c r="UP173" s="45"/>
      <c r="UQ173" s="45"/>
      <c r="UR173" s="45"/>
      <c r="US173" s="45"/>
      <c r="UT173" s="45"/>
      <c r="UU173" s="45"/>
      <c r="UV173" s="45"/>
      <c r="UW173" s="45"/>
      <c r="UX173" s="45"/>
      <c r="UY173" s="45"/>
      <c r="UZ173" s="45"/>
      <c r="VA173" s="45"/>
      <c r="VB173" s="45"/>
      <c r="VC173" s="45"/>
      <c r="VD173" s="45"/>
      <c r="VE173" s="45"/>
      <c r="VF173" s="45"/>
      <c r="VG173" s="45"/>
      <c r="VH173" s="45"/>
      <c r="VI173" s="45"/>
      <c r="VJ173" s="45"/>
      <c r="VK173" s="45"/>
      <c r="VL173" s="45"/>
      <c r="VM173" s="45"/>
      <c r="VN173" s="45"/>
      <c r="VO173" s="45"/>
      <c r="VP173" s="45"/>
      <c r="VQ173" s="45"/>
      <c r="VR173" s="45"/>
      <c r="VS173" s="45"/>
      <c r="VT173" s="45"/>
      <c r="VU173" s="45"/>
      <c r="VV173" s="45"/>
      <c r="VW173" s="45"/>
      <c r="VX173" s="45"/>
      <c r="VY173" s="45"/>
      <c r="VZ173" s="45"/>
      <c r="WA173" s="45"/>
      <c r="WB173" s="45"/>
      <c r="WC173" s="45"/>
      <c r="WD173" s="45"/>
      <c r="WE173" s="45"/>
      <c r="WF173" s="45"/>
      <c r="WG173" s="45"/>
      <c r="WH173" s="45"/>
      <c r="WI173" s="45"/>
      <c r="WJ173" s="45"/>
      <c r="WK173" s="45"/>
      <c r="WL173" s="45"/>
      <c r="WM173" s="45"/>
      <c r="WN173" s="45"/>
      <c r="WO173" s="45"/>
      <c r="WP173" s="45"/>
      <c r="WQ173" s="45"/>
      <c r="WR173" s="45"/>
      <c r="WS173" s="45"/>
      <c r="WT173" s="45"/>
      <c r="WU173" s="45"/>
      <c r="WV173" s="45"/>
      <c r="WW173" s="45"/>
      <c r="WX173" s="45"/>
      <c r="WY173" s="45"/>
      <c r="WZ173" s="45"/>
      <c r="XA173" s="45"/>
      <c r="XB173" s="45"/>
      <c r="XC173" s="45"/>
      <c r="XD173" s="45"/>
      <c r="XE173" s="45"/>
      <c r="XF173" s="45"/>
      <c r="XG173" s="45"/>
      <c r="XH173" s="45"/>
      <c r="XI173" s="45"/>
      <c r="XJ173" s="45"/>
      <c r="XK173" s="45"/>
      <c r="XL173" s="45"/>
      <c r="XM173" s="45"/>
      <c r="XN173" s="45"/>
      <c r="XO173" s="45"/>
      <c r="XP173" s="45"/>
      <c r="XQ173" s="45"/>
      <c r="XR173" s="45"/>
      <c r="XS173" s="45"/>
      <c r="XT173" s="45"/>
      <c r="XU173" s="45"/>
      <c r="XV173" s="45"/>
      <c r="XW173" s="45"/>
      <c r="XX173" s="45"/>
      <c r="XY173" s="45"/>
      <c r="XZ173" s="45"/>
      <c r="YA173" s="45"/>
      <c r="YB173" s="45"/>
      <c r="YC173" s="45"/>
      <c r="YD173" s="45"/>
      <c r="YE173" s="45"/>
      <c r="YF173" s="45"/>
      <c r="YG173" s="45"/>
      <c r="YH173" s="45"/>
      <c r="YI173" s="45"/>
      <c r="YJ173" s="45"/>
      <c r="YK173" s="45"/>
      <c r="YL173" s="45"/>
      <c r="YM173" s="45"/>
      <c r="YN173" s="45"/>
      <c r="YO173" s="45"/>
      <c r="YP173" s="45"/>
      <c r="YQ173" s="45"/>
      <c r="YR173" s="45"/>
      <c r="YS173" s="45"/>
      <c r="YT173" s="45"/>
      <c r="YU173" s="45"/>
      <c r="YV173" s="45"/>
      <c r="YW173" s="45"/>
      <c r="YX173" s="45"/>
      <c r="YY173" s="45"/>
      <c r="YZ173" s="45"/>
      <c r="ZA173" s="45"/>
      <c r="ZB173" s="45"/>
      <c r="ZC173" s="45"/>
      <c r="ZD173" s="45"/>
      <c r="ZE173" s="45"/>
      <c r="ZF173" s="45"/>
      <c r="ZG173" s="45"/>
      <c r="ZH173" s="45"/>
      <c r="ZI173" s="45"/>
      <c r="ZJ173" s="45"/>
      <c r="ZK173" s="45"/>
      <c r="ZL173" s="45"/>
      <c r="ZM173" s="45"/>
      <c r="ZN173" s="45"/>
      <c r="ZO173" s="45"/>
      <c r="ZP173" s="45"/>
      <c r="ZQ173" s="45"/>
      <c r="ZR173" s="45"/>
      <c r="ZS173" s="45"/>
      <c r="ZT173" s="45"/>
      <c r="ZU173" s="45"/>
      <c r="ZV173" s="45"/>
      <c r="ZW173" s="45"/>
      <c r="ZX173" s="45"/>
      <c r="ZY173" s="45"/>
      <c r="ZZ173" s="45"/>
      <c r="AAA173" s="45"/>
      <c r="AAB173" s="45"/>
      <c r="AAC173" s="45"/>
      <c r="AAD173" s="45"/>
      <c r="AAE173" s="45"/>
      <c r="AAF173" s="45"/>
      <c r="AAG173" s="45"/>
      <c r="AAH173" s="45"/>
      <c r="AAI173" s="45"/>
      <c r="AAJ173" s="45"/>
      <c r="AAK173" s="45"/>
      <c r="AAL173" s="45"/>
      <c r="AAM173" s="45"/>
      <c r="AAN173" s="45"/>
      <c r="AAO173" s="45"/>
      <c r="AAP173" s="45"/>
      <c r="AAQ173" s="45"/>
      <c r="AAR173" s="45"/>
      <c r="AAS173" s="45"/>
      <c r="AAT173" s="45"/>
      <c r="AAU173" s="45"/>
      <c r="AAV173" s="45"/>
      <c r="AAW173" s="45"/>
      <c r="AAX173" s="45"/>
      <c r="AAY173" s="45"/>
      <c r="AAZ173" s="45"/>
      <c r="ABA173" s="45"/>
      <c r="ABB173" s="45"/>
      <c r="ABC173" s="45"/>
      <c r="ABD173" s="45"/>
      <c r="ABE173" s="45"/>
      <c r="ABF173" s="45"/>
      <c r="ABG173" s="45"/>
      <c r="ABH173" s="45"/>
      <c r="ABI173" s="45"/>
      <c r="ABJ173" s="45"/>
      <c r="ABK173" s="45"/>
      <c r="ABL173" s="45"/>
      <c r="ABM173" s="45"/>
      <c r="ABN173" s="45"/>
      <c r="ABO173" s="45"/>
      <c r="ABP173" s="45"/>
      <c r="ABQ173" s="45"/>
      <c r="ABR173" s="45"/>
      <c r="ABS173" s="45"/>
      <c r="ABT173" s="45"/>
      <c r="ABU173" s="45"/>
      <c r="ABV173" s="45"/>
      <c r="ABW173" s="45"/>
      <c r="ABX173" s="45"/>
      <c r="ABY173" s="45"/>
      <c r="ABZ173" s="45"/>
      <c r="ACA173" s="45"/>
      <c r="ACB173" s="45"/>
      <c r="ACC173" s="45"/>
      <c r="ACD173" s="45"/>
      <c r="ACE173" s="45"/>
      <c r="ACF173" s="45"/>
      <c r="ACG173" s="45"/>
      <c r="ACH173" s="45"/>
      <c r="ACI173" s="45"/>
      <c r="ACJ173" s="45"/>
      <c r="ACK173" s="45"/>
      <c r="ACL173" s="45"/>
      <c r="ACM173" s="45"/>
      <c r="ACN173" s="45"/>
      <c r="ACO173" s="45"/>
      <c r="ACP173" s="45"/>
      <c r="ACQ173" s="45"/>
      <c r="ACR173" s="45"/>
      <c r="ACS173" s="45"/>
      <c r="ACT173" s="45"/>
      <c r="ACU173" s="45"/>
      <c r="ACV173" s="45"/>
      <c r="ACW173" s="45"/>
      <c r="ACX173" s="45"/>
      <c r="ACY173" s="45"/>
      <c r="ACZ173" s="45"/>
      <c r="ADA173" s="45"/>
      <c r="ADB173" s="45"/>
      <c r="ADC173" s="45"/>
      <c r="ADD173" s="45"/>
      <c r="ADE173" s="45"/>
      <c r="ADF173" s="45"/>
      <c r="ADG173" s="45"/>
      <c r="ADH173" s="45"/>
      <c r="ADI173" s="45"/>
      <c r="ADJ173" s="45"/>
      <c r="ADK173" s="45"/>
      <c r="ADL173" s="45"/>
      <c r="ADM173" s="45"/>
      <c r="ADN173" s="45"/>
      <c r="ADO173" s="45"/>
      <c r="ADP173" s="45"/>
      <c r="ADQ173" s="45"/>
      <c r="ADR173" s="45"/>
      <c r="ADS173" s="45"/>
      <c r="ADT173" s="45"/>
      <c r="ADU173" s="45"/>
      <c r="ADV173" s="45"/>
      <c r="ADW173" s="45"/>
      <c r="ADX173" s="45"/>
      <c r="ADY173" s="45"/>
      <c r="ADZ173" s="45"/>
      <c r="AEA173" s="45"/>
      <c r="AEB173" s="45"/>
      <c r="AEC173" s="45"/>
      <c r="AED173" s="45"/>
      <c r="AEE173" s="45"/>
      <c r="AEF173" s="45"/>
      <c r="AEG173" s="45"/>
      <c r="AEH173" s="45"/>
      <c r="AEI173" s="45"/>
      <c r="AEJ173" s="45"/>
      <c r="AEK173" s="45"/>
      <c r="AEL173" s="45"/>
      <c r="AEM173" s="45"/>
      <c r="AEN173" s="45"/>
      <c r="AEO173" s="45"/>
      <c r="AEP173" s="45"/>
      <c r="AEQ173" s="45"/>
      <c r="AER173" s="45"/>
      <c r="AES173" s="45"/>
      <c r="AET173" s="45"/>
      <c r="AEU173" s="45"/>
      <c r="AEV173" s="45"/>
      <c r="AEW173" s="45"/>
      <c r="AEX173" s="45"/>
      <c r="AEY173" s="45"/>
      <c r="AEZ173" s="45"/>
      <c r="AFA173" s="45"/>
      <c r="AFB173" s="45"/>
      <c r="AFC173" s="45"/>
      <c r="AFD173" s="45"/>
      <c r="AFE173" s="45"/>
      <c r="AFF173" s="45"/>
      <c r="AFG173" s="45"/>
      <c r="AFH173" s="45"/>
      <c r="AFI173" s="45"/>
      <c r="AFJ173" s="45"/>
      <c r="AFK173" s="45"/>
      <c r="AFL173" s="45"/>
      <c r="AFM173" s="45"/>
      <c r="AFN173" s="45"/>
      <c r="AFO173" s="45"/>
      <c r="AFP173" s="45"/>
      <c r="AFQ173" s="45"/>
      <c r="AFR173" s="45"/>
      <c r="AFS173" s="45"/>
      <c r="AFT173" s="45"/>
      <c r="AFU173" s="45"/>
      <c r="AFV173" s="45"/>
      <c r="AFW173" s="45"/>
      <c r="AFX173" s="45"/>
      <c r="AFY173" s="45"/>
      <c r="AFZ173" s="45"/>
      <c r="AGA173" s="45"/>
      <c r="AGB173" s="45"/>
      <c r="AGC173" s="45"/>
      <c r="AGD173" s="45"/>
      <c r="AGE173" s="45"/>
      <c r="AGF173" s="45"/>
      <c r="AGG173" s="45"/>
      <c r="AGH173" s="45"/>
      <c r="AGI173" s="45"/>
      <c r="AGJ173" s="45"/>
      <c r="AGK173" s="45"/>
      <c r="AGL173" s="45"/>
      <c r="AGM173" s="45"/>
      <c r="AGN173" s="45"/>
      <c r="AGO173" s="45"/>
      <c r="AGP173" s="45"/>
      <c r="AGQ173" s="45"/>
      <c r="AGR173" s="45"/>
      <c r="AGS173" s="45"/>
      <c r="AGT173" s="45"/>
      <c r="AGU173" s="45"/>
      <c r="AGV173" s="45"/>
      <c r="AGW173" s="45"/>
      <c r="AGX173" s="45"/>
      <c r="AGY173" s="45"/>
      <c r="AGZ173" s="45"/>
      <c r="AHA173" s="45"/>
      <c r="AHB173" s="45"/>
      <c r="AHC173" s="45"/>
      <c r="AHD173" s="45"/>
      <c r="AHE173" s="45"/>
      <c r="AHF173" s="45"/>
      <c r="AHG173" s="45"/>
      <c r="AHH173" s="45"/>
      <c r="AHI173" s="45"/>
      <c r="AHJ173" s="45"/>
      <c r="AHK173" s="45"/>
      <c r="AHL173" s="45"/>
      <c r="AHM173" s="45"/>
      <c r="AHN173" s="45"/>
      <c r="AHO173" s="45"/>
      <c r="AHP173" s="45"/>
    </row>
    <row r="174" spans="1:900" s="57" customFormat="1" ht="27" customHeight="1" x14ac:dyDescent="0.25">
      <c r="A174" s="57">
        <v>1302405</v>
      </c>
      <c r="B174" s="57" t="s">
        <v>489</v>
      </c>
      <c r="C174" s="57" t="s">
        <v>673</v>
      </c>
      <c r="D174" s="57" t="s">
        <v>682</v>
      </c>
      <c r="E174" s="57" t="s">
        <v>491</v>
      </c>
      <c r="F174" s="57">
        <v>1</v>
      </c>
      <c r="N174" s="57">
        <f t="shared" si="2"/>
        <v>1</v>
      </c>
      <c r="O174" s="58">
        <v>-7.3136390000000002</v>
      </c>
      <c r="P174" s="58">
        <v>-64.742169000000004</v>
      </c>
      <c r="Q174" s="45"/>
      <c r="R174" s="45"/>
      <c r="S174" s="60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5"/>
      <c r="GD174" s="45"/>
      <c r="GE174" s="45"/>
      <c r="GF174" s="45"/>
      <c r="GG174" s="45"/>
      <c r="GH174" s="45"/>
      <c r="GI174" s="45"/>
      <c r="GJ174" s="45"/>
      <c r="GK174" s="45"/>
      <c r="GL174" s="45"/>
      <c r="GM174" s="45"/>
      <c r="GN174" s="45"/>
      <c r="GO174" s="45"/>
      <c r="GP174" s="45"/>
      <c r="GQ174" s="45"/>
      <c r="GR174" s="45"/>
      <c r="GS174" s="45"/>
      <c r="GT174" s="45"/>
      <c r="GU174" s="45"/>
      <c r="GV174" s="45"/>
      <c r="GW174" s="45"/>
      <c r="GX174" s="45"/>
      <c r="GY174" s="45"/>
      <c r="GZ174" s="45"/>
      <c r="HA174" s="45"/>
      <c r="HB174" s="45"/>
      <c r="HC174" s="45"/>
      <c r="HD174" s="45"/>
      <c r="HE174" s="45"/>
      <c r="HF174" s="45"/>
      <c r="HG174" s="45"/>
      <c r="HH174" s="45"/>
      <c r="HI174" s="45"/>
      <c r="HJ174" s="45"/>
      <c r="HK174" s="45"/>
      <c r="HL174" s="45"/>
      <c r="HM174" s="45"/>
      <c r="HN174" s="45"/>
      <c r="HO174" s="45"/>
      <c r="HP174" s="45"/>
      <c r="HQ174" s="45"/>
      <c r="HR174" s="45"/>
      <c r="HS174" s="45"/>
      <c r="HT174" s="45"/>
      <c r="HU174" s="45"/>
      <c r="HV174" s="45"/>
      <c r="HW174" s="45"/>
      <c r="HX174" s="45"/>
      <c r="HY174" s="45"/>
      <c r="HZ174" s="45"/>
      <c r="IA174" s="45"/>
      <c r="IB174" s="45"/>
      <c r="IC174" s="45"/>
      <c r="ID174" s="45"/>
      <c r="IE174" s="45"/>
      <c r="IF174" s="45"/>
      <c r="IG174" s="45"/>
      <c r="IH174" s="45"/>
      <c r="II174" s="45"/>
      <c r="IJ174" s="45"/>
      <c r="IK174" s="45"/>
      <c r="IL174" s="45"/>
      <c r="IM174" s="45"/>
      <c r="IN174" s="45"/>
      <c r="IO174" s="45"/>
      <c r="IP174" s="45"/>
      <c r="IQ174" s="45"/>
      <c r="IR174" s="45"/>
      <c r="IS174" s="45"/>
      <c r="IT174" s="45"/>
      <c r="IU174" s="45"/>
      <c r="IV174" s="45"/>
      <c r="IW174" s="45"/>
      <c r="IX174" s="45"/>
      <c r="IY174" s="45"/>
      <c r="IZ174" s="45"/>
      <c r="JA174" s="45"/>
      <c r="JB174" s="45"/>
      <c r="JC174" s="45"/>
      <c r="JD174" s="45"/>
      <c r="JE174" s="45"/>
      <c r="JF174" s="45"/>
      <c r="JG174" s="45"/>
      <c r="JH174" s="45"/>
      <c r="JI174" s="45"/>
      <c r="JJ174" s="45"/>
      <c r="JK174" s="45"/>
      <c r="JL174" s="45"/>
      <c r="JM174" s="45"/>
      <c r="JN174" s="45"/>
      <c r="JO174" s="45"/>
      <c r="JP174" s="45"/>
      <c r="JQ174" s="45"/>
      <c r="JR174" s="45"/>
      <c r="JS174" s="45"/>
      <c r="JT174" s="45"/>
      <c r="JU174" s="45"/>
      <c r="JV174" s="45"/>
      <c r="JW174" s="45"/>
      <c r="JX174" s="45"/>
      <c r="JY174" s="45"/>
      <c r="JZ174" s="45"/>
      <c r="KA174" s="45"/>
      <c r="KB174" s="45"/>
      <c r="KC174" s="45"/>
      <c r="KD174" s="45"/>
      <c r="KE174" s="45"/>
      <c r="KF174" s="45"/>
      <c r="KG174" s="45"/>
      <c r="KH174" s="45"/>
      <c r="KI174" s="45"/>
      <c r="KJ174" s="45"/>
      <c r="KK174" s="45"/>
      <c r="KL174" s="45"/>
      <c r="KM174" s="45"/>
      <c r="KN174" s="45"/>
      <c r="KO174" s="45"/>
      <c r="KP174" s="45"/>
      <c r="KQ174" s="45"/>
      <c r="KR174" s="45"/>
      <c r="KS174" s="45"/>
      <c r="KT174" s="45"/>
      <c r="KU174" s="45"/>
      <c r="KV174" s="45"/>
      <c r="KW174" s="45"/>
      <c r="KX174" s="45"/>
      <c r="KY174" s="45"/>
      <c r="KZ174" s="45"/>
      <c r="LA174" s="45"/>
      <c r="LB174" s="45"/>
      <c r="LC174" s="45"/>
      <c r="LD174" s="45"/>
      <c r="LE174" s="45"/>
      <c r="LF174" s="45"/>
      <c r="LG174" s="45"/>
      <c r="LH174" s="45"/>
      <c r="LI174" s="45"/>
      <c r="LJ174" s="45"/>
      <c r="LK174" s="45"/>
      <c r="LL174" s="45"/>
      <c r="LM174" s="45"/>
      <c r="LN174" s="45"/>
      <c r="LO174" s="45"/>
      <c r="LP174" s="45"/>
      <c r="LQ174" s="45"/>
      <c r="LR174" s="45"/>
      <c r="LS174" s="45"/>
      <c r="LT174" s="45"/>
      <c r="LU174" s="45"/>
      <c r="LV174" s="45"/>
      <c r="LW174" s="45"/>
      <c r="LX174" s="45"/>
      <c r="LY174" s="45"/>
      <c r="LZ174" s="45"/>
      <c r="MA174" s="45"/>
      <c r="MB174" s="45"/>
      <c r="MC174" s="45"/>
      <c r="MD174" s="45"/>
      <c r="ME174" s="45"/>
      <c r="MF174" s="45"/>
      <c r="MG174" s="45"/>
      <c r="MH174" s="45"/>
      <c r="MI174" s="45"/>
      <c r="MJ174" s="45"/>
      <c r="MK174" s="45"/>
      <c r="ML174" s="45"/>
      <c r="MM174" s="45"/>
      <c r="MN174" s="45"/>
      <c r="MO174" s="45"/>
      <c r="MP174" s="45"/>
      <c r="MQ174" s="45"/>
      <c r="MR174" s="45"/>
      <c r="MS174" s="45"/>
      <c r="MT174" s="45"/>
      <c r="MU174" s="45"/>
      <c r="MV174" s="45"/>
      <c r="MW174" s="45"/>
      <c r="MX174" s="45"/>
      <c r="MY174" s="45"/>
      <c r="MZ174" s="45"/>
      <c r="NA174" s="45"/>
      <c r="NB174" s="45"/>
      <c r="NC174" s="45"/>
      <c r="ND174" s="45"/>
      <c r="NE174" s="45"/>
      <c r="NF174" s="45"/>
      <c r="NG174" s="45"/>
      <c r="NH174" s="45"/>
      <c r="NI174" s="45"/>
      <c r="NJ174" s="45"/>
      <c r="NK174" s="45"/>
      <c r="NL174" s="45"/>
      <c r="NM174" s="45"/>
      <c r="NN174" s="45"/>
      <c r="NO174" s="45"/>
      <c r="NP174" s="45"/>
      <c r="NQ174" s="45"/>
      <c r="NR174" s="45"/>
      <c r="NS174" s="45"/>
      <c r="NT174" s="45"/>
      <c r="NU174" s="45"/>
      <c r="NV174" s="45"/>
      <c r="NW174" s="45"/>
      <c r="NX174" s="45"/>
      <c r="NY174" s="45"/>
      <c r="NZ174" s="45"/>
      <c r="OA174" s="45"/>
      <c r="OB174" s="45"/>
      <c r="OC174" s="45"/>
      <c r="OD174" s="45"/>
      <c r="OE174" s="45"/>
      <c r="OF174" s="45"/>
      <c r="OG174" s="45"/>
      <c r="OH174" s="45"/>
      <c r="OI174" s="45"/>
      <c r="OJ174" s="45"/>
      <c r="OK174" s="45"/>
      <c r="OL174" s="45"/>
      <c r="OM174" s="45"/>
      <c r="ON174" s="45"/>
      <c r="OO174" s="45"/>
      <c r="OP174" s="45"/>
      <c r="OQ174" s="45"/>
      <c r="OR174" s="45"/>
      <c r="OS174" s="45"/>
      <c r="OT174" s="45"/>
      <c r="OU174" s="45"/>
      <c r="OV174" s="45"/>
      <c r="OW174" s="45"/>
      <c r="OX174" s="45"/>
      <c r="OY174" s="45"/>
      <c r="OZ174" s="45"/>
      <c r="PA174" s="45"/>
      <c r="PB174" s="45"/>
      <c r="PC174" s="45"/>
      <c r="PD174" s="45"/>
      <c r="PE174" s="45"/>
      <c r="PF174" s="45"/>
      <c r="PG174" s="45"/>
      <c r="PH174" s="45"/>
      <c r="PI174" s="45"/>
      <c r="PJ174" s="45"/>
      <c r="PK174" s="45"/>
      <c r="PL174" s="45"/>
      <c r="PM174" s="45"/>
      <c r="PN174" s="45"/>
      <c r="PO174" s="45"/>
      <c r="PP174" s="45"/>
      <c r="PQ174" s="45"/>
      <c r="PR174" s="45"/>
      <c r="PS174" s="45"/>
      <c r="PT174" s="45"/>
      <c r="PU174" s="45"/>
      <c r="PV174" s="45"/>
      <c r="PW174" s="45"/>
      <c r="PX174" s="45"/>
      <c r="PY174" s="45"/>
      <c r="PZ174" s="45"/>
      <c r="QA174" s="45"/>
      <c r="QB174" s="45"/>
      <c r="QC174" s="45"/>
      <c r="QD174" s="45"/>
      <c r="QE174" s="45"/>
      <c r="QF174" s="45"/>
      <c r="QG174" s="45"/>
      <c r="QH174" s="45"/>
      <c r="QI174" s="45"/>
      <c r="QJ174" s="45"/>
      <c r="QK174" s="45"/>
      <c r="QL174" s="45"/>
      <c r="QM174" s="45"/>
      <c r="QN174" s="45"/>
      <c r="QO174" s="45"/>
      <c r="QP174" s="45"/>
      <c r="QQ174" s="45"/>
      <c r="QR174" s="45"/>
      <c r="QS174" s="45"/>
      <c r="QT174" s="45"/>
      <c r="QU174" s="45"/>
      <c r="QV174" s="45"/>
      <c r="QW174" s="45"/>
      <c r="QX174" s="45"/>
      <c r="QY174" s="45"/>
      <c r="QZ174" s="45"/>
      <c r="RA174" s="45"/>
      <c r="RB174" s="45"/>
      <c r="RC174" s="45"/>
      <c r="RD174" s="45"/>
      <c r="RE174" s="45"/>
      <c r="RF174" s="45"/>
      <c r="RG174" s="45"/>
      <c r="RH174" s="45"/>
      <c r="RI174" s="45"/>
      <c r="RJ174" s="45"/>
      <c r="RK174" s="45"/>
      <c r="RL174" s="45"/>
      <c r="RM174" s="45"/>
      <c r="RN174" s="45"/>
      <c r="RO174" s="45"/>
      <c r="RP174" s="45"/>
      <c r="RQ174" s="45"/>
      <c r="RR174" s="45"/>
      <c r="RS174" s="45"/>
      <c r="RT174" s="45"/>
      <c r="RU174" s="45"/>
      <c r="RV174" s="45"/>
      <c r="RW174" s="45"/>
      <c r="RX174" s="45"/>
      <c r="RY174" s="45"/>
      <c r="RZ174" s="45"/>
      <c r="SA174" s="45"/>
      <c r="SB174" s="45"/>
      <c r="SC174" s="45"/>
      <c r="SD174" s="45"/>
      <c r="SE174" s="45"/>
      <c r="SF174" s="45"/>
      <c r="SG174" s="45"/>
      <c r="SH174" s="45"/>
      <c r="SI174" s="45"/>
      <c r="SJ174" s="45"/>
      <c r="SK174" s="45"/>
      <c r="SL174" s="45"/>
      <c r="SM174" s="45"/>
      <c r="SN174" s="45"/>
      <c r="SO174" s="45"/>
      <c r="SP174" s="45"/>
      <c r="SQ174" s="45"/>
      <c r="SR174" s="45"/>
      <c r="SS174" s="45"/>
      <c r="ST174" s="45"/>
      <c r="SU174" s="45"/>
      <c r="SV174" s="45"/>
      <c r="SW174" s="45"/>
      <c r="SX174" s="45"/>
      <c r="SY174" s="45"/>
      <c r="SZ174" s="45"/>
      <c r="TA174" s="45"/>
      <c r="TB174" s="45"/>
      <c r="TC174" s="45"/>
      <c r="TD174" s="45"/>
      <c r="TE174" s="45"/>
      <c r="TF174" s="45"/>
      <c r="TG174" s="45"/>
      <c r="TH174" s="45"/>
      <c r="TI174" s="45"/>
      <c r="TJ174" s="45"/>
      <c r="TK174" s="45"/>
      <c r="TL174" s="45"/>
      <c r="TM174" s="45"/>
      <c r="TN174" s="45"/>
      <c r="TO174" s="45"/>
      <c r="TP174" s="45"/>
      <c r="TQ174" s="45"/>
      <c r="TR174" s="45"/>
      <c r="TS174" s="45"/>
      <c r="TT174" s="45"/>
      <c r="TU174" s="45"/>
      <c r="TV174" s="45"/>
      <c r="TW174" s="45"/>
      <c r="TX174" s="45"/>
      <c r="TY174" s="45"/>
      <c r="TZ174" s="45"/>
      <c r="UA174" s="45"/>
      <c r="UB174" s="45"/>
      <c r="UC174" s="45"/>
      <c r="UD174" s="45"/>
      <c r="UE174" s="45"/>
      <c r="UF174" s="45"/>
      <c r="UG174" s="45"/>
      <c r="UH174" s="45"/>
      <c r="UI174" s="45"/>
      <c r="UJ174" s="45"/>
      <c r="UK174" s="45"/>
      <c r="UL174" s="45"/>
      <c r="UM174" s="45"/>
      <c r="UN174" s="45"/>
      <c r="UO174" s="45"/>
      <c r="UP174" s="45"/>
      <c r="UQ174" s="45"/>
      <c r="UR174" s="45"/>
      <c r="US174" s="45"/>
      <c r="UT174" s="45"/>
      <c r="UU174" s="45"/>
      <c r="UV174" s="45"/>
      <c r="UW174" s="45"/>
      <c r="UX174" s="45"/>
      <c r="UY174" s="45"/>
      <c r="UZ174" s="45"/>
      <c r="VA174" s="45"/>
      <c r="VB174" s="45"/>
      <c r="VC174" s="45"/>
      <c r="VD174" s="45"/>
      <c r="VE174" s="45"/>
      <c r="VF174" s="45"/>
      <c r="VG174" s="45"/>
      <c r="VH174" s="45"/>
      <c r="VI174" s="45"/>
      <c r="VJ174" s="45"/>
      <c r="VK174" s="45"/>
      <c r="VL174" s="45"/>
      <c r="VM174" s="45"/>
      <c r="VN174" s="45"/>
      <c r="VO174" s="45"/>
      <c r="VP174" s="45"/>
      <c r="VQ174" s="45"/>
      <c r="VR174" s="45"/>
      <c r="VS174" s="45"/>
      <c r="VT174" s="45"/>
      <c r="VU174" s="45"/>
      <c r="VV174" s="45"/>
      <c r="VW174" s="45"/>
      <c r="VX174" s="45"/>
      <c r="VY174" s="45"/>
      <c r="VZ174" s="45"/>
      <c r="WA174" s="45"/>
      <c r="WB174" s="45"/>
      <c r="WC174" s="45"/>
      <c r="WD174" s="45"/>
      <c r="WE174" s="45"/>
      <c r="WF174" s="45"/>
      <c r="WG174" s="45"/>
      <c r="WH174" s="45"/>
      <c r="WI174" s="45"/>
      <c r="WJ174" s="45"/>
      <c r="WK174" s="45"/>
      <c r="WL174" s="45"/>
      <c r="WM174" s="45"/>
      <c r="WN174" s="45"/>
      <c r="WO174" s="45"/>
      <c r="WP174" s="45"/>
      <c r="WQ174" s="45"/>
      <c r="WR174" s="45"/>
      <c r="WS174" s="45"/>
      <c r="WT174" s="45"/>
      <c r="WU174" s="45"/>
      <c r="WV174" s="45"/>
      <c r="WW174" s="45"/>
      <c r="WX174" s="45"/>
      <c r="WY174" s="45"/>
      <c r="WZ174" s="45"/>
      <c r="XA174" s="45"/>
      <c r="XB174" s="45"/>
      <c r="XC174" s="45"/>
      <c r="XD174" s="45"/>
      <c r="XE174" s="45"/>
      <c r="XF174" s="45"/>
      <c r="XG174" s="45"/>
      <c r="XH174" s="45"/>
      <c r="XI174" s="45"/>
      <c r="XJ174" s="45"/>
      <c r="XK174" s="45"/>
      <c r="XL174" s="45"/>
      <c r="XM174" s="45"/>
      <c r="XN174" s="45"/>
      <c r="XO174" s="45"/>
      <c r="XP174" s="45"/>
      <c r="XQ174" s="45"/>
      <c r="XR174" s="45"/>
      <c r="XS174" s="45"/>
      <c r="XT174" s="45"/>
      <c r="XU174" s="45"/>
      <c r="XV174" s="45"/>
      <c r="XW174" s="45"/>
      <c r="XX174" s="45"/>
      <c r="XY174" s="45"/>
      <c r="XZ174" s="45"/>
      <c r="YA174" s="45"/>
      <c r="YB174" s="45"/>
      <c r="YC174" s="45"/>
      <c r="YD174" s="45"/>
      <c r="YE174" s="45"/>
      <c r="YF174" s="45"/>
      <c r="YG174" s="45"/>
      <c r="YH174" s="45"/>
      <c r="YI174" s="45"/>
      <c r="YJ174" s="45"/>
      <c r="YK174" s="45"/>
      <c r="YL174" s="45"/>
      <c r="YM174" s="45"/>
      <c r="YN174" s="45"/>
      <c r="YO174" s="45"/>
      <c r="YP174" s="45"/>
      <c r="YQ174" s="45"/>
      <c r="YR174" s="45"/>
      <c r="YS174" s="45"/>
      <c r="YT174" s="45"/>
      <c r="YU174" s="45"/>
      <c r="YV174" s="45"/>
      <c r="YW174" s="45"/>
      <c r="YX174" s="45"/>
      <c r="YY174" s="45"/>
      <c r="YZ174" s="45"/>
      <c r="ZA174" s="45"/>
      <c r="ZB174" s="45"/>
      <c r="ZC174" s="45"/>
      <c r="ZD174" s="45"/>
      <c r="ZE174" s="45"/>
      <c r="ZF174" s="45"/>
      <c r="ZG174" s="45"/>
      <c r="ZH174" s="45"/>
      <c r="ZI174" s="45"/>
      <c r="ZJ174" s="45"/>
      <c r="ZK174" s="45"/>
      <c r="ZL174" s="45"/>
      <c r="ZM174" s="45"/>
      <c r="ZN174" s="45"/>
      <c r="ZO174" s="45"/>
      <c r="ZP174" s="45"/>
      <c r="ZQ174" s="45"/>
      <c r="ZR174" s="45"/>
      <c r="ZS174" s="45"/>
      <c r="ZT174" s="45"/>
      <c r="ZU174" s="45"/>
      <c r="ZV174" s="45"/>
      <c r="ZW174" s="45"/>
      <c r="ZX174" s="45"/>
      <c r="ZY174" s="45"/>
      <c r="ZZ174" s="45"/>
      <c r="AAA174" s="45"/>
      <c r="AAB174" s="45"/>
      <c r="AAC174" s="45"/>
      <c r="AAD174" s="45"/>
      <c r="AAE174" s="45"/>
      <c r="AAF174" s="45"/>
      <c r="AAG174" s="45"/>
      <c r="AAH174" s="45"/>
      <c r="AAI174" s="45"/>
      <c r="AAJ174" s="45"/>
      <c r="AAK174" s="45"/>
      <c r="AAL174" s="45"/>
      <c r="AAM174" s="45"/>
      <c r="AAN174" s="45"/>
      <c r="AAO174" s="45"/>
      <c r="AAP174" s="45"/>
      <c r="AAQ174" s="45"/>
      <c r="AAR174" s="45"/>
      <c r="AAS174" s="45"/>
      <c r="AAT174" s="45"/>
      <c r="AAU174" s="45"/>
      <c r="AAV174" s="45"/>
      <c r="AAW174" s="45"/>
      <c r="AAX174" s="45"/>
      <c r="AAY174" s="45"/>
      <c r="AAZ174" s="45"/>
      <c r="ABA174" s="45"/>
      <c r="ABB174" s="45"/>
      <c r="ABC174" s="45"/>
      <c r="ABD174" s="45"/>
      <c r="ABE174" s="45"/>
      <c r="ABF174" s="45"/>
      <c r="ABG174" s="45"/>
      <c r="ABH174" s="45"/>
      <c r="ABI174" s="45"/>
      <c r="ABJ174" s="45"/>
      <c r="ABK174" s="45"/>
      <c r="ABL174" s="45"/>
      <c r="ABM174" s="45"/>
      <c r="ABN174" s="45"/>
      <c r="ABO174" s="45"/>
      <c r="ABP174" s="45"/>
      <c r="ABQ174" s="45"/>
      <c r="ABR174" s="45"/>
      <c r="ABS174" s="45"/>
      <c r="ABT174" s="45"/>
      <c r="ABU174" s="45"/>
      <c r="ABV174" s="45"/>
      <c r="ABW174" s="45"/>
      <c r="ABX174" s="45"/>
      <c r="ABY174" s="45"/>
      <c r="ABZ174" s="45"/>
      <c r="ACA174" s="45"/>
      <c r="ACB174" s="45"/>
      <c r="ACC174" s="45"/>
      <c r="ACD174" s="45"/>
      <c r="ACE174" s="45"/>
      <c r="ACF174" s="45"/>
      <c r="ACG174" s="45"/>
      <c r="ACH174" s="45"/>
      <c r="ACI174" s="45"/>
      <c r="ACJ174" s="45"/>
      <c r="ACK174" s="45"/>
      <c r="ACL174" s="45"/>
      <c r="ACM174" s="45"/>
      <c r="ACN174" s="45"/>
      <c r="ACO174" s="45"/>
      <c r="ACP174" s="45"/>
      <c r="ACQ174" s="45"/>
      <c r="ACR174" s="45"/>
      <c r="ACS174" s="45"/>
      <c r="ACT174" s="45"/>
      <c r="ACU174" s="45"/>
      <c r="ACV174" s="45"/>
      <c r="ACW174" s="45"/>
      <c r="ACX174" s="45"/>
      <c r="ACY174" s="45"/>
      <c r="ACZ174" s="45"/>
      <c r="ADA174" s="45"/>
      <c r="ADB174" s="45"/>
      <c r="ADC174" s="45"/>
      <c r="ADD174" s="45"/>
      <c r="ADE174" s="45"/>
      <c r="ADF174" s="45"/>
      <c r="ADG174" s="45"/>
      <c r="ADH174" s="45"/>
      <c r="ADI174" s="45"/>
      <c r="ADJ174" s="45"/>
      <c r="ADK174" s="45"/>
      <c r="ADL174" s="45"/>
      <c r="ADM174" s="45"/>
      <c r="ADN174" s="45"/>
      <c r="ADO174" s="45"/>
      <c r="ADP174" s="45"/>
      <c r="ADQ174" s="45"/>
      <c r="ADR174" s="45"/>
      <c r="ADS174" s="45"/>
      <c r="ADT174" s="45"/>
      <c r="ADU174" s="45"/>
      <c r="ADV174" s="45"/>
      <c r="ADW174" s="45"/>
      <c r="ADX174" s="45"/>
      <c r="ADY174" s="45"/>
      <c r="ADZ174" s="45"/>
      <c r="AEA174" s="45"/>
      <c r="AEB174" s="45"/>
      <c r="AEC174" s="45"/>
      <c r="AED174" s="45"/>
      <c r="AEE174" s="45"/>
      <c r="AEF174" s="45"/>
      <c r="AEG174" s="45"/>
      <c r="AEH174" s="45"/>
      <c r="AEI174" s="45"/>
      <c r="AEJ174" s="45"/>
      <c r="AEK174" s="45"/>
      <c r="AEL174" s="45"/>
      <c r="AEM174" s="45"/>
      <c r="AEN174" s="45"/>
      <c r="AEO174" s="45"/>
      <c r="AEP174" s="45"/>
      <c r="AEQ174" s="45"/>
      <c r="AER174" s="45"/>
      <c r="AES174" s="45"/>
      <c r="AET174" s="45"/>
      <c r="AEU174" s="45"/>
      <c r="AEV174" s="45"/>
      <c r="AEW174" s="45"/>
      <c r="AEX174" s="45"/>
      <c r="AEY174" s="45"/>
      <c r="AEZ174" s="45"/>
      <c r="AFA174" s="45"/>
      <c r="AFB174" s="45"/>
      <c r="AFC174" s="45"/>
      <c r="AFD174" s="45"/>
      <c r="AFE174" s="45"/>
      <c r="AFF174" s="45"/>
      <c r="AFG174" s="45"/>
      <c r="AFH174" s="45"/>
      <c r="AFI174" s="45"/>
      <c r="AFJ174" s="45"/>
      <c r="AFK174" s="45"/>
      <c r="AFL174" s="45"/>
      <c r="AFM174" s="45"/>
      <c r="AFN174" s="45"/>
      <c r="AFO174" s="45"/>
      <c r="AFP174" s="45"/>
      <c r="AFQ174" s="45"/>
      <c r="AFR174" s="45"/>
      <c r="AFS174" s="45"/>
      <c r="AFT174" s="45"/>
      <c r="AFU174" s="45"/>
      <c r="AFV174" s="45"/>
      <c r="AFW174" s="45"/>
      <c r="AFX174" s="45"/>
      <c r="AFY174" s="45"/>
      <c r="AFZ174" s="45"/>
      <c r="AGA174" s="45"/>
      <c r="AGB174" s="45"/>
      <c r="AGC174" s="45"/>
      <c r="AGD174" s="45"/>
      <c r="AGE174" s="45"/>
      <c r="AGF174" s="45"/>
      <c r="AGG174" s="45"/>
      <c r="AGH174" s="45"/>
      <c r="AGI174" s="45"/>
      <c r="AGJ174" s="45"/>
      <c r="AGK174" s="45"/>
      <c r="AGL174" s="45"/>
      <c r="AGM174" s="45"/>
      <c r="AGN174" s="45"/>
      <c r="AGO174" s="45"/>
      <c r="AGP174" s="45"/>
      <c r="AGQ174" s="45"/>
      <c r="AGR174" s="45"/>
      <c r="AGS174" s="45"/>
      <c r="AGT174" s="45"/>
      <c r="AGU174" s="45"/>
      <c r="AGV174" s="45"/>
      <c r="AGW174" s="45"/>
      <c r="AGX174" s="45"/>
      <c r="AGY174" s="45"/>
      <c r="AGZ174" s="45"/>
      <c r="AHA174" s="45"/>
      <c r="AHB174" s="45"/>
      <c r="AHC174" s="45"/>
      <c r="AHD174" s="45"/>
      <c r="AHE174" s="45"/>
      <c r="AHF174" s="45"/>
      <c r="AHG174" s="45"/>
      <c r="AHH174" s="45"/>
      <c r="AHI174" s="45"/>
      <c r="AHJ174" s="45"/>
      <c r="AHK174" s="45"/>
      <c r="AHL174" s="45"/>
      <c r="AHM174" s="45"/>
      <c r="AHN174" s="45"/>
      <c r="AHO174" s="45"/>
      <c r="AHP174" s="45"/>
    </row>
    <row r="175" spans="1:900" s="57" customFormat="1" ht="27" customHeight="1" x14ac:dyDescent="0.25">
      <c r="A175" s="57">
        <v>1302405</v>
      </c>
      <c r="B175" s="57" t="s">
        <v>489</v>
      </c>
      <c r="C175" s="57" t="s">
        <v>673</v>
      </c>
      <c r="D175" s="57" t="s">
        <v>683</v>
      </c>
      <c r="E175" s="57" t="s">
        <v>491</v>
      </c>
      <c r="F175" s="57">
        <v>1</v>
      </c>
      <c r="N175" s="57">
        <f t="shared" si="2"/>
        <v>1</v>
      </c>
      <c r="O175" s="58">
        <v>-7.4061909999999997</v>
      </c>
      <c r="P175" s="58">
        <v>-64.725549999999998</v>
      </c>
      <c r="Q175" s="45"/>
      <c r="R175" s="45"/>
      <c r="S175" s="60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5"/>
      <c r="GD175" s="45"/>
      <c r="GE175" s="45"/>
      <c r="GF175" s="45"/>
      <c r="GG175" s="45"/>
      <c r="GH175" s="45"/>
      <c r="GI175" s="45"/>
      <c r="GJ175" s="45"/>
      <c r="GK175" s="45"/>
      <c r="GL175" s="45"/>
      <c r="GM175" s="45"/>
      <c r="GN175" s="45"/>
      <c r="GO175" s="45"/>
      <c r="GP175" s="45"/>
      <c r="GQ175" s="45"/>
      <c r="GR175" s="45"/>
      <c r="GS175" s="45"/>
      <c r="GT175" s="45"/>
      <c r="GU175" s="45"/>
      <c r="GV175" s="45"/>
      <c r="GW175" s="45"/>
      <c r="GX175" s="45"/>
      <c r="GY175" s="45"/>
      <c r="GZ175" s="45"/>
      <c r="HA175" s="45"/>
      <c r="HB175" s="45"/>
      <c r="HC175" s="45"/>
      <c r="HD175" s="45"/>
      <c r="HE175" s="45"/>
      <c r="HF175" s="45"/>
      <c r="HG175" s="45"/>
      <c r="HH175" s="45"/>
      <c r="HI175" s="45"/>
      <c r="HJ175" s="45"/>
      <c r="HK175" s="45"/>
      <c r="HL175" s="45"/>
      <c r="HM175" s="45"/>
      <c r="HN175" s="45"/>
      <c r="HO175" s="45"/>
      <c r="HP175" s="45"/>
      <c r="HQ175" s="45"/>
      <c r="HR175" s="45"/>
      <c r="HS175" s="45"/>
      <c r="HT175" s="45"/>
      <c r="HU175" s="45"/>
      <c r="HV175" s="45"/>
      <c r="HW175" s="45"/>
      <c r="HX175" s="45"/>
      <c r="HY175" s="45"/>
      <c r="HZ175" s="45"/>
      <c r="IA175" s="45"/>
      <c r="IB175" s="45"/>
      <c r="IC175" s="45"/>
      <c r="ID175" s="45"/>
      <c r="IE175" s="45"/>
      <c r="IF175" s="45"/>
      <c r="IG175" s="45"/>
      <c r="IH175" s="45"/>
      <c r="II175" s="45"/>
      <c r="IJ175" s="45"/>
      <c r="IK175" s="45"/>
      <c r="IL175" s="45"/>
      <c r="IM175" s="45"/>
      <c r="IN175" s="45"/>
      <c r="IO175" s="45"/>
      <c r="IP175" s="45"/>
      <c r="IQ175" s="45"/>
      <c r="IR175" s="45"/>
      <c r="IS175" s="45"/>
      <c r="IT175" s="45"/>
      <c r="IU175" s="45"/>
      <c r="IV175" s="45"/>
      <c r="IW175" s="45"/>
      <c r="IX175" s="45"/>
      <c r="IY175" s="45"/>
      <c r="IZ175" s="45"/>
      <c r="JA175" s="45"/>
      <c r="JB175" s="45"/>
      <c r="JC175" s="45"/>
      <c r="JD175" s="45"/>
      <c r="JE175" s="45"/>
      <c r="JF175" s="45"/>
      <c r="JG175" s="45"/>
      <c r="JH175" s="45"/>
      <c r="JI175" s="45"/>
      <c r="JJ175" s="45"/>
      <c r="JK175" s="45"/>
      <c r="JL175" s="45"/>
      <c r="JM175" s="45"/>
      <c r="JN175" s="45"/>
      <c r="JO175" s="45"/>
      <c r="JP175" s="45"/>
      <c r="JQ175" s="45"/>
      <c r="JR175" s="45"/>
      <c r="JS175" s="45"/>
      <c r="JT175" s="45"/>
      <c r="JU175" s="45"/>
      <c r="JV175" s="45"/>
      <c r="JW175" s="45"/>
      <c r="JX175" s="45"/>
      <c r="JY175" s="45"/>
      <c r="JZ175" s="45"/>
      <c r="KA175" s="45"/>
      <c r="KB175" s="45"/>
      <c r="KC175" s="45"/>
      <c r="KD175" s="45"/>
      <c r="KE175" s="45"/>
      <c r="KF175" s="45"/>
      <c r="KG175" s="45"/>
      <c r="KH175" s="45"/>
      <c r="KI175" s="45"/>
      <c r="KJ175" s="45"/>
      <c r="KK175" s="45"/>
      <c r="KL175" s="45"/>
      <c r="KM175" s="45"/>
      <c r="KN175" s="45"/>
      <c r="KO175" s="45"/>
      <c r="KP175" s="45"/>
      <c r="KQ175" s="45"/>
      <c r="KR175" s="45"/>
      <c r="KS175" s="45"/>
      <c r="KT175" s="45"/>
      <c r="KU175" s="45"/>
      <c r="KV175" s="45"/>
      <c r="KW175" s="45"/>
      <c r="KX175" s="45"/>
      <c r="KY175" s="45"/>
      <c r="KZ175" s="45"/>
      <c r="LA175" s="45"/>
      <c r="LB175" s="45"/>
      <c r="LC175" s="45"/>
      <c r="LD175" s="45"/>
      <c r="LE175" s="45"/>
      <c r="LF175" s="45"/>
      <c r="LG175" s="45"/>
      <c r="LH175" s="45"/>
      <c r="LI175" s="45"/>
      <c r="LJ175" s="45"/>
      <c r="LK175" s="45"/>
      <c r="LL175" s="45"/>
      <c r="LM175" s="45"/>
      <c r="LN175" s="45"/>
      <c r="LO175" s="45"/>
      <c r="LP175" s="45"/>
      <c r="LQ175" s="45"/>
      <c r="LR175" s="45"/>
      <c r="LS175" s="45"/>
      <c r="LT175" s="45"/>
      <c r="LU175" s="45"/>
      <c r="LV175" s="45"/>
      <c r="LW175" s="45"/>
      <c r="LX175" s="45"/>
      <c r="LY175" s="45"/>
      <c r="LZ175" s="45"/>
      <c r="MA175" s="45"/>
      <c r="MB175" s="45"/>
      <c r="MC175" s="45"/>
      <c r="MD175" s="45"/>
      <c r="ME175" s="45"/>
      <c r="MF175" s="45"/>
      <c r="MG175" s="45"/>
      <c r="MH175" s="45"/>
      <c r="MI175" s="45"/>
      <c r="MJ175" s="45"/>
      <c r="MK175" s="45"/>
      <c r="ML175" s="45"/>
      <c r="MM175" s="45"/>
      <c r="MN175" s="45"/>
      <c r="MO175" s="45"/>
      <c r="MP175" s="45"/>
      <c r="MQ175" s="45"/>
      <c r="MR175" s="45"/>
      <c r="MS175" s="45"/>
      <c r="MT175" s="45"/>
      <c r="MU175" s="45"/>
      <c r="MV175" s="45"/>
      <c r="MW175" s="45"/>
      <c r="MX175" s="45"/>
      <c r="MY175" s="45"/>
      <c r="MZ175" s="45"/>
      <c r="NA175" s="45"/>
      <c r="NB175" s="45"/>
      <c r="NC175" s="45"/>
      <c r="ND175" s="45"/>
      <c r="NE175" s="45"/>
      <c r="NF175" s="45"/>
      <c r="NG175" s="45"/>
      <c r="NH175" s="45"/>
      <c r="NI175" s="45"/>
      <c r="NJ175" s="45"/>
      <c r="NK175" s="45"/>
      <c r="NL175" s="45"/>
      <c r="NM175" s="45"/>
      <c r="NN175" s="45"/>
      <c r="NO175" s="45"/>
      <c r="NP175" s="45"/>
      <c r="NQ175" s="45"/>
      <c r="NR175" s="45"/>
      <c r="NS175" s="45"/>
      <c r="NT175" s="45"/>
      <c r="NU175" s="45"/>
      <c r="NV175" s="45"/>
      <c r="NW175" s="45"/>
      <c r="NX175" s="45"/>
      <c r="NY175" s="45"/>
      <c r="NZ175" s="45"/>
      <c r="OA175" s="45"/>
      <c r="OB175" s="45"/>
      <c r="OC175" s="45"/>
      <c r="OD175" s="45"/>
      <c r="OE175" s="45"/>
      <c r="OF175" s="45"/>
      <c r="OG175" s="45"/>
      <c r="OH175" s="45"/>
      <c r="OI175" s="45"/>
      <c r="OJ175" s="45"/>
      <c r="OK175" s="45"/>
      <c r="OL175" s="45"/>
      <c r="OM175" s="45"/>
      <c r="ON175" s="45"/>
      <c r="OO175" s="45"/>
      <c r="OP175" s="45"/>
      <c r="OQ175" s="45"/>
      <c r="OR175" s="45"/>
      <c r="OS175" s="45"/>
      <c r="OT175" s="45"/>
      <c r="OU175" s="45"/>
      <c r="OV175" s="45"/>
      <c r="OW175" s="45"/>
      <c r="OX175" s="45"/>
      <c r="OY175" s="45"/>
      <c r="OZ175" s="45"/>
      <c r="PA175" s="45"/>
      <c r="PB175" s="45"/>
      <c r="PC175" s="45"/>
      <c r="PD175" s="45"/>
      <c r="PE175" s="45"/>
      <c r="PF175" s="45"/>
      <c r="PG175" s="45"/>
      <c r="PH175" s="45"/>
      <c r="PI175" s="45"/>
      <c r="PJ175" s="45"/>
      <c r="PK175" s="45"/>
      <c r="PL175" s="45"/>
      <c r="PM175" s="45"/>
      <c r="PN175" s="45"/>
      <c r="PO175" s="45"/>
      <c r="PP175" s="45"/>
      <c r="PQ175" s="45"/>
      <c r="PR175" s="45"/>
      <c r="PS175" s="45"/>
      <c r="PT175" s="45"/>
      <c r="PU175" s="45"/>
      <c r="PV175" s="45"/>
      <c r="PW175" s="45"/>
      <c r="PX175" s="45"/>
      <c r="PY175" s="45"/>
      <c r="PZ175" s="45"/>
      <c r="QA175" s="45"/>
      <c r="QB175" s="45"/>
      <c r="QC175" s="45"/>
      <c r="QD175" s="45"/>
      <c r="QE175" s="45"/>
      <c r="QF175" s="45"/>
      <c r="QG175" s="45"/>
      <c r="QH175" s="45"/>
      <c r="QI175" s="45"/>
      <c r="QJ175" s="45"/>
      <c r="QK175" s="45"/>
      <c r="QL175" s="45"/>
      <c r="QM175" s="45"/>
      <c r="QN175" s="45"/>
      <c r="QO175" s="45"/>
      <c r="QP175" s="45"/>
      <c r="QQ175" s="45"/>
      <c r="QR175" s="45"/>
      <c r="QS175" s="45"/>
      <c r="QT175" s="45"/>
      <c r="QU175" s="45"/>
      <c r="QV175" s="45"/>
      <c r="QW175" s="45"/>
      <c r="QX175" s="45"/>
      <c r="QY175" s="45"/>
      <c r="QZ175" s="45"/>
      <c r="RA175" s="45"/>
      <c r="RB175" s="45"/>
      <c r="RC175" s="45"/>
      <c r="RD175" s="45"/>
      <c r="RE175" s="45"/>
      <c r="RF175" s="45"/>
      <c r="RG175" s="45"/>
      <c r="RH175" s="45"/>
      <c r="RI175" s="45"/>
      <c r="RJ175" s="45"/>
      <c r="RK175" s="45"/>
      <c r="RL175" s="45"/>
      <c r="RM175" s="45"/>
      <c r="RN175" s="45"/>
      <c r="RO175" s="45"/>
      <c r="RP175" s="45"/>
      <c r="RQ175" s="45"/>
      <c r="RR175" s="45"/>
      <c r="RS175" s="45"/>
      <c r="RT175" s="45"/>
      <c r="RU175" s="45"/>
      <c r="RV175" s="45"/>
      <c r="RW175" s="45"/>
      <c r="RX175" s="45"/>
      <c r="RY175" s="45"/>
      <c r="RZ175" s="45"/>
      <c r="SA175" s="45"/>
      <c r="SB175" s="45"/>
      <c r="SC175" s="45"/>
      <c r="SD175" s="45"/>
      <c r="SE175" s="45"/>
      <c r="SF175" s="45"/>
      <c r="SG175" s="45"/>
      <c r="SH175" s="45"/>
      <c r="SI175" s="45"/>
      <c r="SJ175" s="45"/>
      <c r="SK175" s="45"/>
      <c r="SL175" s="45"/>
      <c r="SM175" s="45"/>
      <c r="SN175" s="45"/>
      <c r="SO175" s="45"/>
      <c r="SP175" s="45"/>
      <c r="SQ175" s="45"/>
      <c r="SR175" s="45"/>
      <c r="SS175" s="45"/>
      <c r="ST175" s="45"/>
      <c r="SU175" s="45"/>
      <c r="SV175" s="45"/>
      <c r="SW175" s="45"/>
      <c r="SX175" s="45"/>
      <c r="SY175" s="45"/>
      <c r="SZ175" s="45"/>
      <c r="TA175" s="45"/>
      <c r="TB175" s="45"/>
      <c r="TC175" s="45"/>
      <c r="TD175" s="45"/>
      <c r="TE175" s="45"/>
      <c r="TF175" s="45"/>
      <c r="TG175" s="45"/>
      <c r="TH175" s="45"/>
      <c r="TI175" s="45"/>
      <c r="TJ175" s="45"/>
      <c r="TK175" s="45"/>
      <c r="TL175" s="45"/>
      <c r="TM175" s="45"/>
      <c r="TN175" s="45"/>
      <c r="TO175" s="45"/>
      <c r="TP175" s="45"/>
      <c r="TQ175" s="45"/>
      <c r="TR175" s="45"/>
      <c r="TS175" s="45"/>
      <c r="TT175" s="45"/>
      <c r="TU175" s="45"/>
      <c r="TV175" s="45"/>
      <c r="TW175" s="45"/>
      <c r="TX175" s="45"/>
      <c r="TY175" s="45"/>
      <c r="TZ175" s="45"/>
      <c r="UA175" s="45"/>
      <c r="UB175" s="45"/>
      <c r="UC175" s="45"/>
      <c r="UD175" s="45"/>
      <c r="UE175" s="45"/>
      <c r="UF175" s="45"/>
      <c r="UG175" s="45"/>
      <c r="UH175" s="45"/>
      <c r="UI175" s="45"/>
      <c r="UJ175" s="45"/>
      <c r="UK175" s="45"/>
      <c r="UL175" s="45"/>
      <c r="UM175" s="45"/>
      <c r="UN175" s="45"/>
      <c r="UO175" s="45"/>
      <c r="UP175" s="45"/>
      <c r="UQ175" s="45"/>
      <c r="UR175" s="45"/>
      <c r="US175" s="45"/>
      <c r="UT175" s="45"/>
      <c r="UU175" s="45"/>
      <c r="UV175" s="45"/>
      <c r="UW175" s="45"/>
      <c r="UX175" s="45"/>
      <c r="UY175" s="45"/>
      <c r="UZ175" s="45"/>
      <c r="VA175" s="45"/>
      <c r="VB175" s="45"/>
      <c r="VC175" s="45"/>
      <c r="VD175" s="45"/>
      <c r="VE175" s="45"/>
      <c r="VF175" s="45"/>
      <c r="VG175" s="45"/>
      <c r="VH175" s="45"/>
      <c r="VI175" s="45"/>
      <c r="VJ175" s="45"/>
      <c r="VK175" s="45"/>
      <c r="VL175" s="45"/>
      <c r="VM175" s="45"/>
      <c r="VN175" s="45"/>
      <c r="VO175" s="45"/>
      <c r="VP175" s="45"/>
      <c r="VQ175" s="45"/>
      <c r="VR175" s="45"/>
      <c r="VS175" s="45"/>
      <c r="VT175" s="45"/>
      <c r="VU175" s="45"/>
      <c r="VV175" s="45"/>
      <c r="VW175" s="45"/>
      <c r="VX175" s="45"/>
      <c r="VY175" s="45"/>
      <c r="VZ175" s="45"/>
      <c r="WA175" s="45"/>
      <c r="WB175" s="45"/>
      <c r="WC175" s="45"/>
      <c r="WD175" s="45"/>
      <c r="WE175" s="45"/>
      <c r="WF175" s="45"/>
      <c r="WG175" s="45"/>
      <c r="WH175" s="45"/>
      <c r="WI175" s="45"/>
      <c r="WJ175" s="45"/>
      <c r="WK175" s="45"/>
      <c r="WL175" s="45"/>
      <c r="WM175" s="45"/>
      <c r="WN175" s="45"/>
      <c r="WO175" s="45"/>
      <c r="WP175" s="45"/>
      <c r="WQ175" s="45"/>
      <c r="WR175" s="45"/>
      <c r="WS175" s="45"/>
      <c r="WT175" s="45"/>
      <c r="WU175" s="45"/>
      <c r="WV175" s="45"/>
      <c r="WW175" s="45"/>
      <c r="WX175" s="45"/>
      <c r="WY175" s="45"/>
      <c r="WZ175" s="45"/>
      <c r="XA175" s="45"/>
      <c r="XB175" s="45"/>
      <c r="XC175" s="45"/>
      <c r="XD175" s="45"/>
      <c r="XE175" s="45"/>
      <c r="XF175" s="45"/>
      <c r="XG175" s="45"/>
      <c r="XH175" s="45"/>
      <c r="XI175" s="45"/>
      <c r="XJ175" s="45"/>
      <c r="XK175" s="45"/>
      <c r="XL175" s="45"/>
      <c r="XM175" s="45"/>
      <c r="XN175" s="45"/>
      <c r="XO175" s="45"/>
      <c r="XP175" s="45"/>
      <c r="XQ175" s="45"/>
      <c r="XR175" s="45"/>
      <c r="XS175" s="45"/>
      <c r="XT175" s="45"/>
      <c r="XU175" s="45"/>
      <c r="XV175" s="45"/>
      <c r="XW175" s="45"/>
      <c r="XX175" s="45"/>
      <c r="XY175" s="45"/>
      <c r="XZ175" s="45"/>
      <c r="YA175" s="45"/>
      <c r="YB175" s="45"/>
      <c r="YC175" s="45"/>
      <c r="YD175" s="45"/>
      <c r="YE175" s="45"/>
      <c r="YF175" s="45"/>
      <c r="YG175" s="45"/>
      <c r="YH175" s="45"/>
      <c r="YI175" s="45"/>
      <c r="YJ175" s="45"/>
      <c r="YK175" s="45"/>
      <c r="YL175" s="45"/>
      <c r="YM175" s="45"/>
      <c r="YN175" s="45"/>
      <c r="YO175" s="45"/>
      <c r="YP175" s="45"/>
      <c r="YQ175" s="45"/>
      <c r="YR175" s="45"/>
      <c r="YS175" s="45"/>
      <c r="YT175" s="45"/>
      <c r="YU175" s="45"/>
      <c r="YV175" s="45"/>
      <c r="YW175" s="45"/>
      <c r="YX175" s="45"/>
      <c r="YY175" s="45"/>
      <c r="YZ175" s="45"/>
      <c r="ZA175" s="45"/>
      <c r="ZB175" s="45"/>
      <c r="ZC175" s="45"/>
      <c r="ZD175" s="45"/>
      <c r="ZE175" s="45"/>
      <c r="ZF175" s="45"/>
      <c r="ZG175" s="45"/>
      <c r="ZH175" s="45"/>
      <c r="ZI175" s="45"/>
      <c r="ZJ175" s="45"/>
      <c r="ZK175" s="45"/>
      <c r="ZL175" s="45"/>
      <c r="ZM175" s="45"/>
      <c r="ZN175" s="45"/>
      <c r="ZO175" s="45"/>
      <c r="ZP175" s="45"/>
      <c r="ZQ175" s="45"/>
      <c r="ZR175" s="45"/>
      <c r="ZS175" s="45"/>
      <c r="ZT175" s="45"/>
      <c r="ZU175" s="45"/>
      <c r="ZV175" s="45"/>
      <c r="ZW175" s="45"/>
      <c r="ZX175" s="45"/>
      <c r="ZY175" s="45"/>
      <c r="ZZ175" s="45"/>
      <c r="AAA175" s="45"/>
      <c r="AAB175" s="45"/>
      <c r="AAC175" s="45"/>
      <c r="AAD175" s="45"/>
      <c r="AAE175" s="45"/>
      <c r="AAF175" s="45"/>
      <c r="AAG175" s="45"/>
      <c r="AAH175" s="45"/>
      <c r="AAI175" s="45"/>
      <c r="AAJ175" s="45"/>
      <c r="AAK175" s="45"/>
      <c r="AAL175" s="45"/>
      <c r="AAM175" s="45"/>
      <c r="AAN175" s="45"/>
      <c r="AAO175" s="45"/>
      <c r="AAP175" s="45"/>
      <c r="AAQ175" s="45"/>
      <c r="AAR175" s="45"/>
      <c r="AAS175" s="45"/>
      <c r="AAT175" s="45"/>
      <c r="AAU175" s="45"/>
      <c r="AAV175" s="45"/>
      <c r="AAW175" s="45"/>
      <c r="AAX175" s="45"/>
      <c r="AAY175" s="45"/>
      <c r="AAZ175" s="45"/>
      <c r="ABA175" s="45"/>
      <c r="ABB175" s="45"/>
      <c r="ABC175" s="45"/>
      <c r="ABD175" s="45"/>
      <c r="ABE175" s="45"/>
      <c r="ABF175" s="45"/>
      <c r="ABG175" s="45"/>
      <c r="ABH175" s="45"/>
      <c r="ABI175" s="45"/>
      <c r="ABJ175" s="45"/>
      <c r="ABK175" s="45"/>
      <c r="ABL175" s="45"/>
      <c r="ABM175" s="45"/>
      <c r="ABN175" s="45"/>
      <c r="ABO175" s="45"/>
      <c r="ABP175" s="45"/>
      <c r="ABQ175" s="45"/>
      <c r="ABR175" s="45"/>
      <c r="ABS175" s="45"/>
      <c r="ABT175" s="45"/>
      <c r="ABU175" s="45"/>
      <c r="ABV175" s="45"/>
      <c r="ABW175" s="45"/>
      <c r="ABX175" s="45"/>
      <c r="ABY175" s="45"/>
      <c r="ABZ175" s="45"/>
      <c r="ACA175" s="45"/>
      <c r="ACB175" s="45"/>
      <c r="ACC175" s="45"/>
      <c r="ACD175" s="45"/>
      <c r="ACE175" s="45"/>
      <c r="ACF175" s="45"/>
      <c r="ACG175" s="45"/>
      <c r="ACH175" s="45"/>
      <c r="ACI175" s="45"/>
      <c r="ACJ175" s="45"/>
      <c r="ACK175" s="45"/>
      <c r="ACL175" s="45"/>
      <c r="ACM175" s="45"/>
      <c r="ACN175" s="45"/>
      <c r="ACO175" s="45"/>
      <c r="ACP175" s="45"/>
      <c r="ACQ175" s="45"/>
      <c r="ACR175" s="45"/>
      <c r="ACS175" s="45"/>
      <c r="ACT175" s="45"/>
      <c r="ACU175" s="45"/>
      <c r="ACV175" s="45"/>
      <c r="ACW175" s="45"/>
      <c r="ACX175" s="45"/>
      <c r="ACY175" s="45"/>
      <c r="ACZ175" s="45"/>
      <c r="ADA175" s="45"/>
      <c r="ADB175" s="45"/>
      <c r="ADC175" s="45"/>
      <c r="ADD175" s="45"/>
      <c r="ADE175" s="45"/>
      <c r="ADF175" s="45"/>
      <c r="ADG175" s="45"/>
      <c r="ADH175" s="45"/>
      <c r="ADI175" s="45"/>
      <c r="ADJ175" s="45"/>
      <c r="ADK175" s="45"/>
      <c r="ADL175" s="45"/>
      <c r="ADM175" s="45"/>
      <c r="ADN175" s="45"/>
      <c r="ADO175" s="45"/>
      <c r="ADP175" s="45"/>
      <c r="ADQ175" s="45"/>
      <c r="ADR175" s="45"/>
      <c r="ADS175" s="45"/>
      <c r="ADT175" s="45"/>
      <c r="ADU175" s="45"/>
      <c r="ADV175" s="45"/>
      <c r="ADW175" s="45"/>
      <c r="ADX175" s="45"/>
      <c r="ADY175" s="45"/>
      <c r="ADZ175" s="45"/>
      <c r="AEA175" s="45"/>
      <c r="AEB175" s="45"/>
      <c r="AEC175" s="45"/>
      <c r="AED175" s="45"/>
      <c r="AEE175" s="45"/>
      <c r="AEF175" s="45"/>
      <c r="AEG175" s="45"/>
      <c r="AEH175" s="45"/>
      <c r="AEI175" s="45"/>
      <c r="AEJ175" s="45"/>
      <c r="AEK175" s="45"/>
      <c r="AEL175" s="45"/>
      <c r="AEM175" s="45"/>
      <c r="AEN175" s="45"/>
      <c r="AEO175" s="45"/>
      <c r="AEP175" s="45"/>
      <c r="AEQ175" s="45"/>
      <c r="AER175" s="45"/>
      <c r="AES175" s="45"/>
      <c r="AET175" s="45"/>
      <c r="AEU175" s="45"/>
      <c r="AEV175" s="45"/>
      <c r="AEW175" s="45"/>
      <c r="AEX175" s="45"/>
      <c r="AEY175" s="45"/>
      <c r="AEZ175" s="45"/>
      <c r="AFA175" s="45"/>
      <c r="AFB175" s="45"/>
      <c r="AFC175" s="45"/>
      <c r="AFD175" s="45"/>
      <c r="AFE175" s="45"/>
      <c r="AFF175" s="45"/>
      <c r="AFG175" s="45"/>
      <c r="AFH175" s="45"/>
      <c r="AFI175" s="45"/>
      <c r="AFJ175" s="45"/>
      <c r="AFK175" s="45"/>
      <c r="AFL175" s="45"/>
      <c r="AFM175" s="45"/>
      <c r="AFN175" s="45"/>
      <c r="AFO175" s="45"/>
      <c r="AFP175" s="45"/>
      <c r="AFQ175" s="45"/>
      <c r="AFR175" s="45"/>
      <c r="AFS175" s="45"/>
      <c r="AFT175" s="45"/>
      <c r="AFU175" s="45"/>
      <c r="AFV175" s="45"/>
      <c r="AFW175" s="45"/>
      <c r="AFX175" s="45"/>
      <c r="AFY175" s="45"/>
      <c r="AFZ175" s="45"/>
      <c r="AGA175" s="45"/>
      <c r="AGB175" s="45"/>
      <c r="AGC175" s="45"/>
      <c r="AGD175" s="45"/>
      <c r="AGE175" s="45"/>
      <c r="AGF175" s="45"/>
      <c r="AGG175" s="45"/>
      <c r="AGH175" s="45"/>
      <c r="AGI175" s="45"/>
      <c r="AGJ175" s="45"/>
      <c r="AGK175" s="45"/>
      <c r="AGL175" s="45"/>
      <c r="AGM175" s="45"/>
      <c r="AGN175" s="45"/>
      <c r="AGO175" s="45"/>
      <c r="AGP175" s="45"/>
      <c r="AGQ175" s="45"/>
      <c r="AGR175" s="45"/>
      <c r="AGS175" s="45"/>
      <c r="AGT175" s="45"/>
      <c r="AGU175" s="45"/>
      <c r="AGV175" s="45"/>
      <c r="AGW175" s="45"/>
      <c r="AGX175" s="45"/>
      <c r="AGY175" s="45"/>
      <c r="AGZ175" s="45"/>
      <c r="AHA175" s="45"/>
      <c r="AHB175" s="45"/>
      <c r="AHC175" s="45"/>
      <c r="AHD175" s="45"/>
      <c r="AHE175" s="45"/>
      <c r="AHF175" s="45"/>
      <c r="AHG175" s="45"/>
      <c r="AHH175" s="45"/>
      <c r="AHI175" s="45"/>
      <c r="AHJ175" s="45"/>
      <c r="AHK175" s="45"/>
      <c r="AHL175" s="45"/>
      <c r="AHM175" s="45"/>
      <c r="AHN175" s="45"/>
      <c r="AHO175" s="45"/>
      <c r="AHP175" s="45"/>
    </row>
    <row r="176" spans="1:900" s="57" customFormat="1" ht="27" customHeight="1" x14ac:dyDescent="0.25">
      <c r="A176" s="57">
        <v>1302504</v>
      </c>
      <c r="B176" s="57" t="s">
        <v>489</v>
      </c>
      <c r="C176" s="57" t="s">
        <v>684</v>
      </c>
      <c r="D176" s="57" t="s">
        <v>685</v>
      </c>
      <c r="E176" s="57" t="s">
        <v>491</v>
      </c>
      <c r="F176" s="57">
        <v>42</v>
      </c>
      <c r="N176" s="57">
        <f t="shared" si="2"/>
        <v>42</v>
      </c>
      <c r="O176" s="58">
        <v>-3.1250770000000001</v>
      </c>
      <c r="P176" s="58">
        <v>-60.559942999999997</v>
      </c>
      <c r="Q176" s="45"/>
      <c r="R176" s="45"/>
      <c r="S176" s="60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5"/>
      <c r="GD176" s="45"/>
      <c r="GE176" s="45"/>
      <c r="GF176" s="45"/>
      <c r="GG176" s="45"/>
      <c r="GH176" s="45"/>
      <c r="GI176" s="45"/>
      <c r="GJ176" s="45"/>
      <c r="GK176" s="45"/>
      <c r="GL176" s="45"/>
      <c r="GM176" s="45"/>
      <c r="GN176" s="45"/>
      <c r="GO176" s="45"/>
      <c r="GP176" s="45"/>
      <c r="GQ176" s="45"/>
      <c r="GR176" s="45"/>
      <c r="GS176" s="45"/>
      <c r="GT176" s="45"/>
      <c r="GU176" s="45"/>
      <c r="GV176" s="45"/>
      <c r="GW176" s="45"/>
      <c r="GX176" s="45"/>
      <c r="GY176" s="45"/>
      <c r="GZ176" s="45"/>
      <c r="HA176" s="45"/>
      <c r="HB176" s="45"/>
      <c r="HC176" s="45"/>
      <c r="HD176" s="45"/>
      <c r="HE176" s="45"/>
      <c r="HF176" s="45"/>
      <c r="HG176" s="45"/>
      <c r="HH176" s="45"/>
      <c r="HI176" s="45"/>
      <c r="HJ176" s="45"/>
      <c r="HK176" s="45"/>
      <c r="HL176" s="45"/>
      <c r="HM176" s="45"/>
      <c r="HN176" s="45"/>
      <c r="HO176" s="45"/>
      <c r="HP176" s="45"/>
      <c r="HQ176" s="45"/>
      <c r="HR176" s="45"/>
      <c r="HS176" s="45"/>
      <c r="HT176" s="45"/>
      <c r="HU176" s="45"/>
      <c r="HV176" s="45"/>
      <c r="HW176" s="45"/>
      <c r="HX176" s="45"/>
      <c r="HY176" s="45"/>
      <c r="HZ176" s="45"/>
      <c r="IA176" s="45"/>
      <c r="IB176" s="45"/>
      <c r="IC176" s="45"/>
      <c r="ID176" s="45"/>
      <c r="IE176" s="45"/>
      <c r="IF176" s="45"/>
      <c r="IG176" s="45"/>
      <c r="IH176" s="45"/>
      <c r="II176" s="45"/>
      <c r="IJ176" s="45"/>
      <c r="IK176" s="45"/>
      <c r="IL176" s="45"/>
      <c r="IM176" s="45"/>
      <c r="IN176" s="45"/>
      <c r="IO176" s="45"/>
      <c r="IP176" s="45"/>
      <c r="IQ176" s="45"/>
      <c r="IR176" s="45"/>
      <c r="IS176" s="45"/>
      <c r="IT176" s="45"/>
      <c r="IU176" s="45"/>
      <c r="IV176" s="45"/>
      <c r="IW176" s="45"/>
      <c r="IX176" s="45"/>
      <c r="IY176" s="45"/>
      <c r="IZ176" s="45"/>
      <c r="JA176" s="45"/>
      <c r="JB176" s="45"/>
      <c r="JC176" s="45"/>
      <c r="JD176" s="45"/>
      <c r="JE176" s="45"/>
      <c r="JF176" s="45"/>
      <c r="JG176" s="45"/>
      <c r="JH176" s="45"/>
      <c r="JI176" s="45"/>
      <c r="JJ176" s="45"/>
      <c r="JK176" s="45"/>
      <c r="JL176" s="45"/>
      <c r="JM176" s="45"/>
      <c r="JN176" s="45"/>
      <c r="JO176" s="45"/>
      <c r="JP176" s="45"/>
      <c r="JQ176" s="45"/>
      <c r="JR176" s="45"/>
      <c r="JS176" s="45"/>
      <c r="JT176" s="45"/>
      <c r="JU176" s="45"/>
      <c r="JV176" s="45"/>
      <c r="JW176" s="45"/>
      <c r="JX176" s="45"/>
      <c r="JY176" s="45"/>
      <c r="JZ176" s="45"/>
      <c r="KA176" s="45"/>
      <c r="KB176" s="45"/>
      <c r="KC176" s="45"/>
      <c r="KD176" s="45"/>
      <c r="KE176" s="45"/>
      <c r="KF176" s="45"/>
      <c r="KG176" s="45"/>
      <c r="KH176" s="45"/>
      <c r="KI176" s="45"/>
      <c r="KJ176" s="45"/>
      <c r="KK176" s="45"/>
      <c r="KL176" s="45"/>
      <c r="KM176" s="45"/>
      <c r="KN176" s="45"/>
      <c r="KO176" s="45"/>
      <c r="KP176" s="45"/>
      <c r="KQ176" s="45"/>
      <c r="KR176" s="45"/>
      <c r="KS176" s="45"/>
      <c r="KT176" s="45"/>
      <c r="KU176" s="45"/>
      <c r="KV176" s="45"/>
      <c r="KW176" s="45"/>
      <c r="KX176" s="45"/>
      <c r="KY176" s="45"/>
      <c r="KZ176" s="45"/>
      <c r="LA176" s="45"/>
      <c r="LB176" s="45"/>
      <c r="LC176" s="45"/>
      <c r="LD176" s="45"/>
      <c r="LE176" s="45"/>
      <c r="LF176" s="45"/>
      <c r="LG176" s="45"/>
      <c r="LH176" s="45"/>
      <c r="LI176" s="45"/>
      <c r="LJ176" s="45"/>
      <c r="LK176" s="45"/>
      <c r="LL176" s="45"/>
      <c r="LM176" s="45"/>
      <c r="LN176" s="45"/>
      <c r="LO176" s="45"/>
      <c r="LP176" s="45"/>
      <c r="LQ176" s="45"/>
      <c r="LR176" s="45"/>
      <c r="LS176" s="45"/>
      <c r="LT176" s="45"/>
      <c r="LU176" s="45"/>
      <c r="LV176" s="45"/>
      <c r="LW176" s="45"/>
      <c r="LX176" s="45"/>
      <c r="LY176" s="45"/>
      <c r="LZ176" s="45"/>
      <c r="MA176" s="45"/>
      <c r="MB176" s="45"/>
      <c r="MC176" s="45"/>
      <c r="MD176" s="45"/>
      <c r="ME176" s="45"/>
      <c r="MF176" s="45"/>
      <c r="MG176" s="45"/>
      <c r="MH176" s="45"/>
      <c r="MI176" s="45"/>
      <c r="MJ176" s="45"/>
      <c r="MK176" s="45"/>
      <c r="ML176" s="45"/>
      <c r="MM176" s="45"/>
      <c r="MN176" s="45"/>
      <c r="MO176" s="45"/>
      <c r="MP176" s="45"/>
      <c r="MQ176" s="45"/>
      <c r="MR176" s="45"/>
      <c r="MS176" s="45"/>
      <c r="MT176" s="45"/>
      <c r="MU176" s="45"/>
      <c r="MV176" s="45"/>
      <c r="MW176" s="45"/>
      <c r="MX176" s="45"/>
      <c r="MY176" s="45"/>
      <c r="MZ176" s="45"/>
      <c r="NA176" s="45"/>
      <c r="NB176" s="45"/>
      <c r="NC176" s="45"/>
      <c r="ND176" s="45"/>
      <c r="NE176" s="45"/>
      <c r="NF176" s="45"/>
      <c r="NG176" s="45"/>
      <c r="NH176" s="45"/>
      <c r="NI176" s="45"/>
      <c r="NJ176" s="45"/>
      <c r="NK176" s="45"/>
      <c r="NL176" s="45"/>
      <c r="NM176" s="45"/>
      <c r="NN176" s="45"/>
      <c r="NO176" s="45"/>
      <c r="NP176" s="45"/>
      <c r="NQ176" s="45"/>
      <c r="NR176" s="45"/>
      <c r="NS176" s="45"/>
      <c r="NT176" s="45"/>
      <c r="NU176" s="45"/>
      <c r="NV176" s="45"/>
      <c r="NW176" s="45"/>
      <c r="NX176" s="45"/>
      <c r="NY176" s="45"/>
      <c r="NZ176" s="45"/>
      <c r="OA176" s="45"/>
      <c r="OB176" s="45"/>
      <c r="OC176" s="45"/>
      <c r="OD176" s="45"/>
      <c r="OE176" s="45"/>
      <c r="OF176" s="45"/>
      <c r="OG176" s="45"/>
      <c r="OH176" s="45"/>
      <c r="OI176" s="45"/>
      <c r="OJ176" s="45"/>
      <c r="OK176" s="45"/>
      <c r="OL176" s="45"/>
      <c r="OM176" s="45"/>
      <c r="ON176" s="45"/>
      <c r="OO176" s="45"/>
      <c r="OP176" s="45"/>
      <c r="OQ176" s="45"/>
      <c r="OR176" s="45"/>
      <c r="OS176" s="45"/>
      <c r="OT176" s="45"/>
      <c r="OU176" s="45"/>
      <c r="OV176" s="45"/>
      <c r="OW176" s="45"/>
      <c r="OX176" s="45"/>
      <c r="OY176" s="45"/>
      <c r="OZ176" s="45"/>
      <c r="PA176" s="45"/>
      <c r="PB176" s="45"/>
      <c r="PC176" s="45"/>
      <c r="PD176" s="45"/>
      <c r="PE176" s="45"/>
      <c r="PF176" s="45"/>
      <c r="PG176" s="45"/>
      <c r="PH176" s="45"/>
      <c r="PI176" s="45"/>
      <c r="PJ176" s="45"/>
      <c r="PK176" s="45"/>
      <c r="PL176" s="45"/>
      <c r="PM176" s="45"/>
      <c r="PN176" s="45"/>
      <c r="PO176" s="45"/>
      <c r="PP176" s="45"/>
      <c r="PQ176" s="45"/>
      <c r="PR176" s="45"/>
      <c r="PS176" s="45"/>
      <c r="PT176" s="45"/>
      <c r="PU176" s="45"/>
      <c r="PV176" s="45"/>
      <c r="PW176" s="45"/>
      <c r="PX176" s="45"/>
      <c r="PY176" s="45"/>
      <c r="PZ176" s="45"/>
      <c r="QA176" s="45"/>
      <c r="QB176" s="45"/>
      <c r="QC176" s="45"/>
      <c r="QD176" s="45"/>
      <c r="QE176" s="45"/>
      <c r="QF176" s="45"/>
      <c r="QG176" s="45"/>
      <c r="QH176" s="45"/>
      <c r="QI176" s="45"/>
      <c r="QJ176" s="45"/>
      <c r="QK176" s="45"/>
      <c r="QL176" s="45"/>
      <c r="QM176" s="45"/>
      <c r="QN176" s="45"/>
      <c r="QO176" s="45"/>
      <c r="QP176" s="45"/>
      <c r="QQ176" s="45"/>
      <c r="QR176" s="45"/>
      <c r="QS176" s="45"/>
      <c r="QT176" s="45"/>
      <c r="QU176" s="45"/>
      <c r="QV176" s="45"/>
      <c r="QW176" s="45"/>
      <c r="QX176" s="45"/>
      <c r="QY176" s="45"/>
      <c r="QZ176" s="45"/>
      <c r="RA176" s="45"/>
      <c r="RB176" s="45"/>
      <c r="RC176" s="45"/>
      <c r="RD176" s="45"/>
      <c r="RE176" s="45"/>
      <c r="RF176" s="45"/>
      <c r="RG176" s="45"/>
      <c r="RH176" s="45"/>
      <c r="RI176" s="45"/>
      <c r="RJ176" s="45"/>
      <c r="RK176" s="45"/>
      <c r="RL176" s="45"/>
      <c r="RM176" s="45"/>
      <c r="RN176" s="45"/>
      <c r="RO176" s="45"/>
      <c r="RP176" s="45"/>
      <c r="RQ176" s="45"/>
      <c r="RR176" s="45"/>
      <c r="RS176" s="45"/>
      <c r="RT176" s="45"/>
      <c r="RU176" s="45"/>
      <c r="RV176" s="45"/>
      <c r="RW176" s="45"/>
      <c r="RX176" s="45"/>
      <c r="RY176" s="45"/>
      <c r="RZ176" s="45"/>
      <c r="SA176" s="45"/>
      <c r="SB176" s="45"/>
      <c r="SC176" s="45"/>
      <c r="SD176" s="45"/>
      <c r="SE176" s="45"/>
      <c r="SF176" s="45"/>
      <c r="SG176" s="45"/>
      <c r="SH176" s="45"/>
      <c r="SI176" s="45"/>
      <c r="SJ176" s="45"/>
      <c r="SK176" s="45"/>
      <c r="SL176" s="45"/>
      <c r="SM176" s="45"/>
      <c r="SN176" s="45"/>
      <c r="SO176" s="45"/>
      <c r="SP176" s="45"/>
      <c r="SQ176" s="45"/>
      <c r="SR176" s="45"/>
      <c r="SS176" s="45"/>
      <c r="ST176" s="45"/>
      <c r="SU176" s="45"/>
      <c r="SV176" s="45"/>
      <c r="SW176" s="45"/>
      <c r="SX176" s="45"/>
      <c r="SY176" s="45"/>
      <c r="SZ176" s="45"/>
      <c r="TA176" s="45"/>
      <c r="TB176" s="45"/>
      <c r="TC176" s="45"/>
      <c r="TD176" s="45"/>
      <c r="TE176" s="45"/>
      <c r="TF176" s="45"/>
      <c r="TG176" s="45"/>
      <c r="TH176" s="45"/>
      <c r="TI176" s="45"/>
      <c r="TJ176" s="45"/>
      <c r="TK176" s="45"/>
      <c r="TL176" s="45"/>
      <c r="TM176" s="45"/>
      <c r="TN176" s="45"/>
      <c r="TO176" s="45"/>
      <c r="TP176" s="45"/>
      <c r="TQ176" s="45"/>
      <c r="TR176" s="45"/>
      <c r="TS176" s="45"/>
      <c r="TT176" s="45"/>
      <c r="TU176" s="45"/>
      <c r="TV176" s="45"/>
      <c r="TW176" s="45"/>
      <c r="TX176" s="45"/>
      <c r="TY176" s="45"/>
      <c r="TZ176" s="45"/>
      <c r="UA176" s="45"/>
      <c r="UB176" s="45"/>
      <c r="UC176" s="45"/>
      <c r="UD176" s="45"/>
      <c r="UE176" s="45"/>
      <c r="UF176" s="45"/>
      <c r="UG176" s="45"/>
      <c r="UH176" s="45"/>
      <c r="UI176" s="45"/>
      <c r="UJ176" s="45"/>
      <c r="UK176" s="45"/>
      <c r="UL176" s="45"/>
      <c r="UM176" s="45"/>
      <c r="UN176" s="45"/>
      <c r="UO176" s="45"/>
      <c r="UP176" s="45"/>
      <c r="UQ176" s="45"/>
      <c r="UR176" s="45"/>
      <c r="US176" s="45"/>
      <c r="UT176" s="45"/>
      <c r="UU176" s="45"/>
      <c r="UV176" s="45"/>
      <c r="UW176" s="45"/>
      <c r="UX176" s="45"/>
      <c r="UY176" s="45"/>
      <c r="UZ176" s="45"/>
      <c r="VA176" s="45"/>
      <c r="VB176" s="45"/>
      <c r="VC176" s="45"/>
      <c r="VD176" s="45"/>
      <c r="VE176" s="45"/>
      <c r="VF176" s="45"/>
      <c r="VG176" s="45"/>
      <c r="VH176" s="45"/>
      <c r="VI176" s="45"/>
      <c r="VJ176" s="45"/>
      <c r="VK176" s="45"/>
      <c r="VL176" s="45"/>
      <c r="VM176" s="45"/>
      <c r="VN176" s="45"/>
      <c r="VO176" s="45"/>
      <c r="VP176" s="45"/>
      <c r="VQ176" s="45"/>
      <c r="VR176" s="45"/>
      <c r="VS176" s="45"/>
      <c r="VT176" s="45"/>
      <c r="VU176" s="45"/>
      <c r="VV176" s="45"/>
      <c r="VW176" s="45"/>
      <c r="VX176" s="45"/>
      <c r="VY176" s="45"/>
      <c r="VZ176" s="45"/>
      <c r="WA176" s="45"/>
      <c r="WB176" s="45"/>
      <c r="WC176" s="45"/>
      <c r="WD176" s="45"/>
      <c r="WE176" s="45"/>
      <c r="WF176" s="45"/>
      <c r="WG176" s="45"/>
      <c r="WH176" s="45"/>
      <c r="WI176" s="45"/>
      <c r="WJ176" s="45"/>
      <c r="WK176" s="45"/>
      <c r="WL176" s="45"/>
      <c r="WM176" s="45"/>
      <c r="WN176" s="45"/>
      <c r="WO176" s="45"/>
      <c r="WP176" s="45"/>
      <c r="WQ176" s="45"/>
      <c r="WR176" s="45"/>
      <c r="WS176" s="45"/>
      <c r="WT176" s="45"/>
      <c r="WU176" s="45"/>
      <c r="WV176" s="45"/>
      <c r="WW176" s="45"/>
      <c r="WX176" s="45"/>
      <c r="WY176" s="45"/>
      <c r="WZ176" s="45"/>
      <c r="XA176" s="45"/>
      <c r="XB176" s="45"/>
      <c r="XC176" s="45"/>
      <c r="XD176" s="45"/>
      <c r="XE176" s="45"/>
      <c r="XF176" s="45"/>
      <c r="XG176" s="45"/>
      <c r="XH176" s="45"/>
      <c r="XI176" s="45"/>
      <c r="XJ176" s="45"/>
      <c r="XK176" s="45"/>
      <c r="XL176" s="45"/>
      <c r="XM176" s="45"/>
      <c r="XN176" s="45"/>
      <c r="XO176" s="45"/>
      <c r="XP176" s="45"/>
      <c r="XQ176" s="45"/>
      <c r="XR176" s="45"/>
      <c r="XS176" s="45"/>
      <c r="XT176" s="45"/>
      <c r="XU176" s="45"/>
      <c r="XV176" s="45"/>
      <c r="XW176" s="45"/>
      <c r="XX176" s="45"/>
      <c r="XY176" s="45"/>
      <c r="XZ176" s="45"/>
      <c r="YA176" s="45"/>
      <c r="YB176" s="45"/>
      <c r="YC176" s="45"/>
      <c r="YD176" s="45"/>
      <c r="YE176" s="45"/>
      <c r="YF176" s="45"/>
      <c r="YG176" s="45"/>
      <c r="YH176" s="45"/>
      <c r="YI176" s="45"/>
      <c r="YJ176" s="45"/>
      <c r="YK176" s="45"/>
      <c r="YL176" s="45"/>
      <c r="YM176" s="45"/>
      <c r="YN176" s="45"/>
      <c r="YO176" s="45"/>
      <c r="YP176" s="45"/>
      <c r="YQ176" s="45"/>
      <c r="YR176" s="45"/>
      <c r="YS176" s="45"/>
      <c r="YT176" s="45"/>
      <c r="YU176" s="45"/>
      <c r="YV176" s="45"/>
      <c r="YW176" s="45"/>
      <c r="YX176" s="45"/>
      <c r="YY176" s="45"/>
      <c r="YZ176" s="45"/>
      <c r="ZA176" s="45"/>
      <c r="ZB176" s="45"/>
      <c r="ZC176" s="45"/>
      <c r="ZD176" s="45"/>
      <c r="ZE176" s="45"/>
      <c r="ZF176" s="45"/>
      <c r="ZG176" s="45"/>
      <c r="ZH176" s="45"/>
      <c r="ZI176" s="45"/>
      <c r="ZJ176" s="45"/>
      <c r="ZK176" s="45"/>
      <c r="ZL176" s="45"/>
      <c r="ZM176" s="45"/>
      <c r="ZN176" s="45"/>
      <c r="ZO176" s="45"/>
      <c r="ZP176" s="45"/>
      <c r="ZQ176" s="45"/>
      <c r="ZR176" s="45"/>
      <c r="ZS176" s="45"/>
      <c r="ZT176" s="45"/>
      <c r="ZU176" s="45"/>
      <c r="ZV176" s="45"/>
      <c r="ZW176" s="45"/>
      <c r="ZX176" s="45"/>
      <c r="ZY176" s="45"/>
      <c r="ZZ176" s="45"/>
      <c r="AAA176" s="45"/>
      <c r="AAB176" s="45"/>
      <c r="AAC176" s="45"/>
      <c r="AAD176" s="45"/>
      <c r="AAE176" s="45"/>
      <c r="AAF176" s="45"/>
      <c r="AAG176" s="45"/>
      <c r="AAH176" s="45"/>
      <c r="AAI176" s="45"/>
      <c r="AAJ176" s="45"/>
      <c r="AAK176" s="45"/>
      <c r="AAL176" s="45"/>
      <c r="AAM176" s="45"/>
      <c r="AAN176" s="45"/>
      <c r="AAO176" s="45"/>
      <c r="AAP176" s="45"/>
      <c r="AAQ176" s="45"/>
      <c r="AAR176" s="45"/>
      <c r="AAS176" s="45"/>
      <c r="AAT176" s="45"/>
      <c r="AAU176" s="45"/>
      <c r="AAV176" s="45"/>
      <c r="AAW176" s="45"/>
      <c r="AAX176" s="45"/>
      <c r="AAY176" s="45"/>
      <c r="AAZ176" s="45"/>
      <c r="ABA176" s="45"/>
      <c r="ABB176" s="45"/>
      <c r="ABC176" s="45"/>
      <c r="ABD176" s="45"/>
      <c r="ABE176" s="45"/>
      <c r="ABF176" s="45"/>
      <c r="ABG176" s="45"/>
      <c r="ABH176" s="45"/>
      <c r="ABI176" s="45"/>
      <c r="ABJ176" s="45"/>
      <c r="ABK176" s="45"/>
      <c r="ABL176" s="45"/>
      <c r="ABM176" s="45"/>
      <c r="ABN176" s="45"/>
      <c r="ABO176" s="45"/>
      <c r="ABP176" s="45"/>
      <c r="ABQ176" s="45"/>
      <c r="ABR176" s="45"/>
      <c r="ABS176" s="45"/>
      <c r="ABT176" s="45"/>
      <c r="ABU176" s="45"/>
      <c r="ABV176" s="45"/>
      <c r="ABW176" s="45"/>
      <c r="ABX176" s="45"/>
      <c r="ABY176" s="45"/>
      <c r="ABZ176" s="45"/>
      <c r="ACA176" s="45"/>
      <c r="ACB176" s="45"/>
      <c r="ACC176" s="45"/>
      <c r="ACD176" s="45"/>
      <c r="ACE176" s="45"/>
      <c r="ACF176" s="45"/>
      <c r="ACG176" s="45"/>
      <c r="ACH176" s="45"/>
      <c r="ACI176" s="45"/>
      <c r="ACJ176" s="45"/>
      <c r="ACK176" s="45"/>
      <c r="ACL176" s="45"/>
      <c r="ACM176" s="45"/>
      <c r="ACN176" s="45"/>
      <c r="ACO176" s="45"/>
      <c r="ACP176" s="45"/>
      <c r="ACQ176" s="45"/>
      <c r="ACR176" s="45"/>
      <c r="ACS176" s="45"/>
      <c r="ACT176" s="45"/>
      <c r="ACU176" s="45"/>
      <c r="ACV176" s="45"/>
      <c r="ACW176" s="45"/>
      <c r="ACX176" s="45"/>
      <c r="ACY176" s="45"/>
      <c r="ACZ176" s="45"/>
      <c r="ADA176" s="45"/>
      <c r="ADB176" s="45"/>
      <c r="ADC176" s="45"/>
      <c r="ADD176" s="45"/>
      <c r="ADE176" s="45"/>
      <c r="ADF176" s="45"/>
      <c r="ADG176" s="45"/>
      <c r="ADH176" s="45"/>
      <c r="ADI176" s="45"/>
      <c r="ADJ176" s="45"/>
      <c r="ADK176" s="45"/>
      <c r="ADL176" s="45"/>
      <c r="ADM176" s="45"/>
      <c r="ADN176" s="45"/>
      <c r="ADO176" s="45"/>
      <c r="ADP176" s="45"/>
      <c r="ADQ176" s="45"/>
      <c r="ADR176" s="45"/>
      <c r="ADS176" s="45"/>
      <c r="ADT176" s="45"/>
      <c r="ADU176" s="45"/>
      <c r="ADV176" s="45"/>
      <c r="ADW176" s="45"/>
      <c r="ADX176" s="45"/>
      <c r="ADY176" s="45"/>
      <c r="ADZ176" s="45"/>
      <c r="AEA176" s="45"/>
      <c r="AEB176" s="45"/>
      <c r="AEC176" s="45"/>
      <c r="AED176" s="45"/>
      <c r="AEE176" s="45"/>
      <c r="AEF176" s="45"/>
      <c r="AEG176" s="45"/>
      <c r="AEH176" s="45"/>
      <c r="AEI176" s="45"/>
      <c r="AEJ176" s="45"/>
      <c r="AEK176" s="45"/>
      <c r="AEL176" s="45"/>
      <c r="AEM176" s="45"/>
      <c r="AEN176" s="45"/>
      <c r="AEO176" s="45"/>
      <c r="AEP176" s="45"/>
      <c r="AEQ176" s="45"/>
      <c r="AER176" s="45"/>
      <c r="AES176" s="45"/>
      <c r="AET176" s="45"/>
      <c r="AEU176" s="45"/>
      <c r="AEV176" s="45"/>
      <c r="AEW176" s="45"/>
      <c r="AEX176" s="45"/>
      <c r="AEY176" s="45"/>
      <c r="AEZ176" s="45"/>
      <c r="AFA176" s="45"/>
      <c r="AFB176" s="45"/>
      <c r="AFC176" s="45"/>
      <c r="AFD176" s="45"/>
      <c r="AFE176" s="45"/>
      <c r="AFF176" s="45"/>
      <c r="AFG176" s="45"/>
      <c r="AFH176" s="45"/>
      <c r="AFI176" s="45"/>
      <c r="AFJ176" s="45"/>
      <c r="AFK176" s="45"/>
      <c r="AFL176" s="45"/>
      <c r="AFM176" s="45"/>
      <c r="AFN176" s="45"/>
      <c r="AFO176" s="45"/>
      <c r="AFP176" s="45"/>
      <c r="AFQ176" s="45"/>
      <c r="AFR176" s="45"/>
      <c r="AFS176" s="45"/>
      <c r="AFT176" s="45"/>
      <c r="AFU176" s="45"/>
      <c r="AFV176" s="45"/>
      <c r="AFW176" s="45"/>
      <c r="AFX176" s="45"/>
      <c r="AFY176" s="45"/>
      <c r="AFZ176" s="45"/>
      <c r="AGA176" s="45"/>
      <c r="AGB176" s="45"/>
      <c r="AGC176" s="45"/>
      <c r="AGD176" s="45"/>
      <c r="AGE176" s="45"/>
      <c r="AGF176" s="45"/>
      <c r="AGG176" s="45"/>
      <c r="AGH176" s="45"/>
      <c r="AGI176" s="45"/>
      <c r="AGJ176" s="45"/>
      <c r="AGK176" s="45"/>
      <c r="AGL176" s="45"/>
      <c r="AGM176" s="45"/>
      <c r="AGN176" s="45"/>
      <c r="AGO176" s="45"/>
      <c r="AGP176" s="45"/>
      <c r="AGQ176" s="45"/>
      <c r="AGR176" s="45"/>
      <c r="AGS176" s="45"/>
      <c r="AGT176" s="45"/>
      <c r="AGU176" s="45"/>
      <c r="AGV176" s="45"/>
      <c r="AGW176" s="45"/>
      <c r="AGX176" s="45"/>
      <c r="AGY176" s="45"/>
      <c r="AGZ176" s="45"/>
      <c r="AHA176" s="45"/>
      <c r="AHB176" s="45"/>
      <c r="AHC176" s="45"/>
      <c r="AHD176" s="45"/>
      <c r="AHE176" s="45"/>
      <c r="AHF176" s="45"/>
      <c r="AHG176" s="45"/>
      <c r="AHH176" s="45"/>
      <c r="AHI176" s="45"/>
      <c r="AHJ176" s="45"/>
      <c r="AHK176" s="45"/>
      <c r="AHL176" s="45"/>
      <c r="AHM176" s="45"/>
      <c r="AHN176" s="45"/>
      <c r="AHO176" s="45"/>
      <c r="AHP176" s="45"/>
    </row>
    <row r="177" spans="1:900" s="57" customFormat="1" ht="27" customHeight="1" x14ac:dyDescent="0.25">
      <c r="A177" s="57">
        <v>1302504</v>
      </c>
      <c r="B177" s="57" t="s">
        <v>489</v>
      </c>
      <c r="C177" s="57" t="s">
        <v>684</v>
      </c>
      <c r="D177" s="57" t="s">
        <v>686</v>
      </c>
      <c r="E177" s="57" t="s">
        <v>491</v>
      </c>
      <c r="F177" s="57">
        <v>56</v>
      </c>
      <c r="N177" s="57">
        <f t="shared" si="2"/>
        <v>56</v>
      </c>
      <c r="O177" s="58">
        <v>-3.1240649999999999</v>
      </c>
      <c r="P177" s="58">
        <v>-60.577727000000003</v>
      </c>
      <c r="Q177" s="45"/>
      <c r="R177" s="45"/>
      <c r="S177" s="60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5"/>
      <c r="GD177" s="45"/>
      <c r="GE177" s="45"/>
      <c r="GF177" s="45"/>
      <c r="GG177" s="45"/>
      <c r="GH177" s="45"/>
      <c r="GI177" s="45"/>
      <c r="GJ177" s="45"/>
      <c r="GK177" s="45"/>
      <c r="GL177" s="45"/>
      <c r="GM177" s="45"/>
      <c r="GN177" s="45"/>
      <c r="GO177" s="45"/>
      <c r="GP177" s="45"/>
      <c r="GQ177" s="45"/>
      <c r="GR177" s="45"/>
      <c r="GS177" s="45"/>
      <c r="GT177" s="45"/>
      <c r="GU177" s="45"/>
      <c r="GV177" s="45"/>
      <c r="GW177" s="45"/>
      <c r="GX177" s="45"/>
      <c r="GY177" s="45"/>
      <c r="GZ177" s="45"/>
      <c r="HA177" s="45"/>
      <c r="HB177" s="45"/>
      <c r="HC177" s="45"/>
      <c r="HD177" s="45"/>
      <c r="HE177" s="45"/>
      <c r="HF177" s="45"/>
      <c r="HG177" s="45"/>
      <c r="HH177" s="45"/>
      <c r="HI177" s="45"/>
      <c r="HJ177" s="45"/>
      <c r="HK177" s="45"/>
      <c r="HL177" s="45"/>
      <c r="HM177" s="45"/>
      <c r="HN177" s="45"/>
      <c r="HO177" s="45"/>
      <c r="HP177" s="45"/>
      <c r="HQ177" s="45"/>
      <c r="HR177" s="45"/>
      <c r="HS177" s="45"/>
      <c r="HT177" s="45"/>
      <c r="HU177" s="45"/>
      <c r="HV177" s="45"/>
      <c r="HW177" s="45"/>
      <c r="HX177" s="45"/>
      <c r="HY177" s="45"/>
      <c r="HZ177" s="45"/>
      <c r="IA177" s="45"/>
      <c r="IB177" s="45"/>
      <c r="IC177" s="45"/>
      <c r="ID177" s="45"/>
      <c r="IE177" s="45"/>
      <c r="IF177" s="45"/>
      <c r="IG177" s="45"/>
      <c r="IH177" s="45"/>
      <c r="II177" s="45"/>
      <c r="IJ177" s="45"/>
      <c r="IK177" s="45"/>
      <c r="IL177" s="45"/>
      <c r="IM177" s="45"/>
      <c r="IN177" s="45"/>
      <c r="IO177" s="45"/>
      <c r="IP177" s="45"/>
      <c r="IQ177" s="45"/>
      <c r="IR177" s="45"/>
      <c r="IS177" s="45"/>
      <c r="IT177" s="45"/>
      <c r="IU177" s="45"/>
      <c r="IV177" s="45"/>
      <c r="IW177" s="45"/>
      <c r="IX177" s="45"/>
      <c r="IY177" s="45"/>
      <c r="IZ177" s="45"/>
      <c r="JA177" s="45"/>
      <c r="JB177" s="45"/>
      <c r="JC177" s="45"/>
      <c r="JD177" s="45"/>
      <c r="JE177" s="45"/>
      <c r="JF177" s="45"/>
      <c r="JG177" s="45"/>
      <c r="JH177" s="45"/>
      <c r="JI177" s="45"/>
      <c r="JJ177" s="45"/>
      <c r="JK177" s="45"/>
      <c r="JL177" s="45"/>
      <c r="JM177" s="45"/>
      <c r="JN177" s="45"/>
      <c r="JO177" s="45"/>
      <c r="JP177" s="45"/>
      <c r="JQ177" s="45"/>
      <c r="JR177" s="45"/>
      <c r="JS177" s="45"/>
      <c r="JT177" s="45"/>
      <c r="JU177" s="45"/>
      <c r="JV177" s="45"/>
      <c r="JW177" s="45"/>
      <c r="JX177" s="45"/>
      <c r="JY177" s="45"/>
      <c r="JZ177" s="45"/>
      <c r="KA177" s="45"/>
      <c r="KB177" s="45"/>
      <c r="KC177" s="45"/>
      <c r="KD177" s="45"/>
      <c r="KE177" s="45"/>
      <c r="KF177" s="45"/>
      <c r="KG177" s="45"/>
      <c r="KH177" s="45"/>
      <c r="KI177" s="45"/>
      <c r="KJ177" s="45"/>
      <c r="KK177" s="45"/>
      <c r="KL177" s="45"/>
      <c r="KM177" s="45"/>
      <c r="KN177" s="45"/>
      <c r="KO177" s="45"/>
      <c r="KP177" s="45"/>
      <c r="KQ177" s="45"/>
      <c r="KR177" s="45"/>
      <c r="KS177" s="45"/>
      <c r="KT177" s="45"/>
      <c r="KU177" s="45"/>
      <c r="KV177" s="45"/>
      <c r="KW177" s="45"/>
      <c r="KX177" s="45"/>
      <c r="KY177" s="45"/>
      <c r="KZ177" s="45"/>
      <c r="LA177" s="45"/>
      <c r="LB177" s="45"/>
      <c r="LC177" s="45"/>
      <c r="LD177" s="45"/>
      <c r="LE177" s="45"/>
      <c r="LF177" s="45"/>
      <c r="LG177" s="45"/>
      <c r="LH177" s="45"/>
      <c r="LI177" s="45"/>
      <c r="LJ177" s="45"/>
      <c r="LK177" s="45"/>
      <c r="LL177" s="45"/>
      <c r="LM177" s="45"/>
      <c r="LN177" s="45"/>
      <c r="LO177" s="45"/>
      <c r="LP177" s="45"/>
      <c r="LQ177" s="45"/>
      <c r="LR177" s="45"/>
      <c r="LS177" s="45"/>
      <c r="LT177" s="45"/>
      <c r="LU177" s="45"/>
      <c r="LV177" s="45"/>
      <c r="LW177" s="45"/>
      <c r="LX177" s="45"/>
      <c r="LY177" s="45"/>
      <c r="LZ177" s="45"/>
      <c r="MA177" s="45"/>
      <c r="MB177" s="45"/>
      <c r="MC177" s="45"/>
      <c r="MD177" s="45"/>
      <c r="ME177" s="45"/>
      <c r="MF177" s="45"/>
      <c r="MG177" s="45"/>
      <c r="MH177" s="45"/>
      <c r="MI177" s="45"/>
      <c r="MJ177" s="45"/>
      <c r="MK177" s="45"/>
      <c r="ML177" s="45"/>
      <c r="MM177" s="45"/>
      <c r="MN177" s="45"/>
      <c r="MO177" s="45"/>
      <c r="MP177" s="45"/>
      <c r="MQ177" s="45"/>
      <c r="MR177" s="45"/>
      <c r="MS177" s="45"/>
      <c r="MT177" s="45"/>
      <c r="MU177" s="45"/>
      <c r="MV177" s="45"/>
      <c r="MW177" s="45"/>
      <c r="MX177" s="45"/>
      <c r="MY177" s="45"/>
      <c r="MZ177" s="45"/>
      <c r="NA177" s="45"/>
      <c r="NB177" s="45"/>
      <c r="NC177" s="45"/>
      <c r="ND177" s="45"/>
      <c r="NE177" s="45"/>
      <c r="NF177" s="45"/>
      <c r="NG177" s="45"/>
      <c r="NH177" s="45"/>
      <c r="NI177" s="45"/>
      <c r="NJ177" s="45"/>
      <c r="NK177" s="45"/>
      <c r="NL177" s="45"/>
      <c r="NM177" s="45"/>
      <c r="NN177" s="45"/>
      <c r="NO177" s="45"/>
      <c r="NP177" s="45"/>
      <c r="NQ177" s="45"/>
      <c r="NR177" s="45"/>
      <c r="NS177" s="45"/>
      <c r="NT177" s="45"/>
      <c r="NU177" s="45"/>
      <c r="NV177" s="45"/>
      <c r="NW177" s="45"/>
      <c r="NX177" s="45"/>
      <c r="NY177" s="45"/>
      <c r="NZ177" s="45"/>
      <c r="OA177" s="45"/>
      <c r="OB177" s="45"/>
      <c r="OC177" s="45"/>
      <c r="OD177" s="45"/>
      <c r="OE177" s="45"/>
      <c r="OF177" s="45"/>
      <c r="OG177" s="45"/>
      <c r="OH177" s="45"/>
      <c r="OI177" s="45"/>
      <c r="OJ177" s="45"/>
      <c r="OK177" s="45"/>
      <c r="OL177" s="45"/>
      <c r="OM177" s="45"/>
      <c r="ON177" s="45"/>
      <c r="OO177" s="45"/>
      <c r="OP177" s="45"/>
      <c r="OQ177" s="45"/>
      <c r="OR177" s="45"/>
      <c r="OS177" s="45"/>
      <c r="OT177" s="45"/>
      <c r="OU177" s="45"/>
      <c r="OV177" s="45"/>
      <c r="OW177" s="45"/>
      <c r="OX177" s="45"/>
      <c r="OY177" s="45"/>
      <c r="OZ177" s="45"/>
      <c r="PA177" s="45"/>
      <c r="PB177" s="45"/>
      <c r="PC177" s="45"/>
      <c r="PD177" s="45"/>
      <c r="PE177" s="45"/>
      <c r="PF177" s="45"/>
      <c r="PG177" s="45"/>
      <c r="PH177" s="45"/>
      <c r="PI177" s="45"/>
      <c r="PJ177" s="45"/>
      <c r="PK177" s="45"/>
      <c r="PL177" s="45"/>
      <c r="PM177" s="45"/>
      <c r="PN177" s="45"/>
      <c r="PO177" s="45"/>
      <c r="PP177" s="45"/>
      <c r="PQ177" s="45"/>
      <c r="PR177" s="45"/>
      <c r="PS177" s="45"/>
      <c r="PT177" s="45"/>
      <c r="PU177" s="45"/>
      <c r="PV177" s="45"/>
      <c r="PW177" s="45"/>
      <c r="PX177" s="45"/>
      <c r="PY177" s="45"/>
      <c r="PZ177" s="45"/>
      <c r="QA177" s="45"/>
      <c r="QB177" s="45"/>
      <c r="QC177" s="45"/>
      <c r="QD177" s="45"/>
      <c r="QE177" s="45"/>
      <c r="QF177" s="45"/>
      <c r="QG177" s="45"/>
      <c r="QH177" s="45"/>
      <c r="QI177" s="45"/>
      <c r="QJ177" s="45"/>
      <c r="QK177" s="45"/>
      <c r="QL177" s="45"/>
      <c r="QM177" s="45"/>
      <c r="QN177" s="45"/>
      <c r="QO177" s="45"/>
      <c r="QP177" s="45"/>
      <c r="QQ177" s="45"/>
      <c r="QR177" s="45"/>
      <c r="QS177" s="45"/>
      <c r="QT177" s="45"/>
      <c r="QU177" s="45"/>
      <c r="QV177" s="45"/>
      <c r="QW177" s="45"/>
      <c r="QX177" s="45"/>
      <c r="QY177" s="45"/>
      <c r="QZ177" s="45"/>
      <c r="RA177" s="45"/>
      <c r="RB177" s="45"/>
      <c r="RC177" s="45"/>
      <c r="RD177" s="45"/>
      <c r="RE177" s="45"/>
      <c r="RF177" s="45"/>
      <c r="RG177" s="45"/>
      <c r="RH177" s="45"/>
      <c r="RI177" s="45"/>
      <c r="RJ177" s="45"/>
      <c r="RK177" s="45"/>
      <c r="RL177" s="45"/>
      <c r="RM177" s="45"/>
      <c r="RN177" s="45"/>
      <c r="RO177" s="45"/>
      <c r="RP177" s="45"/>
      <c r="RQ177" s="45"/>
      <c r="RR177" s="45"/>
      <c r="RS177" s="45"/>
      <c r="RT177" s="45"/>
      <c r="RU177" s="45"/>
      <c r="RV177" s="45"/>
      <c r="RW177" s="45"/>
      <c r="RX177" s="45"/>
      <c r="RY177" s="45"/>
      <c r="RZ177" s="45"/>
      <c r="SA177" s="45"/>
      <c r="SB177" s="45"/>
      <c r="SC177" s="45"/>
      <c r="SD177" s="45"/>
      <c r="SE177" s="45"/>
      <c r="SF177" s="45"/>
      <c r="SG177" s="45"/>
      <c r="SH177" s="45"/>
      <c r="SI177" s="45"/>
      <c r="SJ177" s="45"/>
      <c r="SK177" s="45"/>
      <c r="SL177" s="45"/>
      <c r="SM177" s="45"/>
      <c r="SN177" s="45"/>
      <c r="SO177" s="45"/>
      <c r="SP177" s="45"/>
      <c r="SQ177" s="45"/>
      <c r="SR177" s="45"/>
      <c r="SS177" s="45"/>
      <c r="ST177" s="45"/>
      <c r="SU177" s="45"/>
      <c r="SV177" s="45"/>
      <c r="SW177" s="45"/>
      <c r="SX177" s="45"/>
      <c r="SY177" s="45"/>
      <c r="SZ177" s="45"/>
      <c r="TA177" s="45"/>
      <c r="TB177" s="45"/>
      <c r="TC177" s="45"/>
      <c r="TD177" s="45"/>
      <c r="TE177" s="45"/>
      <c r="TF177" s="45"/>
      <c r="TG177" s="45"/>
      <c r="TH177" s="45"/>
      <c r="TI177" s="45"/>
      <c r="TJ177" s="45"/>
      <c r="TK177" s="45"/>
      <c r="TL177" s="45"/>
      <c r="TM177" s="45"/>
      <c r="TN177" s="45"/>
      <c r="TO177" s="45"/>
      <c r="TP177" s="45"/>
      <c r="TQ177" s="45"/>
      <c r="TR177" s="45"/>
      <c r="TS177" s="45"/>
      <c r="TT177" s="45"/>
      <c r="TU177" s="45"/>
      <c r="TV177" s="45"/>
      <c r="TW177" s="45"/>
      <c r="TX177" s="45"/>
      <c r="TY177" s="45"/>
      <c r="TZ177" s="45"/>
      <c r="UA177" s="45"/>
      <c r="UB177" s="45"/>
      <c r="UC177" s="45"/>
      <c r="UD177" s="45"/>
      <c r="UE177" s="45"/>
      <c r="UF177" s="45"/>
      <c r="UG177" s="45"/>
      <c r="UH177" s="45"/>
      <c r="UI177" s="45"/>
      <c r="UJ177" s="45"/>
      <c r="UK177" s="45"/>
      <c r="UL177" s="45"/>
      <c r="UM177" s="45"/>
      <c r="UN177" s="45"/>
      <c r="UO177" s="45"/>
      <c r="UP177" s="45"/>
      <c r="UQ177" s="45"/>
      <c r="UR177" s="45"/>
      <c r="US177" s="45"/>
      <c r="UT177" s="45"/>
      <c r="UU177" s="45"/>
      <c r="UV177" s="45"/>
      <c r="UW177" s="45"/>
      <c r="UX177" s="45"/>
      <c r="UY177" s="45"/>
      <c r="UZ177" s="45"/>
      <c r="VA177" s="45"/>
      <c r="VB177" s="45"/>
      <c r="VC177" s="45"/>
      <c r="VD177" s="45"/>
      <c r="VE177" s="45"/>
      <c r="VF177" s="45"/>
      <c r="VG177" s="45"/>
      <c r="VH177" s="45"/>
      <c r="VI177" s="45"/>
      <c r="VJ177" s="45"/>
      <c r="VK177" s="45"/>
      <c r="VL177" s="45"/>
      <c r="VM177" s="45"/>
      <c r="VN177" s="45"/>
      <c r="VO177" s="45"/>
      <c r="VP177" s="45"/>
      <c r="VQ177" s="45"/>
      <c r="VR177" s="45"/>
      <c r="VS177" s="45"/>
      <c r="VT177" s="45"/>
      <c r="VU177" s="45"/>
      <c r="VV177" s="45"/>
      <c r="VW177" s="45"/>
      <c r="VX177" s="45"/>
      <c r="VY177" s="45"/>
      <c r="VZ177" s="45"/>
      <c r="WA177" s="45"/>
      <c r="WB177" s="45"/>
      <c r="WC177" s="45"/>
      <c r="WD177" s="45"/>
      <c r="WE177" s="45"/>
      <c r="WF177" s="45"/>
      <c r="WG177" s="45"/>
      <c r="WH177" s="45"/>
      <c r="WI177" s="45"/>
      <c r="WJ177" s="45"/>
      <c r="WK177" s="45"/>
      <c r="WL177" s="45"/>
      <c r="WM177" s="45"/>
      <c r="WN177" s="45"/>
      <c r="WO177" s="45"/>
      <c r="WP177" s="45"/>
      <c r="WQ177" s="45"/>
      <c r="WR177" s="45"/>
      <c r="WS177" s="45"/>
      <c r="WT177" s="45"/>
      <c r="WU177" s="45"/>
      <c r="WV177" s="45"/>
      <c r="WW177" s="45"/>
      <c r="WX177" s="45"/>
      <c r="WY177" s="45"/>
      <c r="WZ177" s="45"/>
      <c r="XA177" s="45"/>
      <c r="XB177" s="45"/>
      <c r="XC177" s="45"/>
      <c r="XD177" s="45"/>
      <c r="XE177" s="45"/>
      <c r="XF177" s="45"/>
      <c r="XG177" s="45"/>
      <c r="XH177" s="45"/>
      <c r="XI177" s="45"/>
      <c r="XJ177" s="45"/>
      <c r="XK177" s="45"/>
      <c r="XL177" s="45"/>
      <c r="XM177" s="45"/>
      <c r="XN177" s="45"/>
      <c r="XO177" s="45"/>
      <c r="XP177" s="45"/>
      <c r="XQ177" s="45"/>
      <c r="XR177" s="45"/>
      <c r="XS177" s="45"/>
      <c r="XT177" s="45"/>
      <c r="XU177" s="45"/>
      <c r="XV177" s="45"/>
      <c r="XW177" s="45"/>
      <c r="XX177" s="45"/>
      <c r="XY177" s="45"/>
      <c r="XZ177" s="45"/>
      <c r="YA177" s="45"/>
      <c r="YB177" s="45"/>
      <c r="YC177" s="45"/>
      <c r="YD177" s="45"/>
      <c r="YE177" s="45"/>
      <c r="YF177" s="45"/>
      <c r="YG177" s="45"/>
      <c r="YH177" s="45"/>
      <c r="YI177" s="45"/>
      <c r="YJ177" s="45"/>
      <c r="YK177" s="45"/>
      <c r="YL177" s="45"/>
      <c r="YM177" s="45"/>
      <c r="YN177" s="45"/>
      <c r="YO177" s="45"/>
      <c r="YP177" s="45"/>
      <c r="YQ177" s="45"/>
      <c r="YR177" s="45"/>
      <c r="YS177" s="45"/>
      <c r="YT177" s="45"/>
      <c r="YU177" s="45"/>
      <c r="YV177" s="45"/>
      <c r="YW177" s="45"/>
      <c r="YX177" s="45"/>
      <c r="YY177" s="45"/>
      <c r="YZ177" s="45"/>
      <c r="ZA177" s="45"/>
      <c r="ZB177" s="45"/>
      <c r="ZC177" s="45"/>
      <c r="ZD177" s="45"/>
      <c r="ZE177" s="45"/>
      <c r="ZF177" s="45"/>
      <c r="ZG177" s="45"/>
      <c r="ZH177" s="45"/>
      <c r="ZI177" s="45"/>
      <c r="ZJ177" s="45"/>
      <c r="ZK177" s="45"/>
      <c r="ZL177" s="45"/>
      <c r="ZM177" s="45"/>
      <c r="ZN177" s="45"/>
      <c r="ZO177" s="45"/>
      <c r="ZP177" s="45"/>
      <c r="ZQ177" s="45"/>
      <c r="ZR177" s="45"/>
      <c r="ZS177" s="45"/>
      <c r="ZT177" s="45"/>
      <c r="ZU177" s="45"/>
      <c r="ZV177" s="45"/>
      <c r="ZW177" s="45"/>
      <c r="ZX177" s="45"/>
      <c r="ZY177" s="45"/>
      <c r="ZZ177" s="45"/>
      <c r="AAA177" s="45"/>
      <c r="AAB177" s="45"/>
      <c r="AAC177" s="45"/>
      <c r="AAD177" s="45"/>
      <c r="AAE177" s="45"/>
      <c r="AAF177" s="45"/>
      <c r="AAG177" s="45"/>
      <c r="AAH177" s="45"/>
      <c r="AAI177" s="45"/>
      <c r="AAJ177" s="45"/>
      <c r="AAK177" s="45"/>
      <c r="AAL177" s="45"/>
      <c r="AAM177" s="45"/>
      <c r="AAN177" s="45"/>
      <c r="AAO177" s="45"/>
      <c r="AAP177" s="45"/>
      <c r="AAQ177" s="45"/>
      <c r="AAR177" s="45"/>
      <c r="AAS177" s="45"/>
      <c r="AAT177" s="45"/>
      <c r="AAU177" s="45"/>
      <c r="AAV177" s="45"/>
      <c r="AAW177" s="45"/>
      <c r="AAX177" s="45"/>
      <c r="AAY177" s="45"/>
      <c r="AAZ177" s="45"/>
      <c r="ABA177" s="45"/>
      <c r="ABB177" s="45"/>
      <c r="ABC177" s="45"/>
      <c r="ABD177" s="45"/>
      <c r="ABE177" s="45"/>
      <c r="ABF177" s="45"/>
      <c r="ABG177" s="45"/>
      <c r="ABH177" s="45"/>
      <c r="ABI177" s="45"/>
      <c r="ABJ177" s="45"/>
      <c r="ABK177" s="45"/>
      <c r="ABL177" s="45"/>
      <c r="ABM177" s="45"/>
      <c r="ABN177" s="45"/>
      <c r="ABO177" s="45"/>
      <c r="ABP177" s="45"/>
      <c r="ABQ177" s="45"/>
      <c r="ABR177" s="45"/>
      <c r="ABS177" s="45"/>
      <c r="ABT177" s="45"/>
      <c r="ABU177" s="45"/>
      <c r="ABV177" s="45"/>
      <c r="ABW177" s="45"/>
      <c r="ABX177" s="45"/>
      <c r="ABY177" s="45"/>
      <c r="ABZ177" s="45"/>
      <c r="ACA177" s="45"/>
      <c r="ACB177" s="45"/>
      <c r="ACC177" s="45"/>
      <c r="ACD177" s="45"/>
      <c r="ACE177" s="45"/>
      <c r="ACF177" s="45"/>
      <c r="ACG177" s="45"/>
      <c r="ACH177" s="45"/>
      <c r="ACI177" s="45"/>
      <c r="ACJ177" s="45"/>
      <c r="ACK177" s="45"/>
      <c r="ACL177" s="45"/>
      <c r="ACM177" s="45"/>
      <c r="ACN177" s="45"/>
      <c r="ACO177" s="45"/>
      <c r="ACP177" s="45"/>
      <c r="ACQ177" s="45"/>
      <c r="ACR177" s="45"/>
      <c r="ACS177" s="45"/>
      <c r="ACT177" s="45"/>
      <c r="ACU177" s="45"/>
      <c r="ACV177" s="45"/>
      <c r="ACW177" s="45"/>
      <c r="ACX177" s="45"/>
      <c r="ACY177" s="45"/>
      <c r="ACZ177" s="45"/>
      <c r="ADA177" s="45"/>
      <c r="ADB177" s="45"/>
      <c r="ADC177" s="45"/>
      <c r="ADD177" s="45"/>
      <c r="ADE177" s="45"/>
      <c r="ADF177" s="45"/>
      <c r="ADG177" s="45"/>
      <c r="ADH177" s="45"/>
      <c r="ADI177" s="45"/>
      <c r="ADJ177" s="45"/>
      <c r="ADK177" s="45"/>
      <c r="ADL177" s="45"/>
      <c r="ADM177" s="45"/>
      <c r="ADN177" s="45"/>
      <c r="ADO177" s="45"/>
      <c r="ADP177" s="45"/>
      <c r="ADQ177" s="45"/>
      <c r="ADR177" s="45"/>
      <c r="ADS177" s="45"/>
      <c r="ADT177" s="45"/>
      <c r="ADU177" s="45"/>
      <c r="ADV177" s="45"/>
      <c r="ADW177" s="45"/>
      <c r="ADX177" s="45"/>
      <c r="ADY177" s="45"/>
      <c r="ADZ177" s="45"/>
      <c r="AEA177" s="45"/>
      <c r="AEB177" s="45"/>
      <c r="AEC177" s="45"/>
      <c r="AED177" s="45"/>
      <c r="AEE177" s="45"/>
      <c r="AEF177" s="45"/>
      <c r="AEG177" s="45"/>
      <c r="AEH177" s="45"/>
      <c r="AEI177" s="45"/>
      <c r="AEJ177" s="45"/>
      <c r="AEK177" s="45"/>
      <c r="AEL177" s="45"/>
      <c r="AEM177" s="45"/>
      <c r="AEN177" s="45"/>
      <c r="AEO177" s="45"/>
      <c r="AEP177" s="45"/>
      <c r="AEQ177" s="45"/>
      <c r="AER177" s="45"/>
      <c r="AES177" s="45"/>
      <c r="AET177" s="45"/>
      <c r="AEU177" s="45"/>
      <c r="AEV177" s="45"/>
      <c r="AEW177" s="45"/>
      <c r="AEX177" s="45"/>
      <c r="AEY177" s="45"/>
      <c r="AEZ177" s="45"/>
      <c r="AFA177" s="45"/>
      <c r="AFB177" s="45"/>
      <c r="AFC177" s="45"/>
      <c r="AFD177" s="45"/>
      <c r="AFE177" s="45"/>
      <c r="AFF177" s="45"/>
      <c r="AFG177" s="45"/>
      <c r="AFH177" s="45"/>
      <c r="AFI177" s="45"/>
      <c r="AFJ177" s="45"/>
      <c r="AFK177" s="45"/>
      <c r="AFL177" s="45"/>
      <c r="AFM177" s="45"/>
      <c r="AFN177" s="45"/>
      <c r="AFO177" s="45"/>
      <c r="AFP177" s="45"/>
      <c r="AFQ177" s="45"/>
      <c r="AFR177" s="45"/>
      <c r="AFS177" s="45"/>
      <c r="AFT177" s="45"/>
      <c r="AFU177" s="45"/>
      <c r="AFV177" s="45"/>
      <c r="AFW177" s="45"/>
      <c r="AFX177" s="45"/>
      <c r="AFY177" s="45"/>
      <c r="AFZ177" s="45"/>
      <c r="AGA177" s="45"/>
      <c r="AGB177" s="45"/>
      <c r="AGC177" s="45"/>
      <c r="AGD177" s="45"/>
      <c r="AGE177" s="45"/>
      <c r="AGF177" s="45"/>
      <c r="AGG177" s="45"/>
      <c r="AGH177" s="45"/>
      <c r="AGI177" s="45"/>
      <c r="AGJ177" s="45"/>
      <c r="AGK177" s="45"/>
      <c r="AGL177" s="45"/>
      <c r="AGM177" s="45"/>
      <c r="AGN177" s="45"/>
      <c r="AGO177" s="45"/>
      <c r="AGP177" s="45"/>
      <c r="AGQ177" s="45"/>
      <c r="AGR177" s="45"/>
      <c r="AGS177" s="45"/>
      <c r="AGT177" s="45"/>
      <c r="AGU177" s="45"/>
      <c r="AGV177" s="45"/>
      <c r="AGW177" s="45"/>
      <c r="AGX177" s="45"/>
      <c r="AGY177" s="45"/>
      <c r="AGZ177" s="45"/>
      <c r="AHA177" s="45"/>
      <c r="AHB177" s="45"/>
      <c r="AHC177" s="45"/>
      <c r="AHD177" s="45"/>
      <c r="AHE177" s="45"/>
      <c r="AHF177" s="45"/>
      <c r="AHG177" s="45"/>
      <c r="AHH177" s="45"/>
      <c r="AHI177" s="45"/>
      <c r="AHJ177" s="45"/>
      <c r="AHK177" s="45"/>
      <c r="AHL177" s="45"/>
      <c r="AHM177" s="45"/>
      <c r="AHN177" s="45"/>
      <c r="AHO177" s="45"/>
      <c r="AHP177" s="45"/>
    </row>
    <row r="178" spans="1:900" s="57" customFormat="1" ht="27" customHeight="1" x14ac:dyDescent="0.25">
      <c r="A178" s="57">
        <v>1302504</v>
      </c>
      <c r="B178" s="57" t="s">
        <v>489</v>
      </c>
      <c r="C178" s="57" t="s">
        <v>684</v>
      </c>
      <c r="D178" s="57" t="s">
        <v>687</v>
      </c>
      <c r="E178" s="57" t="s">
        <v>491</v>
      </c>
      <c r="F178" s="57">
        <v>44</v>
      </c>
      <c r="N178" s="57">
        <f t="shared" si="2"/>
        <v>44</v>
      </c>
      <c r="O178" s="58">
        <v>-3.1405539999999998</v>
      </c>
      <c r="P178" s="58">
        <v>-60.397699000000003</v>
      </c>
      <c r="Q178" s="45"/>
      <c r="R178" s="45"/>
      <c r="S178" s="60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5"/>
      <c r="HU178" s="45"/>
      <c r="HV178" s="45"/>
      <c r="HW178" s="45"/>
      <c r="HX178" s="45"/>
      <c r="HY178" s="45"/>
      <c r="HZ178" s="45"/>
      <c r="IA178" s="45"/>
      <c r="IB178" s="45"/>
      <c r="IC178" s="45"/>
      <c r="ID178" s="45"/>
      <c r="IE178" s="45"/>
      <c r="IF178" s="45"/>
      <c r="IG178" s="45"/>
      <c r="IH178" s="45"/>
      <c r="II178" s="45"/>
      <c r="IJ178" s="45"/>
      <c r="IK178" s="45"/>
      <c r="IL178" s="45"/>
      <c r="IM178" s="45"/>
      <c r="IN178" s="45"/>
      <c r="IO178" s="45"/>
      <c r="IP178" s="45"/>
      <c r="IQ178" s="45"/>
      <c r="IR178" s="45"/>
      <c r="IS178" s="45"/>
      <c r="IT178" s="45"/>
      <c r="IU178" s="45"/>
      <c r="IV178" s="45"/>
      <c r="IW178" s="45"/>
      <c r="IX178" s="45"/>
      <c r="IY178" s="45"/>
      <c r="IZ178" s="45"/>
      <c r="JA178" s="45"/>
      <c r="JB178" s="45"/>
      <c r="JC178" s="45"/>
      <c r="JD178" s="45"/>
      <c r="JE178" s="45"/>
      <c r="JF178" s="45"/>
      <c r="JG178" s="45"/>
      <c r="JH178" s="45"/>
      <c r="JI178" s="45"/>
      <c r="JJ178" s="45"/>
      <c r="JK178" s="45"/>
      <c r="JL178" s="45"/>
      <c r="JM178" s="45"/>
      <c r="JN178" s="45"/>
      <c r="JO178" s="45"/>
      <c r="JP178" s="45"/>
      <c r="JQ178" s="45"/>
      <c r="JR178" s="45"/>
      <c r="JS178" s="45"/>
      <c r="JT178" s="45"/>
      <c r="JU178" s="45"/>
      <c r="JV178" s="45"/>
      <c r="JW178" s="45"/>
      <c r="JX178" s="45"/>
      <c r="JY178" s="45"/>
      <c r="JZ178" s="45"/>
      <c r="KA178" s="45"/>
      <c r="KB178" s="45"/>
      <c r="KC178" s="45"/>
      <c r="KD178" s="45"/>
      <c r="KE178" s="45"/>
      <c r="KF178" s="45"/>
      <c r="KG178" s="45"/>
      <c r="KH178" s="45"/>
      <c r="KI178" s="45"/>
      <c r="KJ178" s="45"/>
      <c r="KK178" s="45"/>
      <c r="KL178" s="45"/>
      <c r="KM178" s="45"/>
      <c r="KN178" s="45"/>
      <c r="KO178" s="45"/>
      <c r="KP178" s="45"/>
      <c r="KQ178" s="45"/>
      <c r="KR178" s="45"/>
      <c r="KS178" s="45"/>
      <c r="KT178" s="45"/>
      <c r="KU178" s="45"/>
      <c r="KV178" s="45"/>
      <c r="KW178" s="45"/>
      <c r="KX178" s="45"/>
      <c r="KY178" s="45"/>
      <c r="KZ178" s="45"/>
      <c r="LA178" s="45"/>
      <c r="LB178" s="45"/>
      <c r="LC178" s="45"/>
      <c r="LD178" s="45"/>
      <c r="LE178" s="45"/>
      <c r="LF178" s="45"/>
      <c r="LG178" s="45"/>
      <c r="LH178" s="45"/>
      <c r="LI178" s="45"/>
      <c r="LJ178" s="45"/>
      <c r="LK178" s="45"/>
      <c r="LL178" s="45"/>
      <c r="LM178" s="45"/>
      <c r="LN178" s="45"/>
      <c r="LO178" s="45"/>
      <c r="LP178" s="45"/>
      <c r="LQ178" s="45"/>
      <c r="LR178" s="45"/>
      <c r="LS178" s="45"/>
      <c r="LT178" s="45"/>
      <c r="LU178" s="45"/>
      <c r="LV178" s="45"/>
      <c r="LW178" s="45"/>
      <c r="LX178" s="45"/>
      <c r="LY178" s="45"/>
      <c r="LZ178" s="45"/>
      <c r="MA178" s="45"/>
      <c r="MB178" s="45"/>
      <c r="MC178" s="45"/>
      <c r="MD178" s="45"/>
      <c r="ME178" s="45"/>
      <c r="MF178" s="45"/>
      <c r="MG178" s="45"/>
      <c r="MH178" s="45"/>
      <c r="MI178" s="45"/>
      <c r="MJ178" s="45"/>
      <c r="MK178" s="45"/>
      <c r="ML178" s="45"/>
      <c r="MM178" s="45"/>
      <c r="MN178" s="45"/>
      <c r="MO178" s="45"/>
      <c r="MP178" s="45"/>
      <c r="MQ178" s="45"/>
      <c r="MR178" s="45"/>
      <c r="MS178" s="45"/>
      <c r="MT178" s="45"/>
      <c r="MU178" s="45"/>
      <c r="MV178" s="45"/>
      <c r="MW178" s="45"/>
      <c r="MX178" s="45"/>
      <c r="MY178" s="45"/>
      <c r="MZ178" s="45"/>
      <c r="NA178" s="45"/>
      <c r="NB178" s="45"/>
      <c r="NC178" s="45"/>
      <c r="ND178" s="45"/>
      <c r="NE178" s="45"/>
      <c r="NF178" s="45"/>
      <c r="NG178" s="45"/>
      <c r="NH178" s="45"/>
      <c r="NI178" s="45"/>
      <c r="NJ178" s="45"/>
      <c r="NK178" s="45"/>
      <c r="NL178" s="45"/>
      <c r="NM178" s="45"/>
      <c r="NN178" s="45"/>
      <c r="NO178" s="45"/>
      <c r="NP178" s="45"/>
      <c r="NQ178" s="45"/>
      <c r="NR178" s="45"/>
      <c r="NS178" s="45"/>
      <c r="NT178" s="45"/>
      <c r="NU178" s="45"/>
      <c r="NV178" s="45"/>
      <c r="NW178" s="45"/>
      <c r="NX178" s="45"/>
      <c r="NY178" s="45"/>
      <c r="NZ178" s="45"/>
      <c r="OA178" s="45"/>
      <c r="OB178" s="45"/>
      <c r="OC178" s="45"/>
      <c r="OD178" s="45"/>
      <c r="OE178" s="45"/>
      <c r="OF178" s="45"/>
      <c r="OG178" s="45"/>
      <c r="OH178" s="45"/>
      <c r="OI178" s="45"/>
      <c r="OJ178" s="45"/>
      <c r="OK178" s="45"/>
      <c r="OL178" s="45"/>
      <c r="OM178" s="45"/>
      <c r="ON178" s="45"/>
      <c r="OO178" s="45"/>
      <c r="OP178" s="45"/>
      <c r="OQ178" s="45"/>
      <c r="OR178" s="45"/>
      <c r="OS178" s="45"/>
      <c r="OT178" s="45"/>
      <c r="OU178" s="45"/>
      <c r="OV178" s="45"/>
      <c r="OW178" s="45"/>
      <c r="OX178" s="45"/>
      <c r="OY178" s="45"/>
      <c r="OZ178" s="45"/>
      <c r="PA178" s="45"/>
      <c r="PB178" s="45"/>
      <c r="PC178" s="45"/>
      <c r="PD178" s="45"/>
      <c r="PE178" s="45"/>
      <c r="PF178" s="45"/>
      <c r="PG178" s="45"/>
      <c r="PH178" s="45"/>
      <c r="PI178" s="45"/>
      <c r="PJ178" s="45"/>
      <c r="PK178" s="45"/>
      <c r="PL178" s="45"/>
      <c r="PM178" s="45"/>
      <c r="PN178" s="45"/>
      <c r="PO178" s="45"/>
      <c r="PP178" s="45"/>
      <c r="PQ178" s="45"/>
      <c r="PR178" s="45"/>
      <c r="PS178" s="45"/>
      <c r="PT178" s="45"/>
      <c r="PU178" s="45"/>
      <c r="PV178" s="45"/>
      <c r="PW178" s="45"/>
      <c r="PX178" s="45"/>
      <c r="PY178" s="45"/>
      <c r="PZ178" s="45"/>
      <c r="QA178" s="45"/>
      <c r="QB178" s="45"/>
      <c r="QC178" s="45"/>
      <c r="QD178" s="45"/>
      <c r="QE178" s="45"/>
      <c r="QF178" s="45"/>
      <c r="QG178" s="45"/>
      <c r="QH178" s="45"/>
      <c r="QI178" s="45"/>
      <c r="QJ178" s="45"/>
      <c r="QK178" s="45"/>
      <c r="QL178" s="45"/>
      <c r="QM178" s="45"/>
      <c r="QN178" s="45"/>
      <c r="QO178" s="45"/>
      <c r="QP178" s="45"/>
      <c r="QQ178" s="45"/>
      <c r="QR178" s="45"/>
      <c r="QS178" s="45"/>
      <c r="QT178" s="45"/>
      <c r="QU178" s="45"/>
      <c r="QV178" s="45"/>
      <c r="QW178" s="45"/>
      <c r="QX178" s="45"/>
      <c r="QY178" s="45"/>
      <c r="QZ178" s="45"/>
      <c r="RA178" s="45"/>
      <c r="RB178" s="45"/>
      <c r="RC178" s="45"/>
      <c r="RD178" s="45"/>
      <c r="RE178" s="45"/>
      <c r="RF178" s="45"/>
      <c r="RG178" s="45"/>
      <c r="RH178" s="45"/>
      <c r="RI178" s="45"/>
      <c r="RJ178" s="45"/>
      <c r="RK178" s="45"/>
      <c r="RL178" s="45"/>
      <c r="RM178" s="45"/>
      <c r="RN178" s="45"/>
      <c r="RO178" s="45"/>
      <c r="RP178" s="45"/>
      <c r="RQ178" s="45"/>
      <c r="RR178" s="45"/>
      <c r="RS178" s="45"/>
      <c r="RT178" s="45"/>
      <c r="RU178" s="45"/>
      <c r="RV178" s="45"/>
      <c r="RW178" s="45"/>
      <c r="RX178" s="45"/>
      <c r="RY178" s="45"/>
      <c r="RZ178" s="45"/>
      <c r="SA178" s="45"/>
      <c r="SB178" s="45"/>
      <c r="SC178" s="45"/>
      <c r="SD178" s="45"/>
      <c r="SE178" s="45"/>
      <c r="SF178" s="45"/>
      <c r="SG178" s="45"/>
      <c r="SH178" s="45"/>
      <c r="SI178" s="45"/>
      <c r="SJ178" s="45"/>
      <c r="SK178" s="45"/>
      <c r="SL178" s="45"/>
      <c r="SM178" s="45"/>
      <c r="SN178" s="45"/>
      <c r="SO178" s="45"/>
      <c r="SP178" s="45"/>
      <c r="SQ178" s="45"/>
      <c r="SR178" s="45"/>
      <c r="SS178" s="45"/>
      <c r="ST178" s="45"/>
      <c r="SU178" s="45"/>
      <c r="SV178" s="45"/>
      <c r="SW178" s="45"/>
      <c r="SX178" s="45"/>
      <c r="SY178" s="45"/>
      <c r="SZ178" s="45"/>
      <c r="TA178" s="45"/>
      <c r="TB178" s="45"/>
      <c r="TC178" s="45"/>
      <c r="TD178" s="45"/>
      <c r="TE178" s="45"/>
      <c r="TF178" s="45"/>
      <c r="TG178" s="45"/>
      <c r="TH178" s="45"/>
      <c r="TI178" s="45"/>
      <c r="TJ178" s="45"/>
      <c r="TK178" s="45"/>
      <c r="TL178" s="45"/>
      <c r="TM178" s="45"/>
      <c r="TN178" s="45"/>
      <c r="TO178" s="45"/>
      <c r="TP178" s="45"/>
      <c r="TQ178" s="45"/>
      <c r="TR178" s="45"/>
      <c r="TS178" s="45"/>
      <c r="TT178" s="45"/>
      <c r="TU178" s="45"/>
      <c r="TV178" s="45"/>
      <c r="TW178" s="45"/>
      <c r="TX178" s="45"/>
      <c r="TY178" s="45"/>
      <c r="TZ178" s="45"/>
      <c r="UA178" s="45"/>
      <c r="UB178" s="45"/>
      <c r="UC178" s="45"/>
      <c r="UD178" s="45"/>
      <c r="UE178" s="45"/>
      <c r="UF178" s="45"/>
      <c r="UG178" s="45"/>
      <c r="UH178" s="45"/>
      <c r="UI178" s="45"/>
      <c r="UJ178" s="45"/>
      <c r="UK178" s="45"/>
      <c r="UL178" s="45"/>
      <c r="UM178" s="45"/>
      <c r="UN178" s="45"/>
      <c r="UO178" s="45"/>
      <c r="UP178" s="45"/>
      <c r="UQ178" s="45"/>
      <c r="UR178" s="45"/>
      <c r="US178" s="45"/>
      <c r="UT178" s="45"/>
      <c r="UU178" s="45"/>
      <c r="UV178" s="45"/>
      <c r="UW178" s="45"/>
      <c r="UX178" s="45"/>
      <c r="UY178" s="45"/>
      <c r="UZ178" s="45"/>
      <c r="VA178" s="45"/>
      <c r="VB178" s="45"/>
      <c r="VC178" s="45"/>
      <c r="VD178" s="45"/>
      <c r="VE178" s="45"/>
      <c r="VF178" s="45"/>
      <c r="VG178" s="45"/>
      <c r="VH178" s="45"/>
      <c r="VI178" s="45"/>
      <c r="VJ178" s="45"/>
      <c r="VK178" s="45"/>
      <c r="VL178" s="45"/>
      <c r="VM178" s="45"/>
      <c r="VN178" s="45"/>
      <c r="VO178" s="45"/>
      <c r="VP178" s="45"/>
      <c r="VQ178" s="45"/>
      <c r="VR178" s="45"/>
      <c r="VS178" s="45"/>
      <c r="VT178" s="45"/>
      <c r="VU178" s="45"/>
      <c r="VV178" s="45"/>
      <c r="VW178" s="45"/>
      <c r="VX178" s="45"/>
      <c r="VY178" s="45"/>
      <c r="VZ178" s="45"/>
      <c r="WA178" s="45"/>
      <c r="WB178" s="45"/>
      <c r="WC178" s="45"/>
      <c r="WD178" s="45"/>
      <c r="WE178" s="45"/>
      <c r="WF178" s="45"/>
      <c r="WG178" s="45"/>
      <c r="WH178" s="45"/>
      <c r="WI178" s="45"/>
      <c r="WJ178" s="45"/>
      <c r="WK178" s="45"/>
      <c r="WL178" s="45"/>
      <c r="WM178" s="45"/>
      <c r="WN178" s="45"/>
      <c r="WO178" s="45"/>
      <c r="WP178" s="45"/>
      <c r="WQ178" s="45"/>
      <c r="WR178" s="45"/>
      <c r="WS178" s="45"/>
      <c r="WT178" s="45"/>
      <c r="WU178" s="45"/>
      <c r="WV178" s="45"/>
      <c r="WW178" s="45"/>
      <c r="WX178" s="45"/>
      <c r="WY178" s="45"/>
      <c r="WZ178" s="45"/>
      <c r="XA178" s="45"/>
      <c r="XB178" s="45"/>
      <c r="XC178" s="45"/>
      <c r="XD178" s="45"/>
      <c r="XE178" s="45"/>
      <c r="XF178" s="45"/>
      <c r="XG178" s="45"/>
      <c r="XH178" s="45"/>
      <c r="XI178" s="45"/>
      <c r="XJ178" s="45"/>
      <c r="XK178" s="45"/>
      <c r="XL178" s="45"/>
      <c r="XM178" s="45"/>
      <c r="XN178" s="45"/>
      <c r="XO178" s="45"/>
      <c r="XP178" s="45"/>
      <c r="XQ178" s="45"/>
      <c r="XR178" s="45"/>
      <c r="XS178" s="45"/>
      <c r="XT178" s="45"/>
      <c r="XU178" s="45"/>
      <c r="XV178" s="45"/>
      <c r="XW178" s="45"/>
      <c r="XX178" s="45"/>
      <c r="XY178" s="45"/>
      <c r="XZ178" s="45"/>
      <c r="YA178" s="45"/>
      <c r="YB178" s="45"/>
      <c r="YC178" s="45"/>
      <c r="YD178" s="45"/>
      <c r="YE178" s="45"/>
      <c r="YF178" s="45"/>
      <c r="YG178" s="45"/>
      <c r="YH178" s="45"/>
      <c r="YI178" s="45"/>
      <c r="YJ178" s="45"/>
      <c r="YK178" s="45"/>
      <c r="YL178" s="45"/>
      <c r="YM178" s="45"/>
      <c r="YN178" s="45"/>
      <c r="YO178" s="45"/>
      <c r="YP178" s="45"/>
      <c r="YQ178" s="45"/>
      <c r="YR178" s="45"/>
      <c r="YS178" s="45"/>
      <c r="YT178" s="45"/>
      <c r="YU178" s="45"/>
      <c r="YV178" s="45"/>
      <c r="YW178" s="45"/>
      <c r="YX178" s="45"/>
      <c r="YY178" s="45"/>
      <c r="YZ178" s="45"/>
      <c r="ZA178" s="45"/>
      <c r="ZB178" s="45"/>
      <c r="ZC178" s="45"/>
      <c r="ZD178" s="45"/>
      <c r="ZE178" s="45"/>
      <c r="ZF178" s="45"/>
      <c r="ZG178" s="45"/>
      <c r="ZH178" s="45"/>
      <c r="ZI178" s="45"/>
      <c r="ZJ178" s="45"/>
      <c r="ZK178" s="45"/>
      <c r="ZL178" s="45"/>
      <c r="ZM178" s="45"/>
      <c r="ZN178" s="45"/>
      <c r="ZO178" s="45"/>
      <c r="ZP178" s="45"/>
      <c r="ZQ178" s="45"/>
      <c r="ZR178" s="45"/>
      <c r="ZS178" s="45"/>
      <c r="ZT178" s="45"/>
      <c r="ZU178" s="45"/>
      <c r="ZV178" s="45"/>
      <c r="ZW178" s="45"/>
      <c r="ZX178" s="45"/>
      <c r="ZY178" s="45"/>
      <c r="ZZ178" s="45"/>
      <c r="AAA178" s="45"/>
      <c r="AAB178" s="45"/>
      <c r="AAC178" s="45"/>
      <c r="AAD178" s="45"/>
      <c r="AAE178" s="45"/>
      <c r="AAF178" s="45"/>
      <c r="AAG178" s="45"/>
      <c r="AAH178" s="45"/>
      <c r="AAI178" s="45"/>
      <c r="AAJ178" s="45"/>
      <c r="AAK178" s="45"/>
      <c r="AAL178" s="45"/>
      <c r="AAM178" s="45"/>
      <c r="AAN178" s="45"/>
      <c r="AAO178" s="45"/>
      <c r="AAP178" s="45"/>
      <c r="AAQ178" s="45"/>
      <c r="AAR178" s="45"/>
      <c r="AAS178" s="45"/>
      <c r="AAT178" s="45"/>
      <c r="AAU178" s="45"/>
      <c r="AAV178" s="45"/>
      <c r="AAW178" s="45"/>
      <c r="AAX178" s="45"/>
      <c r="AAY178" s="45"/>
      <c r="AAZ178" s="45"/>
      <c r="ABA178" s="45"/>
      <c r="ABB178" s="45"/>
      <c r="ABC178" s="45"/>
      <c r="ABD178" s="45"/>
      <c r="ABE178" s="45"/>
      <c r="ABF178" s="45"/>
      <c r="ABG178" s="45"/>
      <c r="ABH178" s="45"/>
      <c r="ABI178" s="45"/>
      <c r="ABJ178" s="45"/>
      <c r="ABK178" s="45"/>
      <c r="ABL178" s="45"/>
      <c r="ABM178" s="45"/>
      <c r="ABN178" s="45"/>
      <c r="ABO178" s="45"/>
      <c r="ABP178" s="45"/>
      <c r="ABQ178" s="45"/>
      <c r="ABR178" s="45"/>
      <c r="ABS178" s="45"/>
      <c r="ABT178" s="45"/>
      <c r="ABU178" s="45"/>
      <c r="ABV178" s="45"/>
      <c r="ABW178" s="45"/>
      <c r="ABX178" s="45"/>
      <c r="ABY178" s="45"/>
      <c r="ABZ178" s="45"/>
      <c r="ACA178" s="45"/>
      <c r="ACB178" s="45"/>
      <c r="ACC178" s="45"/>
      <c r="ACD178" s="45"/>
      <c r="ACE178" s="45"/>
      <c r="ACF178" s="45"/>
      <c r="ACG178" s="45"/>
      <c r="ACH178" s="45"/>
      <c r="ACI178" s="45"/>
      <c r="ACJ178" s="45"/>
      <c r="ACK178" s="45"/>
      <c r="ACL178" s="45"/>
      <c r="ACM178" s="45"/>
      <c r="ACN178" s="45"/>
      <c r="ACO178" s="45"/>
      <c r="ACP178" s="45"/>
      <c r="ACQ178" s="45"/>
      <c r="ACR178" s="45"/>
      <c r="ACS178" s="45"/>
      <c r="ACT178" s="45"/>
      <c r="ACU178" s="45"/>
      <c r="ACV178" s="45"/>
      <c r="ACW178" s="45"/>
      <c r="ACX178" s="45"/>
      <c r="ACY178" s="45"/>
      <c r="ACZ178" s="45"/>
      <c r="ADA178" s="45"/>
      <c r="ADB178" s="45"/>
      <c r="ADC178" s="45"/>
      <c r="ADD178" s="45"/>
      <c r="ADE178" s="45"/>
      <c r="ADF178" s="45"/>
      <c r="ADG178" s="45"/>
      <c r="ADH178" s="45"/>
      <c r="ADI178" s="45"/>
      <c r="ADJ178" s="45"/>
      <c r="ADK178" s="45"/>
      <c r="ADL178" s="45"/>
      <c r="ADM178" s="45"/>
      <c r="ADN178" s="45"/>
      <c r="ADO178" s="45"/>
      <c r="ADP178" s="45"/>
      <c r="ADQ178" s="45"/>
      <c r="ADR178" s="45"/>
      <c r="ADS178" s="45"/>
      <c r="ADT178" s="45"/>
      <c r="ADU178" s="45"/>
      <c r="ADV178" s="45"/>
      <c r="ADW178" s="45"/>
      <c r="ADX178" s="45"/>
      <c r="ADY178" s="45"/>
      <c r="ADZ178" s="45"/>
      <c r="AEA178" s="45"/>
      <c r="AEB178" s="45"/>
      <c r="AEC178" s="45"/>
      <c r="AED178" s="45"/>
      <c r="AEE178" s="45"/>
      <c r="AEF178" s="45"/>
      <c r="AEG178" s="45"/>
      <c r="AEH178" s="45"/>
      <c r="AEI178" s="45"/>
      <c r="AEJ178" s="45"/>
      <c r="AEK178" s="45"/>
      <c r="AEL178" s="45"/>
      <c r="AEM178" s="45"/>
      <c r="AEN178" s="45"/>
      <c r="AEO178" s="45"/>
      <c r="AEP178" s="45"/>
      <c r="AEQ178" s="45"/>
      <c r="AER178" s="45"/>
      <c r="AES178" s="45"/>
      <c r="AET178" s="45"/>
      <c r="AEU178" s="45"/>
      <c r="AEV178" s="45"/>
      <c r="AEW178" s="45"/>
      <c r="AEX178" s="45"/>
      <c r="AEY178" s="45"/>
      <c r="AEZ178" s="45"/>
      <c r="AFA178" s="45"/>
      <c r="AFB178" s="45"/>
      <c r="AFC178" s="45"/>
      <c r="AFD178" s="45"/>
      <c r="AFE178" s="45"/>
      <c r="AFF178" s="45"/>
      <c r="AFG178" s="45"/>
      <c r="AFH178" s="45"/>
      <c r="AFI178" s="45"/>
      <c r="AFJ178" s="45"/>
      <c r="AFK178" s="45"/>
      <c r="AFL178" s="45"/>
      <c r="AFM178" s="45"/>
      <c r="AFN178" s="45"/>
      <c r="AFO178" s="45"/>
      <c r="AFP178" s="45"/>
      <c r="AFQ178" s="45"/>
      <c r="AFR178" s="45"/>
      <c r="AFS178" s="45"/>
      <c r="AFT178" s="45"/>
      <c r="AFU178" s="45"/>
      <c r="AFV178" s="45"/>
      <c r="AFW178" s="45"/>
      <c r="AFX178" s="45"/>
      <c r="AFY178" s="45"/>
      <c r="AFZ178" s="45"/>
      <c r="AGA178" s="45"/>
      <c r="AGB178" s="45"/>
      <c r="AGC178" s="45"/>
      <c r="AGD178" s="45"/>
      <c r="AGE178" s="45"/>
      <c r="AGF178" s="45"/>
      <c r="AGG178" s="45"/>
      <c r="AGH178" s="45"/>
      <c r="AGI178" s="45"/>
      <c r="AGJ178" s="45"/>
      <c r="AGK178" s="45"/>
      <c r="AGL178" s="45"/>
      <c r="AGM178" s="45"/>
      <c r="AGN178" s="45"/>
      <c r="AGO178" s="45"/>
      <c r="AGP178" s="45"/>
      <c r="AGQ178" s="45"/>
      <c r="AGR178" s="45"/>
      <c r="AGS178" s="45"/>
      <c r="AGT178" s="45"/>
      <c r="AGU178" s="45"/>
      <c r="AGV178" s="45"/>
      <c r="AGW178" s="45"/>
      <c r="AGX178" s="45"/>
      <c r="AGY178" s="45"/>
      <c r="AGZ178" s="45"/>
      <c r="AHA178" s="45"/>
      <c r="AHB178" s="45"/>
      <c r="AHC178" s="45"/>
      <c r="AHD178" s="45"/>
      <c r="AHE178" s="45"/>
      <c r="AHF178" s="45"/>
      <c r="AHG178" s="45"/>
      <c r="AHH178" s="45"/>
      <c r="AHI178" s="45"/>
      <c r="AHJ178" s="45"/>
      <c r="AHK178" s="45"/>
      <c r="AHL178" s="45"/>
      <c r="AHM178" s="45"/>
      <c r="AHN178" s="45"/>
      <c r="AHO178" s="45"/>
      <c r="AHP178" s="45"/>
    </row>
    <row r="179" spans="1:900" s="57" customFormat="1" ht="27" customHeight="1" x14ac:dyDescent="0.25">
      <c r="A179" s="57">
        <v>1302504</v>
      </c>
      <c r="B179" s="57" t="s">
        <v>489</v>
      </c>
      <c r="C179" s="57" t="s">
        <v>684</v>
      </c>
      <c r="D179" s="57" t="s">
        <v>688</v>
      </c>
      <c r="E179" s="57" t="s">
        <v>491</v>
      </c>
      <c r="F179" s="57">
        <v>5</v>
      </c>
      <c r="N179" s="57">
        <f t="shared" si="2"/>
        <v>5</v>
      </c>
      <c r="O179" s="58">
        <v>-3.2370570000000001</v>
      </c>
      <c r="P179" s="58">
        <v>-60.646773000000003</v>
      </c>
      <c r="Q179" s="45"/>
      <c r="R179" s="45"/>
      <c r="S179" s="60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5"/>
      <c r="HU179" s="45"/>
      <c r="HV179" s="45"/>
      <c r="HW179" s="45"/>
      <c r="HX179" s="45"/>
      <c r="HY179" s="45"/>
      <c r="HZ179" s="45"/>
      <c r="IA179" s="45"/>
      <c r="IB179" s="45"/>
      <c r="IC179" s="45"/>
      <c r="ID179" s="45"/>
      <c r="IE179" s="45"/>
      <c r="IF179" s="45"/>
      <c r="IG179" s="45"/>
      <c r="IH179" s="45"/>
      <c r="II179" s="45"/>
      <c r="IJ179" s="45"/>
      <c r="IK179" s="45"/>
      <c r="IL179" s="45"/>
      <c r="IM179" s="45"/>
      <c r="IN179" s="45"/>
      <c r="IO179" s="45"/>
      <c r="IP179" s="45"/>
      <c r="IQ179" s="45"/>
      <c r="IR179" s="45"/>
      <c r="IS179" s="45"/>
      <c r="IT179" s="45"/>
      <c r="IU179" s="45"/>
      <c r="IV179" s="45"/>
      <c r="IW179" s="45"/>
      <c r="IX179" s="45"/>
      <c r="IY179" s="45"/>
      <c r="IZ179" s="45"/>
      <c r="JA179" s="45"/>
      <c r="JB179" s="45"/>
      <c r="JC179" s="45"/>
      <c r="JD179" s="45"/>
      <c r="JE179" s="45"/>
      <c r="JF179" s="45"/>
      <c r="JG179" s="45"/>
      <c r="JH179" s="45"/>
      <c r="JI179" s="45"/>
      <c r="JJ179" s="45"/>
      <c r="JK179" s="45"/>
      <c r="JL179" s="45"/>
      <c r="JM179" s="45"/>
      <c r="JN179" s="45"/>
      <c r="JO179" s="45"/>
      <c r="JP179" s="45"/>
      <c r="JQ179" s="45"/>
      <c r="JR179" s="45"/>
      <c r="JS179" s="45"/>
      <c r="JT179" s="45"/>
      <c r="JU179" s="45"/>
      <c r="JV179" s="45"/>
      <c r="JW179" s="45"/>
      <c r="JX179" s="45"/>
      <c r="JY179" s="45"/>
      <c r="JZ179" s="45"/>
      <c r="KA179" s="45"/>
      <c r="KB179" s="45"/>
      <c r="KC179" s="45"/>
      <c r="KD179" s="45"/>
      <c r="KE179" s="45"/>
      <c r="KF179" s="45"/>
      <c r="KG179" s="45"/>
      <c r="KH179" s="45"/>
      <c r="KI179" s="45"/>
      <c r="KJ179" s="45"/>
      <c r="KK179" s="45"/>
      <c r="KL179" s="45"/>
      <c r="KM179" s="45"/>
      <c r="KN179" s="45"/>
      <c r="KO179" s="45"/>
      <c r="KP179" s="45"/>
      <c r="KQ179" s="45"/>
      <c r="KR179" s="45"/>
      <c r="KS179" s="45"/>
      <c r="KT179" s="45"/>
      <c r="KU179" s="45"/>
      <c r="KV179" s="45"/>
      <c r="KW179" s="45"/>
      <c r="KX179" s="45"/>
      <c r="KY179" s="45"/>
      <c r="KZ179" s="45"/>
      <c r="LA179" s="45"/>
      <c r="LB179" s="45"/>
      <c r="LC179" s="45"/>
      <c r="LD179" s="45"/>
      <c r="LE179" s="45"/>
      <c r="LF179" s="45"/>
      <c r="LG179" s="45"/>
      <c r="LH179" s="45"/>
      <c r="LI179" s="45"/>
      <c r="LJ179" s="45"/>
      <c r="LK179" s="45"/>
      <c r="LL179" s="45"/>
      <c r="LM179" s="45"/>
      <c r="LN179" s="45"/>
      <c r="LO179" s="45"/>
      <c r="LP179" s="45"/>
      <c r="LQ179" s="45"/>
      <c r="LR179" s="45"/>
      <c r="LS179" s="45"/>
      <c r="LT179" s="45"/>
      <c r="LU179" s="45"/>
      <c r="LV179" s="45"/>
      <c r="LW179" s="45"/>
      <c r="LX179" s="45"/>
      <c r="LY179" s="45"/>
      <c r="LZ179" s="45"/>
      <c r="MA179" s="45"/>
      <c r="MB179" s="45"/>
      <c r="MC179" s="45"/>
      <c r="MD179" s="45"/>
      <c r="ME179" s="45"/>
      <c r="MF179" s="45"/>
      <c r="MG179" s="45"/>
      <c r="MH179" s="45"/>
      <c r="MI179" s="45"/>
      <c r="MJ179" s="45"/>
      <c r="MK179" s="45"/>
      <c r="ML179" s="45"/>
      <c r="MM179" s="45"/>
      <c r="MN179" s="45"/>
      <c r="MO179" s="45"/>
      <c r="MP179" s="45"/>
      <c r="MQ179" s="45"/>
      <c r="MR179" s="45"/>
      <c r="MS179" s="45"/>
      <c r="MT179" s="45"/>
      <c r="MU179" s="45"/>
      <c r="MV179" s="45"/>
      <c r="MW179" s="45"/>
      <c r="MX179" s="45"/>
      <c r="MY179" s="45"/>
      <c r="MZ179" s="45"/>
      <c r="NA179" s="45"/>
      <c r="NB179" s="45"/>
      <c r="NC179" s="45"/>
      <c r="ND179" s="45"/>
      <c r="NE179" s="45"/>
      <c r="NF179" s="45"/>
      <c r="NG179" s="45"/>
      <c r="NH179" s="45"/>
      <c r="NI179" s="45"/>
      <c r="NJ179" s="45"/>
      <c r="NK179" s="45"/>
      <c r="NL179" s="45"/>
      <c r="NM179" s="45"/>
      <c r="NN179" s="45"/>
      <c r="NO179" s="45"/>
      <c r="NP179" s="45"/>
      <c r="NQ179" s="45"/>
      <c r="NR179" s="45"/>
      <c r="NS179" s="45"/>
      <c r="NT179" s="45"/>
      <c r="NU179" s="45"/>
      <c r="NV179" s="45"/>
      <c r="NW179" s="45"/>
      <c r="NX179" s="45"/>
      <c r="NY179" s="45"/>
      <c r="NZ179" s="45"/>
      <c r="OA179" s="45"/>
      <c r="OB179" s="45"/>
      <c r="OC179" s="45"/>
      <c r="OD179" s="45"/>
      <c r="OE179" s="45"/>
      <c r="OF179" s="45"/>
      <c r="OG179" s="45"/>
      <c r="OH179" s="45"/>
      <c r="OI179" s="45"/>
      <c r="OJ179" s="45"/>
      <c r="OK179" s="45"/>
      <c r="OL179" s="45"/>
      <c r="OM179" s="45"/>
      <c r="ON179" s="45"/>
      <c r="OO179" s="45"/>
      <c r="OP179" s="45"/>
      <c r="OQ179" s="45"/>
      <c r="OR179" s="45"/>
      <c r="OS179" s="45"/>
      <c r="OT179" s="45"/>
      <c r="OU179" s="45"/>
      <c r="OV179" s="45"/>
      <c r="OW179" s="45"/>
      <c r="OX179" s="45"/>
      <c r="OY179" s="45"/>
      <c r="OZ179" s="45"/>
      <c r="PA179" s="45"/>
      <c r="PB179" s="45"/>
      <c r="PC179" s="45"/>
      <c r="PD179" s="45"/>
      <c r="PE179" s="45"/>
      <c r="PF179" s="45"/>
      <c r="PG179" s="45"/>
      <c r="PH179" s="45"/>
      <c r="PI179" s="45"/>
      <c r="PJ179" s="45"/>
      <c r="PK179" s="45"/>
      <c r="PL179" s="45"/>
      <c r="PM179" s="45"/>
      <c r="PN179" s="45"/>
      <c r="PO179" s="45"/>
      <c r="PP179" s="45"/>
      <c r="PQ179" s="45"/>
      <c r="PR179" s="45"/>
      <c r="PS179" s="45"/>
      <c r="PT179" s="45"/>
      <c r="PU179" s="45"/>
      <c r="PV179" s="45"/>
      <c r="PW179" s="45"/>
      <c r="PX179" s="45"/>
      <c r="PY179" s="45"/>
      <c r="PZ179" s="45"/>
      <c r="QA179" s="45"/>
      <c r="QB179" s="45"/>
      <c r="QC179" s="45"/>
      <c r="QD179" s="45"/>
      <c r="QE179" s="45"/>
      <c r="QF179" s="45"/>
      <c r="QG179" s="45"/>
      <c r="QH179" s="45"/>
      <c r="QI179" s="45"/>
      <c r="QJ179" s="45"/>
      <c r="QK179" s="45"/>
      <c r="QL179" s="45"/>
      <c r="QM179" s="45"/>
      <c r="QN179" s="45"/>
      <c r="QO179" s="45"/>
      <c r="QP179" s="45"/>
      <c r="QQ179" s="45"/>
      <c r="QR179" s="45"/>
      <c r="QS179" s="45"/>
      <c r="QT179" s="45"/>
      <c r="QU179" s="45"/>
      <c r="QV179" s="45"/>
      <c r="QW179" s="45"/>
      <c r="QX179" s="45"/>
      <c r="QY179" s="45"/>
      <c r="QZ179" s="45"/>
      <c r="RA179" s="45"/>
      <c r="RB179" s="45"/>
      <c r="RC179" s="45"/>
      <c r="RD179" s="45"/>
      <c r="RE179" s="45"/>
      <c r="RF179" s="45"/>
      <c r="RG179" s="45"/>
      <c r="RH179" s="45"/>
      <c r="RI179" s="45"/>
      <c r="RJ179" s="45"/>
      <c r="RK179" s="45"/>
      <c r="RL179" s="45"/>
      <c r="RM179" s="45"/>
      <c r="RN179" s="45"/>
      <c r="RO179" s="45"/>
      <c r="RP179" s="45"/>
      <c r="RQ179" s="45"/>
      <c r="RR179" s="45"/>
      <c r="RS179" s="45"/>
      <c r="RT179" s="45"/>
      <c r="RU179" s="45"/>
      <c r="RV179" s="45"/>
      <c r="RW179" s="45"/>
      <c r="RX179" s="45"/>
      <c r="RY179" s="45"/>
      <c r="RZ179" s="45"/>
      <c r="SA179" s="45"/>
      <c r="SB179" s="45"/>
      <c r="SC179" s="45"/>
      <c r="SD179" s="45"/>
      <c r="SE179" s="45"/>
      <c r="SF179" s="45"/>
      <c r="SG179" s="45"/>
      <c r="SH179" s="45"/>
      <c r="SI179" s="45"/>
      <c r="SJ179" s="45"/>
      <c r="SK179" s="45"/>
      <c r="SL179" s="45"/>
      <c r="SM179" s="45"/>
      <c r="SN179" s="45"/>
      <c r="SO179" s="45"/>
      <c r="SP179" s="45"/>
      <c r="SQ179" s="45"/>
      <c r="SR179" s="45"/>
      <c r="SS179" s="45"/>
      <c r="ST179" s="45"/>
      <c r="SU179" s="45"/>
      <c r="SV179" s="45"/>
      <c r="SW179" s="45"/>
      <c r="SX179" s="45"/>
      <c r="SY179" s="45"/>
      <c r="SZ179" s="45"/>
      <c r="TA179" s="45"/>
      <c r="TB179" s="45"/>
      <c r="TC179" s="45"/>
      <c r="TD179" s="45"/>
      <c r="TE179" s="45"/>
      <c r="TF179" s="45"/>
      <c r="TG179" s="45"/>
      <c r="TH179" s="45"/>
      <c r="TI179" s="45"/>
      <c r="TJ179" s="45"/>
      <c r="TK179" s="45"/>
      <c r="TL179" s="45"/>
      <c r="TM179" s="45"/>
      <c r="TN179" s="45"/>
      <c r="TO179" s="45"/>
      <c r="TP179" s="45"/>
      <c r="TQ179" s="45"/>
      <c r="TR179" s="45"/>
      <c r="TS179" s="45"/>
      <c r="TT179" s="45"/>
      <c r="TU179" s="45"/>
      <c r="TV179" s="45"/>
      <c r="TW179" s="45"/>
      <c r="TX179" s="45"/>
      <c r="TY179" s="45"/>
      <c r="TZ179" s="45"/>
      <c r="UA179" s="45"/>
      <c r="UB179" s="45"/>
      <c r="UC179" s="45"/>
      <c r="UD179" s="45"/>
      <c r="UE179" s="45"/>
      <c r="UF179" s="45"/>
      <c r="UG179" s="45"/>
      <c r="UH179" s="45"/>
      <c r="UI179" s="45"/>
      <c r="UJ179" s="45"/>
      <c r="UK179" s="45"/>
      <c r="UL179" s="45"/>
      <c r="UM179" s="45"/>
      <c r="UN179" s="45"/>
      <c r="UO179" s="45"/>
      <c r="UP179" s="45"/>
      <c r="UQ179" s="45"/>
      <c r="UR179" s="45"/>
      <c r="US179" s="45"/>
      <c r="UT179" s="45"/>
      <c r="UU179" s="45"/>
      <c r="UV179" s="45"/>
      <c r="UW179" s="45"/>
      <c r="UX179" s="45"/>
      <c r="UY179" s="45"/>
      <c r="UZ179" s="45"/>
      <c r="VA179" s="45"/>
      <c r="VB179" s="45"/>
      <c r="VC179" s="45"/>
      <c r="VD179" s="45"/>
      <c r="VE179" s="45"/>
      <c r="VF179" s="45"/>
      <c r="VG179" s="45"/>
      <c r="VH179" s="45"/>
      <c r="VI179" s="45"/>
      <c r="VJ179" s="45"/>
      <c r="VK179" s="45"/>
      <c r="VL179" s="45"/>
      <c r="VM179" s="45"/>
      <c r="VN179" s="45"/>
      <c r="VO179" s="45"/>
      <c r="VP179" s="45"/>
      <c r="VQ179" s="45"/>
      <c r="VR179" s="45"/>
      <c r="VS179" s="45"/>
      <c r="VT179" s="45"/>
      <c r="VU179" s="45"/>
      <c r="VV179" s="45"/>
      <c r="VW179" s="45"/>
      <c r="VX179" s="45"/>
      <c r="VY179" s="45"/>
      <c r="VZ179" s="45"/>
      <c r="WA179" s="45"/>
      <c r="WB179" s="45"/>
      <c r="WC179" s="45"/>
      <c r="WD179" s="45"/>
      <c r="WE179" s="45"/>
      <c r="WF179" s="45"/>
      <c r="WG179" s="45"/>
      <c r="WH179" s="45"/>
      <c r="WI179" s="45"/>
      <c r="WJ179" s="45"/>
      <c r="WK179" s="45"/>
      <c r="WL179" s="45"/>
      <c r="WM179" s="45"/>
      <c r="WN179" s="45"/>
      <c r="WO179" s="45"/>
      <c r="WP179" s="45"/>
      <c r="WQ179" s="45"/>
      <c r="WR179" s="45"/>
      <c r="WS179" s="45"/>
      <c r="WT179" s="45"/>
      <c r="WU179" s="45"/>
      <c r="WV179" s="45"/>
      <c r="WW179" s="45"/>
      <c r="WX179" s="45"/>
      <c r="WY179" s="45"/>
      <c r="WZ179" s="45"/>
      <c r="XA179" s="45"/>
      <c r="XB179" s="45"/>
      <c r="XC179" s="45"/>
      <c r="XD179" s="45"/>
      <c r="XE179" s="45"/>
      <c r="XF179" s="45"/>
      <c r="XG179" s="45"/>
      <c r="XH179" s="45"/>
      <c r="XI179" s="45"/>
      <c r="XJ179" s="45"/>
      <c r="XK179" s="45"/>
      <c r="XL179" s="45"/>
      <c r="XM179" s="45"/>
      <c r="XN179" s="45"/>
      <c r="XO179" s="45"/>
      <c r="XP179" s="45"/>
      <c r="XQ179" s="45"/>
      <c r="XR179" s="45"/>
      <c r="XS179" s="45"/>
      <c r="XT179" s="45"/>
      <c r="XU179" s="45"/>
      <c r="XV179" s="45"/>
      <c r="XW179" s="45"/>
      <c r="XX179" s="45"/>
      <c r="XY179" s="45"/>
      <c r="XZ179" s="45"/>
      <c r="YA179" s="45"/>
      <c r="YB179" s="45"/>
      <c r="YC179" s="45"/>
      <c r="YD179" s="45"/>
      <c r="YE179" s="45"/>
      <c r="YF179" s="45"/>
      <c r="YG179" s="45"/>
      <c r="YH179" s="45"/>
      <c r="YI179" s="45"/>
      <c r="YJ179" s="45"/>
      <c r="YK179" s="45"/>
      <c r="YL179" s="45"/>
      <c r="YM179" s="45"/>
      <c r="YN179" s="45"/>
      <c r="YO179" s="45"/>
      <c r="YP179" s="45"/>
      <c r="YQ179" s="45"/>
      <c r="YR179" s="45"/>
      <c r="YS179" s="45"/>
      <c r="YT179" s="45"/>
      <c r="YU179" s="45"/>
      <c r="YV179" s="45"/>
      <c r="YW179" s="45"/>
      <c r="YX179" s="45"/>
      <c r="YY179" s="45"/>
      <c r="YZ179" s="45"/>
      <c r="ZA179" s="45"/>
      <c r="ZB179" s="45"/>
      <c r="ZC179" s="45"/>
      <c r="ZD179" s="45"/>
      <c r="ZE179" s="45"/>
      <c r="ZF179" s="45"/>
      <c r="ZG179" s="45"/>
      <c r="ZH179" s="45"/>
      <c r="ZI179" s="45"/>
      <c r="ZJ179" s="45"/>
      <c r="ZK179" s="45"/>
      <c r="ZL179" s="45"/>
      <c r="ZM179" s="45"/>
      <c r="ZN179" s="45"/>
      <c r="ZO179" s="45"/>
      <c r="ZP179" s="45"/>
      <c r="ZQ179" s="45"/>
      <c r="ZR179" s="45"/>
      <c r="ZS179" s="45"/>
      <c r="ZT179" s="45"/>
      <c r="ZU179" s="45"/>
      <c r="ZV179" s="45"/>
      <c r="ZW179" s="45"/>
      <c r="ZX179" s="45"/>
      <c r="ZY179" s="45"/>
      <c r="ZZ179" s="45"/>
      <c r="AAA179" s="45"/>
      <c r="AAB179" s="45"/>
      <c r="AAC179" s="45"/>
      <c r="AAD179" s="45"/>
      <c r="AAE179" s="45"/>
      <c r="AAF179" s="45"/>
      <c r="AAG179" s="45"/>
      <c r="AAH179" s="45"/>
      <c r="AAI179" s="45"/>
      <c r="AAJ179" s="45"/>
      <c r="AAK179" s="45"/>
      <c r="AAL179" s="45"/>
      <c r="AAM179" s="45"/>
      <c r="AAN179" s="45"/>
      <c r="AAO179" s="45"/>
      <c r="AAP179" s="45"/>
      <c r="AAQ179" s="45"/>
      <c r="AAR179" s="45"/>
      <c r="AAS179" s="45"/>
      <c r="AAT179" s="45"/>
      <c r="AAU179" s="45"/>
      <c r="AAV179" s="45"/>
      <c r="AAW179" s="45"/>
      <c r="AAX179" s="45"/>
      <c r="AAY179" s="45"/>
      <c r="AAZ179" s="45"/>
      <c r="ABA179" s="45"/>
      <c r="ABB179" s="45"/>
      <c r="ABC179" s="45"/>
      <c r="ABD179" s="45"/>
      <c r="ABE179" s="45"/>
      <c r="ABF179" s="45"/>
      <c r="ABG179" s="45"/>
      <c r="ABH179" s="45"/>
      <c r="ABI179" s="45"/>
      <c r="ABJ179" s="45"/>
      <c r="ABK179" s="45"/>
      <c r="ABL179" s="45"/>
      <c r="ABM179" s="45"/>
      <c r="ABN179" s="45"/>
      <c r="ABO179" s="45"/>
      <c r="ABP179" s="45"/>
      <c r="ABQ179" s="45"/>
      <c r="ABR179" s="45"/>
      <c r="ABS179" s="45"/>
      <c r="ABT179" s="45"/>
      <c r="ABU179" s="45"/>
      <c r="ABV179" s="45"/>
      <c r="ABW179" s="45"/>
      <c r="ABX179" s="45"/>
      <c r="ABY179" s="45"/>
      <c r="ABZ179" s="45"/>
      <c r="ACA179" s="45"/>
      <c r="ACB179" s="45"/>
      <c r="ACC179" s="45"/>
      <c r="ACD179" s="45"/>
      <c r="ACE179" s="45"/>
      <c r="ACF179" s="45"/>
      <c r="ACG179" s="45"/>
      <c r="ACH179" s="45"/>
      <c r="ACI179" s="45"/>
      <c r="ACJ179" s="45"/>
      <c r="ACK179" s="45"/>
      <c r="ACL179" s="45"/>
      <c r="ACM179" s="45"/>
      <c r="ACN179" s="45"/>
      <c r="ACO179" s="45"/>
      <c r="ACP179" s="45"/>
      <c r="ACQ179" s="45"/>
      <c r="ACR179" s="45"/>
      <c r="ACS179" s="45"/>
      <c r="ACT179" s="45"/>
      <c r="ACU179" s="45"/>
      <c r="ACV179" s="45"/>
      <c r="ACW179" s="45"/>
      <c r="ACX179" s="45"/>
      <c r="ACY179" s="45"/>
      <c r="ACZ179" s="45"/>
      <c r="ADA179" s="45"/>
      <c r="ADB179" s="45"/>
      <c r="ADC179" s="45"/>
      <c r="ADD179" s="45"/>
      <c r="ADE179" s="45"/>
      <c r="ADF179" s="45"/>
      <c r="ADG179" s="45"/>
      <c r="ADH179" s="45"/>
      <c r="ADI179" s="45"/>
      <c r="ADJ179" s="45"/>
      <c r="ADK179" s="45"/>
      <c r="ADL179" s="45"/>
      <c r="ADM179" s="45"/>
      <c r="ADN179" s="45"/>
      <c r="ADO179" s="45"/>
      <c r="ADP179" s="45"/>
      <c r="ADQ179" s="45"/>
      <c r="ADR179" s="45"/>
      <c r="ADS179" s="45"/>
      <c r="ADT179" s="45"/>
      <c r="ADU179" s="45"/>
      <c r="ADV179" s="45"/>
      <c r="ADW179" s="45"/>
      <c r="ADX179" s="45"/>
      <c r="ADY179" s="45"/>
      <c r="ADZ179" s="45"/>
      <c r="AEA179" s="45"/>
      <c r="AEB179" s="45"/>
      <c r="AEC179" s="45"/>
      <c r="AED179" s="45"/>
      <c r="AEE179" s="45"/>
      <c r="AEF179" s="45"/>
      <c r="AEG179" s="45"/>
      <c r="AEH179" s="45"/>
      <c r="AEI179" s="45"/>
      <c r="AEJ179" s="45"/>
      <c r="AEK179" s="45"/>
      <c r="AEL179" s="45"/>
      <c r="AEM179" s="45"/>
      <c r="AEN179" s="45"/>
      <c r="AEO179" s="45"/>
      <c r="AEP179" s="45"/>
      <c r="AEQ179" s="45"/>
      <c r="AER179" s="45"/>
      <c r="AES179" s="45"/>
      <c r="AET179" s="45"/>
      <c r="AEU179" s="45"/>
      <c r="AEV179" s="45"/>
      <c r="AEW179" s="45"/>
      <c r="AEX179" s="45"/>
      <c r="AEY179" s="45"/>
      <c r="AEZ179" s="45"/>
      <c r="AFA179" s="45"/>
      <c r="AFB179" s="45"/>
      <c r="AFC179" s="45"/>
      <c r="AFD179" s="45"/>
      <c r="AFE179" s="45"/>
      <c r="AFF179" s="45"/>
      <c r="AFG179" s="45"/>
      <c r="AFH179" s="45"/>
      <c r="AFI179" s="45"/>
      <c r="AFJ179" s="45"/>
      <c r="AFK179" s="45"/>
      <c r="AFL179" s="45"/>
      <c r="AFM179" s="45"/>
      <c r="AFN179" s="45"/>
      <c r="AFO179" s="45"/>
      <c r="AFP179" s="45"/>
      <c r="AFQ179" s="45"/>
      <c r="AFR179" s="45"/>
      <c r="AFS179" s="45"/>
      <c r="AFT179" s="45"/>
      <c r="AFU179" s="45"/>
      <c r="AFV179" s="45"/>
      <c r="AFW179" s="45"/>
      <c r="AFX179" s="45"/>
      <c r="AFY179" s="45"/>
      <c r="AFZ179" s="45"/>
      <c r="AGA179" s="45"/>
      <c r="AGB179" s="45"/>
      <c r="AGC179" s="45"/>
      <c r="AGD179" s="45"/>
      <c r="AGE179" s="45"/>
      <c r="AGF179" s="45"/>
      <c r="AGG179" s="45"/>
      <c r="AGH179" s="45"/>
      <c r="AGI179" s="45"/>
      <c r="AGJ179" s="45"/>
      <c r="AGK179" s="45"/>
      <c r="AGL179" s="45"/>
      <c r="AGM179" s="45"/>
      <c r="AGN179" s="45"/>
      <c r="AGO179" s="45"/>
      <c r="AGP179" s="45"/>
      <c r="AGQ179" s="45"/>
      <c r="AGR179" s="45"/>
      <c r="AGS179" s="45"/>
      <c r="AGT179" s="45"/>
      <c r="AGU179" s="45"/>
      <c r="AGV179" s="45"/>
      <c r="AGW179" s="45"/>
      <c r="AGX179" s="45"/>
      <c r="AGY179" s="45"/>
      <c r="AGZ179" s="45"/>
      <c r="AHA179" s="45"/>
      <c r="AHB179" s="45"/>
      <c r="AHC179" s="45"/>
      <c r="AHD179" s="45"/>
      <c r="AHE179" s="45"/>
      <c r="AHF179" s="45"/>
      <c r="AHG179" s="45"/>
      <c r="AHH179" s="45"/>
      <c r="AHI179" s="45"/>
      <c r="AHJ179" s="45"/>
      <c r="AHK179" s="45"/>
      <c r="AHL179" s="45"/>
      <c r="AHM179" s="45"/>
      <c r="AHN179" s="45"/>
      <c r="AHO179" s="45"/>
      <c r="AHP179" s="45"/>
    </row>
    <row r="180" spans="1:900" s="57" customFormat="1" ht="27" customHeight="1" x14ac:dyDescent="0.25">
      <c r="A180" s="57">
        <v>1302504</v>
      </c>
      <c r="B180" s="57" t="s">
        <v>489</v>
      </c>
      <c r="C180" s="57" t="s">
        <v>684</v>
      </c>
      <c r="D180" s="57" t="s">
        <v>689</v>
      </c>
      <c r="E180" s="57" t="s">
        <v>491</v>
      </c>
      <c r="F180" s="57">
        <v>5</v>
      </c>
      <c r="N180" s="57">
        <f t="shared" si="2"/>
        <v>5</v>
      </c>
      <c r="O180" s="58">
        <v>-3.235023</v>
      </c>
      <c r="P180" s="58">
        <v>-60.603414000000001</v>
      </c>
      <c r="Q180" s="45"/>
      <c r="R180" s="45"/>
      <c r="S180" s="60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5"/>
      <c r="HU180" s="45"/>
      <c r="HV180" s="45"/>
      <c r="HW180" s="45"/>
      <c r="HX180" s="45"/>
      <c r="HY180" s="45"/>
      <c r="HZ180" s="45"/>
      <c r="IA180" s="45"/>
      <c r="IB180" s="45"/>
      <c r="IC180" s="45"/>
      <c r="ID180" s="45"/>
      <c r="IE180" s="45"/>
      <c r="IF180" s="45"/>
      <c r="IG180" s="45"/>
      <c r="IH180" s="45"/>
      <c r="II180" s="45"/>
      <c r="IJ180" s="45"/>
      <c r="IK180" s="45"/>
      <c r="IL180" s="45"/>
      <c r="IM180" s="45"/>
      <c r="IN180" s="45"/>
      <c r="IO180" s="45"/>
      <c r="IP180" s="45"/>
      <c r="IQ180" s="45"/>
      <c r="IR180" s="45"/>
      <c r="IS180" s="45"/>
      <c r="IT180" s="45"/>
      <c r="IU180" s="45"/>
      <c r="IV180" s="45"/>
      <c r="IW180" s="45"/>
      <c r="IX180" s="45"/>
      <c r="IY180" s="45"/>
      <c r="IZ180" s="45"/>
      <c r="JA180" s="45"/>
      <c r="JB180" s="45"/>
      <c r="JC180" s="45"/>
      <c r="JD180" s="45"/>
      <c r="JE180" s="45"/>
      <c r="JF180" s="45"/>
      <c r="JG180" s="45"/>
      <c r="JH180" s="45"/>
      <c r="JI180" s="45"/>
      <c r="JJ180" s="45"/>
      <c r="JK180" s="45"/>
      <c r="JL180" s="45"/>
      <c r="JM180" s="45"/>
      <c r="JN180" s="45"/>
      <c r="JO180" s="45"/>
      <c r="JP180" s="45"/>
      <c r="JQ180" s="45"/>
      <c r="JR180" s="45"/>
      <c r="JS180" s="45"/>
      <c r="JT180" s="45"/>
      <c r="JU180" s="45"/>
      <c r="JV180" s="45"/>
      <c r="JW180" s="45"/>
      <c r="JX180" s="45"/>
      <c r="JY180" s="45"/>
      <c r="JZ180" s="45"/>
      <c r="KA180" s="45"/>
      <c r="KB180" s="45"/>
      <c r="KC180" s="45"/>
      <c r="KD180" s="45"/>
      <c r="KE180" s="45"/>
      <c r="KF180" s="45"/>
      <c r="KG180" s="45"/>
      <c r="KH180" s="45"/>
      <c r="KI180" s="45"/>
      <c r="KJ180" s="45"/>
      <c r="KK180" s="45"/>
      <c r="KL180" s="45"/>
      <c r="KM180" s="45"/>
      <c r="KN180" s="45"/>
      <c r="KO180" s="45"/>
      <c r="KP180" s="45"/>
      <c r="KQ180" s="45"/>
      <c r="KR180" s="45"/>
      <c r="KS180" s="45"/>
      <c r="KT180" s="45"/>
      <c r="KU180" s="45"/>
      <c r="KV180" s="45"/>
      <c r="KW180" s="45"/>
      <c r="KX180" s="45"/>
      <c r="KY180" s="45"/>
      <c r="KZ180" s="45"/>
      <c r="LA180" s="45"/>
      <c r="LB180" s="45"/>
      <c r="LC180" s="45"/>
      <c r="LD180" s="45"/>
      <c r="LE180" s="45"/>
      <c r="LF180" s="45"/>
      <c r="LG180" s="45"/>
      <c r="LH180" s="45"/>
      <c r="LI180" s="45"/>
      <c r="LJ180" s="45"/>
      <c r="LK180" s="45"/>
      <c r="LL180" s="45"/>
      <c r="LM180" s="45"/>
      <c r="LN180" s="45"/>
      <c r="LO180" s="45"/>
      <c r="LP180" s="45"/>
      <c r="LQ180" s="45"/>
      <c r="LR180" s="45"/>
      <c r="LS180" s="45"/>
      <c r="LT180" s="45"/>
      <c r="LU180" s="45"/>
      <c r="LV180" s="45"/>
      <c r="LW180" s="45"/>
      <c r="LX180" s="45"/>
      <c r="LY180" s="45"/>
      <c r="LZ180" s="45"/>
      <c r="MA180" s="45"/>
      <c r="MB180" s="45"/>
      <c r="MC180" s="45"/>
      <c r="MD180" s="45"/>
      <c r="ME180" s="45"/>
      <c r="MF180" s="45"/>
      <c r="MG180" s="45"/>
      <c r="MH180" s="45"/>
      <c r="MI180" s="45"/>
      <c r="MJ180" s="45"/>
      <c r="MK180" s="45"/>
      <c r="ML180" s="45"/>
      <c r="MM180" s="45"/>
      <c r="MN180" s="45"/>
      <c r="MO180" s="45"/>
      <c r="MP180" s="45"/>
      <c r="MQ180" s="45"/>
      <c r="MR180" s="45"/>
      <c r="MS180" s="45"/>
      <c r="MT180" s="45"/>
      <c r="MU180" s="45"/>
      <c r="MV180" s="45"/>
      <c r="MW180" s="45"/>
      <c r="MX180" s="45"/>
      <c r="MY180" s="45"/>
      <c r="MZ180" s="45"/>
      <c r="NA180" s="45"/>
      <c r="NB180" s="45"/>
      <c r="NC180" s="45"/>
      <c r="ND180" s="45"/>
      <c r="NE180" s="45"/>
      <c r="NF180" s="45"/>
      <c r="NG180" s="45"/>
      <c r="NH180" s="45"/>
      <c r="NI180" s="45"/>
      <c r="NJ180" s="45"/>
      <c r="NK180" s="45"/>
      <c r="NL180" s="45"/>
      <c r="NM180" s="45"/>
      <c r="NN180" s="45"/>
      <c r="NO180" s="45"/>
      <c r="NP180" s="45"/>
      <c r="NQ180" s="45"/>
      <c r="NR180" s="45"/>
      <c r="NS180" s="45"/>
      <c r="NT180" s="45"/>
      <c r="NU180" s="45"/>
      <c r="NV180" s="45"/>
      <c r="NW180" s="45"/>
      <c r="NX180" s="45"/>
      <c r="NY180" s="45"/>
      <c r="NZ180" s="45"/>
      <c r="OA180" s="45"/>
      <c r="OB180" s="45"/>
      <c r="OC180" s="45"/>
      <c r="OD180" s="45"/>
      <c r="OE180" s="45"/>
      <c r="OF180" s="45"/>
      <c r="OG180" s="45"/>
      <c r="OH180" s="45"/>
      <c r="OI180" s="45"/>
      <c r="OJ180" s="45"/>
      <c r="OK180" s="45"/>
      <c r="OL180" s="45"/>
      <c r="OM180" s="45"/>
      <c r="ON180" s="45"/>
      <c r="OO180" s="45"/>
      <c r="OP180" s="45"/>
      <c r="OQ180" s="45"/>
      <c r="OR180" s="45"/>
      <c r="OS180" s="45"/>
      <c r="OT180" s="45"/>
      <c r="OU180" s="45"/>
      <c r="OV180" s="45"/>
      <c r="OW180" s="45"/>
      <c r="OX180" s="45"/>
      <c r="OY180" s="45"/>
      <c r="OZ180" s="45"/>
      <c r="PA180" s="45"/>
      <c r="PB180" s="45"/>
      <c r="PC180" s="45"/>
      <c r="PD180" s="45"/>
      <c r="PE180" s="45"/>
      <c r="PF180" s="45"/>
      <c r="PG180" s="45"/>
      <c r="PH180" s="45"/>
      <c r="PI180" s="45"/>
      <c r="PJ180" s="45"/>
      <c r="PK180" s="45"/>
      <c r="PL180" s="45"/>
      <c r="PM180" s="45"/>
      <c r="PN180" s="45"/>
      <c r="PO180" s="45"/>
      <c r="PP180" s="45"/>
      <c r="PQ180" s="45"/>
      <c r="PR180" s="45"/>
      <c r="PS180" s="45"/>
      <c r="PT180" s="45"/>
      <c r="PU180" s="45"/>
      <c r="PV180" s="45"/>
      <c r="PW180" s="45"/>
      <c r="PX180" s="45"/>
      <c r="PY180" s="45"/>
      <c r="PZ180" s="45"/>
      <c r="QA180" s="45"/>
      <c r="QB180" s="45"/>
      <c r="QC180" s="45"/>
      <c r="QD180" s="45"/>
      <c r="QE180" s="45"/>
      <c r="QF180" s="45"/>
      <c r="QG180" s="45"/>
      <c r="QH180" s="45"/>
      <c r="QI180" s="45"/>
      <c r="QJ180" s="45"/>
      <c r="QK180" s="45"/>
      <c r="QL180" s="45"/>
      <c r="QM180" s="45"/>
      <c r="QN180" s="45"/>
      <c r="QO180" s="45"/>
      <c r="QP180" s="45"/>
      <c r="QQ180" s="45"/>
      <c r="QR180" s="45"/>
      <c r="QS180" s="45"/>
      <c r="QT180" s="45"/>
      <c r="QU180" s="45"/>
      <c r="QV180" s="45"/>
      <c r="QW180" s="45"/>
      <c r="QX180" s="45"/>
      <c r="QY180" s="45"/>
      <c r="QZ180" s="45"/>
      <c r="RA180" s="45"/>
      <c r="RB180" s="45"/>
      <c r="RC180" s="45"/>
      <c r="RD180" s="45"/>
      <c r="RE180" s="45"/>
      <c r="RF180" s="45"/>
      <c r="RG180" s="45"/>
      <c r="RH180" s="45"/>
      <c r="RI180" s="45"/>
      <c r="RJ180" s="45"/>
      <c r="RK180" s="45"/>
      <c r="RL180" s="45"/>
      <c r="RM180" s="45"/>
      <c r="RN180" s="45"/>
      <c r="RO180" s="45"/>
      <c r="RP180" s="45"/>
      <c r="RQ180" s="45"/>
      <c r="RR180" s="45"/>
      <c r="RS180" s="45"/>
      <c r="RT180" s="45"/>
      <c r="RU180" s="45"/>
      <c r="RV180" s="45"/>
      <c r="RW180" s="45"/>
      <c r="RX180" s="45"/>
      <c r="RY180" s="45"/>
      <c r="RZ180" s="45"/>
      <c r="SA180" s="45"/>
      <c r="SB180" s="45"/>
      <c r="SC180" s="45"/>
      <c r="SD180" s="45"/>
      <c r="SE180" s="45"/>
      <c r="SF180" s="45"/>
      <c r="SG180" s="45"/>
      <c r="SH180" s="45"/>
      <c r="SI180" s="45"/>
      <c r="SJ180" s="45"/>
      <c r="SK180" s="45"/>
      <c r="SL180" s="45"/>
      <c r="SM180" s="45"/>
      <c r="SN180" s="45"/>
      <c r="SO180" s="45"/>
      <c r="SP180" s="45"/>
      <c r="SQ180" s="45"/>
      <c r="SR180" s="45"/>
      <c r="SS180" s="45"/>
      <c r="ST180" s="45"/>
      <c r="SU180" s="45"/>
      <c r="SV180" s="45"/>
      <c r="SW180" s="45"/>
      <c r="SX180" s="45"/>
      <c r="SY180" s="45"/>
      <c r="SZ180" s="45"/>
      <c r="TA180" s="45"/>
      <c r="TB180" s="45"/>
      <c r="TC180" s="45"/>
      <c r="TD180" s="45"/>
      <c r="TE180" s="45"/>
      <c r="TF180" s="45"/>
      <c r="TG180" s="45"/>
      <c r="TH180" s="45"/>
      <c r="TI180" s="45"/>
      <c r="TJ180" s="45"/>
      <c r="TK180" s="45"/>
      <c r="TL180" s="45"/>
      <c r="TM180" s="45"/>
      <c r="TN180" s="45"/>
      <c r="TO180" s="45"/>
      <c r="TP180" s="45"/>
      <c r="TQ180" s="45"/>
      <c r="TR180" s="45"/>
      <c r="TS180" s="45"/>
      <c r="TT180" s="45"/>
      <c r="TU180" s="45"/>
      <c r="TV180" s="45"/>
      <c r="TW180" s="45"/>
      <c r="TX180" s="45"/>
      <c r="TY180" s="45"/>
      <c r="TZ180" s="45"/>
      <c r="UA180" s="45"/>
      <c r="UB180" s="45"/>
      <c r="UC180" s="45"/>
      <c r="UD180" s="45"/>
      <c r="UE180" s="45"/>
      <c r="UF180" s="45"/>
      <c r="UG180" s="45"/>
      <c r="UH180" s="45"/>
      <c r="UI180" s="45"/>
      <c r="UJ180" s="45"/>
      <c r="UK180" s="45"/>
      <c r="UL180" s="45"/>
      <c r="UM180" s="45"/>
      <c r="UN180" s="45"/>
      <c r="UO180" s="45"/>
      <c r="UP180" s="45"/>
      <c r="UQ180" s="45"/>
      <c r="UR180" s="45"/>
      <c r="US180" s="45"/>
      <c r="UT180" s="45"/>
      <c r="UU180" s="45"/>
      <c r="UV180" s="45"/>
      <c r="UW180" s="45"/>
      <c r="UX180" s="45"/>
      <c r="UY180" s="45"/>
      <c r="UZ180" s="45"/>
      <c r="VA180" s="45"/>
      <c r="VB180" s="45"/>
      <c r="VC180" s="45"/>
      <c r="VD180" s="45"/>
      <c r="VE180" s="45"/>
      <c r="VF180" s="45"/>
      <c r="VG180" s="45"/>
      <c r="VH180" s="45"/>
      <c r="VI180" s="45"/>
      <c r="VJ180" s="45"/>
      <c r="VK180" s="45"/>
      <c r="VL180" s="45"/>
      <c r="VM180" s="45"/>
      <c r="VN180" s="45"/>
      <c r="VO180" s="45"/>
      <c r="VP180" s="45"/>
      <c r="VQ180" s="45"/>
      <c r="VR180" s="45"/>
      <c r="VS180" s="45"/>
      <c r="VT180" s="45"/>
      <c r="VU180" s="45"/>
      <c r="VV180" s="45"/>
      <c r="VW180" s="45"/>
      <c r="VX180" s="45"/>
      <c r="VY180" s="45"/>
      <c r="VZ180" s="45"/>
      <c r="WA180" s="45"/>
      <c r="WB180" s="45"/>
      <c r="WC180" s="45"/>
      <c r="WD180" s="45"/>
      <c r="WE180" s="45"/>
      <c r="WF180" s="45"/>
      <c r="WG180" s="45"/>
      <c r="WH180" s="45"/>
      <c r="WI180" s="45"/>
      <c r="WJ180" s="45"/>
      <c r="WK180" s="45"/>
      <c r="WL180" s="45"/>
      <c r="WM180" s="45"/>
      <c r="WN180" s="45"/>
      <c r="WO180" s="45"/>
      <c r="WP180" s="45"/>
      <c r="WQ180" s="45"/>
      <c r="WR180" s="45"/>
      <c r="WS180" s="45"/>
      <c r="WT180" s="45"/>
      <c r="WU180" s="45"/>
      <c r="WV180" s="45"/>
      <c r="WW180" s="45"/>
      <c r="WX180" s="45"/>
      <c r="WY180" s="45"/>
      <c r="WZ180" s="45"/>
      <c r="XA180" s="45"/>
      <c r="XB180" s="45"/>
      <c r="XC180" s="45"/>
      <c r="XD180" s="45"/>
      <c r="XE180" s="45"/>
      <c r="XF180" s="45"/>
      <c r="XG180" s="45"/>
      <c r="XH180" s="45"/>
      <c r="XI180" s="45"/>
      <c r="XJ180" s="45"/>
      <c r="XK180" s="45"/>
      <c r="XL180" s="45"/>
      <c r="XM180" s="45"/>
      <c r="XN180" s="45"/>
      <c r="XO180" s="45"/>
      <c r="XP180" s="45"/>
      <c r="XQ180" s="45"/>
      <c r="XR180" s="45"/>
      <c r="XS180" s="45"/>
      <c r="XT180" s="45"/>
      <c r="XU180" s="45"/>
      <c r="XV180" s="45"/>
      <c r="XW180" s="45"/>
      <c r="XX180" s="45"/>
      <c r="XY180" s="45"/>
      <c r="XZ180" s="45"/>
      <c r="YA180" s="45"/>
      <c r="YB180" s="45"/>
      <c r="YC180" s="45"/>
      <c r="YD180" s="45"/>
      <c r="YE180" s="45"/>
      <c r="YF180" s="45"/>
      <c r="YG180" s="45"/>
      <c r="YH180" s="45"/>
      <c r="YI180" s="45"/>
      <c r="YJ180" s="45"/>
      <c r="YK180" s="45"/>
      <c r="YL180" s="45"/>
      <c r="YM180" s="45"/>
      <c r="YN180" s="45"/>
      <c r="YO180" s="45"/>
      <c r="YP180" s="45"/>
      <c r="YQ180" s="45"/>
      <c r="YR180" s="45"/>
      <c r="YS180" s="45"/>
      <c r="YT180" s="45"/>
      <c r="YU180" s="45"/>
      <c r="YV180" s="45"/>
      <c r="YW180" s="45"/>
      <c r="YX180" s="45"/>
      <c r="YY180" s="45"/>
      <c r="YZ180" s="45"/>
      <c r="ZA180" s="45"/>
      <c r="ZB180" s="45"/>
      <c r="ZC180" s="45"/>
      <c r="ZD180" s="45"/>
      <c r="ZE180" s="45"/>
      <c r="ZF180" s="45"/>
      <c r="ZG180" s="45"/>
      <c r="ZH180" s="45"/>
      <c r="ZI180" s="45"/>
      <c r="ZJ180" s="45"/>
      <c r="ZK180" s="45"/>
      <c r="ZL180" s="45"/>
      <c r="ZM180" s="45"/>
      <c r="ZN180" s="45"/>
      <c r="ZO180" s="45"/>
      <c r="ZP180" s="45"/>
      <c r="ZQ180" s="45"/>
      <c r="ZR180" s="45"/>
      <c r="ZS180" s="45"/>
      <c r="ZT180" s="45"/>
      <c r="ZU180" s="45"/>
      <c r="ZV180" s="45"/>
      <c r="ZW180" s="45"/>
      <c r="ZX180" s="45"/>
      <c r="ZY180" s="45"/>
      <c r="ZZ180" s="45"/>
      <c r="AAA180" s="45"/>
      <c r="AAB180" s="45"/>
      <c r="AAC180" s="45"/>
      <c r="AAD180" s="45"/>
      <c r="AAE180" s="45"/>
      <c r="AAF180" s="45"/>
      <c r="AAG180" s="45"/>
      <c r="AAH180" s="45"/>
      <c r="AAI180" s="45"/>
      <c r="AAJ180" s="45"/>
      <c r="AAK180" s="45"/>
      <c r="AAL180" s="45"/>
      <c r="AAM180" s="45"/>
      <c r="AAN180" s="45"/>
      <c r="AAO180" s="45"/>
      <c r="AAP180" s="45"/>
      <c r="AAQ180" s="45"/>
      <c r="AAR180" s="45"/>
      <c r="AAS180" s="45"/>
      <c r="AAT180" s="45"/>
      <c r="AAU180" s="45"/>
      <c r="AAV180" s="45"/>
      <c r="AAW180" s="45"/>
      <c r="AAX180" s="45"/>
      <c r="AAY180" s="45"/>
      <c r="AAZ180" s="45"/>
      <c r="ABA180" s="45"/>
      <c r="ABB180" s="45"/>
      <c r="ABC180" s="45"/>
      <c r="ABD180" s="45"/>
      <c r="ABE180" s="45"/>
      <c r="ABF180" s="45"/>
      <c r="ABG180" s="45"/>
      <c r="ABH180" s="45"/>
      <c r="ABI180" s="45"/>
      <c r="ABJ180" s="45"/>
      <c r="ABK180" s="45"/>
      <c r="ABL180" s="45"/>
      <c r="ABM180" s="45"/>
      <c r="ABN180" s="45"/>
      <c r="ABO180" s="45"/>
      <c r="ABP180" s="45"/>
      <c r="ABQ180" s="45"/>
      <c r="ABR180" s="45"/>
      <c r="ABS180" s="45"/>
      <c r="ABT180" s="45"/>
      <c r="ABU180" s="45"/>
      <c r="ABV180" s="45"/>
      <c r="ABW180" s="45"/>
      <c r="ABX180" s="45"/>
      <c r="ABY180" s="45"/>
      <c r="ABZ180" s="45"/>
      <c r="ACA180" s="45"/>
      <c r="ACB180" s="45"/>
      <c r="ACC180" s="45"/>
      <c r="ACD180" s="45"/>
      <c r="ACE180" s="45"/>
      <c r="ACF180" s="45"/>
      <c r="ACG180" s="45"/>
      <c r="ACH180" s="45"/>
      <c r="ACI180" s="45"/>
      <c r="ACJ180" s="45"/>
      <c r="ACK180" s="45"/>
      <c r="ACL180" s="45"/>
      <c r="ACM180" s="45"/>
      <c r="ACN180" s="45"/>
      <c r="ACO180" s="45"/>
      <c r="ACP180" s="45"/>
      <c r="ACQ180" s="45"/>
      <c r="ACR180" s="45"/>
      <c r="ACS180" s="45"/>
      <c r="ACT180" s="45"/>
      <c r="ACU180" s="45"/>
      <c r="ACV180" s="45"/>
      <c r="ACW180" s="45"/>
      <c r="ACX180" s="45"/>
      <c r="ACY180" s="45"/>
      <c r="ACZ180" s="45"/>
      <c r="ADA180" s="45"/>
      <c r="ADB180" s="45"/>
      <c r="ADC180" s="45"/>
      <c r="ADD180" s="45"/>
      <c r="ADE180" s="45"/>
      <c r="ADF180" s="45"/>
      <c r="ADG180" s="45"/>
      <c r="ADH180" s="45"/>
      <c r="ADI180" s="45"/>
      <c r="ADJ180" s="45"/>
      <c r="ADK180" s="45"/>
      <c r="ADL180" s="45"/>
      <c r="ADM180" s="45"/>
      <c r="ADN180" s="45"/>
      <c r="ADO180" s="45"/>
      <c r="ADP180" s="45"/>
      <c r="ADQ180" s="45"/>
      <c r="ADR180" s="45"/>
      <c r="ADS180" s="45"/>
      <c r="ADT180" s="45"/>
      <c r="ADU180" s="45"/>
      <c r="ADV180" s="45"/>
      <c r="ADW180" s="45"/>
      <c r="ADX180" s="45"/>
      <c r="ADY180" s="45"/>
      <c r="ADZ180" s="45"/>
      <c r="AEA180" s="45"/>
      <c r="AEB180" s="45"/>
      <c r="AEC180" s="45"/>
      <c r="AED180" s="45"/>
      <c r="AEE180" s="45"/>
      <c r="AEF180" s="45"/>
      <c r="AEG180" s="45"/>
      <c r="AEH180" s="45"/>
      <c r="AEI180" s="45"/>
      <c r="AEJ180" s="45"/>
      <c r="AEK180" s="45"/>
      <c r="AEL180" s="45"/>
      <c r="AEM180" s="45"/>
      <c r="AEN180" s="45"/>
      <c r="AEO180" s="45"/>
      <c r="AEP180" s="45"/>
      <c r="AEQ180" s="45"/>
      <c r="AER180" s="45"/>
      <c r="AES180" s="45"/>
      <c r="AET180" s="45"/>
      <c r="AEU180" s="45"/>
      <c r="AEV180" s="45"/>
      <c r="AEW180" s="45"/>
      <c r="AEX180" s="45"/>
      <c r="AEY180" s="45"/>
      <c r="AEZ180" s="45"/>
      <c r="AFA180" s="45"/>
      <c r="AFB180" s="45"/>
      <c r="AFC180" s="45"/>
      <c r="AFD180" s="45"/>
      <c r="AFE180" s="45"/>
      <c r="AFF180" s="45"/>
      <c r="AFG180" s="45"/>
      <c r="AFH180" s="45"/>
      <c r="AFI180" s="45"/>
      <c r="AFJ180" s="45"/>
      <c r="AFK180" s="45"/>
      <c r="AFL180" s="45"/>
      <c r="AFM180" s="45"/>
      <c r="AFN180" s="45"/>
      <c r="AFO180" s="45"/>
      <c r="AFP180" s="45"/>
      <c r="AFQ180" s="45"/>
      <c r="AFR180" s="45"/>
      <c r="AFS180" s="45"/>
      <c r="AFT180" s="45"/>
      <c r="AFU180" s="45"/>
      <c r="AFV180" s="45"/>
      <c r="AFW180" s="45"/>
      <c r="AFX180" s="45"/>
      <c r="AFY180" s="45"/>
      <c r="AFZ180" s="45"/>
      <c r="AGA180" s="45"/>
      <c r="AGB180" s="45"/>
      <c r="AGC180" s="45"/>
      <c r="AGD180" s="45"/>
      <c r="AGE180" s="45"/>
      <c r="AGF180" s="45"/>
      <c r="AGG180" s="45"/>
      <c r="AGH180" s="45"/>
      <c r="AGI180" s="45"/>
      <c r="AGJ180" s="45"/>
      <c r="AGK180" s="45"/>
      <c r="AGL180" s="45"/>
      <c r="AGM180" s="45"/>
      <c r="AGN180" s="45"/>
      <c r="AGO180" s="45"/>
      <c r="AGP180" s="45"/>
      <c r="AGQ180" s="45"/>
      <c r="AGR180" s="45"/>
      <c r="AGS180" s="45"/>
      <c r="AGT180" s="45"/>
      <c r="AGU180" s="45"/>
      <c r="AGV180" s="45"/>
      <c r="AGW180" s="45"/>
      <c r="AGX180" s="45"/>
      <c r="AGY180" s="45"/>
      <c r="AGZ180" s="45"/>
      <c r="AHA180" s="45"/>
      <c r="AHB180" s="45"/>
      <c r="AHC180" s="45"/>
      <c r="AHD180" s="45"/>
      <c r="AHE180" s="45"/>
      <c r="AHF180" s="45"/>
      <c r="AHG180" s="45"/>
      <c r="AHH180" s="45"/>
      <c r="AHI180" s="45"/>
      <c r="AHJ180" s="45"/>
      <c r="AHK180" s="45"/>
      <c r="AHL180" s="45"/>
      <c r="AHM180" s="45"/>
      <c r="AHN180" s="45"/>
      <c r="AHO180" s="45"/>
      <c r="AHP180" s="45"/>
    </row>
    <row r="181" spans="1:900" s="57" customFormat="1" ht="27" customHeight="1" x14ac:dyDescent="0.25">
      <c r="A181" s="57">
        <v>1302504</v>
      </c>
      <c r="B181" s="57" t="s">
        <v>489</v>
      </c>
      <c r="C181" s="57" t="s">
        <v>684</v>
      </c>
      <c r="D181" s="57" t="s">
        <v>690</v>
      </c>
      <c r="E181" s="57" t="s">
        <v>491</v>
      </c>
      <c r="F181" s="57">
        <v>1</v>
      </c>
      <c r="N181" s="57">
        <f t="shared" si="2"/>
        <v>1</v>
      </c>
      <c r="O181" s="58">
        <v>-3.2287780000000001</v>
      </c>
      <c r="P181" s="58">
        <v>-60.540683999999999</v>
      </c>
      <c r="Q181" s="45"/>
      <c r="R181" s="45"/>
      <c r="S181" s="60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/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/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/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5"/>
      <c r="NH181" s="45"/>
      <c r="NI181" s="45"/>
      <c r="NJ181" s="45"/>
      <c r="NK181" s="45"/>
      <c r="NL181" s="45"/>
      <c r="NM181" s="45"/>
      <c r="NN181" s="45"/>
      <c r="NO181" s="45"/>
      <c r="NP181" s="45"/>
      <c r="NQ181" s="45"/>
      <c r="NR181" s="45"/>
      <c r="NS181" s="45"/>
      <c r="NT181" s="45"/>
      <c r="NU181" s="45"/>
      <c r="NV181" s="45"/>
      <c r="NW181" s="45"/>
      <c r="NX181" s="45"/>
      <c r="NY181" s="45"/>
      <c r="NZ181" s="45"/>
      <c r="OA181" s="45"/>
      <c r="OB181" s="45"/>
      <c r="OC181" s="45"/>
      <c r="OD181" s="45"/>
      <c r="OE181" s="45"/>
      <c r="OF181" s="45"/>
      <c r="OG181" s="45"/>
      <c r="OH181" s="45"/>
      <c r="OI181" s="45"/>
      <c r="OJ181" s="45"/>
      <c r="OK181" s="45"/>
      <c r="OL181" s="45"/>
      <c r="OM181" s="45"/>
      <c r="ON181" s="45"/>
      <c r="OO181" s="45"/>
      <c r="OP181" s="45"/>
      <c r="OQ181" s="45"/>
      <c r="OR181" s="45"/>
      <c r="OS181" s="45"/>
      <c r="OT181" s="45"/>
      <c r="OU181" s="45"/>
      <c r="OV181" s="45"/>
      <c r="OW181" s="45"/>
      <c r="OX181" s="45"/>
      <c r="OY181" s="45"/>
      <c r="OZ181" s="45"/>
      <c r="PA181" s="45"/>
      <c r="PB181" s="45"/>
      <c r="PC181" s="45"/>
      <c r="PD181" s="45"/>
      <c r="PE181" s="45"/>
      <c r="PF181" s="45"/>
      <c r="PG181" s="45"/>
      <c r="PH181" s="45"/>
      <c r="PI181" s="45"/>
      <c r="PJ181" s="45"/>
      <c r="PK181" s="45"/>
      <c r="PL181" s="45"/>
      <c r="PM181" s="45"/>
      <c r="PN181" s="45"/>
      <c r="PO181" s="45"/>
      <c r="PP181" s="45"/>
      <c r="PQ181" s="45"/>
      <c r="PR181" s="45"/>
      <c r="PS181" s="45"/>
      <c r="PT181" s="45"/>
      <c r="PU181" s="45"/>
      <c r="PV181" s="45"/>
      <c r="PW181" s="45"/>
      <c r="PX181" s="45"/>
      <c r="PY181" s="45"/>
      <c r="PZ181" s="45"/>
      <c r="QA181" s="45"/>
      <c r="QB181" s="45"/>
      <c r="QC181" s="45"/>
      <c r="QD181" s="45"/>
      <c r="QE181" s="45"/>
      <c r="QF181" s="45"/>
      <c r="QG181" s="45"/>
      <c r="QH181" s="45"/>
      <c r="QI181" s="45"/>
      <c r="QJ181" s="45"/>
      <c r="QK181" s="45"/>
      <c r="QL181" s="45"/>
      <c r="QM181" s="45"/>
      <c r="QN181" s="45"/>
      <c r="QO181" s="45"/>
      <c r="QP181" s="45"/>
      <c r="QQ181" s="45"/>
      <c r="QR181" s="45"/>
      <c r="QS181" s="45"/>
      <c r="QT181" s="45"/>
      <c r="QU181" s="45"/>
      <c r="QV181" s="45"/>
      <c r="QW181" s="45"/>
      <c r="QX181" s="45"/>
      <c r="QY181" s="45"/>
      <c r="QZ181" s="45"/>
      <c r="RA181" s="45"/>
      <c r="RB181" s="45"/>
      <c r="RC181" s="45"/>
      <c r="RD181" s="45"/>
      <c r="RE181" s="45"/>
      <c r="RF181" s="45"/>
      <c r="RG181" s="45"/>
      <c r="RH181" s="45"/>
      <c r="RI181" s="45"/>
      <c r="RJ181" s="45"/>
      <c r="RK181" s="45"/>
      <c r="RL181" s="45"/>
      <c r="RM181" s="45"/>
      <c r="RN181" s="45"/>
      <c r="RO181" s="45"/>
      <c r="RP181" s="45"/>
      <c r="RQ181" s="45"/>
      <c r="RR181" s="45"/>
      <c r="RS181" s="45"/>
      <c r="RT181" s="45"/>
      <c r="RU181" s="45"/>
      <c r="RV181" s="45"/>
      <c r="RW181" s="45"/>
      <c r="RX181" s="45"/>
      <c r="RY181" s="45"/>
      <c r="RZ181" s="45"/>
      <c r="SA181" s="45"/>
      <c r="SB181" s="45"/>
      <c r="SC181" s="45"/>
      <c r="SD181" s="45"/>
      <c r="SE181" s="45"/>
      <c r="SF181" s="45"/>
      <c r="SG181" s="45"/>
      <c r="SH181" s="45"/>
      <c r="SI181" s="45"/>
      <c r="SJ181" s="45"/>
      <c r="SK181" s="45"/>
      <c r="SL181" s="45"/>
      <c r="SM181" s="45"/>
      <c r="SN181" s="45"/>
      <c r="SO181" s="45"/>
      <c r="SP181" s="45"/>
      <c r="SQ181" s="45"/>
      <c r="SR181" s="45"/>
      <c r="SS181" s="45"/>
      <c r="ST181" s="45"/>
      <c r="SU181" s="45"/>
      <c r="SV181" s="45"/>
      <c r="SW181" s="45"/>
      <c r="SX181" s="45"/>
      <c r="SY181" s="45"/>
      <c r="SZ181" s="45"/>
      <c r="TA181" s="45"/>
      <c r="TB181" s="45"/>
      <c r="TC181" s="45"/>
      <c r="TD181" s="45"/>
      <c r="TE181" s="45"/>
      <c r="TF181" s="45"/>
      <c r="TG181" s="45"/>
      <c r="TH181" s="45"/>
      <c r="TI181" s="45"/>
      <c r="TJ181" s="45"/>
      <c r="TK181" s="45"/>
      <c r="TL181" s="45"/>
      <c r="TM181" s="45"/>
      <c r="TN181" s="45"/>
      <c r="TO181" s="45"/>
      <c r="TP181" s="45"/>
      <c r="TQ181" s="45"/>
      <c r="TR181" s="45"/>
      <c r="TS181" s="45"/>
      <c r="TT181" s="45"/>
      <c r="TU181" s="45"/>
      <c r="TV181" s="45"/>
      <c r="TW181" s="45"/>
      <c r="TX181" s="45"/>
      <c r="TY181" s="45"/>
      <c r="TZ181" s="45"/>
      <c r="UA181" s="45"/>
      <c r="UB181" s="45"/>
      <c r="UC181" s="45"/>
      <c r="UD181" s="45"/>
      <c r="UE181" s="45"/>
      <c r="UF181" s="45"/>
      <c r="UG181" s="45"/>
      <c r="UH181" s="45"/>
      <c r="UI181" s="45"/>
      <c r="UJ181" s="45"/>
      <c r="UK181" s="45"/>
      <c r="UL181" s="45"/>
      <c r="UM181" s="45"/>
      <c r="UN181" s="45"/>
      <c r="UO181" s="45"/>
      <c r="UP181" s="45"/>
      <c r="UQ181" s="45"/>
      <c r="UR181" s="45"/>
      <c r="US181" s="45"/>
      <c r="UT181" s="45"/>
      <c r="UU181" s="45"/>
      <c r="UV181" s="45"/>
      <c r="UW181" s="45"/>
      <c r="UX181" s="45"/>
      <c r="UY181" s="45"/>
      <c r="UZ181" s="45"/>
      <c r="VA181" s="45"/>
      <c r="VB181" s="45"/>
      <c r="VC181" s="45"/>
      <c r="VD181" s="45"/>
      <c r="VE181" s="45"/>
      <c r="VF181" s="45"/>
      <c r="VG181" s="45"/>
      <c r="VH181" s="45"/>
      <c r="VI181" s="45"/>
      <c r="VJ181" s="45"/>
      <c r="VK181" s="45"/>
      <c r="VL181" s="45"/>
      <c r="VM181" s="45"/>
      <c r="VN181" s="45"/>
      <c r="VO181" s="45"/>
      <c r="VP181" s="45"/>
      <c r="VQ181" s="45"/>
      <c r="VR181" s="45"/>
      <c r="VS181" s="45"/>
      <c r="VT181" s="45"/>
      <c r="VU181" s="45"/>
      <c r="VV181" s="45"/>
      <c r="VW181" s="45"/>
      <c r="VX181" s="45"/>
      <c r="VY181" s="45"/>
      <c r="VZ181" s="45"/>
      <c r="WA181" s="45"/>
      <c r="WB181" s="45"/>
      <c r="WC181" s="45"/>
      <c r="WD181" s="45"/>
      <c r="WE181" s="45"/>
      <c r="WF181" s="45"/>
      <c r="WG181" s="45"/>
      <c r="WH181" s="45"/>
      <c r="WI181" s="45"/>
      <c r="WJ181" s="45"/>
      <c r="WK181" s="45"/>
      <c r="WL181" s="45"/>
      <c r="WM181" s="45"/>
      <c r="WN181" s="45"/>
      <c r="WO181" s="45"/>
      <c r="WP181" s="45"/>
      <c r="WQ181" s="45"/>
      <c r="WR181" s="45"/>
      <c r="WS181" s="45"/>
      <c r="WT181" s="45"/>
      <c r="WU181" s="45"/>
      <c r="WV181" s="45"/>
      <c r="WW181" s="45"/>
      <c r="WX181" s="45"/>
      <c r="WY181" s="45"/>
      <c r="WZ181" s="45"/>
      <c r="XA181" s="45"/>
      <c r="XB181" s="45"/>
      <c r="XC181" s="45"/>
      <c r="XD181" s="45"/>
      <c r="XE181" s="45"/>
      <c r="XF181" s="45"/>
      <c r="XG181" s="45"/>
      <c r="XH181" s="45"/>
      <c r="XI181" s="45"/>
      <c r="XJ181" s="45"/>
      <c r="XK181" s="45"/>
      <c r="XL181" s="45"/>
      <c r="XM181" s="45"/>
      <c r="XN181" s="45"/>
      <c r="XO181" s="45"/>
      <c r="XP181" s="45"/>
      <c r="XQ181" s="45"/>
      <c r="XR181" s="45"/>
      <c r="XS181" s="45"/>
      <c r="XT181" s="45"/>
      <c r="XU181" s="45"/>
      <c r="XV181" s="45"/>
      <c r="XW181" s="45"/>
      <c r="XX181" s="45"/>
      <c r="XY181" s="45"/>
      <c r="XZ181" s="45"/>
      <c r="YA181" s="45"/>
      <c r="YB181" s="45"/>
      <c r="YC181" s="45"/>
      <c r="YD181" s="45"/>
      <c r="YE181" s="45"/>
      <c r="YF181" s="45"/>
      <c r="YG181" s="45"/>
      <c r="YH181" s="45"/>
      <c r="YI181" s="45"/>
      <c r="YJ181" s="45"/>
      <c r="YK181" s="45"/>
      <c r="YL181" s="45"/>
      <c r="YM181" s="45"/>
      <c r="YN181" s="45"/>
      <c r="YO181" s="45"/>
      <c r="YP181" s="45"/>
      <c r="YQ181" s="45"/>
      <c r="YR181" s="45"/>
      <c r="YS181" s="45"/>
      <c r="YT181" s="45"/>
      <c r="YU181" s="45"/>
      <c r="YV181" s="45"/>
      <c r="YW181" s="45"/>
      <c r="YX181" s="45"/>
      <c r="YY181" s="45"/>
      <c r="YZ181" s="45"/>
      <c r="ZA181" s="45"/>
      <c r="ZB181" s="45"/>
      <c r="ZC181" s="45"/>
      <c r="ZD181" s="45"/>
      <c r="ZE181" s="45"/>
      <c r="ZF181" s="45"/>
      <c r="ZG181" s="45"/>
      <c r="ZH181" s="45"/>
      <c r="ZI181" s="45"/>
      <c r="ZJ181" s="45"/>
      <c r="ZK181" s="45"/>
      <c r="ZL181" s="45"/>
      <c r="ZM181" s="45"/>
      <c r="ZN181" s="45"/>
      <c r="ZO181" s="45"/>
      <c r="ZP181" s="45"/>
      <c r="ZQ181" s="45"/>
      <c r="ZR181" s="45"/>
      <c r="ZS181" s="45"/>
      <c r="ZT181" s="45"/>
      <c r="ZU181" s="45"/>
      <c r="ZV181" s="45"/>
      <c r="ZW181" s="45"/>
      <c r="ZX181" s="45"/>
      <c r="ZY181" s="45"/>
      <c r="ZZ181" s="45"/>
      <c r="AAA181" s="45"/>
      <c r="AAB181" s="45"/>
      <c r="AAC181" s="45"/>
      <c r="AAD181" s="45"/>
      <c r="AAE181" s="45"/>
      <c r="AAF181" s="45"/>
      <c r="AAG181" s="45"/>
      <c r="AAH181" s="45"/>
      <c r="AAI181" s="45"/>
      <c r="AAJ181" s="45"/>
      <c r="AAK181" s="45"/>
      <c r="AAL181" s="45"/>
      <c r="AAM181" s="45"/>
      <c r="AAN181" s="45"/>
      <c r="AAO181" s="45"/>
      <c r="AAP181" s="45"/>
      <c r="AAQ181" s="45"/>
      <c r="AAR181" s="45"/>
      <c r="AAS181" s="45"/>
      <c r="AAT181" s="45"/>
      <c r="AAU181" s="45"/>
      <c r="AAV181" s="45"/>
      <c r="AAW181" s="45"/>
      <c r="AAX181" s="45"/>
      <c r="AAY181" s="45"/>
      <c r="AAZ181" s="45"/>
      <c r="ABA181" s="45"/>
      <c r="ABB181" s="45"/>
      <c r="ABC181" s="45"/>
      <c r="ABD181" s="45"/>
      <c r="ABE181" s="45"/>
      <c r="ABF181" s="45"/>
      <c r="ABG181" s="45"/>
      <c r="ABH181" s="45"/>
      <c r="ABI181" s="45"/>
      <c r="ABJ181" s="45"/>
      <c r="ABK181" s="45"/>
      <c r="ABL181" s="45"/>
      <c r="ABM181" s="45"/>
      <c r="ABN181" s="45"/>
      <c r="ABO181" s="45"/>
      <c r="ABP181" s="45"/>
      <c r="ABQ181" s="45"/>
      <c r="ABR181" s="45"/>
      <c r="ABS181" s="45"/>
      <c r="ABT181" s="45"/>
      <c r="ABU181" s="45"/>
      <c r="ABV181" s="45"/>
      <c r="ABW181" s="45"/>
      <c r="ABX181" s="45"/>
      <c r="ABY181" s="45"/>
      <c r="ABZ181" s="45"/>
      <c r="ACA181" s="45"/>
      <c r="ACB181" s="45"/>
      <c r="ACC181" s="45"/>
      <c r="ACD181" s="45"/>
      <c r="ACE181" s="45"/>
      <c r="ACF181" s="45"/>
      <c r="ACG181" s="45"/>
      <c r="ACH181" s="45"/>
      <c r="ACI181" s="45"/>
      <c r="ACJ181" s="45"/>
      <c r="ACK181" s="45"/>
      <c r="ACL181" s="45"/>
      <c r="ACM181" s="45"/>
      <c r="ACN181" s="45"/>
      <c r="ACO181" s="45"/>
      <c r="ACP181" s="45"/>
      <c r="ACQ181" s="45"/>
      <c r="ACR181" s="45"/>
      <c r="ACS181" s="45"/>
      <c r="ACT181" s="45"/>
      <c r="ACU181" s="45"/>
      <c r="ACV181" s="45"/>
      <c r="ACW181" s="45"/>
      <c r="ACX181" s="45"/>
      <c r="ACY181" s="45"/>
      <c r="ACZ181" s="45"/>
      <c r="ADA181" s="45"/>
      <c r="ADB181" s="45"/>
      <c r="ADC181" s="45"/>
      <c r="ADD181" s="45"/>
      <c r="ADE181" s="45"/>
      <c r="ADF181" s="45"/>
      <c r="ADG181" s="45"/>
      <c r="ADH181" s="45"/>
      <c r="ADI181" s="45"/>
      <c r="ADJ181" s="45"/>
      <c r="ADK181" s="45"/>
      <c r="ADL181" s="45"/>
      <c r="ADM181" s="45"/>
      <c r="ADN181" s="45"/>
      <c r="ADO181" s="45"/>
      <c r="ADP181" s="45"/>
      <c r="ADQ181" s="45"/>
      <c r="ADR181" s="45"/>
      <c r="ADS181" s="45"/>
      <c r="ADT181" s="45"/>
      <c r="ADU181" s="45"/>
      <c r="ADV181" s="45"/>
      <c r="ADW181" s="45"/>
      <c r="ADX181" s="45"/>
      <c r="ADY181" s="45"/>
      <c r="ADZ181" s="45"/>
      <c r="AEA181" s="45"/>
      <c r="AEB181" s="45"/>
      <c r="AEC181" s="45"/>
      <c r="AED181" s="45"/>
      <c r="AEE181" s="45"/>
      <c r="AEF181" s="45"/>
      <c r="AEG181" s="45"/>
      <c r="AEH181" s="45"/>
      <c r="AEI181" s="45"/>
      <c r="AEJ181" s="45"/>
      <c r="AEK181" s="45"/>
      <c r="AEL181" s="45"/>
      <c r="AEM181" s="45"/>
      <c r="AEN181" s="45"/>
      <c r="AEO181" s="45"/>
      <c r="AEP181" s="45"/>
      <c r="AEQ181" s="45"/>
      <c r="AER181" s="45"/>
      <c r="AES181" s="45"/>
      <c r="AET181" s="45"/>
      <c r="AEU181" s="45"/>
      <c r="AEV181" s="45"/>
      <c r="AEW181" s="45"/>
      <c r="AEX181" s="45"/>
      <c r="AEY181" s="45"/>
      <c r="AEZ181" s="45"/>
      <c r="AFA181" s="45"/>
      <c r="AFB181" s="45"/>
      <c r="AFC181" s="45"/>
      <c r="AFD181" s="45"/>
      <c r="AFE181" s="45"/>
      <c r="AFF181" s="45"/>
      <c r="AFG181" s="45"/>
      <c r="AFH181" s="45"/>
      <c r="AFI181" s="45"/>
      <c r="AFJ181" s="45"/>
      <c r="AFK181" s="45"/>
      <c r="AFL181" s="45"/>
      <c r="AFM181" s="45"/>
      <c r="AFN181" s="45"/>
      <c r="AFO181" s="45"/>
      <c r="AFP181" s="45"/>
      <c r="AFQ181" s="45"/>
      <c r="AFR181" s="45"/>
      <c r="AFS181" s="45"/>
      <c r="AFT181" s="45"/>
      <c r="AFU181" s="45"/>
      <c r="AFV181" s="45"/>
      <c r="AFW181" s="45"/>
      <c r="AFX181" s="45"/>
      <c r="AFY181" s="45"/>
      <c r="AFZ181" s="45"/>
      <c r="AGA181" s="45"/>
      <c r="AGB181" s="45"/>
      <c r="AGC181" s="45"/>
      <c r="AGD181" s="45"/>
      <c r="AGE181" s="45"/>
      <c r="AGF181" s="45"/>
      <c r="AGG181" s="45"/>
      <c r="AGH181" s="45"/>
      <c r="AGI181" s="45"/>
      <c r="AGJ181" s="45"/>
      <c r="AGK181" s="45"/>
      <c r="AGL181" s="45"/>
      <c r="AGM181" s="45"/>
      <c r="AGN181" s="45"/>
      <c r="AGO181" s="45"/>
      <c r="AGP181" s="45"/>
      <c r="AGQ181" s="45"/>
      <c r="AGR181" s="45"/>
      <c r="AGS181" s="45"/>
      <c r="AGT181" s="45"/>
      <c r="AGU181" s="45"/>
      <c r="AGV181" s="45"/>
      <c r="AGW181" s="45"/>
      <c r="AGX181" s="45"/>
      <c r="AGY181" s="45"/>
      <c r="AGZ181" s="45"/>
      <c r="AHA181" s="45"/>
      <c r="AHB181" s="45"/>
      <c r="AHC181" s="45"/>
      <c r="AHD181" s="45"/>
      <c r="AHE181" s="45"/>
      <c r="AHF181" s="45"/>
      <c r="AHG181" s="45"/>
      <c r="AHH181" s="45"/>
      <c r="AHI181" s="45"/>
      <c r="AHJ181" s="45"/>
      <c r="AHK181" s="45"/>
      <c r="AHL181" s="45"/>
      <c r="AHM181" s="45"/>
      <c r="AHN181" s="45"/>
      <c r="AHO181" s="45"/>
      <c r="AHP181" s="45"/>
    </row>
    <row r="182" spans="1:900" s="57" customFormat="1" ht="27" customHeight="1" x14ac:dyDescent="0.25">
      <c r="A182" s="57">
        <v>1302504</v>
      </c>
      <c r="B182" s="57" t="s">
        <v>489</v>
      </c>
      <c r="C182" s="57" t="s">
        <v>684</v>
      </c>
      <c r="D182" s="57" t="s">
        <v>691</v>
      </c>
      <c r="E182" s="57" t="s">
        <v>491</v>
      </c>
      <c r="F182" s="57">
        <v>3</v>
      </c>
      <c r="N182" s="57">
        <f t="shared" si="2"/>
        <v>3</v>
      </c>
      <c r="O182" s="58">
        <v>-3.098557</v>
      </c>
      <c r="P182" s="58">
        <v>-60.816521000000002</v>
      </c>
      <c r="Q182" s="45"/>
      <c r="R182" s="45"/>
      <c r="S182" s="60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5"/>
      <c r="GD182" s="45"/>
      <c r="GE182" s="45"/>
      <c r="GF182" s="45"/>
      <c r="GG182" s="45"/>
      <c r="GH182" s="45"/>
      <c r="GI182" s="45"/>
      <c r="GJ182" s="45"/>
      <c r="GK182" s="45"/>
      <c r="GL182" s="45"/>
      <c r="GM182" s="45"/>
      <c r="GN182" s="45"/>
      <c r="GO182" s="45"/>
      <c r="GP182" s="45"/>
      <c r="GQ182" s="45"/>
      <c r="GR182" s="45"/>
      <c r="GS182" s="45"/>
      <c r="GT182" s="45"/>
      <c r="GU182" s="45"/>
      <c r="GV182" s="45"/>
      <c r="GW182" s="45"/>
      <c r="GX182" s="45"/>
      <c r="GY182" s="45"/>
      <c r="GZ182" s="45"/>
      <c r="HA182" s="45"/>
      <c r="HB182" s="45"/>
      <c r="HC182" s="45"/>
      <c r="HD182" s="45"/>
      <c r="HE182" s="45"/>
      <c r="HF182" s="45"/>
      <c r="HG182" s="45"/>
      <c r="HH182" s="45"/>
      <c r="HI182" s="45"/>
      <c r="HJ182" s="45"/>
      <c r="HK182" s="45"/>
      <c r="HL182" s="45"/>
      <c r="HM182" s="45"/>
      <c r="HN182" s="45"/>
      <c r="HO182" s="45"/>
      <c r="HP182" s="45"/>
      <c r="HQ182" s="45"/>
      <c r="HR182" s="45"/>
      <c r="HS182" s="45"/>
      <c r="HT182" s="45"/>
      <c r="HU182" s="45"/>
      <c r="HV182" s="45"/>
      <c r="HW182" s="45"/>
      <c r="HX182" s="45"/>
      <c r="HY182" s="45"/>
      <c r="HZ182" s="45"/>
      <c r="IA182" s="45"/>
      <c r="IB182" s="45"/>
      <c r="IC182" s="45"/>
      <c r="ID182" s="45"/>
      <c r="IE182" s="45"/>
      <c r="IF182" s="45"/>
      <c r="IG182" s="45"/>
      <c r="IH182" s="45"/>
      <c r="II182" s="45"/>
      <c r="IJ182" s="45"/>
      <c r="IK182" s="45"/>
      <c r="IL182" s="45"/>
      <c r="IM182" s="45"/>
      <c r="IN182" s="45"/>
      <c r="IO182" s="45"/>
      <c r="IP182" s="45"/>
      <c r="IQ182" s="45"/>
      <c r="IR182" s="45"/>
      <c r="IS182" s="45"/>
      <c r="IT182" s="45"/>
      <c r="IU182" s="45"/>
      <c r="IV182" s="45"/>
      <c r="IW182" s="45"/>
      <c r="IX182" s="45"/>
      <c r="IY182" s="45"/>
      <c r="IZ182" s="45"/>
      <c r="JA182" s="45"/>
      <c r="JB182" s="45"/>
      <c r="JC182" s="45"/>
      <c r="JD182" s="45"/>
      <c r="JE182" s="45"/>
      <c r="JF182" s="45"/>
      <c r="JG182" s="45"/>
      <c r="JH182" s="45"/>
      <c r="JI182" s="45"/>
      <c r="JJ182" s="45"/>
      <c r="JK182" s="45"/>
      <c r="JL182" s="45"/>
      <c r="JM182" s="45"/>
      <c r="JN182" s="45"/>
      <c r="JO182" s="45"/>
      <c r="JP182" s="45"/>
      <c r="JQ182" s="45"/>
      <c r="JR182" s="45"/>
      <c r="JS182" s="45"/>
      <c r="JT182" s="45"/>
      <c r="JU182" s="45"/>
      <c r="JV182" s="45"/>
      <c r="JW182" s="45"/>
      <c r="JX182" s="45"/>
      <c r="JY182" s="45"/>
      <c r="JZ182" s="45"/>
      <c r="KA182" s="45"/>
      <c r="KB182" s="45"/>
      <c r="KC182" s="45"/>
      <c r="KD182" s="45"/>
      <c r="KE182" s="45"/>
      <c r="KF182" s="45"/>
      <c r="KG182" s="45"/>
      <c r="KH182" s="45"/>
      <c r="KI182" s="45"/>
      <c r="KJ182" s="45"/>
      <c r="KK182" s="45"/>
      <c r="KL182" s="45"/>
      <c r="KM182" s="45"/>
      <c r="KN182" s="45"/>
      <c r="KO182" s="45"/>
      <c r="KP182" s="45"/>
      <c r="KQ182" s="45"/>
      <c r="KR182" s="45"/>
      <c r="KS182" s="45"/>
      <c r="KT182" s="45"/>
      <c r="KU182" s="45"/>
      <c r="KV182" s="45"/>
      <c r="KW182" s="45"/>
      <c r="KX182" s="45"/>
      <c r="KY182" s="45"/>
      <c r="KZ182" s="45"/>
      <c r="LA182" s="45"/>
      <c r="LB182" s="45"/>
      <c r="LC182" s="45"/>
      <c r="LD182" s="45"/>
      <c r="LE182" s="45"/>
      <c r="LF182" s="45"/>
      <c r="LG182" s="45"/>
      <c r="LH182" s="45"/>
      <c r="LI182" s="45"/>
      <c r="LJ182" s="45"/>
      <c r="LK182" s="45"/>
      <c r="LL182" s="45"/>
      <c r="LM182" s="45"/>
      <c r="LN182" s="45"/>
      <c r="LO182" s="45"/>
      <c r="LP182" s="45"/>
      <c r="LQ182" s="45"/>
      <c r="LR182" s="45"/>
      <c r="LS182" s="45"/>
      <c r="LT182" s="45"/>
      <c r="LU182" s="45"/>
      <c r="LV182" s="45"/>
      <c r="LW182" s="45"/>
      <c r="LX182" s="45"/>
      <c r="LY182" s="45"/>
      <c r="LZ182" s="45"/>
      <c r="MA182" s="45"/>
      <c r="MB182" s="45"/>
      <c r="MC182" s="45"/>
      <c r="MD182" s="45"/>
      <c r="ME182" s="45"/>
      <c r="MF182" s="45"/>
      <c r="MG182" s="45"/>
      <c r="MH182" s="45"/>
      <c r="MI182" s="45"/>
      <c r="MJ182" s="45"/>
      <c r="MK182" s="45"/>
      <c r="ML182" s="45"/>
      <c r="MM182" s="45"/>
      <c r="MN182" s="45"/>
      <c r="MO182" s="45"/>
      <c r="MP182" s="45"/>
      <c r="MQ182" s="45"/>
      <c r="MR182" s="45"/>
      <c r="MS182" s="45"/>
      <c r="MT182" s="45"/>
      <c r="MU182" s="45"/>
      <c r="MV182" s="45"/>
      <c r="MW182" s="45"/>
      <c r="MX182" s="45"/>
      <c r="MY182" s="45"/>
      <c r="MZ182" s="45"/>
      <c r="NA182" s="45"/>
      <c r="NB182" s="45"/>
      <c r="NC182" s="45"/>
      <c r="ND182" s="45"/>
      <c r="NE182" s="45"/>
      <c r="NF182" s="45"/>
      <c r="NG182" s="45"/>
      <c r="NH182" s="45"/>
      <c r="NI182" s="45"/>
      <c r="NJ182" s="45"/>
      <c r="NK182" s="45"/>
      <c r="NL182" s="45"/>
      <c r="NM182" s="45"/>
      <c r="NN182" s="45"/>
      <c r="NO182" s="45"/>
      <c r="NP182" s="45"/>
      <c r="NQ182" s="45"/>
      <c r="NR182" s="45"/>
      <c r="NS182" s="45"/>
      <c r="NT182" s="45"/>
      <c r="NU182" s="45"/>
      <c r="NV182" s="45"/>
      <c r="NW182" s="45"/>
      <c r="NX182" s="45"/>
      <c r="NY182" s="45"/>
      <c r="NZ182" s="45"/>
      <c r="OA182" s="45"/>
      <c r="OB182" s="45"/>
      <c r="OC182" s="45"/>
      <c r="OD182" s="45"/>
      <c r="OE182" s="45"/>
      <c r="OF182" s="45"/>
      <c r="OG182" s="45"/>
      <c r="OH182" s="45"/>
      <c r="OI182" s="45"/>
      <c r="OJ182" s="45"/>
      <c r="OK182" s="45"/>
      <c r="OL182" s="45"/>
      <c r="OM182" s="45"/>
      <c r="ON182" s="45"/>
      <c r="OO182" s="45"/>
      <c r="OP182" s="45"/>
      <c r="OQ182" s="45"/>
      <c r="OR182" s="45"/>
      <c r="OS182" s="45"/>
      <c r="OT182" s="45"/>
      <c r="OU182" s="45"/>
      <c r="OV182" s="45"/>
      <c r="OW182" s="45"/>
      <c r="OX182" s="45"/>
      <c r="OY182" s="45"/>
      <c r="OZ182" s="45"/>
      <c r="PA182" s="45"/>
      <c r="PB182" s="45"/>
      <c r="PC182" s="45"/>
      <c r="PD182" s="45"/>
      <c r="PE182" s="45"/>
      <c r="PF182" s="45"/>
      <c r="PG182" s="45"/>
      <c r="PH182" s="45"/>
      <c r="PI182" s="45"/>
      <c r="PJ182" s="45"/>
      <c r="PK182" s="45"/>
      <c r="PL182" s="45"/>
      <c r="PM182" s="45"/>
      <c r="PN182" s="45"/>
      <c r="PO182" s="45"/>
      <c r="PP182" s="45"/>
      <c r="PQ182" s="45"/>
      <c r="PR182" s="45"/>
      <c r="PS182" s="45"/>
      <c r="PT182" s="45"/>
      <c r="PU182" s="45"/>
      <c r="PV182" s="45"/>
      <c r="PW182" s="45"/>
      <c r="PX182" s="45"/>
      <c r="PY182" s="45"/>
      <c r="PZ182" s="45"/>
      <c r="QA182" s="45"/>
      <c r="QB182" s="45"/>
      <c r="QC182" s="45"/>
      <c r="QD182" s="45"/>
      <c r="QE182" s="45"/>
      <c r="QF182" s="45"/>
      <c r="QG182" s="45"/>
      <c r="QH182" s="45"/>
      <c r="QI182" s="45"/>
      <c r="QJ182" s="45"/>
      <c r="QK182" s="45"/>
      <c r="QL182" s="45"/>
      <c r="QM182" s="45"/>
      <c r="QN182" s="45"/>
      <c r="QO182" s="45"/>
      <c r="QP182" s="45"/>
      <c r="QQ182" s="45"/>
      <c r="QR182" s="45"/>
      <c r="QS182" s="45"/>
      <c r="QT182" s="45"/>
      <c r="QU182" s="45"/>
      <c r="QV182" s="45"/>
      <c r="QW182" s="45"/>
      <c r="QX182" s="45"/>
      <c r="QY182" s="45"/>
      <c r="QZ182" s="45"/>
      <c r="RA182" s="45"/>
      <c r="RB182" s="45"/>
      <c r="RC182" s="45"/>
      <c r="RD182" s="45"/>
      <c r="RE182" s="45"/>
      <c r="RF182" s="45"/>
      <c r="RG182" s="45"/>
      <c r="RH182" s="45"/>
      <c r="RI182" s="45"/>
      <c r="RJ182" s="45"/>
      <c r="RK182" s="45"/>
      <c r="RL182" s="45"/>
      <c r="RM182" s="45"/>
      <c r="RN182" s="45"/>
      <c r="RO182" s="45"/>
      <c r="RP182" s="45"/>
      <c r="RQ182" s="45"/>
      <c r="RR182" s="45"/>
      <c r="RS182" s="45"/>
      <c r="RT182" s="45"/>
      <c r="RU182" s="45"/>
      <c r="RV182" s="45"/>
      <c r="RW182" s="45"/>
      <c r="RX182" s="45"/>
      <c r="RY182" s="45"/>
      <c r="RZ182" s="45"/>
      <c r="SA182" s="45"/>
      <c r="SB182" s="45"/>
      <c r="SC182" s="45"/>
      <c r="SD182" s="45"/>
      <c r="SE182" s="45"/>
      <c r="SF182" s="45"/>
      <c r="SG182" s="45"/>
      <c r="SH182" s="45"/>
      <c r="SI182" s="45"/>
      <c r="SJ182" s="45"/>
      <c r="SK182" s="45"/>
      <c r="SL182" s="45"/>
      <c r="SM182" s="45"/>
      <c r="SN182" s="45"/>
      <c r="SO182" s="45"/>
      <c r="SP182" s="45"/>
      <c r="SQ182" s="45"/>
      <c r="SR182" s="45"/>
      <c r="SS182" s="45"/>
      <c r="ST182" s="45"/>
      <c r="SU182" s="45"/>
      <c r="SV182" s="45"/>
      <c r="SW182" s="45"/>
      <c r="SX182" s="45"/>
      <c r="SY182" s="45"/>
      <c r="SZ182" s="45"/>
      <c r="TA182" s="45"/>
      <c r="TB182" s="45"/>
      <c r="TC182" s="45"/>
      <c r="TD182" s="45"/>
      <c r="TE182" s="45"/>
      <c r="TF182" s="45"/>
      <c r="TG182" s="45"/>
      <c r="TH182" s="45"/>
      <c r="TI182" s="45"/>
      <c r="TJ182" s="45"/>
      <c r="TK182" s="45"/>
      <c r="TL182" s="45"/>
      <c r="TM182" s="45"/>
      <c r="TN182" s="45"/>
      <c r="TO182" s="45"/>
      <c r="TP182" s="45"/>
      <c r="TQ182" s="45"/>
      <c r="TR182" s="45"/>
      <c r="TS182" s="45"/>
      <c r="TT182" s="45"/>
      <c r="TU182" s="45"/>
      <c r="TV182" s="45"/>
      <c r="TW182" s="45"/>
      <c r="TX182" s="45"/>
      <c r="TY182" s="45"/>
      <c r="TZ182" s="45"/>
      <c r="UA182" s="45"/>
      <c r="UB182" s="45"/>
      <c r="UC182" s="45"/>
      <c r="UD182" s="45"/>
      <c r="UE182" s="45"/>
      <c r="UF182" s="45"/>
      <c r="UG182" s="45"/>
      <c r="UH182" s="45"/>
      <c r="UI182" s="45"/>
      <c r="UJ182" s="45"/>
      <c r="UK182" s="45"/>
      <c r="UL182" s="45"/>
      <c r="UM182" s="45"/>
      <c r="UN182" s="45"/>
      <c r="UO182" s="45"/>
      <c r="UP182" s="45"/>
      <c r="UQ182" s="45"/>
      <c r="UR182" s="45"/>
      <c r="US182" s="45"/>
      <c r="UT182" s="45"/>
      <c r="UU182" s="45"/>
      <c r="UV182" s="45"/>
      <c r="UW182" s="45"/>
      <c r="UX182" s="45"/>
      <c r="UY182" s="45"/>
      <c r="UZ182" s="45"/>
      <c r="VA182" s="45"/>
      <c r="VB182" s="45"/>
      <c r="VC182" s="45"/>
      <c r="VD182" s="45"/>
      <c r="VE182" s="45"/>
      <c r="VF182" s="45"/>
      <c r="VG182" s="45"/>
      <c r="VH182" s="45"/>
      <c r="VI182" s="45"/>
      <c r="VJ182" s="45"/>
      <c r="VK182" s="45"/>
      <c r="VL182" s="45"/>
      <c r="VM182" s="45"/>
      <c r="VN182" s="45"/>
      <c r="VO182" s="45"/>
      <c r="VP182" s="45"/>
      <c r="VQ182" s="45"/>
      <c r="VR182" s="45"/>
      <c r="VS182" s="45"/>
      <c r="VT182" s="45"/>
      <c r="VU182" s="45"/>
      <c r="VV182" s="45"/>
      <c r="VW182" s="45"/>
      <c r="VX182" s="45"/>
      <c r="VY182" s="45"/>
      <c r="VZ182" s="45"/>
      <c r="WA182" s="45"/>
      <c r="WB182" s="45"/>
      <c r="WC182" s="45"/>
      <c r="WD182" s="45"/>
      <c r="WE182" s="45"/>
      <c r="WF182" s="45"/>
      <c r="WG182" s="45"/>
      <c r="WH182" s="45"/>
      <c r="WI182" s="45"/>
      <c r="WJ182" s="45"/>
      <c r="WK182" s="45"/>
      <c r="WL182" s="45"/>
      <c r="WM182" s="45"/>
      <c r="WN182" s="45"/>
      <c r="WO182" s="45"/>
      <c r="WP182" s="45"/>
      <c r="WQ182" s="45"/>
      <c r="WR182" s="45"/>
      <c r="WS182" s="45"/>
      <c r="WT182" s="45"/>
      <c r="WU182" s="45"/>
      <c r="WV182" s="45"/>
      <c r="WW182" s="45"/>
      <c r="WX182" s="45"/>
      <c r="WY182" s="45"/>
      <c r="WZ182" s="45"/>
      <c r="XA182" s="45"/>
      <c r="XB182" s="45"/>
      <c r="XC182" s="45"/>
      <c r="XD182" s="45"/>
      <c r="XE182" s="45"/>
      <c r="XF182" s="45"/>
      <c r="XG182" s="45"/>
      <c r="XH182" s="45"/>
      <c r="XI182" s="45"/>
      <c r="XJ182" s="45"/>
      <c r="XK182" s="45"/>
      <c r="XL182" s="45"/>
      <c r="XM182" s="45"/>
      <c r="XN182" s="45"/>
      <c r="XO182" s="45"/>
      <c r="XP182" s="45"/>
      <c r="XQ182" s="45"/>
      <c r="XR182" s="45"/>
      <c r="XS182" s="45"/>
      <c r="XT182" s="45"/>
      <c r="XU182" s="45"/>
      <c r="XV182" s="45"/>
      <c r="XW182" s="45"/>
      <c r="XX182" s="45"/>
      <c r="XY182" s="45"/>
      <c r="XZ182" s="45"/>
      <c r="YA182" s="45"/>
      <c r="YB182" s="45"/>
      <c r="YC182" s="45"/>
      <c r="YD182" s="45"/>
      <c r="YE182" s="45"/>
      <c r="YF182" s="45"/>
      <c r="YG182" s="45"/>
      <c r="YH182" s="45"/>
      <c r="YI182" s="45"/>
      <c r="YJ182" s="45"/>
      <c r="YK182" s="45"/>
      <c r="YL182" s="45"/>
      <c r="YM182" s="45"/>
      <c r="YN182" s="45"/>
      <c r="YO182" s="45"/>
      <c r="YP182" s="45"/>
      <c r="YQ182" s="45"/>
      <c r="YR182" s="45"/>
      <c r="YS182" s="45"/>
      <c r="YT182" s="45"/>
      <c r="YU182" s="45"/>
      <c r="YV182" s="45"/>
      <c r="YW182" s="45"/>
      <c r="YX182" s="45"/>
      <c r="YY182" s="45"/>
      <c r="YZ182" s="45"/>
      <c r="ZA182" s="45"/>
      <c r="ZB182" s="45"/>
      <c r="ZC182" s="45"/>
      <c r="ZD182" s="45"/>
      <c r="ZE182" s="45"/>
      <c r="ZF182" s="45"/>
      <c r="ZG182" s="45"/>
      <c r="ZH182" s="45"/>
      <c r="ZI182" s="45"/>
      <c r="ZJ182" s="45"/>
      <c r="ZK182" s="45"/>
      <c r="ZL182" s="45"/>
      <c r="ZM182" s="45"/>
      <c r="ZN182" s="45"/>
      <c r="ZO182" s="45"/>
      <c r="ZP182" s="45"/>
      <c r="ZQ182" s="45"/>
      <c r="ZR182" s="45"/>
      <c r="ZS182" s="45"/>
      <c r="ZT182" s="45"/>
      <c r="ZU182" s="45"/>
      <c r="ZV182" s="45"/>
      <c r="ZW182" s="45"/>
      <c r="ZX182" s="45"/>
      <c r="ZY182" s="45"/>
      <c r="ZZ182" s="45"/>
      <c r="AAA182" s="45"/>
      <c r="AAB182" s="45"/>
      <c r="AAC182" s="45"/>
      <c r="AAD182" s="45"/>
      <c r="AAE182" s="45"/>
      <c r="AAF182" s="45"/>
      <c r="AAG182" s="45"/>
      <c r="AAH182" s="45"/>
      <c r="AAI182" s="45"/>
      <c r="AAJ182" s="45"/>
      <c r="AAK182" s="45"/>
      <c r="AAL182" s="45"/>
      <c r="AAM182" s="45"/>
      <c r="AAN182" s="45"/>
      <c r="AAO182" s="45"/>
      <c r="AAP182" s="45"/>
      <c r="AAQ182" s="45"/>
      <c r="AAR182" s="45"/>
      <c r="AAS182" s="45"/>
      <c r="AAT182" s="45"/>
      <c r="AAU182" s="45"/>
      <c r="AAV182" s="45"/>
      <c r="AAW182" s="45"/>
      <c r="AAX182" s="45"/>
      <c r="AAY182" s="45"/>
      <c r="AAZ182" s="45"/>
      <c r="ABA182" s="45"/>
      <c r="ABB182" s="45"/>
      <c r="ABC182" s="45"/>
      <c r="ABD182" s="45"/>
      <c r="ABE182" s="45"/>
      <c r="ABF182" s="45"/>
      <c r="ABG182" s="45"/>
      <c r="ABH182" s="45"/>
      <c r="ABI182" s="45"/>
      <c r="ABJ182" s="45"/>
      <c r="ABK182" s="45"/>
      <c r="ABL182" s="45"/>
      <c r="ABM182" s="45"/>
      <c r="ABN182" s="45"/>
      <c r="ABO182" s="45"/>
      <c r="ABP182" s="45"/>
      <c r="ABQ182" s="45"/>
      <c r="ABR182" s="45"/>
      <c r="ABS182" s="45"/>
      <c r="ABT182" s="45"/>
      <c r="ABU182" s="45"/>
      <c r="ABV182" s="45"/>
      <c r="ABW182" s="45"/>
      <c r="ABX182" s="45"/>
      <c r="ABY182" s="45"/>
      <c r="ABZ182" s="45"/>
      <c r="ACA182" s="45"/>
      <c r="ACB182" s="45"/>
      <c r="ACC182" s="45"/>
      <c r="ACD182" s="45"/>
      <c r="ACE182" s="45"/>
      <c r="ACF182" s="45"/>
      <c r="ACG182" s="45"/>
      <c r="ACH182" s="45"/>
      <c r="ACI182" s="45"/>
      <c r="ACJ182" s="45"/>
      <c r="ACK182" s="45"/>
      <c r="ACL182" s="45"/>
      <c r="ACM182" s="45"/>
      <c r="ACN182" s="45"/>
      <c r="ACO182" s="45"/>
      <c r="ACP182" s="45"/>
      <c r="ACQ182" s="45"/>
      <c r="ACR182" s="45"/>
      <c r="ACS182" s="45"/>
      <c r="ACT182" s="45"/>
      <c r="ACU182" s="45"/>
      <c r="ACV182" s="45"/>
      <c r="ACW182" s="45"/>
      <c r="ACX182" s="45"/>
      <c r="ACY182" s="45"/>
      <c r="ACZ182" s="45"/>
      <c r="ADA182" s="45"/>
      <c r="ADB182" s="45"/>
      <c r="ADC182" s="45"/>
      <c r="ADD182" s="45"/>
      <c r="ADE182" s="45"/>
      <c r="ADF182" s="45"/>
      <c r="ADG182" s="45"/>
      <c r="ADH182" s="45"/>
      <c r="ADI182" s="45"/>
      <c r="ADJ182" s="45"/>
      <c r="ADK182" s="45"/>
      <c r="ADL182" s="45"/>
      <c r="ADM182" s="45"/>
      <c r="ADN182" s="45"/>
      <c r="ADO182" s="45"/>
      <c r="ADP182" s="45"/>
      <c r="ADQ182" s="45"/>
      <c r="ADR182" s="45"/>
      <c r="ADS182" s="45"/>
      <c r="ADT182" s="45"/>
      <c r="ADU182" s="45"/>
      <c r="ADV182" s="45"/>
      <c r="ADW182" s="45"/>
      <c r="ADX182" s="45"/>
      <c r="ADY182" s="45"/>
      <c r="ADZ182" s="45"/>
      <c r="AEA182" s="45"/>
      <c r="AEB182" s="45"/>
      <c r="AEC182" s="45"/>
      <c r="AED182" s="45"/>
      <c r="AEE182" s="45"/>
      <c r="AEF182" s="45"/>
      <c r="AEG182" s="45"/>
      <c r="AEH182" s="45"/>
      <c r="AEI182" s="45"/>
      <c r="AEJ182" s="45"/>
      <c r="AEK182" s="45"/>
      <c r="AEL182" s="45"/>
      <c r="AEM182" s="45"/>
      <c r="AEN182" s="45"/>
      <c r="AEO182" s="45"/>
      <c r="AEP182" s="45"/>
      <c r="AEQ182" s="45"/>
      <c r="AER182" s="45"/>
      <c r="AES182" s="45"/>
      <c r="AET182" s="45"/>
      <c r="AEU182" s="45"/>
      <c r="AEV182" s="45"/>
      <c r="AEW182" s="45"/>
      <c r="AEX182" s="45"/>
      <c r="AEY182" s="45"/>
      <c r="AEZ182" s="45"/>
      <c r="AFA182" s="45"/>
      <c r="AFB182" s="45"/>
      <c r="AFC182" s="45"/>
      <c r="AFD182" s="45"/>
      <c r="AFE182" s="45"/>
      <c r="AFF182" s="45"/>
      <c r="AFG182" s="45"/>
      <c r="AFH182" s="45"/>
      <c r="AFI182" s="45"/>
      <c r="AFJ182" s="45"/>
      <c r="AFK182" s="45"/>
      <c r="AFL182" s="45"/>
      <c r="AFM182" s="45"/>
      <c r="AFN182" s="45"/>
      <c r="AFO182" s="45"/>
      <c r="AFP182" s="45"/>
      <c r="AFQ182" s="45"/>
      <c r="AFR182" s="45"/>
      <c r="AFS182" s="45"/>
      <c r="AFT182" s="45"/>
      <c r="AFU182" s="45"/>
      <c r="AFV182" s="45"/>
      <c r="AFW182" s="45"/>
      <c r="AFX182" s="45"/>
      <c r="AFY182" s="45"/>
      <c r="AFZ182" s="45"/>
      <c r="AGA182" s="45"/>
      <c r="AGB182" s="45"/>
      <c r="AGC182" s="45"/>
      <c r="AGD182" s="45"/>
      <c r="AGE182" s="45"/>
      <c r="AGF182" s="45"/>
      <c r="AGG182" s="45"/>
      <c r="AGH182" s="45"/>
      <c r="AGI182" s="45"/>
      <c r="AGJ182" s="45"/>
      <c r="AGK182" s="45"/>
      <c r="AGL182" s="45"/>
      <c r="AGM182" s="45"/>
      <c r="AGN182" s="45"/>
      <c r="AGO182" s="45"/>
      <c r="AGP182" s="45"/>
      <c r="AGQ182" s="45"/>
      <c r="AGR182" s="45"/>
      <c r="AGS182" s="45"/>
      <c r="AGT182" s="45"/>
      <c r="AGU182" s="45"/>
      <c r="AGV182" s="45"/>
      <c r="AGW182" s="45"/>
      <c r="AGX182" s="45"/>
      <c r="AGY182" s="45"/>
      <c r="AGZ182" s="45"/>
      <c r="AHA182" s="45"/>
      <c r="AHB182" s="45"/>
      <c r="AHC182" s="45"/>
      <c r="AHD182" s="45"/>
      <c r="AHE182" s="45"/>
      <c r="AHF182" s="45"/>
      <c r="AHG182" s="45"/>
      <c r="AHH182" s="45"/>
      <c r="AHI182" s="45"/>
      <c r="AHJ182" s="45"/>
      <c r="AHK182" s="45"/>
      <c r="AHL182" s="45"/>
      <c r="AHM182" s="45"/>
      <c r="AHN182" s="45"/>
      <c r="AHO182" s="45"/>
      <c r="AHP182" s="45"/>
    </row>
    <row r="183" spans="1:900" s="57" customFormat="1" ht="27" customHeight="1" x14ac:dyDescent="0.25">
      <c r="A183" s="57">
        <v>1302504</v>
      </c>
      <c r="B183" s="57" t="s">
        <v>489</v>
      </c>
      <c r="C183" s="57" t="s">
        <v>684</v>
      </c>
      <c r="D183" s="57" t="s">
        <v>692</v>
      </c>
      <c r="E183" s="57" t="s">
        <v>491</v>
      </c>
      <c r="F183" s="57">
        <v>4</v>
      </c>
      <c r="N183" s="57">
        <f t="shared" si="2"/>
        <v>4</v>
      </c>
      <c r="O183" s="58">
        <v>-3.2236950000000002</v>
      </c>
      <c r="P183" s="58">
        <v>-60.578119999999998</v>
      </c>
      <c r="Q183" s="45"/>
      <c r="R183" s="45"/>
      <c r="S183" s="60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5"/>
      <c r="GD183" s="45"/>
      <c r="GE183" s="45"/>
      <c r="GF183" s="45"/>
      <c r="GG183" s="45"/>
      <c r="GH183" s="45"/>
      <c r="GI183" s="45"/>
      <c r="GJ183" s="45"/>
      <c r="GK183" s="45"/>
      <c r="GL183" s="45"/>
      <c r="GM183" s="45"/>
      <c r="GN183" s="45"/>
      <c r="GO183" s="45"/>
      <c r="GP183" s="45"/>
      <c r="GQ183" s="45"/>
      <c r="GR183" s="45"/>
      <c r="GS183" s="45"/>
      <c r="GT183" s="45"/>
      <c r="GU183" s="45"/>
      <c r="GV183" s="45"/>
      <c r="GW183" s="45"/>
      <c r="GX183" s="45"/>
      <c r="GY183" s="45"/>
      <c r="GZ183" s="45"/>
      <c r="HA183" s="45"/>
      <c r="HB183" s="45"/>
      <c r="HC183" s="45"/>
      <c r="HD183" s="45"/>
      <c r="HE183" s="45"/>
      <c r="HF183" s="45"/>
      <c r="HG183" s="45"/>
      <c r="HH183" s="45"/>
      <c r="HI183" s="45"/>
      <c r="HJ183" s="45"/>
      <c r="HK183" s="45"/>
      <c r="HL183" s="45"/>
      <c r="HM183" s="45"/>
      <c r="HN183" s="45"/>
      <c r="HO183" s="45"/>
      <c r="HP183" s="45"/>
      <c r="HQ183" s="45"/>
      <c r="HR183" s="45"/>
      <c r="HS183" s="45"/>
      <c r="HT183" s="45"/>
      <c r="HU183" s="45"/>
      <c r="HV183" s="45"/>
      <c r="HW183" s="45"/>
      <c r="HX183" s="45"/>
      <c r="HY183" s="45"/>
      <c r="HZ183" s="45"/>
      <c r="IA183" s="45"/>
      <c r="IB183" s="45"/>
      <c r="IC183" s="45"/>
      <c r="ID183" s="45"/>
      <c r="IE183" s="45"/>
      <c r="IF183" s="45"/>
      <c r="IG183" s="45"/>
      <c r="IH183" s="45"/>
      <c r="II183" s="45"/>
      <c r="IJ183" s="45"/>
      <c r="IK183" s="45"/>
      <c r="IL183" s="45"/>
      <c r="IM183" s="45"/>
      <c r="IN183" s="45"/>
      <c r="IO183" s="45"/>
      <c r="IP183" s="45"/>
      <c r="IQ183" s="45"/>
      <c r="IR183" s="45"/>
      <c r="IS183" s="45"/>
      <c r="IT183" s="45"/>
      <c r="IU183" s="45"/>
      <c r="IV183" s="45"/>
      <c r="IW183" s="45"/>
      <c r="IX183" s="45"/>
      <c r="IY183" s="45"/>
      <c r="IZ183" s="45"/>
      <c r="JA183" s="45"/>
      <c r="JB183" s="45"/>
      <c r="JC183" s="45"/>
      <c r="JD183" s="45"/>
      <c r="JE183" s="45"/>
      <c r="JF183" s="45"/>
      <c r="JG183" s="45"/>
      <c r="JH183" s="45"/>
      <c r="JI183" s="45"/>
      <c r="JJ183" s="45"/>
      <c r="JK183" s="45"/>
      <c r="JL183" s="45"/>
      <c r="JM183" s="45"/>
      <c r="JN183" s="45"/>
      <c r="JO183" s="45"/>
      <c r="JP183" s="45"/>
      <c r="JQ183" s="45"/>
      <c r="JR183" s="45"/>
      <c r="JS183" s="45"/>
      <c r="JT183" s="45"/>
      <c r="JU183" s="45"/>
      <c r="JV183" s="45"/>
      <c r="JW183" s="45"/>
      <c r="JX183" s="45"/>
      <c r="JY183" s="45"/>
      <c r="JZ183" s="45"/>
      <c r="KA183" s="45"/>
      <c r="KB183" s="45"/>
      <c r="KC183" s="45"/>
      <c r="KD183" s="45"/>
      <c r="KE183" s="45"/>
      <c r="KF183" s="45"/>
      <c r="KG183" s="45"/>
      <c r="KH183" s="45"/>
      <c r="KI183" s="45"/>
      <c r="KJ183" s="45"/>
      <c r="KK183" s="45"/>
      <c r="KL183" s="45"/>
      <c r="KM183" s="45"/>
      <c r="KN183" s="45"/>
      <c r="KO183" s="45"/>
      <c r="KP183" s="45"/>
      <c r="KQ183" s="45"/>
      <c r="KR183" s="45"/>
      <c r="KS183" s="45"/>
      <c r="KT183" s="45"/>
      <c r="KU183" s="45"/>
      <c r="KV183" s="45"/>
      <c r="KW183" s="45"/>
      <c r="KX183" s="45"/>
      <c r="KY183" s="45"/>
      <c r="KZ183" s="45"/>
      <c r="LA183" s="45"/>
      <c r="LB183" s="45"/>
      <c r="LC183" s="45"/>
      <c r="LD183" s="45"/>
      <c r="LE183" s="45"/>
      <c r="LF183" s="45"/>
      <c r="LG183" s="45"/>
      <c r="LH183" s="45"/>
      <c r="LI183" s="45"/>
      <c r="LJ183" s="45"/>
      <c r="LK183" s="45"/>
      <c r="LL183" s="45"/>
      <c r="LM183" s="45"/>
      <c r="LN183" s="45"/>
      <c r="LO183" s="45"/>
      <c r="LP183" s="45"/>
      <c r="LQ183" s="45"/>
      <c r="LR183" s="45"/>
      <c r="LS183" s="45"/>
      <c r="LT183" s="45"/>
      <c r="LU183" s="45"/>
      <c r="LV183" s="45"/>
      <c r="LW183" s="45"/>
      <c r="LX183" s="45"/>
      <c r="LY183" s="45"/>
      <c r="LZ183" s="45"/>
      <c r="MA183" s="45"/>
      <c r="MB183" s="45"/>
      <c r="MC183" s="45"/>
      <c r="MD183" s="45"/>
      <c r="ME183" s="45"/>
      <c r="MF183" s="45"/>
      <c r="MG183" s="45"/>
      <c r="MH183" s="45"/>
      <c r="MI183" s="45"/>
      <c r="MJ183" s="45"/>
      <c r="MK183" s="45"/>
      <c r="ML183" s="45"/>
      <c r="MM183" s="45"/>
      <c r="MN183" s="45"/>
      <c r="MO183" s="45"/>
      <c r="MP183" s="45"/>
      <c r="MQ183" s="45"/>
      <c r="MR183" s="45"/>
      <c r="MS183" s="45"/>
      <c r="MT183" s="45"/>
      <c r="MU183" s="45"/>
      <c r="MV183" s="45"/>
      <c r="MW183" s="45"/>
      <c r="MX183" s="45"/>
      <c r="MY183" s="45"/>
      <c r="MZ183" s="45"/>
      <c r="NA183" s="45"/>
      <c r="NB183" s="45"/>
      <c r="NC183" s="45"/>
      <c r="ND183" s="45"/>
      <c r="NE183" s="45"/>
      <c r="NF183" s="45"/>
      <c r="NG183" s="45"/>
      <c r="NH183" s="45"/>
      <c r="NI183" s="45"/>
      <c r="NJ183" s="45"/>
      <c r="NK183" s="45"/>
      <c r="NL183" s="45"/>
      <c r="NM183" s="45"/>
      <c r="NN183" s="45"/>
      <c r="NO183" s="45"/>
      <c r="NP183" s="45"/>
      <c r="NQ183" s="45"/>
      <c r="NR183" s="45"/>
      <c r="NS183" s="45"/>
      <c r="NT183" s="45"/>
      <c r="NU183" s="45"/>
      <c r="NV183" s="45"/>
      <c r="NW183" s="45"/>
      <c r="NX183" s="45"/>
      <c r="NY183" s="45"/>
      <c r="NZ183" s="45"/>
      <c r="OA183" s="45"/>
      <c r="OB183" s="45"/>
      <c r="OC183" s="45"/>
      <c r="OD183" s="45"/>
      <c r="OE183" s="45"/>
      <c r="OF183" s="45"/>
      <c r="OG183" s="45"/>
      <c r="OH183" s="45"/>
      <c r="OI183" s="45"/>
      <c r="OJ183" s="45"/>
      <c r="OK183" s="45"/>
      <c r="OL183" s="45"/>
      <c r="OM183" s="45"/>
      <c r="ON183" s="45"/>
      <c r="OO183" s="45"/>
      <c r="OP183" s="45"/>
      <c r="OQ183" s="45"/>
      <c r="OR183" s="45"/>
      <c r="OS183" s="45"/>
      <c r="OT183" s="45"/>
      <c r="OU183" s="45"/>
      <c r="OV183" s="45"/>
      <c r="OW183" s="45"/>
      <c r="OX183" s="45"/>
      <c r="OY183" s="45"/>
      <c r="OZ183" s="45"/>
      <c r="PA183" s="45"/>
      <c r="PB183" s="45"/>
      <c r="PC183" s="45"/>
      <c r="PD183" s="45"/>
      <c r="PE183" s="45"/>
      <c r="PF183" s="45"/>
      <c r="PG183" s="45"/>
      <c r="PH183" s="45"/>
      <c r="PI183" s="45"/>
      <c r="PJ183" s="45"/>
      <c r="PK183" s="45"/>
      <c r="PL183" s="45"/>
      <c r="PM183" s="45"/>
      <c r="PN183" s="45"/>
      <c r="PO183" s="45"/>
      <c r="PP183" s="45"/>
      <c r="PQ183" s="45"/>
      <c r="PR183" s="45"/>
      <c r="PS183" s="45"/>
      <c r="PT183" s="45"/>
      <c r="PU183" s="45"/>
      <c r="PV183" s="45"/>
      <c r="PW183" s="45"/>
      <c r="PX183" s="45"/>
      <c r="PY183" s="45"/>
      <c r="PZ183" s="45"/>
      <c r="QA183" s="45"/>
      <c r="QB183" s="45"/>
      <c r="QC183" s="45"/>
      <c r="QD183" s="45"/>
      <c r="QE183" s="45"/>
      <c r="QF183" s="45"/>
      <c r="QG183" s="45"/>
      <c r="QH183" s="45"/>
      <c r="QI183" s="45"/>
      <c r="QJ183" s="45"/>
      <c r="QK183" s="45"/>
      <c r="QL183" s="45"/>
      <c r="QM183" s="45"/>
      <c r="QN183" s="45"/>
      <c r="QO183" s="45"/>
      <c r="QP183" s="45"/>
      <c r="QQ183" s="45"/>
      <c r="QR183" s="45"/>
      <c r="QS183" s="45"/>
      <c r="QT183" s="45"/>
      <c r="QU183" s="45"/>
      <c r="QV183" s="45"/>
      <c r="QW183" s="45"/>
      <c r="QX183" s="45"/>
      <c r="QY183" s="45"/>
      <c r="QZ183" s="45"/>
      <c r="RA183" s="45"/>
      <c r="RB183" s="45"/>
      <c r="RC183" s="45"/>
      <c r="RD183" s="45"/>
      <c r="RE183" s="45"/>
      <c r="RF183" s="45"/>
      <c r="RG183" s="45"/>
      <c r="RH183" s="45"/>
      <c r="RI183" s="45"/>
      <c r="RJ183" s="45"/>
      <c r="RK183" s="45"/>
      <c r="RL183" s="45"/>
      <c r="RM183" s="45"/>
      <c r="RN183" s="45"/>
      <c r="RO183" s="45"/>
      <c r="RP183" s="45"/>
      <c r="RQ183" s="45"/>
      <c r="RR183" s="45"/>
      <c r="RS183" s="45"/>
      <c r="RT183" s="45"/>
      <c r="RU183" s="45"/>
      <c r="RV183" s="45"/>
      <c r="RW183" s="45"/>
      <c r="RX183" s="45"/>
      <c r="RY183" s="45"/>
      <c r="RZ183" s="45"/>
      <c r="SA183" s="45"/>
      <c r="SB183" s="45"/>
      <c r="SC183" s="45"/>
      <c r="SD183" s="45"/>
      <c r="SE183" s="45"/>
      <c r="SF183" s="45"/>
      <c r="SG183" s="45"/>
      <c r="SH183" s="45"/>
      <c r="SI183" s="45"/>
      <c r="SJ183" s="45"/>
      <c r="SK183" s="45"/>
      <c r="SL183" s="45"/>
      <c r="SM183" s="45"/>
      <c r="SN183" s="45"/>
      <c r="SO183" s="45"/>
      <c r="SP183" s="45"/>
      <c r="SQ183" s="45"/>
      <c r="SR183" s="45"/>
      <c r="SS183" s="45"/>
      <c r="ST183" s="45"/>
      <c r="SU183" s="45"/>
      <c r="SV183" s="45"/>
      <c r="SW183" s="45"/>
      <c r="SX183" s="45"/>
      <c r="SY183" s="45"/>
      <c r="SZ183" s="45"/>
      <c r="TA183" s="45"/>
      <c r="TB183" s="45"/>
      <c r="TC183" s="45"/>
      <c r="TD183" s="45"/>
      <c r="TE183" s="45"/>
      <c r="TF183" s="45"/>
      <c r="TG183" s="45"/>
      <c r="TH183" s="45"/>
      <c r="TI183" s="45"/>
      <c r="TJ183" s="45"/>
      <c r="TK183" s="45"/>
      <c r="TL183" s="45"/>
      <c r="TM183" s="45"/>
      <c r="TN183" s="45"/>
      <c r="TO183" s="45"/>
      <c r="TP183" s="45"/>
      <c r="TQ183" s="45"/>
      <c r="TR183" s="45"/>
      <c r="TS183" s="45"/>
      <c r="TT183" s="45"/>
      <c r="TU183" s="45"/>
      <c r="TV183" s="45"/>
      <c r="TW183" s="45"/>
      <c r="TX183" s="45"/>
      <c r="TY183" s="45"/>
      <c r="TZ183" s="45"/>
      <c r="UA183" s="45"/>
      <c r="UB183" s="45"/>
      <c r="UC183" s="45"/>
      <c r="UD183" s="45"/>
      <c r="UE183" s="45"/>
      <c r="UF183" s="45"/>
      <c r="UG183" s="45"/>
      <c r="UH183" s="45"/>
      <c r="UI183" s="45"/>
      <c r="UJ183" s="45"/>
      <c r="UK183" s="45"/>
      <c r="UL183" s="45"/>
      <c r="UM183" s="45"/>
      <c r="UN183" s="45"/>
      <c r="UO183" s="45"/>
      <c r="UP183" s="45"/>
      <c r="UQ183" s="45"/>
      <c r="UR183" s="45"/>
      <c r="US183" s="45"/>
      <c r="UT183" s="45"/>
      <c r="UU183" s="45"/>
      <c r="UV183" s="45"/>
      <c r="UW183" s="45"/>
      <c r="UX183" s="45"/>
      <c r="UY183" s="45"/>
      <c r="UZ183" s="45"/>
      <c r="VA183" s="45"/>
      <c r="VB183" s="45"/>
      <c r="VC183" s="45"/>
      <c r="VD183" s="45"/>
      <c r="VE183" s="45"/>
      <c r="VF183" s="45"/>
      <c r="VG183" s="45"/>
      <c r="VH183" s="45"/>
      <c r="VI183" s="45"/>
      <c r="VJ183" s="45"/>
      <c r="VK183" s="45"/>
      <c r="VL183" s="45"/>
      <c r="VM183" s="45"/>
      <c r="VN183" s="45"/>
      <c r="VO183" s="45"/>
      <c r="VP183" s="45"/>
      <c r="VQ183" s="45"/>
      <c r="VR183" s="45"/>
      <c r="VS183" s="45"/>
      <c r="VT183" s="45"/>
      <c r="VU183" s="45"/>
      <c r="VV183" s="45"/>
      <c r="VW183" s="45"/>
      <c r="VX183" s="45"/>
      <c r="VY183" s="45"/>
      <c r="VZ183" s="45"/>
      <c r="WA183" s="45"/>
      <c r="WB183" s="45"/>
      <c r="WC183" s="45"/>
      <c r="WD183" s="45"/>
      <c r="WE183" s="45"/>
      <c r="WF183" s="45"/>
      <c r="WG183" s="45"/>
      <c r="WH183" s="45"/>
      <c r="WI183" s="45"/>
      <c r="WJ183" s="45"/>
      <c r="WK183" s="45"/>
      <c r="WL183" s="45"/>
      <c r="WM183" s="45"/>
      <c r="WN183" s="45"/>
      <c r="WO183" s="45"/>
      <c r="WP183" s="45"/>
      <c r="WQ183" s="45"/>
      <c r="WR183" s="45"/>
      <c r="WS183" s="45"/>
      <c r="WT183" s="45"/>
      <c r="WU183" s="45"/>
      <c r="WV183" s="45"/>
      <c r="WW183" s="45"/>
      <c r="WX183" s="45"/>
      <c r="WY183" s="45"/>
      <c r="WZ183" s="45"/>
      <c r="XA183" s="45"/>
      <c r="XB183" s="45"/>
      <c r="XC183" s="45"/>
      <c r="XD183" s="45"/>
      <c r="XE183" s="45"/>
      <c r="XF183" s="45"/>
      <c r="XG183" s="45"/>
      <c r="XH183" s="45"/>
      <c r="XI183" s="45"/>
      <c r="XJ183" s="45"/>
      <c r="XK183" s="45"/>
      <c r="XL183" s="45"/>
      <c r="XM183" s="45"/>
      <c r="XN183" s="45"/>
      <c r="XO183" s="45"/>
      <c r="XP183" s="45"/>
      <c r="XQ183" s="45"/>
      <c r="XR183" s="45"/>
      <c r="XS183" s="45"/>
      <c r="XT183" s="45"/>
      <c r="XU183" s="45"/>
      <c r="XV183" s="45"/>
      <c r="XW183" s="45"/>
      <c r="XX183" s="45"/>
      <c r="XY183" s="45"/>
      <c r="XZ183" s="45"/>
      <c r="YA183" s="45"/>
      <c r="YB183" s="45"/>
      <c r="YC183" s="45"/>
      <c r="YD183" s="45"/>
      <c r="YE183" s="45"/>
      <c r="YF183" s="45"/>
      <c r="YG183" s="45"/>
      <c r="YH183" s="45"/>
      <c r="YI183" s="45"/>
      <c r="YJ183" s="45"/>
      <c r="YK183" s="45"/>
      <c r="YL183" s="45"/>
      <c r="YM183" s="45"/>
      <c r="YN183" s="45"/>
      <c r="YO183" s="45"/>
      <c r="YP183" s="45"/>
      <c r="YQ183" s="45"/>
      <c r="YR183" s="45"/>
      <c r="YS183" s="45"/>
      <c r="YT183" s="45"/>
      <c r="YU183" s="45"/>
      <c r="YV183" s="45"/>
      <c r="YW183" s="45"/>
      <c r="YX183" s="45"/>
      <c r="YY183" s="45"/>
      <c r="YZ183" s="45"/>
      <c r="ZA183" s="45"/>
      <c r="ZB183" s="45"/>
      <c r="ZC183" s="45"/>
      <c r="ZD183" s="45"/>
      <c r="ZE183" s="45"/>
      <c r="ZF183" s="45"/>
      <c r="ZG183" s="45"/>
      <c r="ZH183" s="45"/>
      <c r="ZI183" s="45"/>
      <c r="ZJ183" s="45"/>
      <c r="ZK183" s="45"/>
      <c r="ZL183" s="45"/>
      <c r="ZM183" s="45"/>
      <c r="ZN183" s="45"/>
      <c r="ZO183" s="45"/>
      <c r="ZP183" s="45"/>
      <c r="ZQ183" s="45"/>
      <c r="ZR183" s="45"/>
      <c r="ZS183" s="45"/>
      <c r="ZT183" s="45"/>
      <c r="ZU183" s="45"/>
      <c r="ZV183" s="45"/>
      <c r="ZW183" s="45"/>
      <c r="ZX183" s="45"/>
      <c r="ZY183" s="45"/>
      <c r="ZZ183" s="45"/>
      <c r="AAA183" s="45"/>
      <c r="AAB183" s="45"/>
      <c r="AAC183" s="45"/>
      <c r="AAD183" s="45"/>
      <c r="AAE183" s="45"/>
      <c r="AAF183" s="45"/>
      <c r="AAG183" s="45"/>
      <c r="AAH183" s="45"/>
      <c r="AAI183" s="45"/>
      <c r="AAJ183" s="45"/>
      <c r="AAK183" s="45"/>
      <c r="AAL183" s="45"/>
      <c r="AAM183" s="45"/>
      <c r="AAN183" s="45"/>
      <c r="AAO183" s="45"/>
      <c r="AAP183" s="45"/>
      <c r="AAQ183" s="45"/>
      <c r="AAR183" s="45"/>
      <c r="AAS183" s="45"/>
      <c r="AAT183" s="45"/>
      <c r="AAU183" s="45"/>
      <c r="AAV183" s="45"/>
      <c r="AAW183" s="45"/>
      <c r="AAX183" s="45"/>
      <c r="AAY183" s="45"/>
      <c r="AAZ183" s="45"/>
      <c r="ABA183" s="45"/>
      <c r="ABB183" s="45"/>
      <c r="ABC183" s="45"/>
      <c r="ABD183" s="45"/>
      <c r="ABE183" s="45"/>
      <c r="ABF183" s="45"/>
      <c r="ABG183" s="45"/>
      <c r="ABH183" s="45"/>
      <c r="ABI183" s="45"/>
      <c r="ABJ183" s="45"/>
      <c r="ABK183" s="45"/>
      <c r="ABL183" s="45"/>
      <c r="ABM183" s="45"/>
      <c r="ABN183" s="45"/>
      <c r="ABO183" s="45"/>
      <c r="ABP183" s="45"/>
      <c r="ABQ183" s="45"/>
      <c r="ABR183" s="45"/>
      <c r="ABS183" s="45"/>
      <c r="ABT183" s="45"/>
      <c r="ABU183" s="45"/>
      <c r="ABV183" s="45"/>
      <c r="ABW183" s="45"/>
      <c r="ABX183" s="45"/>
      <c r="ABY183" s="45"/>
      <c r="ABZ183" s="45"/>
      <c r="ACA183" s="45"/>
      <c r="ACB183" s="45"/>
      <c r="ACC183" s="45"/>
      <c r="ACD183" s="45"/>
      <c r="ACE183" s="45"/>
      <c r="ACF183" s="45"/>
      <c r="ACG183" s="45"/>
      <c r="ACH183" s="45"/>
      <c r="ACI183" s="45"/>
      <c r="ACJ183" s="45"/>
      <c r="ACK183" s="45"/>
      <c r="ACL183" s="45"/>
      <c r="ACM183" s="45"/>
      <c r="ACN183" s="45"/>
      <c r="ACO183" s="45"/>
      <c r="ACP183" s="45"/>
      <c r="ACQ183" s="45"/>
      <c r="ACR183" s="45"/>
      <c r="ACS183" s="45"/>
      <c r="ACT183" s="45"/>
      <c r="ACU183" s="45"/>
      <c r="ACV183" s="45"/>
      <c r="ACW183" s="45"/>
      <c r="ACX183" s="45"/>
      <c r="ACY183" s="45"/>
      <c r="ACZ183" s="45"/>
      <c r="ADA183" s="45"/>
      <c r="ADB183" s="45"/>
      <c r="ADC183" s="45"/>
      <c r="ADD183" s="45"/>
      <c r="ADE183" s="45"/>
      <c r="ADF183" s="45"/>
      <c r="ADG183" s="45"/>
      <c r="ADH183" s="45"/>
      <c r="ADI183" s="45"/>
      <c r="ADJ183" s="45"/>
      <c r="ADK183" s="45"/>
      <c r="ADL183" s="45"/>
      <c r="ADM183" s="45"/>
      <c r="ADN183" s="45"/>
      <c r="ADO183" s="45"/>
      <c r="ADP183" s="45"/>
      <c r="ADQ183" s="45"/>
      <c r="ADR183" s="45"/>
      <c r="ADS183" s="45"/>
      <c r="ADT183" s="45"/>
      <c r="ADU183" s="45"/>
      <c r="ADV183" s="45"/>
      <c r="ADW183" s="45"/>
      <c r="ADX183" s="45"/>
      <c r="ADY183" s="45"/>
      <c r="ADZ183" s="45"/>
      <c r="AEA183" s="45"/>
      <c r="AEB183" s="45"/>
      <c r="AEC183" s="45"/>
      <c r="AED183" s="45"/>
      <c r="AEE183" s="45"/>
      <c r="AEF183" s="45"/>
      <c r="AEG183" s="45"/>
      <c r="AEH183" s="45"/>
      <c r="AEI183" s="45"/>
      <c r="AEJ183" s="45"/>
      <c r="AEK183" s="45"/>
      <c r="AEL183" s="45"/>
      <c r="AEM183" s="45"/>
      <c r="AEN183" s="45"/>
      <c r="AEO183" s="45"/>
      <c r="AEP183" s="45"/>
      <c r="AEQ183" s="45"/>
      <c r="AER183" s="45"/>
      <c r="AES183" s="45"/>
      <c r="AET183" s="45"/>
      <c r="AEU183" s="45"/>
      <c r="AEV183" s="45"/>
      <c r="AEW183" s="45"/>
      <c r="AEX183" s="45"/>
      <c r="AEY183" s="45"/>
      <c r="AEZ183" s="45"/>
      <c r="AFA183" s="45"/>
      <c r="AFB183" s="45"/>
      <c r="AFC183" s="45"/>
      <c r="AFD183" s="45"/>
      <c r="AFE183" s="45"/>
      <c r="AFF183" s="45"/>
      <c r="AFG183" s="45"/>
      <c r="AFH183" s="45"/>
      <c r="AFI183" s="45"/>
      <c r="AFJ183" s="45"/>
      <c r="AFK183" s="45"/>
      <c r="AFL183" s="45"/>
      <c r="AFM183" s="45"/>
      <c r="AFN183" s="45"/>
      <c r="AFO183" s="45"/>
      <c r="AFP183" s="45"/>
      <c r="AFQ183" s="45"/>
      <c r="AFR183" s="45"/>
      <c r="AFS183" s="45"/>
      <c r="AFT183" s="45"/>
      <c r="AFU183" s="45"/>
      <c r="AFV183" s="45"/>
      <c r="AFW183" s="45"/>
      <c r="AFX183" s="45"/>
      <c r="AFY183" s="45"/>
      <c r="AFZ183" s="45"/>
      <c r="AGA183" s="45"/>
      <c r="AGB183" s="45"/>
      <c r="AGC183" s="45"/>
      <c r="AGD183" s="45"/>
      <c r="AGE183" s="45"/>
      <c r="AGF183" s="45"/>
      <c r="AGG183" s="45"/>
      <c r="AGH183" s="45"/>
      <c r="AGI183" s="45"/>
      <c r="AGJ183" s="45"/>
      <c r="AGK183" s="45"/>
      <c r="AGL183" s="45"/>
      <c r="AGM183" s="45"/>
      <c r="AGN183" s="45"/>
      <c r="AGO183" s="45"/>
      <c r="AGP183" s="45"/>
      <c r="AGQ183" s="45"/>
      <c r="AGR183" s="45"/>
      <c r="AGS183" s="45"/>
      <c r="AGT183" s="45"/>
      <c r="AGU183" s="45"/>
      <c r="AGV183" s="45"/>
      <c r="AGW183" s="45"/>
      <c r="AGX183" s="45"/>
      <c r="AGY183" s="45"/>
      <c r="AGZ183" s="45"/>
      <c r="AHA183" s="45"/>
      <c r="AHB183" s="45"/>
      <c r="AHC183" s="45"/>
      <c r="AHD183" s="45"/>
      <c r="AHE183" s="45"/>
      <c r="AHF183" s="45"/>
      <c r="AHG183" s="45"/>
      <c r="AHH183" s="45"/>
      <c r="AHI183" s="45"/>
      <c r="AHJ183" s="45"/>
      <c r="AHK183" s="45"/>
      <c r="AHL183" s="45"/>
      <c r="AHM183" s="45"/>
      <c r="AHN183" s="45"/>
      <c r="AHO183" s="45"/>
      <c r="AHP183" s="45"/>
    </row>
    <row r="184" spans="1:900" s="57" customFormat="1" ht="27" customHeight="1" x14ac:dyDescent="0.25">
      <c r="A184" s="57">
        <v>1302504</v>
      </c>
      <c r="B184" s="57" t="s">
        <v>489</v>
      </c>
      <c r="C184" s="57" t="s">
        <v>684</v>
      </c>
      <c r="D184" s="57" t="s">
        <v>693</v>
      </c>
      <c r="E184" s="57" t="s">
        <v>491</v>
      </c>
      <c r="F184" s="57">
        <v>4</v>
      </c>
      <c r="N184" s="57">
        <f t="shared" si="2"/>
        <v>4</v>
      </c>
      <c r="O184" s="58">
        <v>-3.161203</v>
      </c>
      <c r="P184" s="58">
        <v>-60.429495000000003</v>
      </c>
      <c r="Q184" s="45"/>
      <c r="R184" s="45"/>
      <c r="S184" s="60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5"/>
      <c r="HL184" s="45"/>
      <c r="HM184" s="45"/>
      <c r="HN184" s="45"/>
      <c r="HO184" s="45"/>
      <c r="HP184" s="45"/>
      <c r="HQ184" s="45"/>
      <c r="HR184" s="45"/>
      <c r="HS184" s="45"/>
      <c r="HT184" s="45"/>
      <c r="HU184" s="45"/>
      <c r="HV184" s="45"/>
      <c r="HW184" s="45"/>
      <c r="HX184" s="45"/>
      <c r="HY184" s="45"/>
      <c r="HZ184" s="45"/>
      <c r="IA184" s="45"/>
      <c r="IB184" s="45"/>
      <c r="IC184" s="45"/>
      <c r="ID184" s="45"/>
      <c r="IE184" s="45"/>
      <c r="IF184" s="45"/>
      <c r="IG184" s="45"/>
      <c r="IH184" s="45"/>
      <c r="II184" s="45"/>
      <c r="IJ184" s="45"/>
      <c r="IK184" s="45"/>
      <c r="IL184" s="45"/>
      <c r="IM184" s="45"/>
      <c r="IN184" s="45"/>
      <c r="IO184" s="45"/>
      <c r="IP184" s="45"/>
      <c r="IQ184" s="45"/>
      <c r="IR184" s="45"/>
      <c r="IS184" s="45"/>
      <c r="IT184" s="45"/>
      <c r="IU184" s="45"/>
      <c r="IV184" s="45"/>
      <c r="IW184" s="45"/>
      <c r="IX184" s="45"/>
      <c r="IY184" s="45"/>
      <c r="IZ184" s="45"/>
      <c r="JA184" s="45"/>
      <c r="JB184" s="45"/>
      <c r="JC184" s="45"/>
      <c r="JD184" s="45"/>
      <c r="JE184" s="45"/>
      <c r="JF184" s="45"/>
      <c r="JG184" s="45"/>
      <c r="JH184" s="45"/>
      <c r="JI184" s="45"/>
      <c r="JJ184" s="45"/>
      <c r="JK184" s="45"/>
      <c r="JL184" s="45"/>
      <c r="JM184" s="45"/>
      <c r="JN184" s="45"/>
      <c r="JO184" s="45"/>
      <c r="JP184" s="45"/>
      <c r="JQ184" s="45"/>
      <c r="JR184" s="45"/>
      <c r="JS184" s="45"/>
      <c r="JT184" s="45"/>
      <c r="JU184" s="45"/>
      <c r="JV184" s="45"/>
      <c r="JW184" s="45"/>
      <c r="JX184" s="45"/>
      <c r="JY184" s="45"/>
      <c r="JZ184" s="45"/>
      <c r="KA184" s="45"/>
      <c r="KB184" s="45"/>
      <c r="KC184" s="45"/>
      <c r="KD184" s="45"/>
      <c r="KE184" s="45"/>
      <c r="KF184" s="45"/>
      <c r="KG184" s="45"/>
      <c r="KH184" s="45"/>
      <c r="KI184" s="45"/>
      <c r="KJ184" s="45"/>
      <c r="KK184" s="45"/>
      <c r="KL184" s="45"/>
      <c r="KM184" s="45"/>
      <c r="KN184" s="45"/>
      <c r="KO184" s="45"/>
      <c r="KP184" s="45"/>
      <c r="KQ184" s="45"/>
      <c r="KR184" s="45"/>
      <c r="KS184" s="45"/>
      <c r="KT184" s="45"/>
      <c r="KU184" s="45"/>
      <c r="KV184" s="45"/>
      <c r="KW184" s="45"/>
      <c r="KX184" s="45"/>
      <c r="KY184" s="45"/>
      <c r="KZ184" s="45"/>
      <c r="LA184" s="45"/>
      <c r="LB184" s="45"/>
      <c r="LC184" s="45"/>
      <c r="LD184" s="45"/>
      <c r="LE184" s="45"/>
      <c r="LF184" s="45"/>
      <c r="LG184" s="45"/>
      <c r="LH184" s="45"/>
      <c r="LI184" s="45"/>
      <c r="LJ184" s="45"/>
      <c r="LK184" s="45"/>
      <c r="LL184" s="45"/>
      <c r="LM184" s="45"/>
      <c r="LN184" s="45"/>
      <c r="LO184" s="45"/>
      <c r="LP184" s="45"/>
      <c r="LQ184" s="45"/>
      <c r="LR184" s="45"/>
      <c r="LS184" s="45"/>
      <c r="LT184" s="45"/>
      <c r="LU184" s="45"/>
      <c r="LV184" s="45"/>
      <c r="LW184" s="45"/>
      <c r="LX184" s="45"/>
      <c r="LY184" s="45"/>
      <c r="LZ184" s="45"/>
      <c r="MA184" s="45"/>
      <c r="MB184" s="45"/>
      <c r="MC184" s="45"/>
      <c r="MD184" s="45"/>
      <c r="ME184" s="45"/>
      <c r="MF184" s="45"/>
      <c r="MG184" s="45"/>
      <c r="MH184" s="45"/>
      <c r="MI184" s="45"/>
      <c r="MJ184" s="45"/>
      <c r="MK184" s="45"/>
      <c r="ML184" s="45"/>
      <c r="MM184" s="45"/>
      <c r="MN184" s="45"/>
      <c r="MO184" s="45"/>
      <c r="MP184" s="45"/>
      <c r="MQ184" s="45"/>
      <c r="MR184" s="45"/>
      <c r="MS184" s="45"/>
      <c r="MT184" s="45"/>
      <c r="MU184" s="45"/>
      <c r="MV184" s="45"/>
      <c r="MW184" s="45"/>
      <c r="MX184" s="45"/>
      <c r="MY184" s="45"/>
      <c r="MZ184" s="45"/>
      <c r="NA184" s="45"/>
      <c r="NB184" s="45"/>
      <c r="NC184" s="45"/>
      <c r="ND184" s="45"/>
      <c r="NE184" s="45"/>
      <c r="NF184" s="45"/>
      <c r="NG184" s="45"/>
      <c r="NH184" s="45"/>
      <c r="NI184" s="45"/>
      <c r="NJ184" s="45"/>
      <c r="NK184" s="45"/>
      <c r="NL184" s="45"/>
      <c r="NM184" s="45"/>
      <c r="NN184" s="45"/>
      <c r="NO184" s="45"/>
      <c r="NP184" s="45"/>
      <c r="NQ184" s="45"/>
      <c r="NR184" s="45"/>
      <c r="NS184" s="45"/>
      <c r="NT184" s="45"/>
      <c r="NU184" s="45"/>
      <c r="NV184" s="45"/>
      <c r="NW184" s="45"/>
      <c r="NX184" s="45"/>
      <c r="NY184" s="45"/>
      <c r="NZ184" s="45"/>
      <c r="OA184" s="45"/>
      <c r="OB184" s="45"/>
      <c r="OC184" s="45"/>
      <c r="OD184" s="45"/>
      <c r="OE184" s="45"/>
      <c r="OF184" s="45"/>
      <c r="OG184" s="45"/>
      <c r="OH184" s="45"/>
      <c r="OI184" s="45"/>
      <c r="OJ184" s="45"/>
      <c r="OK184" s="45"/>
      <c r="OL184" s="45"/>
      <c r="OM184" s="45"/>
      <c r="ON184" s="45"/>
      <c r="OO184" s="45"/>
      <c r="OP184" s="45"/>
      <c r="OQ184" s="45"/>
      <c r="OR184" s="45"/>
      <c r="OS184" s="45"/>
      <c r="OT184" s="45"/>
      <c r="OU184" s="45"/>
      <c r="OV184" s="45"/>
      <c r="OW184" s="45"/>
      <c r="OX184" s="45"/>
      <c r="OY184" s="45"/>
      <c r="OZ184" s="45"/>
      <c r="PA184" s="45"/>
      <c r="PB184" s="45"/>
      <c r="PC184" s="45"/>
      <c r="PD184" s="45"/>
      <c r="PE184" s="45"/>
      <c r="PF184" s="45"/>
      <c r="PG184" s="45"/>
      <c r="PH184" s="45"/>
      <c r="PI184" s="45"/>
      <c r="PJ184" s="45"/>
      <c r="PK184" s="45"/>
      <c r="PL184" s="45"/>
      <c r="PM184" s="45"/>
      <c r="PN184" s="45"/>
      <c r="PO184" s="45"/>
      <c r="PP184" s="45"/>
      <c r="PQ184" s="45"/>
      <c r="PR184" s="45"/>
      <c r="PS184" s="45"/>
      <c r="PT184" s="45"/>
      <c r="PU184" s="45"/>
      <c r="PV184" s="45"/>
      <c r="PW184" s="45"/>
      <c r="PX184" s="45"/>
      <c r="PY184" s="45"/>
      <c r="PZ184" s="45"/>
      <c r="QA184" s="45"/>
      <c r="QB184" s="45"/>
      <c r="QC184" s="45"/>
      <c r="QD184" s="45"/>
      <c r="QE184" s="45"/>
      <c r="QF184" s="45"/>
      <c r="QG184" s="45"/>
      <c r="QH184" s="45"/>
      <c r="QI184" s="45"/>
      <c r="QJ184" s="45"/>
      <c r="QK184" s="45"/>
      <c r="QL184" s="45"/>
      <c r="QM184" s="45"/>
      <c r="QN184" s="45"/>
      <c r="QO184" s="45"/>
      <c r="QP184" s="45"/>
      <c r="QQ184" s="45"/>
      <c r="QR184" s="45"/>
      <c r="QS184" s="45"/>
      <c r="QT184" s="45"/>
      <c r="QU184" s="45"/>
      <c r="QV184" s="45"/>
      <c r="QW184" s="45"/>
      <c r="QX184" s="45"/>
      <c r="QY184" s="45"/>
      <c r="QZ184" s="45"/>
      <c r="RA184" s="45"/>
      <c r="RB184" s="45"/>
      <c r="RC184" s="45"/>
      <c r="RD184" s="45"/>
      <c r="RE184" s="45"/>
      <c r="RF184" s="45"/>
      <c r="RG184" s="45"/>
      <c r="RH184" s="45"/>
      <c r="RI184" s="45"/>
      <c r="RJ184" s="45"/>
      <c r="RK184" s="45"/>
      <c r="RL184" s="45"/>
      <c r="RM184" s="45"/>
      <c r="RN184" s="45"/>
      <c r="RO184" s="45"/>
      <c r="RP184" s="45"/>
      <c r="RQ184" s="45"/>
      <c r="RR184" s="45"/>
      <c r="RS184" s="45"/>
      <c r="RT184" s="45"/>
      <c r="RU184" s="45"/>
      <c r="RV184" s="45"/>
      <c r="RW184" s="45"/>
      <c r="RX184" s="45"/>
      <c r="RY184" s="45"/>
      <c r="RZ184" s="45"/>
      <c r="SA184" s="45"/>
      <c r="SB184" s="45"/>
      <c r="SC184" s="45"/>
      <c r="SD184" s="45"/>
      <c r="SE184" s="45"/>
      <c r="SF184" s="45"/>
      <c r="SG184" s="45"/>
      <c r="SH184" s="45"/>
      <c r="SI184" s="45"/>
      <c r="SJ184" s="45"/>
      <c r="SK184" s="45"/>
      <c r="SL184" s="45"/>
      <c r="SM184" s="45"/>
      <c r="SN184" s="45"/>
      <c r="SO184" s="45"/>
      <c r="SP184" s="45"/>
      <c r="SQ184" s="45"/>
      <c r="SR184" s="45"/>
      <c r="SS184" s="45"/>
      <c r="ST184" s="45"/>
      <c r="SU184" s="45"/>
      <c r="SV184" s="45"/>
      <c r="SW184" s="45"/>
      <c r="SX184" s="45"/>
      <c r="SY184" s="45"/>
      <c r="SZ184" s="45"/>
      <c r="TA184" s="45"/>
      <c r="TB184" s="45"/>
      <c r="TC184" s="45"/>
      <c r="TD184" s="45"/>
      <c r="TE184" s="45"/>
      <c r="TF184" s="45"/>
      <c r="TG184" s="45"/>
      <c r="TH184" s="45"/>
      <c r="TI184" s="45"/>
      <c r="TJ184" s="45"/>
      <c r="TK184" s="45"/>
      <c r="TL184" s="45"/>
      <c r="TM184" s="45"/>
      <c r="TN184" s="45"/>
      <c r="TO184" s="45"/>
      <c r="TP184" s="45"/>
      <c r="TQ184" s="45"/>
      <c r="TR184" s="45"/>
      <c r="TS184" s="45"/>
      <c r="TT184" s="45"/>
      <c r="TU184" s="45"/>
      <c r="TV184" s="45"/>
      <c r="TW184" s="45"/>
      <c r="TX184" s="45"/>
      <c r="TY184" s="45"/>
      <c r="TZ184" s="45"/>
      <c r="UA184" s="45"/>
      <c r="UB184" s="45"/>
      <c r="UC184" s="45"/>
      <c r="UD184" s="45"/>
      <c r="UE184" s="45"/>
      <c r="UF184" s="45"/>
      <c r="UG184" s="45"/>
      <c r="UH184" s="45"/>
      <c r="UI184" s="45"/>
      <c r="UJ184" s="45"/>
      <c r="UK184" s="45"/>
      <c r="UL184" s="45"/>
      <c r="UM184" s="45"/>
      <c r="UN184" s="45"/>
      <c r="UO184" s="45"/>
      <c r="UP184" s="45"/>
      <c r="UQ184" s="45"/>
      <c r="UR184" s="45"/>
      <c r="US184" s="45"/>
      <c r="UT184" s="45"/>
      <c r="UU184" s="45"/>
      <c r="UV184" s="45"/>
      <c r="UW184" s="45"/>
      <c r="UX184" s="45"/>
      <c r="UY184" s="45"/>
      <c r="UZ184" s="45"/>
      <c r="VA184" s="45"/>
      <c r="VB184" s="45"/>
      <c r="VC184" s="45"/>
      <c r="VD184" s="45"/>
      <c r="VE184" s="45"/>
      <c r="VF184" s="45"/>
      <c r="VG184" s="45"/>
      <c r="VH184" s="45"/>
      <c r="VI184" s="45"/>
      <c r="VJ184" s="45"/>
      <c r="VK184" s="45"/>
      <c r="VL184" s="45"/>
      <c r="VM184" s="45"/>
      <c r="VN184" s="45"/>
      <c r="VO184" s="45"/>
      <c r="VP184" s="45"/>
      <c r="VQ184" s="45"/>
      <c r="VR184" s="45"/>
      <c r="VS184" s="45"/>
      <c r="VT184" s="45"/>
      <c r="VU184" s="45"/>
      <c r="VV184" s="45"/>
      <c r="VW184" s="45"/>
      <c r="VX184" s="45"/>
      <c r="VY184" s="45"/>
      <c r="VZ184" s="45"/>
      <c r="WA184" s="45"/>
      <c r="WB184" s="45"/>
      <c r="WC184" s="45"/>
      <c r="WD184" s="45"/>
      <c r="WE184" s="45"/>
      <c r="WF184" s="45"/>
      <c r="WG184" s="45"/>
      <c r="WH184" s="45"/>
      <c r="WI184" s="45"/>
      <c r="WJ184" s="45"/>
      <c r="WK184" s="45"/>
      <c r="WL184" s="45"/>
      <c r="WM184" s="45"/>
      <c r="WN184" s="45"/>
      <c r="WO184" s="45"/>
      <c r="WP184" s="45"/>
      <c r="WQ184" s="45"/>
      <c r="WR184" s="45"/>
      <c r="WS184" s="45"/>
      <c r="WT184" s="45"/>
      <c r="WU184" s="45"/>
      <c r="WV184" s="45"/>
      <c r="WW184" s="45"/>
      <c r="WX184" s="45"/>
      <c r="WY184" s="45"/>
      <c r="WZ184" s="45"/>
      <c r="XA184" s="45"/>
      <c r="XB184" s="45"/>
      <c r="XC184" s="45"/>
      <c r="XD184" s="45"/>
      <c r="XE184" s="45"/>
      <c r="XF184" s="45"/>
      <c r="XG184" s="45"/>
      <c r="XH184" s="45"/>
      <c r="XI184" s="45"/>
      <c r="XJ184" s="45"/>
      <c r="XK184" s="45"/>
      <c r="XL184" s="45"/>
      <c r="XM184" s="45"/>
      <c r="XN184" s="45"/>
      <c r="XO184" s="45"/>
      <c r="XP184" s="45"/>
      <c r="XQ184" s="45"/>
      <c r="XR184" s="45"/>
      <c r="XS184" s="45"/>
      <c r="XT184" s="45"/>
      <c r="XU184" s="45"/>
      <c r="XV184" s="45"/>
      <c r="XW184" s="45"/>
      <c r="XX184" s="45"/>
      <c r="XY184" s="45"/>
      <c r="XZ184" s="45"/>
      <c r="YA184" s="45"/>
      <c r="YB184" s="45"/>
      <c r="YC184" s="45"/>
      <c r="YD184" s="45"/>
      <c r="YE184" s="45"/>
      <c r="YF184" s="45"/>
      <c r="YG184" s="45"/>
      <c r="YH184" s="45"/>
      <c r="YI184" s="45"/>
      <c r="YJ184" s="45"/>
      <c r="YK184" s="45"/>
      <c r="YL184" s="45"/>
      <c r="YM184" s="45"/>
      <c r="YN184" s="45"/>
      <c r="YO184" s="45"/>
      <c r="YP184" s="45"/>
      <c r="YQ184" s="45"/>
      <c r="YR184" s="45"/>
      <c r="YS184" s="45"/>
      <c r="YT184" s="45"/>
      <c r="YU184" s="45"/>
      <c r="YV184" s="45"/>
      <c r="YW184" s="45"/>
      <c r="YX184" s="45"/>
      <c r="YY184" s="45"/>
      <c r="YZ184" s="45"/>
      <c r="ZA184" s="45"/>
      <c r="ZB184" s="45"/>
      <c r="ZC184" s="45"/>
      <c r="ZD184" s="45"/>
      <c r="ZE184" s="45"/>
      <c r="ZF184" s="45"/>
      <c r="ZG184" s="45"/>
      <c r="ZH184" s="45"/>
      <c r="ZI184" s="45"/>
      <c r="ZJ184" s="45"/>
      <c r="ZK184" s="45"/>
      <c r="ZL184" s="45"/>
      <c r="ZM184" s="45"/>
      <c r="ZN184" s="45"/>
      <c r="ZO184" s="45"/>
      <c r="ZP184" s="45"/>
      <c r="ZQ184" s="45"/>
      <c r="ZR184" s="45"/>
      <c r="ZS184" s="45"/>
      <c r="ZT184" s="45"/>
      <c r="ZU184" s="45"/>
      <c r="ZV184" s="45"/>
      <c r="ZW184" s="45"/>
      <c r="ZX184" s="45"/>
      <c r="ZY184" s="45"/>
      <c r="ZZ184" s="45"/>
      <c r="AAA184" s="45"/>
      <c r="AAB184" s="45"/>
      <c r="AAC184" s="45"/>
      <c r="AAD184" s="45"/>
      <c r="AAE184" s="45"/>
      <c r="AAF184" s="45"/>
      <c r="AAG184" s="45"/>
      <c r="AAH184" s="45"/>
      <c r="AAI184" s="45"/>
      <c r="AAJ184" s="45"/>
      <c r="AAK184" s="45"/>
      <c r="AAL184" s="45"/>
      <c r="AAM184" s="45"/>
      <c r="AAN184" s="45"/>
      <c r="AAO184" s="45"/>
      <c r="AAP184" s="45"/>
      <c r="AAQ184" s="45"/>
      <c r="AAR184" s="45"/>
      <c r="AAS184" s="45"/>
      <c r="AAT184" s="45"/>
      <c r="AAU184" s="45"/>
      <c r="AAV184" s="45"/>
      <c r="AAW184" s="45"/>
      <c r="AAX184" s="45"/>
      <c r="AAY184" s="45"/>
      <c r="AAZ184" s="45"/>
      <c r="ABA184" s="45"/>
      <c r="ABB184" s="45"/>
      <c r="ABC184" s="45"/>
      <c r="ABD184" s="45"/>
      <c r="ABE184" s="45"/>
      <c r="ABF184" s="45"/>
      <c r="ABG184" s="45"/>
      <c r="ABH184" s="45"/>
      <c r="ABI184" s="45"/>
      <c r="ABJ184" s="45"/>
      <c r="ABK184" s="45"/>
      <c r="ABL184" s="45"/>
      <c r="ABM184" s="45"/>
      <c r="ABN184" s="45"/>
      <c r="ABO184" s="45"/>
      <c r="ABP184" s="45"/>
      <c r="ABQ184" s="45"/>
      <c r="ABR184" s="45"/>
      <c r="ABS184" s="45"/>
      <c r="ABT184" s="45"/>
      <c r="ABU184" s="45"/>
      <c r="ABV184" s="45"/>
      <c r="ABW184" s="45"/>
      <c r="ABX184" s="45"/>
      <c r="ABY184" s="45"/>
      <c r="ABZ184" s="45"/>
      <c r="ACA184" s="45"/>
      <c r="ACB184" s="45"/>
      <c r="ACC184" s="45"/>
      <c r="ACD184" s="45"/>
      <c r="ACE184" s="45"/>
      <c r="ACF184" s="45"/>
      <c r="ACG184" s="45"/>
      <c r="ACH184" s="45"/>
      <c r="ACI184" s="45"/>
      <c r="ACJ184" s="45"/>
      <c r="ACK184" s="45"/>
      <c r="ACL184" s="45"/>
      <c r="ACM184" s="45"/>
      <c r="ACN184" s="45"/>
      <c r="ACO184" s="45"/>
      <c r="ACP184" s="45"/>
      <c r="ACQ184" s="45"/>
      <c r="ACR184" s="45"/>
      <c r="ACS184" s="45"/>
      <c r="ACT184" s="45"/>
      <c r="ACU184" s="45"/>
      <c r="ACV184" s="45"/>
      <c r="ACW184" s="45"/>
      <c r="ACX184" s="45"/>
      <c r="ACY184" s="45"/>
      <c r="ACZ184" s="45"/>
      <c r="ADA184" s="45"/>
      <c r="ADB184" s="45"/>
      <c r="ADC184" s="45"/>
      <c r="ADD184" s="45"/>
      <c r="ADE184" s="45"/>
      <c r="ADF184" s="45"/>
      <c r="ADG184" s="45"/>
      <c r="ADH184" s="45"/>
      <c r="ADI184" s="45"/>
      <c r="ADJ184" s="45"/>
      <c r="ADK184" s="45"/>
      <c r="ADL184" s="45"/>
      <c r="ADM184" s="45"/>
      <c r="ADN184" s="45"/>
      <c r="ADO184" s="45"/>
      <c r="ADP184" s="45"/>
      <c r="ADQ184" s="45"/>
      <c r="ADR184" s="45"/>
      <c r="ADS184" s="45"/>
      <c r="ADT184" s="45"/>
      <c r="ADU184" s="45"/>
      <c r="ADV184" s="45"/>
      <c r="ADW184" s="45"/>
      <c r="ADX184" s="45"/>
      <c r="ADY184" s="45"/>
      <c r="ADZ184" s="45"/>
      <c r="AEA184" s="45"/>
      <c r="AEB184" s="45"/>
      <c r="AEC184" s="45"/>
      <c r="AED184" s="45"/>
      <c r="AEE184" s="45"/>
      <c r="AEF184" s="45"/>
      <c r="AEG184" s="45"/>
      <c r="AEH184" s="45"/>
      <c r="AEI184" s="45"/>
      <c r="AEJ184" s="45"/>
      <c r="AEK184" s="45"/>
      <c r="AEL184" s="45"/>
      <c r="AEM184" s="45"/>
      <c r="AEN184" s="45"/>
      <c r="AEO184" s="45"/>
      <c r="AEP184" s="45"/>
      <c r="AEQ184" s="45"/>
      <c r="AER184" s="45"/>
      <c r="AES184" s="45"/>
      <c r="AET184" s="45"/>
      <c r="AEU184" s="45"/>
      <c r="AEV184" s="45"/>
      <c r="AEW184" s="45"/>
      <c r="AEX184" s="45"/>
      <c r="AEY184" s="45"/>
      <c r="AEZ184" s="45"/>
      <c r="AFA184" s="45"/>
      <c r="AFB184" s="45"/>
      <c r="AFC184" s="45"/>
      <c r="AFD184" s="45"/>
      <c r="AFE184" s="45"/>
      <c r="AFF184" s="45"/>
      <c r="AFG184" s="45"/>
      <c r="AFH184" s="45"/>
      <c r="AFI184" s="45"/>
      <c r="AFJ184" s="45"/>
      <c r="AFK184" s="45"/>
      <c r="AFL184" s="45"/>
      <c r="AFM184" s="45"/>
      <c r="AFN184" s="45"/>
      <c r="AFO184" s="45"/>
      <c r="AFP184" s="45"/>
      <c r="AFQ184" s="45"/>
      <c r="AFR184" s="45"/>
      <c r="AFS184" s="45"/>
      <c r="AFT184" s="45"/>
      <c r="AFU184" s="45"/>
      <c r="AFV184" s="45"/>
      <c r="AFW184" s="45"/>
      <c r="AFX184" s="45"/>
      <c r="AFY184" s="45"/>
      <c r="AFZ184" s="45"/>
      <c r="AGA184" s="45"/>
      <c r="AGB184" s="45"/>
      <c r="AGC184" s="45"/>
      <c r="AGD184" s="45"/>
      <c r="AGE184" s="45"/>
      <c r="AGF184" s="45"/>
      <c r="AGG184" s="45"/>
      <c r="AGH184" s="45"/>
      <c r="AGI184" s="45"/>
      <c r="AGJ184" s="45"/>
      <c r="AGK184" s="45"/>
      <c r="AGL184" s="45"/>
      <c r="AGM184" s="45"/>
      <c r="AGN184" s="45"/>
      <c r="AGO184" s="45"/>
      <c r="AGP184" s="45"/>
      <c r="AGQ184" s="45"/>
      <c r="AGR184" s="45"/>
      <c r="AGS184" s="45"/>
      <c r="AGT184" s="45"/>
      <c r="AGU184" s="45"/>
      <c r="AGV184" s="45"/>
      <c r="AGW184" s="45"/>
      <c r="AGX184" s="45"/>
      <c r="AGY184" s="45"/>
      <c r="AGZ184" s="45"/>
      <c r="AHA184" s="45"/>
      <c r="AHB184" s="45"/>
      <c r="AHC184" s="45"/>
      <c r="AHD184" s="45"/>
      <c r="AHE184" s="45"/>
      <c r="AHF184" s="45"/>
      <c r="AHG184" s="45"/>
      <c r="AHH184" s="45"/>
      <c r="AHI184" s="45"/>
      <c r="AHJ184" s="45"/>
      <c r="AHK184" s="45"/>
      <c r="AHL184" s="45"/>
      <c r="AHM184" s="45"/>
      <c r="AHN184" s="45"/>
      <c r="AHO184" s="45"/>
      <c r="AHP184" s="45"/>
    </row>
    <row r="185" spans="1:900" s="57" customFormat="1" ht="27" customHeight="1" x14ac:dyDescent="0.25">
      <c r="A185" s="57">
        <v>1302504</v>
      </c>
      <c r="B185" s="57" t="s">
        <v>489</v>
      </c>
      <c r="C185" s="57" t="s">
        <v>684</v>
      </c>
      <c r="D185" s="57" t="s">
        <v>694</v>
      </c>
      <c r="E185" s="57" t="s">
        <v>491</v>
      </c>
      <c r="F185" s="57">
        <v>3</v>
      </c>
      <c r="N185" s="57">
        <f t="shared" si="2"/>
        <v>3</v>
      </c>
      <c r="O185" s="58">
        <v>-3.184936</v>
      </c>
      <c r="P185" s="58">
        <v>-60.548015999999997</v>
      </c>
      <c r="Q185" s="45"/>
      <c r="R185" s="45"/>
      <c r="S185" s="60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5"/>
      <c r="GD185" s="45"/>
      <c r="GE185" s="45"/>
      <c r="GF185" s="45"/>
      <c r="GG185" s="45"/>
      <c r="GH185" s="45"/>
      <c r="GI185" s="45"/>
      <c r="GJ185" s="45"/>
      <c r="GK185" s="45"/>
      <c r="GL185" s="45"/>
      <c r="GM185" s="45"/>
      <c r="GN185" s="45"/>
      <c r="GO185" s="45"/>
      <c r="GP185" s="45"/>
      <c r="GQ185" s="45"/>
      <c r="GR185" s="45"/>
      <c r="GS185" s="45"/>
      <c r="GT185" s="45"/>
      <c r="GU185" s="45"/>
      <c r="GV185" s="45"/>
      <c r="GW185" s="45"/>
      <c r="GX185" s="45"/>
      <c r="GY185" s="45"/>
      <c r="GZ185" s="45"/>
      <c r="HA185" s="45"/>
      <c r="HB185" s="45"/>
      <c r="HC185" s="45"/>
      <c r="HD185" s="45"/>
      <c r="HE185" s="45"/>
      <c r="HF185" s="45"/>
      <c r="HG185" s="45"/>
      <c r="HH185" s="45"/>
      <c r="HI185" s="45"/>
      <c r="HJ185" s="45"/>
      <c r="HK185" s="45"/>
      <c r="HL185" s="45"/>
      <c r="HM185" s="45"/>
      <c r="HN185" s="45"/>
      <c r="HO185" s="45"/>
      <c r="HP185" s="45"/>
      <c r="HQ185" s="45"/>
      <c r="HR185" s="45"/>
      <c r="HS185" s="45"/>
      <c r="HT185" s="45"/>
      <c r="HU185" s="45"/>
      <c r="HV185" s="45"/>
      <c r="HW185" s="45"/>
      <c r="HX185" s="45"/>
      <c r="HY185" s="45"/>
      <c r="HZ185" s="45"/>
      <c r="IA185" s="45"/>
      <c r="IB185" s="45"/>
      <c r="IC185" s="45"/>
      <c r="ID185" s="45"/>
      <c r="IE185" s="45"/>
      <c r="IF185" s="45"/>
      <c r="IG185" s="45"/>
      <c r="IH185" s="45"/>
      <c r="II185" s="45"/>
      <c r="IJ185" s="45"/>
      <c r="IK185" s="45"/>
      <c r="IL185" s="45"/>
      <c r="IM185" s="45"/>
      <c r="IN185" s="45"/>
      <c r="IO185" s="45"/>
      <c r="IP185" s="45"/>
      <c r="IQ185" s="45"/>
      <c r="IR185" s="45"/>
      <c r="IS185" s="45"/>
      <c r="IT185" s="45"/>
      <c r="IU185" s="45"/>
      <c r="IV185" s="45"/>
      <c r="IW185" s="45"/>
      <c r="IX185" s="45"/>
      <c r="IY185" s="45"/>
      <c r="IZ185" s="45"/>
      <c r="JA185" s="45"/>
      <c r="JB185" s="45"/>
      <c r="JC185" s="45"/>
      <c r="JD185" s="45"/>
      <c r="JE185" s="45"/>
      <c r="JF185" s="45"/>
      <c r="JG185" s="45"/>
      <c r="JH185" s="45"/>
      <c r="JI185" s="45"/>
      <c r="JJ185" s="45"/>
      <c r="JK185" s="45"/>
      <c r="JL185" s="45"/>
      <c r="JM185" s="45"/>
      <c r="JN185" s="45"/>
      <c r="JO185" s="45"/>
      <c r="JP185" s="45"/>
      <c r="JQ185" s="45"/>
      <c r="JR185" s="45"/>
      <c r="JS185" s="45"/>
      <c r="JT185" s="45"/>
      <c r="JU185" s="45"/>
      <c r="JV185" s="45"/>
      <c r="JW185" s="45"/>
      <c r="JX185" s="45"/>
      <c r="JY185" s="45"/>
      <c r="JZ185" s="45"/>
      <c r="KA185" s="45"/>
      <c r="KB185" s="45"/>
      <c r="KC185" s="45"/>
      <c r="KD185" s="45"/>
      <c r="KE185" s="45"/>
      <c r="KF185" s="45"/>
      <c r="KG185" s="45"/>
      <c r="KH185" s="45"/>
      <c r="KI185" s="45"/>
      <c r="KJ185" s="45"/>
      <c r="KK185" s="45"/>
      <c r="KL185" s="45"/>
      <c r="KM185" s="45"/>
      <c r="KN185" s="45"/>
      <c r="KO185" s="45"/>
      <c r="KP185" s="45"/>
      <c r="KQ185" s="45"/>
      <c r="KR185" s="45"/>
      <c r="KS185" s="45"/>
      <c r="KT185" s="45"/>
      <c r="KU185" s="45"/>
      <c r="KV185" s="45"/>
      <c r="KW185" s="45"/>
      <c r="KX185" s="45"/>
      <c r="KY185" s="45"/>
      <c r="KZ185" s="45"/>
      <c r="LA185" s="45"/>
      <c r="LB185" s="45"/>
      <c r="LC185" s="45"/>
      <c r="LD185" s="45"/>
      <c r="LE185" s="45"/>
      <c r="LF185" s="45"/>
      <c r="LG185" s="45"/>
      <c r="LH185" s="45"/>
      <c r="LI185" s="45"/>
      <c r="LJ185" s="45"/>
      <c r="LK185" s="45"/>
      <c r="LL185" s="45"/>
      <c r="LM185" s="45"/>
      <c r="LN185" s="45"/>
      <c r="LO185" s="45"/>
      <c r="LP185" s="45"/>
      <c r="LQ185" s="45"/>
      <c r="LR185" s="45"/>
      <c r="LS185" s="45"/>
      <c r="LT185" s="45"/>
      <c r="LU185" s="45"/>
      <c r="LV185" s="45"/>
      <c r="LW185" s="45"/>
      <c r="LX185" s="45"/>
      <c r="LY185" s="45"/>
      <c r="LZ185" s="45"/>
      <c r="MA185" s="45"/>
      <c r="MB185" s="45"/>
      <c r="MC185" s="45"/>
      <c r="MD185" s="45"/>
      <c r="ME185" s="45"/>
      <c r="MF185" s="45"/>
      <c r="MG185" s="45"/>
      <c r="MH185" s="45"/>
      <c r="MI185" s="45"/>
      <c r="MJ185" s="45"/>
      <c r="MK185" s="45"/>
      <c r="ML185" s="45"/>
      <c r="MM185" s="45"/>
      <c r="MN185" s="45"/>
      <c r="MO185" s="45"/>
      <c r="MP185" s="45"/>
      <c r="MQ185" s="45"/>
      <c r="MR185" s="45"/>
      <c r="MS185" s="45"/>
      <c r="MT185" s="45"/>
      <c r="MU185" s="45"/>
      <c r="MV185" s="45"/>
      <c r="MW185" s="45"/>
      <c r="MX185" s="45"/>
      <c r="MY185" s="45"/>
      <c r="MZ185" s="45"/>
      <c r="NA185" s="45"/>
      <c r="NB185" s="45"/>
      <c r="NC185" s="45"/>
      <c r="ND185" s="45"/>
      <c r="NE185" s="45"/>
      <c r="NF185" s="45"/>
      <c r="NG185" s="45"/>
      <c r="NH185" s="45"/>
      <c r="NI185" s="45"/>
      <c r="NJ185" s="45"/>
      <c r="NK185" s="45"/>
      <c r="NL185" s="45"/>
      <c r="NM185" s="45"/>
      <c r="NN185" s="45"/>
      <c r="NO185" s="45"/>
      <c r="NP185" s="45"/>
      <c r="NQ185" s="45"/>
      <c r="NR185" s="45"/>
      <c r="NS185" s="45"/>
      <c r="NT185" s="45"/>
      <c r="NU185" s="45"/>
      <c r="NV185" s="45"/>
      <c r="NW185" s="45"/>
      <c r="NX185" s="45"/>
      <c r="NY185" s="45"/>
      <c r="NZ185" s="45"/>
      <c r="OA185" s="45"/>
      <c r="OB185" s="45"/>
      <c r="OC185" s="45"/>
      <c r="OD185" s="45"/>
      <c r="OE185" s="45"/>
      <c r="OF185" s="45"/>
      <c r="OG185" s="45"/>
      <c r="OH185" s="45"/>
      <c r="OI185" s="45"/>
      <c r="OJ185" s="45"/>
      <c r="OK185" s="45"/>
      <c r="OL185" s="45"/>
      <c r="OM185" s="45"/>
      <c r="ON185" s="45"/>
      <c r="OO185" s="45"/>
      <c r="OP185" s="45"/>
      <c r="OQ185" s="45"/>
      <c r="OR185" s="45"/>
      <c r="OS185" s="45"/>
      <c r="OT185" s="45"/>
      <c r="OU185" s="45"/>
      <c r="OV185" s="45"/>
      <c r="OW185" s="45"/>
      <c r="OX185" s="45"/>
      <c r="OY185" s="45"/>
      <c r="OZ185" s="45"/>
      <c r="PA185" s="45"/>
      <c r="PB185" s="45"/>
      <c r="PC185" s="45"/>
      <c r="PD185" s="45"/>
      <c r="PE185" s="45"/>
      <c r="PF185" s="45"/>
      <c r="PG185" s="45"/>
      <c r="PH185" s="45"/>
      <c r="PI185" s="45"/>
      <c r="PJ185" s="45"/>
      <c r="PK185" s="45"/>
      <c r="PL185" s="45"/>
      <c r="PM185" s="45"/>
      <c r="PN185" s="45"/>
      <c r="PO185" s="45"/>
      <c r="PP185" s="45"/>
      <c r="PQ185" s="45"/>
      <c r="PR185" s="45"/>
      <c r="PS185" s="45"/>
      <c r="PT185" s="45"/>
      <c r="PU185" s="45"/>
      <c r="PV185" s="45"/>
      <c r="PW185" s="45"/>
      <c r="PX185" s="45"/>
      <c r="PY185" s="45"/>
      <c r="PZ185" s="45"/>
      <c r="QA185" s="45"/>
      <c r="QB185" s="45"/>
      <c r="QC185" s="45"/>
      <c r="QD185" s="45"/>
      <c r="QE185" s="45"/>
      <c r="QF185" s="45"/>
      <c r="QG185" s="45"/>
      <c r="QH185" s="45"/>
      <c r="QI185" s="45"/>
      <c r="QJ185" s="45"/>
      <c r="QK185" s="45"/>
      <c r="QL185" s="45"/>
      <c r="QM185" s="45"/>
      <c r="QN185" s="45"/>
      <c r="QO185" s="45"/>
      <c r="QP185" s="45"/>
      <c r="QQ185" s="45"/>
      <c r="QR185" s="45"/>
      <c r="QS185" s="45"/>
      <c r="QT185" s="45"/>
      <c r="QU185" s="45"/>
      <c r="QV185" s="45"/>
      <c r="QW185" s="45"/>
      <c r="QX185" s="45"/>
      <c r="QY185" s="45"/>
      <c r="QZ185" s="45"/>
      <c r="RA185" s="45"/>
      <c r="RB185" s="45"/>
      <c r="RC185" s="45"/>
      <c r="RD185" s="45"/>
      <c r="RE185" s="45"/>
      <c r="RF185" s="45"/>
      <c r="RG185" s="45"/>
      <c r="RH185" s="45"/>
      <c r="RI185" s="45"/>
      <c r="RJ185" s="45"/>
      <c r="RK185" s="45"/>
      <c r="RL185" s="45"/>
      <c r="RM185" s="45"/>
      <c r="RN185" s="45"/>
      <c r="RO185" s="45"/>
      <c r="RP185" s="45"/>
      <c r="RQ185" s="45"/>
      <c r="RR185" s="45"/>
      <c r="RS185" s="45"/>
      <c r="RT185" s="45"/>
      <c r="RU185" s="45"/>
      <c r="RV185" s="45"/>
      <c r="RW185" s="45"/>
      <c r="RX185" s="45"/>
      <c r="RY185" s="45"/>
      <c r="RZ185" s="45"/>
      <c r="SA185" s="45"/>
      <c r="SB185" s="45"/>
      <c r="SC185" s="45"/>
      <c r="SD185" s="45"/>
      <c r="SE185" s="45"/>
      <c r="SF185" s="45"/>
      <c r="SG185" s="45"/>
      <c r="SH185" s="45"/>
      <c r="SI185" s="45"/>
      <c r="SJ185" s="45"/>
      <c r="SK185" s="45"/>
      <c r="SL185" s="45"/>
      <c r="SM185" s="45"/>
      <c r="SN185" s="45"/>
      <c r="SO185" s="45"/>
      <c r="SP185" s="45"/>
      <c r="SQ185" s="45"/>
      <c r="SR185" s="45"/>
      <c r="SS185" s="45"/>
      <c r="ST185" s="45"/>
      <c r="SU185" s="45"/>
      <c r="SV185" s="45"/>
      <c r="SW185" s="45"/>
      <c r="SX185" s="45"/>
      <c r="SY185" s="45"/>
      <c r="SZ185" s="45"/>
      <c r="TA185" s="45"/>
      <c r="TB185" s="45"/>
      <c r="TC185" s="45"/>
      <c r="TD185" s="45"/>
      <c r="TE185" s="45"/>
      <c r="TF185" s="45"/>
      <c r="TG185" s="45"/>
      <c r="TH185" s="45"/>
      <c r="TI185" s="45"/>
      <c r="TJ185" s="45"/>
      <c r="TK185" s="45"/>
      <c r="TL185" s="45"/>
      <c r="TM185" s="45"/>
      <c r="TN185" s="45"/>
      <c r="TO185" s="45"/>
      <c r="TP185" s="45"/>
      <c r="TQ185" s="45"/>
      <c r="TR185" s="45"/>
      <c r="TS185" s="45"/>
      <c r="TT185" s="45"/>
      <c r="TU185" s="45"/>
      <c r="TV185" s="45"/>
      <c r="TW185" s="45"/>
      <c r="TX185" s="45"/>
      <c r="TY185" s="45"/>
      <c r="TZ185" s="45"/>
      <c r="UA185" s="45"/>
      <c r="UB185" s="45"/>
      <c r="UC185" s="45"/>
      <c r="UD185" s="45"/>
      <c r="UE185" s="45"/>
      <c r="UF185" s="45"/>
      <c r="UG185" s="45"/>
      <c r="UH185" s="45"/>
      <c r="UI185" s="45"/>
      <c r="UJ185" s="45"/>
      <c r="UK185" s="45"/>
      <c r="UL185" s="45"/>
      <c r="UM185" s="45"/>
      <c r="UN185" s="45"/>
      <c r="UO185" s="45"/>
      <c r="UP185" s="45"/>
      <c r="UQ185" s="45"/>
      <c r="UR185" s="45"/>
      <c r="US185" s="45"/>
      <c r="UT185" s="45"/>
      <c r="UU185" s="45"/>
      <c r="UV185" s="45"/>
      <c r="UW185" s="45"/>
      <c r="UX185" s="45"/>
      <c r="UY185" s="45"/>
      <c r="UZ185" s="45"/>
      <c r="VA185" s="45"/>
      <c r="VB185" s="45"/>
      <c r="VC185" s="45"/>
      <c r="VD185" s="45"/>
      <c r="VE185" s="45"/>
      <c r="VF185" s="45"/>
      <c r="VG185" s="45"/>
      <c r="VH185" s="45"/>
      <c r="VI185" s="45"/>
      <c r="VJ185" s="45"/>
      <c r="VK185" s="45"/>
      <c r="VL185" s="45"/>
      <c r="VM185" s="45"/>
      <c r="VN185" s="45"/>
      <c r="VO185" s="45"/>
      <c r="VP185" s="45"/>
      <c r="VQ185" s="45"/>
      <c r="VR185" s="45"/>
      <c r="VS185" s="45"/>
      <c r="VT185" s="45"/>
      <c r="VU185" s="45"/>
      <c r="VV185" s="45"/>
      <c r="VW185" s="45"/>
      <c r="VX185" s="45"/>
      <c r="VY185" s="45"/>
      <c r="VZ185" s="45"/>
      <c r="WA185" s="45"/>
      <c r="WB185" s="45"/>
      <c r="WC185" s="45"/>
      <c r="WD185" s="45"/>
      <c r="WE185" s="45"/>
      <c r="WF185" s="45"/>
      <c r="WG185" s="45"/>
      <c r="WH185" s="45"/>
      <c r="WI185" s="45"/>
      <c r="WJ185" s="45"/>
      <c r="WK185" s="45"/>
      <c r="WL185" s="45"/>
      <c r="WM185" s="45"/>
      <c r="WN185" s="45"/>
      <c r="WO185" s="45"/>
      <c r="WP185" s="45"/>
      <c r="WQ185" s="45"/>
      <c r="WR185" s="45"/>
      <c r="WS185" s="45"/>
      <c r="WT185" s="45"/>
      <c r="WU185" s="45"/>
      <c r="WV185" s="45"/>
      <c r="WW185" s="45"/>
      <c r="WX185" s="45"/>
      <c r="WY185" s="45"/>
      <c r="WZ185" s="45"/>
      <c r="XA185" s="45"/>
      <c r="XB185" s="45"/>
      <c r="XC185" s="45"/>
      <c r="XD185" s="45"/>
      <c r="XE185" s="45"/>
      <c r="XF185" s="45"/>
      <c r="XG185" s="45"/>
      <c r="XH185" s="45"/>
      <c r="XI185" s="45"/>
      <c r="XJ185" s="45"/>
      <c r="XK185" s="45"/>
      <c r="XL185" s="45"/>
      <c r="XM185" s="45"/>
      <c r="XN185" s="45"/>
      <c r="XO185" s="45"/>
      <c r="XP185" s="45"/>
      <c r="XQ185" s="45"/>
      <c r="XR185" s="45"/>
      <c r="XS185" s="45"/>
      <c r="XT185" s="45"/>
      <c r="XU185" s="45"/>
      <c r="XV185" s="45"/>
      <c r="XW185" s="45"/>
      <c r="XX185" s="45"/>
      <c r="XY185" s="45"/>
      <c r="XZ185" s="45"/>
      <c r="YA185" s="45"/>
      <c r="YB185" s="45"/>
      <c r="YC185" s="45"/>
      <c r="YD185" s="45"/>
      <c r="YE185" s="45"/>
      <c r="YF185" s="45"/>
      <c r="YG185" s="45"/>
      <c r="YH185" s="45"/>
      <c r="YI185" s="45"/>
      <c r="YJ185" s="45"/>
      <c r="YK185" s="45"/>
      <c r="YL185" s="45"/>
      <c r="YM185" s="45"/>
      <c r="YN185" s="45"/>
      <c r="YO185" s="45"/>
      <c r="YP185" s="45"/>
      <c r="YQ185" s="45"/>
      <c r="YR185" s="45"/>
      <c r="YS185" s="45"/>
      <c r="YT185" s="45"/>
      <c r="YU185" s="45"/>
      <c r="YV185" s="45"/>
      <c r="YW185" s="45"/>
      <c r="YX185" s="45"/>
      <c r="YY185" s="45"/>
      <c r="YZ185" s="45"/>
      <c r="ZA185" s="45"/>
      <c r="ZB185" s="45"/>
      <c r="ZC185" s="45"/>
      <c r="ZD185" s="45"/>
      <c r="ZE185" s="45"/>
      <c r="ZF185" s="45"/>
      <c r="ZG185" s="45"/>
      <c r="ZH185" s="45"/>
      <c r="ZI185" s="45"/>
      <c r="ZJ185" s="45"/>
      <c r="ZK185" s="45"/>
      <c r="ZL185" s="45"/>
      <c r="ZM185" s="45"/>
      <c r="ZN185" s="45"/>
      <c r="ZO185" s="45"/>
      <c r="ZP185" s="45"/>
      <c r="ZQ185" s="45"/>
      <c r="ZR185" s="45"/>
      <c r="ZS185" s="45"/>
      <c r="ZT185" s="45"/>
      <c r="ZU185" s="45"/>
      <c r="ZV185" s="45"/>
      <c r="ZW185" s="45"/>
      <c r="ZX185" s="45"/>
      <c r="ZY185" s="45"/>
      <c r="ZZ185" s="45"/>
      <c r="AAA185" s="45"/>
      <c r="AAB185" s="45"/>
      <c r="AAC185" s="45"/>
      <c r="AAD185" s="45"/>
      <c r="AAE185" s="45"/>
      <c r="AAF185" s="45"/>
      <c r="AAG185" s="45"/>
      <c r="AAH185" s="45"/>
      <c r="AAI185" s="45"/>
      <c r="AAJ185" s="45"/>
      <c r="AAK185" s="45"/>
      <c r="AAL185" s="45"/>
      <c r="AAM185" s="45"/>
      <c r="AAN185" s="45"/>
      <c r="AAO185" s="45"/>
      <c r="AAP185" s="45"/>
      <c r="AAQ185" s="45"/>
      <c r="AAR185" s="45"/>
      <c r="AAS185" s="45"/>
      <c r="AAT185" s="45"/>
      <c r="AAU185" s="45"/>
      <c r="AAV185" s="45"/>
      <c r="AAW185" s="45"/>
      <c r="AAX185" s="45"/>
      <c r="AAY185" s="45"/>
      <c r="AAZ185" s="45"/>
      <c r="ABA185" s="45"/>
      <c r="ABB185" s="45"/>
      <c r="ABC185" s="45"/>
      <c r="ABD185" s="45"/>
      <c r="ABE185" s="45"/>
      <c r="ABF185" s="45"/>
      <c r="ABG185" s="45"/>
      <c r="ABH185" s="45"/>
      <c r="ABI185" s="45"/>
      <c r="ABJ185" s="45"/>
      <c r="ABK185" s="45"/>
      <c r="ABL185" s="45"/>
      <c r="ABM185" s="45"/>
      <c r="ABN185" s="45"/>
      <c r="ABO185" s="45"/>
      <c r="ABP185" s="45"/>
      <c r="ABQ185" s="45"/>
      <c r="ABR185" s="45"/>
      <c r="ABS185" s="45"/>
      <c r="ABT185" s="45"/>
      <c r="ABU185" s="45"/>
      <c r="ABV185" s="45"/>
      <c r="ABW185" s="45"/>
      <c r="ABX185" s="45"/>
      <c r="ABY185" s="45"/>
      <c r="ABZ185" s="45"/>
      <c r="ACA185" s="45"/>
      <c r="ACB185" s="45"/>
      <c r="ACC185" s="45"/>
      <c r="ACD185" s="45"/>
      <c r="ACE185" s="45"/>
      <c r="ACF185" s="45"/>
      <c r="ACG185" s="45"/>
      <c r="ACH185" s="45"/>
      <c r="ACI185" s="45"/>
      <c r="ACJ185" s="45"/>
      <c r="ACK185" s="45"/>
      <c r="ACL185" s="45"/>
      <c r="ACM185" s="45"/>
      <c r="ACN185" s="45"/>
      <c r="ACO185" s="45"/>
      <c r="ACP185" s="45"/>
      <c r="ACQ185" s="45"/>
      <c r="ACR185" s="45"/>
      <c r="ACS185" s="45"/>
      <c r="ACT185" s="45"/>
      <c r="ACU185" s="45"/>
      <c r="ACV185" s="45"/>
      <c r="ACW185" s="45"/>
      <c r="ACX185" s="45"/>
      <c r="ACY185" s="45"/>
      <c r="ACZ185" s="45"/>
      <c r="ADA185" s="45"/>
      <c r="ADB185" s="45"/>
      <c r="ADC185" s="45"/>
      <c r="ADD185" s="45"/>
      <c r="ADE185" s="45"/>
      <c r="ADF185" s="45"/>
      <c r="ADG185" s="45"/>
      <c r="ADH185" s="45"/>
      <c r="ADI185" s="45"/>
      <c r="ADJ185" s="45"/>
      <c r="ADK185" s="45"/>
      <c r="ADL185" s="45"/>
      <c r="ADM185" s="45"/>
      <c r="ADN185" s="45"/>
      <c r="ADO185" s="45"/>
      <c r="ADP185" s="45"/>
      <c r="ADQ185" s="45"/>
      <c r="ADR185" s="45"/>
      <c r="ADS185" s="45"/>
      <c r="ADT185" s="45"/>
      <c r="ADU185" s="45"/>
      <c r="ADV185" s="45"/>
      <c r="ADW185" s="45"/>
      <c r="ADX185" s="45"/>
      <c r="ADY185" s="45"/>
      <c r="ADZ185" s="45"/>
      <c r="AEA185" s="45"/>
      <c r="AEB185" s="45"/>
      <c r="AEC185" s="45"/>
      <c r="AED185" s="45"/>
      <c r="AEE185" s="45"/>
      <c r="AEF185" s="45"/>
      <c r="AEG185" s="45"/>
      <c r="AEH185" s="45"/>
      <c r="AEI185" s="45"/>
      <c r="AEJ185" s="45"/>
      <c r="AEK185" s="45"/>
      <c r="AEL185" s="45"/>
      <c r="AEM185" s="45"/>
      <c r="AEN185" s="45"/>
      <c r="AEO185" s="45"/>
      <c r="AEP185" s="45"/>
      <c r="AEQ185" s="45"/>
      <c r="AER185" s="45"/>
      <c r="AES185" s="45"/>
      <c r="AET185" s="45"/>
      <c r="AEU185" s="45"/>
      <c r="AEV185" s="45"/>
      <c r="AEW185" s="45"/>
      <c r="AEX185" s="45"/>
      <c r="AEY185" s="45"/>
      <c r="AEZ185" s="45"/>
      <c r="AFA185" s="45"/>
      <c r="AFB185" s="45"/>
      <c r="AFC185" s="45"/>
      <c r="AFD185" s="45"/>
      <c r="AFE185" s="45"/>
      <c r="AFF185" s="45"/>
      <c r="AFG185" s="45"/>
      <c r="AFH185" s="45"/>
      <c r="AFI185" s="45"/>
      <c r="AFJ185" s="45"/>
      <c r="AFK185" s="45"/>
      <c r="AFL185" s="45"/>
      <c r="AFM185" s="45"/>
      <c r="AFN185" s="45"/>
      <c r="AFO185" s="45"/>
      <c r="AFP185" s="45"/>
      <c r="AFQ185" s="45"/>
      <c r="AFR185" s="45"/>
      <c r="AFS185" s="45"/>
      <c r="AFT185" s="45"/>
      <c r="AFU185" s="45"/>
      <c r="AFV185" s="45"/>
      <c r="AFW185" s="45"/>
      <c r="AFX185" s="45"/>
      <c r="AFY185" s="45"/>
      <c r="AFZ185" s="45"/>
      <c r="AGA185" s="45"/>
      <c r="AGB185" s="45"/>
      <c r="AGC185" s="45"/>
      <c r="AGD185" s="45"/>
      <c r="AGE185" s="45"/>
      <c r="AGF185" s="45"/>
      <c r="AGG185" s="45"/>
      <c r="AGH185" s="45"/>
      <c r="AGI185" s="45"/>
      <c r="AGJ185" s="45"/>
      <c r="AGK185" s="45"/>
      <c r="AGL185" s="45"/>
      <c r="AGM185" s="45"/>
      <c r="AGN185" s="45"/>
      <c r="AGO185" s="45"/>
      <c r="AGP185" s="45"/>
      <c r="AGQ185" s="45"/>
      <c r="AGR185" s="45"/>
      <c r="AGS185" s="45"/>
      <c r="AGT185" s="45"/>
      <c r="AGU185" s="45"/>
      <c r="AGV185" s="45"/>
      <c r="AGW185" s="45"/>
      <c r="AGX185" s="45"/>
      <c r="AGY185" s="45"/>
      <c r="AGZ185" s="45"/>
      <c r="AHA185" s="45"/>
      <c r="AHB185" s="45"/>
      <c r="AHC185" s="45"/>
      <c r="AHD185" s="45"/>
      <c r="AHE185" s="45"/>
      <c r="AHF185" s="45"/>
      <c r="AHG185" s="45"/>
      <c r="AHH185" s="45"/>
      <c r="AHI185" s="45"/>
      <c r="AHJ185" s="45"/>
      <c r="AHK185" s="45"/>
      <c r="AHL185" s="45"/>
      <c r="AHM185" s="45"/>
      <c r="AHN185" s="45"/>
      <c r="AHO185" s="45"/>
      <c r="AHP185" s="45"/>
    </row>
    <row r="186" spans="1:900" s="57" customFormat="1" ht="27" customHeight="1" x14ac:dyDescent="0.25">
      <c r="A186" s="57">
        <v>1302504</v>
      </c>
      <c r="B186" s="57" t="s">
        <v>489</v>
      </c>
      <c r="C186" s="57" t="s">
        <v>684</v>
      </c>
      <c r="D186" s="57" t="s">
        <v>695</v>
      </c>
      <c r="E186" s="57" t="s">
        <v>491</v>
      </c>
      <c r="F186" s="57">
        <v>2</v>
      </c>
      <c r="N186" s="57">
        <f t="shared" si="2"/>
        <v>2</v>
      </c>
      <c r="O186" s="58">
        <v>-3.1901739999999998</v>
      </c>
      <c r="P186" s="58">
        <v>-60.496336999999997</v>
      </c>
      <c r="Q186" s="45"/>
      <c r="R186" s="45"/>
      <c r="S186" s="60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5"/>
      <c r="HN186" s="45"/>
      <c r="HO186" s="45"/>
      <c r="HP186" s="45"/>
      <c r="HQ186" s="45"/>
      <c r="HR186" s="45"/>
      <c r="HS186" s="45"/>
      <c r="HT186" s="45"/>
      <c r="HU186" s="45"/>
      <c r="HV186" s="45"/>
      <c r="HW186" s="45"/>
      <c r="HX186" s="45"/>
      <c r="HY186" s="45"/>
      <c r="HZ186" s="45"/>
      <c r="IA186" s="45"/>
      <c r="IB186" s="45"/>
      <c r="IC186" s="45"/>
      <c r="ID186" s="45"/>
      <c r="IE186" s="45"/>
      <c r="IF186" s="45"/>
      <c r="IG186" s="45"/>
      <c r="IH186" s="45"/>
      <c r="II186" s="45"/>
      <c r="IJ186" s="45"/>
      <c r="IK186" s="45"/>
      <c r="IL186" s="45"/>
      <c r="IM186" s="45"/>
      <c r="IN186" s="45"/>
      <c r="IO186" s="45"/>
      <c r="IP186" s="45"/>
      <c r="IQ186" s="45"/>
      <c r="IR186" s="45"/>
      <c r="IS186" s="45"/>
      <c r="IT186" s="45"/>
      <c r="IU186" s="45"/>
      <c r="IV186" s="45"/>
      <c r="IW186" s="45"/>
      <c r="IX186" s="45"/>
      <c r="IY186" s="45"/>
      <c r="IZ186" s="45"/>
      <c r="JA186" s="45"/>
      <c r="JB186" s="45"/>
      <c r="JC186" s="45"/>
      <c r="JD186" s="45"/>
      <c r="JE186" s="45"/>
      <c r="JF186" s="45"/>
      <c r="JG186" s="45"/>
      <c r="JH186" s="45"/>
      <c r="JI186" s="45"/>
      <c r="JJ186" s="45"/>
      <c r="JK186" s="45"/>
      <c r="JL186" s="45"/>
      <c r="JM186" s="45"/>
      <c r="JN186" s="45"/>
      <c r="JO186" s="45"/>
      <c r="JP186" s="45"/>
      <c r="JQ186" s="45"/>
      <c r="JR186" s="45"/>
      <c r="JS186" s="45"/>
      <c r="JT186" s="45"/>
      <c r="JU186" s="45"/>
      <c r="JV186" s="45"/>
      <c r="JW186" s="45"/>
      <c r="JX186" s="45"/>
      <c r="JY186" s="45"/>
      <c r="JZ186" s="45"/>
      <c r="KA186" s="45"/>
      <c r="KB186" s="45"/>
      <c r="KC186" s="45"/>
      <c r="KD186" s="45"/>
      <c r="KE186" s="45"/>
      <c r="KF186" s="45"/>
      <c r="KG186" s="45"/>
      <c r="KH186" s="45"/>
      <c r="KI186" s="45"/>
      <c r="KJ186" s="45"/>
      <c r="KK186" s="45"/>
      <c r="KL186" s="45"/>
      <c r="KM186" s="45"/>
      <c r="KN186" s="45"/>
      <c r="KO186" s="45"/>
      <c r="KP186" s="45"/>
      <c r="KQ186" s="45"/>
      <c r="KR186" s="45"/>
      <c r="KS186" s="45"/>
      <c r="KT186" s="45"/>
      <c r="KU186" s="45"/>
      <c r="KV186" s="45"/>
      <c r="KW186" s="45"/>
      <c r="KX186" s="45"/>
      <c r="KY186" s="45"/>
      <c r="KZ186" s="45"/>
      <c r="LA186" s="45"/>
      <c r="LB186" s="45"/>
      <c r="LC186" s="45"/>
      <c r="LD186" s="45"/>
      <c r="LE186" s="45"/>
      <c r="LF186" s="45"/>
      <c r="LG186" s="45"/>
      <c r="LH186" s="45"/>
      <c r="LI186" s="45"/>
      <c r="LJ186" s="45"/>
      <c r="LK186" s="45"/>
      <c r="LL186" s="45"/>
      <c r="LM186" s="45"/>
      <c r="LN186" s="45"/>
      <c r="LO186" s="45"/>
      <c r="LP186" s="45"/>
      <c r="LQ186" s="45"/>
      <c r="LR186" s="45"/>
      <c r="LS186" s="45"/>
      <c r="LT186" s="45"/>
      <c r="LU186" s="45"/>
      <c r="LV186" s="45"/>
      <c r="LW186" s="45"/>
      <c r="LX186" s="45"/>
      <c r="LY186" s="45"/>
      <c r="LZ186" s="45"/>
      <c r="MA186" s="45"/>
      <c r="MB186" s="45"/>
      <c r="MC186" s="45"/>
      <c r="MD186" s="45"/>
      <c r="ME186" s="45"/>
      <c r="MF186" s="45"/>
      <c r="MG186" s="45"/>
      <c r="MH186" s="45"/>
      <c r="MI186" s="45"/>
      <c r="MJ186" s="45"/>
      <c r="MK186" s="45"/>
      <c r="ML186" s="45"/>
      <c r="MM186" s="45"/>
      <c r="MN186" s="45"/>
      <c r="MO186" s="45"/>
      <c r="MP186" s="45"/>
      <c r="MQ186" s="45"/>
      <c r="MR186" s="45"/>
      <c r="MS186" s="45"/>
      <c r="MT186" s="45"/>
      <c r="MU186" s="45"/>
      <c r="MV186" s="45"/>
      <c r="MW186" s="45"/>
      <c r="MX186" s="45"/>
      <c r="MY186" s="45"/>
      <c r="MZ186" s="45"/>
      <c r="NA186" s="45"/>
      <c r="NB186" s="45"/>
      <c r="NC186" s="45"/>
      <c r="ND186" s="45"/>
      <c r="NE186" s="45"/>
      <c r="NF186" s="45"/>
      <c r="NG186" s="45"/>
      <c r="NH186" s="45"/>
      <c r="NI186" s="45"/>
      <c r="NJ186" s="45"/>
      <c r="NK186" s="45"/>
      <c r="NL186" s="45"/>
      <c r="NM186" s="45"/>
      <c r="NN186" s="45"/>
      <c r="NO186" s="45"/>
      <c r="NP186" s="45"/>
      <c r="NQ186" s="45"/>
      <c r="NR186" s="45"/>
      <c r="NS186" s="45"/>
      <c r="NT186" s="45"/>
      <c r="NU186" s="45"/>
      <c r="NV186" s="45"/>
      <c r="NW186" s="45"/>
      <c r="NX186" s="45"/>
      <c r="NY186" s="45"/>
      <c r="NZ186" s="45"/>
      <c r="OA186" s="45"/>
      <c r="OB186" s="45"/>
      <c r="OC186" s="45"/>
      <c r="OD186" s="45"/>
      <c r="OE186" s="45"/>
      <c r="OF186" s="45"/>
      <c r="OG186" s="45"/>
      <c r="OH186" s="45"/>
      <c r="OI186" s="45"/>
      <c r="OJ186" s="45"/>
      <c r="OK186" s="45"/>
      <c r="OL186" s="45"/>
      <c r="OM186" s="45"/>
      <c r="ON186" s="45"/>
      <c r="OO186" s="45"/>
      <c r="OP186" s="45"/>
      <c r="OQ186" s="45"/>
      <c r="OR186" s="45"/>
      <c r="OS186" s="45"/>
      <c r="OT186" s="45"/>
      <c r="OU186" s="45"/>
      <c r="OV186" s="45"/>
      <c r="OW186" s="45"/>
      <c r="OX186" s="45"/>
      <c r="OY186" s="45"/>
      <c r="OZ186" s="45"/>
      <c r="PA186" s="45"/>
      <c r="PB186" s="45"/>
      <c r="PC186" s="45"/>
      <c r="PD186" s="45"/>
      <c r="PE186" s="45"/>
      <c r="PF186" s="45"/>
      <c r="PG186" s="45"/>
      <c r="PH186" s="45"/>
      <c r="PI186" s="45"/>
      <c r="PJ186" s="45"/>
      <c r="PK186" s="45"/>
      <c r="PL186" s="45"/>
      <c r="PM186" s="45"/>
      <c r="PN186" s="45"/>
      <c r="PO186" s="45"/>
      <c r="PP186" s="45"/>
      <c r="PQ186" s="45"/>
      <c r="PR186" s="45"/>
      <c r="PS186" s="45"/>
      <c r="PT186" s="45"/>
      <c r="PU186" s="45"/>
      <c r="PV186" s="45"/>
      <c r="PW186" s="45"/>
      <c r="PX186" s="45"/>
      <c r="PY186" s="45"/>
      <c r="PZ186" s="45"/>
      <c r="QA186" s="45"/>
      <c r="QB186" s="45"/>
      <c r="QC186" s="45"/>
      <c r="QD186" s="45"/>
      <c r="QE186" s="45"/>
      <c r="QF186" s="45"/>
      <c r="QG186" s="45"/>
      <c r="QH186" s="45"/>
      <c r="QI186" s="45"/>
      <c r="QJ186" s="45"/>
      <c r="QK186" s="45"/>
      <c r="QL186" s="45"/>
      <c r="QM186" s="45"/>
      <c r="QN186" s="45"/>
      <c r="QO186" s="45"/>
      <c r="QP186" s="45"/>
      <c r="QQ186" s="45"/>
      <c r="QR186" s="45"/>
      <c r="QS186" s="45"/>
      <c r="QT186" s="45"/>
      <c r="QU186" s="45"/>
      <c r="QV186" s="45"/>
      <c r="QW186" s="45"/>
      <c r="QX186" s="45"/>
      <c r="QY186" s="45"/>
      <c r="QZ186" s="45"/>
      <c r="RA186" s="45"/>
      <c r="RB186" s="45"/>
      <c r="RC186" s="45"/>
      <c r="RD186" s="45"/>
      <c r="RE186" s="45"/>
      <c r="RF186" s="45"/>
      <c r="RG186" s="45"/>
      <c r="RH186" s="45"/>
      <c r="RI186" s="45"/>
      <c r="RJ186" s="45"/>
      <c r="RK186" s="45"/>
      <c r="RL186" s="45"/>
      <c r="RM186" s="45"/>
      <c r="RN186" s="45"/>
      <c r="RO186" s="45"/>
      <c r="RP186" s="45"/>
      <c r="RQ186" s="45"/>
      <c r="RR186" s="45"/>
      <c r="RS186" s="45"/>
      <c r="RT186" s="45"/>
      <c r="RU186" s="45"/>
      <c r="RV186" s="45"/>
      <c r="RW186" s="45"/>
      <c r="RX186" s="45"/>
      <c r="RY186" s="45"/>
      <c r="RZ186" s="45"/>
      <c r="SA186" s="45"/>
      <c r="SB186" s="45"/>
      <c r="SC186" s="45"/>
      <c r="SD186" s="45"/>
      <c r="SE186" s="45"/>
      <c r="SF186" s="45"/>
      <c r="SG186" s="45"/>
      <c r="SH186" s="45"/>
      <c r="SI186" s="45"/>
      <c r="SJ186" s="45"/>
      <c r="SK186" s="45"/>
      <c r="SL186" s="45"/>
      <c r="SM186" s="45"/>
      <c r="SN186" s="45"/>
      <c r="SO186" s="45"/>
      <c r="SP186" s="45"/>
      <c r="SQ186" s="45"/>
      <c r="SR186" s="45"/>
      <c r="SS186" s="45"/>
      <c r="ST186" s="45"/>
      <c r="SU186" s="45"/>
      <c r="SV186" s="45"/>
      <c r="SW186" s="45"/>
      <c r="SX186" s="45"/>
      <c r="SY186" s="45"/>
      <c r="SZ186" s="45"/>
      <c r="TA186" s="45"/>
      <c r="TB186" s="45"/>
      <c r="TC186" s="45"/>
      <c r="TD186" s="45"/>
      <c r="TE186" s="45"/>
      <c r="TF186" s="45"/>
      <c r="TG186" s="45"/>
      <c r="TH186" s="45"/>
      <c r="TI186" s="45"/>
      <c r="TJ186" s="45"/>
      <c r="TK186" s="45"/>
      <c r="TL186" s="45"/>
      <c r="TM186" s="45"/>
      <c r="TN186" s="45"/>
      <c r="TO186" s="45"/>
      <c r="TP186" s="45"/>
      <c r="TQ186" s="45"/>
      <c r="TR186" s="45"/>
      <c r="TS186" s="45"/>
      <c r="TT186" s="45"/>
      <c r="TU186" s="45"/>
      <c r="TV186" s="45"/>
      <c r="TW186" s="45"/>
      <c r="TX186" s="45"/>
      <c r="TY186" s="45"/>
      <c r="TZ186" s="45"/>
      <c r="UA186" s="45"/>
      <c r="UB186" s="45"/>
      <c r="UC186" s="45"/>
      <c r="UD186" s="45"/>
      <c r="UE186" s="45"/>
      <c r="UF186" s="45"/>
      <c r="UG186" s="45"/>
      <c r="UH186" s="45"/>
      <c r="UI186" s="45"/>
      <c r="UJ186" s="45"/>
      <c r="UK186" s="45"/>
      <c r="UL186" s="45"/>
      <c r="UM186" s="45"/>
      <c r="UN186" s="45"/>
      <c r="UO186" s="45"/>
      <c r="UP186" s="45"/>
      <c r="UQ186" s="45"/>
      <c r="UR186" s="45"/>
      <c r="US186" s="45"/>
      <c r="UT186" s="45"/>
      <c r="UU186" s="45"/>
      <c r="UV186" s="45"/>
      <c r="UW186" s="45"/>
      <c r="UX186" s="45"/>
      <c r="UY186" s="45"/>
      <c r="UZ186" s="45"/>
      <c r="VA186" s="45"/>
      <c r="VB186" s="45"/>
      <c r="VC186" s="45"/>
      <c r="VD186" s="45"/>
      <c r="VE186" s="45"/>
      <c r="VF186" s="45"/>
      <c r="VG186" s="45"/>
      <c r="VH186" s="45"/>
      <c r="VI186" s="45"/>
      <c r="VJ186" s="45"/>
      <c r="VK186" s="45"/>
      <c r="VL186" s="45"/>
      <c r="VM186" s="45"/>
      <c r="VN186" s="45"/>
      <c r="VO186" s="45"/>
      <c r="VP186" s="45"/>
      <c r="VQ186" s="45"/>
      <c r="VR186" s="45"/>
      <c r="VS186" s="45"/>
      <c r="VT186" s="45"/>
      <c r="VU186" s="45"/>
      <c r="VV186" s="45"/>
      <c r="VW186" s="45"/>
      <c r="VX186" s="45"/>
      <c r="VY186" s="45"/>
      <c r="VZ186" s="45"/>
      <c r="WA186" s="45"/>
      <c r="WB186" s="45"/>
      <c r="WC186" s="45"/>
      <c r="WD186" s="45"/>
      <c r="WE186" s="45"/>
      <c r="WF186" s="45"/>
      <c r="WG186" s="45"/>
      <c r="WH186" s="45"/>
      <c r="WI186" s="45"/>
      <c r="WJ186" s="45"/>
      <c r="WK186" s="45"/>
      <c r="WL186" s="45"/>
      <c r="WM186" s="45"/>
      <c r="WN186" s="45"/>
      <c r="WO186" s="45"/>
      <c r="WP186" s="45"/>
      <c r="WQ186" s="45"/>
      <c r="WR186" s="45"/>
      <c r="WS186" s="45"/>
      <c r="WT186" s="45"/>
      <c r="WU186" s="45"/>
      <c r="WV186" s="45"/>
      <c r="WW186" s="45"/>
      <c r="WX186" s="45"/>
      <c r="WY186" s="45"/>
      <c r="WZ186" s="45"/>
      <c r="XA186" s="45"/>
      <c r="XB186" s="45"/>
      <c r="XC186" s="45"/>
      <c r="XD186" s="45"/>
      <c r="XE186" s="45"/>
      <c r="XF186" s="45"/>
      <c r="XG186" s="45"/>
      <c r="XH186" s="45"/>
      <c r="XI186" s="45"/>
      <c r="XJ186" s="45"/>
      <c r="XK186" s="45"/>
      <c r="XL186" s="45"/>
      <c r="XM186" s="45"/>
      <c r="XN186" s="45"/>
      <c r="XO186" s="45"/>
      <c r="XP186" s="45"/>
      <c r="XQ186" s="45"/>
      <c r="XR186" s="45"/>
      <c r="XS186" s="45"/>
      <c r="XT186" s="45"/>
      <c r="XU186" s="45"/>
      <c r="XV186" s="45"/>
      <c r="XW186" s="45"/>
      <c r="XX186" s="45"/>
      <c r="XY186" s="45"/>
      <c r="XZ186" s="45"/>
      <c r="YA186" s="45"/>
      <c r="YB186" s="45"/>
      <c r="YC186" s="45"/>
      <c r="YD186" s="45"/>
      <c r="YE186" s="45"/>
      <c r="YF186" s="45"/>
      <c r="YG186" s="45"/>
      <c r="YH186" s="45"/>
      <c r="YI186" s="45"/>
      <c r="YJ186" s="45"/>
      <c r="YK186" s="45"/>
      <c r="YL186" s="45"/>
      <c r="YM186" s="45"/>
      <c r="YN186" s="45"/>
      <c r="YO186" s="45"/>
      <c r="YP186" s="45"/>
      <c r="YQ186" s="45"/>
      <c r="YR186" s="45"/>
      <c r="YS186" s="45"/>
      <c r="YT186" s="45"/>
      <c r="YU186" s="45"/>
      <c r="YV186" s="45"/>
      <c r="YW186" s="45"/>
      <c r="YX186" s="45"/>
      <c r="YY186" s="45"/>
      <c r="YZ186" s="45"/>
      <c r="ZA186" s="45"/>
      <c r="ZB186" s="45"/>
      <c r="ZC186" s="45"/>
      <c r="ZD186" s="45"/>
      <c r="ZE186" s="45"/>
      <c r="ZF186" s="45"/>
      <c r="ZG186" s="45"/>
      <c r="ZH186" s="45"/>
      <c r="ZI186" s="45"/>
      <c r="ZJ186" s="45"/>
      <c r="ZK186" s="45"/>
      <c r="ZL186" s="45"/>
      <c r="ZM186" s="45"/>
      <c r="ZN186" s="45"/>
      <c r="ZO186" s="45"/>
      <c r="ZP186" s="45"/>
      <c r="ZQ186" s="45"/>
      <c r="ZR186" s="45"/>
      <c r="ZS186" s="45"/>
      <c r="ZT186" s="45"/>
      <c r="ZU186" s="45"/>
      <c r="ZV186" s="45"/>
      <c r="ZW186" s="45"/>
      <c r="ZX186" s="45"/>
      <c r="ZY186" s="45"/>
      <c r="ZZ186" s="45"/>
      <c r="AAA186" s="45"/>
      <c r="AAB186" s="45"/>
      <c r="AAC186" s="45"/>
      <c r="AAD186" s="45"/>
      <c r="AAE186" s="45"/>
      <c r="AAF186" s="45"/>
      <c r="AAG186" s="45"/>
      <c r="AAH186" s="45"/>
      <c r="AAI186" s="45"/>
      <c r="AAJ186" s="45"/>
      <c r="AAK186" s="45"/>
      <c r="AAL186" s="45"/>
      <c r="AAM186" s="45"/>
      <c r="AAN186" s="45"/>
      <c r="AAO186" s="45"/>
      <c r="AAP186" s="45"/>
      <c r="AAQ186" s="45"/>
      <c r="AAR186" s="45"/>
      <c r="AAS186" s="45"/>
      <c r="AAT186" s="45"/>
      <c r="AAU186" s="45"/>
      <c r="AAV186" s="45"/>
      <c r="AAW186" s="45"/>
      <c r="AAX186" s="45"/>
      <c r="AAY186" s="45"/>
      <c r="AAZ186" s="45"/>
      <c r="ABA186" s="45"/>
      <c r="ABB186" s="45"/>
      <c r="ABC186" s="45"/>
      <c r="ABD186" s="45"/>
      <c r="ABE186" s="45"/>
      <c r="ABF186" s="45"/>
      <c r="ABG186" s="45"/>
      <c r="ABH186" s="45"/>
      <c r="ABI186" s="45"/>
      <c r="ABJ186" s="45"/>
      <c r="ABK186" s="45"/>
      <c r="ABL186" s="45"/>
      <c r="ABM186" s="45"/>
      <c r="ABN186" s="45"/>
      <c r="ABO186" s="45"/>
      <c r="ABP186" s="45"/>
      <c r="ABQ186" s="45"/>
      <c r="ABR186" s="45"/>
      <c r="ABS186" s="45"/>
      <c r="ABT186" s="45"/>
      <c r="ABU186" s="45"/>
      <c r="ABV186" s="45"/>
      <c r="ABW186" s="45"/>
      <c r="ABX186" s="45"/>
      <c r="ABY186" s="45"/>
      <c r="ABZ186" s="45"/>
      <c r="ACA186" s="45"/>
      <c r="ACB186" s="45"/>
      <c r="ACC186" s="45"/>
      <c r="ACD186" s="45"/>
      <c r="ACE186" s="45"/>
      <c r="ACF186" s="45"/>
      <c r="ACG186" s="45"/>
      <c r="ACH186" s="45"/>
      <c r="ACI186" s="45"/>
      <c r="ACJ186" s="45"/>
      <c r="ACK186" s="45"/>
      <c r="ACL186" s="45"/>
      <c r="ACM186" s="45"/>
      <c r="ACN186" s="45"/>
      <c r="ACO186" s="45"/>
      <c r="ACP186" s="45"/>
      <c r="ACQ186" s="45"/>
      <c r="ACR186" s="45"/>
      <c r="ACS186" s="45"/>
      <c r="ACT186" s="45"/>
      <c r="ACU186" s="45"/>
      <c r="ACV186" s="45"/>
      <c r="ACW186" s="45"/>
      <c r="ACX186" s="45"/>
      <c r="ACY186" s="45"/>
      <c r="ACZ186" s="45"/>
      <c r="ADA186" s="45"/>
      <c r="ADB186" s="45"/>
      <c r="ADC186" s="45"/>
      <c r="ADD186" s="45"/>
      <c r="ADE186" s="45"/>
      <c r="ADF186" s="45"/>
      <c r="ADG186" s="45"/>
      <c r="ADH186" s="45"/>
      <c r="ADI186" s="45"/>
      <c r="ADJ186" s="45"/>
      <c r="ADK186" s="45"/>
      <c r="ADL186" s="45"/>
      <c r="ADM186" s="45"/>
      <c r="ADN186" s="45"/>
      <c r="ADO186" s="45"/>
      <c r="ADP186" s="45"/>
      <c r="ADQ186" s="45"/>
      <c r="ADR186" s="45"/>
      <c r="ADS186" s="45"/>
      <c r="ADT186" s="45"/>
      <c r="ADU186" s="45"/>
      <c r="ADV186" s="45"/>
      <c r="ADW186" s="45"/>
      <c r="ADX186" s="45"/>
      <c r="ADY186" s="45"/>
      <c r="ADZ186" s="45"/>
      <c r="AEA186" s="45"/>
      <c r="AEB186" s="45"/>
      <c r="AEC186" s="45"/>
      <c r="AED186" s="45"/>
      <c r="AEE186" s="45"/>
      <c r="AEF186" s="45"/>
      <c r="AEG186" s="45"/>
      <c r="AEH186" s="45"/>
      <c r="AEI186" s="45"/>
      <c r="AEJ186" s="45"/>
      <c r="AEK186" s="45"/>
      <c r="AEL186" s="45"/>
      <c r="AEM186" s="45"/>
      <c r="AEN186" s="45"/>
      <c r="AEO186" s="45"/>
      <c r="AEP186" s="45"/>
      <c r="AEQ186" s="45"/>
      <c r="AER186" s="45"/>
      <c r="AES186" s="45"/>
      <c r="AET186" s="45"/>
      <c r="AEU186" s="45"/>
      <c r="AEV186" s="45"/>
      <c r="AEW186" s="45"/>
      <c r="AEX186" s="45"/>
      <c r="AEY186" s="45"/>
      <c r="AEZ186" s="45"/>
      <c r="AFA186" s="45"/>
      <c r="AFB186" s="45"/>
      <c r="AFC186" s="45"/>
      <c r="AFD186" s="45"/>
      <c r="AFE186" s="45"/>
      <c r="AFF186" s="45"/>
      <c r="AFG186" s="45"/>
      <c r="AFH186" s="45"/>
      <c r="AFI186" s="45"/>
      <c r="AFJ186" s="45"/>
      <c r="AFK186" s="45"/>
      <c r="AFL186" s="45"/>
      <c r="AFM186" s="45"/>
      <c r="AFN186" s="45"/>
      <c r="AFO186" s="45"/>
      <c r="AFP186" s="45"/>
      <c r="AFQ186" s="45"/>
      <c r="AFR186" s="45"/>
      <c r="AFS186" s="45"/>
      <c r="AFT186" s="45"/>
      <c r="AFU186" s="45"/>
      <c r="AFV186" s="45"/>
      <c r="AFW186" s="45"/>
      <c r="AFX186" s="45"/>
      <c r="AFY186" s="45"/>
      <c r="AFZ186" s="45"/>
      <c r="AGA186" s="45"/>
      <c r="AGB186" s="45"/>
      <c r="AGC186" s="45"/>
      <c r="AGD186" s="45"/>
      <c r="AGE186" s="45"/>
      <c r="AGF186" s="45"/>
      <c r="AGG186" s="45"/>
      <c r="AGH186" s="45"/>
      <c r="AGI186" s="45"/>
      <c r="AGJ186" s="45"/>
      <c r="AGK186" s="45"/>
      <c r="AGL186" s="45"/>
      <c r="AGM186" s="45"/>
      <c r="AGN186" s="45"/>
      <c r="AGO186" s="45"/>
      <c r="AGP186" s="45"/>
      <c r="AGQ186" s="45"/>
      <c r="AGR186" s="45"/>
      <c r="AGS186" s="45"/>
      <c r="AGT186" s="45"/>
      <c r="AGU186" s="45"/>
      <c r="AGV186" s="45"/>
      <c r="AGW186" s="45"/>
      <c r="AGX186" s="45"/>
      <c r="AGY186" s="45"/>
      <c r="AGZ186" s="45"/>
      <c r="AHA186" s="45"/>
      <c r="AHB186" s="45"/>
      <c r="AHC186" s="45"/>
      <c r="AHD186" s="45"/>
      <c r="AHE186" s="45"/>
      <c r="AHF186" s="45"/>
      <c r="AHG186" s="45"/>
      <c r="AHH186" s="45"/>
      <c r="AHI186" s="45"/>
      <c r="AHJ186" s="45"/>
      <c r="AHK186" s="45"/>
      <c r="AHL186" s="45"/>
      <c r="AHM186" s="45"/>
      <c r="AHN186" s="45"/>
      <c r="AHO186" s="45"/>
      <c r="AHP186" s="45"/>
    </row>
    <row r="187" spans="1:900" s="57" customFormat="1" ht="27" customHeight="1" x14ac:dyDescent="0.25">
      <c r="A187" s="57">
        <v>1302504</v>
      </c>
      <c r="B187" s="57" t="s">
        <v>489</v>
      </c>
      <c r="C187" s="57" t="s">
        <v>684</v>
      </c>
      <c r="D187" s="57" t="s">
        <v>696</v>
      </c>
      <c r="E187" s="57" t="s">
        <v>491</v>
      </c>
      <c r="F187" s="57">
        <v>1</v>
      </c>
      <c r="N187" s="57">
        <f t="shared" si="2"/>
        <v>1</v>
      </c>
      <c r="O187" s="58">
        <v>-3.5236730000000001</v>
      </c>
      <c r="P187" s="58">
        <v>-60.775475</v>
      </c>
      <c r="Q187" s="45"/>
      <c r="R187" s="45"/>
      <c r="S187" s="60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5"/>
      <c r="GD187" s="45"/>
      <c r="GE187" s="45"/>
      <c r="GF187" s="45"/>
      <c r="GG187" s="45"/>
      <c r="GH187" s="45"/>
      <c r="GI187" s="45"/>
      <c r="GJ187" s="45"/>
      <c r="GK187" s="45"/>
      <c r="GL187" s="45"/>
      <c r="GM187" s="45"/>
      <c r="GN187" s="45"/>
      <c r="GO187" s="45"/>
      <c r="GP187" s="45"/>
      <c r="GQ187" s="45"/>
      <c r="GR187" s="45"/>
      <c r="GS187" s="45"/>
      <c r="GT187" s="45"/>
      <c r="GU187" s="45"/>
      <c r="GV187" s="45"/>
      <c r="GW187" s="45"/>
      <c r="GX187" s="45"/>
      <c r="GY187" s="45"/>
      <c r="GZ187" s="45"/>
      <c r="HA187" s="45"/>
      <c r="HB187" s="45"/>
      <c r="HC187" s="45"/>
      <c r="HD187" s="45"/>
      <c r="HE187" s="45"/>
      <c r="HF187" s="45"/>
      <c r="HG187" s="45"/>
      <c r="HH187" s="45"/>
      <c r="HI187" s="45"/>
      <c r="HJ187" s="45"/>
      <c r="HK187" s="45"/>
      <c r="HL187" s="45"/>
      <c r="HM187" s="45"/>
      <c r="HN187" s="45"/>
      <c r="HO187" s="45"/>
      <c r="HP187" s="45"/>
      <c r="HQ187" s="45"/>
      <c r="HR187" s="45"/>
      <c r="HS187" s="45"/>
      <c r="HT187" s="45"/>
      <c r="HU187" s="45"/>
      <c r="HV187" s="45"/>
      <c r="HW187" s="45"/>
      <c r="HX187" s="45"/>
      <c r="HY187" s="45"/>
      <c r="HZ187" s="45"/>
      <c r="IA187" s="45"/>
      <c r="IB187" s="45"/>
      <c r="IC187" s="45"/>
      <c r="ID187" s="45"/>
      <c r="IE187" s="45"/>
      <c r="IF187" s="45"/>
      <c r="IG187" s="45"/>
      <c r="IH187" s="45"/>
      <c r="II187" s="45"/>
      <c r="IJ187" s="45"/>
      <c r="IK187" s="45"/>
      <c r="IL187" s="45"/>
      <c r="IM187" s="45"/>
      <c r="IN187" s="45"/>
      <c r="IO187" s="45"/>
      <c r="IP187" s="45"/>
      <c r="IQ187" s="45"/>
      <c r="IR187" s="45"/>
      <c r="IS187" s="45"/>
      <c r="IT187" s="45"/>
      <c r="IU187" s="45"/>
      <c r="IV187" s="45"/>
      <c r="IW187" s="45"/>
      <c r="IX187" s="45"/>
      <c r="IY187" s="45"/>
      <c r="IZ187" s="45"/>
      <c r="JA187" s="45"/>
      <c r="JB187" s="45"/>
      <c r="JC187" s="45"/>
      <c r="JD187" s="45"/>
      <c r="JE187" s="45"/>
      <c r="JF187" s="45"/>
      <c r="JG187" s="45"/>
      <c r="JH187" s="45"/>
      <c r="JI187" s="45"/>
      <c r="JJ187" s="45"/>
      <c r="JK187" s="45"/>
      <c r="JL187" s="45"/>
      <c r="JM187" s="45"/>
      <c r="JN187" s="45"/>
      <c r="JO187" s="45"/>
      <c r="JP187" s="45"/>
      <c r="JQ187" s="45"/>
      <c r="JR187" s="45"/>
      <c r="JS187" s="45"/>
      <c r="JT187" s="45"/>
      <c r="JU187" s="45"/>
      <c r="JV187" s="45"/>
      <c r="JW187" s="45"/>
      <c r="JX187" s="45"/>
      <c r="JY187" s="45"/>
      <c r="JZ187" s="45"/>
      <c r="KA187" s="45"/>
      <c r="KB187" s="45"/>
      <c r="KC187" s="45"/>
      <c r="KD187" s="45"/>
      <c r="KE187" s="45"/>
      <c r="KF187" s="45"/>
      <c r="KG187" s="45"/>
      <c r="KH187" s="45"/>
      <c r="KI187" s="45"/>
      <c r="KJ187" s="45"/>
      <c r="KK187" s="45"/>
      <c r="KL187" s="45"/>
      <c r="KM187" s="45"/>
      <c r="KN187" s="45"/>
      <c r="KO187" s="45"/>
      <c r="KP187" s="45"/>
      <c r="KQ187" s="45"/>
      <c r="KR187" s="45"/>
      <c r="KS187" s="45"/>
      <c r="KT187" s="45"/>
      <c r="KU187" s="45"/>
      <c r="KV187" s="45"/>
      <c r="KW187" s="45"/>
      <c r="KX187" s="45"/>
      <c r="KY187" s="45"/>
      <c r="KZ187" s="45"/>
      <c r="LA187" s="45"/>
      <c r="LB187" s="45"/>
      <c r="LC187" s="45"/>
      <c r="LD187" s="45"/>
      <c r="LE187" s="45"/>
      <c r="LF187" s="45"/>
      <c r="LG187" s="45"/>
      <c r="LH187" s="45"/>
      <c r="LI187" s="45"/>
      <c r="LJ187" s="45"/>
      <c r="LK187" s="45"/>
      <c r="LL187" s="45"/>
      <c r="LM187" s="45"/>
      <c r="LN187" s="45"/>
      <c r="LO187" s="45"/>
      <c r="LP187" s="45"/>
      <c r="LQ187" s="45"/>
      <c r="LR187" s="45"/>
      <c r="LS187" s="45"/>
      <c r="LT187" s="45"/>
      <c r="LU187" s="45"/>
      <c r="LV187" s="45"/>
      <c r="LW187" s="45"/>
      <c r="LX187" s="45"/>
      <c r="LY187" s="45"/>
      <c r="LZ187" s="45"/>
      <c r="MA187" s="45"/>
      <c r="MB187" s="45"/>
      <c r="MC187" s="45"/>
      <c r="MD187" s="45"/>
      <c r="ME187" s="45"/>
      <c r="MF187" s="45"/>
      <c r="MG187" s="45"/>
      <c r="MH187" s="45"/>
      <c r="MI187" s="45"/>
      <c r="MJ187" s="45"/>
      <c r="MK187" s="45"/>
      <c r="ML187" s="45"/>
      <c r="MM187" s="45"/>
      <c r="MN187" s="45"/>
      <c r="MO187" s="45"/>
      <c r="MP187" s="45"/>
      <c r="MQ187" s="45"/>
      <c r="MR187" s="45"/>
      <c r="MS187" s="45"/>
      <c r="MT187" s="45"/>
      <c r="MU187" s="45"/>
      <c r="MV187" s="45"/>
      <c r="MW187" s="45"/>
      <c r="MX187" s="45"/>
      <c r="MY187" s="45"/>
      <c r="MZ187" s="45"/>
      <c r="NA187" s="45"/>
      <c r="NB187" s="45"/>
      <c r="NC187" s="45"/>
      <c r="ND187" s="45"/>
      <c r="NE187" s="45"/>
      <c r="NF187" s="45"/>
      <c r="NG187" s="45"/>
      <c r="NH187" s="45"/>
      <c r="NI187" s="45"/>
      <c r="NJ187" s="45"/>
      <c r="NK187" s="45"/>
      <c r="NL187" s="45"/>
      <c r="NM187" s="45"/>
      <c r="NN187" s="45"/>
      <c r="NO187" s="45"/>
      <c r="NP187" s="45"/>
      <c r="NQ187" s="45"/>
      <c r="NR187" s="45"/>
      <c r="NS187" s="45"/>
      <c r="NT187" s="45"/>
      <c r="NU187" s="45"/>
      <c r="NV187" s="45"/>
      <c r="NW187" s="45"/>
      <c r="NX187" s="45"/>
      <c r="NY187" s="45"/>
      <c r="NZ187" s="45"/>
      <c r="OA187" s="45"/>
      <c r="OB187" s="45"/>
      <c r="OC187" s="45"/>
      <c r="OD187" s="45"/>
      <c r="OE187" s="45"/>
      <c r="OF187" s="45"/>
      <c r="OG187" s="45"/>
      <c r="OH187" s="45"/>
      <c r="OI187" s="45"/>
      <c r="OJ187" s="45"/>
      <c r="OK187" s="45"/>
      <c r="OL187" s="45"/>
      <c r="OM187" s="45"/>
      <c r="ON187" s="45"/>
      <c r="OO187" s="45"/>
      <c r="OP187" s="45"/>
      <c r="OQ187" s="45"/>
      <c r="OR187" s="45"/>
      <c r="OS187" s="45"/>
      <c r="OT187" s="45"/>
      <c r="OU187" s="45"/>
      <c r="OV187" s="45"/>
      <c r="OW187" s="45"/>
      <c r="OX187" s="45"/>
      <c r="OY187" s="45"/>
      <c r="OZ187" s="45"/>
      <c r="PA187" s="45"/>
      <c r="PB187" s="45"/>
      <c r="PC187" s="45"/>
      <c r="PD187" s="45"/>
      <c r="PE187" s="45"/>
      <c r="PF187" s="45"/>
      <c r="PG187" s="45"/>
      <c r="PH187" s="45"/>
      <c r="PI187" s="45"/>
      <c r="PJ187" s="45"/>
      <c r="PK187" s="45"/>
      <c r="PL187" s="45"/>
      <c r="PM187" s="45"/>
      <c r="PN187" s="45"/>
      <c r="PO187" s="45"/>
      <c r="PP187" s="45"/>
      <c r="PQ187" s="45"/>
      <c r="PR187" s="45"/>
      <c r="PS187" s="45"/>
      <c r="PT187" s="45"/>
      <c r="PU187" s="45"/>
      <c r="PV187" s="45"/>
      <c r="PW187" s="45"/>
      <c r="PX187" s="45"/>
      <c r="PY187" s="45"/>
      <c r="PZ187" s="45"/>
      <c r="QA187" s="45"/>
      <c r="QB187" s="45"/>
      <c r="QC187" s="45"/>
      <c r="QD187" s="45"/>
      <c r="QE187" s="45"/>
      <c r="QF187" s="45"/>
      <c r="QG187" s="45"/>
      <c r="QH187" s="45"/>
      <c r="QI187" s="45"/>
      <c r="QJ187" s="45"/>
      <c r="QK187" s="45"/>
      <c r="QL187" s="45"/>
      <c r="QM187" s="45"/>
      <c r="QN187" s="45"/>
      <c r="QO187" s="45"/>
      <c r="QP187" s="45"/>
      <c r="QQ187" s="45"/>
      <c r="QR187" s="45"/>
      <c r="QS187" s="45"/>
      <c r="QT187" s="45"/>
      <c r="QU187" s="45"/>
      <c r="QV187" s="45"/>
      <c r="QW187" s="45"/>
      <c r="QX187" s="45"/>
      <c r="QY187" s="45"/>
      <c r="QZ187" s="45"/>
      <c r="RA187" s="45"/>
      <c r="RB187" s="45"/>
      <c r="RC187" s="45"/>
      <c r="RD187" s="45"/>
      <c r="RE187" s="45"/>
      <c r="RF187" s="45"/>
      <c r="RG187" s="45"/>
      <c r="RH187" s="45"/>
      <c r="RI187" s="45"/>
      <c r="RJ187" s="45"/>
      <c r="RK187" s="45"/>
      <c r="RL187" s="45"/>
      <c r="RM187" s="45"/>
      <c r="RN187" s="45"/>
      <c r="RO187" s="45"/>
      <c r="RP187" s="45"/>
      <c r="RQ187" s="45"/>
      <c r="RR187" s="45"/>
      <c r="RS187" s="45"/>
      <c r="RT187" s="45"/>
      <c r="RU187" s="45"/>
      <c r="RV187" s="45"/>
      <c r="RW187" s="45"/>
      <c r="RX187" s="45"/>
      <c r="RY187" s="45"/>
      <c r="RZ187" s="45"/>
      <c r="SA187" s="45"/>
      <c r="SB187" s="45"/>
      <c r="SC187" s="45"/>
      <c r="SD187" s="45"/>
      <c r="SE187" s="45"/>
      <c r="SF187" s="45"/>
      <c r="SG187" s="45"/>
      <c r="SH187" s="45"/>
      <c r="SI187" s="45"/>
      <c r="SJ187" s="45"/>
      <c r="SK187" s="45"/>
      <c r="SL187" s="45"/>
      <c r="SM187" s="45"/>
      <c r="SN187" s="45"/>
      <c r="SO187" s="45"/>
      <c r="SP187" s="45"/>
      <c r="SQ187" s="45"/>
      <c r="SR187" s="45"/>
      <c r="SS187" s="45"/>
      <c r="ST187" s="45"/>
      <c r="SU187" s="45"/>
      <c r="SV187" s="45"/>
      <c r="SW187" s="45"/>
      <c r="SX187" s="45"/>
      <c r="SY187" s="45"/>
      <c r="SZ187" s="45"/>
      <c r="TA187" s="45"/>
      <c r="TB187" s="45"/>
      <c r="TC187" s="45"/>
      <c r="TD187" s="45"/>
      <c r="TE187" s="45"/>
      <c r="TF187" s="45"/>
      <c r="TG187" s="45"/>
      <c r="TH187" s="45"/>
      <c r="TI187" s="45"/>
      <c r="TJ187" s="45"/>
      <c r="TK187" s="45"/>
      <c r="TL187" s="45"/>
      <c r="TM187" s="45"/>
      <c r="TN187" s="45"/>
      <c r="TO187" s="45"/>
      <c r="TP187" s="45"/>
      <c r="TQ187" s="45"/>
      <c r="TR187" s="45"/>
      <c r="TS187" s="45"/>
      <c r="TT187" s="45"/>
      <c r="TU187" s="45"/>
      <c r="TV187" s="45"/>
      <c r="TW187" s="45"/>
      <c r="TX187" s="45"/>
      <c r="TY187" s="45"/>
      <c r="TZ187" s="45"/>
      <c r="UA187" s="45"/>
      <c r="UB187" s="45"/>
      <c r="UC187" s="45"/>
      <c r="UD187" s="45"/>
      <c r="UE187" s="45"/>
      <c r="UF187" s="45"/>
      <c r="UG187" s="45"/>
      <c r="UH187" s="45"/>
      <c r="UI187" s="45"/>
      <c r="UJ187" s="45"/>
      <c r="UK187" s="45"/>
      <c r="UL187" s="45"/>
      <c r="UM187" s="45"/>
      <c r="UN187" s="45"/>
      <c r="UO187" s="45"/>
      <c r="UP187" s="45"/>
      <c r="UQ187" s="45"/>
      <c r="UR187" s="45"/>
      <c r="US187" s="45"/>
      <c r="UT187" s="45"/>
      <c r="UU187" s="45"/>
      <c r="UV187" s="45"/>
      <c r="UW187" s="45"/>
      <c r="UX187" s="45"/>
      <c r="UY187" s="45"/>
      <c r="UZ187" s="45"/>
      <c r="VA187" s="45"/>
      <c r="VB187" s="45"/>
      <c r="VC187" s="45"/>
      <c r="VD187" s="45"/>
      <c r="VE187" s="45"/>
      <c r="VF187" s="45"/>
      <c r="VG187" s="45"/>
      <c r="VH187" s="45"/>
      <c r="VI187" s="45"/>
      <c r="VJ187" s="45"/>
      <c r="VK187" s="45"/>
      <c r="VL187" s="45"/>
      <c r="VM187" s="45"/>
      <c r="VN187" s="45"/>
      <c r="VO187" s="45"/>
      <c r="VP187" s="45"/>
      <c r="VQ187" s="45"/>
      <c r="VR187" s="45"/>
      <c r="VS187" s="45"/>
      <c r="VT187" s="45"/>
      <c r="VU187" s="45"/>
      <c r="VV187" s="45"/>
      <c r="VW187" s="45"/>
      <c r="VX187" s="45"/>
      <c r="VY187" s="45"/>
      <c r="VZ187" s="45"/>
      <c r="WA187" s="45"/>
      <c r="WB187" s="45"/>
      <c r="WC187" s="45"/>
      <c r="WD187" s="45"/>
      <c r="WE187" s="45"/>
      <c r="WF187" s="45"/>
      <c r="WG187" s="45"/>
      <c r="WH187" s="45"/>
      <c r="WI187" s="45"/>
      <c r="WJ187" s="45"/>
      <c r="WK187" s="45"/>
      <c r="WL187" s="45"/>
      <c r="WM187" s="45"/>
      <c r="WN187" s="45"/>
      <c r="WO187" s="45"/>
      <c r="WP187" s="45"/>
      <c r="WQ187" s="45"/>
      <c r="WR187" s="45"/>
      <c r="WS187" s="45"/>
      <c r="WT187" s="45"/>
      <c r="WU187" s="45"/>
      <c r="WV187" s="45"/>
      <c r="WW187" s="45"/>
      <c r="WX187" s="45"/>
      <c r="WY187" s="45"/>
      <c r="WZ187" s="45"/>
      <c r="XA187" s="45"/>
      <c r="XB187" s="45"/>
      <c r="XC187" s="45"/>
      <c r="XD187" s="45"/>
      <c r="XE187" s="45"/>
      <c r="XF187" s="45"/>
      <c r="XG187" s="45"/>
      <c r="XH187" s="45"/>
      <c r="XI187" s="45"/>
      <c r="XJ187" s="45"/>
      <c r="XK187" s="45"/>
      <c r="XL187" s="45"/>
      <c r="XM187" s="45"/>
      <c r="XN187" s="45"/>
      <c r="XO187" s="45"/>
      <c r="XP187" s="45"/>
      <c r="XQ187" s="45"/>
      <c r="XR187" s="45"/>
      <c r="XS187" s="45"/>
      <c r="XT187" s="45"/>
      <c r="XU187" s="45"/>
      <c r="XV187" s="45"/>
      <c r="XW187" s="45"/>
      <c r="XX187" s="45"/>
      <c r="XY187" s="45"/>
      <c r="XZ187" s="45"/>
      <c r="YA187" s="45"/>
      <c r="YB187" s="45"/>
      <c r="YC187" s="45"/>
      <c r="YD187" s="45"/>
      <c r="YE187" s="45"/>
      <c r="YF187" s="45"/>
      <c r="YG187" s="45"/>
      <c r="YH187" s="45"/>
      <c r="YI187" s="45"/>
      <c r="YJ187" s="45"/>
      <c r="YK187" s="45"/>
      <c r="YL187" s="45"/>
      <c r="YM187" s="45"/>
      <c r="YN187" s="45"/>
      <c r="YO187" s="45"/>
      <c r="YP187" s="45"/>
      <c r="YQ187" s="45"/>
      <c r="YR187" s="45"/>
      <c r="YS187" s="45"/>
      <c r="YT187" s="45"/>
      <c r="YU187" s="45"/>
      <c r="YV187" s="45"/>
      <c r="YW187" s="45"/>
      <c r="YX187" s="45"/>
      <c r="YY187" s="45"/>
      <c r="YZ187" s="45"/>
      <c r="ZA187" s="45"/>
      <c r="ZB187" s="45"/>
      <c r="ZC187" s="45"/>
      <c r="ZD187" s="45"/>
      <c r="ZE187" s="45"/>
      <c r="ZF187" s="45"/>
      <c r="ZG187" s="45"/>
      <c r="ZH187" s="45"/>
      <c r="ZI187" s="45"/>
      <c r="ZJ187" s="45"/>
      <c r="ZK187" s="45"/>
      <c r="ZL187" s="45"/>
      <c r="ZM187" s="45"/>
      <c r="ZN187" s="45"/>
      <c r="ZO187" s="45"/>
      <c r="ZP187" s="45"/>
      <c r="ZQ187" s="45"/>
      <c r="ZR187" s="45"/>
      <c r="ZS187" s="45"/>
      <c r="ZT187" s="45"/>
      <c r="ZU187" s="45"/>
      <c r="ZV187" s="45"/>
      <c r="ZW187" s="45"/>
      <c r="ZX187" s="45"/>
      <c r="ZY187" s="45"/>
      <c r="ZZ187" s="45"/>
      <c r="AAA187" s="45"/>
      <c r="AAB187" s="45"/>
      <c r="AAC187" s="45"/>
      <c r="AAD187" s="45"/>
      <c r="AAE187" s="45"/>
      <c r="AAF187" s="45"/>
      <c r="AAG187" s="45"/>
      <c r="AAH187" s="45"/>
      <c r="AAI187" s="45"/>
      <c r="AAJ187" s="45"/>
      <c r="AAK187" s="45"/>
      <c r="AAL187" s="45"/>
      <c r="AAM187" s="45"/>
      <c r="AAN187" s="45"/>
      <c r="AAO187" s="45"/>
      <c r="AAP187" s="45"/>
      <c r="AAQ187" s="45"/>
      <c r="AAR187" s="45"/>
      <c r="AAS187" s="45"/>
      <c r="AAT187" s="45"/>
      <c r="AAU187" s="45"/>
      <c r="AAV187" s="45"/>
      <c r="AAW187" s="45"/>
      <c r="AAX187" s="45"/>
      <c r="AAY187" s="45"/>
      <c r="AAZ187" s="45"/>
      <c r="ABA187" s="45"/>
      <c r="ABB187" s="45"/>
      <c r="ABC187" s="45"/>
      <c r="ABD187" s="45"/>
      <c r="ABE187" s="45"/>
      <c r="ABF187" s="45"/>
      <c r="ABG187" s="45"/>
      <c r="ABH187" s="45"/>
      <c r="ABI187" s="45"/>
      <c r="ABJ187" s="45"/>
      <c r="ABK187" s="45"/>
      <c r="ABL187" s="45"/>
      <c r="ABM187" s="45"/>
      <c r="ABN187" s="45"/>
      <c r="ABO187" s="45"/>
      <c r="ABP187" s="45"/>
      <c r="ABQ187" s="45"/>
      <c r="ABR187" s="45"/>
      <c r="ABS187" s="45"/>
      <c r="ABT187" s="45"/>
      <c r="ABU187" s="45"/>
      <c r="ABV187" s="45"/>
      <c r="ABW187" s="45"/>
      <c r="ABX187" s="45"/>
      <c r="ABY187" s="45"/>
      <c r="ABZ187" s="45"/>
      <c r="ACA187" s="45"/>
      <c r="ACB187" s="45"/>
      <c r="ACC187" s="45"/>
      <c r="ACD187" s="45"/>
      <c r="ACE187" s="45"/>
      <c r="ACF187" s="45"/>
      <c r="ACG187" s="45"/>
      <c r="ACH187" s="45"/>
      <c r="ACI187" s="45"/>
      <c r="ACJ187" s="45"/>
      <c r="ACK187" s="45"/>
      <c r="ACL187" s="45"/>
      <c r="ACM187" s="45"/>
      <c r="ACN187" s="45"/>
      <c r="ACO187" s="45"/>
      <c r="ACP187" s="45"/>
      <c r="ACQ187" s="45"/>
      <c r="ACR187" s="45"/>
      <c r="ACS187" s="45"/>
      <c r="ACT187" s="45"/>
      <c r="ACU187" s="45"/>
      <c r="ACV187" s="45"/>
      <c r="ACW187" s="45"/>
      <c r="ACX187" s="45"/>
      <c r="ACY187" s="45"/>
      <c r="ACZ187" s="45"/>
      <c r="ADA187" s="45"/>
      <c r="ADB187" s="45"/>
      <c r="ADC187" s="45"/>
      <c r="ADD187" s="45"/>
      <c r="ADE187" s="45"/>
      <c r="ADF187" s="45"/>
      <c r="ADG187" s="45"/>
      <c r="ADH187" s="45"/>
      <c r="ADI187" s="45"/>
      <c r="ADJ187" s="45"/>
      <c r="ADK187" s="45"/>
      <c r="ADL187" s="45"/>
      <c r="ADM187" s="45"/>
      <c r="ADN187" s="45"/>
      <c r="ADO187" s="45"/>
      <c r="ADP187" s="45"/>
      <c r="ADQ187" s="45"/>
      <c r="ADR187" s="45"/>
      <c r="ADS187" s="45"/>
      <c r="ADT187" s="45"/>
      <c r="ADU187" s="45"/>
      <c r="ADV187" s="45"/>
      <c r="ADW187" s="45"/>
      <c r="ADX187" s="45"/>
      <c r="ADY187" s="45"/>
      <c r="ADZ187" s="45"/>
      <c r="AEA187" s="45"/>
      <c r="AEB187" s="45"/>
      <c r="AEC187" s="45"/>
      <c r="AED187" s="45"/>
      <c r="AEE187" s="45"/>
      <c r="AEF187" s="45"/>
      <c r="AEG187" s="45"/>
      <c r="AEH187" s="45"/>
      <c r="AEI187" s="45"/>
      <c r="AEJ187" s="45"/>
      <c r="AEK187" s="45"/>
      <c r="AEL187" s="45"/>
      <c r="AEM187" s="45"/>
      <c r="AEN187" s="45"/>
      <c r="AEO187" s="45"/>
      <c r="AEP187" s="45"/>
      <c r="AEQ187" s="45"/>
      <c r="AER187" s="45"/>
      <c r="AES187" s="45"/>
      <c r="AET187" s="45"/>
      <c r="AEU187" s="45"/>
      <c r="AEV187" s="45"/>
      <c r="AEW187" s="45"/>
      <c r="AEX187" s="45"/>
      <c r="AEY187" s="45"/>
      <c r="AEZ187" s="45"/>
      <c r="AFA187" s="45"/>
      <c r="AFB187" s="45"/>
      <c r="AFC187" s="45"/>
      <c r="AFD187" s="45"/>
      <c r="AFE187" s="45"/>
      <c r="AFF187" s="45"/>
      <c r="AFG187" s="45"/>
      <c r="AFH187" s="45"/>
      <c r="AFI187" s="45"/>
      <c r="AFJ187" s="45"/>
      <c r="AFK187" s="45"/>
      <c r="AFL187" s="45"/>
      <c r="AFM187" s="45"/>
      <c r="AFN187" s="45"/>
      <c r="AFO187" s="45"/>
      <c r="AFP187" s="45"/>
      <c r="AFQ187" s="45"/>
      <c r="AFR187" s="45"/>
      <c r="AFS187" s="45"/>
      <c r="AFT187" s="45"/>
      <c r="AFU187" s="45"/>
      <c r="AFV187" s="45"/>
      <c r="AFW187" s="45"/>
      <c r="AFX187" s="45"/>
      <c r="AFY187" s="45"/>
      <c r="AFZ187" s="45"/>
      <c r="AGA187" s="45"/>
      <c r="AGB187" s="45"/>
      <c r="AGC187" s="45"/>
      <c r="AGD187" s="45"/>
      <c r="AGE187" s="45"/>
      <c r="AGF187" s="45"/>
      <c r="AGG187" s="45"/>
      <c r="AGH187" s="45"/>
      <c r="AGI187" s="45"/>
      <c r="AGJ187" s="45"/>
      <c r="AGK187" s="45"/>
      <c r="AGL187" s="45"/>
      <c r="AGM187" s="45"/>
      <c r="AGN187" s="45"/>
      <c r="AGO187" s="45"/>
      <c r="AGP187" s="45"/>
      <c r="AGQ187" s="45"/>
      <c r="AGR187" s="45"/>
      <c r="AGS187" s="45"/>
      <c r="AGT187" s="45"/>
      <c r="AGU187" s="45"/>
      <c r="AGV187" s="45"/>
      <c r="AGW187" s="45"/>
      <c r="AGX187" s="45"/>
      <c r="AGY187" s="45"/>
      <c r="AGZ187" s="45"/>
      <c r="AHA187" s="45"/>
      <c r="AHB187" s="45"/>
      <c r="AHC187" s="45"/>
      <c r="AHD187" s="45"/>
      <c r="AHE187" s="45"/>
      <c r="AHF187" s="45"/>
      <c r="AHG187" s="45"/>
      <c r="AHH187" s="45"/>
      <c r="AHI187" s="45"/>
      <c r="AHJ187" s="45"/>
      <c r="AHK187" s="45"/>
      <c r="AHL187" s="45"/>
      <c r="AHM187" s="45"/>
      <c r="AHN187" s="45"/>
      <c r="AHO187" s="45"/>
      <c r="AHP187" s="45"/>
    </row>
    <row r="188" spans="1:900" s="57" customFormat="1" ht="27" customHeight="1" x14ac:dyDescent="0.25">
      <c r="A188" s="57">
        <v>1302504</v>
      </c>
      <c r="B188" s="57" t="s">
        <v>489</v>
      </c>
      <c r="C188" s="57" t="s">
        <v>684</v>
      </c>
      <c r="D188" s="57" t="s">
        <v>697</v>
      </c>
      <c r="E188" s="57" t="s">
        <v>491</v>
      </c>
      <c r="F188" s="57">
        <v>2</v>
      </c>
      <c r="N188" s="57">
        <f t="shared" si="2"/>
        <v>2</v>
      </c>
      <c r="O188" s="58">
        <v>-3.1219800000000002</v>
      </c>
      <c r="P188" s="58">
        <v>-60.731335999999999</v>
      </c>
      <c r="Q188" s="45"/>
      <c r="R188" s="45"/>
      <c r="S188" s="60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  <c r="FR188" s="45"/>
      <c r="FS188" s="45"/>
      <c r="FT188" s="45"/>
      <c r="FU188" s="45"/>
      <c r="FV188" s="45"/>
      <c r="FW188" s="45"/>
      <c r="FX188" s="45"/>
      <c r="FY188" s="45"/>
      <c r="FZ188" s="45"/>
      <c r="GA188" s="45"/>
      <c r="GB188" s="45"/>
      <c r="GC188" s="45"/>
      <c r="GD188" s="45"/>
      <c r="GE188" s="45"/>
      <c r="GF188" s="45"/>
      <c r="GG188" s="45"/>
      <c r="GH188" s="45"/>
      <c r="GI188" s="45"/>
      <c r="GJ188" s="45"/>
      <c r="GK188" s="45"/>
      <c r="GL188" s="45"/>
      <c r="GM188" s="45"/>
      <c r="GN188" s="45"/>
      <c r="GO188" s="45"/>
      <c r="GP188" s="45"/>
      <c r="GQ188" s="45"/>
      <c r="GR188" s="45"/>
      <c r="GS188" s="45"/>
      <c r="GT188" s="45"/>
      <c r="GU188" s="45"/>
      <c r="GV188" s="45"/>
      <c r="GW188" s="45"/>
      <c r="GX188" s="45"/>
      <c r="GY188" s="45"/>
      <c r="GZ188" s="45"/>
      <c r="HA188" s="45"/>
      <c r="HB188" s="45"/>
      <c r="HC188" s="45"/>
      <c r="HD188" s="45"/>
      <c r="HE188" s="45"/>
      <c r="HF188" s="45"/>
      <c r="HG188" s="45"/>
      <c r="HH188" s="45"/>
      <c r="HI188" s="45"/>
      <c r="HJ188" s="45"/>
      <c r="HK188" s="45"/>
      <c r="HL188" s="45"/>
      <c r="HM188" s="45"/>
      <c r="HN188" s="45"/>
      <c r="HO188" s="45"/>
      <c r="HP188" s="45"/>
      <c r="HQ188" s="45"/>
      <c r="HR188" s="45"/>
      <c r="HS188" s="45"/>
      <c r="HT188" s="45"/>
      <c r="HU188" s="45"/>
      <c r="HV188" s="45"/>
      <c r="HW188" s="45"/>
      <c r="HX188" s="45"/>
      <c r="HY188" s="45"/>
      <c r="HZ188" s="45"/>
      <c r="IA188" s="45"/>
      <c r="IB188" s="45"/>
      <c r="IC188" s="45"/>
      <c r="ID188" s="45"/>
      <c r="IE188" s="45"/>
      <c r="IF188" s="45"/>
      <c r="IG188" s="45"/>
      <c r="IH188" s="45"/>
      <c r="II188" s="45"/>
      <c r="IJ188" s="45"/>
      <c r="IK188" s="45"/>
      <c r="IL188" s="45"/>
      <c r="IM188" s="45"/>
      <c r="IN188" s="45"/>
      <c r="IO188" s="45"/>
      <c r="IP188" s="45"/>
      <c r="IQ188" s="45"/>
      <c r="IR188" s="45"/>
      <c r="IS188" s="45"/>
      <c r="IT188" s="45"/>
      <c r="IU188" s="45"/>
      <c r="IV188" s="45"/>
      <c r="IW188" s="45"/>
      <c r="IX188" s="45"/>
      <c r="IY188" s="45"/>
      <c r="IZ188" s="45"/>
      <c r="JA188" s="45"/>
      <c r="JB188" s="45"/>
      <c r="JC188" s="45"/>
      <c r="JD188" s="45"/>
      <c r="JE188" s="45"/>
      <c r="JF188" s="45"/>
      <c r="JG188" s="45"/>
      <c r="JH188" s="45"/>
      <c r="JI188" s="45"/>
      <c r="JJ188" s="45"/>
      <c r="JK188" s="45"/>
      <c r="JL188" s="45"/>
      <c r="JM188" s="45"/>
      <c r="JN188" s="45"/>
      <c r="JO188" s="45"/>
      <c r="JP188" s="45"/>
      <c r="JQ188" s="45"/>
      <c r="JR188" s="45"/>
      <c r="JS188" s="45"/>
      <c r="JT188" s="45"/>
      <c r="JU188" s="45"/>
      <c r="JV188" s="45"/>
      <c r="JW188" s="45"/>
      <c r="JX188" s="45"/>
      <c r="JY188" s="45"/>
      <c r="JZ188" s="45"/>
      <c r="KA188" s="45"/>
      <c r="KB188" s="45"/>
      <c r="KC188" s="45"/>
      <c r="KD188" s="45"/>
      <c r="KE188" s="45"/>
      <c r="KF188" s="45"/>
      <c r="KG188" s="45"/>
      <c r="KH188" s="45"/>
      <c r="KI188" s="45"/>
      <c r="KJ188" s="45"/>
      <c r="KK188" s="45"/>
      <c r="KL188" s="45"/>
      <c r="KM188" s="45"/>
      <c r="KN188" s="45"/>
      <c r="KO188" s="45"/>
      <c r="KP188" s="45"/>
      <c r="KQ188" s="45"/>
      <c r="KR188" s="45"/>
      <c r="KS188" s="45"/>
      <c r="KT188" s="45"/>
      <c r="KU188" s="45"/>
      <c r="KV188" s="45"/>
      <c r="KW188" s="45"/>
      <c r="KX188" s="45"/>
      <c r="KY188" s="45"/>
      <c r="KZ188" s="45"/>
      <c r="LA188" s="45"/>
      <c r="LB188" s="45"/>
      <c r="LC188" s="45"/>
      <c r="LD188" s="45"/>
      <c r="LE188" s="45"/>
      <c r="LF188" s="45"/>
      <c r="LG188" s="45"/>
      <c r="LH188" s="45"/>
      <c r="LI188" s="45"/>
      <c r="LJ188" s="45"/>
      <c r="LK188" s="45"/>
      <c r="LL188" s="45"/>
      <c r="LM188" s="45"/>
      <c r="LN188" s="45"/>
      <c r="LO188" s="45"/>
      <c r="LP188" s="45"/>
      <c r="LQ188" s="45"/>
      <c r="LR188" s="45"/>
      <c r="LS188" s="45"/>
      <c r="LT188" s="45"/>
      <c r="LU188" s="45"/>
      <c r="LV188" s="45"/>
      <c r="LW188" s="45"/>
      <c r="LX188" s="45"/>
      <c r="LY188" s="45"/>
      <c r="LZ188" s="45"/>
      <c r="MA188" s="45"/>
      <c r="MB188" s="45"/>
      <c r="MC188" s="45"/>
      <c r="MD188" s="45"/>
      <c r="ME188" s="45"/>
      <c r="MF188" s="45"/>
      <c r="MG188" s="45"/>
      <c r="MH188" s="45"/>
      <c r="MI188" s="45"/>
      <c r="MJ188" s="45"/>
      <c r="MK188" s="45"/>
      <c r="ML188" s="45"/>
      <c r="MM188" s="45"/>
      <c r="MN188" s="45"/>
      <c r="MO188" s="45"/>
      <c r="MP188" s="45"/>
      <c r="MQ188" s="45"/>
      <c r="MR188" s="45"/>
      <c r="MS188" s="45"/>
      <c r="MT188" s="45"/>
      <c r="MU188" s="45"/>
      <c r="MV188" s="45"/>
      <c r="MW188" s="45"/>
      <c r="MX188" s="45"/>
      <c r="MY188" s="45"/>
      <c r="MZ188" s="45"/>
      <c r="NA188" s="45"/>
      <c r="NB188" s="45"/>
      <c r="NC188" s="45"/>
      <c r="ND188" s="45"/>
      <c r="NE188" s="45"/>
      <c r="NF188" s="45"/>
      <c r="NG188" s="45"/>
      <c r="NH188" s="45"/>
      <c r="NI188" s="45"/>
      <c r="NJ188" s="45"/>
      <c r="NK188" s="45"/>
      <c r="NL188" s="45"/>
      <c r="NM188" s="45"/>
      <c r="NN188" s="45"/>
      <c r="NO188" s="45"/>
      <c r="NP188" s="45"/>
      <c r="NQ188" s="45"/>
      <c r="NR188" s="45"/>
      <c r="NS188" s="45"/>
      <c r="NT188" s="45"/>
      <c r="NU188" s="45"/>
      <c r="NV188" s="45"/>
      <c r="NW188" s="45"/>
      <c r="NX188" s="45"/>
      <c r="NY188" s="45"/>
      <c r="NZ188" s="45"/>
      <c r="OA188" s="45"/>
      <c r="OB188" s="45"/>
      <c r="OC188" s="45"/>
      <c r="OD188" s="45"/>
      <c r="OE188" s="45"/>
      <c r="OF188" s="45"/>
      <c r="OG188" s="45"/>
      <c r="OH188" s="45"/>
      <c r="OI188" s="45"/>
      <c r="OJ188" s="45"/>
      <c r="OK188" s="45"/>
      <c r="OL188" s="45"/>
      <c r="OM188" s="45"/>
      <c r="ON188" s="45"/>
      <c r="OO188" s="45"/>
      <c r="OP188" s="45"/>
      <c r="OQ188" s="45"/>
      <c r="OR188" s="45"/>
      <c r="OS188" s="45"/>
      <c r="OT188" s="45"/>
      <c r="OU188" s="45"/>
      <c r="OV188" s="45"/>
      <c r="OW188" s="45"/>
      <c r="OX188" s="45"/>
      <c r="OY188" s="45"/>
      <c r="OZ188" s="45"/>
      <c r="PA188" s="45"/>
      <c r="PB188" s="45"/>
      <c r="PC188" s="45"/>
      <c r="PD188" s="45"/>
      <c r="PE188" s="45"/>
      <c r="PF188" s="45"/>
      <c r="PG188" s="45"/>
      <c r="PH188" s="45"/>
      <c r="PI188" s="45"/>
      <c r="PJ188" s="45"/>
      <c r="PK188" s="45"/>
      <c r="PL188" s="45"/>
      <c r="PM188" s="45"/>
      <c r="PN188" s="45"/>
      <c r="PO188" s="45"/>
      <c r="PP188" s="45"/>
      <c r="PQ188" s="45"/>
      <c r="PR188" s="45"/>
      <c r="PS188" s="45"/>
      <c r="PT188" s="45"/>
      <c r="PU188" s="45"/>
      <c r="PV188" s="45"/>
      <c r="PW188" s="45"/>
      <c r="PX188" s="45"/>
      <c r="PY188" s="45"/>
      <c r="PZ188" s="45"/>
      <c r="QA188" s="45"/>
      <c r="QB188" s="45"/>
      <c r="QC188" s="45"/>
      <c r="QD188" s="45"/>
      <c r="QE188" s="45"/>
      <c r="QF188" s="45"/>
      <c r="QG188" s="45"/>
      <c r="QH188" s="45"/>
      <c r="QI188" s="45"/>
      <c r="QJ188" s="45"/>
      <c r="QK188" s="45"/>
      <c r="QL188" s="45"/>
      <c r="QM188" s="45"/>
      <c r="QN188" s="45"/>
      <c r="QO188" s="45"/>
      <c r="QP188" s="45"/>
      <c r="QQ188" s="45"/>
      <c r="QR188" s="45"/>
      <c r="QS188" s="45"/>
      <c r="QT188" s="45"/>
      <c r="QU188" s="45"/>
      <c r="QV188" s="45"/>
      <c r="QW188" s="45"/>
      <c r="QX188" s="45"/>
      <c r="QY188" s="45"/>
      <c r="QZ188" s="45"/>
      <c r="RA188" s="45"/>
      <c r="RB188" s="45"/>
      <c r="RC188" s="45"/>
      <c r="RD188" s="45"/>
      <c r="RE188" s="45"/>
      <c r="RF188" s="45"/>
      <c r="RG188" s="45"/>
      <c r="RH188" s="45"/>
      <c r="RI188" s="45"/>
      <c r="RJ188" s="45"/>
      <c r="RK188" s="45"/>
      <c r="RL188" s="45"/>
      <c r="RM188" s="45"/>
      <c r="RN188" s="45"/>
      <c r="RO188" s="45"/>
      <c r="RP188" s="45"/>
      <c r="RQ188" s="45"/>
      <c r="RR188" s="45"/>
      <c r="RS188" s="45"/>
      <c r="RT188" s="45"/>
      <c r="RU188" s="45"/>
      <c r="RV188" s="45"/>
      <c r="RW188" s="45"/>
      <c r="RX188" s="45"/>
      <c r="RY188" s="45"/>
      <c r="RZ188" s="45"/>
      <c r="SA188" s="45"/>
      <c r="SB188" s="45"/>
      <c r="SC188" s="45"/>
      <c r="SD188" s="45"/>
      <c r="SE188" s="45"/>
      <c r="SF188" s="45"/>
      <c r="SG188" s="45"/>
      <c r="SH188" s="45"/>
      <c r="SI188" s="45"/>
      <c r="SJ188" s="45"/>
      <c r="SK188" s="45"/>
      <c r="SL188" s="45"/>
      <c r="SM188" s="45"/>
      <c r="SN188" s="45"/>
      <c r="SO188" s="45"/>
      <c r="SP188" s="45"/>
      <c r="SQ188" s="45"/>
      <c r="SR188" s="45"/>
      <c r="SS188" s="45"/>
      <c r="ST188" s="45"/>
      <c r="SU188" s="45"/>
      <c r="SV188" s="45"/>
      <c r="SW188" s="45"/>
      <c r="SX188" s="45"/>
      <c r="SY188" s="45"/>
      <c r="SZ188" s="45"/>
      <c r="TA188" s="45"/>
      <c r="TB188" s="45"/>
      <c r="TC188" s="45"/>
      <c r="TD188" s="45"/>
      <c r="TE188" s="45"/>
      <c r="TF188" s="45"/>
      <c r="TG188" s="45"/>
      <c r="TH188" s="45"/>
      <c r="TI188" s="45"/>
      <c r="TJ188" s="45"/>
      <c r="TK188" s="45"/>
      <c r="TL188" s="45"/>
      <c r="TM188" s="45"/>
      <c r="TN188" s="45"/>
      <c r="TO188" s="45"/>
      <c r="TP188" s="45"/>
      <c r="TQ188" s="45"/>
      <c r="TR188" s="45"/>
      <c r="TS188" s="45"/>
      <c r="TT188" s="45"/>
      <c r="TU188" s="45"/>
      <c r="TV188" s="45"/>
      <c r="TW188" s="45"/>
      <c r="TX188" s="45"/>
      <c r="TY188" s="45"/>
      <c r="TZ188" s="45"/>
      <c r="UA188" s="45"/>
      <c r="UB188" s="45"/>
      <c r="UC188" s="45"/>
      <c r="UD188" s="45"/>
      <c r="UE188" s="45"/>
      <c r="UF188" s="45"/>
      <c r="UG188" s="45"/>
      <c r="UH188" s="45"/>
      <c r="UI188" s="45"/>
      <c r="UJ188" s="45"/>
      <c r="UK188" s="45"/>
      <c r="UL188" s="45"/>
      <c r="UM188" s="45"/>
      <c r="UN188" s="45"/>
      <c r="UO188" s="45"/>
      <c r="UP188" s="45"/>
      <c r="UQ188" s="45"/>
      <c r="UR188" s="45"/>
      <c r="US188" s="45"/>
      <c r="UT188" s="45"/>
      <c r="UU188" s="45"/>
      <c r="UV188" s="45"/>
      <c r="UW188" s="45"/>
      <c r="UX188" s="45"/>
      <c r="UY188" s="45"/>
      <c r="UZ188" s="45"/>
      <c r="VA188" s="45"/>
      <c r="VB188" s="45"/>
      <c r="VC188" s="45"/>
      <c r="VD188" s="45"/>
      <c r="VE188" s="45"/>
      <c r="VF188" s="45"/>
      <c r="VG188" s="45"/>
      <c r="VH188" s="45"/>
      <c r="VI188" s="45"/>
      <c r="VJ188" s="45"/>
      <c r="VK188" s="45"/>
      <c r="VL188" s="45"/>
      <c r="VM188" s="45"/>
      <c r="VN188" s="45"/>
      <c r="VO188" s="45"/>
      <c r="VP188" s="45"/>
      <c r="VQ188" s="45"/>
      <c r="VR188" s="45"/>
      <c r="VS188" s="45"/>
      <c r="VT188" s="45"/>
      <c r="VU188" s="45"/>
      <c r="VV188" s="45"/>
      <c r="VW188" s="45"/>
      <c r="VX188" s="45"/>
      <c r="VY188" s="45"/>
      <c r="VZ188" s="45"/>
      <c r="WA188" s="45"/>
      <c r="WB188" s="45"/>
      <c r="WC188" s="45"/>
      <c r="WD188" s="45"/>
      <c r="WE188" s="45"/>
      <c r="WF188" s="45"/>
      <c r="WG188" s="45"/>
      <c r="WH188" s="45"/>
      <c r="WI188" s="45"/>
      <c r="WJ188" s="45"/>
      <c r="WK188" s="45"/>
      <c r="WL188" s="45"/>
      <c r="WM188" s="45"/>
      <c r="WN188" s="45"/>
      <c r="WO188" s="45"/>
      <c r="WP188" s="45"/>
      <c r="WQ188" s="45"/>
      <c r="WR188" s="45"/>
      <c r="WS188" s="45"/>
      <c r="WT188" s="45"/>
      <c r="WU188" s="45"/>
      <c r="WV188" s="45"/>
      <c r="WW188" s="45"/>
      <c r="WX188" s="45"/>
      <c r="WY188" s="45"/>
      <c r="WZ188" s="45"/>
      <c r="XA188" s="45"/>
      <c r="XB188" s="45"/>
      <c r="XC188" s="45"/>
      <c r="XD188" s="45"/>
      <c r="XE188" s="45"/>
      <c r="XF188" s="45"/>
      <c r="XG188" s="45"/>
      <c r="XH188" s="45"/>
      <c r="XI188" s="45"/>
      <c r="XJ188" s="45"/>
      <c r="XK188" s="45"/>
      <c r="XL188" s="45"/>
      <c r="XM188" s="45"/>
      <c r="XN188" s="45"/>
      <c r="XO188" s="45"/>
      <c r="XP188" s="45"/>
      <c r="XQ188" s="45"/>
      <c r="XR188" s="45"/>
      <c r="XS188" s="45"/>
      <c r="XT188" s="45"/>
      <c r="XU188" s="45"/>
      <c r="XV188" s="45"/>
      <c r="XW188" s="45"/>
      <c r="XX188" s="45"/>
      <c r="XY188" s="45"/>
      <c r="XZ188" s="45"/>
      <c r="YA188" s="45"/>
      <c r="YB188" s="45"/>
      <c r="YC188" s="45"/>
      <c r="YD188" s="45"/>
      <c r="YE188" s="45"/>
      <c r="YF188" s="45"/>
      <c r="YG188" s="45"/>
      <c r="YH188" s="45"/>
      <c r="YI188" s="45"/>
      <c r="YJ188" s="45"/>
      <c r="YK188" s="45"/>
      <c r="YL188" s="45"/>
      <c r="YM188" s="45"/>
      <c r="YN188" s="45"/>
      <c r="YO188" s="45"/>
      <c r="YP188" s="45"/>
      <c r="YQ188" s="45"/>
      <c r="YR188" s="45"/>
      <c r="YS188" s="45"/>
      <c r="YT188" s="45"/>
      <c r="YU188" s="45"/>
      <c r="YV188" s="45"/>
      <c r="YW188" s="45"/>
      <c r="YX188" s="45"/>
      <c r="YY188" s="45"/>
      <c r="YZ188" s="45"/>
      <c r="ZA188" s="45"/>
      <c r="ZB188" s="45"/>
      <c r="ZC188" s="45"/>
      <c r="ZD188" s="45"/>
      <c r="ZE188" s="45"/>
      <c r="ZF188" s="45"/>
      <c r="ZG188" s="45"/>
      <c r="ZH188" s="45"/>
      <c r="ZI188" s="45"/>
      <c r="ZJ188" s="45"/>
      <c r="ZK188" s="45"/>
      <c r="ZL188" s="45"/>
      <c r="ZM188" s="45"/>
      <c r="ZN188" s="45"/>
      <c r="ZO188" s="45"/>
      <c r="ZP188" s="45"/>
      <c r="ZQ188" s="45"/>
      <c r="ZR188" s="45"/>
      <c r="ZS188" s="45"/>
      <c r="ZT188" s="45"/>
      <c r="ZU188" s="45"/>
      <c r="ZV188" s="45"/>
      <c r="ZW188" s="45"/>
      <c r="ZX188" s="45"/>
      <c r="ZY188" s="45"/>
      <c r="ZZ188" s="45"/>
      <c r="AAA188" s="45"/>
      <c r="AAB188" s="45"/>
      <c r="AAC188" s="45"/>
      <c r="AAD188" s="45"/>
      <c r="AAE188" s="45"/>
      <c r="AAF188" s="45"/>
      <c r="AAG188" s="45"/>
      <c r="AAH188" s="45"/>
      <c r="AAI188" s="45"/>
      <c r="AAJ188" s="45"/>
      <c r="AAK188" s="45"/>
      <c r="AAL188" s="45"/>
      <c r="AAM188" s="45"/>
      <c r="AAN188" s="45"/>
      <c r="AAO188" s="45"/>
      <c r="AAP188" s="45"/>
      <c r="AAQ188" s="45"/>
      <c r="AAR188" s="45"/>
      <c r="AAS188" s="45"/>
      <c r="AAT188" s="45"/>
      <c r="AAU188" s="45"/>
      <c r="AAV188" s="45"/>
      <c r="AAW188" s="45"/>
      <c r="AAX188" s="45"/>
      <c r="AAY188" s="45"/>
      <c r="AAZ188" s="45"/>
      <c r="ABA188" s="45"/>
      <c r="ABB188" s="45"/>
      <c r="ABC188" s="45"/>
      <c r="ABD188" s="45"/>
      <c r="ABE188" s="45"/>
      <c r="ABF188" s="45"/>
      <c r="ABG188" s="45"/>
      <c r="ABH188" s="45"/>
      <c r="ABI188" s="45"/>
      <c r="ABJ188" s="45"/>
      <c r="ABK188" s="45"/>
      <c r="ABL188" s="45"/>
      <c r="ABM188" s="45"/>
      <c r="ABN188" s="45"/>
      <c r="ABO188" s="45"/>
      <c r="ABP188" s="45"/>
      <c r="ABQ188" s="45"/>
      <c r="ABR188" s="45"/>
      <c r="ABS188" s="45"/>
      <c r="ABT188" s="45"/>
      <c r="ABU188" s="45"/>
      <c r="ABV188" s="45"/>
      <c r="ABW188" s="45"/>
      <c r="ABX188" s="45"/>
      <c r="ABY188" s="45"/>
      <c r="ABZ188" s="45"/>
      <c r="ACA188" s="45"/>
      <c r="ACB188" s="45"/>
      <c r="ACC188" s="45"/>
      <c r="ACD188" s="45"/>
      <c r="ACE188" s="45"/>
      <c r="ACF188" s="45"/>
      <c r="ACG188" s="45"/>
      <c r="ACH188" s="45"/>
      <c r="ACI188" s="45"/>
      <c r="ACJ188" s="45"/>
      <c r="ACK188" s="45"/>
      <c r="ACL188" s="45"/>
      <c r="ACM188" s="45"/>
      <c r="ACN188" s="45"/>
      <c r="ACO188" s="45"/>
      <c r="ACP188" s="45"/>
      <c r="ACQ188" s="45"/>
      <c r="ACR188" s="45"/>
      <c r="ACS188" s="45"/>
      <c r="ACT188" s="45"/>
      <c r="ACU188" s="45"/>
      <c r="ACV188" s="45"/>
      <c r="ACW188" s="45"/>
      <c r="ACX188" s="45"/>
      <c r="ACY188" s="45"/>
      <c r="ACZ188" s="45"/>
      <c r="ADA188" s="45"/>
      <c r="ADB188" s="45"/>
      <c r="ADC188" s="45"/>
      <c r="ADD188" s="45"/>
      <c r="ADE188" s="45"/>
      <c r="ADF188" s="45"/>
      <c r="ADG188" s="45"/>
      <c r="ADH188" s="45"/>
      <c r="ADI188" s="45"/>
      <c r="ADJ188" s="45"/>
      <c r="ADK188" s="45"/>
      <c r="ADL188" s="45"/>
      <c r="ADM188" s="45"/>
      <c r="ADN188" s="45"/>
      <c r="ADO188" s="45"/>
      <c r="ADP188" s="45"/>
      <c r="ADQ188" s="45"/>
      <c r="ADR188" s="45"/>
      <c r="ADS188" s="45"/>
      <c r="ADT188" s="45"/>
      <c r="ADU188" s="45"/>
      <c r="ADV188" s="45"/>
      <c r="ADW188" s="45"/>
      <c r="ADX188" s="45"/>
      <c r="ADY188" s="45"/>
      <c r="ADZ188" s="45"/>
      <c r="AEA188" s="45"/>
      <c r="AEB188" s="45"/>
      <c r="AEC188" s="45"/>
      <c r="AED188" s="45"/>
      <c r="AEE188" s="45"/>
      <c r="AEF188" s="45"/>
      <c r="AEG188" s="45"/>
      <c r="AEH188" s="45"/>
      <c r="AEI188" s="45"/>
      <c r="AEJ188" s="45"/>
      <c r="AEK188" s="45"/>
      <c r="AEL188" s="45"/>
      <c r="AEM188" s="45"/>
      <c r="AEN188" s="45"/>
      <c r="AEO188" s="45"/>
      <c r="AEP188" s="45"/>
      <c r="AEQ188" s="45"/>
      <c r="AER188" s="45"/>
      <c r="AES188" s="45"/>
      <c r="AET188" s="45"/>
      <c r="AEU188" s="45"/>
      <c r="AEV188" s="45"/>
      <c r="AEW188" s="45"/>
      <c r="AEX188" s="45"/>
      <c r="AEY188" s="45"/>
      <c r="AEZ188" s="45"/>
      <c r="AFA188" s="45"/>
      <c r="AFB188" s="45"/>
      <c r="AFC188" s="45"/>
      <c r="AFD188" s="45"/>
      <c r="AFE188" s="45"/>
      <c r="AFF188" s="45"/>
      <c r="AFG188" s="45"/>
      <c r="AFH188" s="45"/>
      <c r="AFI188" s="45"/>
      <c r="AFJ188" s="45"/>
      <c r="AFK188" s="45"/>
      <c r="AFL188" s="45"/>
      <c r="AFM188" s="45"/>
      <c r="AFN188" s="45"/>
      <c r="AFO188" s="45"/>
      <c r="AFP188" s="45"/>
      <c r="AFQ188" s="45"/>
      <c r="AFR188" s="45"/>
      <c r="AFS188" s="45"/>
      <c r="AFT188" s="45"/>
      <c r="AFU188" s="45"/>
      <c r="AFV188" s="45"/>
      <c r="AFW188" s="45"/>
      <c r="AFX188" s="45"/>
      <c r="AFY188" s="45"/>
      <c r="AFZ188" s="45"/>
      <c r="AGA188" s="45"/>
      <c r="AGB188" s="45"/>
      <c r="AGC188" s="45"/>
      <c r="AGD188" s="45"/>
      <c r="AGE188" s="45"/>
      <c r="AGF188" s="45"/>
      <c r="AGG188" s="45"/>
      <c r="AGH188" s="45"/>
      <c r="AGI188" s="45"/>
      <c r="AGJ188" s="45"/>
      <c r="AGK188" s="45"/>
      <c r="AGL188" s="45"/>
      <c r="AGM188" s="45"/>
      <c r="AGN188" s="45"/>
      <c r="AGO188" s="45"/>
      <c r="AGP188" s="45"/>
      <c r="AGQ188" s="45"/>
      <c r="AGR188" s="45"/>
      <c r="AGS188" s="45"/>
      <c r="AGT188" s="45"/>
      <c r="AGU188" s="45"/>
      <c r="AGV188" s="45"/>
      <c r="AGW188" s="45"/>
      <c r="AGX188" s="45"/>
      <c r="AGY188" s="45"/>
      <c r="AGZ188" s="45"/>
      <c r="AHA188" s="45"/>
      <c r="AHB188" s="45"/>
      <c r="AHC188" s="45"/>
      <c r="AHD188" s="45"/>
      <c r="AHE188" s="45"/>
      <c r="AHF188" s="45"/>
      <c r="AHG188" s="45"/>
      <c r="AHH188" s="45"/>
      <c r="AHI188" s="45"/>
      <c r="AHJ188" s="45"/>
      <c r="AHK188" s="45"/>
      <c r="AHL188" s="45"/>
      <c r="AHM188" s="45"/>
      <c r="AHN188" s="45"/>
      <c r="AHO188" s="45"/>
      <c r="AHP188" s="45"/>
    </row>
    <row r="189" spans="1:900" s="57" customFormat="1" ht="27" customHeight="1" x14ac:dyDescent="0.25">
      <c r="A189" s="57">
        <v>1302504</v>
      </c>
      <c r="B189" s="57" t="s">
        <v>489</v>
      </c>
      <c r="C189" s="57" t="s">
        <v>684</v>
      </c>
      <c r="D189" s="57" t="s">
        <v>698</v>
      </c>
      <c r="E189" s="57" t="s">
        <v>491</v>
      </c>
      <c r="F189" s="57">
        <v>1</v>
      </c>
      <c r="N189" s="57">
        <f t="shared" si="2"/>
        <v>1</v>
      </c>
      <c r="O189" s="58">
        <v>-3.2342200000000001</v>
      </c>
      <c r="P189" s="58">
        <v>-60.649594</v>
      </c>
      <c r="Q189" s="45"/>
      <c r="R189" s="45"/>
      <c r="S189" s="60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/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/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/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5"/>
      <c r="NH189" s="45"/>
      <c r="NI189" s="45"/>
      <c r="NJ189" s="45"/>
      <c r="NK189" s="45"/>
      <c r="NL189" s="45"/>
      <c r="NM189" s="45"/>
      <c r="NN189" s="45"/>
      <c r="NO189" s="45"/>
      <c r="NP189" s="45"/>
      <c r="NQ189" s="45"/>
      <c r="NR189" s="45"/>
      <c r="NS189" s="45"/>
      <c r="NT189" s="45"/>
      <c r="NU189" s="45"/>
      <c r="NV189" s="45"/>
      <c r="NW189" s="45"/>
      <c r="NX189" s="45"/>
      <c r="NY189" s="45"/>
      <c r="NZ189" s="45"/>
      <c r="OA189" s="45"/>
      <c r="OB189" s="45"/>
      <c r="OC189" s="45"/>
      <c r="OD189" s="45"/>
      <c r="OE189" s="45"/>
      <c r="OF189" s="45"/>
      <c r="OG189" s="45"/>
      <c r="OH189" s="45"/>
      <c r="OI189" s="45"/>
      <c r="OJ189" s="45"/>
      <c r="OK189" s="45"/>
      <c r="OL189" s="45"/>
      <c r="OM189" s="45"/>
      <c r="ON189" s="45"/>
      <c r="OO189" s="45"/>
      <c r="OP189" s="45"/>
      <c r="OQ189" s="45"/>
      <c r="OR189" s="45"/>
      <c r="OS189" s="45"/>
      <c r="OT189" s="45"/>
      <c r="OU189" s="45"/>
      <c r="OV189" s="45"/>
      <c r="OW189" s="45"/>
      <c r="OX189" s="45"/>
      <c r="OY189" s="45"/>
      <c r="OZ189" s="45"/>
      <c r="PA189" s="45"/>
      <c r="PB189" s="45"/>
      <c r="PC189" s="45"/>
      <c r="PD189" s="45"/>
      <c r="PE189" s="45"/>
      <c r="PF189" s="45"/>
      <c r="PG189" s="45"/>
      <c r="PH189" s="45"/>
      <c r="PI189" s="45"/>
      <c r="PJ189" s="45"/>
      <c r="PK189" s="45"/>
      <c r="PL189" s="45"/>
      <c r="PM189" s="45"/>
      <c r="PN189" s="45"/>
      <c r="PO189" s="45"/>
      <c r="PP189" s="45"/>
      <c r="PQ189" s="45"/>
      <c r="PR189" s="45"/>
      <c r="PS189" s="45"/>
      <c r="PT189" s="45"/>
      <c r="PU189" s="45"/>
      <c r="PV189" s="45"/>
      <c r="PW189" s="45"/>
      <c r="PX189" s="45"/>
      <c r="PY189" s="45"/>
      <c r="PZ189" s="45"/>
      <c r="QA189" s="45"/>
      <c r="QB189" s="45"/>
      <c r="QC189" s="45"/>
      <c r="QD189" s="45"/>
      <c r="QE189" s="45"/>
      <c r="QF189" s="45"/>
      <c r="QG189" s="45"/>
      <c r="QH189" s="45"/>
      <c r="QI189" s="45"/>
      <c r="QJ189" s="45"/>
      <c r="QK189" s="45"/>
      <c r="QL189" s="45"/>
      <c r="QM189" s="45"/>
      <c r="QN189" s="45"/>
      <c r="QO189" s="45"/>
      <c r="QP189" s="45"/>
      <c r="QQ189" s="45"/>
      <c r="QR189" s="45"/>
      <c r="QS189" s="45"/>
      <c r="QT189" s="45"/>
      <c r="QU189" s="45"/>
      <c r="QV189" s="45"/>
      <c r="QW189" s="45"/>
      <c r="QX189" s="45"/>
      <c r="QY189" s="45"/>
      <c r="QZ189" s="45"/>
      <c r="RA189" s="45"/>
      <c r="RB189" s="45"/>
      <c r="RC189" s="45"/>
      <c r="RD189" s="45"/>
      <c r="RE189" s="45"/>
      <c r="RF189" s="45"/>
      <c r="RG189" s="45"/>
      <c r="RH189" s="45"/>
      <c r="RI189" s="45"/>
      <c r="RJ189" s="45"/>
      <c r="RK189" s="45"/>
      <c r="RL189" s="45"/>
      <c r="RM189" s="45"/>
      <c r="RN189" s="45"/>
      <c r="RO189" s="45"/>
      <c r="RP189" s="45"/>
      <c r="RQ189" s="45"/>
      <c r="RR189" s="45"/>
      <c r="RS189" s="45"/>
      <c r="RT189" s="45"/>
      <c r="RU189" s="45"/>
      <c r="RV189" s="45"/>
      <c r="RW189" s="45"/>
      <c r="RX189" s="45"/>
      <c r="RY189" s="45"/>
      <c r="RZ189" s="45"/>
      <c r="SA189" s="45"/>
      <c r="SB189" s="45"/>
      <c r="SC189" s="45"/>
      <c r="SD189" s="45"/>
      <c r="SE189" s="45"/>
      <c r="SF189" s="45"/>
      <c r="SG189" s="45"/>
      <c r="SH189" s="45"/>
      <c r="SI189" s="45"/>
      <c r="SJ189" s="45"/>
      <c r="SK189" s="45"/>
      <c r="SL189" s="45"/>
      <c r="SM189" s="45"/>
      <c r="SN189" s="45"/>
      <c r="SO189" s="45"/>
      <c r="SP189" s="45"/>
      <c r="SQ189" s="45"/>
      <c r="SR189" s="45"/>
      <c r="SS189" s="45"/>
      <c r="ST189" s="45"/>
      <c r="SU189" s="45"/>
      <c r="SV189" s="45"/>
      <c r="SW189" s="45"/>
      <c r="SX189" s="45"/>
      <c r="SY189" s="45"/>
      <c r="SZ189" s="45"/>
      <c r="TA189" s="45"/>
      <c r="TB189" s="45"/>
      <c r="TC189" s="45"/>
      <c r="TD189" s="45"/>
      <c r="TE189" s="45"/>
      <c r="TF189" s="45"/>
      <c r="TG189" s="45"/>
      <c r="TH189" s="45"/>
      <c r="TI189" s="45"/>
      <c r="TJ189" s="45"/>
      <c r="TK189" s="45"/>
      <c r="TL189" s="45"/>
      <c r="TM189" s="45"/>
      <c r="TN189" s="45"/>
      <c r="TO189" s="45"/>
      <c r="TP189" s="45"/>
      <c r="TQ189" s="45"/>
      <c r="TR189" s="45"/>
      <c r="TS189" s="45"/>
      <c r="TT189" s="45"/>
      <c r="TU189" s="45"/>
      <c r="TV189" s="45"/>
      <c r="TW189" s="45"/>
      <c r="TX189" s="45"/>
      <c r="TY189" s="45"/>
      <c r="TZ189" s="45"/>
      <c r="UA189" s="45"/>
      <c r="UB189" s="45"/>
      <c r="UC189" s="45"/>
      <c r="UD189" s="45"/>
      <c r="UE189" s="45"/>
      <c r="UF189" s="45"/>
      <c r="UG189" s="45"/>
      <c r="UH189" s="45"/>
      <c r="UI189" s="45"/>
      <c r="UJ189" s="45"/>
      <c r="UK189" s="45"/>
      <c r="UL189" s="45"/>
      <c r="UM189" s="45"/>
      <c r="UN189" s="45"/>
      <c r="UO189" s="45"/>
      <c r="UP189" s="45"/>
      <c r="UQ189" s="45"/>
      <c r="UR189" s="45"/>
      <c r="US189" s="45"/>
      <c r="UT189" s="45"/>
      <c r="UU189" s="45"/>
      <c r="UV189" s="45"/>
      <c r="UW189" s="45"/>
      <c r="UX189" s="45"/>
      <c r="UY189" s="45"/>
      <c r="UZ189" s="45"/>
      <c r="VA189" s="45"/>
      <c r="VB189" s="45"/>
      <c r="VC189" s="45"/>
      <c r="VD189" s="45"/>
      <c r="VE189" s="45"/>
      <c r="VF189" s="45"/>
      <c r="VG189" s="45"/>
      <c r="VH189" s="45"/>
      <c r="VI189" s="45"/>
      <c r="VJ189" s="45"/>
      <c r="VK189" s="45"/>
      <c r="VL189" s="45"/>
      <c r="VM189" s="45"/>
      <c r="VN189" s="45"/>
      <c r="VO189" s="45"/>
      <c r="VP189" s="45"/>
      <c r="VQ189" s="45"/>
      <c r="VR189" s="45"/>
      <c r="VS189" s="45"/>
      <c r="VT189" s="45"/>
      <c r="VU189" s="45"/>
      <c r="VV189" s="45"/>
      <c r="VW189" s="45"/>
      <c r="VX189" s="45"/>
      <c r="VY189" s="45"/>
      <c r="VZ189" s="45"/>
      <c r="WA189" s="45"/>
      <c r="WB189" s="45"/>
      <c r="WC189" s="45"/>
      <c r="WD189" s="45"/>
      <c r="WE189" s="45"/>
      <c r="WF189" s="45"/>
      <c r="WG189" s="45"/>
      <c r="WH189" s="45"/>
      <c r="WI189" s="45"/>
      <c r="WJ189" s="45"/>
      <c r="WK189" s="45"/>
      <c r="WL189" s="45"/>
      <c r="WM189" s="45"/>
      <c r="WN189" s="45"/>
      <c r="WO189" s="45"/>
      <c r="WP189" s="45"/>
      <c r="WQ189" s="45"/>
      <c r="WR189" s="45"/>
      <c r="WS189" s="45"/>
      <c r="WT189" s="45"/>
      <c r="WU189" s="45"/>
      <c r="WV189" s="45"/>
      <c r="WW189" s="45"/>
      <c r="WX189" s="45"/>
      <c r="WY189" s="45"/>
      <c r="WZ189" s="45"/>
      <c r="XA189" s="45"/>
      <c r="XB189" s="45"/>
      <c r="XC189" s="45"/>
      <c r="XD189" s="45"/>
      <c r="XE189" s="45"/>
      <c r="XF189" s="45"/>
      <c r="XG189" s="45"/>
      <c r="XH189" s="45"/>
      <c r="XI189" s="45"/>
      <c r="XJ189" s="45"/>
      <c r="XK189" s="45"/>
      <c r="XL189" s="45"/>
      <c r="XM189" s="45"/>
      <c r="XN189" s="45"/>
      <c r="XO189" s="45"/>
      <c r="XP189" s="45"/>
      <c r="XQ189" s="45"/>
      <c r="XR189" s="45"/>
      <c r="XS189" s="45"/>
      <c r="XT189" s="45"/>
      <c r="XU189" s="45"/>
      <c r="XV189" s="45"/>
      <c r="XW189" s="45"/>
      <c r="XX189" s="45"/>
      <c r="XY189" s="45"/>
      <c r="XZ189" s="45"/>
      <c r="YA189" s="45"/>
      <c r="YB189" s="45"/>
      <c r="YC189" s="45"/>
      <c r="YD189" s="45"/>
      <c r="YE189" s="45"/>
      <c r="YF189" s="45"/>
      <c r="YG189" s="45"/>
      <c r="YH189" s="45"/>
      <c r="YI189" s="45"/>
      <c r="YJ189" s="45"/>
      <c r="YK189" s="45"/>
      <c r="YL189" s="45"/>
      <c r="YM189" s="45"/>
      <c r="YN189" s="45"/>
      <c r="YO189" s="45"/>
      <c r="YP189" s="45"/>
      <c r="YQ189" s="45"/>
      <c r="YR189" s="45"/>
      <c r="YS189" s="45"/>
      <c r="YT189" s="45"/>
      <c r="YU189" s="45"/>
      <c r="YV189" s="45"/>
      <c r="YW189" s="45"/>
      <c r="YX189" s="45"/>
      <c r="YY189" s="45"/>
      <c r="YZ189" s="45"/>
      <c r="ZA189" s="45"/>
      <c r="ZB189" s="45"/>
      <c r="ZC189" s="45"/>
      <c r="ZD189" s="45"/>
      <c r="ZE189" s="45"/>
      <c r="ZF189" s="45"/>
      <c r="ZG189" s="45"/>
      <c r="ZH189" s="45"/>
      <c r="ZI189" s="45"/>
      <c r="ZJ189" s="45"/>
      <c r="ZK189" s="45"/>
      <c r="ZL189" s="45"/>
      <c r="ZM189" s="45"/>
      <c r="ZN189" s="45"/>
      <c r="ZO189" s="45"/>
      <c r="ZP189" s="45"/>
      <c r="ZQ189" s="45"/>
      <c r="ZR189" s="45"/>
      <c r="ZS189" s="45"/>
      <c r="ZT189" s="45"/>
      <c r="ZU189" s="45"/>
      <c r="ZV189" s="45"/>
      <c r="ZW189" s="45"/>
      <c r="ZX189" s="45"/>
      <c r="ZY189" s="45"/>
      <c r="ZZ189" s="45"/>
      <c r="AAA189" s="45"/>
      <c r="AAB189" s="45"/>
      <c r="AAC189" s="45"/>
      <c r="AAD189" s="45"/>
      <c r="AAE189" s="45"/>
      <c r="AAF189" s="45"/>
      <c r="AAG189" s="45"/>
      <c r="AAH189" s="45"/>
      <c r="AAI189" s="45"/>
      <c r="AAJ189" s="45"/>
      <c r="AAK189" s="45"/>
      <c r="AAL189" s="45"/>
      <c r="AAM189" s="45"/>
      <c r="AAN189" s="45"/>
      <c r="AAO189" s="45"/>
      <c r="AAP189" s="45"/>
      <c r="AAQ189" s="45"/>
      <c r="AAR189" s="45"/>
      <c r="AAS189" s="45"/>
      <c r="AAT189" s="45"/>
      <c r="AAU189" s="45"/>
      <c r="AAV189" s="45"/>
      <c r="AAW189" s="45"/>
      <c r="AAX189" s="45"/>
      <c r="AAY189" s="45"/>
      <c r="AAZ189" s="45"/>
      <c r="ABA189" s="45"/>
      <c r="ABB189" s="45"/>
      <c r="ABC189" s="45"/>
      <c r="ABD189" s="45"/>
      <c r="ABE189" s="45"/>
      <c r="ABF189" s="45"/>
      <c r="ABG189" s="45"/>
      <c r="ABH189" s="45"/>
      <c r="ABI189" s="45"/>
      <c r="ABJ189" s="45"/>
      <c r="ABK189" s="45"/>
      <c r="ABL189" s="45"/>
      <c r="ABM189" s="45"/>
      <c r="ABN189" s="45"/>
      <c r="ABO189" s="45"/>
      <c r="ABP189" s="45"/>
      <c r="ABQ189" s="45"/>
      <c r="ABR189" s="45"/>
      <c r="ABS189" s="45"/>
      <c r="ABT189" s="45"/>
      <c r="ABU189" s="45"/>
      <c r="ABV189" s="45"/>
      <c r="ABW189" s="45"/>
      <c r="ABX189" s="45"/>
      <c r="ABY189" s="45"/>
      <c r="ABZ189" s="45"/>
      <c r="ACA189" s="45"/>
      <c r="ACB189" s="45"/>
      <c r="ACC189" s="45"/>
      <c r="ACD189" s="45"/>
      <c r="ACE189" s="45"/>
      <c r="ACF189" s="45"/>
      <c r="ACG189" s="45"/>
      <c r="ACH189" s="45"/>
      <c r="ACI189" s="45"/>
      <c r="ACJ189" s="45"/>
      <c r="ACK189" s="45"/>
      <c r="ACL189" s="45"/>
      <c r="ACM189" s="45"/>
      <c r="ACN189" s="45"/>
      <c r="ACO189" s="45"/>
      <c r="ACP189" s="45"/>
      <c r="ACQ189" s="45"/>
      <c r="ACR189" s="45"/>
      <c r="ACS189" s="45"/>
      <c r="ACT189" s="45"/>
      <c r="ACU189" s="45"/>
      <c r="ACV189" s="45"/>
      <c r="ACW189" s="45"/>
      <c r="ACX189" s="45"/>
      <c r="ACY189" s="45"/>
      <c r="ACZ189" s="45"/>
      <c r="ADA189" s="45"/>
      <c r="ADB189" s="45"/>
      <c r="ADC189" s="45"/>
      <c r="ADD189" s="45"/>
      <c r="ADE189" s="45"/>
      <c r="ADF189" s="45"/>
      <c r="ADG189" s="45"/>
      <c r="ADH189" s="45"/>
      <c r="ADI189" s="45"/>
      <c r="ADJ189" s="45"/>
      <c r="ADK189" s="45"/>
      <c r="ADL189" s="45"/>
      <c r="ADM189" s="45"/>
      <c r="ADN189" s="45"/>
      <c r="ADO189" s="45"/>
      <c r="ADP189" s="45"/>
      <c r="ADQ189" s="45"/>
      <c r="ADR189" s="45"/>
      <c r="ADS189" s="45"/>
      <c r="ADT189" s="45"/>
      <c r="ADU189" s="45"/>
      <c r="ADV189" s="45"/>
      <c r="ADW189" s="45"/>
      <c r="ADX189" s="45"/>
      <c r="ADY189" s="45"/>
      <c r="ADZ189" s="45"/>
      <c r="AEA189" s="45"/>
      <c r="AEB189" s="45"/>
      <c r="AEC189" s="45"/>
      <c r="AED189" s="45"/>
      <c r="AEE189" s="45"/>
      <c r="AEF189" s="45"/>
      <c r="AEG189" s="45"/>
      <c r="AEH189" s="45"/>
      <c r="AEI189" s="45"/>
      <c r="AEJ189" s="45"/>
      <c r="AEK189" s="45"/>
      <c r="AEL189" s="45"/>
      <c r="AEM189" s="45"/>
      <c r="AEN189" s="45"/>
      <c r="AEO189" s="45"/>
      <c r="AEP189" s="45"/>
      <c r="AEQ189" s="45"/>
      <c r="AER189" s="45"/>
      <c r="AES189" s="45"/>
      <c r="AET189" s="45"/>
      <c r="AEU189" s="45"/>
      <c r="AEV189" s="45"/>
      <c r="AEW189" s="45"/>
      <c r="AEX189" s="45"/>
      <c r="AEY189" s="45"/>
      <c r="AEZ189" s="45"/>
      <c r="AFA189" s="45"/>
      <c r="AFB189" s="45"/>
      <c r="AFC189" s="45"/>
      <c r="AFD189" s="45"/>
      <c r="AFE189" s="45"/>
      <c r="AFF189" s="45"/>
      <c r="AFG189" s="45"/>
      <c r="AFH189" s="45"/>
      <c r="AFI189" s="45"/>
      <c r="AFJ189" s="45"/>
      <c r="AFK189" s="45"/>
      <c r="AFL189" s="45"/>
      <c r="AFM189" s="45"/>
      <c r="AFN189" s="45"/>
      <c r="AFO189" s="45"/>
      <c r="AFP189" s="45"/>
      <c r="AFQ189" s="45"/>
      <c r="AFR189" s="45"/>
      <c r="AFS189" s="45"/>
      <c r="AFT189" s="45"/>
      <c r="AFU189" s="45"/>
      <c r="AFV189" s="45"/>
      <c r="AFW189" s="45"/>
      <c r="AFX189" s="45"/>
      <c r="AFY189" s="45"/>
      <c r="AFZ189" s="45"/>
      <c r="AGA189" s="45"/>
      <c r="AGB189" s="45"/>
      <c r="AGC189" s="45"/>
      <c r="AGD189" s="45"/>
      <c r="AGE189" s="45"/>
      <c r="AGF189" s="45"/>
      <c r="AGG189" s="45"/>
      <c r="AGH189" s="45"/>
      <c r="AGI189" s="45"/>
      <c r="AGJ189" s="45"/>
      <c r="AGK189" s="45"/>
      <c r="AGL189" s="45"/>
      <c r="AGM189" s="45"/>
      <c r="AGN189" s="45"/>
      <c r="AGO189" s="45"/>
      <c r="AGP189" s="45"/>
      <c r="AGQ189" s="45"/>
      <c r="AGR189" s="45"/>
      <c r="AGS189" s="45"/>
      <c r="AGT189" s="45"/>
      <c r="AGU189" s="45"/>
      <c r="AGV189" s="45"/>
      <c r="AGW189" s="45"/>
      <c r="AGX189" s="45"/>
      <c r="AGY189" s="45"/>
      <c r="AGZ189" s="45"/>
      <c r="AHA189" s="45"/>
      <c r="AHB189" s="45"/>
      <c r="AHC189" s="45"/>
      <c r="AHD189" s="45"/>
      <c r="AHE189" s="45"/>
      <c r="AHF189" s="45"/>
      <c r="AHG189" s="45"/>
      <c r="AHH189" s="45"/>
      <c r="AHI189" s="45"/>
      <c r="AHJ189" s="45"/>
      <c r="AHK189" s="45"/>
      <c r="AHL189" s="45"/>
      <c r="AHM189" s="45"/>
      <c r="AHN189" s="45"/>
      <c r="AHO189" s="45"/>
      <c r="AHP189" s="45"/>
    </row>
    <row r="190" spans="1:900" s="57" customFormat="1" ht="27" customHeight="1" x14ac:dyDescent="0.25">
      <c r="A190" s="57">
        <v>1302504</v>
      </c>
      <c r="B190" s="57" t="s">
        <v>489</v>
      </c>
      <c r="C190" s="57" t="s">
        <v>684</v>
      </c>
      <c r="D190" s="57" t="s">
        <v>699</v>
      </c>
      <c r="E190" s="57" t="s">
        <v>491</v>
      </c>
      <c r="F190" s="57">
        <v>1</v>
      </c>
      <c r="N190" s="57">
        <f t="shared" si="2"/>
        <v>1</v>
      </c>
      <c r="O190" s="58">
        <v>-3.2224719999999998</v>
      </c>
      <c r="P190" s="58">
        <v>-60.656956000000001</v>
      </c>
      <c r="Q190" s="45"/>
      <c r="R190" s="45"/>
      <c r="S190" s="60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5"/>
      <c r="HU190" s="45"/>
      <c r="HV190" s="45"/>
      <c r="HW190" s="45"/>
      <c r="HX190" s="45"/>
      <c r="HY190" s="45"/>
      <c r="HZ190" s="45"/>
      <c r="IA190" s="45"/>
      <c r="IB190" s="45"/>
      <c r="IC190" s="45"/>
      <c r="ID190" s="45"/>
      <c r="IE190" s="45"/>
      <c r="IF190" s="45"/>
      <c r="IG190" s="45"/>
      <c r="IH190" s="45"/>
      <c r="II190" s="45"/>
      <c r="IJ190" s="45"/>
      <c r="IK190" s="45"/>
      <c r="IL190" s="45"/>
      <c r="IM190" s="45"/>
      <c r="IN190" s="45"/>
      <c r="IO190" s="45"/>
      <c r="IP190" s="45"/>
      <c r="IQ190" s="45"/>
      <c r="IR190" s="45"/>
      <c r="IS190" s="45"/>
      <c r="IT190" s="45"/>
      <c r="IU190" s="45"/>
      <c r="IV190" s="45"/>
      <c r="IW190" s="45"/>
      <c r="IX190" s="45"/>
      <c r="IY190" s="45"/>
      <c r="IZ190" s="45"/>
      <c r="JA190" s="45"/>
      <c r="JB190" s="45"/>
      <c r="JC190" s="45"/>
      <c r="JD190" s="45"/>
      <c r="JE190" s="45"/>
      <c r="JF190" s="45"/>
      <c r="JG190" s="45"/>
      <c r="JH190" s="45"/>
      <c r="JI190" s="45"/>
      <c r="JJ190" s="45"/>
      <c r="JK190" s="45"/>
      <c r="JL190" s="45"/>
      <c r="JM190" s="45"/>
      <c r="JN190" s="45"/>
      <c r="JO190" s="45"/>
      <c r="JP190" s="45"/>
      <c r="JQ190" s="45"/>
      <c r="JR190" s="45"/>
      <c r="JS190" s="45"/>
      <c r="JT190" s="45"/>
      <c r="JU190" s="45"/>
      <c r="JV190" s="45"/>
      <c r="JW190" s="45"/>
      <c r="JX190" s="45"/>
      <c r="JY190" s="45"/>
      <c r="JZ190" s="45"/>
      <c r="KA190" s="45"/>
      <c r="KB190" s="45"/>
      <c r="KC190" s="45"/>
      <c r="KD190" s="45"/>
      <c r="KE190" s="45"/>
      <c r="KF190" s="45"/>
      <c r="KG190" s="45"/>
      <c r="KH190" s="45"/>
      <c r="KI190" s="45"/>
      <c r="KJ190" s="45"/>
      <c r="KK190" s="45"/>
      <c r="KL190" s="45"/>
      <c r="KM190" s="45"/>
      <c r="KN190" s="45"/>
      <c r="KO190" s="45"/>
      <c r="KP190" s="45"/>
      <c r="KQ190" s="45"/>
      <c r="KR190" s="45"/>
      <c r="KS190" s="45"/>
      <c r="KT190" s="45"/>
      <c r="KU190" s="45"/>
      <c r="KV190" s="45"/>
      <c r="KW190" s="45"/>
      <c r="KX190" s="45"/>
      <c r="KY190" s="45"/>
      <c r="KZ190" s="45"/>
      <c r="LA190" s="45"/>
      <c r="LB190" s="45"/>
      <c r="LC190" s="45"/>
      <c r="LD190" s="45"/>
      <c r="LE190" s="45"/>
      <c r="LF190" s="45"/>
      <c r="LG190" s="45"/>
      <c r="LH190" s="45"/>
      <c r="LI190" s="45"/>
      <c r="LJ190" s="45"/>
      <c r="LK190" s="45"/>
      <c r="LL190" s="45"/>
      <c r="LM190" s="45"/>
      <c r="LN190" s="45"/>
      <c r="LO190" s="45"/>
      <c r="LP190" s="45"/>
      <c r="LQ190" s="45"/>
      <c r="LR190" s="45"/>
      <c r="LS190" s="45"/>
      <c r="LT190" s="45"/>
      <c r="LU190" s="45"/>
      <c r="LV190" s="45"/>
      <c r="LW190" s="45"/>
      <c r="LX190" s="45"/>
      <c r="LY190" s="45"/>
      <c r="LZ190" s="45"/>
      <c r="MA190" s="45"/>
      <c r="MB190" s="45"/>
      <c r="MC190" s="45"/>
      <c r="MD190" s="45"/>
      <c r="ME190" s="45"/>
      <c r="MF190" s="45"/>
      <c r="MG190" s="45"/>
      <c r="MH190" s="45"/>
      <c r="MI190" s="45"/>
      <c r="MJ190" s="45"/>
      <c r="MK190" s="45"/>
      <c r="ML190" s="45"/>
      <c r="MM190" s="45"/>
      <c r="MN190" s="45"/>
      <c r="MO190" s="45"/>
      <c r="MP190" s="45"/>
      <c r="MQ190" s="45"/>
      <c r="MR190" s="45"/>
      <c r="MS190" s="45"/>
      <c r="MT190" s="45"/>
      <c r="MU190" s="45"/>
      <c r="MV190" s="45"/>
      <c r="MW190" s="45"/>
      <c r="MX190" s="45"/>
      <c r="MY190" s="45"/>
      <c r="MZ190" s="45"/>
      <c r="NA190" s="45"/>
      <c r="NB190" s="45"/>
      <c r="NC190" s="45"/>
      <c r="ND190" s="45"/>
      <c r="NE190" s="45"/>
      <c r="NF190" s="45"/>
      <c r="NG190" s="45"/>
      <c r="NH190" s="45"/>
      <c r="NI190" s="45"/>
      <c r="NJ190" s="45"/>
      <c r="NK190" s="45"/>
      <c r="NL190" s="45"/>
      <c r="NM190" s="45"/>
      <c r="NN190" s="45"/>
      <c r="NO190" s="45"/>
      <c r="NP190" s="45"/>
      <c r="NQ190" s="45"/>
      <c r="NR190" s="45"/>
      <c r="NS190" s="45"/>
      <c r="NT190" s="45"/>
      <c r="NU190" s="45"/>
      <c r="NV190" s="45"/>
      <c r="NW190" s="45"/>
      <c r="NX190" s="45"/>
      <c r="NY190" s="45"/>
      <c r="NZ190" s="45"/>
      <c r="OA190" s="45"/>
      <c r="OB190" s="45"/>
      <c r="OC190" s="45"/>
      <c r="OD190" s="45"/>
      <c r="OE190" s="45"/>
      <c r="OF190" s="45"/>
      <c r="OG190" s="45"/>
      <c r="OH190" s="45"/>
      <c r="OI190" s="45"/>
      <c r="OJ190" s="45"/>
      <c r="OK190" s="45"/>
      <c r="OL190" s="45"/>
      <c r="OM190" s="45"/>
      <c r="ON190" s="45"/>
      <c r="OO190" s="45"/>
      <c r="OP190" s="45"/>
      <c r="OQ190" s="45"/>
      <c r="OR190" s="45"/>
      <c r="OS190" s="45"/>
      <c r="OT190" s="45"/>
      <c r="OU190" s="45"/>
      <c r="OV190" s="45"/>
      <c r="OW190" s="45"/>
      <c r="OX190" s="45"/>
      <c r="OY190" s="45"/>
      <c r="OZ190" s="45"/>
      <c r="PA190" s="45"/>
      <c r="PB190" s="45"/>
      <c r="PC190" s="45"/>
      <c r="PD190" s="45"/>
      <c r="PE190" s="45"/>
      <c r="PF190" s="45"/>
      <c r="PG190" s="45"/>
      <c r="PH190" s="45"/>
      <c r="PI190" s="45"/>
      <c r="PJ190" s="45"/>
      <c r="PK190" s="45"/>
      <c r="PL190" s="45"/>
      <c r="PM190" s="45"/>
      <c r="PN190" s="45"/>
      <c r="PO190" s="45"/>
      <c r="PP190" s="45"/>
      <c r="PQ190" s="45"/>
      <c r="PR190" s="45"/>
      <c r="PS190" s="45"/>
      <c r="PT190" s="45"/>
      <c r="PU190" s="45"/>
      <c r="PV190" s="45"/>
      <c r="PW190" s="45"/>
      <c r="PX190" s="45"/>
      <c r="PY190" s="45"/>
      <c r="PZ190" s="45"/>
      <c r="QA190" s="45"/>
      <c r="QB190" s="45"/>
      <c r="QC190" s="45"/>
      <c r="QD190" s="45"/>
      <c r="QE190" s="45"/>
      <c r="QF190" s="45"/>
      <c r="QG190" s="45"/>
      <c r="QH190" s="45"/>
      <c r="QI190" s="45"/>
      <c r="QJ190" s="45"/>
      <c r="QK190" s="45"/>
      <c r="QL190" s="45"/>
      <c r="QM190" s="45"/>
      <c r="QN190" s="45"/>
      <c r="QO190" s="45"/>
      <c r="QP190" s="45"/>
      <c r="QQ190" s="45"/>
      <c r="QR190" s="45"/>
      <c r="QS190" s="45"/>
      <c r="QT190" s="45"/>
      <c r="QU190" s="45"/>
      <c r="QV190" s="45"/>
      <c r="QW190" s="45"/>
      <c r="QX190" s="45"/>
      <c r="QY190" s="45"/>
      <c r="QZ190" s="45"/>
      <c r="RA190" s="45"/>
      <c r="RB190" s="45"/>
      <c r="RC190" s="45"/>
      <c r="RD190" s="45"/>
      <c r="RE190" s="45"/>
      <c r="RF190" s="45"/>
      <c r="RG190" s="45"/>
      <c r="RH190" s="45"/>
      <c r="RI190" s="45"/>
      <c r="RJ190" s="45"/>
      <c r="RK190" s="45"/>
      <c r="RL190" s="45"/>
      <c r="RM190" s="45"/>
      <c r="RN190" s="45"/>
      <c r="RO190" s="45"/>
      <c r="RP190" s="45"/>
      <c r="RQ190" s="45"/>
      <c r="RR190" s="45"/>
      <c r="RS190" s="45"/>
      <c r="RT190" s="45"/>
      <c r="RU190" s="45"/>
      <c r="RV190" s="45"/>
      <c r="RW190" s="45"/>
      <c r="RX190" s="45"/>
      <c r="RY190" s="45"/>
      <c r="RZ190" s="45"/>
      <c r="SA190" s="45"/>
      <c r="SB190" s="45"/>
      <c r="SC190" s="45"/>
      <c r="SD190" s="45"/>
      <c r="SE190" s="45"/>
      <c r="SF190" s="45"/>
      <c r="SG190" s="45"/>
      <c r="SH190" s="45"/>
      <c r="SI190" s="45"/>
      <c r="SJ190" s="45"/>
      <c r="SK190" s="45"/>
      <c r="SL190" s="45"/>
      <c r="SM190" s="45"/>
      <c r="SN190" s="45"/>
      <c r="SO190" s="45"/>
      <c r="SP190" s="45"/>
      <c r="SQ190" s="45"/>
      <c r="SR190" s="45"/>
      <c r="SS190" s="45"/>
      <c r="ST190" s="45"/>
      <c r="SU190" s="45"/>
      <c r="SV190" s="45"/>
      <c r="SW190" s="45"/>
      <c r="SX190" s="45"/>
      <c r="SY190" s="45"/>
      <c r="SZ190" s="45"/>
      <c r="TA190" s="45"/>
      <c r="TB190" s="45"/>
      <c r="TC190" s="45"/>
      <c r="TD190" s="45"/>
      <c r="TE190" s="45"/>
      <c r="TF190" s="45"/>
      <c r="TG190" s="45"/>
      <c r="TH190" s="45"/>
      <c r="TI190" s="45"/>
      <c r="TJ190" s="45"/>
      <c r="TK190" s="45"/>
      <c r="TL190" s="45"/>
      <c r="TM190" s="45"/>
      <c r="TN190" s="45"/>
      <c r="TO190" s="45"/>
      <c r="TP190" s="45"/>
      <c r="TQ190" s="45"/>
      <c r="TR190" s="45"/>
      <c r="TS190" s="45"/>
      <c r="TT190" s="45"/>
      <c r="TU190" s="45"/>
      <c r="TV190" s="45"/>
      <c r="TW190" s="45"/>
      <c r="TX190" s="45"/>
      <c r="TY190" s="45"/>
      <c r="TZ190" s="45"/>
      <c r="UA190" s="45"/>
      <c r="UB190" s="45"/>
      <c r="UC190" s="45"/>
      <c r="UD190" s="45"/>
      <c r="UE190" s="45"/>
      <c r="UF190" s="45"/>
      <c r="UG190" s="45"/>
      <c r="UH190" s="45"/>
      <c r="UI190" s="45"/>
      <c r="UJ190" s="45"/>
      <c r="UK190" s="45"/>
      <c r="UL190" s="45"/>
      <c r="UM190" s="45"/>
      <c r="UN190" s="45"/>
      <c r="UO190" s="45"/>
      <c r="UP190" s="45"/>
      <c r="UQ190" s="45"/>
      <c r="UR190" s="45"/>
      <c r="US190" s="45"/>
      <c r="UT190" s="45"/>
      <c r="UU190" s="45"/>
      <c r="UV190" s="45"/>
      <c r="UW190" s="45"/>
      <c r="UX190" s="45"/>
      <c r="UY190" s="45"/>
      <c r="UZ190" s="45"/>
      <c r="VA190" s="45"/>
      <c r="VB190" s="45"/>
      <c r="VC190" s="45"/>
      <c r="VD190" s="45"/>
      <c r="VE190" s="45"/>
      <c r="VF190" s="45"/>
      <c r="VG190" s="45"/>
      <c r="VH190" s="45"/>
      <c r="VI190" s="45"/>
      <c r="VJ190" s="45"/>
      <c r="VK190" s="45"/>
      <c r="VL190" s="45"/>
      <c r="VM190" s="45"/>
      <c r="VN190" s="45"/>
      <c r="VO190" s="45"/>
      <c r="VP190" s="45"/>
      <c r="VQ190" s="45"/>
      <c r="VR190" s="45"/>
      <c r="VS190" s="45"/>
      <c r="VT190" s="45"/>
      <c r="VU190" s="45"/>
      <c r="VV190" s="45"/>
      <c r="VW190" s="45"/>
      <c r="VX190" s="45"/>
      <c r="VY190" s="45"/>
      <c r="VZ190" s="45"/>
      <c r="WA190" s="45"/>
      <c r="WB190" s="45"/>
      <c r="WC190" s="45"/>
      <c r="WD190" s="45"/>
      <c r="WE190" s="45"/>
      <c r="WF190" s="45"/>
      <c r="WG190" s="45"/>
      <c r="WH190" s="45"/>
      <c r="WI190" s="45"/>
      <c r="WJ190" s="45"/>
      <c r="WK190" s="45"/>
      <c r="WL190" s="45"/>
      <c r="WM190" s="45"/>
      <c r="WN190" s="45"/>
      <c r="WO190" s="45"/>
      <c r="WP190" s="45"/>
      <c r="WQ190" s="45"/>
      <c r="WR190" s="45"/>
      <c r="WS190" s="45"/>
      <c r="WT190" s="45"/>
      <c r="WU190" s="45"/>
      <c r="WV190" s="45"/>
      <c r="WW190" s="45"/>
      <c r="WX190" s="45"/>
      <c r="WY190" s="45"/>
      <c r="WZ190" s="45"/>
      <c r="XA190" s="45"/>
      <c r="XB190" s="45"/>
      <c r="XC190" s="45"/>
      <c r="XD190" s="45"/>
      <c r="XE190" s="45"/>
      <c r="XF190" s="45"/>
      <c r="XG190" s="45"/>
      <c r="XH190" s="45"/>
      <c r="XI190" s="45"/>
      <c r="XJ190" s="45"/>
      <c r="XK190" s="45"/>
      <c r="XL190" s="45"/>
      <c r="XM190" s="45"/>
      <c r="XN190" s="45"/>
      <c r="XO190" s="45"/>
      <c r="XP190" s="45"/>
      <c r="XQ190" s="45"/>
      <c r="XR190" s="45"/>
      <c r="XS190" s="45"/>
      <c r="XT190" s="45"/>
      <c r="XU190" s="45"/>
      <c r="XV190" s="45"/>
      <c r="XW190" s="45"/>
      <c r="XX190" s="45"/>
      <c r="XY190" s="45"/>
      <c r="XZ190" s="45"/>
      <c r="YA190" s="45"/>
      <c r="YB190" s="45"/>
      <c r="YC190" s="45"/>
      <c r="YD190" s="45"/>
      <c r="YE190" s="45"/>
      <c r="YF190" s="45"/>
      <c r="YG190" s="45"/>
      <c r="YH190" s="45"/>
      <c r="YI190" s="45"/>
      <c r="YJ190" s="45"/>
      <c r="YK190" s="45"/>
      <c r="YL190" s="45"/>
      <c r="YM190" s="45"/>
      <c r="YN190" s="45"/>
      <c r="YO190" s="45"/>
      <c r="YP190" s="45"/>
      <c r="YQ190" s="45"/>
      <c r="YR190" s="45"/>
      <c r="YS190" s="45"/>
      <c r="YT190" s="45"/>
      <c r="YU190" s="45"/>
      <c r="YV190" s="45"/>
      <c r="YW190" s="45"/>
      <c r="YX190" s="45"/>
      <c r="YY190" s="45"/>
      <c r="YZ190" s="45"/>
      <c r="ZA190" s="45"/>
      <c r="ZB190" s="45"/>
      <c r="ZC190" s="45"/>
      <c r="ZD190" s="45"/>
      <c r="ZE190" s="45"/>
      <c r="ZF190" s="45"/>
      <c r="ZG190" s="45"/>
      <c r="ZH190" s="45"/>
      <c r="ZI190" s="45"/>
      <c r="ZJ190" s="45"/>
      <c r="ZK190" s="45"/>
      <c r="ZL190" s="45"/>
      <c r="ZM190" s="45"/>
      <c r="ZN190" s="45"/>
      <c r="ZO190" s="45"/>
      <c r="ZP190" s="45"/>
      <c r="ZQ190" s="45"/>
      <c r="ZR190" s="45"/>
      <c r="ZS190" s="45"/>
      <c r="ZT190" s="45"/>
      <c r="ZU190" s="45"/>
      <c r="ZV190" s="45"/>
      <c r="ZW190" s="45"/>
      <c r="ZX190" s="45"/>
      <c r="ZY190" s="45"/>
      <c r="ZZ190" s="45"/>
      <c r="AAA190" s="45"/>
      <c r="AAB190" s="45"/>
      <c r="AAC190" s="45"/>
      <c r="AAD190" s="45"/>
      <c r="AAE190" s="45"/>
      <c r="AAF190" s="45"/>
      <c r="AAG190" s="45"/>
      <c r="AAH190" s="45"/>
      <c r="AAI190" s="45"/>
      <c r="AAJ190" s="45"/>
      <c r="AAK190" s="45"/>
      <c r="AAL190" s="45"/>
      <c r="AAM190" s="45"/>
      <c r="AAN190" s="45"/>
      <c r="AAO190" s="45"/>
      <c r="AAP190" s="45"/>
      <c r="AAQ190" s="45"/>
      <c r="AAR190" s="45"/>
      <c r="AAS190" s="45"/>
      <c r="AAT190" s="45"/>
      <c r="AAU190" s="45"/>
      <c r="AAV190" s="45"/>
      <c r="AAW190" s="45"/>
      <c r="AAX190" s="45"/>
      <c r="AAY190" s="45"/>
      <c r="AAZ190" s="45"/>
      <c r="ABA190" s="45"/>
      <c r="ABB190" s="45"/>
      <c r="ABC190" s="45"/>
      <c r="ABD190" s="45"/>
      <c r="ABE190" s="45"/>
      <c r="ABF190" s="45"/>
      <c r="ABG190" s="45"/>
      <c r="ABH190" s="45"/>
      <c r="ABI190" s="45"/>
      <c r="ABJ190" s="45"/>
      <c r="ABK190" s="45"/>
      <c r="ABL190" s="45"/>
      <c r="ABM190" s="45"/>
      <c r="ABN190" s="45"/>
      <c r="ABO190" s="45"/>
      <c r="ABP190" s="45"/>
      <c r="ABQ190" s="45"/>
      <c r="ABR190" s="45"/>
      <c r="ABS190" s="45"/>
      <c r="ABT190" s="45"/>
      <c r="ABU190" s="45"/>
      <c r="ABV190" s="45"/>
      <c r="ABW190" s="45"/>
      <c r="ABX190" s="45"/>
      <c r="ABY190" s="45"/>
      <c r="ABZ190" s="45"/>
      <c r="ACA190" s="45"/>
      <c r="ACB190" s="45"/>
      <c r="ACC190" s="45"/>
      <c r="ACD190" s="45"/>
      <c r="ACE190" s="45"/>
      <c r="ACF190" s="45"/>
      <c r="ACG190" s="45"/>
      <c r="ACH190" s="45"/>
      <c r="ACI190" s="45"/>
      <c r="ACJ190" s="45"/>
      <c r="ACK190" s="45"/>
      <c r="ACL190" s="45"/>
      <c r="ACM190" s="45"/>
      <c r="ACN190" s="45"/>
      <c r="ACO190" s="45"/>
      <c r="ACP190" s="45"/>
      <c r="ACQ190" s="45"/>
      <c r="ACR190" s="45"/>
      <c r="ACS190" s="45"/>
      <c r="ACT190" s="45"/>
      <c r="ACU190" s="45"/>
      <c r="ACV190" s="45"/>
      <c r="ACW190" s="45"/>
      <c r="ACX190" s="45"/>
      <c r="ACY190" s="45"/>
      <c r="ACZ190" s="45"/>
      <c r="ADA190" s="45"/>
      <c r="ADB190" s="45"/>
      <c r="ADC190" s="45"/>
      <c r="ADD190" s="45"/>
      <c r="ADE190" s="45"/>
      <c r="ADF190" s="45"/>
      <c r="ADG190" s="45"/>
      <c r="ADH190" s="45"/>
      <c r="ADI190" s="45"/>
      <c r="ADJ190" s="45"/>
      <c r="ADK190" s="45"/>
      <c r="ADL190" s="45"/>
      <c r="ADM190" s="45"/>
      <c r="ADN190" s="45"/>
      <c r="ADO190" s="45"/>
      <c r="ADP190" s="45"/>
      <c r="ADQ190" s="45"/>
      <c r="ADR190" s="45"/>
      <c r="ADS190" s="45"/>
      <c r="ADT190" s="45"/>
      <c r="ADU190" s="45"/>
      <c r="ADV190" s="45"/>
      <c r="ADW190" s="45"/>
      <c r="ADX190" s="45"/>
      <c r="ADY190" s="45"/>
      <c r="ADZ190" s="45"/>
      <c r="AEA190" s="45"/>
      <c r="AEB190" s="45"/>
      <c r="AEC190" s="45"/>
      <c r="AED190" s="45"/>
      <c r="AEE190" s="45"/>
      <c r="AEF190" s="45"/>
      <c r="AEG190" s="45"/>
      <c r="AEH190" s="45"/>
      <c r="AEI190" s="45"/>
      <c r="AEJ190" s="45"/>
      <c r="AEK190" s="45"/>
      <c r="AEL190" s="45"/>
      <c r="AEM190" s="45"/>
      <c r="AEN190" s="45"/>
      <c r="AEO190" s="45"/>
      <c r="AEP190" s="45"/>
      <c r="AEQ190" s="45"/>
      <c r="AER190" s="45"/>
      <c r="AES190" s="45"/>
      <c r="AET190" s="45"/>
      <c r="AEU190" s="45"/>
      <c r="AEV190" s="45"/>
      <c r="AEW190" s="45"/>
      <c r="AEX190" s="45"/>
      <c r="AEY190" s="45"/>
      <c r="AEZ190" s="45"/>
      <c r="AFA190" s="45"/>
      <c r="AFB190" s="45"/>
      <c r="AFC190" s="45"/>
      <c r="AFD190" s="45"/>
      <c r="AFE190" s="45"/>
      <c r="AFF190" s="45"/>
      <c r="AFG190" s="45"/>
      <c r="AFH190" s="45"/>
      <c r="AFI190" s="45"/>
      <c r="AFJ190" s="45"/>
      <c r="AFK190" s="45"/>
      <c r="AFL190" s="45"/>
      <c r="AFM190" s="45"/>
      <c r="AFN190" s="45"/>
      <c r="AFO190" s="45"/>
      <c r="AFP190" s="45"/>
      <c r="AFQ190" s="45"/>
      <c r="AFR190" s="45"/>
      <c r="AFS190" s="45"/>
      <c r="AFT190" s="45"/>
      <c r="AFU190" s="45"/>
      <c r="AFV190" s="45"/>
      <c r="AFW190" s="45"/>
      <c r="AFX190" s="45"/>
      <c r="AFY190" s="45"/>
      <c r="AFZ190" s="45"/>
      <c r="AGA190" s="45"/>
      <c r="AGB190" s="45"/>
      <c r="AGC190" s="45"/>
      <c r="AGD190" s="45"/>
      <c r="AGE190" s="45"/>
      <c r="AGF190" s="45"/>
      <c r="AGG190" s="45"/>
      <c r="AGH190" s="45"/>
      <c r="AGI190" s="45"/>
      <c r="AGJ190" s="45"/>
      <c r="AGK190" s="45"/>
      <c r="AGL190" s="45"/>
      <c r="AGM190" s="45"/>
      <c r="AGN190" s="45"/>
      <c r="AGO190" s="45"/>
      <c r="AGP190" s="45"/>
      <c r="AGQ190" s="45"/>
      <c r="AGR190" s="45"/>
      <c r="AGS190" s="45"/>
      <c r="AGT190" s="45"/>
      <c r="AGU190" s="45"/>
      <c r="AGV190" s="45"/>
      <c r="AGW190" s="45"/>
      <c r="AGX190" s="45"/>
      <c r="AGY190" s="45"/>
      <c r="AGZ190" s="45"/>
      <c r="AHA190" s="45"/>
      <c r="AHB190" s="45"/>
      <c r="AHC190" s="45"/>
      <c r="AHD190" s="45"/>
      <c r="AHE190" s="45"/>
      <c r="AHF190" s="45"/>
      <c r="AHG190" s="45"/>
      <c r="AHH190" s="45"/>
      <c r="AHI190" s="45"/>
      <c r="AHJ190" s="45"/>
      <c r="AHK190" s="45"/>
      <c r="AHL190" s="45"/>
      <c r="AHM190" s="45"/>
      <c r="AHN190" s="45"/>
      <c r="AHO190" s="45"/>
      <c r="AHP190" s="45"/>
    </row>
    <row r="191" spans="1:900" s="57" customFormat="1" ht="27" customHeight="1" x14ac:dyDescent="0.25">
      <c r="A191" s="57">
        <v>1302504</v>
      </c>
      <c r="B191" s="57" t="s">
        <v>489</v>
      </c>
      <c r="C191" s="57" t="s">
        <v>684</v>
      </c>
      <c r="D191" s="57" t="s">
        <v>700</v>
      </c>
      <c r="E191" s="57" t="s">
        <v>491</v>
      </c>
      <c r="F191" s="57">
        <v>1</v>
      </c>
      <c r="N191" s="57">
        <f t="shared" si="2"/>
        <v>1</v>
      </c>
      <c r="O191" s="58">
        <v>-3.2272259999999999</v>
      </c>
      <c r="P191" s="58">
        <v>-60.482382999999999</v>
      </c>
      <c r="Q191" s="45"/>
      <c r="R191" s="45"/>
      <c r="S191" s="60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5"/>
      <c r="HU191" s="45"/>
      <c r="HV191" s="45"/>
      <c r="HW191" s="45"/>
      <c r="HX191" s="45"/>
      <c r="HY191" s="45"/>
      <c r="HZ191" s="45"/>
      <c r="IA191" s="45"/>
      <c r="IB191" s="45"/>
      <c r="IC191" s="45"/>
      <c r="ID191" s="45"/>
      <c r="IE191" s="45"/>
      <c r="IF191" s="45"/>
      <c r="IG191" s="45"/>
      <c r="IH191" s="45"/>
      <c r="II191" s="45"/>
      <c r="IJ191" s="45"/>
      <c r="IK191" s="45"/>
      <c r="IL191" s="45"/>
      <c r="IM191" s="45"/>
      <c r="IN191" s="45"/>
      <c r="IO191" s="45"/>
      <c r="IP191" s="45"/>
      <c r="IQ191" s="45"/>
      <c r="IR191" s="45"/>
      <c r="IS191" s="45"/>
      <c r="IT191" s="45"/>
      <c r="IU191" s="45"/>
      <c r="IV191" s="45"/>
      <c r="IW191" s="45"/>
      <c r="IX191" s="45"/>
      <c r="IY191" s="45"/>
      <c r="IZ191" s="45"/>
      <c r="JA191" s="45"/>
      <c r="JB191" s="45"/>
      <c r="JC191" s="45"/>
      <c r="JD191" s="45"/>
      <c r="JE191" s="45"/>
      <c r="JF191" s="45"/>
      <c r="JG191" s="45"/>
      <c r="JH191" s="45"/>
      <c r="JI191" s="45"/>
      <c r="JJ191" s="45"/>
      <c r="JK191" s="45"/>
      <c r="JL191" s="45"/>
      <c r="JM191" s="45"/>
      <c r="JN191" s="45"/>
      <c r="JO191" s="45"/>
      <c r="JP191" s="45"/>
      <c r="JQ191" s="45"/>
      <c r="JR191" s="45"/>
      <c r="JS191" s="45"/>
      <c r="JT191" s="45"/>
      <c r="JU191" s="45"/>
      <c r="JV191" s="45"/>
      <c r="JW191" s="45"/>
      <c r="JX191" s="45"/>
      <c r="JY191" s="45"/>
      <c r="JZ191" s="45"/>
      <c r="KA191" s="45"/>
      <c r="KB191" s="45"/>
      <c r="KC191" s="45"/>
      <c r="KD191" s="45"/>
      <c r="KE191" s="45"/>
      <c r="KF191" s="45"/>
      <c r="KG191" s="45"/>
      <c r="KH191" s="45"/>
      <c r="KI191" s="45"/>
      <c r="KJ191" s="45"/>
      <c r="KK191" s="45"/>
      <c r="KL191" s="45"/>
      <c r="KM191" s="45"/>
      <c r="KN191" s="45"/>
      <c r="KO191" s="45"/>
      <c r="KP191" s="45"/>
      <c r="KQ191" s="45"/>
      <c r="KR191" s="45"/>
      <c r="KS191" s="45"/>
      <c r="KT191" s="45"/>
      <c r="KU191" s="45"/>
      <c r="KV191" s="45"/>
      <c r="KW191" s="45"/>
      <c r="KX191" s="45"/>
      <c r="KY191" s="45"/>
      <c r="KZ191" s="45"/>
      <c r="LA191" s="45"/>
      <c r="LB191" s="45"/>
      <c r="LC191" s="45"/>
      <c r="LD191" s="45"/>
      <c r="LE191" s="45"/>
      <c r="LF191" s="45"/>
      <c r="LG191" s="45"/>
      <c r="LH191" s="45"/>
      <c r="LI191" s="45"/>
      <c r="LJ191" s="45"/>
      <c r="LK191" s="45"/>
      <c r="LL191" s="45"/>
      <c r="LM191" s="45"/>
      <c r="LN191" s="45"/>
      <c r="LO191" s="45"/>
      <c r="LP191" s="45"/>
      <c r="LQ191" s="45"/>
      <c r="LR191" s="45"/>
      <c r="LS191" s="45"/>
      <c r="LT191" s="45"/>
      <c r="LU191" s="45"/>
      <c r="LV191" s="45"/>
      <c r="LW191" s="45"/>
      <c r="LX191" s="45"/>
      <c r="LY191" s="45"/>
      <c r="LZ191" s="45"/>
      <c r="MA191" s="45"/>
      <c r="MB191" s="45"/>
      <c r="MC191" s="45"/>
      <c r="MD191" s="45"/>
      <c r="ME191" s="45"/>
      <c r="MF191" s="45"/>
      <c r="MG191" s="45"/>
      <c r="MH191" s="45"/>
      <c r="MI191" s="45"/>
      <c r="MJ191" s="45"/>
      <c r="MK191" s="45"/>
      <c r="ML191" s="45"/>
      <c r="MM191" s="45"/>
      <c r="MN191" s="45"/>
      <c r="MO191" s="45"/>
      <c r="MP191" s="45"/>
      <c r="MQ191" s="45"/>
      <c r="MR191" s="45"/>
      <c r="MS191" s="45"/>
      <c r="MT191" s="45"/>
      <c r="MU191" s="45"/>
      <c r="MV191" s="45"/>
      <c r="MW191" s="45"/>
      <c r="MX191" s="45"/>
      <c r="MY191" s="45"/>
      <c r="MZ191" s="45"/>
      <c r="NA191" s="45"/>
      <c r="NB191" s="45"/>
      <c r="NC191" s="45"/>
      <c r="ND191" s="45"/>
      <c r="NE191" s="45"/>
      <c r="NF191" s="45"/>
      <c r="NG191" s="45"/>
      <c r="NH191" s="45"/>
      <c r="NI191" s="45"/>
      <c r="NJ191" s="45"/>
      <c r="NK191" s="45"/>
      <c r="NL191" s="45"/>
      <c r="NM191" s="45"/>
      <c r="NN191" s="45"/>
      <c r="NO191" s="45"/>
      <c r="NP191" s="45"/>
      <c r="NQ191" s="45"/>
      <c r="NR191" s="45"/>
      <c r="NS191" s="45"/>
      <c r="NT191" s="45"/>
      <c r="NU191" s="45"/>
      <c r="NV191" s="45"/>
      <c r="NW191" s="45"/>
      <c r="NX191" s="45"/>
      <c r="NY191" s="45"/>
      <c r="NZ191" s="45"/>
      <c r="OA191" s="45"/>
      <c r="OB191" s="45"/>
      <c r="OC191" s="45"/>
      <c r="OD191" s="45"/>
      <c r="OE191" s="45"/>
      <c r="OF191" s="45"/>
      <c r="OG191" s="45"/>
      <c r="OH191" s="45"/>
      <c r="OI191" s="45"/>
      <c r="OJ191" s="45"/>
      <c r="OK191" s="45"/>
      <c r="OL191" s="45"/>
      <c r="OM191" s="45"/>
      <c r="ON191" s="45"/>
      <c r="OO191" s="45"/>
      <c r="OP191" s="45"/>
      <c r="OQ191" s="45"/>
      <c r="OR191" s="45"/>
      <c r="OS191" s="45"/>
      <c r="OT191" s="45"/>
      <c r="OU191" s="45"/>
      <c r="OV191" s="45"/>
      <c r="OW191" s="45"/>
      <c r="OX191" s="45"/>
      <c r="OY191" s="45"/>
      <c r="OZ191" s="45"/>
      <c r="PA191" s="45"/>
      <c r="PB191" s="45"/>
      <c r="PC191" s="45"/>
      <c r="PD191" s="45"/>
      <c r="PE191" s="45"/>
      <c r="PF191" s="45"/>
      <c r="PG191" s="45"/>
      <c r="PH191" s="45"/>
      <c r="PI191" s="45"/>
      <c r="PJ191" s="45"/>
      <c r="PK191" s="45"/>
      <c r="PL191" s="45"/>
      <c r="PM191" s="45"/>
      <c r="PN191" s="45"/>
      <c r="PO191" s="45"/>
      <c r="PP191" s="45"/>
      <c r="PQ191" s="45"/>
      <c r="PR191" s="45"/>
      <c r="PS191" s="45"/>
      <c r="PT191" s="45"/>
      <c r="PU191" s="45"/>
      <c r="PV191" s="45"/>
      <c r="PW191" s="45"/>
      <c r="PX191" s="45"/>
      <c r="PY191" s="45"/>
      <c r="PZ191" s="45"/>
      <c r="QA191" s="45"/>
      <c r="QB191" s="45"/>
      <c r="QC191" s="45"/>
      <c r="QD191" s="45"/>
      <c r="QE191" s="45"/>
      <c r="QF191" s="45"/>
      <c r="QG191" s="45"/>
      <c r="QH191" s="45"/>
      <c r="QI191" s="45"/>
      <c r="QJ191" s="45"/>
      <c r="QK191" s="45"/>
      <c r="QL191" s="45"/>
      <c r="QM191" s="45"/>
      <c r="QN191" s="45"/>
      <c r="QO191" s="45"/>
      <c r="QP191" s="45"/>
      <c r="QQ191" s="45"/>
      <c r="QR191" s="45"/>
      <c r="QS191" s="45"/>
      <c r="QT191" s="45"/>
      <c r="QU191" s="45"/>
      <c r="QV191" s="45"/>
      <c r="QW191" s="45"/>
      <c r="QX191" s="45"/>
      <c r="QY191" s="45"/>
      <c r="QZ191" s="45"/>
      <c r="RA191" s="45"/>
      <c r="RB191" s="45"/>
      <c r="RC191" s="45"/>
      <c r="RD191" s="45"/>
      <c r="RE191" s="45"/>
      <c r="RF191" s="45"/>
      <c r="RG191" s="45"/>
      <c r="RH191" s="45"/>
      <c r="RI191" s="45"/>
      <c r="RJ191" s="45"/>
      <c r="RK191" s="45"/>
      <c r="RL191" s="45"/>
      <c r="RM191" s="45"/>
      <c r="RN191" s="45"/>
      <c r="RO191" s="45"/>
      <c r="RP191" s="45"/>
      <c r="RQ191" s="45"/>
      <c r="RR191" s="45"/>
      <c r="RS191" s="45"/>
      <c r="RT191" s="45"/>
      <c r="RU191" s="45"/>
      <c r="RV191" s="45"/>
      <c r="RW191" s="45"/>
      <c r="RX191" s="45"/>
      <c r="RY191" s="45"/>
      <c r="RZ191" s="45"/>
      <c r="SA191" s="45"/>
      <c r="SB191" s="45"/>
      <c r="SC191" s="45"/>
      <c r="SD191" s="45"/>
      <c r="SE191" s="45"/>
      <c r="SF191" s="45"/>
      <c r="SG191" s="45"/>
      <c r="SH191" s="45"/>
      <c r="SI191" s="45"/>
      <c r="SJ191" s="45"/>
      <c r="SK191" s="45"/>
      <c r="SL191" s="45"/>
      <c r="SM191" s="45"/>
      <c r="SN191" s="45"/>
      <c r="SO191" s="45"/>
      <c r="SP191" s="45"/>
      <c r="SQ191" s="45"/>
      <c r="SR191" s="45"/>
      <c r="SS191" s="45"/>
      <c r="ST191" s="45"/>
      <c r="SU191" s="45"/>
      <c r="SV191" s="45"/>
      <c r="SW191" s="45"/>
      <c r="SX191" s="45"/>
      <c r="SY191" s="45"/>
      <c r="SZ191" s="45"/>
      <c r="TA191" s="45"/>
      <c r="TB191" s="45"/>
      <c r="TC191" s="45"/>
      <c r="TD191" s="45"/>
      <c r="TE191" s="45"/>
      <c r="TF191" s="45"/>
      <c r="TG191" s="45"/>
      <c r="TH191" s="45"/>
      <c r="TI191" s="45"/>
      <c r="TJ191" s="45"/>
      <c r="TK191" s="45"/>
      <c r="TL191" s="45"/>
      <c r="TM191" s="45"/>
      <c r="TN191" s="45"/>
      <c r="TO191" s="45"/>
      <c r="TP191" s="45"/>
      <c r="TQ191" s="45"/>
      <c r="TR191" s="45"/>
      <c r="TS191" s="45"/>
      <c r="TT191" s="45"/>
      <c r="TU191" s="45"/>
      <c r="TV191" s="45"/>
      <c r="TW191" s="45"/>
      <c r="TX191" s="45"/>
      <c r="TY191" s="45"/>
      <c r="TZ191" s="45"/>
      <c r="UA191" s="45"/>
      <c r="UB191" s="45"/>
      <c r="UC191" s="45"/>
      <c r="UD191" s="45"/>
      <c r="UE191" s="45"/>
      <c r="UF191" s="45"/>
      <c r="UG191" s="45"/>
      <c r="UH191" s="45"/>
      <c r="UI191" s="45"/>
      <c r="UJ191" s="45"/>
      <c r="UK191" s="45"/>
      <c r="UL191" s="45"/>
      <c r="UM191" s="45"/>
      <c r="UN191" s="45"/>
      <c r="UO191" s="45"/>
      <c r="UP191" s="45"/>
      <c r="UQ191" s="45"/>
      <c r="UR191" s="45"/>
      <c r="US191" s="45"/>
      <c r="UT191" s="45"/>
      <c r="UU191" s="45"/>
      <c r="UV191" s="45"/>
      <c r="UW191" s="45"/>
      <c r="UX191" s="45"/>
      <c r="UY191" s="45"/>
      <c r="UZ191" s="45"/>
      <c r="VA191" s="45"/>
      <c r="VB191" s="45"/>
      <c r="VC191" s="45"/>
      <c r="VD191" s="45"/>
      <c r="VE191" s="45"/>
      <c r="VF191" s="45"/>
      <c r="VG191" s="45"/>
      <c r="VH191" s="45"/>
      <c r="VI191" s="45"/>
      <c r="VJ191" s="45"/>
      <c r="VK191" s="45"/>
      <c r="VL191" s="45"/>
      <c r="VM191" s="45"/>
      <c r="VN191" s="45"/>
      <c r="VO191" s="45"/>
      <c r="VP191" s="45"/>
      <c r="VQ191" s="45"/>
      <c r="VR191" s="45"/>
      <c r="VS191" s="45"/>
      <c r="VT191" s="45"/>
      <c r="VU191" s="45"/>
      <c r="VV191" s="45"/>
      <c r="VW191" s="45"/>
      <c r="VX191" s="45"/>
      <c r="VY191" s="45"/>
      <c r="VZ191" s="45"/>
      <c r="WA191" s="45"/>
      <c r="WB191" s="45"/>
      <c r="WC191" s="45"/>
      <c r="WD191" s="45"/>
      <c r="WE191" s="45"/>
      <c r="WF191" s="45"/>
      <c r="WG191" s="45"/>
      <c r="WH191" s="45"/>
      <c r="WI191" s="45"/>
      <c r="WJ191" s="45"/>
      <c r="WK191" s="45"/>
      <c r="WL191" s="45"/>
      <c r="WM191" s="45"/>
      <c r="WN191" s="45"/>
      <c r="WO191" s="45"/>
      <c r="WP191" s="45"/>
      <c r="WQ191" s="45"/>
      <c r="WR191" s="45"/>
      <c r="WS191" s="45"/>
      <c r="WT191" s="45"/>
      <c r="WU191" s="45"/>
      <c r="WV191" s="45"/>
      <c r="WW191" s="45"/>
      <c r="WX191" s="45"/>
      <c r="WY191" s="45"/>
      <c r="WZ191" s="45"/>
      <c r="XA191" s="45"/>
      <c r="XB191" s="45"/>
      <c r="XC191" s="45"/>
      <c r="XD191" s="45"/>
      <c r="XE191" s="45"/>
      <c r="XF191" s="45"/>
      <c r="XG191" s="45"/>
      <c r="XH191" s="45"/>
      <c r="XI191" s="45"/>
      <c r="XJ191" s="45"/>
      <c r="XK191" s="45"/>
      <c r="XL191" s="45"/>
      <c r="XM191" s="45"/>
      <c r="XN191" s="45"/>
      <c r="XO191" s="45"/>
      <c r="XP191" s="45"/>
      <c r="XQ191" s="45"/>
      <c r="XR191" s="45"/>
      <c r="XS191" s="45"/>
      <c r="XT191" s="45"/>
      <c r="XU191" s="45"/>
      <c r="XV191" s="45"/>
      <c r="XW191" s="45"/>
      <c r="XX191" s="45"/>
      <c r="XY191" s="45"/>
      <c r="XZ191" s="45"/>
      <c r="YA191" s="45"/>
      <c r="YB191" s="45"/>
      <c r="YC191" s="45"/>
      <c r="YD191" s="45"/>
      <c r="YE191" s="45"/>
      <c r="YF191" s="45"/>
      <c r="YG191" s="45"/>
      <c r="YH191" s="45"/>
      <c r="YI191" s="45"/>
      <c r="YJ191" s="45"/>
      <c r="YK191" s="45"/>
      <c r="YL191" s="45"/>
      <c r="YM191" s="45"/>
      <c r="YN191" s="45"/>
      <c r="YO191" s="45"/>
      <c r="YP191" s="45"/>
      <c r="YQ191" s="45"/>
      <c r="YR191" s="45"/>
      <c r="YS191" s="45"/>
      <c r="YT191" s="45"/>
      <c r="YU191" s="45"/>
      <c r="YV191" s="45"/>
      <c r="YW191" s="45"/>
      <c r="YX191" s="45"/>
      <c r="YY191" s="45"/>
      <c r="YZ191" s="45"/>
      <c r="ZA191" s="45"/>
      <c r="ZB191" s="45"/>
      <c r="ZC191" s="45"/>
      <c r="ZD191" s="45"/>
      <c r="ZE191" s="45"/>
      <c r="ZF191" s="45"/>
      <c r="ZG191" s="45"/>
      <c r="ZH191" s="45"/>
      <c r="ZI191" s="45"/>
      <c r="ZJ191" s="45"/>
      <c r="ZK191" s="45"/>
      <c r="ZL191" s="45"/>
      <c r="ZM191" s="45"/>
      <c r="ZN191" s="45"/>
      <c r="ZO191" s="45"/>
      <c r="ZP191" s="45"/>
      <c r="ZQ191" s="45"/>
      <c r="ZR191" s="45"/>
      <c r="ZS191" s="45"/>
      <c r="ZT191" s="45"/>
      <c r="ZU191" s="45"/>
      <c r="ZV191" s="45"/>
      <c r="ZW191" s="45"/>
      <c r="ZX191" s="45"/>
      <c r="ZY191" s="45"/>
      <c r="ZZ191" s="45"/>
      <c r="AAA191" s="45"/>
      <c r="AAB191" s="45"/>
      <c r="AAC191" s="45"/>
      <c r="AAD191" s="45"/>
      <c r="AAE191" s="45"/>
      <c r="AAF191" s="45"/>
      <c r="AAG191" s="45"/>
      <c r="AAH191" s="45"/>
      <c r="AAI191" s="45"/>
      <c r="AAJ191" s="45"/>
      <c r="AAK191" s="45"/>
      <c r="AAL191" s="45"/>
      <c r="AAM191" s="45"/>
      <c r="AAN191" s="45"/>
      <c r="AAO191" s="45"/>
      <c r="AAP191" s="45"/>
      <c r="AAQ191" s="45"/>
      <c r="AAR191" s="45"/>
      <c r="AAS191" s="45"/>
      <c r="AAT191" s="45"/>
      <c r="AAU191" s="45"/>
      <c r="AAV191" s="45"/>
      <c r="AAW191" s="45"/>
      <c r="AAX191" s="45"/>
      <c r="AAY191" s="45"/>
      <c r="AAZ191" s="45"/>
      <c r="ABA191" s="45"/>
      <c r="ABB191" s="45"/>
      <c r="ABC191" s="45"/>
      <c r="ABD191" s="45"/>
      <c r="ABE191" s="45"/>
      <c r="ABF191" s="45"/>
      <c r="ABG191" s="45"/>
      <c r="ABH191" s="45"/>
      <c r="ABI191" s="45"/>
      <c r="ABJ191" s="45"/>
      <c r="ABK191" s="45"/>
      <c r="ABL191" s="45"/>
      <c r="ABM191" s="45"/>
      <c r="ABN191" s="45"/>
      <c r="ABO191" s="45"/>
      <c r="ABP191" s="45"/>
      <c r="ABQ191" s="45"/>
      <c r="ABR191" s="45"/>
      <c r="ABS191" s="45"/>
      <c r="ABT191" s="45"/>
      <c r="ABU191" s="45"/>
      <c r="ABV191" s="45"/>
      <c r="ABW191" s="45"/>
      <c r="ABX191" s="45"/>
      <c r="ABY191" s="45"/>
      <c r="ABZ191" s="45"/>
      <c r="ACA191" s="45"/>
      <c r="ACB191" s="45"/>
      <c r="ACC191" s="45"/>
      <c r="ACD191" s="45"/>
      <c r="ACE191" s="45"/>
      <c r="ACF191" s="45"/>
      <c r="ACG191" s="45"/>
      <c r="ACH191" s="45"/>
      <c r="ACI191" s="45"/>
      <c r="ACJ191" s="45"/>
      <c r="ACK191" s="45"/>
      <c r="ACL191" s="45"/>
      <c r="ACM191" s="45"/>
      <c r="ACN191" s="45"/>
      <c r="ACO191" s="45"/>
      <c r="ACP191" s="45"/>
      <c r="ACQ191" s="45"/>
      <c r="ACR191" s="45"/>
      <c r="ACS191" s="45"/>
      <c r="ACT191" s="45"/>
      <c r="ACU191" s="45"/>
      <c r="ACV191" s="45"/>
      <c r="ACW191" s="45"/>
      <c r="ACX191" s="45"/>
      <c r="ACY191" s="45"/>
      <c r="ACZ191" s="45"/>
      <c r="ADA191" s="45"/>
      <c r="ADB191" s="45"/>
      <c r="ADC191" s="45"/>
      <c r="ADD191" s="45"/>
      <c r="ADE191" s="45"/>
      <c r="ADF191" s="45"/>
      <c r="ADG191" s="45"/>
      <c r="ADH191" s="45"/>
      <c r="ADI191" s="45"/>
      <c r="ADJ191" s="45"/>
      <c r="ADK191" s="45"/>
      <c r="ADL191" s="45"/>
      <c r="ADM191" s="45"/>
      <c r="ADN191" s="45"/>
      <c r="ADO191" s="45"/>
      <c r="ADP191" s="45"/>
      <c r="ADQ191" s="45"/>
      <c r="ADR191" s="45"/>
      <c r="ADS191" s="45"/>
      <c r="ADT191" s="45"/>
      <c r="ADU191" s="45"/>
      <c r="ADV191" s="45"/>
      <c r="ADW191" s="45"/>
      <c r="ADX191" s="45"/>
      <c r="ADY191" s="45"/>
      <c r="ADZ191" s="45"/>
      <c r="AEA191" s="45"/>
      <c r="AEB191" s="45"/>
      <c r="AEC191" s="45"/>
      <c r="AED191" s="45"/>
      <c r="AEE191" s="45"/>
      <c r="AEF191" s="45"/>
      <c r="AEG191" s="45"/>
      <c r="AEH191" s="45"/>
      <c r="AEI191" s="45"/>
      <c r="AEJ191" s="45"/>
      <c r="AEK191" s="45"/>
      <c r="AEL191" s="45"/>
      <c r="AEM191" s="45"/>
      <c r="AEN191" s="45"/>
      <c r="AEO191" s="45"/>
      <c r="AEP191" s="45"/>
      <c r="AEQ191" s="45"/>
      <c r="AER191" s="45"/>
      <c r="AES191" s="45"/>
      <c r="AET191" s="45"/>
      <c r="AEU191" s="45"/>
      <c r="AEV191" s="45"/>
      <c r="AEW191" s="45"/>
      <c r="AEX191" s="45"/>
      <c r="AEY191" s="45"/>
      <c r="AEZ191" s="45"/>
      <c r="AFA191" s="45"/>
      <c r="AFB191" s="45"/>
      <c r="AFC191" s="45"/>
      <c r="AFD191" s="45"/>
      <c r="AFE191" s="45"/>
      <c r="AFF191" s="45"/>
      <c r="AFG191" s="45"/>
      <c r="AFH191" s="45"/>
      <c r="AFI191" s="45"/>
      <c r="AFJ191" s="45"/>
      <c r="AFK191" s="45"/>
      <c r="AFL191" s="45"/>
      <c r="AFM191" s="45"/>
      <c r="AFN191" s="45"/>
      <c r="AFO191" s="45"/>
      <c r="AFP191" s="45"/>
      <c r="AFQ191" s="45"/>
      <c r="AFR191" s="45"/>
      <c r="AFS191" s="45"/>
      <c r="AFT191" s="45"/>
      <c r="AFU191" s="45"/>
      <c r="AFV191" s="45"/>
      <c r="AFW191" s="45"/>
      <c r="AFX191" s="45"/>
      <c r="AFY191" s="45"/>
      <c r="AFZ191" s="45"/>
      <c r="AGA191" s="45"/>
      <c r="AGB191" s="45"/>
      <c r="AGC191" s="45"/>
      <c r="AGD191" s="45"/>
      <c r="AGE191" s="45"/>
      <c r="AGF191" s="45"/>
      <c r="AGG191" s="45"/>
      <c r="AGH191" s="45"/>
      <c r="AGI191" s="45"/>
      <c r="AGJ191" s="45"/>
      <c r="AGK191" s="45"/>
      <c r="AGL191" s="45"/>
      <c r="AGM191" s="45"/>
      <c r="AGN191" s="45"/>
      <c r="AGO191" s="45"/>
      <c r="AGP191" s="45"/>
      <c r="AGQ191" s="45"/>
      <c r="AGR191" s="45"/>
      <c r="AGS191" s="45"/>
      <c r="AGT191" s="45"/>
      <c r="AGU191" s="45"/>
      <c r="AGV191" s="45"/>
      <c r="AGW191" s="45"/>
      <c r="AGX191" s="45"/>
      <c r="AGY191" s="45"/>
      <c r="AGZ191" s="45"/>
      <c r="AHA191" s="45"/>
      <c r="AHB191" s="45"/>
      <c r="AHC191" s="45"/>
      <c r="AHD191" s="45"/>
      <c r="AHE191" s="45"/>
      <c r="AHF191" s="45"/>
      <c r="AHG191" s="45"/>
      <c r="AHH191" s="45"/>
      <c r="AHI191" s="45"/>
      <c r="AHJ191" s="45"/>
      <c r="AHK191" s="45"/>
      <c r="AHL191" s="45"/>
      <c r="AHM191" s="45"/>
      <c r="AHN191" s="45"/>
      <c r="AHO191" s="45"/>
      <c r="AHP191" s="45"/>
    </row>
    <row r="192" spans="1:900" s="57" customFormat="1" ht="27" customHeight="1" x14ac:dyDescent="0.25">
      <c r="A192" s="57">
        <v>1302504</v>
      </c>
      <c r="B192" s="57" t="s">
        <v>489</v>
      </c>
      <c r="C192" s="57" t="s">
        <v>684</v>
      </c>
      <c r="D192" s="57" t="s">
        <v>701</v>
      </c>
      <c r="E192" s="57" t="s">
        <v>491</v>
      </c>
      <c r="F192" s="57">
        <v>3</v>
      </c>
      <c r="N192" s="57">
        <f t="shared" si="2"/>
        <v>3</v>
      </c>
      <c r="O192" s="58">
        <v>-3.1961170000000001</v>
      </c>
      <c r="P192" s="58">
        <v>-60.531438999999999</v>
      </c>
      <c r="Q192" s="45"/>
      <c r="R192" s="45"/>
      <c r="S192" s="60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5"/>
      <c r="HL192" s="45"/>
      <c r="HM192" s="45"/>
      <c r="HN192" s="45"/>
      <c r="HO192" s="45"/>
      <c r="HP192" s="45"/>
      <c r="HQ192" s="45"/>
      <c r="HR192" s="45"/>
      <c r="HS192" s="45"/>
      <c r="HT192" s="45"/>
      <c r="HU192" s="45"/>
      <c r="HV192" s="45"/>
      <c r="HW192" s="45"/>
      <c r="HX192" s="45"/>
      <c r="HY192" s="45"/>
      <c r="HZ192" s="45"/>
      <c r="IA192" s="45"/>
      <c r="IB192" s="45"/>
      <c r="IC192" s="45"/>
      <c r="ID192" s="45"/>
      <c r="IE192" s="45"/>
      <c r="IF192" s="45"/>
      <c r="IG192" s="45"/>
      <c r="IH192" s="45"/>
      <c r="II192" s="45"/>
      <c r="IJ192" s="45"/>
      <c r="IK192" s="45"/>
      <c r="IL192" s="45"/>
      <c r="IM192" s="45"/>
      <c r="IN192" s="45"/>
      <c r="IO192" s="45"/>
      <c r="IP192" s="45"/>
      <c r="IQ192" s="45"/>
      <c r="IR192" s="45"/>
      <c r="IS192" s="45"/>
      <c r="IT192" s="45"/>
      <c r="IU192" s="45"/>
      <c r="IV192" s="45"/>
      <c r="IW192" s="45"/>
      <c r="IX192" s="45"/>
      <c r="IY192" s="45"/>
      <c r="IZ192" s="45"/>
      <c r="JA192" s="45"/>
      <c r="JB192" s="45"/>
      <c r="JC192" s="45"/>
      <c r="JD192" s="45"/>
      <c r="JE192" s="45"/>
      <c r="JF192" s="45"/>
      <c r="JG192" s="45"/>
      <c r="JH192" s="45"/>
      <c r="JI192" s="45"/>
      <c r="JJ192" s="45"/>
      <c r="JK192" s="45"/>
      <c r="JL192" s="45"/>
      <c r="JM192" s="45"/>
      <c r="JN192" s="45"/>
      <c r="JO192" s="45"/>
      <c r="JP192" s="45"/>
      <c r="JQ192" s="45"/>
      <c r="JR192" s="45"/>
      <c r="JS192" s="45"/>
      <c r="JT192" s="45"/>
      <c r="JU192" s="45"/>
      <c r="JV192" s="45"/>
      <c r="JW192" s="45"/>
      <c r="JX192" s="45"/>
      <c r="JY192" s="45"/>
      <c r="JZ192" s="45"/>
      <c r="KA192" s="45"/>
      <c r="KB192" s="45"/>
      <c r="KC192" s="45"/>
      <c r="KD192" s="45"/>
      <c r="KE192" s="45"/>
      <c r="KF192" s="45"/>
      <c r="KG192" s="45"/>
      <c r="KH192" s="45"/>
      <c r="KI192" s="45"/>
      <c r="KJ192" s="45"/>
      <c r="KK192" s="45"/>
      <c r="KL192" s="45"/>
      <c r="KM192" s="45"/>
      <c r="KN192" s="45"/>
      <c r="KO192" s="45"/>
      <c r="KP192" s="45"/>
      <c r="KQ192" s="45"/>
      <c r="KR192" s="45"/>
      <c r="KS192" s="45"/>
      <c r="KT192" s="45"/>
      <c r="KU192" s="45"/>
      <c r="KV192" s="45"/>
      <c r="KW192" s="45"/>
      <c r="KX192" s="45"/>
      <c r="KY192" s="45"/>
      <c r="KZ192" s="45"/>
      <c r="LA192" s="45"/>
      <c r="LB192" s="45"/>
      <c r="LC192" s="45"/>
      <c r="LD192" s="45"/>
      <c r="LE192" s="45"/>
      <c r="LF192" s="45"/>
      <c r="LG192" s="45"/>
      <c r="LH192" s="45"/>
      <c r="LI192" s="45"/>
      <c r="LJ192" s="45"/>
      <c r="LK192" s="45"/>
      <c r="LL192" s="45"/>
      <c r="LM192" s="45"/>
      <c r="LN192" s="45"/>
      <c r="LO192" s="45"/>
      <c r="LP192" s="45"/>
      <c r="LQ192" s="45"/>
      <c r="LR192" s="45"/>
      <c r="LS192" s="45"/>
      <c r="LT192" s="45"/>
      <c r="LU192" s="45"/>
      <c r="LV192" s="45"/>
      <c r="LW192" s="45"/>
      <c r="LX192" s="45"/>
      <c r="LY192" s="45"/>
      <c r="LZ192" s="45"/>
      <c r="MA192" s="45"/>
      <c r="MB192" s="45"/>
      <c r="MC192" s="45"/>
      <c r="MD192" s="45"/>
      <c r="ME192" s="45"/>
      <c r="MF192" s="45"/>
      <c r="MG192" s="45"/>
      <c r="MH192" s="45"/>
      <c r="MI192" s="45"/>
      <c r="MJ192" s="45"/>
      <c r="MK192" s="45"/>
      <c r="ML192" s="45"/>
      <c r="MM192" s="45"/>
      <c r="MN192" s="45"/>
      <c r="MO192" s="45"/>
      <c r="MP192" s="45"/>
      <c r="MQ192" s="45"/>
      <c r="MR192" s="45"/>
      <c r="MS192" s="45"/>
      <c r="MT192" s="45"/>
      <c r="MU192" s="45"/>
      <c r="MV192" s="45"/>
      <c r="MW192" s="45"/>
      <c r="MX192" s="45"/>
      <c r="MY192" s="45"/>
      <c r="MZ192" s="45"/>
      <c r="NA192" s="45"/>
      <c r="NB192" s="45"/>
      <c r="NC192" s="45"/>
      <c r="ND192" s="45"/>
      <c r="NE192" s="45"/>
      <c r="NF192" s="45"/>
      <c r="NG192" s="45"/>
      <c r="NH192" s="45"/>
      <c r="NI192" s="45"/>
      <c r="NJ192" s="45"/>
      <c r="NK192" s="45"/>
      <c r="NL192" s="45"/>
      <c r="NM192" s="45"/>
      <c r="NN192" s="45"/>
      <c r="NO192" s="45"/>
      <c r="NP192" s="45"/>
      <c r="NQ192" s="45"/>
      <c r="NR192" s="45"/>
      <c r="NS192" s="45"/>
      <c r="NT192" s="45"/>
      <c r="NU192" s="45"/>
      <c r="NV192" s="45"/>
      <c r="NW192" s="45"/>
      <c r="NX192" s="45"/>
      <c r="NY192" s="45"/>
      <c r="NZ192" s="45"/>
      <c r="OA192" s="45"/>
      <c r="OB192" s="45"/>
      <c r="OC192" s="45"/>
      <c r="OD192" s="45"/>
      <c r="OE192" s="45"/>
      <c r="OF192" s="45"/>
      <c r="OG192" s="45"/>
      <c r="OH192" s="45"/>
      <c r="OI192" s="45"/>
      <c r="OJ192" s="45"/>
      <c r="OK192" s="45"/>
      <c r="OL192" s="45"/>
      <c r="OM192" s="45"/>
      <c r="ON192" s="45"/>
      <c r="OO192" s="45"/>
      <c r="OP192" s="45"/>
      <c r="OQ192" s="45"/>
      <c r="OR192" s="45"/>
      <c r="OS192" s="45"/>
      <c r="OT192" s="45"/>
      <c r="OU192" s="45"/>
      <c r="OV192" s="45"/>
      <c r="OW192" s="45"/>
      <c r="OX192" s="45"/>
      <c r="OY192" s="45"/>
      <c r="OZ192" s="45"/>
      <c r="PA192" s="45"/>
      <c r="PB192" s="45"/>
      <c r="PC192" s="45"/>
      <c r="PD192" s="45"/>
      <c r="PE192" s="45"/>
      <c r="PF192" s="45"/>
      <c r="PG192" s="45"/>
      <c r="PH192" s="45"/>
      <c r="PI192" s="45"/>
      <c r="PJ192" s="45"/>
      <c r="PK192" s="45"/>
      <c r="PL192" s="45"/>
      <c r="PM192" s="45"/>
      <c r="PN192" s="45"/>
      <c r="PO192" s="45"/>
      <c r="PP192" s="45"/>
      <c r="PQ192" s="45"/>
      <c r="PR192" s="45"/>
      <c r="PS192" s="45"/>
      <c r="PT192" s="45"/>
      <c r="PU192" s="45"/>
      <c r="PV192" s="45"/>
      <c r="PW192" s="45"/>
      <c r="PX192" s="45"/>
      <c r="PY192" s="45"/>
      <c r="PZ192" s="45"/>
      <c r="QA192" s="45"/>
      <c r="QB192" s="45"/>
      <c r="QC192" s="45"/>
      <c r="QD192" s="45"/>
      <c r="QE192" s="45"/>
      <c r="QF192" s="45"/>
      <c r="QG192" s="45"/>
      <c r="QH192" s="45"/>
      <c r="QI192" s="45"/>
      <c r="QJ192" s="45"/>
      <c r="QK192" s="45"/>
      <c r="QL192" s="45"/>
      <c r="QM192" s="45"/>
      <c r="QN192" s="45"/>
      <c r="QO192" s="45"/>
      <c r="QP192" s="45"/>
      <c r="QQ192" s="45"/>
      <c r="QR192" s="45"/>
      <c r="QS192" s="45"/>
      <c r="QT192" s="45"/>
      <c r="QU192" s="45"/>
      <c r="QV192" s="45"/>
      <c r="QW192" s="45"/>
      <c r="QX192" s="45"/>
      <c r="QY192" s="45"/>
      <c r="QZ192" s="45"/>
      <c r="RA192" s="45"/>
      <c r="RB192" s="45"/>
      <c r="RC192" s="45"/>
      <c r="RD192" s="45"/>
      <c r="RE192" s="45"/>
      <c r="RF192" s="45"/>
      <c r="RG192" s="45"/>
      <c r="RH192" s="45"/>
      <c r="RI192" s="45"/>
      <c r="RJ192" s="45"/>
      <c r="RK192" s="45"/>
      <c r="RL192" s="45"/>
      <c r="RM192" s="45"/>
      <c r="RN192" s="45"/>
      <c r="RO192" s="45"/>
      <c r="RP192" s="45"/>
      <c r="RQ192" s="45"/>
      <c r="RR192" s="45"/>
      <c r="RS192" s="45"/>
      <c r="RT192" s="45"/>
      <c r="RU192" s="45"/>
      <c r="RV192" s="45"/>
      <c r="RW192" s="45"/>
      <c r="RX192" s="45"/>
      <c r="RY192" s="45"/>
      <c r="RZ192" s="45"/>
      <c r="SA192" s="45"/>
      <c r="SB192" s="45"/>
      <c r="SC192" s="45"/>
      <c r="SD192" s="45"/>
      <c r="SE192" s="45"/>
      <c r="SF192" s="45"/>
      <c r="SG192" s="45"/>
      <c r="SH192" s="45"/>
      <c r="SI192" s="45"/>
      <c r="SJ192" s="45"/>
      <c r="SK192" s="45"/>
      <c r="SL192" s="45"/>
      <c r="SM192" s="45"/>
      <c r="SN192" s="45"/>
      <c r="SO192" s="45"/>
      <c r="SP192" s="45"/>
      <c r="SQ192" s="45"/>
      <c r="SR192" s="45"/>
      <c r="SS192" s="45"/>
      <c r="ST192" s="45"/>
      <c r="SU192" s="45"/>
      <c r="SV192" s="45"/>
      <c r="SW192" s="45"/>
      <c r="SX192" s="45"/>
      <c r="SY192" s="45"/>
      <c r="SZ192" s="45"/>
      <c r="TA192" s="45"/>
      <c r="TB192" s="45"/>
      <c r="TC192" s="45"/>
      <c r="TD192" s="45"/>
      <c r="TE192" s="45"/>
      <c r="TF192" s="45"/>
      <c r="TG192" s="45"/>
      <c r="TH192" s="45"/>
      <c r="TI192" s="45"/>
      <c r="TJ192" s="45"/>
      <c r="TK192" s="45"/>
      <c r="TL192" s="45"/>
      <c r="TM192" s="45"/>
      <c r="TN192" s="45"/>
      <c r="TO192" s="45"/>
      <c r="TP192" s="45"/>
      <c r="TQ192" s="45"/>
      <c r="TR192" s="45"/>
      <c r="TS192" s="45"/>
      <c r="TT192" s="45"/>
      <c r="TU192" s="45"/>
      <c r="TV192" s="45"/>
      <c r="TW192" s="45"/>
      <c r="TX192" s="45"/>
      <c r="TY192" s="45"/>
      <c r="TZ192" s="45"/>
      <c r="UA192" s="45"/>
      <c r="UB192" s="45"/>
      <c r="UC192" s="45"/>
      <c r="UD192" s="45"/>
      <c r="UE192" s="45"/>
      <c r="UF192" s="45"/>
      <c r="UG192" s="45"/>
      <c r="UH192" s="45"/>
      <c r="UI192" s="45"/>
      <c r="UJ192" s="45"/>
      <c r="UK192" s="45"/>
      <c r="UL192" s="45"/>
      <c r="UM192" s="45"/>
      <c r="UN192" s="45"/>
      <c r="UO192" s="45"/>
      <c r="UP192" s="45"/>
      <c r="UQ192" s="45"/>
      <c r="UR192" s="45"/>
      <c r="US192" s="45"/>
      <c r="UT192" s="45"/>
      <c r="UU192" s="45"/>
      <c r="UV192" s="45"/>
      <c r="UW192" s="45"/>
      <c r="UX192" s="45"/>
      <c r="UY192" s="45"/>
      <c r="UZ192" s="45"/>
      <c r="VA192" s="45"/>
      <c r="VB192" s="45"/>
      <c r="VC192" s="45"/>
      <c r="VD192" s="45"/>
      <c r="VE192" s="45"/>
      <c r="VF192" s="45"/>
      <c r="VG192" s="45"/>
      <c r="VH192" s="45"/>
      <c r="VI192" s="45"/>
      <c r="VJ192" s="45"/>
      <c r="VK192" s="45"/>
      <c r="VL192" s="45"/>
      <c r="VM192" s="45"/>
      <c r="VN192" s="45"/>
      <c r="VO192" s="45"/>
      <c r="VP192" s="45"/>
      <c r="VQ192" s="45"/>
      <c r="VR192" s="45"/>
      <c r="VS192" s="45"/>
      <c r="VT192" s="45"/>
      <c r="VU192" s="45"/>
      <c r="VV192" s="45"/>
      <c r="VW192" s="45"/>
      <c r="VX192" s="45"/>
      <c r="VY192" s="45"/>
      <c r="VZ192" s="45"/>
      <c r="WA192" s="45"/>
      <c r="WB192" s="45"/>
      <c r="WC192" s="45"/>
      <c r="WD192" s="45"/>
      <c r="WE192" s="45"/>
      <c r="WF192" s="45"/>
      <c r="WG192" s="45"/>
      <c r="WH192" s="45"/>
      <c r="WI192" s="45"/>
      <c r="WJ192" s="45"/>
      <c r="WK192" s="45"/>
      <c r="WL192" s="45"/>
      <c r="WM192" s="45"/>
      <c r="WN192" s="45"/>
      <c r="WO192" s="45"/>
      <c r="WP192" s="45"/>
      <c r="WQ192" s="45"/>
      <c r="WR192" s="45"/>
      <c r="WS192" s="45"/>
      <c r="WT192" s="45"/>
      <c r="WU192" s="45"/>
      <c r="WV192" s="45"/>
      <c r="WW192" s="45"/>
      <c r="WX192" s="45"/>
      <c r="WY192" s="45"/>
      <c r="WZ192" s="45"/>
      <c r="XA192" s="45"/>
      <c r="XB192" s="45"/>
      <c r="XC192" s="45"/>
      <c r="XD192" s="45"/>
      <c r="XE192" s="45"/>
      <c r="XF192" s="45"/>
      <c r="XG192" s="45"/>
      <c r="XH192" s="45"/>
      <c r="XI192" s="45"/>
      <c r="XJ192" s="45"/>
      <c r="XK192" s="45"/>
      <c r="XL192" s="45"/>
      <c r="XM192" s="45"/>
      <c r="XN192" s="45"/>
      <c r="XO192" s="45"/>
      <c r="XP192" s="45"/>
      <c r="XQ192" s="45"/>
      <c r="XR192" s="45"/>
      <c r="XS192" s="45"/>
      <c r="XT192" s="45"/>
      <c r="XU192" s="45"/>
      <c r="XV192" s="45"/>
      <c r="XW192" s="45"/>
      <c r="XX192" s="45"/>
      <c r="XY192" s="45"/>
      <c r="XZ192" s="45"/>
      <c r="YA192" s="45"/>
      <c r="YB192" s="45"/>
      <c r="YC192" s="45"/>
      <c r="YD192" s="45"/>
      <c r="YE192" s="45"/>
      <c r="YF192" s="45"/>
      <c r="YG192" s="45"/>
      <c r="YH192" s="45"/>
      <c r="YI192" s="45"/>
      <c r="YJ192" s="45"/>
      <c r="YK192" s="45"/>
      <c r="YL192" s="45"/>
      <c r="YM192" s="45"/>
      <c r="YN192" s="45"/>
      <c r="YO192" s="45"/>
      <c r="YP192" s="45"/>
      <c r="YQ192" s="45"/>
      <c r="YR192" s="45"/>
      <c r="YS192" s="45"/>
      <c r="YT192" s="45"/>
      <c r="YU192" s="45"/>
      <c r="YV192" s="45"/>
      <c r="YW192" s="45"/>
      <c r="YX192" s="45"/>
      <c r="YY192" s="45"/>
      <c r="YZ192" s="45"/>
      <c r="ZA192" s="45"/>
      <c r="ZB192" s="45"/>
      <c r="ZC192" s="45"/>
      <c r="ZD192" s="45"/>
      <c r="ZE192" s="45"/>
      <c r="ZF192" s="45"/>
      <c r="ZG192" s="45"/>
      <c r="ZH192" s="45"/>
      <c r="ZI192" s="45"/>
      <c r="ZJ192" s="45"/>
      <c r="ZK192" s="45"/>
      <c r="ZL192" s="45"/>
      <c r="ZM192" s="45"/>
      <c r="ZN192" s="45"/>
      <c r="ZO192" s="45"/>
      <c r="ZP192" s="45"/>
      <c r="ZQ192" s="45"/>
      <c r="ZR192" s="45"/>
      <c r="ZS192" s="45"/>
      <c r="ZT192" s="45"/>
      <c r="ZU192" s="45"/>
      <c r="ZV192" s="45"/>
      <c r="ZW192" s="45"/>
      <c r="ZX192" s="45"/>
      <c r="ZY192" s="45"/>
      <c r="ZZ192" s="45"/>
      <c r="AAA192" s="45"/>
      <c r="AAB192" s="45"/>
      <c r="AAC192" s="45"/>
      <c r="AAD192" s="45"/>
      <c r="AAE192" s="45"/>
      <c r="AAF192" s="45"/>
      <c r="AAG192" s="45"/>
      <c r="AAH192" s="45"/>
      <c r="AAI192" s="45"/>
      <c r="AAJ192" s="45"/>
      <c r="AAK192" s="45"/>
      <c r="AAL192" s="45"/>
      <c r="AAM192" s="45"/>
      <c r="AAN192" s="45"/>
      <c r="AAO192" s="45"/>
      <c r="AAP192" s="45"/>
      <c r="AAQ192" s="45"/>
      <c r="AAR192" s="45"/>
      <c r="AAS192" s="45"/>
      <c r="AAT192" s="45"/>
      <c r="AAU192" s="45"/>
      <c r="AAV192" s="45"/>
      <c r="AAW192" s="45"/>
      <c r="AAX192" s="45"/>
      <c r="AAY192" s="45"/>
      <c r="AAZ192" s="45"/>
      <c r="ABA192" s="45"/>
      <c r="ABB192" s="45"/>
      <c r="ABC192" s="45"/>
      <c r="ABD192" s="45"/>
      <c r="ABE192" s="45"/>
      <c r="ABF192" s="45"/>
      <c r="ABG192" s="45"/>
      <c r="ABH192" s="45"/>
      <c r="ABI192" s="45"/>
      <c r="ABJ192" s="45"/>
      <c r="ABK192" s="45"/>
      <c r="ABL192" s="45"/>
      <c r="ABM192" s="45"/>
      <c r="ABN192" s="45"/>
      <c r="ABO192" s="45"/>
      <c r="ABP192" s="45"/>
      <c r="ABQ192" s="45"/>
      <c r="ABR192" s="45"/>
      <c r="ABS192" s="45"/>
      <c r="ABT192" s="45"/>
      <c r="ABU192" s="45"/>
      <c r="ABV192" s="45"/>
      <c r="ABW192" s="45"/>
      <c r="ABX192" s="45"/>
      <c r="ABY192" s="45"/>
      <c r="ABZ192" s="45"/>
      <c r="ACA192" s="45"/>
      <c r="ACB192" s="45"/>
      <c r="ACC192" s="45"/>
      <c r="ACD192" s="45"/>
      <c r="ACE192" s="45"/>
      <c r="ACF192" s="45"/>
      <c r="ACG192" s="45"/>
      <c r="ACH192" s="45"/>
      <c r="ACI192" s="45"/>
      <c r="ACJ192" s="45"/>
      <c r="ACK192" s="45"/>
      <c r="ACL192" s="45"/>
      <c r="ACM192" s="45"/>
      <c r="ACN192" s="45"/>
      <c r="ACO192" s="45"/>
      <c r="ACP192" s="45"/>
      <c r="ACQ192" s="45"/>
      <c r="ACR192" s="45"/>
      <c r="ACS192" s="45"/>
      <c r="ACT192" s="45"/>
      <c r="ACU192" s="45"/>
      <c r="ACV192" s="45"/>
      <c r="ACW192" s="45"/>
      <c r="ACX192" s="45"/>
      <c r="ACY192" s="45"/>
      <c r="ACZ192" s="45"/>
      <c r="ADA192" s="45"/>
      <c r="ADB192" s="45"/>
      <c r="ADC192" s="45"/>
      <c r="ADD192" s="45"/>
      <c r="ADE192" s="45"/>
      <c r="ADF192" s="45"/>
      <c r="ADG192" s="45"/>
      <c r="ADH192" s="45"/>
      <c r="ADI192" s="45"/>
      <c r="ADJ192" s="45"/>
      <c r="ADK192" s="45"/>
      <c r="ADL192" s="45"/>
      <c r="ADM192" s="45"/>
      <c r="ADN192" s="45"/>
      <c r="ADO192" s="45"/>
      <c r="ADP192" s="45"/>
      <c r="ADQ192" s="45"/>
      <c r="ADR192" s="45"/>
      <c r="ADS192" s="45"/>
      <c r="ADT192" s="45"/>
      <c r="ADU192" s="45"/>
      <c r="ADV192" s="45"/>
      <c r="ADW192" s="45"/>
      <c r="ADX192" s="45"/>
      <c r="ADY192" s="45"/>
      <c r="ADZ192" s="45"/>
      <c r="AEA192" s="45"/>
      <c r="AEB192" s="45"/>
      <c r="AEC192" s="45"/>
      <c r="AED192" s="45"/>
      <c r="AEE192" s="45"/>
      <c r="AEF192" s="45"/>
      <c r="AEG192" s="45"/>
      <c r="AEH192" s="45"/>
      <c r="AEI192" s="45"/>
      <c r="AEJ192" s="45"/>
      <c r="AEK192" s="45"/>
      <c r="AEL192" s="45"/>
      <c r="AEM192" s="45"/>
      <c r="AEN192" s="45"/>
      <c r="AEO192" s="45"/>
      <c r="AEP192" s="45"/>
      <c r="AEQ192" s="45"/>
      <c r="AER192" s="45"/>
      <c r="AES192" s="45"/>
      <c r="AET192" s="45"/>
      <c r="AEU192" s="45"/>
      <c r="AEV192" s="45"/>
      <c r="AEW192" s="45"/>
      <c r="AEX192" s="45"/>
      <c r="AEY192" s="45"/>
      <c r="AEZ192" s="45"/>
      <c r="AFA192" s="45"/>
      <c r="AFB192" s="45"/>
      <c r="AFC192" s="45"/>
      <c r="AFD192" s="45"/>
      <c r="AFE192" s="45"/>
      <c r="AFF192" s="45"/>
      <c r="AFG192" s="45"/>
      <c r="AFH192" s="45"/>
      <c r="AFI192" s="45"/>
      <c r="AFJ192" s="45"/>
      <c r="AFK192" s="45"/>
      <c r="AFL192" s="45"/>
      <c r="AFM192" s="45"/>
      <c r="AFN192" s="45"/>
      <c r="AFO192" s="45"/>
      <c r="AFP192" s="45"/>
      <c r="AFQ192" s="45"/>
      <c r="AFR192" s="45"/>
      <c r="AFS192" s="45"/>
      <c r="AFT192" s="45"/>
      <c r="AFU192" s="45"/>
      <c r="AFV192" s="45"/>
      <c r="AFW192" s="45"/>
      <c r="AFX192" s="45"/>
      <c r="AFY192" s="45"/>
      <c r="AFZ192" s="45"/>
      <c r="AGA192" s="45"/>
      <c r="AGB192" s="45"/>
      <c r="AGC192" s="45"/>
      <c r="AGD192" s="45"/>
      <c r="AGE192" s="45"/>
      <c r="AGF192" s="45"/>
      <c r="AGG192" s="45"/>
      <c r="AGH192" s="45"/>
      <c r="AGI192" s="45"/>
      <c r="AGJ192" s="45"/>
      <c r="AGK192" s="45"/>
      <c r="AGL192" s="45"/>
      <c r="AGM192" s="45"/>
      <c r="AGN192" s="45"/>
      <c r="AGO192" s="45"/>
      <c r="AGP192" s="45"/>
      <c r="AGQ192" s="45"/>
      <c r="AGR192" s="45"/>
      <c r="AGS192" s="45"/>
      <c r="AGT192" s="45"/>
      <c r="AGU192" s="45"/>
      <c r="AGV192" s="45"/>
      <c r="AGW192" s="45"/>
      <c r="AGX192" s="45"/>
      <c r="AGY192" s="45"/>
      <c r="AGZ192" s="45"/>
      <c r="AHA192" s="45"/>
      <c r="AHB192" s="45"/>
      <c r="AHC192" s="45"/>
      <c r="AHD192" s="45"/>
      <c r="AHE192" s="45"/>
      <c r="AHF192" s="45"/>
      <c r="AHG192" s="45"/>
      <c r="AHH192" s="45"/>
      <c r="AHI192" s="45"/>
      <c r="AHJ192" s="45"/>
      <c r="AHK192" s="45"/>
      <c r="AHL192" s="45"/>
      <c r="AHM192" s="45"/>
      <c r="AHN192" s="45"/>
      <c r="AHO192" s="45"/>
      <c r="AHP192" s="45"/>
    </row>
    <row r="193" spans="1:900" s="57" customFormat="1" ht="27" customHeight="1" x14ac:dyDescent="0.25">
      <c r="A193" s="57">
        <v>1302504</v>
      </c>
      <c r="B193" s="57" t="s">
        <v>489</v>
      </c>
      <c r="C193" s="57" t="s">
        <v>684</v>
      </c>
      <c r="D193" s="57" t="s">
        <v>702</v>
      </c>
      <c r="E193" s="57" t="s">
        <v>491</v>
      </c>
      <c r="F193" s="57">
        <v>2</v>
      </c>
      <c r="N193" s="57">
        <f t="shared" si="2"/>
        <v>2</v>
      </c>
      <c r="O193" s="58">
        <v>-3.0602010000000002</v>
      </c>
      <c r="P193" s="58">
        <v>-60.858040000000003</v>
      </c>
      <c r="Q193" s="45"/>
      <c r="R193" s="45"/>
      <c r="S193" s="60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45"/>
      <c r="HP193" s="45"/>
      <c r="HQ193" s="45"/>
      <c r="HR193" s="45"/>
      <c r="HS193" s="45"/>
      <c r="HT193" s="45"/>
      <c r="HU193" s="45"/>
      <c r="HV193" s="45"/>
      <c r="HW193" s="45"/>
      <c r="HX193" s="45"/>
      <c r="HY193" s="45"/>
      <c r="HZ193" s="45"/>
      <c r="IA193" s="45"/>
      <c r="IB193" s="45"/>
      <c r="IC193" s="45"/>
      <c r="ID193" s="45"/>
      <c r="IE193" s="45"/>
      <c r="IF193" s="45"/>
      <c r="IG193" s="45"/>
      <c r="IH193" s="45"/>
      <c r="II193" s="45"/>
      <c r="IJ193" s="45"/>
      <c r="IK193" s="45"/>
      <c r="IL193" s="45"/>
      <c r="IM193" s="45"/>
      <c r="IN193" s="45"/>
      <c r="IO193" s="45"/>
      <c r="IP193" s="45"/>
      <c r="IQ193" s="45"/>
      <c r="IR193" s="45"/>
      <c r="IS193" s="45"/>
      <c r="IT193" s="45"/>
      <c r="IU193" s="45"/>
      <c r="IV193" s="45"/>
      <c r="IW193" s="45"/>
      <c r="IX193" s="45"/>
      <c r="IY193" s="45"/>
      <c r="IZ193" s="45"/>
      <c r="JA193" s="45"/>
      <c r="JB193" s="45"/>
      <c r="JC193" s="45"/>
      <c r="JD193" s="45"/>
      <c r="JE193" s="45"/>
      <c r="JF193" s="45"/>
      <c r="JG193" s="45"/>
      <c r="JH193" s="45"/>
      <c r="JI193" s="45"/>
      <c r="JJ193" s="45"/>
      <c r="JK193" s="45"/>
      <c r="JL193" s="45"/>
      <c r="JM193" s="45"/>
      <c r="JN193" s="45"/>
      <c r="JO193" s="45"/>
      <c r="JP193" s="45"/>
      <c r="JQ193" s="45"/>
      <c r="JR193" s="45"/>
      <c r="JS193" s="45"/>
      <c r="JT193" s="45"/>
      <c r="JU193" s="45"/>
      <c r="JV193" s="45"/>
      <c r="JW193" s="45"/>
      <c r="JX193" s="45"/>
      <c r="JY193" s="45"/>
      <c r="JZ193" s="45"/>
      <c r="KA193" s="45"/>
      <c r="KB193" s="45"/>
      <c r="KC193" s="45"/>
      <c r="KD193" s="45"/>
      <c r="KE193" s="45"/>
      <c r="KF193" s="45"/>
      <c r="KG193" s="45"/>
      <c r="KH193" s="45"/>
      <c r="KI193" s="45"/>
      <c r="KJ193" s="45"/>
      <c r="KK193" s="45"/>
      <c r="KL193" s="45"/>
      <c r="KM193" s="45"/>
      <c r="KN193" s="45"/>
      <c r="KO193" s="45"/>
      <c r="KP193" s="45"/>
      <c r="KQ193" s="45"/>
      <c r="KR193" s="45"/>
      <c r="KS193" s="45"/>
      <c r="KT193" s="45"/>
      <c r="KU193" s="45"/>
      <c r="KV193" s="45"/>
      <c r="KW193" s="45"/>
      <c r="KX193" s="45"/>
      <c r="KY193" s="45"/>
      <c r="KZ193" s="45"/>
      <c r="LA193" s="45"/>
      <c r="LB193" s="45"/>
      <c r="LC193" s="45"/>
      <c r="LD193" s="45"/>
      <c r="LE193" s="45"/>
      <c r="LF193" s="45"/>
      <c r="LG193" s="45"/>
      <c r="LH193" s="45"/>
      <c r="LI193" s="45"/>
      <c r="LJ193" s="45"/>
      <c r="LK193" s="45"/>
      <c r="LL193" s="45"/>
      <c r="LM193" s="45"/>
      <c r="LN193" s="45"/>
      <c r="LO193" s="45"/>
      <c r="LP193" s="45"/>
      <c r="LQ193" s="45"/>
      <c r="LR193" s="45"/>
      <c r="LS193" s="45"/>
      <c r="LT193" s="45"/>
      <c r="LU193" s="45"/>
      <c r="LV193" s="45"/>
      <c r="LW193" s="45"/>
      <c r="LX193" s="45"/>
      <c r="LY193" s="45"/>
      <c r="LZ193" s="45"/>
      <c r="MA193" s="45"/>
      <c r="MB193" s="45"/>
      <c r="MC193" s="45"/>
      <c r="MD193" s="45"/>
      <c r="ME193" s="45"/>
      <c r="MF193" s="45"/>
      <c r="MG193" s="45"/>
      <c r="MH193" s="45"/>
      <c r="MI193" s="45"/>
      <c r="MJ193" s="45"/>
      <c r="MK193" s="45"/>
      <c r="ML193" s="45"/>
      <c r="MM193" s="45"/>
      <c r="MN193" s="45"/>
      <c r="MO193" s="45"/>
      <c r="MP193" s="45"/>
      <c r="MQ193" s="45"/>
      <c r="MR193" s="45"/>
      <c r="MS193" s="45"/>
      <c r="MT193" s="45"/>
      <c r="MU193" s="45"/>
      <c r="MV193" s="45"/>
      <c r="MW193" s="45"/>
      <c r="MX193" s="45"/>
      <c r="MY193" s="45"/>
      <c r="MZ193" s="45"/>
      <c r="NA193" s="45"/>
      <c r="NB193" s="45"/>
      <c r="NC193" s="45"/>
      <c r="ND193" s="45"/>
      <c r="NE193" s="45"/>
      <c r="NF193" s="45"/>
      <c r="NG193" s="45"/>
      <c r="NH193" s="45"/>
      <c r="NI193" s="45"/>
      <c r="NJ193" s="45"/>
      <c r="NK193" s="45"/>
      <c r="NL193" s="45"/>
      <c r="NM193" s="45"/>
      <c r="NN193" s="45"/>
      <c r="NO193" s="45"/>
      <c r="NP193" s="45"/>
      <c r="NQ193" s="45"/>
      <c r="NR193" s="45"/>
      <c r="NS193" s="45"/>
      <c r="NT193" s="45"/>
      <c r="NU193" s="45"/>
      <c r="NV193" s="45"/>
      <c r="NW193" s="45"/>
      <c r="NX193" s="45"/>
      <c r="NY193" s="45"/>
      <c r="NZ193" s="45"/>
      <c r="OA193" s="45"/>
      <c r="OB193" s="45"/>
      <c r="OC193" s="45"/>
      <c r="OD193" s="45"/>
      <c r="OE193" s="45"/>
      <c r="OF193" s="45"/>
      <c r="OG193" s="45"/>
      <c r="OH193" s="45"/>
      <c r="OI193" s="45"/>
      <c r="OJ193" s="45"/>
      <c r="OK193" s="45"/>
      <c r="OL193" s="45"/>
      <c r="OM193" s="45"/>
      <c r="ON193" s="45"/>
      <c r="OO193" s="45"/>
      <c r="OP193" s="45"/>
      <c r="OQ193" s="45"/>
      <c r="OR193" s="45"/>
      <c r="OS193" s="45"/>
      <c r="OT193" s="45"/>
      <c r="OU193" s="45"/>
      <c r="OV193" s="45"/>
      <c r="OW193" s="45"/>
      <c r="OX193" s="45"/>
      <c r="OY193" s="45"/>
      <c r="OZ193" s="45"/>
      <c r="PA193" s="45"/>
      <c r="PB193" s="45"/>
      <c r="PC193" s="45"/>
      <c r="PD193" s="45"/>
      <c r="PE193" s="45"/>
      <c r="PF193" s="45"/>
      <c r="PG193" s="45"/>
      <c r="PH193" s="45"/>
      <c r="PI193" s="45"/>
      <c r="PJ193" s="45"/>
      <c r="PK193" s="45"/>
      <c r="PL193" s="45"/>
      <c r="PM193" s="45"/>
      <c r="PN193" s="45"/>
      <c r="PO193" s="45"/>
      <c r="PP193" s="45"/>
      <c r="PQ193" s="45"/>
      <c r="PR193" s="45"/>
      <c r="PS193" s="45"/>
      <c r="PT193" s="45"/>
      <c r="PU193" s="45"/>
      <c r="PV193" s="45"/>
      <c r="PW193" s="45"/>
      <c r="PX193" s="45"/>
      <c r="PY193" s="45"/>
      <c r="PZ193" s="45"/>
      <c r="QA193" s="45"/>
      <c r="QB193" s="45"/>
      <c r="QC193" s="45"/>
      <c r="QD193" s="45"/>
      <c r="QE193" s="45"/>
      <c r="QF193" s="45"/>
      <c r="QG193" s="45"/>
      <c r="QH193" s="45"/>
      <c r="QI193" s="45"/>
      <c r="QJ193" s="45"/>
      <c r="QK193" s="45"/>
      <c r="QL193" s="45"/>
      <c r="QM193" s="45"/>
      <c r="QN193" s="45"/>
      <c r="QO193" s="45"/>
      <c r="QP193" s="45"/>
      <c r="QQ193" s="45"/>
      <c r="QR193" s="45"/>
      <c r="QS193" s="45"/>
      <c r="QT193" s="45"/>
      <c r="QU193" s="45"/>
      <c r="QV193" s="45"/>
      <c r="QW193" s="45"/>
      <c r="QX193" s="45"/>
      <c r="QY193" s="45"/>
      <c r="QZ193" s="45"/>
      <c r="RA193" s="45"/>
      <c r="RB193" s="45"/>
      <c r="RC193" s="45"/>
      <c r="RD193" s="45"/>
      <c r="RE193" s="45"/>
      <c r="RF193" s="45"/>
      <c r="RG193" s="45"/>
      <c r="RH193" s="45"/>
      <c r="RI193" s="45"/>
      <c r="RJ193" s="45"/>
      <c r="RK193" s="45"/>
      <c r="RL193" s="45"/>
      <c r="RM193" s="45"/>
      <c r="RN193" s="45"/>
      <c r="RO193" s="45"/>
      <c r="RP193" s="45"/>
      <c r="RQ193" s="45"/>
      <c r="RR193" s="45"/>
      <c r="RS193" s="45"/>
      <c r="RT193" s="45"/>
      <c r="RU193" s="45"/>
      <c r="RV193" s="45"/>
      <c r="RW193" s="45"/>
      <c r="RX193" s="45"/>
      <c r="RY193" s="45"/>
      <c r="RZ193" s="45"/>
      <c r="SA193" s="45"/>
      <c r="SB193" s="45"/>
      <c r="SC193" s="45"/>
      <c r="SD193" s="45"/>
      <c r="SE193" s="45"/>
      <c r="SF193" s="45"/>
      <c r="SG193" s="45"/>
      <c r="SH193" s="45"/>
      <c r="SI193" s="45"/>
      <c r="SJ193" s="45"/>
      <c r="SK193" s="45"/>
      <c r="SL193" s="45"/>
      <c r="SM193" s="45"/>
      <c r="SN193" s="45"/>
      <c r="SO193" s="45"/>
      <c r="SP193" s="45"/>
      <c r="SQ193" s="45"/>
      <c r="SR193" s="45"/>
      <c r="SS193" s="45"/>
      <c r="ST193" s="45"/>
      <c r="SU193" s="45"/>
      <c r="SV193" s="45"/>
      <c r="SW193" s="45"/>
      <c r="SX193" s="45"/>
      <c r="SY193" s="45"/>
      <c r="SZ193" s="45"/>
      <c r="TA193" s="45"/>
      <c r="TB193" s="45"/>
      <c r="TC193" s="45"/>
      <c r="TD193" s="45"/>
      <c r="TE193" s="45"/>
      <c r="TF193" s="45"/>
      <c r="TG193" s="45"/>
      <c r="TH193" s="45"/>
      <c r="TI193" s="45"/>
      <c r="TJ193" s="45"/>
      <c r="TK193" s="45"/>
      <c r="TL193" s="45"/>
      <c r="TM193" s="45"/>
      <c r="TN193" s="45"/>
      <c r="TO193" s="45"/>
      <c r="TP193" s="45"/>
      <c r="TQ193" s="45"/>
      <c r="TR193" s="45"/>
      <c r="TS193" s="45"/>
      <c r="TT193" s="45"/>
      <c r="TU193" s="45"/>
      <c r="TV193" s="45"/>
      <c r="TW193" s="45"/>
      <c r="TX193" s="45"/>
      <c r="TY193" s="45"/>
      <c r="TZ193" s="45"/>
      <c r="UA193" s="45"/>
      <c r="UB193" s="45"/>
      <c r="UC193" s="45"/>
      <c r="UD193" s="45"/>
      <c r="UE193" s="45"/>
      <c r="UF193" s="45"/>
      <c r="UG193" s="45"/>
      <c r="UH193" s="45"/>
      <c r="UI193" s="45"/>
      <c r="UJ193" s="45"/>
      <c r="UK193" s="45"/>
      <c r="UL193" s="45"/>
      <c r="UM193" s="45"/>
      <c r="UN193" s="45"/>
      <c r="UO193" s="45"/>
      <c r="UP193" s="45"/>
      <c r="UQ193" s="45"/>
      <c r="UR193" s="45"/>
      <c r="US193" s="45"/>
      <c r="UT193" s="45"/>
      <c r="UU193" s="45"/>
      <c r="UV193" s="45"/>
      <c r="UW193" s="45"/>
      <c r="UX193" s="45"/>
      <c r="UY193" s="45"/>
      <c r="UZ193" s="45"/>
      <c r="VA193" s="45"/>
      <c r="VB193" s="45"/>
      <c r="VC193" s="45"/>
      <c r="VD193" s="45"/>
      <c r="VE193" s="45"/>
      <c r="VF193" s="45"/>
      <c r="VG193" s="45"/>
      <c r="VH193" s="45"/>
      <c r="VI193" s="45"/>
      <c r="VJ193" s="45"/>
      <c r="VK193" s="45"/>
      <c r="VL193" s="45"/>
      <c r="VM193" s="45"/>
      <c r="VN193" s="45"/>
      <c r="VO193" s="45"/>
      <c r="VP193" s="45"/>
      <c r="VQ193" s="45"/>
      <c r="VR193" s="45"/>
      <c r="VS193" s="45"/>
      <c r="VT193" s="45"/>
      <c r="VU193" s="45"/>
      <c r="VV193" s="45"/>
      <c r="VW193" s="45"/>
      <c r="VX193" s="45"/>
      <c r="VY193" s="45"/>
      <c r="VZ193" s="45"/>
      <c r="WA193" s="45"/>
      <c r="WB193" s="45"/>
      <c r="WC193" s="45"/>
      <c r="WD193" s="45"/>
      <c r="WE193" s="45"/>
      <c r="WF193" s="45"/>
      <c r="WG193" s="45"/>
      <c r="WH193" s="45"/>
      <c r="WI193" s="45"/>
      <c r="WJ193" s="45"/>
      <c r="WK193" s="45"/>
      <c r="WL193" s="45"/>
      <c r="WM193" s="45"/>
      <c r="WN193" s="45"/>
      <c r="WO193" s="45"/>
      <c r="WP193" s="45"/>
      <c r="WQ193" s="45"/>
      <c r="WR193" s="45"/>
      <c r="WS193" s="45"/>
      <c r="WT193" s="45"/>
      <c r="WU193" s="45"/>
      <c r="WV193" s="45"/>
      <c r="WW193" s="45"/>
      <c r="WX193" s="45"/>
      <c r="WY193" s="45"/>
      <c r="WZ193" s="45"/>
      <c r="XA193" s="45"/>
      <c r="XB193" s="45"/>
      <c r="XC193" s="45"/>
      <c r="XD193" s="45"/>
      <c r="XE193" s="45"/>
      <c r="XF193" s="45"/>
      <c r="XG193" s="45"/>
      <c r="XH193" s="45"/>
      <c r="XI193" s="45"/>
      <c r="XJ193" s="45"/>
      <c r="XK193" s="45"/>
      <c r="XL193" s="45"/>
      <c r="XM193" s="45"/>
      <c r="XN193" s="45"/>
      <c r="XO193" s="45"/>
      <c r="XP193" s="45"/>
      <c r="XQ193" s="45"/>
      <c r="XR193" s="45"/>
      <c r="XS193" s="45"/>
      <c r="XT193" s="45"/>
      <c r="XU193" s="45"/>
      <c r="XV193" s="45"/>
      <c r="XW193" s="45"/>
      <c r="XX193" s="45"/>
      <c r="XY193" s="45"/>
      <c r="XZ193" s="45"/>
      <c r="YA193" s="45"/>
      <c r="YB193" s="45"/>
      <c r="YC193" s="45"/>
      <c r="YD193" s="45"/>
      <c r="YE193" s="45"/>
      <c r="YF193" s="45"/>
      <c r="YG193" s="45"/>
      <c r="YH193" s="45"/>
      <c r="YI193" s="45"/>
      <c r="YJ193" s="45"/>
      <c r="YK193" s="45"/>
      <c r="YL193" s="45"/>
      <c r="YM193" s="45"/>
      <c r="YN193" s="45"/>
      <c r="YO193" s="45"/>
      <c r="YP193" s="45"/>
      <c r="YQ193" s="45"/>
      <c r="YR193" s="45"/>
      <c r="YS193" s="45"/>
      <c r="YT193" s="45"/>
      <c r="YU193" s="45"/>
      <c r="YV193" s="45"/>
      <c r="YW193" s="45"/>
      <c r="YX193" s="45"/>
      <c r="YY193" s="45"/>
      <c r="YZ193" s="45"/>
      <c r="ZA193" s="45"/>
      <c r="ZB193" s="45"/>
      <c r="ZC193" s="45"/>
      <c r="ZD193" s="45"/>
      <c r="ZE193" s="45"/>
      <c r="ZF193" s="45"/>
      <c r="ZG193" s="45"/>
      <c r="ZH193" s="45"/>
      <c r="ZI193" s="45"/>
      <c r="ZJ193" s="45"/>
      <c r="ZK193" s="45"/>
      <c r="ZL193" s="45"/>
      <c r="ZM193" s="45"/>
      <c r="ZN193" s="45"/>
      <c r="ZO193" s="45"/>
      <c r="ZP193" s="45"/>
      <c r="ZQ193" s="45"/>
      <c r="ZR193" s="45"/>
      <c r="ZS193" s="45"/>
      <c r="ZT193" s="45"/>
      <c r="ZU193" s="45"/>
      <c r="ZV193" s="45"/>
      <c r="ZW193" s="45"/>
      <c r="ZX193" s="45"/>
      <c r="ZY193" s="45"/>
      <c r="ZZ193" s="45"/>
      <c r="AAA193" s="45"/>
      <c r="AAB193" s="45"/>
      <c r="AAC193" s="45"/>
      <c r="AAD193" s="45"/>
      <c r="AAE193" s="45"/>
      <c r="AAF193" s="45"/>
      <c r="AAG193" s="45"/>
      <c r="AAH193" s="45"/>
      <c r="AAI193" s="45"/>
      <c r="AAJ193" s="45"/>
      <c r="AAK193" s="45"/>
      <c r="AAL193" s="45"/>
      <c r="AAM193" s="45"/>
      <c r="AAN193" s="45"/>
      <c r="AAO193" s="45"/>
      <c r="AAP193" s="45"/>
      <c r="AAQ193" s="45"/>
      <c r="AAR193" s="45"/>
      <c r="AAS193" s="45"/>
      <c r="AAT193" s="45"/>
      <c r="AAU193" s="45"/>
      <c r="AAV193" s="45"/>
      <c r="AAW193" s="45"/>
      <c r="AAX193" s="45"/>
      <c r="AAY193" s="45"/>
      <c r="AAZ193" s="45"/>
      <c r="ABA193" s="45"/>
      <c r="ABB193" s="45"/>
      <c r="ABC193" s="45"/>
      <c r="ABD193" s="45"/>
      <c r="ABE193" s="45"/>
      <c r="ABF193" s="45"/>
      <c r="ABG193" s="45"/>
      <c r="ABH193" s="45"/>
      <c r="ABI193" s="45"/>
      <c r="ABJ193" s="45"/>
      <c r="ABK193" s="45"/>
      <c r="ABL193" s="45"/>
      <c r="ABM193" s="45"/>
      <c r="ABN193" s="45"/>
      <c r="ABO193" s="45"/>
      <c r="ABP193" s="45"/>
      <c r="ABQ193" s="45"/>
      <c r="ABR193" s="45"/>
      <c r="ABS193" s="45"/>
      <c r="ABT193" s="45"/>
      <c r="ABU193" s="45"/>
      <c r="ABV193" s="45"/>
      <c r="ABW193" s="45"/>
      <c r="ABX193" s="45"/>
      <c r="ABY193" s="45"/>
      <c r="ABZ193" s="45"/>
      <c r="ACA193" s="45"/>
      <c r="ACB193" s="45"/>
      <c r="ACC193" s="45"/>
      <c r="ACD193" s="45"/>
      <c r="ACE193" s="45"/>
      <c r="ACF193" s="45"/>
      <c r="ACG193" s="45"/>
      <c r="ACH193" s="45"/>
      <c r="ACI193" s="45"/>
      <c r="ACJ193" s="45"/>
      <c r="ACK193" s="45"/>
      <c r="ACL193" s="45"/>
      <c r="ACM193" s="45"/>
      <c r="ACN193" s="45"/>
      <c r="ACO193" s="45"/>
      <c r="ACP193" s="45"/>
      <c r="ACQ193" s="45"/>
      <c r="ACR193" s="45"/>
      <c r="ACS193" s="45"/>
      <c r="ACT193" s="45"/>
      <c r="ACU193" s="45"/>
      <c r="ACV193" s="45"/>
      <c r="ACW193" s="45"/>
      <c r="ACX193" s="45"/>
      <c r="ACY193" s="45"/>
      <c r="ACZ193" s="45"/>
      <c r="ADA193" s="45"/>
      <c r="ADB193" s="45"/>
      <c r="ADC193" s="45"/>
      <c r="ADD193" s="45"/>
      <c r="ADE193" s="45"/>
      <c r="ADF193" s="45"/>
      <c r="ADG193" s="45"/>
      <c r="ADH193" s="45"/>
      <c r="ADI193" s="45"/>
      <c r="ADJ193" s="45"/>
      <c r="ADK193" s="45"/>
      <c r="ADL193" s="45"/>
      <c r="ADM193" s="45"/>
      <c r="ADN193" s="45"/>
      <c r="ADO193" s="45"/>
      <c r="ADP193" s="45"/>
      <c r="ADQ193" s="45"/>
      <c r="ADR193" s="45"/>
      <c r="ADS193" s="45"/>
      <c r="ADT193" s="45"/>
      <c r="ADU193" s="45"/>
      <c r="ADV193" s="45"/>
      <c r="ADW193" s="45"/>
      <c r="ADX193" s="45"/>
      <c r="ADY193" s="45"/>
      <c r="ADZ193" s="45"/>
      <c r="AEA193" s="45"/>
      <c r="AEB193" s="45"/>
      <c r="AEC193" s="45"/>
      <c r="AED193" s="45"/>
      <c r="AEE193" s="45"/>
      <c r="AEF193" s="45"/>
      <c r="AEG193" s="45"/>
      <c r="AEH193" s="45"/>
      <c r="AEI193" s="45"/>
      <c r="AEJ193" s="45"/>
      <c r="AEK193" s="45"/>
      <c r="AEL193" s="45"/>
      <c r="AEM193" s="45"/>
      <c r="AEN193" s="45"/>
      <c r="AEO193" s="45"/>
      <c r="AEP193" s="45"/>
      <c r="AEQ193" s="45"/>
      <c r="AER193" s="45"/>
      <c r="AES193" s="45"/>
      <c r="AET193" s="45"/>
      <c r="AEU193" s="45"/>
      <c r="AEV193" s="45"/>
      <c r="AEW193" s="45"/>
      <c r="AEX193" s="45"/>
      <c r="AEY193" s="45"/>
      <c r="AEZ193" s="45"/>
      <c r="AFA193" s="45"/>
      <c r="AFB193" s="45"/>
      <c r="AFC193" s="45"/>
      <c r="AFD193" s="45"/>
      <c r="AFE193" s="45"/>
      <c r="AFF193" s="45"/>
      <c r="AFG193" s="45"/>
      <c r="AFH193" s="45"/>
      <c r="AFI193" s="45"/>
      <c r="AFJ193" s="45"/>
      <c r="AFK193" s="45"/>
      <c r="AFL193" s="45"/>
      <c r="AFM193" s="45"/>
      <c r="AFN193" s="45"/>
      <c r="AFO193" s="45"/>
      <c r="AFP193" s="45"/>
      <c r="AFQ193" s="45"/>
      <c r="AFR193" s="45"/>
      <c r="AFS193" s="45"/>
      <c r="AFT193" s="45"/>
      <c r="AFU193" s="45"/>
      <c r="AFV193" s="45"/>
      <c r="AFW193" s="45"/>
      <c r="AFX193" s="45"/>
      <c r="AFY193" s="45"/>
      <c r="AFZ193" s="45"/>
      <c r="AGA193" s="45"/>
      <c r="AGB193" s="45"/>
      <c r="AGC193" s="45"/>
      <c r="AGD193" s="45"/>
      <c r="AGE193" s="45"/>
      <c r="AGF193" s="45"/>
      <c r="AGG193" s="45"/>
      <c r="AGH193" s="45"/>
      <c r="AGI193" s="45"/>
      <c r="AGJ193" s="45"/>
      <c r="AGK193" s="45"/>
      <c r="AGL193" s="45"/>
      <c r="AGM193" s="45"/>
      <c r="AGN193" s="45"/>
      <c r="AGO193" s="45"/>
      <c r="AGP193" s="45"/>
      <c r="AGQ193" s="45"/>
      <c r="AGR193" s="45"/>
      <c r="AGS193" s="45"/>
      <c r="AGT193" s="45"/>
      <c r="AGU193" s="45"/>
      <c r="AGV193" s="45"/>
      <c r="AGW193" s="45"/>
      <c r="AGX193" s="45"/>
      <c r="AGY193" s="45"/>
      <c r="AGZ193" s="45"/>
      <c r="AHA193" s="45"/>
      <c r="AHB193" s="45"/>
      <c r="AHC193" s="45"/>
      <c r="AHD193" s="45"/>
      <c r="AHE193" s="45"/>
      <c r="AHF193" s="45"/>
      <c r="AHG193" s="45"/>
      <c r="AHH193" s="45"/>
      <c r="AHI193" s="45"/>
      <c r="AHJ193" s="45"/>
      <c r="AHK193" s="45"/>
      <c r="AHL193" s="45"/>
      <c r="AHM193" s="45"/>
      <c r="AHN193" s="45"/>
      <c r="AHO193" s="45"/>
      <c r="AHP193" s="45"/>
    </row>
    <row r="194" spans="1:900" s="57" customFormat="1" ht="27" customHeight="1" x14ac:dyDescent="0.25">
      <c r="A194" s="57">
        <v>1302504</v>
      </c>
      <c r="B194" s="57" t="s">
        <v>489</v>
      </c>
      <c r="C194" s="57" t="s">
        <v>684</v>
      </c>
      <c r="D194" s="57" t="s">
        <v>703</v>
      </c>
      <c r="E194" s="57" t="s">
        <v>491</v>
      </c>
      <c r="F194" s="57">
        <v>2</v>
      </c>
      <c r="N194" s="57">
        <f t="shared" si="2"/>
        <v>2</v>
      </c>
      <c r="O194" s="58">
        <v>-3.2444600000000001</v>
      </c>
      <c r="P194" s="58">
        <v>-60.647855999999997</v>
      </c>
      <c r="Q194" s="45"/>
      <c r="R194" s="45"/>
      <c r="S194" s="60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5"/>
      <c r="GD194" s="45"/>
      <c r="GE194" s="45"/>
      <c r="GF194" s="45"/>
      <c r="GG194" s="45"/>
      <c r="GH194" s="45"/>
      <c r="GI194" s="45"/>
      <c r="GJ194" s="45"/>
      <c r="GK194" s="45"/>
      <c r="GL194" s="45"/>
      <c r="GM194" s="45"/>
      <c r="GN194" s="45"/>
      <c r="GO194" s="45"/>
      <c r="GP194" s="45"/>
      <c r="GQ194" s="45"/>
      <c r="GR194" s="45"/>
      <c r="GS194" s="45"/>
      <c r="GT194" s="45"/>
      <c r="GU194" s="45"/>
      <c r="GV194" s="45"/>
      <c r="GW194" s="45"/>
      <c r="GX194" s="45"/>
      <c r="GY194" s="45"/>
      <c r="GZ194" s="45"/>
      <c r="HA194" s="45"/>
      <c r="HB194" s="45"/>
      <c r="HC194" s="45"/>
      <c r="HD194" s="45"/>
      <c r="HE194" s="45"/>
      <c r="HF194" s="45"/>
      <c r="HG194" s="45"/>
      <c r="HH194" s="45"/>
      <c r="HI194" s="45"/>
      <c r="HJ194" s="45"/>
      <c r="HK194" s="45"/>
      <c r="HL194" s="45"/>
      <c r="HM194" s="45"/>
      <c r="HN194" s="45"/>
      <c r="HO194" s="45"/>
      <c r="HP194" s="45"/>
      <c r="HQ194" s="45"/>
      <c r="HR194" s="45"/>
      <c r="HS194" s="45"/>
      <c r="HT194" s="45"/>
      <c r="HU194" s="45"/>
      <c r="HV194" s="45"/>
      <c r="HW194" s="45"/>
      <c r="HX194" s="45"/>
      <c r="HY194" s="45"/>
      <c r="HZ194" s="45"/>
      <c r="IA194" s="45"/>
      <c r="IB194" s="45"/>
      <c r="IC194" s="45"/>
      <c r="ID194" s="45"/>
      <c r="IE194" s="45"/>
      <c r="IF194" s="45"/>
      <c r="IG194" s="45"/>
      <c r="IH194" s="45"/>
      <c r="II194" s="45"/>
      <c r="IJ194" s="45"/>
      <c r="IK194" s="45"/>
      <c r="IL194" s="45"/>
      <c r="IM194" s="45"/>
      <c r="IN194" s="45"/>
      <c r="IO194" s="45"/>
      <c r="IP194" s="45"/>
      <c r="IQ194" s="45"/>
      <c r="IR194" s="45"/>
      <c r="IS194" s="45"/>
      <c r="IT194" s="45"/>
      <c r="IU194" s="45"/>
      <c r="IV194" s="45"/>
      <c r="IW194" s="45"/>
      <c r="IX194" s="45"/>
      <c r="IY194" s="45"/>
      <c r="IZ194" s="45"/>
      <c r="JA194" s="45"/>
      <c r="JB194" s="45"/>
      <c r="JC194" s="45"/>
      <c r="JD194" s="45"/>
      <c r="JE194" s="45"/>
      <c r="JF194" s="45"/>
      <c r="JG194" s="45"/>
      <c r="JH194" s="45"/>
      <c r="JI194" s="45"/>
      <c r="JJ194" s="45"/>
      <c r="JK194" s="45"/>
      <c r="JL194" s="45"/>
      <c r="JM194" s="45"/>
      <c r="JN194" s="45"/>
      <c r="JO194" s="45"/>
      <c r="JP194" s="45"/>
      <c r="JQ194" s="45"/>
      <c r="JR194" s="45"/>
      <c r="JS194" s="45"/>
      <c r="JT194" s="45"/>
      <c r="JU194" s="45"/>
      <c r="JV194" s="45"/>
      <c r="JW194" s="45"/>
      <c r="JX194" s="45"/>
      <c r="JY194" s="45"/>
      <c r="JZ194" s="45"/>
      <c r="KA194" s="45"/>
      <c r="KB194" s="45"/>
      <c r="KC194" s="45"/>
      <c r="KD194" s="45"/>
      <c r="KE194" s="45"/>
      <c r="KF194" s="45"/>
      <c r="KG194" s="45"/>
      <c r="KH194" s="45"/>
      <c r="KI194" s="45"/>
      <c r="KJ194" s="45"/>
      <c r="KK194" s="45"/>
      <c r="KL194" s="45"/>
      <c r="KM194" s="45"/>
      <c r="KN194" s="45"/>
      <c r="KO194" s="45"/>
      <c r="KP194" s="45"/>
      <c r="KQ194" s="45"/>
      <c r="KR194" s="45"/>
      <c r="KS194" s="45"/>
      <c r="KT194" s="45"/>
      <c r="KU194" s="45"/>
      <c r="KV194" s="45"/>
      <c r="KW194" s="45"/>
      <c r="KX194" s="45"/>
      <c r="KY194" s="45"/>
      <c r="KZ194" s="45"/>
      <c r="LA194" s="45"/>
      <c r="LB194" s="45"/>
      <c r="LC194" s="45"/>
      <c r="LD194" s="45"/>
      <c r="LE194" s="45"/>
      <c r="LF194" s="45"/>
      <c r="LG194" s="45"/>
      <c r="LH194" s="45"/>
      <c r="LI194" s="45"/>
      <c r="LJ194" s="45"/>
      <c r="LK194" s="45"/>
      <c r="LL194" s="45"/>
      <c r="LM194" s="45"/>
      <c r="LN194" s="45"/>
      <c r="LO194" s="45"/>
      <c r="LP194" s="45"/>
      <c r="LQ194" s="45"/>
      <c r="LR194" s="45"/>
      <c r="LS194" s="45"/>
      <c r="LT194" s="45"/>
      <c r="LU194" s="45"/>
      <c r="LV194" s="45"/>
      <c r="LW194" s="45"/>
      <c r="LX194" s="45"/>
      <c r="LY194" s="45"/>
      <c r="LZ194" s="45"/>
      <c r="MA194" s="45"/>
      <c r="MB194" s="45"/>
      <c r="MC194" s="45"/>
      <c r="MD194" s="45"/>
      <c r="ME194" s="45"/>
      <c r="MF194" s="45"/>
      <c r="MG194" s="45"/>
      <c r="MH194" s="45"/>
      <c r="MI194" s="45"/>
      <c r="MJ194" s="45"/>
      <c r="MK194" s="45"/>
      <c r="ML194" s="45"/>
      <c r="MM194" s="45"/>
      <c r="MN194" s="45"/>
      <c r="MO194" s="45"/>
      <c r="MP194" s="45"/>
      <c r="MQ194" s="45"/>
      <c r="MR194" s="45"/>
      <c r="MS194" s="45"/>
      <c r="MT194" s="45"/>
      <c r="MU194" s="45"/>
      <c r="MV194" s="45"/>
      <c r="MW194" s="45"/>
      <c r="MX194" s="45"/>
      <c r="MY194" s="45"/>
      <c r="MZ194" s="45"/>
      <c r="NA194" s="45"/>
      <c r="NB194" s="45"/>
      <c r="NC194" s="45"/>
      <c r="ND194" s="45"/>
      <c r="NE194" s="45"/>
      <c r="NF194" s="45"/>
      <c r="NG194" s="45"/>
      <c r="NH194" s="45"/>
      <c r="NI194" s="45"/>
      <c r="NJ194" s="45"/>
      <c r="NK194" s="45"/>
      <c r="NL194" s="45"/>
      <c r="NM194" s="45"/>
      <c r="NN194" s="45"/>
      <c r="NO194" s="45"/>
      <c r="NP194" s="45"/>
      <c r="NQ194" s="45"/>
      <c r="NR194" s="45"/>
      <c r="NS194" s="45"/>
      <c r="NT194" s="45"/>
      <c r="NU194" s="45"/>
      <c r="NV194" s="45"/>
      <c r="NW194" s="45"/>
      <c r="NX194" s="45"/>
      <c r="NY194" s="45"/>
      <c r="NZ194" s="45"/>
      <c r="OA194" s="45"/>
      <c r="OB194" s="45"/>
      <c r="OC194" s="45"/>
      <c r="OD194" s="45"/>
      <c r="OE194" s="45"/>
      <c r="OF194" s="45"/>
      <c r="OG194" s="45"/>
      <c r="OH194" s="45"/>
      <c r="OI194" s="45"/>
      <c r="OJ194" s="45"/>
      <c r="OK194" s="45"/>
      <c r="OL194" s="45"/>
      <c r="OM194" s="45"/>
      <c r="ON194" s="45"/>
      <c r="OO194" s="45"/>
      <c r="OP194" s="45"/>
      <c r="OQ194" s="45"/>
      <c r="OR194" s="45"/>
      <c r="OS194" s="45"/>
      <c r="OT194" s="45"/>
      <c r="OU194" s="45"/>
      <c r="OV194" s="45"/>
      <c r="OW194" s="45"/>
      <c r="OX194" s="45"/>
      <c r="OY194" s="45"/>
      <c r="OZ194" s="45"/>
      <c r="PA194" s="45"/>
      <c r="PB194" s="45"/>
      <c r="PC194" s="45"/>
      <c r="PD194" s="45"/>
      <c r="PE194" s="45"/>
      <c r="PF194" s="45"/>
      <c r="PG194" s="45"/>
      <c r="PH194" s="45"/>
      <c r="PI194" s="45"/>
      <c r="PJ194" s="45"/>
      <c r="PK194" s="45"/>
      <c r="PL194" s="45"/>
      <c r="PM194" s="45"/>
      <c r="PN194" s="45"/>
      <c r="PO194" s="45"/>
      <c r="PP194" s="45"/>
      <c r="PQ194" s="45"/>
      <c r="PR194" s="45"/>
      <c r="PS194" s="45"/>
      <c r="PT194" s="45"/>
      <c r="PU194" s="45"/>
      <c r="PV194" s="45"/>
      <c r="PW194" s="45"/>
      <c r="PX194" s="45"/>
      <c r="PY194" s="45"/>
      <c r="PZ194" s="45"/>
      <c r="QA194" s="45"/>
      <c r="QB194" s="45"/>
      <c r="QC194" s="45"/>
      <c r="QD194" s="45"/>
      <c r="QE194" s="45"/>
      <c r="QF194" s="45"/>
      <c r="QG194" s="45"/>
      <c r="QH194" s="45"/>
      <c r="QI194" s="45"/>
      <c r="QJ194" s="45"/>
      <c r="QK194" s="45"/>
      <c r="QL194" s="45"/>
      <c r="QM194" s="45"/>
      <c r="QN194" s="45"/>
      <c r="QO194" s="45"/>
      <c r="QP194" s="45"/>
      <c r="QQ194" s="45"/>
      <c r="QR194" s="45"/>
      <c r="QS194" s="45"/>
      <c r="QT194" s="45"/>
      <c r="QU194" s="45"/>
      <c r="QV194" s="45"/>
      <c r="QW194" s="45"/>
      <c r="QX194" s="45"/>
      <c r="QY194" s="45"/>
      <c r="QZ194" s="45"/>
      <c r="RA194" s="45"/>
      <c r="RB194" s="45"/>
      <c r="RC194" s="45"/>
      <c r="RD194" s="45"/>
      <c r="RE194" s="45"/>
      <c r="RF194" s="45"/>
      <c r="RG194" s="45"/>
      <c r="RH194" s="45"/>
      <c r="RI194" s="45"/>
      <c r="RJ194" s="45"/>
      <c r="RK194" s="45"/>
      <c r="RL194" s="45"/>
      <c r="RM194" s="45"/>
      <c r="RN194" s="45"/>
      <c r="RO194" s="45"/>
      <c r="RP194" s="45"/>
      <c r="RQ194" s="45"/>
      <c r="RR194" s="45"/>
      <c r="RS194" s="45"/>
      <c r="RT194" s="45"/>
      <c r="RU194" s="45"/>
      <c r="RV194" s="45"/>
      <c r="RW194" s="45"/>
      <c r="RX194" s="45"/>
      <c r="RY194" s="45"/>
      <c r="RZ194" s="45"/>
      <c r="SA194" s="45"/>
      <c r="SB194" s="45"/>
      <c r="SC194" s="45"/>
      <c r="SD194" s="45"/>
      <c r="SE194" s="45"/>
      <c r="SF194" s="45"/>
      <c r="SG194" s="45"/>
      <c r="SH194" s="45"/>
      <c r="SI194" s="45"/>
      <c r="SJ194" s="45"/>
      <c r="SK194" s="45"/>
      <c r="SL194" s="45"/>
      <c r="SM194" s="45"/>
      <c r="SN194" s="45"/>
      <c r="SO194" s="45"/>
      <c r="SP194" s="45"/>
      <c r="SQ194" s="45"/>
      <c r="SR194" s="45"/>
      <c r="SS194" s="45"/>
      <c r="ST194" s="45"/>
      <c r="SU194" s="45"/>
      <c r="SV194" s="45"/>
      <c r="SW194" s="45"/>
      <c r="SX194" s="45"/>
      <c r="SY194" s="45"/>
      <c r="SZ194" s="45"/>
      <c r="TA194" s="45"/>
      <c r="TB194" s="45"/>
      <c r="TC194" s="45"/>
      <c r="TD194" s="45"/>
      <c r="TE194" s="45"/>
      <c r="TF194" s="45"/>
      <c r="TG194" s="45"/>
      <c r="TH194" s="45"/>
      <c r="TI194" s="45"/>
      <c r="TJ194" s="45"/>
      <c r="TK194" s="45"/>
      <c r="TL194" s="45"/>
      <c r="TM194" s="45"/>
      <c r="TN194" s="45"/>
      <c r="TO194" s="45"/>
      <c r="TP194" s="45"/>
      <c r="TQ194" s="45"/>
      <c r="TR194" s="45"/>
      <c r="TS194" s="45"/>
      <c r="TT194" s="45"/>
      <c r="TU194" s="45"/>
      <c r="TV194" s="45"/>
      <c r="TW194" s="45"/>
      <c r="TX194" s="45"/>
      <c r="TY194" s="45"/>
      <c r="TZ194" s="45"/>
      <c r="UA194" s="45"/>
      <c r="UB194" s="45"/>
      <c r="UC194" s="45"/>
      <c r="UD194" s="45"/>
      <c r="UE194" s="45"/>
      <c r="UF194" s="45"/>
      <c r="UG194" s="45"/>
      <c r="UH194" s="45"/>
      <c r="UI194" s="45"/>
      <c r="UJ194" s="45"/>
      <c r="UK194" s="45"/>
      <c r="UL194" s="45"/>
      <c r="UM194" s="45"/>
      <c r="UN194" s="45"/>
      <c r="UO194" s="45"/>
      <c r="UP194" s="45"/>
      <c r="UQ194" s="45"/>
      <c r="UR194" s="45"/>
      <c r="US194" s="45"/>
      <c r="UT194" s="45"/>
      <c r="UU194" s="45"/>
      <c r="UV194" s="45"/>
      <c r="UW194" s="45"/>
      <c r="UX194" s="45"/>
      <c r="UY194" s="45"/>
      <c r="UZ194" s="45"/>
      <c r="VA194" s="45"/>
      <c r="VB194" s="45"/>
      <c r="VC194" s="45"/>
      <c r="VD194" s="45"/>
      <c r="VE194" s="45"/>
      <c r="VF194" s="45"/>
      <c r="VG194" s="45"/>
      <c r="VH194" s="45"/>
      <c r="VI194" s="45"/>
      <c r="VJ194" s="45"/>
      <c r="VK194" s="45"/>
      <c r="VL194" s="45"/>
      <c r="VM194" s="45"/>
      <c r="VN194" s="45"/>
      <c r="VO194" s="45"/>
      <c r="VP194" s="45"/>
      <c r="VQ194" s="45"/>
      <c r="VR194" s="45"/>
      <c r="VS194" s="45"/>
      <c r="VT194" s="45"/>
      <c r="VU194" s="45"/>
      <c r="VV194" s="45"/>
      <c r="VW194" s="45"/>
      <c r="VX194" s="45"/>
      <c r="VY194" s="45"/>
      <c r="VZ194" s="45"/>
      <c r="WA194" s="45"/>
      <c r="WB194" s="45"/>
      <c r="WC194" s="45"/>
      <c r="WD194" s="45"/>
      <c r="WE194" s="45"/>
      <c r="WF194" s="45"/>
      <c r="WG194" s="45"/>
      <c r="WH194" s="45"/>
      <c r="WI194" s="45"/>
      <c r="WJ194" s="45"/>
      <c r="WK194" s="45"/>
      <c r="WL194" s="45"/>
      <c r="WM194" s="45"/>
      <c r="WN194" s="45"/>
      <c r="WO194" s="45"/>
      <c r="WP194" s="45"/>
      <c r="WQ194" s="45"/>
      <c r="WR194" s="45"/>
      <c r="WS194" s="45"/>
      <c r="WT194" s="45"/>
      <c r="WU194" s="45"/>
      <c r="WV194" s="45"/>
      <c r="WW194" s="45"/>
      <c r="WX194" s="45"/>
      <c r="WY194" s="45"/>
      <c r="WZ194" s="45"/>
      <c r="XA194" s="45"/>
      <c r="XB194" s="45"/>
      <c r="XC194" s="45"/>
      <c r="XD194" s="45"/>
      <c r="XE194" s="45"/>
      <c r="XF194" s="45"/>
      <c r="XG194" s="45"/>
      <c r="XH194" s="45"/>
      <c r="XI194" s="45"/>
      <c r="XJ194" s="45"/>
      <c r="XK194" s="45"/>
      <c r="XL194" s="45"/>
      <c r="XM194" s="45"/>
      <c r="XN194" s="45"/>
      <c r="XO194" s="45"/>
      <c r="XP194" s="45"/>
      <c r="XQ194" s="45"/>
      <c r="XR194" s="45"/>
      <c r="XS194" s="45"/>
      <c r="XT194" s="45"/>
      <c r="XU194" s="45"/>
      <c r="XV194" s="45"/>
      <c r="XW194" s="45"/>
      <c r="XX194" s="45"/>
      <c r="XY194" s="45"/>
      <c r="XZ194" s="45"/>
      <c r="YA194" s="45"/>
      <c r="YB194" s="45"/>
      <c r="YC194" s="45"/>
      <c r="YD194" s="45"/>
      <c r="YE194" s="45"/>
      <c r="YF194" s="45"/>
      <c r="YG194" s="45"/>
      <c r="YH194" s="45"/>
      <c r="YI194" s="45"/>
      <c r="YJ194" s="45"/>
      <c r="YK194" s="45"/>
      <c r="YL194" s="45"/>
      <c r="YM194" s="45"/>
      <c r="YN194" s="45"/>
      <c r="YO194" s="45"/>
      <c r="YP194" s="45"/>
      <c r="YQ194" s="45"/>
      <c r="YR194" s="45"/>
      <c r="YS194" s="45"/>
      <c r="YT194" s="45"/>
      <c r="YU194" s="45"/>
      <c r="YV194" s="45"/>
      <c r="YW194" s="45"/>
      <c r="YX194" s="45"/>
      <c r="YY194" s="45"/>
      <c r="YZ194" s="45"/>
      <c r="ZA194" s="45"/>
      <c r="ZB194" s="45"/>
      <c r="ZC194" s="45"/>
      <c r="ZD194" s="45"/>
      <c r="ZE194" s="45"/>
      <c r="ZF194" s="45"/>
      <c r="ZG194" s="45"/>
      <c r="ZH194" s="45"/>
      <c r="ZI194" s="45"/>
      <c r="ZJ194" s="45"/>
      <c r="ZK194" s="45"/>
      <c r="ZL194" s="45"/>
      <c r="ZM194" s="45"/>
      <c r="ZN194" s="45"/>
      <c r="ZO194" s="45"/>
      <c r="ZP194" s="45"/>
      <c r="ZQ194" s="45"/>
      <c r="ZR194" s="45"/>
      <c r="ZS194" s="45"/>
      <c r="ZT194" s="45"/>
      <c r="ZU194" s="45"/>
      <c r="ZV194" s="45"/>
      <c r="ZW194" s="45"/>
      <c r="ZX194" s="45"/>
      <c r="ZY194" s="45"/>
      <c r="ZZ194" s="45"/>
      <c r="AAA194" s="45"/>
      <c r="AAB194" s="45"/>
      <c r="AAC194" s="45"/>
      <c r="AAD194" s="45"/>
      <c r="AAE194" s="45"/>
      <c r="AAF194" s="45"/>
      <c r="AAG194" s="45"/>
      <c r="AAH194" s="45"/>
      <c r="AAI194" s="45"/>
      <c r="AAJ194" s="45"/>
      <c r="AAK194" s="45"/>
      <c r="AAL194" s="45"/>
      <c r="AAM194" s="45"/>
      <c r="AAN194" s="45"/>
      <c r="AAO194" s="45"/>
      <c r="AAP194" s="45"/>
      <c r="AAQ194" s="45"/>
      <c r="AAR194" s="45"/>
      <c r="AAS194" s="45"/>
      <c r="AAT194" s="45"/>
      <c r="AAU194" s="45"/>
      <c r="AAV194" s="45"/>
      <c r="AAW194" s="45"/>
      <c r="AAX194" s="45"/>
      <c r="AAY194" s="45"/>
      <c r="AAZ194" s="45"/>
      <c r="ABA194" s="45"/>
      <c r="ABB194" s="45"/>
      <c r="ABC194" s="45"/>
      <c r="ABD194" s="45"/>
      <c r="ABE194" s="45"/>
      <c r="ABF194" s="45"/>
      <c r="ABG194" s="45"/>
      <c r="ABH194" s="45"/>
      <c r="ABI194" s="45"/>
      <c r="ABJ194" s="45"/>
      <c r="ABK194" s="45"/>
      <c r="ABL194" s="45"/>
      <c r="ABM194" s="45"/>
      <c r="ABN194" s="45"/>
      <c r="ABO194" s="45"/>
      <c r="ABP194" s="45"/>
      <c r="ABQ194" s="45"/>
      <c r="ABR194" s="45"/>
      <c r="ABS194" s="45"/>
      <c r="ABT194" s="45"/>
      <c r="ABU194" s="45"/>
      <c r="ABV194" s="45"/>
      <c r="ABW194" s="45"/>
      <c r="ABX194" s="45"/>
      <c r="ABY194" s="45"/>
      <c r="ABZ194" s="45"/>
      <c r="ACA194" s="45"/>
      <c r="ACB194" s="45"/>
      <c r="ACC194" s="45"/>
      <c r="ACD194" s="45"/>
      <c r="ACE194" s="45"/>
      <c r="ACF194" s="45"/>
      <c r="ACG194" s="45"/>
      <c r="ACH194" s="45"/>
      <c r="ACI194" s="45"/>
      <c r="ACJ194" s="45"/>
      <c r="ACK194" s="45"/>
      <c r="ACL194" s="45"/>
      <c r="ACM194" s="45"/>
      <c r="ACN194" s="45"/>
      <c r="ACO194" s="45"/>
      <c r="ACP194" s="45"/>
      <c r="ACQ194" s="45"/>
      <c r="ACR194" s="45"/>
      <c r="ACS194" s="45"/>
      <c r="ACT194" s="45"/>
      <c r="ACU194" s="45"/>
      <c r="ACV194" s="45"/>
      <c r="ACW194" s="45"/>
      <c r="ACX194" s="45"/>
      <c r="ACY194" s="45"/>
      <c r="ACZ194" s="45"/>
      <c r="ADA194" s="45"/>
      <c r="ADB194" s="45"/>
      <c r="ADC194" s="45"/>
      <c r="ADD194" s="45"/>
      <c r="ADE194" s="45"/>
      <c r="ADF194" s="45"/>
      <c r="ADG194" s="45"/>
      <c r="ADH194" s="45"/>
      <c r="ADI194" s="45"/>
      <c r="ADJ194" s="45"/>
      <c r="ADK194" s="45"/>
      <c r="ADL194" s="45"/>
      <c r="ADM194" s="45"/>
      <c r="ADN194" s="45"/>
      <c r="ADO194" s="45"/>
      <c r="ADP194" s="45"/>
      <c r="ADQ194" s="45"/>
      <c r="ADR194" s="45"/>
      <c r="ADS194" s="45"/>
      <c r="ADT194" s="45"/>
      <c r="ADU194" s="45"/>
      <c r="ADV194" s="45"/>
      <c r="ADW194" s="45"/>
      <c r="ADX194" s="45"/>
      <c r="ADY194" s="45"/>
      <c r="ADZ194" s="45"/>
      <c r="AEA194" s="45"/>
      <c r="AEB194" s="45"/>
      <c r="AEC194" s="45"/>
      <c r="AED194" s="45"/>
      <c r="AEE194" s="45"/>
      <c r="AEF194" s="45"/>
      <c r="AEG194" s="45"/>
      <c r="AEH194" s="45"/>
      <c r="AEI194" s="45"/>
      <c r="AEJ194" s="45"/>
      <c r="AEK194" s="45"/>
      <c r="AEL194" s="45"/>
      <c r="AEM194" s="45"/>
      <c r="AEN194" s="45"/>
      <c r="AEO194" s="45"/>
      <c r="AEP194" s="45"/>
      <c r="AEQ194" s="45"/>
      <c r="AER194" s="45"/>
      <c r="AES194" s="45"/>
      <c r="AET194" s="45"/>
      <c r="AEU194" s="45"/>
      <c r="AEV194" s="45"/>
      <c r="AEW194" s="45"/>
      <c r="AEX194" s="45"/>
      <c r="AEY194" s="45"/>
      <c r="AEZ194" s="45"/>
      <c r="AFA194" s="45"/>
      <c r="AFB194" s="45"/>
      <c r="AFC194" s="45"/>
      <c r="AFD194" s="45"/>
      <c r="AFE194" s="45"/>
      <c r="AFF194" s="45"/>
      <c r="AFG194" s="45"/>
      <c r="AFH194" s="45"/>
      <c r="AFI194" s="45"/>
      <c r="AFJ194" s="45"/>
      <c r="AFK194" s="45"/>
      <c r="AFL194" s="45"/>
      <c r="AFM194" s="45"/>
      <c r="AFN194" s="45"/>
      <c r="AFO194" s="45"/>
      <c r="AFP194" s="45"/>
      <c r="AFQ194" s="45"/>
      <c r="AFR194" s="45"/>
      <c r="AFS194" s="45"/>
      <c r="AFT194" s="45"/>
      <c r="AFU194" s="45"/>
      <c r="AFV194" s="45"/>
      <c r="AFW194" s="45"/>
      <c r="AFX194" s="45"/>
      <c r="AFY194" s="45"/>
      <c r="AFZ194" s="45"/>
      <c r="AGA194" s="45"/>
      <c r="AGB194" s="45"/>
      <c r="AGC194" s="45"/>
      <c r="AGD194" s="45"/>
      <c r="AGE194" s="45"/>
      <c r="AGF194" s="45"/>
      <c r="AGG194" s="45"/>
      <c r="AGH194" s="45"/>
      <c r="AGI194" s="45"/>
      <c r="AGJ194" s="45"/>
      <c r="AGK194" s="45"/>
      <c r="AGL194" s="45"/>
      <c r="AGM194" s="45"/>
      <c r="AGN194" s="45"/>
      <c r="AGO194" s="45"/>
      <c r="AGP194" s="45"/>
      <c r="AGQ194" s="45"/>
      <c r="AGR194" s="45"/>
      <c r="AGS194" s="45"/>
      <c r="AGT194" s="45"/>
      <c r="AGU194" s="45"/>
      <c r="AGV194" s="45"/>
      <c r="AGW194" s="45"/>
      <c r="AGX194" s="45"/>
      <c r="AGY194" s="45"/>
      <c r="AGZ194" s="45"/>
      <c r="AHA194" s="45"/>
      <c r="AHB194" s="45"/>
      <c r="AHC194" s="45"/>
      <c r="AHD194" s="45"/>
      <c r="AHE194" s="45"/>
      <c r="AHF194" s="45"/>
      <c r="AHG194" s="45"/>
      <c r="AHH194" s="45"/>
      <c r="AHI194" s="45"/>
      <c r="AHJ194" s="45"/>
      <c r="AHK194" s="45"/>
      <c r="AHL194" s="45"/>
      <c r="AHM194" s="45"/>
      <c r="AHN194" s="45"/>
      <c r="AHO194" s="45"/>
      <c r="AHP194" s="45"/>
    </row>
    <row r="195" spans="1:900" s="57" customFormat="1" ht="27" customHeight="1" x14ac:dyDescent="0.25">
      <c r="A195" s="57">
        <v>1302504</v>
      </c>
      <c r="B195" s="57" t="s">
        <v>489</v>
      </c>
      <c r="C195" s="57" t="s">
        <v>684</v>
      </c>
      <c r="D195" s="57" t="s">
        <v>704</v>
      </c>
      <c r="E195" s="57" t="s">
        <v>491</v>
      </c>
      <c r="F195" s="57">
        <v>1</v>
      </c>
      <c r="N195" s="57">
        <f t="shared" si="2"/>
        <v>1</v>
      </c>
      <c r="O195" s="58">
        <v>-3.246324</v>
      </c>
      <c r="P195" s="58">
        <v>-60.649935999999997</v>
      </c>
      <c r="Q195" s="45"/>
      <c r="R195" s="45"/>
      <c r="S195" s="60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5"/>
      <c r="GD195" s="45"/>
      <c r="GE195" s="45"/>
      <c r="GF195" s="45"/>
      <c r="GG195" s="45"/>
      <c r="GH195" s="45"/>
      <c r="GI195" s="45"/>
      <c r="GJ195" s="45"/>
      <c r="GK195" s="45"/>
      <c r="GL195" s="45"/>
      <c r="GM195" s="45"/>
      <c r="GN195" s="45"/>
      <c r="GO195" s="45"/>
      <c r="GP195" s="45"/>
      <c r="GQ195" s="45"/>
      <c r="GR195" s="45"/>
      <c r="GS195" s="45"/>
      <c r="GT195" s="45"/>
      <c r="GU195" s="45"/>
      <c r="GV195" s="45"/>
      <c r="GW195" s="45"/>
      <c r="GX195" s="45"/>
      <c r="GY195" s="45"/>
      <c r="GZ195" s="45"/>
      <c r="HA195" s="45"/>
      <c r="HB195" s="45"/>
      <c r="HC195" s="45"/>
      <c r="HD195" s="45"/>
      <c r="HE195" s="45"/>
      <c r="HF195" s="45"/>
      <c r="HG195" s="45"/>
      <c r="HH195" s="45"/>
      <c r="HI195" s="45"/>
      <c r="HJ195" s="45"/>
      <c r="HK195" s="45"/>
      <c r="HL195" s="45"/>
      <c r="HM195" s="45"/>
      <c r="HN195" s="45"/>
      <c r="HO195" s="45"/>
      <c r="HP195" s="45"/>
      <c r="HQ195" s="45"/>
      <c r="HR195" s="45"/>
      <c r="HS195" s="45"/>
      <c r="HT195" s="45"/>
      <c r="HU195" s="45"/>
      <c r="HV195" s="45"/>
      <c r="HW195" s="45"/>
      <c r="HX195" s="45"/>
      <c r="HY195" s="45"/>
      <c r="HZ195" s="45"/>
      <c r="IA195" s="45"/>
      <c r="IB195" s="45"/>
      <c r="IC195" s="45"/>
      <c r="ID195" s="45"/>
      <c r="IE195" s="45"/>
      <c r="IF195" s="45"/>
      <c r="IG195" s="45"/>
      <c r="IH195" s="45"/>
      <c r="II195" s="45"/>
      <c r="IJ195" s="45"/>
      <c r="IK195" s="45"/>
      <c r="IL195" s="45"/>
      <c r="IM195" s="45"/>
      <c r="IN195" s="45"/>
      <c r="IO195" s="45"/>
      <c r="IP195" s="45"/>
      <c r="IQ195" s="45"/>
      <c r="IR195" s="45"/>
      <c r="IS195" s="45"/>
      <c r="IT195" s="45"/>
      <c r="IU195" s="45"/>
      <c r="IV195" s="45"/>
      <c r="IW195" s="45"/>
      <c r="IX195" s="45"/>
      <c r="IY195" s="45"/>
      <c r="IZ195" s="45"/>
      <c r="JA195" s="45"/>
      <c r="JB195" s="45"/>
      <c r="JC195" s="45"/>
      <c r="JD195" s="45"/>
      <c r="JE195" s="45"/>
      <c r="JF195" s="45"/>
      <c r="JG195" s="45"/>
      <c r="JH195" s="45"/>
      <c r="JI195" s="45"/>
      <c r="JJ195" s="45"/>
      <c r="JK195" s="45"/>
      <c r="JL195" s="45"/>
      <c r="JM195" s="45"/>
      <c r="JN195" s="45"/>
      <c r="JO195" s="45"/>
      <c r="JP195" s="45"/>
      <c r="JQ195" s="45"/>
      <c r="JR195" s="45"/>
      <c r="JS195" s="45"/>
      <c r="JT195" s="45"/>
      <c r="JU195" s="45"/>
      <c r="JV195" s="45"/>
      <c r="JW195" s="45"/>
      <c r="JX195" s="45"/>
      <c r="JY195" s="45"/>
      <c r="JZ195" s="45"/>
      <c r="KA195" s="45"/>
      <c r="KB195" s="45"/>
      <c r="KC195" s="45"/>
      <c r="KD195" s="45"/>
      <c r="KE195" s="45"/>
      <c r="KF195" s="45"/>
      <c r="KG195" s="45"/>
      <c r="KH195" s="45"/>
      <c r="KI195" s="45"/>
      <c r="KJ195" s="45"/>
      <c r="KK195" s="45"/>
      <c r="KL195" s="45"/>
      <c r="KM195" s="45"/>
      <c r="KN195" s="45"/>
      <c r="KO195" s="45"/>
      <c r="KP195" s="45"/>
      <c r="KQ195" s="45"/>
      <c r="KR195" s="45"/>
      <c r="KS195" s="45"/>
      <c r="KT195" s="45"/>
      <c r="KU195" s="45"/>
      <c r="KV195" s="45"/>
      <c r="KW195" s="45"/>
      <c r="KX195" s="45"/>
      <c r="KY195" s="45"/>
      <c r="KZ195" s="45"/>
      <c r="LA195" s="45"/>
      <c r="LB195" s="45"/>
      <c r="LC195" s="45"/>
      <c r="LD195" s="45"/>
      <c r="LE195" s="45"/>
      <c r="LF195" s="45"/>
      <c r="LG195" s="45"/>
      <c r="LH195" s="45"/>
      <c r="LI195" s="45"/>
      <c r="LJ195" s="45"/>
      <c r="LK195" s="45"/>
      <c r="LL195" s="45"/>
      <c r="LM195" s="45"/>
      <c r="LN195" s="45"/>
      <c r="LO195" s="45"/>
      <c r="LP195" s="45"/>
      <c r="LQ195" s="45"/>
      <c r="LR195" s="45"/>
      <c r="LS195" s="45"/>
      <c r="LT195" s="45"/>
      <c r="LU195" s="45"/>
      <c r="LV195" s="45"/>
      <c r="LW195" s="45"/>
      <c r="LX195" s="45"/>
      <c r="LY195" s="45"/>
      <c r="LZ195" s="45"/>
      <c r="MA195" s="45"/>
      <c r="MB195" s="45"/>
      <c r="MC195" s="45"/>
      <c r="MD195" s="45"/>
      <c r="ME195" s="45"/>
      <c r="MF195" s="45"/>
      <c r="MG195" s="45"/>
      <c r="MH195" s="45"/>
      <c r="MI195" s="45"/>
      <c r="MJ195" s="45"/>
      <c r="MK195" s="45"/>
      <c r="ML195" s="45"/>
      <c r="MM195" s="45"/>
      <c r="MN195" s="45"/>
      <c r="MO195" s="45"/>
      <c r="MP195" s="45"/>
      <c r="MQ195" s="45"/>
      <c r="MR195" s="45"/>
      <c r="MS195" s="45"/>
      <c r="MT195" s="45"/>
      <c r="MU195" s="45"/>
      <c r="MV195" s="45"/>
      <c r="MW195" s="45"/>
      <c r="MX195" s="45"/>
      <c r="MY195" s="45"/>
      <c r="MZ195" s="45"/>
      <c r="NA195" s="45"/>
      <c r="NB195" s="45"/>
      <c r="NC195" s="45"/>
      <c r="ND195" s="45"/>
      <c r="NE195" s="45"/>
      <c r="NF195" s="45"/>
      <c r="NG195" s="45"/>
      <c r="NH195" s="45"/>
      <c r="NI195" s="45"/>
      <c r="NJ195" s="45"/>
      <c r="NK195" s="45"/>
      <c r="NL195" s="45"/>
      <c r="NM195" s="45"/>
      <c r="NN195" s="45"/>
      <c r="NO195" s="45"/>
      <c r="NP195" s="45"/>
      <c r="NQ195" s="45"/>
      <c r="NR195" s="45"/>
      <c r="NS195" s="45"/>
      <c r="NT195" s="45"/>
      <c r="NU195" s="45"/>
      <c r="NV195" s="45"/>
      <c r="NW195" s="45"/>
      <c r="NX195" s="45"/>
      <c r="NY195" s="45"/>
      <c r="NZ195" s="45"/>
      <c r="OA195" s="45"/>
      <c r="OB195" s="45"/>
      <c r="OC195" s="45"/>
      <c r="OD195" s="45"/>
      <c r="OE195" s="45"/>
      <c r="OF195" s="45"/>
      <c r="OG195" s="45"/>
      <c r="OH195" s="45"/>
      <c r="OI195" s="45"/>
      <c r="OJ195" s="45"/>
      <c r="OK195" s="45"/>
      <c r="OL195" s="45"/>
      <c r="OM195" s="45"/>
      <c r="ON195" s="45"/>
      <c r="OO195" s="45"/>
      <c r="OP195" s="45"/>
      <c r="OQ195" s="45"/>
      <c r="OR195" s="45"/>
      <c r="OS195" s="45"/>
      <c r="OT195" s="45"/>
      <c r="OU195" s="45"/>
      <c r="OV195" s="45"/>
      <c r="OW195" s="45"/>
      <c r="OX195" s="45"/>
      <c r="OY195" s="45"/>
      <c r="OZ195" s="45"/>
      <c r="PA195" s="45"/>
      <c r="PB195" s="45"/>
      <c r="PC195" s="45"/>
      <c r="PD195" s="45"/>
      <c r="PE195" s="45"/>
      <c r="PF195" s="45"/>
      <c r="PG195" s="45"/>
      <c r="PH195" s="45"/>
      <c r="PI195" s="45"/>
      <c r="PJ195" s="45"/>
      <c r="PK195" s="45"/>
      <c r="PL195" s="45"/>
      <c r="PM195" s="45"/>
      <c r="PN195" s="45"/>
      <c r="PO195" s="45"/>
      <c r="PP195" s="45"/>
      <c r="PQ195" s="45"/>
      <c r="PR195" s="45"/>
      <c r="PS195" s="45"/>
      <c r="PT195" s="45"/>
      <c r="PU195" s="45"/>
      <c r="PV195" s="45"/>
      <c r="PW195" s="45"/>
      <c r="PX195" s="45"/>
      <c r="PY195" s="45"/>
      <c r="PZ195" s="45"/>
      <c r="QA195" s="45"/>
      <c r="QB195" s="45"/>
      <c r="QC195" s="45"/>
      <c r="QD195" s="45"/>
      <c r="QE195" s="45"/>
      <c r="QF195" s="45"/>
      <c r="QG195" s="45"/>
      <c r="QH195" s="45"/>
      <c r="QI195" s="45"/>
      <c r="QJ195" s="45"/>
      <c r="QK195" s="45"/>
      <c r="QL195" s="45"/>
      <c r="QM195" s="45"/>
      <c r="QN195" s="45"/>
      <c r="QO195" s="45"/>
      <c r="QP195" s="45"/>
      <c r="QQ195" s="45"/>
      <c r="QR195" s="45"/>
      <c r="QS195" s="45"/>
      <c r="QT195" s="45"/>
      <c r="QU195" s="45"/>
      <c r="QV195" s="45"/>
      <c r="QW195" s="45"/>
      <c r="QX195" s="45"/>
      <c r="QY195" s="45"/>
      <c r="QZ195" s="45"/>
      <c r="RA195" s="45"/>
      <c r="RB195" s="45"/>
      <c r="RC195" s="45"/>
      <c r="RD195" s="45"/>
      <c r="RE195" s="45"/>
      <c r="RF195" s="45"/>
      <c r="RG195" s="45"/>
      <c r="RH195" s="45"/>
      <c r="RI195" s="45"/>
      <c r="RJ195" s="45"/>
      <c r="RK195" s="45"/>
      <c r="RL195" s="45"/>
      <c r="RM195" s="45"/>
      <c r="RN195" s="45"/>
      <c r="RO195" s="45"/>
      <c r="RP195" s="45"/>
      <c r="RQ195" s="45"/>
      <c r="RR195" s="45"/>
      <c r="RS195" s="45"/>
      <c r="RT195" s="45"/>
      <c r="RU195" s="45"/>
      <c r="RV195" s="45"/>
      <c r="RW195" s="45"/>
      <c r="RX195" s="45"/>
      <c r="RY195" s="45"/>
      <c r="RZ195" s="45"/>
      <c r="SA195" s="45"/>
      <c r="SB195" s="45"/>
      <c r="SC195" s="45"/>
      <c r="SD195" s="45"/>
      <c r="SE195" s="45"/>
      <c r="SF195" s="45"/>
      <c r="SG195" s="45"/>
      <c r="SH195" s="45"/>
      <c r="SI195" s="45"/>
      <c r="SJ195" s="45"/>
      <c r="SK195" s="45"/>
      <c r="SL195" s="45"/>
      <c r="SM195" s="45"/>
      <c r="SN195" s="45"/>
      <c r="SO195" s="45"/>
      <c r="SP195" s="45"/>
      <c r="SQ195" s="45"/>
      <c r="SR195" s="45"/>
      <c r="SS195" s="45"/>
      <c r="ST195" s="45"/>
      <c r="SU195" s="45"/>
      <c r="SV195" s="45"/>
      <c r="SW195" s="45"/>
      <c r="SX195" s="45"/>
      <c r="SY195" s="45"/>
      <c r="SZ195" s="45"/>
      <c r="TA195" s="45"/>
      <c r="TB195" s="45"/>
      <c r="TC195" s="45"/>
      <c r="TD195" s="45"/>
      <c r="TE195" s="45"/>
      <c r="TF195" s="45"/>
      <c r="TG195" s="45"/>
      <c r="TH195" s="45"/>
      <c r="TI195" s="45"/>
      <c r="TJ195" s="45"/>
      <c r="TK195" s="45"/>
      <c r="TL195" s="45"/>
      <c r="TM195" s="45"/>
      <c r="TN195" s="45"/>
      <c r="TO195" s="45"/>
      <c r="TP195" s="45"/>
      <c r="TQ195" s="45"/>
      <c r="TR195" s="45"/>
      <c r="TS195" s="45"/>
      <c r="TT195" s="45"/>
      <c r="TU195" s="45"/>
      <c r="TV195" s="45"/>
      <c r="TW195" s="45"/>
      <c r="TX195" s="45"/>
      <c r="TY195" s="45"/>
      <c r="TZ195" s="45"/>
      <c r="UA195" s="45"/>
      <c r="UB195" s="45"/>
      <c r="UC195" s="45"/>
      <c r="UD195" s="45"/>
      <c r="UE195" s="45"/>
      <c r="UF195" s="45"/>
      <c r="UG195" s="45"/>
      <c r="UH195" s="45"/>
      <c r="UI195" s="45"/>
      <c r="UJ195" s="45"/>
      <c r="UK195" s="45"/>
      <c r="UL195" s="45"/>
      <c r="UM195" s="45"/>
      <c r="UN195" s="45"/>
      <c r="UO195" s="45"/>
      <c r="UP195" s="45"/>
      <c r="UQ195" s="45"/>
      <c r="UR195" s="45"/>
      <c r="US195" s="45"/>
      <c r="UT195" s="45"/>
      <c r="UU195" s="45"/>
      <c r="UV195" s="45"/>
      <c r="UW195" s="45"/>
      <c r="UX195" s="45"/>
      <c r="UY195" s="45"/>
      <c r="UZ195" s="45"/>
      <c r="VA195" s="45"/>
      <c r="VB195" s="45"/>
      <c r="VC195" s="45"/>
      <c r="VD195" s="45"/>
      <c r="VE195" s="45"/>
      <c r="VF195" s="45"/>
      <c r="VG195" s="45"/>
      <c r="VH195" s="45"/>
      <c r="VI195" s="45"/>
      <c r="VJ195" s="45"/>
      <c r="VK195" s="45"/>
      <c r="VL195" s="45"/>
      <c r="VM195" s="45"/>
      <c r="VN195" s="45"/>
      <c r="VO195" s="45"/>
      <c r="VP195" s="45"/>
      <c r="VQ195" s="45"/>
      <c r="VR195" s="45"/>
      <c r="VS195" s="45"/>
      <c r="VT195" s="45"/>
      <c r="VU195" s="45"/>
      <c r="VV195" s="45"/>
      <c r="VW195" s="45"/>
      <c r="VX195" s="45"/>
      <c r="VY195" s="45"/>
      <c r="VZ195" s="45"/>
      <c r="WA195" s="45"/>
      <c r="WB195" s="45"/>
      <c r="WC195" s="45"/>
      <c r="WD195" s="45"/>
      <c r="WE195" s="45"/>
      <c r="WF195" s="45"/>
      <c r="WG195" s="45"/>
      <c r="WH195" s="45"/>
      <c r="WI195" s="45"/>
      <c r="WJ195" s="45"/>
      <c r="WK195" s="45"/>
      <c r="WL195" s="45"/>
      <c r="WM195" s="45"/>
      <c r="WN195" s="45"/>
      <c r="WO195" s="45"/>
      <c r="WP195" s="45"/>
      <c r="WQ195" s="45"/>
      <c r="WR195" s="45"/>
      <c r="WS195" s="45"/>
      <c r="WT195" s="45"/>
      <c r="WU195" s="45"/>
      <c r="WV195" s="45"/>
      <c r="WW195" s="45"/>
      <c r="WX195" s="45"/>
      <c r="WY195" s="45"/>
      <c r="WZ195" s="45"/>
      <c r="XA195" s="45"/>
      <c r="XB195" s="45"/>
      <c r="XC195" s="45"/>
      <c r="XD195" s="45"/>
      <c r="XE195" s="45"/>
      <c r="XF195" s="45"/>
      <c r="XG195" s="45"/>
      <c r="XH195" s="45"/>
      <c r="XI195" s="45"/>
      <c r="XJ195" s="45"/>
      <c r="XK195" s="45"/>
      <c r="XL195" s="45"/>
      <c r="XM195" s="45"/>
      <c r="XN195" s="45"/>
      <c r="XO195" s="45"/>
      <c r="XP195" s="45"/>
      <c r="XQ195" s="45"/>
      <c r="XR195" s="45"/>
      <c r="XS195" s="45"/>
      <c r="XT195" s="45"/>
      <c r="XU195" s="45"/>
      <c r="XV195" s="45"/>
      <c r="XW195" s="45"/>
      <c r="XX195" s="45"/>
      <c r="XY195" s="45"/>
      <c r="XZ195" s="45"/>
      <c r="YA195" s="45"/>
      <c r="YB195" s="45"/>
      <c r="YC195" s="45"/>
      <c r="YD195" s="45"/>
      <c r="YE195" s="45"/>
      <c r="YF195" s="45"/>
      <c r="YG195" s="45"/>
      <c r="YH195" s="45"/>
      <c r="YI195" s="45"/>
      <c r="YJ195" s="45"/>
      <c r="YK195" s="45"/>
      <c r="YL195" s="45"/>
      <c r="YM195" s="45"/>
      <c r="YN195" s="45"/>
      <c r="YO195" s="45"/>
      <c r="YP195" s="45"/>
      <c r="YQ195" s="45"/>
      <c r="YR195" s="45"/>
      <c r="YS195" s="45"/>
      <c r="YT195" s="45"/>
      <c r="YU195" s="45"/>
      <c r="YV195" s="45"/>
      <c r="YW195" s="45"/>
      <c r="YX195" s="45"/>
      <c r="YY195" s="45"/>
      <c r="YZ195" s="45"/>
      <c r="ZA195" s="45"/>
      <c r="ZB195" s="45"/>
      <c r="ZC195" s="45"/>
      <c r="ZD195" s="45"/>
      <c r="ZE195" s="45"/>
      <c r="ZF195" s="45"/>
      <c r="ZG195" s="45"/>
      <c r="ZH195" s="45"/>
      <c r="ZI195" s="45"/>
      <c r="ZJ195" s="45"/>
      <c r="ZK195" s="45"/>
      <c r="ZL195" s="45"/>
      <c r="ZM195" s="45"/>
      <c r="ZN195" s="45"/>
      <c r="ZO195" s="45"/>
      <c r="ZP195" s="45"/>
      <c r="ZQ195" s="45"/>
      <c r="ZR195" s="45"/>
      <c r="ZS195" s="45"/>
      <c r="ZT195" s="45"/>
      <c r="ZU195" s="45"/>
      <c r="ZV195" s="45"/>
      <c r="ZW195" s="45"/>
      <c r="ZX195" s="45"/>
      <c r="ZY195" s="45"/>
      <c r="ZZ195" s="45"/>
      <c r="AAA195" s="45"/>
      <c r="AAB195" s="45"/>
      <c r="AAC195" s="45"/>
      <c r="AAD195" s="45"/>
      <c r="AAE195" s="45"/>
      <c r="AAF195" s="45"/>
      <c r="AAG195" s="45"/>
      <c r="AAH195" s="45"/>
      <c r="AAI195" s="45"/>
      <c r="AAJ195" s="45"/>
      <c r="AAK195" s="45"/>
      <c r="AAL195" s="45"/>
      <c r="AAM195" s="45"/>
      <c r="AAN195" s="45"/>
      <c r="AAO195" s="45"/>
      <c r="AAP195" s="45"/>
      <c r="AAQ195" s="45"/>
      <c r="AAR195" s="45"/>
      <c r="AAS195" s="45"/>
      <c r="AAT195" s="45"/>
      <c r="AAU195" s="45"/>
      <c r="AAV195" s="45"/>
      <c r="AAW195" s="45"/>
      <c r="AAX195" s="45"/>
      <c r="AAY195" s="45"/>
      <c r="AAZ195" s="45"/>
      <c r="ABA195" s="45"/>
      <c r="ABB195" s="45"/>
      <c r="ABC195" s="45"/>
      <c r="ABD195" s="45"/>
      <c r="ABE195" s="45"/>
      <c r="ABF195" s="45"/>
      <c r="ABG195" s="45"/>
      <c r="ABH195" s="45"/>
      <c r="ABI195" s="45"/>
      <c r="ABJ195" s="45"/>
      <c r="ABK195" s="45"/>
      <c r="ABL195" s="45"/>
      <c r="ABM195" s="45"/>
      <c r="ABN195" s="45"/>
      <c r="ABO195" s="45"/>
      <c r="ABP195" s="45"/>
      <c r="ABQ195" s="45"/>
      <c r="ABR195" s="45"/>
      <c r="ABS195" s="45"/>
      <c r="ABT195" s="45"/>
      <c r="ABU195" s="45"/>
      <c r="ABV195" s="45"/>
      <c r="ABW195" s="45"/>
      <c r="ABX195" s="45"/>
      <c r="ABY195" s="45"/>
      <c r="ABZ195" s="45"/>
      <c r="ACA195" s="45"/>
      <c r="ACB195" s="45"/>
      <c r="ACC195" s="45"/>
      <c r="ACD195" s="45"/>
      <c r="ACE195" s="45"/>
      <c r="ACF195" s="45"/>
      <c r="ACG195" s="45"/>
      <c r="ACH195" s="45"/>
      <c r="ACI195" s="45"/>
      <c r="ACJ195" s="45"/>
      <c r="ACK195" s="45"/>
      <c r="ACL195" s="45"/>
      <c r="ACM195" s="45"/>
      <c r="ACN195" s="45"/>
      <c r="ACO195" s="45"/>
      <c r="ACP195" s="45"/>
      <c r="ACQ195" s="45"/>
      <c r="ACR195" s="45"/>
      <c r="ACS195" s="45"/>
      <c r="ACT195" s="45"/>
      <c r="ACU195" s="45"/>
      <c r="ACV195" s="45"/>
      <c r="ACW195" s="45"/>
      <c r="ACX195" s="45"/>
      <c r="ACY195" s="45"/>
      <c r="ACZ195" s="45"/>
      <c r="ADA195" s="45"/>
      <c r="ADB195" s="45"/>
      <c r="ADC195" s="45"/>
      <c r="ADD195" s="45"/>
      <c r="ADE195" s="45"/>
      <c r="ADF195" s="45"/>
      <c r="ADG195" s="45"/>
      <c r="ADH195" s="45"/>
      <c r="ADI195" s="45"/>
      <c r="ADJ195" s="45"/>
      <c r="ADK195" s="45"/>
      <c r="ADL195" s="45"/>
      <c r="ADM195" s="45"/>
      <c r="ADN195" s="45"/>
      <c r="ADO195" s="45"/>
      <c r="ADP195" s="45"/>
      <c r="ADQ195" s="45"/>
      <c r="ADR195" s="45"/>
      <c r="ADS195" s="45"/>
      <c r="ADT195" s="45"/>
      <c r="ADU195" s="45"/>
      <c r="ADV195" s="45"/>
      <c r="ADW195" s="45"/>
      <c r="ADX195" s="45"/>
      <c r="ADY195" s="45"/>
      <c r="ADZ195" s="45"/>
      <c r="AEA195" s="45"/>
      <c r="AEB195" s="45"/>
      <c r="AEC195" s="45"/>
      <c r="AED195" s="45"/>
      <c r="AEE195" s="45"/>
      <c r="AEF195" s="45"/>
      <c r="AEG195" s="45"/>
      <c r="AEH195" s="45"/>
      <c r="AEI195" s="45"/>
      <c r="AEJ195" s="45"/>
      <c r="AEK195" s="45"/>
      <c r="AEL195" s="45"/>
      <c r="AEM195" s="45"/>
      <c r="AEN195" s="45"/>
      <c r="AEO195" s="45"/>
      <c r="AEP195" s="45"/>
      <c r="AEQ195" s="45"/>
      <c r="AER195" s="45"/>
      <c r="AES195" s="45"/>
      <c r="AET195" s="45"/>
      <c r="AEU195" s="45"/>
      <c r="AEV195" s="45"/>
      <c r="AEW195" s="45"/>
      <c r="AEX195" s="45"/>
      <c r="AEY195" s="45"/>
      <c r="AEZ195" s="45"/>
      <c r="AFA195" s="45"/>
      <c r="AFB195" s="45"/>
      <c r="AFC195" s="45"/>
      <c r="AFD195" s="45"/>
      <c r="AFE195" s="45"/>
      <c r="AFF195" s="45"/>
      <c r="AFG195" s="45"/>
      <c r="AFH195" s="45"/>
      <c r="AFI195" s="45"/>
      <c r="AFJ195" s="45"/>
      <c r="AFK195" s="45"/>
      <c r="AFL195" s="45"/>
      <c r="AFM195" s="45"/>
      <c r="AFN195" s="45"/>
      <c r="AFO195" s="45"/>
      <c r="AFP195" s="45"/>
      <c r="AFQ195" s="45"/>
      <c r="AFR195" s="45"/>
      <c r="AFS195" s="45"/>
      <c r="AFT195" s="45"/>
      <c r="AFU195" s="45"/>
      <c r="AFV195" s="45"/>
      <c r="AFW195" s="45"/>
      <c r="AFX195" s="45"/>
      <c r="AFY195" s="45"/>
      <c r="AFZ195" s="45"/>
      <c r="AGA195" s="45"/>
      <c r="AGB195" s="45"/>
      <c r="AGC195" s="45"/>
      <c r="AGD195" s="45"/>
      <c r="AGE195" s="45"/>
      <c r="AGF195" s="45"/>
      <c r="AGG195" s="45"/>
      <c r="AGH195" s="45"/>
      <c r="AGI195" s="45"/>
      <c r="AGJ195" s="45"/>
      <c r="AGK195" s="45"/>
      <c r="AGL195" s="45"/>
      <c r="AGM195" s="45"/>
      <c r="AGN195" s="45"/>
      <c r="AGO195" s="45"/>
      <c r="AGP195" s="45"/>
      <c r="AGQ195" s="45"/>
      <c r="AGR195" s="45"/>
      <c r="AGS195" s="45"/>
      <c r="AGT195" s="45"/>
      <c r="AGU195" s="45"/>
      <c r="AGV195" s="45"/>
      <c r="AGW195" s="45"/>
      <c r="AGX195" s="45"/>
      <c r="AGY195" s="45"/>
      <c r="AGZ195" s="45"/>
      <c r="AHA195" s="45"/>
      <c r="AHB195" s="45"/>
      <c r="AHC195" s="45"/>
      <c r="AHD195" s="45"/>
      <c r="AHE195" s="45"/>
      <c r="AHF195" s="45"/>
      <c r="AHG195" s="45"/>
      <c r="AHH195" s="45"/>
      <c r="AHI195" s="45"/>
      <c r="AHJ195" s="45"/>
      <c r="AHK195" s="45"/>
      <c r="AHL195" s="45"/>
      <c r="AHM195" s="45"/>
      <c r="AHN195" s="45"/>
      <c r="AHO195" s="45"/>
      <c r="AHP195" s="45"/>
    </row>
    <row r="196" spans="1:900" s="57" customFormat="1" ht="27" customHeight="1" x14ac:dyDescent="0.25">
      <c r="A196" s="57">
        <v>1302504</v>
      </c>
      <c r="B196" s="57" t="s">
        <v>489</v>
      </c>
      <c r="C196" s="57" t="s">
        <v>684</v>
      </c>
      <c r="D196" s="57" t="s">
        <v>705</v>
      </c>
      <c r="E196" s="57" t="s">
        <v>491</v>
      </c>
      <c r="F196" s="57">
        <v>2</v>
      </c>
      <c r="N196" s="57">
        <f t="shared" si="2"/>
        <v>2</v>
      </c>
      <c r="O196" s="58">
        <v>-3.129159</v>
      </c>
      <c r="P196" s="58">
        <v>-60.733995</v>
      </c>
      <c r="Q196" s="45"/>
      <c r="R196" s="45"/>
      <c r="S196" s="60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5"/>
      <c r="GD196" s="45"/>
      <c r="GE196" s="45"/>
      <c r="GF196" s="45"/>
      <c r="GG196" s="45"/>
      <c r="GH196" s="45"/>
      <c r="GI196" s="45"/>
      <c r="GJ196" s="45"/>
      <c r="GK196" s="45"/>
      <c r="GL196" s="45"/>
      <c r="GM196" s="45"/>
      <c r="GN196" s="45"/>
      <c r="GO196" s="45"/>
      <c r="GP196" s="45"/>
      <c r="GQ196" s="45"/>
      <c r="GR196" s="45"/>
      <c r="GS196" s="45"/>
      <c r="GT196" s="45"/>
      <c r="GU196" s="45"/>
      <c r="GV196" s="45"/>
      <c r="GW196" s="45"/>
      <c r="GX196" s="45"/>
      <c r="GY196" s="45"/>
      <c r="GZ196" s="45"/>
      <c r="HA196" s="45"/>
      <c r="HB196" s="45"/>
      <c r="HC196" s="45"/>
      <c r="HD196" s="45"/>
      <c r="HE196" s="45"/>
      <c r="HF196" s="45"/>
      <c r="HG196" s="45"/>
      <c r="HH196" s="45"/>
      <c r="HI196" s="45"/>
      <c r="HJ196" s="45"/>
      <c r="HK196" s="45"/>
      <c r="HL196" s="45"/>
      <c r="HM196" s="45"/>
      <c r="HN196" s="45"/>
      <c r="HO196" s="45"/>
      <c r="HP196" s="45"/>
      <c r="HQ196" s="45"/>
      <c r="HR196" s="45"/>
      <c r="HS196" s="45"/>
      <c r="HT196" s="45"/>
      <c r="HU196" s="45"/>
      <c r="HV196" s="45"/>
      <c r="HW196" s="45"/>
      <c r="HX196" s="45"/>
      <c r="HY196" s="45"/>
      <c r="HZ196" s="45"/>
      <c r="IA196" s="45"/>
      <c r="IB196" s="45"/>
      <c r="IC196" s="45"/>
      <c r="ID196" s="45"/>
      <c r="IE196" s="45"/>
      <c r="IF196" s="45"/>
      <c r="IG196" s="45"/>
      <c r="IH196" s="45"/>
      <c r="II196" s="45"/>
      <c r="IJ196" s="45"/>
      <c r="IK196" s="45"/>
      <c r="IL196" s="45"/>
      <c r="IM196" s="45"/>
      <c r="IN196" s="45"/>
      <c r="IO196" s="45"/>
      <c r="IP196" s="45"/>
      <c r="IQ196" s="45"/>
      <c r="IR196" s="45"/>
      <c r="IS196" s="45"/>
      <c r="IT196" s="45"/>
      <c r="IU196" s="45"/>
      <c r="IV196" s="45"/>
      <c r="IW196" s="45"/>
      <c r="IX196" s="45"/>
      <c r="IY196" s="45"/>
      <c r="IZ196" s="45"/>
      <c r="JA196" s="45"/>
      <c r="JB196" s="45"/>
      <c r="JC196" s="45"/>
      <c r="JD196" s="45"/>
      <c r="JE196" s="45"/>
      <c r="JF196" s="45"/>
      <c r="JG196" s="45"/>
      <c r="JH196" s="45"/>
      <c r="JI196" s="45"/>
      <c r="JJ196" s="45"/>
      <c r="JK196" s="45"/>
      <c r="JL196" s="45"/>
      <c r="JM196" s="45"/>
      <c r="JN196" s="45"/>
      <c r="JO196" s="45"/>
      <c r="JP196" s="45"/>
      <c r="JQ196" s="45"/>
      <c r="JR196" s="45"/>
      <c r="JS196" s="45"/>
      <c r="JT196" s="45"/>
      <c r="JU196" s="45"/>
      <c r="JV196" s="45"/>
      <c r="JW196" s="45"/>
      <c r="JX196" s="45"/>
      <c r="JY196" s="45"/>
      <c r="JZ196" s="45"/>
      <c r="KA196" s="45"/>
      <c r="KB196" s="45"/>
      <c r="KC196" s="45"/>
      <c r="KD196" s="45"/>
      <c r="KE196" s="45"/>
      <c r="KF196" s="45"/>
      <c r="KG196" s="45"/>
      <c r="KH196" s="45"/>
      <c r="KI196" s="45"/>
      <c r="KJ196" s="45"/>
      <c r="KK196" s="45"/>
      <c r="KL196" s="45"/>
      <c r="KM196" s="45"/>
      <c r="KN196" s="45"/>
      <c r="KO196" s="45"/>
      <c r="KP196" s="45"/>
      <c r="KQ196" s="45"/>
      <c r="KR196" s="45"/>
      <c r="KS196" s="45"/>
      <c r="KT196" s="45"/>
      <c r="KU196" s="45"/>
      <c r="KV196" s="45"/>
      <c r="KW196" s="45"/>
      <c r="KX196" s="45"/>
      <c r="KY196" s="45"/>
      <c r="KZ196" s="45"/>
      <c r="LA196" s="45"/>
      <c r="LB196" s="45"/>
      <c r="LC196" s="45"/>
      <c r="LD196" s="45"/>
      <c r="LE196" s="45"/>
      <c r="LF196" s="45"/>
      <c r="LG196" s="45"/>
      <c r="LH196" s="45"/>
      <c r="LI196" s="45"/>
      <c r="LJ196" s="45"/>
      <c r="LK196" s="45"/>
      <c r="LL196" s="45"/>
      <c r="LM196" s="45"/>
      <c r="LN196" s="45"/>
      <c r="LO196" s="45"/>
      <c r="LP196" s="45"/>
      <c r="LQ196" s="45"/>
      <c r="LR196" s="45"/>
      <c r="LS196" s="45"/>
      <c r="LT196" s="45"/>
      <c r="LU196" s="45"/>
      <c r="LV196" s="45"/>
      <c r="LW196" s="45"/>
      <c r="LX196" s="45"/>
      <c r="LY196" s="45"/>
      <c r="LZ196" s="45"/>
      <c r="MA196" s="45"/>
      <c r="MB196" s="45"/>
      <c r="MC196" s="45"/>
      <c r="MD196" s="45"/>
      <c r="ME196" s="45"/>
      <c r="MF196" s="45"/>
      <c r="MG196" s="45"/>
      <c r="MH196" s="45"/>
      <c r="MI196" s="45"/>
      <c r="MJ196" s="45"/>
      <c r="MK196" s="45"/>
      <c r="ML196" s="45"/>
      <c r="MM196" s="45"/>
      <c r="MN196" s="45"/>
      <c r="MO196" s="45"/>
      <c r="MP196" s="45"/>
      <c r="MQ196" s="45"/>
      <c r="MR196" s="45"/>
      <c r="MS196" s="45"/>
      <c r="MT196" s="45"/>
      <c r="MU196" s="45"/>
      <c r="MV196" s="45"/>
      <c r="MW196" s="45"/>
      <c r="MX196" s="45"/>
      <c r="MY196" s="45"/>
      <c r="MZ196" s="45"/>
      <c r="NA196" s="45"/>
      <c r="NB196" s="45"/>
      <c r="NC196" s="45"/>
      <c r="ND196" s="45"/>
      <c r="NE196" s="45"/>
      <c r="NF196" s="45"/>
      <c r="NG196" s="45"/>
      <c r="NH196" s="45"/>
      <c r="NI196" s="45"/>
      <c r="NJ196" s="45"/>
      <c r="NK196" s="45"/>
      <c r="NL196" s="45"/>
      <c r="NM196" s="45"/>
      <c r="NN196" s="45"/>
      <c r="NO196" s="45"/>
      <c r="NP196" s="45"/>
      <c r="NQ196" s="45"/>
      <c r="NR196" s="45"/>
      <c r="NS196" s="45"/>
      <c r="NT196" s="45"/>
      <c r="NU196" s="45"/>
      <c r="NV196" s="45"/>
      <c r="NW196" s="45"/>
      <c r="NX196" s="45"/>
      <c r="NY196" s="45"/>
      <c r="NZ196" s="45"/>
      <c r="OA196" s="45"/>
      <c r="OB196" s="45"/>
      <c r="OC196" s="45"/>
      <c r="OD196" s="45"/>
      <c r="OE196" s="45"/>
      <c r="OF196" s="45"/>
      <c r="OG196" s="45"/>
      <c r="OH196" s="45"/>
      <c r="OI196" s="45"/>
      <c r="OJ196" s="45"/>
      <c r="OK196" s="45"/>
      <c r="OL196" s="45"/>
      <c r="OM196" s="45"/>
      <c r="ON196" s="45"/>
      <c r="OO196" s="45"/>
      <c r="OP196" s="45"/>
      <c r="OQ196" s="45"/>
      <c r="OR196" s="45"/>
      <c r="OS196" s="45"/>
      <c r="OT196" s="45"/>
      <c r="OU196" s="45"/>
      <c r="OV196" s="45"/>
      <c r="OW196" s="45"/>
      <c r="OX196" s="45"/>
      <c r="OY196" s="45"/>
      <c r="OZ196" s="45"/>
      <c r="PA196" s="45"/>
      <c r="PB196" s="45"/>
      <c r="PC196" s="45"/>
      <c r="PD196" s="45"/>
      <c r="PE196" s="45"/>
      <c r="PF196" s="45"/>
      <c r="PG196" s="45"/>
      <c r="PH196" s="45"/>
      <c r="PI196" s="45"/>
      <c r="PJ196" s="45"/>
      <c r="PK196" s="45"/>
      <c r="PL196" s="45"/>
      <c r="PM196" s="45"/>
      <c r="PN196" s="45"/>
      <c r="PO196" s="45"/>
      <c r="PP196" s="45"/>
      <c r="PQ196" s="45"/>
      <c r="PR196" s="45"/>
      <c r="PS196" s="45"/>
      <c r="PT196" s="45"/>
      <c r="PU196" s="45"/>
      <c r="PV196" s="45"/>
      <c r="PW196" s="45"/>
      <c r="PX196" s="45"/>
      <c r="PY196" s="45"/>
      <c r="PZ196" s="45"/>
      <c r="QA196" s="45"/>
      <c r="QB196" s="45"/>
      <c r="QC196" s="45"/>
      <c r="QD196" s="45"/>
      <c r="QE196" s="45"/>
      <c r="QF196" s="45"/>
      <c r="QG196" s="45"/>
      <c r="QH196" s="45"/>
      <c r="QI196" s="45"/>
      <c r="QJ196" s="45"/>
      <c r="QK196" s="45"/>
      <c r="QL196" s="45"/>
      <c r="QM196" s="45"/>
      <c r="QN196" s="45"/>
      <c r="QO196" s="45"/>
      <c r="QP196" s="45"/>
      <c r="QQ196" s="45"/>
      <c r="QR196" s="45"/>
      <c r="QS196" s="45"/>
      <c r="QT196" s="45"/>
      <c r="QU196" s="45"/>
      <c r="QV196" s="45"/>
      <c r="QW196" s="45"/>
      <c r="QX196" s="45"/>
      <c r="QY196" s="45"/>
      <c r="QZ196" s="45"/>
      <c r="RA196" s="45"/>
      <c r="RB196" s="45"/>
      <c r="RC196" s="45"/>
      <c r="RD196" s="45"/>
      <c r="RE196" s="45"/>
      <c r="RF196" s="45"/>
      <c r="RG196" s="45"/>
      <c r="RH196" s="45"/>
      <c r="RI196" s="45"/>
      <c r="RJ196" s="45"/>
      <c r="RK196" s="45"/>
      <c r="RL196" s="45"/>
      <c r="RM196" s="45"/>
      <c r="RN196" s="45"/>
      <c r="RO196" s="45"/>
      <c r="RP196" s="45"/>
      <c r="RQ196" s="45"/>
      <c r="RR196" s="45"/>
      <c r="RS196" s="45"/>
      <c r="RT196" s="45"/>
      <c r="RU196" s="45"/>
      <c r="RV196" s="45"/>
      <c r="RW196" s="45"/>
      <c r="RX196" s="45"/>
      <c r="RY196" s="45"/>
      <c r="RZ196" s="45"/>
      <c r="SA196" s="45"/>
      <c r="SB196" s="45"/>
      <c r="SC196" s="45"/>
      <c r="SD196" s="45"/>
      <c r="SE196" s="45"/>
      <c r="SF196" s="45"/>
      <c r="SG196" s="45"/>
      <c r="SH196" s="45"/>
      <c r="SI196" s="45"/>
      <c r="SJ196" s="45"/>
      <c r="SK196" s="45"/>
      <c r="SL196" s="45"/>
      <c r="SM196" s="45"/>
      <c r="SN196" s="45"/>
      <c r="SO196" s="45"/>
      <c r="SP196" s="45"/>
      <c r="SQ196" s="45"/>
      <c r="SR196" s="45"/>
      <c r="SS196" s="45"/>
      <c r="ST196" s="45"/>
      <c r="SU196" s="45"/>
      <c r="SV196" s="45"/>
      <c r="SW196" s="45"/>
      <c r="SX196" s="45"/>
      <c r="SY196" s="45"/>
      <c r="SZ196" s="45"/>
      <c r="TA196" s="45"/>
      <c r="TB196" s="45"/>
      <c r="TC196" s="45"/>
      <c r="TD196" s="45"/>
      <c r="TE196" s="45"/>
      <c r="TF196" s="45"/>
      <c r="TG196" s="45"/>
      <c r="TH196" s="45"/>
      <c r="TI196" s="45"/>
      <c r="TJ196" s="45"/>
      <c r="TK196" s="45"/>
      <c r="TL196" s="45"/>
      <c r="TM196" s="45"/>
      <c r="TN196" s="45"/>
      <c r="TO196" s="45"/>
      <c r="TP196" s="45"/>
      <c r="TQ196" s="45"/>
      <c r="TR196" s="45"/>
      <c r="TS196" s="45"/>
      <c r="TT196" s="45"/>
      <c r="TU196" s="45"/>
      <c r="TV196" s="45"/>
      <c r="TW196" s="45"/>
      <c r="TX196" s="45"/>
      <c r="TY196" s="45"/>
      <c r="TZ196" s="45"/>
      <c r="UA196" s="45"/>
      <c r="UB196" s="45"/>
      <c r="UC196" s="45"/>
      <c r="UD196" s="45"/>
      <c r="UE196" s="45"/>
      <c r="UF196" s="45"/>
      <c r="UG196" s="45"/>
      <c r="UH196" s="45"/>
      <c r="UI196" s="45"/>
      <c r="UJ196" s="45"/>
      <c r="UK196" s="45"/>
      <c r="UL196" s="45"/>
      <c r="UM196" s="45"/>
      <c r="UN196" s="45"/>
      <c r="UO196" s="45"/>
      <c r="UP196" s="45"/>
      <c r="UQ196" s="45"/>
      <c r="UR196" s="45"/>
      <c r="US196" s="45"/>
      <c r="UT196" s="45"/>
      <c r="UU196" s="45"/>
      <c r="UV196" s="45"/>
      <c r="UW196" s="45"/>
      <c r="UX196" s="45"/>
      <c r="UY196" s="45"/>
      <c r="UZ196" s="45"/>
      <c r="VA196" s="45"/>
      <c r="VB196" s="45"/>
      <c r="VC196" s="45"/>
      <c r="VD196" s="45"/>
      <c r="VE196" s="45"/>
      <c r="VF196" s="45"/>
      <c r="VG196" s="45"/>
      <c r="VH196" s="45"/>
      <c r="VI196" s="45"/>
      <c r="VJ196" s="45"/>
      <c r="VK196" s="45"/>
      <c r="VL196" s="45"/>
      <c r="VM196" s="45"/>
      <c r="VN196" s="45"/>
      <c r="VO196" s="45"/>
      <c r="VP196" s="45"/>
      <c r="VQ196" s="45"/>
      <c r="VR196" s="45"/>
      <c r="VS196" s="45"/>
      <c r="VT196" s="45"/>
      <c r="VU196" s="45"/>
      <c r="VV196" s="45"/>
      <c r="VW196" s="45"/>
      <c r="VX196" s="45"/>
      <c r="VY196" s="45"/>
      <c r="VZ196" s="45"/>
      <c r="WA196" s="45"/>
      <c r="WB196" s="45"/>
      <c r="WC196" s="45"/>
      <c r="WD196" s="45"/>
      <c r="WE196" s="45"/>
      <c r="WF196" s="45"/>
      <c r="WG196" s="45"/>
      <c r="WH196" s="45"/>
      <c r="WI196" s="45"/>
      <c r="WJ196" s="45"/>
      <c r="WK196" s="45"/>
      <c r="WL196" s="45"/>
      <c r="WM196" s="45"/>
      <c r="WN196" s="45"/>
      <c r="WO196" s="45"/>
      <c r="WP196" s="45"/>
      <c r="WQ196" s="45"/>
      <c r="WR196" s="45"/>
      <c r="WS196" s="45"/>
      <c r="WT196" s="45"/>
      <c r="WU196" s="45"/>
      <c r="WV196" s="45"/>
      <c r="WW196" s="45"/>
      <c r="WX196" s="45"/>
      <c r="WY196" s="45"/>
      <c r="WZ196" s="45"/>
      <c r="XA196" s="45"/>
      <c r="XB196" s="45"/>
      <c r="XC196" s="45"/>
      <c r="XD196" s="45"/>
      <c r="XE196" s="45"/>
      <c r="XF196" s="45"/>
      <c r="XG196" s="45"/>
      <c r="XH196" s="45"/>
      <c r="XI196" s="45"/>
      <c r="XJ196" s="45"/>
      <c r="XK196" s="45"/>
      <c r="XL196" s="45"/>
      <c r="XM196" s="45"/>
      <c r="XN196" s="45"/>
      <c r="XO196" s="45"/>
      <c r="XP196" s="45"/>
      <c r="XQ196" s="45"/>
      <c r="XR196" s="45"/>
      <c r="XS196" s="45"/>
      <c r="XT196" s="45"/>
      <c r="XU196" s="45"/>
      <c r="XV196" s="45"/>
      <c r="XW196" s="45"/>
      <c r="XX196" s="45"/>
      <c r="XY196" s="45"/>
      <c r="XZ196" s="45"/>
      <c r="YA196" s="45"/>
      <c r="YB196" s="45"/>
      <c r="YC196" s="45"/>
      <c r="YD196" s="45"/>
      <c r="YE196" s="45"/>
      <c r="YF196" s="45"/>
      <c r="YG196" s="45"/>
      <c r="YH196" s="45"/>
      <c r="YI196" s="45"/>
      <c r="YJ196" s="45"/>
      <c r="YK196" s="45"/>
      <c r="YL196" s="45"/>
      <c r="YM196" s="45"/>
      <c r="YN196" s="45"/>
      <c r="YO196" s="45"/>
      <c r="YP196" s="45"/>
      <c r="YQ196" s="45"/>
      <c r="YR196" s="45"/>
      <c r="YS196" s="45"/>
      <c r="YT196" s="45"/>
      <c r="YU196" s="45"/>
      <c r="YV196" s="45"/>
      <c r="YW196" s="45"/>
      <c r="YX196" s="45"/>
      <c r="YY196" s="45"/>
      <c r="YZ196" s="45"/>
      <c r="ZA196" s="45"/>
      <c r="ZB196" s="45"/>
      <c r="ZC196" s="45"/>
      <c r="ZD196" s="45"/>
      <c r="ZE196" s="45"/>
      <c r="ZF196" s="45"/>
      <c r="ZG196" s="45"/>
      <c r="ZH196" s="45"/>
      <c r="ZI196" s="45"/>
      <c r="ZJ196" s="45"/>
      <c r="ZK196" s="45"/>
      <c r="ZL196" s="45"/>
      <c r="ZM196" s="45"/>
      <c r="ZN196" s="45"/>
      <c r="ZO196" s="45"/>
      <c r="ZP196" s="45"/>
      <c r="ZQ196" s="45"/>
      <c r="ZR196" s="45"/>
      <c r="ZS196" s="45"/>
      <c r="ZT196" s="45"/>
      <c r="ZU196" s="45"/>
      <c r="ZV196" s="45"/>
      <c r="ZW196" s="45"/>
      <c r="ZX196" s="45"/>
      <c r="ZY196" s="45"/>
      <c r="ZZ196" s="45"/>
      <c r="AAA196" s="45"/>
      <c r="AAB196" s="45"/>
      <c r="AAC196" s="45"/>
      <c r="AAD196" s="45"/>
      <c r="AAE196" s="45"/>
      <c r="AAF196" s="45"/>
      <c r="AAG196" s="45"/>
      <c r="AAH196" s="45"/>
      <c r="AAI196" s="45"/>
      <c r="AAJ196" s="45"/>
      <c r="AAK196" s="45"/>
      <c r="AAL196" s="45"/>
      <c r="AAM196" s="45"/>
      <c r="AAN196" s="45"/>
      <c r="AAO196" s="45"/>
      <c r="AAP196" s="45"/>
      <c r="AAQ196" s="45"/>
      <c r="AAR196" s="45"/>
      <c r="AAS196" s="45"/>
      <c r="AAT196" s="45"/>
      <c r="AAU196" s="45"/>
      <c r="AAV196" s="45"/>
      <c r="AAW196" s="45"/>
      <c r="AAX196" s="45"/>
      <c r="AAY196" s="45"/>
      <c r="AAZ196" s="45"/>
      <c r="ABA196" s="45"/>
      <c r="ABB196" s="45"/>
      <c r="ABC196" s="45"/>
      <c r="ABD196" s="45"/>
      <c r="ABE196" s="45"/>
      <c r="ABF196" s="45"/>
      <c r="ABG196" s="45"/>
      <c r="ABH196" s="45"/>
      <c r="ABI196" s="45"/>
      <c r="ABJ196" s="45"/>
      <c r="ABK196" s="45"/>
      <c r="ABL196" s="45"/>
      <c r="ABM196" s="45"/>
      <c r="ABN196" s="45"/>
      <c r="ABO196" s="45"/>
      <c r="ABP196" s="45"/>
      <c r="ABQ196" s="45"/>
      <c r="ABR196" s="45"/>
      <c r="ABS196" s="45"/>
      <c r="ABT196" s="45"/>
      <c r="ABU196" s="45"/>
      <c r="ABV196" s="45"/>
      <c r="ABW196" s="45"/>
      <c r="ABX196" s="45"/>
      <c r="ABY196" s="45"/>
      <c r="ABZ196" s="45"/>
      <c r="ACA196" s="45"/>
      <c r="ACB196" s="45"/>
      <c r="ACC196" s="45"/>
      <c r="ACD196" s="45"/>
      <c r="ACE196" s="45"/>
      <c r="ACF196" s="45"/>
      <c r="ACG196" s="45"/>
      <c r="ACH196" s="45"/>
      <c r="ACI196" s="45"/>
      <c r="ACJ196" s="45"/>
      <c r="ACK196" s="45"/>
      <c r="ACL196" s="45"/>
      <c r="ACM196" s="45"/>
      <c r="ACN196" s="45"/>
      <c r="ACO196" s="45"/>
      <c r="ACP196" s="45"/>
      <c r="ACQ196" s="45"/>
      <c r="ACR196" s="45"/>
      <c r="ACS196" s="45"/>
      <c r="ACT196" s="45"/>
      <c r="ACU196" s="45"/>
      <c r="ACV196" s="45"/>
      <c r="ACW196" s="45"/>
      <c r="ACX196" s="45"/>
      <c r="ACY196" s="45"/>
      <c r="ACZ196" s="45"/>
      <c r="ADA196" s="45"/>
      <c r="ADB196" s="45"/>
      <c r="ADC196" s="45"/>
      <c r="ADD196" s="45"/>
      <c r="ADE196" s="45"/>
      <c r="ADF196" s="45"/>
      <c r="ADG196" s="45"/>
      <c r="ADH196" s="45"/>
      <c r="ADI196" s="45"/>
      <c r="ADJ196" s="45"/>
      <c r="ADK196" s="45"/>
      <c r="ADL196" s="45"/>
      <c r="ADM196" s="45"/>
      <c r="ADN196" s="45"/>
      <c r="ADO196" s="45"/>
      <c r="ADP196" s="45"/>
      <c r="ADQ196" s="45"/>
      <c r="ADR196" s="45"/>
      <c r="ADS196" s="45"/>
      <c r="ADT196" s="45"/>
      <c r="ADU196" s="45"/>
      <c r="ADV196" s="45"/>
      <c r="ADW196" s="45"/>
      <c r="ADX196" s="45"/>
      <c r="ADY196" s="45"/>
      <c r="ADZ196" s="45"/>
      <c r="AEA196" s="45"/>
      <c r="AEB196" s="45"/>
      <c r="AEC196" s="45"/>
      <c r="AED196" s="45"/>
      <c r="AEE196" s="45"/>
      <c r="AEF196" s="45"/>
      <c r="AEG196" s="45"/>
      <c r="AEH196" s="45"/>
      <c r="AEI196" s="45"/>
      <c r="AEJ196" s="45"/>
      <c r="AEK196" s="45"/>
      <c r="AEL196" s="45"/>
      <c r="AEM196" s="45"/>
      <c r="AEN196" s="45"/>
      <c r="AEO196" s="45"/>
      <c r="AEP196" s="45"/>
      <c r="AEQ196" s="45"/>
      <c r="AER196" s="45"/>
      <c r="AES196" s="45"/>
      <c r="AET196" s="45"/>
      <c r="AEU196" s="45"/>
      <c r="AEV196" s="45"/>
      <c r="AEW196" s="45"/>
      <c r="AEX196" s="45"/>
      <c r="AEY196" s="45"/>
      <c r="AEZ196" s="45"/>
      <c r="AFA196" s="45"/>
      <c r="AFB196" s="45"/>
      <c r="AFC196" s="45"/>
      <c r="AFD196" s="45"/>
      <c r="AFE196" s="45"/>
      <c r="AFF196" s="45"/>
      <c r="AFG196" s="45"/>
      <c r="AFH196" s="45"/>
      <c r="AFI196" s="45"/>
      <c r="AFJ196" s="45"/>
      <c r="AFK196" s="45"/>
      <c r="AFL196" s="45"/>
      <c r="AFM196" s="45"/>
      <c r="AFN196" s="45"/>
      <c r="AFO196" s="45"/>
      <c r="AFP196" s="45"/>
      <c r="AFQ196" s="45"/>
      <c r="AFR196" s="45"/>
      <c r="AFS196" s="45"/>
      <c r="AFT196" s="45"/>
      <c r="AFU196" s="45"/>
      <c r="AFV196" s="45"/>
      <c r="AFW196" s="45"/>
      <c r="AFX196" s="45"/>
      <c r="AFY196" s="45"/>
      <c r="AFZ196" s="45"/>
      <c r="AGA196" s="45"/>
      <c r="AGB196" s="45"/>
      <c r="AGC196" s="45"/>
      <c r="AGD196" s="45"/>
      <c r="AGE196" s="45"/>
      <c r="AGF196" s="45"/>
      <c r="AGG196" s="45"/>
      <c r="AGH196" s="45"/>
      <c r="AGI196" s="45"/>
      <c r="AGJ196" s="45"/>
      <c r="AGK196" s="45"/>
      <c r="AGL196" s="45"/>
      <c r="AGM196" s="45"/>
      <c r="AGN196" s="45"/>
      <c r="AGO196" s="45"/>
      <c r="AGP196" s="45"/>
      <c r="AGQ196" s="45"/>
      <c r="AGR196" s="45"/>
      <c r="AGS196" s="45"/>
      <c r="AGT196" s="45"/>
      <c r="AGU196" s="45"/>
      <c r="AGV196" s="45"/>
      <c r="AGW196" s="45"/>
      <c r="AGX196" s="45"/>
      <c r="AGY196" s="45"/>
      <c r="AGZ196" s="45"/>
      <c r="AHA196" s="45"/>
      <c r="AHB196" s="45"/>
      <c r="AHC196" s="45"/>
      <c r="AHD196" s="45"/>
      <c r="AHE196" s="45"/>
      <c r="AHF196" s="45"/>
      <c r="AHG196" s="45"/>
      <c r="AHH196" s="45"/>
      <c r="AHI196" s="45"/>
      <c r="AHJ196" s="45"/>
      <c r="AHK196" s="45"/>
      <c r="AHL196" s="45"/>
      <c r="AHM196" s="45"/>
      <c r="AHN196" s="45"/>
      <c r="AHO196" s="45"/>
      <c r="AHP196" s="45"/>
    </row>
    <row r="197" spans="1:900" s="57" customFormat="1" ht="27" customHeight="1" x14ac:dyDescent="0.25">
      <c r="A197" s="57">
        <v>1302504</v>
      </c>
      <c r="B197" s="57" t="s">
        <v>489</v>
      </c>
      <c r="C197" s="57" t="s">
        <v>684</v>
      </c>
      <c r="D197" s="57" t="s">
        <v>706</v>
      </c>
      <c r="E197" s="57" t="s">
        <v>491</v>
      </c>
      <c r="F197" s="57">
        <v>1</v>
      </c>
      <c r="N197" s="57">
        <f t="shared" ref="N197:N260" si="3">SUM(F197:M197)</f>
        <v>1</v>
      </c>
      <c r="O197" s="58">
        <v>-3.2301250000000001</v>
      </c>
      <c r="P197" s="58">
        <v>-60.661113</v>
      </c>
      <c r="Q197" s="45"/>
      <c r="R197" s="45"/>
      <c r="S197" s="60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5"/>
      <c r="GD197" s="45"/>
      <c r="GE197" s="45"/>
      <c r="GF197" s="45"/>
      <c r="GG197" s="45"/>
      <c r="GH197" s="45"/>
      <c r="GI197" s="45"/>
      <c r="GJ197" s="45"/>
      <c r="GK197" s="45"/>
      <c r="GL197" s="45"/>
      <c r="GM197" s="45"/>
      <c r="GN197" s="45"/>
      <c r="GO197" s="45"/>
      <c r="GP197" s="45"/>
      <c r="GQ197" s="45"/>
      <c r="GR197" s="45"/>
      <c r="GS197" s="45"/>
      <c r="GT197" s="45"/>
      <c r="GU197" s="45"/>
      <c r="GV197" s="45"/>
      <c r="GW197" s="45"/>
      <c r="GX197" s="45"/>
      <c r="GY197" s="45"/>
      <c r="GZ197" s="45"/>
      <c r="HA197" s="45"/>
      <c r="HB197" s="45"/>
      <c r="HC197" s="45"/>
      <c r="HD197" s="45"/>
      <c r="HE197" s="45"/>
      <c r="HF197" s="45"/>
      <c r="HG197" s="45"/>
      <c r="HH197" s="45"/>
      <c r="HI197" s="45"/>
      <c r="HJ197" s="45"/>
      <c r="HK197" s="45"/>
      <c r="HL197" s="45"/>
      <c r="HM197" s="45"/>
      <c r="HN197" s="45"/>
      <c r="HO197" s="45"/>
      <c r="HP197" s="45"/>
      <c r="HQ197" s="45"/>
      <c r="HR197" s="45"/>
      <c r="HS197" s="45"/>
      <c r="HT197" s="45"/>
      <c r="HU197" s="45"/>
      <c r="HV197" s="45"/>
      <c r="HW197" s="45"/>
      <c r="HX197" s="45"/>
      <c r="HY197" s="45"/>
      <c r="HZ197" s="45"/>
      <c r="IA197" s="45"/>
      <c r="IB197" s="45"/>
      <c r="IC197" s="45"/>
      <c r="ID197" s="45"/>
      <c r="IE197" s="45"/>
      <c r="IF197" s="45"/>
      <c r="IG197" s="45"/>
      <c r="IH197" s="45"/>
      <c r="II197" s="45"/>
      <c r="IJ197" s="45"/>
      <c r="IK197" s="45"/>
      <c r="IL197" s="45"/>
      <c r="IM197" s="45"/>
      <c r="IN197" s="45"/>
      <c r="IO197" s="45"/>
      <c r="IP197" s="45"/>
      <c r="IQ197" s="45"/>
      <c r="IR197" s="45"/>
      <c r="IS197" s="45"/>
      <c r="IT197" s="45"/>
      <c r="IU197" s="45"/>
      <c r="IV197" s="45"/>
      <c r="IW197" s="45"/>
      <c r="IX197" s="45"/>
      <c r="IY197" s="45"/>
      <c r="IZ197" s="45"/>
      <c r="JA197" s="45"/>
      <c r="JB197" s="45"/>
      <c r="JC197" s="45"/>
      <c r="JD197" s="45"/>
      <c r="JE197" s="45"/>
      <c r="JF197" s="45"/>
      <c r="JG197" s="45"/>
      <c r="JH197" s="45"/>
      <c r="JI197" s="45"/>
      <c r="JJ197" s="45"/>
      <c r="JK197" s="45"/>
      <c r="JL197" s="45"/>
      <c r="JM197" s="45"/>
      <c r="JN197" s="45"/>
      <c r="JO197" s="45"/>
      <c r="JP197" s="45"/>
      <c r="JQ197" s="45"/>
      <c r="JR197" s="45"/>
      <c r="JS197" s="45"/>
      <c r="JT197" s="45"/>
      <c r="JU197" s="45"/>
      <c r="JV197" s="45"/>
      <c r="JW197" s="45"/>
      <c r="JX197" s="45"/>
      <c r="JY197" s="45"/>
      <c r="JZ197" s="45"/>
      <c r="KA197" s="45"/>
      <c r="KB197" s="45"/>
      <c r="KC197" s="45"/>
      <c r="KD197" s="45"/>
      <c r="KE197" s="45"/>
      <c r="KF197" s="45"/>
      <c r="KG197" s="45"/>
      <c r="KH197" s="45"/>
      <c r="KI197" s="45"/>
      <c r="KJ197" s="45"/>
      <c r="KK197" s="45"/>
      <c r="KL197" s="45"/>
      <c r="KM197" s="45"/>
      <c r="KN197" s="45"/>
      <c r="KO197" s="45"/>
      <c r="KP197" s="45"/>
      <c r="KQ197" s="45"/>
      <c r="KR197" s="45"/>
      <c r="KS197" s="45"/>
      <c r="KT197" s="45"/>
      <c r="KU197" s="45"/>
      <c r="KV197" s="45"/>
      <c r="KW197" s="45"/>
      <c r="KX197" s="45"/>
      <c r="KY197" s="45"/>
      <c r="KZ197" s="45"/>
      <c r="LA197" s="45"/>
      <c r="LB197" s="45"/>
      <c r="LC197" s="45"/>
      <c r="LD197" s="45"/>
      <c r="LE197" s="45"/>
      <c r="LF197" s="45"/>
      <c r="LG197" s="45"/>
      <c r="LH197" s="45"/>
      <c r="LI197" s="45"/>
      <c r="LJ197" s="45"/>
      <c r="LK197" s="45"/>
      <c r="LL197" s="45"/>
      <c r="LM197" s="45"/>
      <c r="LN197" s="45"/>
      <c r="LO197" s="45"/>
      <c r="LP197" s="45"/>
      <c r="LQ197" s="45"/>
      <c r="LR197" s="45"/>
      <c r="LS197" s="45"/>
      <c r="LT197" s="45"/>
      <c r="LU197" s="45"/>
      <c r="LV197" s="45"/>
      <c r="LW197" s="45"/>
      <c r="LX197" s="45"/>
      <c r="LY197" s="45"/>
      <c r="LZ197" s="45"/>
      <c r="MA197" s="45"/>
      <c r="MB197" s="45"/>
      <c r="MC197" s="45"/>
      <c r="MD197" s="45"/>
      <c r="ME197" s="45"/>
      <c r="MF197" s="45"/>
      <c r="MG197" s="45"/>
      <c r="MH197" s="45"/>
      <c r="MI197" s="45"/>
      <c r="MJ197" s="45"/>
      <c r="MK197" s="45"/>
      <c r="ML197" s="45"/>
      <c r="MM197" s="45"/>
      <c r="MN197" s="45"/>
      <c r="MO197" s="45"/>
      <c r="MP197" s="45"/>
      <c r="MQ197" s="45"/>
      <c r="MR197" s="45"/>
      <c r="MS197" s="45"/>
      <c r="MT197" s="45"/>
      <c r="MU197" s="45"/>
      <c r="MV197" s="45"/>
      <c r="MW197" s="45"/>
      <c r="MX197" s="45"/>
      <c r="MY197" s="45"/>
      <c r="MZ197" s="45"/>
      <c r="NA197" s="45"/>
      <c r="NB197" s="45"/>
      <c r="NC197" s="45"/>
      <c r="ND197" s="45"/>
      <c r="NE197" s="45"/>
      <c r="NF197" s="45"/>
      <c r="NG197" s="45"/>
      <c r="NH197" s="45"/>
      <c r="NI197" s="45"/>
      <c r="NJ197" s="45"/>
      <c r="NK197" s="45"/>
      <c r="NL197" s="45"/>
      <c r="NM197" s="45"/>
      <c r="NN197" s="45"/>
      <c r="NO197" s="45"/>
      <c r="NP197" s="45"/>
      <c r="NQ197" s="45"/>
      <c r="NR197" s="45"/>
      <c r="NS197" s="45"/>
      <c r="NT197" s="45"/>
      <c r="NU197" s="45"/>
      <c r="NV197" s="45"/>
      <c r="NW197" s="45"/>
      <c r="NX197" s="45"/>
      <c r="NY197" s="45"/>
      <c r="NZ197" s="45"/>
      <c r="OA197" s="45"/>
      <c r="OB197" s="45"/>
      <c r="OC197" s="45"/>
      <c r="OD197" s="45"/>
      <c r="OE197" s="45"/>
      <c r="OF197" s="45"/>
      <c r="OG197" s="45"/>
      <c r="OH197" s="45"/>
      <c r="OI197" s="45"/>
      <c r="OJ197" s="45"/>
      <c r="OK197" s="45"/>
      <c r="OL197" s="45"/>
      <c r="OM197" s="45"/>
      <c r="ON197" s="45"/>
      <c r="OO197" s="45"/>
      <c r="OP197" s="45"/>
      <c r="OQ197" s="45"/>
      <c r="OR197" s="45"/>
      <c r="OS197" s="45"/>
      <c r="OT197" s="45"/>
      <c r="OU197" s="45"/>
      <c r="OV197" s="45"/>
      <c r="OW197" s="45"/>
      <c r="OX197" s="45"/>
      <c r="OY197" s="45"/>
      <c r="OZ197" s="45"/>
      <c r="PA197" s="45"/>
      <c r="PB197" s="45"/>
      <c r="PC197" s="45"/>
      <c r="PD197" s="45"/>
      <c r="PE197" s="45"/>
      <c r="PF197" s="45"/>
      <c r="PG197" s="45"/>
      <c r="PH197" s="45"/>
      <c r="PI197" s="45"/>
      <c r="PJ197" s="45"/>
      <c r="PK197" s="45"/>
      <c r="PL197" s="45"/>
      <c r="PM197" s="45"/>
      <c r="PN197" s="45"/>
      <c r="PO197" s="45"/>
      <c r="PP197" s="45"/>
      <c r="PQ197" s="45"/>
      <c r="PR197" s="45"/>
      <c r="PS197" s="45"/>
      <c r="PT197" s="45"/>
      <c r="PU197" s="45"/>
      <c r="PV197" s="45"/>
      <c r="PW197" s="45"/>
      <c r="PX197" s="45"/>
      <c r="PY197" s="45"/>
      <c r="PZ197" s="45"/>
      <c r="QA197" s="45"/>
      <c r="QB197" s="45"/>
      <c r="QC197" s="45"/>
      <c r="QD197" s="45"/>
      <c r="QE197" s="45"/>
      <c r="QF197" s="45"/>
      <c r="QG197" s="45"/>
      <c r="QH197" s="45"/>
      <c r="QI197" s="45"/>
      <c r="QJ197" s="45"/>
      <c r="QK197" s="45"/>
      <c r="QL197" s="45"/>
      <c r="QM197" s="45"/>
      <c r="QN197" s="45"/>
      <c r="QO197" s="45"/>
      <c r="QP197" s="45"/>
      <c r="QQ197" s="45"/>
      <c r="QR197" s="45"/>
      <c r="QS197" s="45"/>
      <c r="QT197" s="45"/>
      <c r="QU197" s="45"/>
      <c r="QV197" s="45"/>
      <c r="QW197" s="45"/>
      <c r="QX197" s="45"/>
      <c r="QY197" s="45"/>
      <c r="QZ197" s="45"/>
      <c r="RA197" s="45"/>
      <c r="RB197" s="45"/>
      <c r="RC197" s="45"/>
      <c r="RD197" s="45"/>
      <c r="RE197" s="45"/>
      <c r="RF197" s="45"/>
      <c r="RG197" s="45"/>
      <c r="RH197" s="45"/>
      <c r="RI197" s="45"/>
      <c r="RJ197" s="45"/>
      <c r="RK197" s="45"/>
      <c r="RL197" s="45"/>
      <c r="RM197" s="45"/>
      <c r="RN197" s="45"/>
      <c r="RO197" s="45"/>
      <c r="RP197" s="45"/>
      <c r="RQ197" s="45"/>
      <c r="RR197" s="45"/>
      <c r="RS197" s="45"/>
      <c r="RT197" s="45"/>
      <c r="RU197" s="45"/>
      <c r="RV197" s="45"/>
      <c r="RW197" s="45"/>
      <c r="RX197" s="45"/>
      <c r="RY197" s="45"/>
      <c r="RZ197" s="45"/>
      <c r="SA197" s="45"/>
      <c r="SB197" s="45"/>
      <c r="SC197" s="45"/>
      <c r="SD197" s="45"/>
      <c r="SE197" s="45"/>
      <c r="SF197" s="45"/>
      <c r="SG197" s="45"/>
      <c r="SH197" s="45"/>
      <c r="SI197" s="45"/>
      <c r="SJ197" s="45"/>
      <c r="SK197" s="45"/>
      <c r="SL197" s="45"/>
      <c r="SM197" s="45"/>
      <c r="SN197" s="45"/>
      <c r="SO197" s="45"/>
      <c r="SP197" s="45"/>
      <c r="SQ197" s="45"/>
      <c r="SR197" s="45"/>
      <c r="SS197" s="45"/>
      <c r="ST197" s="45"/>
      <c r="SU197" s="45"/>
      <c r="SV197" s="45"/>
      <c r="SW197" s="45"/>
      <c r="SX197" s="45"/>
      <c r="SY197" s="45"/>
      <c r="SZ197" s="45"/>
      <c r="TA197" s="45"/>
      <c r="TB197" s="45"/>
      <c r="TC197" s="45"/>
      <c r="TD197" s="45"/>
      <c r="TE197" s="45"/>
      <c r="TF197" s="45"/>
      <c r="TG197" s="45"/>
      <c r="TH197" s="45"/>
      <c r="TI197" s="45"/>
      <c r="TJ197" s="45"/>
      <c r="TK197" s="45"/>
      <c r="TL197" s="45"/>
      <c r="TM197" s="45"/>
      <c r="TN197" s="45"/>
      <c r="TO197" s="45"/>
      <c r="TP197" s="45"/>
      <c r="TQ197" s="45"/>
      <c r="TR197" s="45"/>
      <c r="TS197" s="45"/>
      <c r="TT197" s="45"/>
      <c r="TU197" s="45"/>
      <c r="TV197" s="45"/>
      <c r="TW197" s="45"/>
      <c r="TX197" s="45"/>
      <c r="TY197" s="45"/>
      <c r="TZ197" s="45"/>
      <c r="UA197" s="45"/>
      <c r="UB197" s="45"/>
      <c r="UC197" s="45"/>
      <c r="UD197" s="45"/>
      <c r="UE197" s="45"/>
      <c r="UF197" s="45"/>
      <c r="UG197" s="45"/>
      <c r="UH197" s="45"/>
      <c r="UI197" s="45"/>
      <c r="UJ197" s="45"/>
      <c r="UK197" s="45"/>
      <c r="UL197" s="45"/>
      <c r="UM197" s="45"/>
      <c r="UN197" s="45"/>
      <c r="UO197" s="45"/>
      <c r="UP197" s="45"/>
      <c r="UQ197" s="45"/>
      <c r="UR197" s="45"/>
      <c r="US197" s="45"/>
      <c r="UT197" s="45"/>
      <c r="UU197" s="45"/>
      <c r="UV197" s="45"/>
      <c r="UW197" s="45"/>
      <c r="UX197" s="45"/>
      <c r="UY197" s="45"/>
      <c r="UZ197" s="45"/>
      <c r="VA197" s="45"/>
      <c r="VB197" s="45"/>
      <c r="VC197" s="45"/>
      <c r="VD197" s="45"/>
      <c r="VE197" s="45"/>
      <c r="VF197" s="45"/>
      <c r="VG197" s="45"/>
      <c r="VH197" s="45"/>
      <c r="VI197" s="45"/>
      <c r="VJ197" s="45"/>
      <c r="VK197" s="45"/>
      <c r="VL197" s="45"/>
      <c r="VM197" s="45"/>
      <c r="VN197" s="45"/>
      <c r="VO197" s="45"/>
      <c r="VP197" s="45"/>
      <c r="VQ197" s="45"/>
      <c r="VR197" s="45"/>
      <c r="VS197" s="45"/>
      <c r="VT197" s="45"/>
      <c r="VU197" s="45"/>
      <c r="VV197" s="45"/>
      <c r="VW197" s="45"/>
      <c r="VX197" s="45"/>
      <c r="VY197" s="45"/>
      <c r="VZ197" s="45"/>
      <c r="WA197" s="45"/>
      <c r="WB197" s="45"/>
      <c r="WC197" s="45"/>
      <c r="WD197" s="45"/>
      <c r="WE197" s="45"/>
      <c r="WF197" s="45"/>
      <c r="WG197" s="45"/>
      <c r="WH197" s="45"/>
      <c r="WI197" s="45"/>
      <c r="WJ197" s="45"/>
      <c r="WK197" s="45"/>
      <c r="WL197" s="45"/>
      <c r="WM197" s="45"/>
      <c r="WN197" s="45"/>
      <c r="WO197" s="45"/>
      <c r="WP197" s="45"/>
      <c r="WQ197" s="45"/>
      <c r="WR197" s="45"/>
      <c r="WS197" s="45"/>
      <c r="WT197" s="45"/>
      <c r="WU197" s="45"/>
      <c r="WV197" s="45"/>
      <c r="WW197" s="45"/>
      <c r="WX197" s="45"/>
      <c r="WY197" s="45"/>
      <c r="WZ197" s="45"/>
      <c r="XA197" s="45"/>
      <c r="XB197" s="45"/>
      <c r="XC197" s="45"/>
      <c r="XD197" s="45"/>
      <c r="XE197" s="45"/>
      <c r="XF197" s="45"/>
      <c r="XG197" s="45"/>
      <c r="XH197" s="45"/>
      <c r="XI197" s="45"/>
      <c r="XJ197" s="45"/>
      <c r="XK197" s="45"/>
      <c r="XL197" s="45"/>
      <c r="XM197" s="45"/>
      <c r="XN197" s="45"/>
      <c r="XO197" s="45"/>
      <c r="XP197" s="45"/>
      <c r="XQ197" s="45"/>
      <c r="XR197" s="45"/>
      <c r="XS197" s="45"/>
      <c r="XT197" s="45"/>
      <c r="XU197" s="45"/>
      <c r="XV197" s="45"/>
      <c r="XW197" s="45"/>
      <c r="XX197" s="45"/>
      <c r="XY197" s="45"/>
      <c r="XZ197" s="45"/>
      <c r="YA197" s="45"/>
      <c r="YB197" s="45"/>
      <c r="YC197" s="45"/>
      <c r="YD197" s="45"/>
      <c r="YE197" s="45"/>
      <c r="YF197" s="45"/>
      <c r="YG197" s="45"/>
      <c r="YH197" s="45"/>
      <c r="YI197" s="45"/>
      <c r="YJ197" s="45"/>
      <c r="YK197" s="45"/>
      <c r="YL197" s="45"/>
      <c r="YM197" s="45"/>
      <c r="YN197" s="45"/>
      <c r="YO197" s="45"/>
      <c r="YP197" s="45"/>
      <c r="YQ197" s="45"/>
      <c r="YR197" s="45"/>
      <c r="YS197" s="45"/>
      <c r="YT197" s="45"/>
      <c r="YU197" s="45"/>
      <c r="YV197" s="45"/>
      <c r="YW197" s="45"/>
      <c r="YX197" s="45"/>
      <c r="YY197" s="45"/>
      <c r="YZ197" s="45"/>
      <c r="ZA197" s="45"/>
      <c r="ZB197" s="45"/>
      <c r="ZC197" s="45"/>
      <c r="ZD197" s="45"/>
      <c r="ZE197" s="45"/>
      <c r="ZF197" s="45"/>
      <c r="ZG197" s="45"/>
      <c r="ZH197" s="45"/>
      <c r="ZI197" s="45"/>
      <c r="ZJ197" s="45"/>
      <c r="ZK197" s="45"/>
      <c r="ZL197" s="45"/>
      <c r="ZM197" s="45"/>
      <c r="ZN197" s="45"/>
      <c r="ZO197" s="45"/>
      <c r="ZP197" s="45"/>
      <c r="ZQ197" s="45"/>
      <c r="ZR197" s="45"/>
      <c r="ZS197" s="45"/>
      <c r="ZT197" s="45"/>
      <c r="ZU197" s="45"/>
      <c r="ZV197" s="45"/>
      <c r="ZW197" s="45"/>
      <c r="ZX197" s="45"/>
      <c r="ZY197" s="45"/>
      <c r="ZZ197" s="45"/>
      <c r="AAA197" s="45"/>
      <c r="AAB197" s="45"/>
      <c r="AAC197" s="45"/>
      <c r="AAD197" s="45"/>
      <c r="AAE197" s="45"/>
      <c r="AAF197" s="45"/>
      <c r="AAG197" s="45"/>
      <c r="AAH197" s="45"/>
      <c r="AAI197" s="45"/>
      <c r="AAJ197" s="45"/>
      <c r="AAK197" s="45"/>
      <c r="AAL197" s="45"/>
      <c r="AAM197" s="45"/>
      <c r="AAN197" s="45"/>
      <c r="AAO197" s="45"/>
      <c r="AAP197" s="45"/>
      <c r="AAQ197" s="45"/>
      <c r="AAR197" s="45"/>
      <c r="AAS197" s="45"/>
      <c r="AAT197" s="45"/>
      <c r="AAU197" s="45"/>
      <c r="AAV197" s="45"/>
      <c r="AAW197" s="45"/>
      <c r="AAX197" s="45"/>
      <c r="AAY197" s="45"/>
      <c r="AAZ197" s="45"/>
      <c r="ABA197" s="45"/>
      <c r="ABB197" s="45"/>
      <c r="ABC197" s="45"/>
      <c r="ABD197" s="45"/>
      <c r="ABE197" s="45"/>
      <c r="ABF197" s="45"/>
      <c r="ABG197" s="45"/>
      <c r="ABH197" s="45"/>
      <c r="ABI197" s="45"/>
      <c r="ABJ197" s="45"/>
      <c r="ABK197" s="45"/>
      <c r="ABL197" s="45"/>
      <c r="ABM197" s="45"/>
      <c r="ABN197" s="45"/>
      <c r="ABO197" s="45"/>
      <c r="ABP197" s="45"/>
      <c r="ABQ197" s="45"/>
      <c r="ABR197" s="45"/>
      <c r="ABS197" s="45"/>
      <c r="ABT197" s="45"/>
      <c r="ABU197" s="45"/>
      <c r="ABV197" s="45"/>
      <c r="ABW197" s="45"/>
      <c r="ABX197" s="45"/>
      <c r="ABY197" s="45"/>
      <c r="ABZ197" s="45"/>
      <c r="ACA197" s="45"/>
      <c r="ACB197" s="45"/>
      <c r="ACC197" s="45"/>
      <c r="ACD197" s="45"/>
      <c r="ACE197" s="45"/>
      <c r="ACF197" s="45"/>
      <c r="ACG197" s="45"/>
      <c r="ACH197" s="45"/>
      <c r="ACI197" s="45"/>
      <c r="ACJ197" s="45"/>
      <c r="ACK197" s="45"/>
      <c r="ACL197" s="45"/>
      <c r="ACM197" s="45"/>
      <c r="ACN197" s="45"/>
      <c r="ACO197" s="45"/>
      <c r="ACP197" s="45"/>
      <c r="ACQ197" s="45"/>
      <c r="ACR197" s="45"/>
      <c r="ACS197" s="45"/>
      <c r="ACT197" s="45"/>
      <c r="ACU197" s="45"/>
      <c r="ACV197" s="45"/>
      <c r="ACW197" s="45"/>
      <c r="ACX197" s="45"/>
      <c r="ACY197" s="45"/>
      <c r="ACZ197" s="45"/>
      <c r="ADA197" s="45"/>
      <c r="ADB197" s="45"/>
      <c r="ADC197" s="45"/>
      <c r="ADD197" s="45"/>
      <c r="ADE197" s="45"/>
      <c r="ADF197" s="45"/>
      <c r="ADG197" s="45"/>
      <c r="ADH197" s="45"/>
      <c r="ADI197" s="45"/>
      <c r="ADJ197" s="45"/>
      <c r="ADK197" s="45"/>
      <c r="ADL197" s="45"/>
      <c r="ADM197" s="45"/>
      <c r="ADN197" s="45"/>
      <c r="ADO197" s="45"/>
      <c r="ADP197" s="45"/>
      <c r="ADQ197" s="45"/>
      <c r="ADR197" s="45"/>
      <c r="ADS197" s="45"/>
      <c r="ADT197" s="45"/>
      <c r="ADU197" s="45"/>
      <c r="ADV197" s="45"/>
      <c r="ADW197" s="45"/>
      <c r="ADX197" s="45"/>
      <c r="ADY197" s="45"/>
      <c r="ADZ197" s="45"/>
      <c r="AEA197" s="45"/>
      <c r="AEB197" s="45"/>
      <c r="AEC197" s="45"/>
      <c r="AED197" s="45"/>
      <c r="AEE197" s="45"/>
      <c r="AEF197" s="45"/>
      <c r="AEG197" s="45"/>
      <c r="AEH197" s="45"/>
      <c r="AEI197" s="45"/>
      <c r="AEJ197" s="45"/>
      <c r="AEK197" s="45"/>
      <c r="AEL197" s="45"/>
      <c r="AEM197" s="45"/>
      <c r="AEN197" s="45"/>
      <c r="AEO197" s="45"/>
      <c r="AEP197" s="45"/>
      <c r="AEQ197" s="45"/>
      <c r="AER197" s="45"/>
      <c r="AES197" s="45"/>
      <c r="AET197" s="45"/>
      <c r="AEU197" s="45"/>
      <c r="AEV197" s="45"/>
      <c r="AEW197" s="45"/>
      <c r="AEX197" s="45"/>
      <c r="AEY197" s="45"/>
      <c r="AEZ197" s="45"/>
      <c r="AFA197" s="45"/>
      <c r="AFB197" s="45"/>
      <c r="AFC197" s="45"/>
      <c r="AFD197" s="45"/>
      <c r="AFE197" s="45"/>
      <c r="AFF197" s="45"/>
      <c r="AFG197" s="45"/>
      <c r="AFH197" s="45"/>
      <c r="AFI197" s="45"/>
      <c r="AFJ197" s="45"/>
      <c r="AFK197" s="45"/>
      <c r="AFL197" s="45"/>
      <c r="AFM197" s="45"/>
      <c r="AFN197" s="45"/>
      <c r="AFO197" s="45"/>
      <c r="AFP197" s="45"/>
      <c r="AFQ197" s="45"/>
      <c r="AFR197" s="45"/>
      <c r="AFS197" s="45"/>
      <c r="AFT197" s="45"/>
      <c r="AFU197" s="45"/>
      <c r="AFV197" s="45"/>
      <c r="AFW197" s="45"/>
      <c r="AFX197" s="45"/>
      <c r="AFY197" s="45"/>
      <c r="AFZ197" s="45"/>
      <c r="AGA197" s="45"/>
      <c r="AGB197" s="45"/>
      <c r="AGC197" s="45"/>
      <c r="AGD197" s="45"/>
      <c r="AGE197" s="45"/>
      <c r="AGF197" s="45"/>
      <c r="AGG197" s="45"/>
      <c r="AGH197" s="45"/>
      <c r="AGI197" s="45"/>
      <c r="AGJ197" s="45"/>
      <c r="AGK197" s="45"/>
      <c r="AGL197" s="45"/>
      <c r="AGM197" s="45"/>
      <c r="AGN197" s="45"/>
      <c r="AGO197" s="45"/>
      <c r="AGP197" s="45"/>
      <c r="AGQ197" s="45"/>
      <c r="AGR197" s="45"/>
      <c r="AGS197" s="45"/>
      <c r="AGT197" s="45"/>
      <c r="AGU197" s="45"/>
      <c r="AGV197" s="45"/>
      <c r="AGW197" s="45"/>
      <c r="AGX197" s="45"/>
      <c r="AGY197" s="45"/>
      <c r="AGZ197" s="45"/>
      <c r="AHA197" s="45"/>
      <c r="AHB197" s="45"/>
      <c r="AHC197" s="45"/>
      <c r="AHD197" s="45"/>
      <c r="AHE197" s="45"/>
      <c r="AHF197" s="45"/>
      <c r="AHG197" s="45"/>
      <c r="AHH197" s="45"/>
      <c r="AHI197" s="45"/>
      <c r="AHJ197" s="45"/>
      <c r="AHK197" s="45"/>
      <c r="AHL197" s="45"/>
      <c r="AHM197" s="45"/>
      <c r="AHN197" s="45"/>
      <c r="AHO197" s="45"/>
      <c r="AHP197" s="45"/>
    </row>
    <row r="198" spans="1:900" s="57" customFormat="1" ht="27" customHeight="1" x14ac:dyDescent="0.25">
      <c r="A198" s="57">
        <v>1302504</v>
      </c>
      <c r="B198" s="57" t="s">
        <v>489</v>
      </c>
      <c r="C198" s="57" t="s">
        <v>684</v>
      </c>
      <c r="D198" s="57" t="s">
        <v>707</v>
      </c>
      <c r="E198" s="57" t="s">
        <v>491</v>
      </c>
      <c r="F198" s="57">
        <v>1</v>
      </c>
      <c r="N198" s="57">
        <f t="shared" si="3"/>
        <v>1</v>
      </c>
      <c r="O198" s="58">
        <v>-3.2441450000000001</v>
      </c>
      <c r="P198" s="58">
        <v>-60.640433999999999</v>
      </c>
      <c r="Q198" s="45"/>
      <c r="R198" s="45"/>
      <c r="S198" s="60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5"/>
      <c r="GD198" s="45"/>
      <c r="GE198" s="45"/>
      <c r="GF198" s="45"/>
      <c r="GG198" s="45"/>
      <c r="GH198" s="45"/>
      <c r="GI198" s="45"/>
      <c r="GJ198" s="45"/>
      <c r="GK198" s="45"/>
      <c r="GL198" s="45"/>
      <c r="GM198" s="45"/>
      <c r="GN198" s="45"/>
      <c r="GO198" s="45"/>
      <c r="GP198" s="45"/>
      <c r="GQ198" s="45"/>
      <c r="GR198" s="45"/>
      <c r="GS198" s="45"/>
      <c r="GT198" s="45"/>
      <c r="GU198" s="45"/>
      <c r="GV198" s="45"/>
      <c r="GW198" s="45"/>
      <c r="GX198" s="45"/>
      <c r="GY198" s="45"/>
      <c r="GZ198" s="45"/>
      <c r="HA198" s="45"/>
      <c r="HB198" s="45"/>
      <c r="HC198" s="45"/>
      <c r="HD198" s="45"/>
      <c r="HE198" s="45"/>
      <c r="HF198" s="45"/>
      <c r="HG198" s="45"/>
      <c r="HH198" s="45"/>
      <c r="HI198" s="45"/>
      <c r="HJ198" s="45"/>
      <c r="HK198" s="45"/>
      <c r="HL198" s="45"/>
      <c r="HM198" s="45"/>
      <c r="HN198" s="45"/>
      <c r="HO198" s="45"/>
      <c r="HP198" s="45"/>
      <c r="HQ198" s="45"/>
      <c r="HR198" s="45"/>
      <c r="HS198" s="45"/>
      <c r="HT198" s="45"/>
      <c r="HU198" s="45"/>
      <c r="HV198" s="45"/>
      <c r="HW198" s="45"/>
      <c r="HX198" s="45"/>
      <c r="HY198" s="45"/>
      <c r="HZ198" s="45"/>
      <c r="IA198" s="45"/>
      <c r="IB198" s="45"/>
      <c r="IC198" s="45"/>
      <c r="ID198" s="45"/>
      <c r="IE198" s="45"/>
      <c r="IF198" s="45"/>
      <c r="IG198" s="45"/>
      <c r="IH198" s="45"/>
      <c r="II198" s="45"/>
      <c r="IJ198" s="45"/>
      <c r="IK198" s="45"/>
      <c r="IL198" s="45"/>
      <c r="IM198" s="45"/>
      <c r="IN198" s="45"/>
      <c r="IO198" s="45"/>
      <c r="IP198" s="45"/>
      <c r="IQ198" s="45"/>
      <c r="IR198" s="45"/>
      <c r="IS198" s="45"/>
      <c r="IT198" s="45"/>
      <c r="IU198" s="45"/>
      <c r="IV198" s="45"/>
      <c r="IW198" s="45"/>
      <c r="IX198" s="45"/>
      <c r="IY198" s="45"/>
      <c r="IZ198" s="45"/>
      <c r="JA198" s="45"/>
      <c r="JB198" s="45"/>
      <c r="JC198" s="45"/>
      <c r="JD198" s="45"/>
      <c r="JE198" s="45"/>
      <c r="JF198" s="45"/>
      <c r="JG198" s="45"/>
      <c r="JH198" s="45"/>
      <c r="JI198" s="45"/>
      <c r="JJ198" s="45"/>
      <c r="JK198" s="45"/>
      <c r="JL198" s="45"/>
      <c r="JM198" s="45"/>
      <c r="JN198" s="45"/>
      <c r="JO198" s="45"/>
      <c r="JP198" s="45"/>
      <c r="JQ198" s="45"/>
      <c r="JR198" s="45"/>
      <c r="JS198" s="45"/>
      <c r="JT198" s="45"/>
      <c r="JU198" s="45"/>
      <c r="JV198" s="45"/>
      <c r="JW198" s="45"/>
      <c r="JX198" s="45"/>
      <c r="JY198" s="45"/>
      <c r="JZ198" s="45"/>
      <c r="KA198" s="45"/>
      <c r="KB198" s="45"/>
      <c r="KC198" s="45"/>
      <c r="KD198" s="45"/>
      <c r="KE198" s="45"/>
      <c r="KF198" s="45"/>
      <c r="KG198" s="45"/>
      <c r="KH198" s="45"/>
      <c r="KI198" s="45"/>
      <c r="KJ198" s="45"/>
      <c r="KK198" s="45"/>
      <c r="KL198" s="45"/>
      <c r="KM198" s="45"/>
      <c r="KN198" s="45"/>
      <c r="KO198" s="45"/>
      <c r="KP198" s="45"/>
      <c r="KQ198" s="45"/>
      <c r="KR198" s="45"/>
      <c r="KS198" s="45"/>
      <c r="KT198" s="45"/>
      <c r="KU198" s="45"/>
      <c r="KV198" s="45"/>
      <c r="KW198" s="45"/>
      <c r="KX198" s="45"/>
      <c r="KY198" s="45"/>
      <c r="KZ198" s="45"/>
      <c r="LA198" s="45"/>
      <c r="LB198" s="45"/>
      <c r="LC198" s="45"/>
      <c r="LD198" s="45"/>
      <c r="LE198" s="45"/>
      <c r="LF198" s="45"/>
      <c r="LG198" s="45"/>
      <c r="LH198" s="45"/>
      <c r="LI198" s="45"/>
      <c r="LJ198" s="45"/>
      <c r="LK198" s="45"/>
      <c r="LL198" s="45"/>
      <c r="LM198" s="45"/>
      <c r="LN198" s="45"/>
      <c r="LO198" s="45"/>
      <c r="LP198" s="45"/>
      <c r="LQ198" s="45"/>
      <c r="LR198" s="45"/>
      <c r="LS198" s="45"/>
      <c r="LT198" s="45"/>
      <c r="LU198" s="45"/>
      <c r="LV198" s="45"/>
      <c r="LW198" s="45"/>
      <c r="LX198" s="45"/>
      <c r="LY198" s="45"/>
      <c r="LZ198" s="45"/>
      <c r="MA198" s="45"/>
      <c r="MB198" s="45"/>
      <c r="MC198" s="45"/>
      <c r="MD198" s="45"/>
      <c r="ME198" s="45"/>
      <c r="MF198" s="45"/>
      <c r="MG198" s="45"/>
      <c r="MH198" s="45"/>
      <c r="MI198" s="45"/>
      <c r="MJ198" s="45"/>
      <c r="MK198" s="45"/>
      <c r="ML198" s="45"/>
      <c r="MM198" s="45"/>
      <c r="MN198" s="45"/>
      <c r="MO198" s="45"/>
      <c r="MP198" s="45"/>
      <c r="MQ198" s="45"/>
      <c r="MR198" s="45"/>
      <c r="MS198" s="45"/>
      <c r="MT198" s="45"/>
      <c r="MU198" s="45"/>
      <c r="MV198" s="45"/>
      <c r="MW198" s="45"/>
      <c r="MX198" s="45"/>
      <c r="MY198" s="45"/>
      <c r="MZ198" s="45"/>
      <c r="NA198" s="45"/>
      <c r="NB198" s="45"/>
      <c r="NC198" s="45"/>
      <c r="ND198" s="45"/>
      <c r="NE198" s="45"/>
      <c r="NF198" s="45"/>
      <c r="NG198" s="45"/>
      <c r="NH198" s="45"/>
      <c r="NI198" s="45"/>
      <c r="NJ198" s="45"/>
      <c r="NK198" s="45"/>
      <c r="NL198" s="45"/>
      <c r="NM198" s="45"/>
      <c r="NN198" s="45"/>
      <c r="NO198" s="45"/>
      <c r="NP198" s="45"/>
      <c r="NQ198" s="45"/>
      <c r="NR198" s="45"/>
      <c r="NS198" s="45"/>
      <c r="NT198" s="45"/>
      <c r="NU198" s="45"/>
      <c r="NV198" s="45"/>
      <c r="NW198" s="45"/>
      <c r="NX198" s="45"/>
      <c r="NY198" s="45"/>
      <c r="NZ198" s="45"/>
      <c r="OA198" s="45"/>
      <c r="OB198" s="45"/>
      <c r="OC198" s="45"/>
      <c r="OD198" s="45"/>
      <c r="OE198" s="45"/>
      <c r="OF198" s="45"/>
      <c r="OG198" s="45"/>
      <c r="OH198" s="45"/>
      <c r="OI198" s="45"/>
      <c r="OJ198" s="45"/>
      <c r="OK198" s="45"/>
      <c r="OL198" s="45"/>
      <c r="OM198" s="45"/>
      <c r="ON198" s="45"/>
      <c r="OO198" s="45"/>
      <c r="OP198" s="45"/>
      <c r="OQ198" s="45"/>
      <c r="OR198" s="45"/>
      <c r="OS198" s="45"/>
      <c r="OT198" s="45"/>
      <c r="OU198" s="45"/>
      <c r="OV198" s="45"/>
      <c r="OW198" s="45"/>
      <c r="OX198" s="45"/>
      <c r="OY198" s="45"/>
      <c r="OZ198" s="45"/>
      <c r="PA198" s="45"/>
      <c r="PB198" s="45"/>
      <c r="PC198" s="45"/>
      <c r="PD198" s="45"/>
      <c r="PE198" s="45"/>
      <c r="PF198" s="45"/>
      <c r="PG198" s="45"/>
      <c r="PH198" s="45"/>
      <c r="PI198" s="45"/>
      <c r="PJ198" s="45"/>
      <c r="PK198" s="45"/>
      <c r="PL198" s="45"/>
      <c r="PM198" s="45"/>
      <c r="PN198" s="45"/>
      <c r="PO198" s="45"/>
      <c r="PP198" s="45"/>
      <c r="PQ198" s="45"/>
      <c r="PR198" s="45"/>
      <c r="PS198" s="45"/>
      <c r="PT198" s="45"/>
      <c r="PU198" s="45"/>
      <c r="PV198" s="45"/>
      <c r="PW198" s="45"/>
      <c r="PX198" s="45"/>
      <c r="PY198" s="45"/>
      <c r="PZ198" s="45"/>
      <c r="QA198" s="45"/>
      <c r="QB198" s="45"/>
      <c r="QC198" s="45"/>
      <c r="QD198" s="45"/>
      <c r="QE198" s="45"/>
      <c r="QF198" s="45"/>
      <c r="QG198" s="45"/>
      <c r="QH198" s="45"/>
      <c r="QI198" s="45"/>
      <c r="QJ198" s="45"/>
      <c r="QK198" s="45"/>
      <c r="QL198" s="45"/>
      <c r="QM198" s="45"/>
      <c r="QN198" s="45"/>
      <c r="QO198" s="45"/>
      <c r="QP198" s="45"/>
      <c r="QQ198" s="45"/>
      <c r="QR198" s="45"/>
      <c r="QS198" s="45"/>
      <c r="QT198" s="45"/>
      <c r="QU198" s="45"/>
      <c r="QV198" s="45"/>
      <c r="QW198" s="45"/>
      <c r="QX198" s="45"/>
      <c r="QY198" s="45"/>
      <c r="QZ198" s="45"/>
      <c r="RA198" s="45"/>
      <c r="RB198" s="45"/>
      <c r="RC198" s="45"/>
      <c r="RD198" s="45"/>
      <c r="RE198" s="45"/>
      <c r="RF198" s="45"/>
      <c r="RG198" s="45"/>
      <c r="RH198" s="45"/>
      <c r="RI198" s="45"/>
      <c r="RJ198" s="45"/>
      <c r="RK198" s="45"/>
      <c r="RL198" s="45"/>
      <c r="RM198" s="45"/>
      <c r="RN198" s="45"/>
      <c r="RO198" s="45"/>
      <c r="RP198" s="45"/>
      <c r="RQ198" s="45"/>
      <c r="RR198" s="45"/>
      <c r="RS198" s="45"/>
      <c r="RT198" s="45"/>
      <c r="RU198" s="45"/>
      <c r="RV198" s="45"/>
      <c r="RW198" s="45"/>
      <c r="RX198" s="45"/>
      <c r="RY198" s="45"/>
      <c r="RZ198" s="45"/>
      <c r="SA198" s="45"/>
      <c r="SB198" s="45"/>
      <c r="SC198" s="45"/>
      <c r="SD198" s="45"/>
      <c r="SE198" s="45"/>
      <c r="SF198" s="45"/>
      <c r="SG198" s="45"/>
      <c r="SH198" s="45"/>
      <c r="SI198" s="45"/>
      <c r="SJ198" s="45"/>
      <c r="SK198" s="45"/>
      <c r="SL198" s="45"/>
      <c r="SM198" s="45"/>
      <c r="SN198" s="45"/>
      <c r="SO198" s="45"/>
      <c r="SP198" s="45"/>
      <c r="SQ198" s="45"/>
      <c r="SR198" s="45"/>
      <c r="SS198" s="45"/>
      <c r="ST198" s="45"/>
      <c r="SU198" s="45"/>
      <c r="SV198" s="45"/>
      <c r="SW198" s="45"/>
      <c r="SX198" s="45"/>
      <c r="SY198" s="45"/>
      <c r="SZ198" s="45"/>
      <c r="TA198" s="45"/>
      <c r="TB198" s="45"/>
      <c r="TC198" s="45"/>
      <c r="TD198" s="45"/>
      <c r="TE198" s="45"/>
      <c r="TF198" s="45"/>
      <c r="TG198" s="45"/>
      <c r="TH198" s="45"/>
      <c r="TI198" s="45"/>
      <c r="TJ198" s="45"/>
      <c r="TK198" s="45"/>
      <c r="TL198" s="45"/>
      <c r="TM198" s="45"/>
      <c r="TN198" s="45"/>
      <c r="TO198" s="45"/>
      <c r="TP198" s="45"/>
      <c r="TQ198" s="45"/>
      <c r="TR198" s="45"/>
      <c r="TS198" s="45"/>
      <c r="TT198" s="45"/>
      <c r="TU198" s="45"/>
      <c r="TV198" s="45"/>
      <c r="TW198" s="45"/>
      <c r="TX198" s="45"/>
      <c r="TY198" s="45"/>
      <c r="TZ198" s="45"/>
      <c r="UA198" s="45"/>
      <c r="UB198" s="45"/>
      <c r="UC198" s="45"/>
      <c r="UD198" s="45"/>
      <c r="UE198" s="45"/>
      <c r="UF198" s="45"/>
      <c r="UG198" s="45"/>
      <c r="UH198" s="45"/>
      <c r="UI198" s="45"/>
      <c r="UJ198" s="45"/>
      <c r="UK198" s="45"/>
      <c r="UL198" s="45"/>
      <c r="UM198" s="45"/>
      <c r="UN198" s="45"/>
      <c r="UO198" s="45"/>
      <c r="UP198" s="45"/>
      <c r="UQ198" s="45"/>
      <c r="UR198" s="45"/>
      <c r="US198" s="45"/>
      <c r="UT198" s="45"/>
      <c r="UU198" s="45"/>
      <c r="UV198" s="45"/>
      <c r="UW198" s="45"/>
      <c r="UX198" s="45"/>
      <c r="UY198" s="45"/>
      <c r="UZ198" s="45"/>
      <c r="VA198" s="45"/>
      <c r="VB198" s="45"/>
      <c r="VC198" s="45"/>
      <c r="VD198" s="45"/>
      <c r="VE198" s="45"/>
      <c r="VF198" s="45"/>
      <c r="VG198" s="45"/>
      <c r="VH198" s="45"/>
      <c r="VI198" s="45"/>
      <c r="VJ198" s="45"/>
      <c r="VK198" s="45"/>
      <c r="VL198" s="45"/>
      <c r="VM198" s="45"/>
      <c r="VN198" s="45"/>
      <c r="VO198" s="45"/>
      <c r="VP198" s="45"/>
      <c r="VQ198" s="45"/>
      <c r="VR198" s="45"/>
      <c r="VS198" s="45"/>
      <c r="VT198" s="45"/>
      <c r="VU198" s="45"/>
      <c r="VV198" s="45"/>
      <c r="VW198" s="45"/>
      <c r="VX198" s="45"/>
      <c r="VY198" s="45"/>
      <c r="VZ198" s="45"/>
      <c r="WA198" s="45"/>
      <c r="WB198" s="45"/>
      <c r="WC198" s="45"/>
      <c r="WD198" s="45"/>
      <c r="WE198" s="45"/>
      <c r="WF198" s="45"/>
      <c r="WG198" s="45"/>
      <c r="WH198" s="45"/>
      <c r="WI198" s="45"/>
      <c r="WJ198" s="45"/>
      <c r="WK198" s="45"/>
      <c r="WL198" s="45"/>
      <c r="WM198" s="45"/>
      <c r="WN198" s="45"/>
      <c r="WO198" s="45"/>
      <c r="WP198" s="45"/>
      <c r="WQ198" s="45"/>
      <c r="WR198" s="45"/>
      <c r="WS198" s="45"/>
      <c r="WT198" s="45"/>
      <c r="WU198" s="45"/>
      <c r="WV198" s="45"/>
      <c r="WW198" s="45"/>
      <c r="WX198" s="45"/>
      <c r="WY198" s="45"/>
      <c r="WZ198" s="45"/>
      <c r="XA198" s="45"/>
      <c r="XB198" s="45"/>
      <c r="XC198" s="45"/>
      <c r="XD198" s="45"/>
      <c r="XE198" s="45"/>
      <c r="XF198" s="45"/>
      <c r="XG198" s="45"/>
      <c r="XH198" s="45"/>
      <c r="XI198" s="45"/>
      <c r="XJ198" s="45"/>
      <c r="XK198" s="45"/>
      <c r="XL198" s="45"/>
      <c r="XM198" s="45"/>
      <c r="XN198" s="45"/>
      <c r="XO198" s="45"/>
      <c r="XP198" s="45"/>
      <c r="XQ198" s="45"/>
      <c r="XR198" s="45"/>
      <c r="XS198" s="45"/>
      <c r="XT198" s="45"/>
      <c r="XU198" s="45"/>
      <c r="XV198" s="45"/>
      <c r="XW198" s="45"/>
      <c r="XX198" s="45"/>
      <c r="XY198" s="45"/>
      <c r="XZ198" s="45"/>
      <c r="YA198" s="45"/>
      <c r="YB198" s="45"/>
      <c r="YC198" s="45"/>
      <c r="YD198" s="45"/>
      <c r="YE198" s="45"/>
      <c r="YF198" s="45"/>
      <c r="YG198" s="45"/>
      <c r="YH198" s="45"/>
      <c r="YI198" s="45"/>
      <c r="YJ198" s="45"/>
      <c r="YK198" s="45"/>
      <c r="YL198" s="45"/>
      <c r="YM198" s="45"/>
      <c r="YN198" s="45"/>
      <c r="YO198" s="45"/>
      <c r="YP198" s="45"/>
      <c r="YQ198" s="45"/>
      <c r="YR198" s="45"/>
      <c r="YS198" s="45"/>
      <c r="YT198" s="45"/>
      <c r="YU198" s="45"/>
      <c r="YV198" s="45"/>
      <c r="YW198" s="45"/>
      <c r="YX198" s="45"/>
      <c r="YY198" s="45"/>
      <c r="YZ198" s="45"/>
      <c r="ZA198" s="45"/>
      <c r="ZB198" s="45"/>
      <c r="ZC198" s="45"/>
      <c r="ZD198" s="45"/>
      <c r="ZE198" s="45"/>
      <c r="ZF198" s="45"/>
      <c r="ZG198" s="45"/>
      <c r="ZH198" s="45"/>
      <c r="ZI198" s="45"/>
      <c r="ZJ198" s="45"/>
      <c r="ZK198" s="45"/>
      <c r="ZL198" s="45"/>
      <c r="ZM198" s="45"/>
      <c r="ZN198" s="45"/>
      <c r="ZO198" s="45"/>
      <c r="ZP198" s="45"/>
      <c r="ZQ198" s="45"/>
      <c r="ZR198" s="45"/>
      <c r="ZS198" s="45"/>
      <c r="ZT198" s="45"/>
      <c r="ZU198" s="45"/>
      <c r="ZV198" s="45"/>
      <c r="ZW198" s="45"/>
      <c r="ZX198" s="45"/>
      <c r="ZY198" s="45"/>
      <c r="ZZ198" s="45"/>
      <c r="AAA198" s="45"/>
      <c r="AAB198" s="45"/>
      <c r="AAC198" s="45"/>
      <c r="AAD198" s="45"/>
      <c r="AAE198" s="45"/>
      <c r="AAF198" s="45"/>
      <c r="AAG198" s="45"/>
      <c r="AAH198" s="45"/>
      <c r="AAI198" s="45"/>
      <c r="AAJ198" s="45"/>
      <c r="AAK198" s="45"/>
      <c r="AAL198" s="45"/>
      <c r="AAM198" s="45"/>
      <c r="AAN198" s="45"/>
      <c r="AAO198" s="45"/>
      <c r="AAP198" s="45"/>
      <c r="AAQ198" s="45"/>
      <c r="AAR198" s="45"/>
      <c r="AAS198" s="45"/>
      <c r="AAT198" s="45"/>
      <c r="AAU198" s="45"/>
      <c r="AAV198" s="45"/>
      <c r="AAW198" s="45"/>
      <c r="AAX198" s="45"/>
      <c r="AAY198" s="45"/>
      <c r="AAZ198" s="45"/>
      <c r="ABA198" s="45"/>
      <c r="ABB198" s="45"/>
      <c r="ABC198" s="45"/>
      <c r="ABD198" s="45"/>
      <c r="ABE198" s="45"/>
      <c r="ABF198" s="45"/>
      <c r="ABG198" s="45"/>
      <c r="ABH198" s="45"/>
      <c r="ABI198" s="45"/>
      <c r="ABJ198" s="45"/>
      <c r="ABK198" s="45"/>
      <c r="ABL198" s="45"/>
      <c r="ABM198" s="45"/>
      <c r="ABN198" s="45"/>
      <c r="ABO198" s="45"/>
      <c r="ABP198" s="45"/>
      <c r="ABQ198" s="45"/>
      <c r="ABR198" s="45"/>
      <c r="ABS198" s="45"/>
      <c r="ABT198" s="45"/>
      <c r="ABU198" s="45"/>
      <c r="ABV198" s="45"/>
      <c r="ABW198" s="45"/>
      <c r="ABX198" s="45"/>
      <c r="ABY198" s="45"/>
      <c r="ABZ198" s="45"/>
      <c r="ACA198" s="45"/>
      <c r="ACB198" s="45"/>
      <c r="ACC198" s="45"/>
      <c r="ACD198" s="45"/>
      <c r="ACE198" s="45"/>
      <c r="ACF198" s="45"/>
      <c r="ACG198" s="45"/>
      <c r="ACH198" s="45"/>
      <c r="ACI198" s="45"/>
      <c r="ACJ198" s="45"/>
      <c r="ACK198" s="45"/>
      <c r="ACL198" s="45"/>
      <c r="ACM198" s="45"/>
      <c r="ACN198" s="45"/>
      <c r="ACO198" s="45"/>
      <c r="ACP198" s="45"/>
      <c r="ACQ198" s="45"/>
      <c r="ACR198" s="45"/>
      <c r="ACS198" s="45"/>
      <c r="ACT198" s="45"/>
      <c r="ACU198" s="45"/>
      <c r="ACV198" s="45"/>
      <c r="ACW198" s="45"/>
      <c r="ACX198" s="45"/>
      <c r="ACY198" s="45"/>
      <c r="ACZ198" s="45"/>
      <c r="ADA198" s="45"/>
      <c r="ADB198" s="45"/>
      <c r="ADC198" s="45"/>
      <c r="ADD198" s="45"/>
      <c r="ADE198" s="45"/>
      <c r="ADF198" s="45"/>
      <c r="ADG198" s="45"/>
      <c r="ADH198" s="45"/>
      <c r="ADI198" s="45"/>
      <c r="ADJ198" s="45"/>
      <c r="ADK198" s="45"/>
      <c r="ADL198" s="45"/>
      <c r="ADM198" s="45"/>
      <c r="ADN198" s="45"/>
      <c r="ADO198" s="45"/>
      <c r="ADP198" s="45"/>
      <c r="ADQ198" s="45"/>
      <c r="ADR198" s="45"/>
      <c r="ADS198" s="45"/>
      <c r="ADT198" s="45"/>
      <c r="ADU198" s="45"/>
      <c r="ADV198" s="45"/>
      <c r="ADW198" s="45"/>
      <c r="ADX198" s="45"/>
      <c r="ADY198" s="45"/>
      <c r="ADZ198" s="45"/>
      <c r="AEA198" s="45"/>
      <c r="AEB198" s="45"/>
      <c r="AEC198" s="45"/>
      <c r="AED198" s="45"/>
      <c r="AEE198" s="45"/>
      <c r="AEF198" s="45"/>
      <c r="AEG198" s="45"/>
      <c r="AEH198" s="45"/>
      <c r="AEI198" s="45"/>
      <c r="AEJ198" s="45"/>
      <c r="AEK198" s="45"/>
      <c r="AEL198" s="45"/>
      <c r="AEM198" s="45"/>
      <c r="AEN198" s="45"/>
      <c r="AEO198" s="45"/>
      <c r="AEP198" s="45"/>
      <c r="AEQ198" s="45"/>
      <c r="AER198" s="45"/>
      <c r="AES198" s="45"/>
      <c r="AET198" s="45"/>
      <c r="AEU198" s="45"/>
      <c r="AEV198" s="45"/>
      <c r="AEW198" s="45"/>
      <c r="AEX198" s="45"/>
      <c r="AEY198" s="45"/>
      <c r="AEZ198" s="45"/>
      <c r="AFA198" s="45"/>
      <c r="AFB198" s="45"/>
      <c r="AFC198" s="45"/>
      <c r="AFD198" s="45"/>
      <c r="AFE198" s="45"/>
      <c r="AFF198" s="45"/>
      <c r="AFG198" s="45"/>
      <c r="AFH198" s="45"/>
      <c r="AFI198" s="45"/>
      <c r="AFJ198" s="45"/>
      <c r="AFK198" s="45"/>
      <c r="AFL198" s="45"/>
      <c r="AFM198" s="45"/>
      <c r="AFN198" s="45"/>
      <c r="AFO198" s="45"/>
      <c r="AFP198" s="45"/>
      <c r="AFQ198" s="45"/>
      <c r="AFR198" s="45"/>
      <c r="AFS198" s="45"/>
      <c r="AFT198" s="45"/>
      <c r="AFU198" s="45"/>
      <c r="AFV198" s="45"/>
      <c r="AFW198" s="45"/>
      <c r="AFX198" s="45"/>
      <c r="AFY198" s="45"/>
      <c r="AFZ198" s="45"/>
      <c r="AGA198" s="45"/>
      <c r="AGB198" s="45"/>
      <c r="AGC198" s="45"/>
      <c r="AGD198" s="45"/>
      <c r="AGE198" s="45"/>
      <c r="AGF198" s="45"/>
      <c r="AGG198" s="45"/>
      <c r="AGH198" s="45"/>
      <c r="AGI198" s="45"/>
      <c r="AGJ198" s="45"/>
      <c r="AGK198" s="45"/>
      <c r="AGL198" s="45"/>
      <c r="AGM198" s="45"/>
      <c r="AGN198" s="45"/>
      <c r="AGO198" s="45"/>
      <c r="AGP198" s="45"/>
      <c r="AGQ198" s="45"/>
      <c r="AGR198" s="45"/>
      <c r="AGS198" s="45"/>
      <c r="AGT198" s="45"/>
      <c r="AGU198" s="45"/>
      <c r="AGV198" s="45"/>
      <c r="AGW198" s="45"/>
      <c r="AGX198" s="45"/>
      <c r="AGY198" s="45"/>
      <c r="AGZ198" s="45"/>
      <c r="AHA198" s="45"/>
      <c r="AHB198" s="45"/>
      <c r="AHC198" s="45"/>
      <c r="AHD198" s="45"/>
      <c r="AHE198" s="45"/>
      <c r="AHF198" s="45"/>
      <c r="AHG198" s="45"/>
      <c r="AHH198" s="45"/>
      <c r="AHI198" s="45"/>
      <c r="AHJ198" s="45"/>
      <c r="AHK198" s="45"/>
      <c r="AHL198" s="45"/>
      <c r="AHM198" s="45"/>
      <c r="AHN198" s="45"/>
      <c r="AHO198" s="45"/>
      <c r="AHP198" s="45"/>
    </row>
    <row r="199" spans="1:900" s="57" customFormat="1" ht="27" customHeight="1" x14ac:dyDescent="0.25">
      <c r="A199" s="57">
        <v>1302504</v>
      </c>
      <c r="B199" s="57" t="s">
        <v>489</v>
      </c>
      <c r="C199" s="57" t="s">
        <v>684</v>
      </c>
      <c r="D199" s="57" t="s">
        <v>708</v>
      </c>
      <c r="E199" s="57" t="s">
        <v>491</v>
      </c>
      <c r="F199" s="57">
        <v>1</v>
      </c>
      <c r="N199" s="57">
        <f t="shared" si="3"/>
        <v>1</v>
      </c>
      <c r="O199" s="58">
        <v>-3.215049</v>
      </c>
      <c r="P199" s="58">
        <v>-60.672099000000003</v>
      </c>
      <c r="Q199" s="45"/>
      <c r="R199" s="45"/>
      <c r="S199" s="60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5"/>
      <c r="GD199" s="45"/>
      <c r="GE199" s="45"/>
      <c r="GF199" s="45"/>
      <c r="GG199" s="45"/>
      <c r="GH199" s="45"/>
      <c r="GI199" s="45"/>
      <c r="GJ199" s="45"/>
      <c r="GK199" s="45"/>
      <c r="GL199" s="45"/>
      <c r="GM199" s="45"/>
      <c r="GN199" s="45"/>
      <c r="GO199" s="45"/>
      <c r="GP199" s="45"/>
      <c r="GQ199" s="45"/>
      <c r="GR199" s="45"/>
      <c r="GS199" s="45"/>
      <c r="GT199" s="45"/>
      <c r="GU199" s="45"/>
      <c r="GV199" s="45"/>
      <c r="GW199" s="45"/>
      <c r="GX199" s="45"/>
      <c r="GY199" s="45"/>
      <c r="GZ199" s="45"/>
      <c r="HA199" s="45"/>
      <c r="HB199" s="45"/>
      <c r="HC199" s="45"/>
      <c r="HD199" s="45"/>
      <c r="HE199" s="45"/>
      <c r="HF199" s="45"/>
      <c r="HG199" s="45"/>
      <c r="HH199" s="45"/>
      <c r="HI199" s="45"/>
      <c r="HJ199" s="45"/>
      <c r="HK199" s="45"/>
      <c r="HL199" s="45"/>
      <c r="HM199" s="45"/>
      <c r="HN199" s="45"/>
      <c r="HO199" s="45"/>
      <c r="HP199" s="45"/>
      <c r="HQ199" s="45"/>
      <c r="HR199" s="45"/>
      <c r="HS199" s="45"/>
      <c r="HT199" s="45"/>
      <c r="HU199" s="45"/>
      <c r="HV199" s="45"/>
      <c r="HW199" s="45"/>
      <c r="HX199" s="45"/>
      <c r="HY199" s="45"/>
      <c r="HZ199" s="45"/>
      <c r="IA199" s="45"/>
      <c r="IB199" s="45"/>
      <c r="IC199" s="45"/>
      <c r="ID199" s="45"/>
      <c r="IE199" s="45"/>
      <c r="IF199" s="45"/>
      <c r="IG199" s="45"/>
      <c r="IH199" s="45"/>
      <c r="II199" s="45"/>
      <c r="IJ199" s="45"/>
      <c r="IK199" s="45"/>
      <c r="IL199" s="45"/>
      <c r="IM199" s="45"/>
      <c r="IN199" s="45"/>
      <c r="IO199" s="45"/>
      <c r="IP199" s="45"/>
      <c r="IQ199" s="45"/>
      <c r="IR199" s="45"/>
      <c r="IS199" s="45"/>
      <c r="IT199" s="45"/>
      <c r="IU199" s="45"/>
      <c r="IV199" s="45"/>
      <c r="IW199" s="45"/>
      <c r="IX199" s="45"/>
      <c r="IY199" s="45"/>
      <c r="IZ199" s="45"/>
      <c r="JA199" s="45"/>
      <c r="JB199" s="45"/>
      <c r="JC199" s="45"/>
      <c r="JD199" s="45"/>
      <c r="JE199" s="45"/>
      <c r="JF199" s="45"/>
      <c r="JG199" s="45"/>
      <c r="JH199" s="45"/>
      <c r="JI199" s="45"/>
      <c r="JJ199" s="45"/>
      <c r="JK199" s="45"/>
      <c r="JL199" s="45"/>
      <c r="JM199" s="45"/>
      <c r="JN199" s="45"/>
      <c r="JO199" s="45"/>
      <c r="JP199" s="45"/>
      <c r="JQ199" s="45"/>
      <c r="JR199" s="45"/>
      <c r="JS199" s="45"/>
      <c r="JT199" s="45"/>
      <c r="JU199" s="45"/>
      <c r="JV199" s="45"/>
      <c r="JW199" s="45"/>
      <c r="JX199" s="45"/>
      <c r="JY199" s="45"/>
      <c r="JZ199" s="45"/>
      <c r="KA199" s="45"/>
      <c r="KB199" s="45"/>
      <c r="KC199" s="45"/>
      <c r="KD199" s="45"/>
      <c r="KE199" s="45"/>
      <c r="KF199" s="45"/>
      <c r="KG199" s="45"/>
      <c r="KH199" s="45"/>
      <c r="KI199" s="45"/>
      <c r="KJ199" s="45"/>
      <c r="KK199" s="45"/>
      <c r="KL199" s="45"/>
      <c r="KM199" s="45"/>
      <c r="KN199" s="45"/>
      <c r="KO199" s="45"/>
      <c r="KP199" s="45"/>
      <c r="KQ199" s="45"/>
      <c r="KR199" s="45"/>
      <c r="KS199" s="45"/>
      <c r="KT199" s="45"/>
      <c r="KU199" s="45"/>
      <c r="KV199" s="45"/>
      <c r="KW199" s="45"/>
      <c r="KX199" s="45"/>
      <c r="KY199" s="45"/>
      <c r="KZ199" s="45"/>
      <c r="LA199" s="45"/>
      <c r="LB199" s="45"/>
      <c r="LC199" s="45"/>
      <c r="LD199" s="45"/>
      <c r="LE199" s="45"/>
      <c r="LF199" s="45"/>
      <c r="LG199" s="45"/>
      <c r="LH199" s="45"/>
      <c r="LI199" s="45"/>
      <c r="LJ199" s="45"/>
      <c r="LK199" s="45"/>
      <c r="LL199" s="45"/>
      <c r="LM199" s="45"/>
      <c r="LN199" s="45"/>
      <c r="LO199" s="45"/>
      <c r="LP199" s="45"/>
      <c r="LQ199" s="45"/>
      <c r="LR199" s="45"/>
      <c r="LS199" s="45"/>
      <c r="LT199" s="45"/>
      <c r="LU199" s="45"/>
      <c r="LV199" s="45"/>
      <c r="LW199" s="45"/>
      <c r="LX199" s="45"/>
      <c r="LY199" s="45"/>
      <c r="LZ199" s="45"/>
      <c r="MA199" s="45"/>
      <c r="MB199" s="45"/>
      <c r="MC199" s="45"/>
      <c r="MD199" s="45"/>
      <c r="ME199" s="45"/>
      <c r="MF199" s="45"/>
      <c r="MG199" s="45"/>
      <c r="MH199" s="45"/>
      <c r="MI199" s="45"/>
      <c r="MJ199" s="45"/>
      <c r="MK199" s="45"/>
      <c r="ML199" s="45"/>
      <c r="MM199" s="45"/>
      <c r="MN199" s="45"/>
      <c r="MO199" s="45"/>
      <c r="MP199" s="45"/>
      <c r="MQ199" s="45"/>
      <c r="MR199" s="45"/>
      <c r="MS199" s="45"/>
      <c r="MT199" s="45"/>
      <c r="MU199" s="45"/>
      <c r="MV199" s="45"/>
      <c r="MW199" s="45"/>
      <c r="MX199" s="45"/>
      <c r="MY199" s="45"/>
      <c r="MZ199" s="45"/>
      <c r="NA199" s="45"/>
      <c r="NB199" s="45"/>
      <c r="NC199" s="45"/>
      <c r="ND199" s="45"/>
      <c r="NE199" s="45"/>
      <c r="NF199" s="45"/>
      <c r="NG199" s="45"/>
      <c r="NH199" s="45"/>
      <c r="NI199" s="45"/>
      <c r="NJ199" s="45"/>
      <c r="NK199" s="45"/>
      <c r="NL199" s="45"/>
      <c r="NM199" s="45"/>
      <c r="NN199" s="45"/>
      <c r="NO199" s="45"/>
      <c r="NP199" s="45"/>
      <c r="NQ199" s="45"/>
      <c r="NR199" s="45"/>
      <c r="NS199" s="45"/>
      <c r="NT199" s="45"/>
      <c r="NU199" s="45"/>
      <c r="NV199" s="45"/>
      <c r="NW199" s="45"/>
      <c r="NX199" s="45"/>
      <c r="NY199" s="45"/>
      <c r="NZ199" s="45"/>
      <c r="OA199" s="45"/>
      <c r="OB199" s="45"/>
      <c r="OC199" s="45"/>
      <c r="OD199" s="45"/>
      <c r="OE199" s="45"/>
      <c r="OF199" s="45"/>
      <c r="OG199" s="45"/>
      <c r="OH199" s="45"/>
      <c r="OI199" s="45"/>
      <c r="OJ199" s="45"/>
      <c r="OK199" s="45"/>
      <c r="OL199" s="45"/>
      <c r="OM199" s="45"/>
      <c r="ON199" s="45"/>
      <c r="OO199" s="45"/>
      <c r="OP199" s="45"/>
      <c r="OQ199" s="45"/>
      <c r="OR199" s="45"/>
      <c r="OS199" s="45"/>
      <c r="OT199" s="45"/>
      <c r="OU199" s="45"/>
      <c r="OV199" s="45"/>
      <c r="OW199" s="45"/>
      <c r="OX199" s="45"/>
      <c r="OY199" s="45"/>
      <c r="OZ199" s="45"/>
      <c r="PA199" s="45"/>
      <c r="PB199" s="45"/>
      <c r="PC199" s="45"/>
      <c r="PD199" s="45"/>
      <c r="PE199" s="45"/>
      <c r="PF199" s="45"/>
      <c r="PG199" s="45"/>
      <c r="PH199" s="45"/>
      <c r="PI199" s="45"/>
      <c r="PJ199" s="45"/>
      <c r="PK199" s="45"/>
      <c r="PL199" s="45"/>
      <c r="PM199" s="45"/>
      <c r="PN199" s="45"/>
      <c r="PO199" s="45"/>
      <c r="PP199" s="45"/>
      <c r="PQ199" s="45"/>
      <c r="PR199" s="45"/>
      <c r="PS199" s="45"/>
      <c r="PT199" s="45"/>
      <c r="PU199" s="45"/>
      <c r="PV199" s="45"/>
      <c r="PW199" s="45"/>
      <c r="PX199" s="45"/>
      <c r="PY199" s="45"/>
      <c r="PZ199" s="45"/>
      <c r="QA199" s="45"/>
      <c r="QB199" s="45"/>
      <c r="QC199" s="45"/>
      <c r="QD199" s="45"/>
      <c r="QE199" s="45"/>
      <c r="QF199" s="45"/>
      <c r="QG199" s="45"/>
      <c r="QH199" s="45"/>
      <c r="QI199" s="45"/>
      <c r="QJ199" s="45"/>
      <c r="QK199" s="45"/>
      <c r="QL199" s="45"/>
      <c r="QM199" s="45"/>
      <c r="QN199" s="45"/>
      <c r="QO199" s="45"/>
      <c r="QP199" s="45"/>
      <c r="QQ199" s="45"/>
      <c r="QR199" s="45"/>
      <c r="QS199" s="45"/>
      <c r="QT199" s="45"/>
      <c r="QU199" s="45"/>
      <c r="QV199" s="45"/>
      <c r="QW199" s="45"/>
      <c r="QX199" s="45"/>
      <c r="QY199" s="45"/>
      <c r="QZ199" s="45"/>
      <c r="RA199" s="45"/>
      <c r="RB199" s="45"/>
      <c r="RC199" s="45"/>
      <c r="RD199" s="45"/>
      <c r="RE199" s="45"/>
      <c r="RF199" s="45"/>
      <c r="RG199" s="45"/>
      <c r="RH199" s="45"/>
      <c r="RI199" s="45"/>
      <c r="RJ199" s="45"/>
      <c r="RK199" s="45"/>
      <c r="RL199" s="45"/>
      <c r="RM199" s="45"/>
      <c r="RN199" s="45"/>
      <c r="RO199" s="45"/>
      <c r="RP199" s="45"/>
      <c r="RQ199" s="45"/>
      <c r="RR199" s="45"/>
      <c r="RS199" s="45"/>
      <c r="RT199" s="45"/>
      <c r="RU199" s="45"/>
      <c r="RV199" s="45"/>
      <c r="RW199" s="45"/>
      <c r="RX199" s="45"/>
      <c r="RY199" s="45"/>
      <c r="RZ199" s="45"/>
      <c r="SA199" s="45"/>
      <c r="SB199" s="45"/>
      <c r="SC199" s="45"/>
      <c r="SD199" s="45"/>
      <c r="SE199" s="45"/>
      <c r="SF199" s="45"/>
      <c r="SG199" s="45"/>
      <c r="SH199" s="45"/>
      <c r="SI199" s="45"/>
      <c r="SJ199" s="45"/>
      <c r="SK199" s="45"/>
      <c r="SL199" s="45"/>
      <c r="SM199" s="45"/>
      <c r="SN199" s="45"/>
      <c r="SO199" s="45"/>
      <c r="SP199" s="45"/>
      <c r="SQ199" s="45"/>
      <c r="SR199" s="45"/>
      <c r="SS199" s="45"/>
      <c r="ST199" s="45"/>
      <c r="SU199" s="45"/>
      <c r="SV199" s="45"/>
      <c r="SW199" s="45"/>
      <c r="SX199" s="45"/>
      <c r="SY199" s="45"/>
      <c r="SZ199" s="45"/>
      <c r="TA199" s="45"/>
      <c r="TB199" s="45"/>
      <c r="TC199" s="45"/>
      <c r="TD199" s="45"/>
      <c r="TE199" s="45"/>
      <c r="TF199" s="45"/>
      <c r="TG199" s="45"/>
      <c r="TH199" s="45"/>
      <c r="TI199" s="45"/>
      <c r="TJ199" s="45"/>
      <c r="TK199" s="45"/>
      <c r="TL199" s="45"/>
      <c r="TM199" s="45"/>
      <c r="TN199" s="45"/>
      <c r="TO199" s="45"/>
      <c r="TP199" s="45"/>
      <c r="TQ199" s="45"/>
      <c r="TR199" s="45"/>
      <c r="TS199" s="45"/>
      <c r="TT199" s="45"/>
      <c r="TU199" s="45"/>
      <c r="TV199" s="45"/>
      <c r="TW199" s="45"/>
      <c r="TX199" s="45"/>
      <c r="TY199" s="45"/>
      <c r="TZ199" s="45"/>
      <c r="UA199" s="45"/>
      <c r="UB199" s="45"/>
      <c r="UC199" s="45"/>
      <c r="UD199" s="45"/>
      <c r="UE199" s="45"/>
      <c r="UF199" s="45"/>
      <c r="UG199" s="45"/>
      <c r="UH199" s="45"/>
      <c r="UI199" s="45"/>
      <c r="UJ199" s="45"/>
      <c r="UK199" s="45"/>
      <c r="UL199" s="45"/>
      <c r="UM199" s="45"/>
      <c r="UN199" s="45"/>
      <c r="UO199" s="45"/>
      <c r="UP199" s="45"/>
      <c r="UQ199" s="45"/>
      <c r="UR199" s="45"/>
      <c r="US199" s="45"/>
      <c r="UT199" s="45"/>
      <c r="UU199" s="45"/>
      <c r="UV199" s="45"/>
      <c r="UW199" s="45"/>
      <c r="UX199" s="45"/>
      <c r="UY199" s="45"/>
      <c r="UZ199" s="45"/>
      <c r="VA199" s="45"/>
      <c r="VB199" s="45"/>
      <c r="VC199" s="45"/>
      <c r="VD199" s="45"/>
      <c r="VE199" s="45"/>
      <c r="VF199" s="45"/>
      <c r="VG199" s="45"/>
      <c r="VH199" s="45"/>
      <c r="VI199" s="45"/>
      <c r="VJ199" s="45"/>
      <c r="VK199" s="45"/>
      <c r="VL199" s="45"/>
      <c r="VM199" s="45"/>
      <c r="VN199" s="45"/>
      <c r="VO199" s="45"/>
      <c r="VP199" s="45"/>
      <c r="VQ199" s="45"/>
      <c r="VR199" s="45"/>
      <c r="VS199" s="45"/>
      <c r="VT199" s="45"/>
      <c r="VU199" s="45"/>
      <c r="VV199" s="45"/>
      <c r="VW199" s="45"/>
      <c r="VX199" s="45"/>
      <c r="VY199" s="45"/>
      <c r="VZ199" s="45"/>
      <c r="WA199" s="45"/>
      <c r="WB199" s="45"/>
      <c r="WC199" s="45"/>
      <c r="WD199" s="45"/>
      <c r="WE199" s="45"/>
      <c r="WF199" s="45"/>
      <c r="WG199" s="45"/>
      <c r="WH199" s="45"/>
      <c r="WI199" s="45"/>
      <c r="WJ199" s="45"/>
      <c r="WK199" s="45"/>
      <c r="WL199" s="45"/>
      <c r="WM199" s="45"/>
      <c r="WN199" s="45"/>
      <c r="WO199" s="45"/>
      <c r="WP199" s="45"/>
      <c r="WQ199" s="45"/>
      <c r="WR199" s="45"/>
      <c r="WS199" s="45"/>
      <c r="WT199" s="45"/>
      <c r="WU199" s="45"/>
      <c r="WV199" s="45"/>
      <c r="WW199" s="45"/>
      <c r="WX199" s="45"/>
      <c r="WY199" s="45"/>
      <c r="WZ199" s="45"/>
      <c r="XA199" s="45"/>
      <c r="XB199" s="45"/>
      <c r="XC199" s="45"/>
      <c r="XD199" s="45"/>
      <c r="XE199" s="45"/>
      <c r="XF199" s="45"/>
      <c r="XG199" s="45"/>
      <c r="XH199" s="45"/>
      <c r="XI199" s="45"/>
      <c r="XJ199" s="45"/>
      <c r="XK199" s="45"/>
      <c r="XL199" s="45"/>
      <c r="XM199" s="45"/>
      <c r="XN199" s="45"/>
      <c r="XO199" s="45"/>
      <c r="XP199" s="45"/>
      <c r="XQ199" s="45"/>
      <c r="XR199" s="45"/>
      <c r="XS199" s="45"/>
      <c r="XT199" s="45"/>
      <c r="XU199" s="45"/>
      <c r="XV199" s="45"/>
      <c r="XW199" s="45"/>
      <c r="XX199" s="45"/>
      <c r="XY199" s="45"/>
      <c r="XZ199" s="45"/>
      <c r="YA199" s="45"/>
      <c r="YB199" s="45"/>
      <c r="YC199" s="45"/>
      <c r="YD199" s="45"/>
      <c r="YE199" s="45"/>
      <c r="YF199" s="45"/>
      <c r="YG199" s="45"/>
      <c r="YH199" s="45"/>
      <c r="YI199" s="45"/>
      <c r="YJ199" s="45"/>
      <c r="YK199" s="45"/>
      <c r="YL199" s="45"/>
      <c r="YM199" s="45"/>
      <c r="YN199" s="45"/>
      <c r="YO199" s="45"/>
      <c r="YP199" s="45"/>
      <c r="YQ199" s="45"/>
      <c r="YR199" s="45"/>
      <c r="YS199" s="45"/>
      <c r="YT199" s="45"/>
      <c r="YU199" s="45"/>
      <c r="YV199" s="45"/>
      <c r="YW199" s="45"/>
      <c r="YX199" s="45"/>
      <c r="YY199" s="45"/>
      <c r="YZ199" s="45"/>
      <c r="ZA199" s="45"/>
      <c r="ZB199" s="45"/>
      <c r="ZC199" s="45"/>
      <c r="ZD199" s="45"/>
      <c r="ZE199" s="45"/>
      <c r="ZF199" s="45"/>
      <c r="ZG199" s="45"/>
      <c r="ZH199" s="45"/>
      <c r="ZI199" s="45"/>
      <c r="ZJ199" s="45"/>
      <c r="ZK199" s="45"/>
      <c r="ZL199" s="45"/>
      <c r="ZM199" s="45"/>
      <c r="ZN199" s="45"/>
      <c r="ZO199" s="45"/>
      <c r="ZP199" s="45"/>
      <c r="ZQ199" s="45"/>
      <c r="ZR199" s="45"/>
      <c r="ZS199" s="45"/>
      <c r="ZT199" s="45"/>
      <c r="ZU199" s="45"/>
      <c r="ZV199" s="45"/>
      <c r="ZW199" s="45"/>
      <c r="ZX199" s="45"/>
      <c r="ZY199" s="45"/>
      <c r="ZZ199" s="45"/>
      <c r="AAA199" s="45"/>
      <c r="AAB199" s="45"/>
      <c r="AAC199" s="45"/>
      <c r="AAD199" s="45"/>
      <c r="AAE199" s="45"/>
      <c r="AAF199" s="45"/>
      <c r="AAG199" s="45"/>
      <c r="AAH199" s="45"/>
      <c r="AAI199" s="45"/>
      <c r="AAJ199" s="45"/>
      <c r="AAK199" s="45"/>
      <c r="AAL199" s="45"/>
      <c r="AAM199" s="45"/>
      <c r="AAN199" s="45"/>
      <c r="AAO199" s="45"/>
      <c r="AAP199" s="45"/>
      <c r="AAQ199" s="45"/>
      <c r="AAR199" s="45"/>
      <c r="AAS199" s="45"/>
      <c r="AAT199" s="45"/>
      <c r="AAU199" s="45"/>
      <c r="AAV199" s="45"/>
      <c r="AAW199" s="45"/>
      <c r="AAX199" s="45"/>
      <c r="AAY199" s="45"/>
      <c r="AAZ199" s="45"/>
      <c r="ABA199" s="45"/>
      <c r="ABB199" s="45"/>
      <c r="ABC199" s="45"/>
      <c r="ABD199" s="45"/>
      <c r="ABE199" s="45"/>
      <c r="ABF199" s="45"/>
      <c r="ABG199" s="45"/>
      <c r="ABH199" s="45"/>
      <c r="ABI199" s="45"/>
      <c r="ABJ199" s="45"/>
      <c r="ABK199" s="45"/>
      <c r="ABL199" s="45"/>
      <c r="ABM199" s="45"/>
      <c r="ABN199" s="45"/>
      <c r="ABO199" s="45"/>
      <c r="ABP199" s="45"/>
      <c r="ABQ199" s="45"/>
      <c r="ABR199" s="45"/>
      <c r="ABS199" s="45"/>
      <c r="ABT199" s="45"/>
      <c r="ABU199" s="45"/>
      <c r="ABV199" s="45"/>
      <c r="ABW199" s="45"/>
      <c r="ABX199" s="45"/>
      <c r="ABY199" s="45"/>
      <c r="ABZ199" s="45"/>
      <c r="ACA199" s="45"/>
      <c r="ACB199" s="45"/>
      <c r="ACC199" s="45"/>
      <c r="ACD199" s="45"/>
      <c r="ACE199" s="45"/>
      <c r="ACF199" s="45"/>
      <c r="ACG199" s="45"/>
      <c r="ACH199" s="45"/>
      <c r="ACI199" s="45"/>
      <c r="ACJ199" s="45"/>
      <c r="ACK199" s="45"/>
      <c r="ACL199" s="45"/>
      <c r="ACM199" s="45"/>
      <c r="ACN199" s="45"/>
      <c r="ACO199" s="45"/>
      <c r="ACP199" s="45"/>
      <c r="ACQ199" s="45"/>
      <c r="ACR199" s="45"/>
      <c r="ACS199" s="45"/>
      <c r="ACT199" s="45"/>
      <c r="ACU199" s="45"/>
      <c r="ACV199" s="45"/>
      <c r="ACW199" s="45"/>
      <c r="ACX199" s="45"/>
      <c r="ACY199" s="45"/>
      <c r="ACZ199" s="45"/>
      <c r="ADA199" s="45"/>
      <c r="ADB199" s="45"/>
      <c r="ADC199" s="45"/>
      <c r="ADD199" s="45"/>
      <c r="ADE199" s="45"/>
      <c r="ADF199" s="45"/>
      <c r="ADG199" s="45"/>
      <c r="ADH199" s="45"/>
      <c r="ADI199" s="45"/>
      <c r="ADJ199" s="45"/>
      <c r="ADK199" s="45"/>
      <c r="ADL199" s="45"/>
      <c r="ADM199" s="45"/>
      <c r="ADN199" s="45"/>
      <c r="ADO199" s="45"/>
      <c r="ADP199" s="45"/>
      <c r="ADQ199" s="45"/>
      <c r="ADR199" s="45"/>
      <c r="ADS199" s="45"/>
      <c r="ADT199" s="45"/>
      <c r="ADU199" s="45"/>
      <c r="ADV199" s="45"/>
      <c r="ADW199" s="45"/>
      <c r="ADX199" s="45"/>
      <c r="ADY199" s="45"/>
      <c r="ADZ199" s="45"/>
      <c r="AEA199" s="45"/>
      <c r="AEB199" s="45"/>
      <c r="AEC199" s="45"/>
      <c r="AED199" s="45"/>
      <c r="AEE199" s="45"/>
      <c r="AEF199" s="45"/>
      <c r="AEG199" s="45"/>
      <c r="AEH199" s="45"/>
      <c r="AEI199" s="45"/>
      <c r="AEJ199" s="45"/>
      <c r="AEK199" s="45"/>
      <c r="AEL199" s="45"/>
      <c r="AEM199" s="45"/>
      <c r="AEN199" s="45"/>
      <c r="AEO199" s="45"/>
      <c r="AEP199" s="45"/>
      <c r="AEQ199" s="45"/>
      <c r="AER199" s="45"/>
      <c r="AES199" s="45"/>
      <c r="AET199" s="45"/>
      <c r="AEU199" s="45"/>
      <c r="AEV199" s="45"/>
      <c r="AEW199" s="45"/>
      <c r="AEX199" s="45"/>
      <c r="AEY199" s="45"/>
      <c r="AEZ199" s="45"/>
      <c r="AFA199" s="45"/>
      <c r="AFB199" s="45"/>
      <c r="AFC199" s="45"/>
      <c r="AFD199" s="45"/>
      <c r="AFE199" s="45"/>
      <c r="AFF199" s="45"/>
      <c r="AFG199" s="45"/>
      <c r="AFH199" s="45"/>
      <c r="AFI199" s="45"/>
      <c r="AFJ199" s="45"/>
      <c r="AFK199" s="45"/>
      <c r="AFL199" s="45"/>
      <c r="AFM199" s="45"/>
      <c r="AFN199" s="45"/>
      <c r="AFO199" s="45"/>
      <c r="AFP199" s="45"/>
      <c r="AFQ199" s="45"/>
      <c r="AFR199" s="45"/>
      <c r="AFS199" s="45"/>
      <c r="AFT199" s="45"/>
      <c r="AFU199" s="45"/>
      <c r="AFV199" s="45"/>
      <c r="AFW199" s="45"/>
      <c r="AFX199" s="45"/>
      <c r="AFY199" s="45"/>
      <c r="AFZ199" s="45"/>
      <c r="AGA199" s="45"/>
      <c r="AGB199" s="45"/>
      <c r="AGC199" s="45"/>
      <c r="AGD199" s="45"/>
      <c r="AGE199" s="45"/>
      <c r="AGF199" s="45"/>
      <c r="AGG199" s="45"/>
      <c r="AGH199" s="45"/>
      <c r="AGI199" s="45"/>
      <c r="AGJ199" s="45"/>
      <c r="AGK199" s="45"/>
      <c r="AGL199" s="45"/>
      <c r="AGM199" s="45"/>
      <c r="AGN199" s="45"/>
      <c r="AGO199" s="45"/>
      <c r="AGP199" s="45"/>
      <c r="AGQ199" s="45"/>
      <c r="AGR199" s="45"/>
      <c r="AGS199" s="45"/>
      <c r="AGT199" s="45"/>
      <c r="AGU199" s="45"/>
      <c r="AGV199" s="45"/>
      <c r="AGW199" s="45"/>
      <c r="AGX199" s="45"/>
      <c r="AGY199" s="45"/>
      <c r="AGZ199" s="45"/>
      <c r="AHA199" s="45"/>
      <c r="AHB199" s="45"/>
      <c r="AHC199" s="45"/>
      <c r="AHD199" s="45"/>
      <c r="AHE199" s="45"/>
      <c r="AHF199" s="45"/>
      <c r="AHG199" s="45"/>
      <c r="AHH199" s="45"/>
      <c r="AHI199" s="45"/>
      <c r="AHJ199" s="45"/>
      <c r="AHK199" s="45"/>
      <c r="AHL199" s="45"/>
      <c r="AHM199" s="45"/>
      <c r="AHN199" s="45"/>
      <c r="AHO199" s="45"/>
      <c r="AHP199" s="45"/>
    </row>
    <row r="200" spans="1:900" s="57" customFormat="1" ht="27" customHeight="1" x14ac:dyDescent="0.25">
      <c r="A200" s="57">
        <v>1302504</v>
      </c>
      <c r="B200" s="57" t="s">
        <v>489</v>
      </c>
      <c r="C200" s="57" t="s">
        <v>684</v>
      </c>
      <c r="D200" s="57" t="s">
        <v>709</v>
      </c>
      <c r="E200" s="57" t="s">
        <v>491</v>
      </c>
      <c r="F200" s="57">
        <v>1</v>
      </c>
      <c r="N200" s="57">
        <f t="shared" si="3"/>
        <v>1</v>
      </c>
      <c r="O200" s="58">
        <v>-3.1913809999999998</v>
      </c>
      <c r="P200" s="58">
        <v>-60.634366</v>
      </c>
      <c r="Q200" s="45"/>
      <c r="R200" s="45"/>
      <c r="S200" s="60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5"/>
      <c r="HL200" s="45"/>
      <c r="HM200" s="45"/>
      <c r="HN200" s="45"/>
      <c r="HO200" s="45"/>
      <c r="HP200" s="45"/>
      <c r="HQ200" s="45"/>
      <c r="HR200" s="45"/>
      <c r="HS200" s="45"/>
      <c r="HT200" s="45"/>
      <c r="HU200" s="45"/>
      <c r="HV200" s="45"/>
      <c r="HW200" s="45"/>
      <c r="HX200" s="45"/>
      <c r="HY200" s="45"/>
      <c r="HZ200" s="45"/>
      <c r="IA200" s="45"/>
      <c r="IB200" s="45"/>
      <c r="IC200" s="45"/>
      <c r="ID200" s="45"/>
      <c r="IE200" s="45"/>
      <c r="IF200" s="45"/>
      <c r="IG200" s="45"/>
      <c r="IH200" s="45"/>
      <c r="II200" s="45"/>
      <c r="IJ200" s="45"/>
      <c r="IK200" s="45"/>
      <c r="IL200" s="45"/>
      <c r="IM200" s="45"/>
      <c r="IN200" s="45"/>
      <c r="IO200" s="45"/>
      <c r="IP200" s="45"/>
      <c r="IQ200" s="45"/>
      <c r="IR200" s="45"/>
      <c r="IS200" s="45"/>
      <c r="IT200" s="45"/>
      <c r="IU200" s="45"/>
      <c r="IV200" s="45"/>
      <c r="IW200" s="45"/>
      <c r="IX200" s="45"/>
      <c r="IY200" s="45"/>
      <c r="IZ200" s="45"/>
      <c r="JA200" s="45"/>
      <c r="JB200" s="45"/>
      <c r="JC200" s="45"/>
      <c r="JD200" s="45"/>
      <c r="JE200" s="45"/>
      <c r="JF200" s="45"/>
      <c r="JG200" s="45"/>
      <c r="JH200" s="45"/>
      <c r="JI200" s="45"/>
      <c r="JJ200" s="45"/>
      <c r="JK200" s="45"/>
      <c r="JL200" s="45"/>
      <c r="JM200" s="45"/>
      <c r="JN200" s="45"/>
      <c r="JO200" s="45"/>
      <c r="JP200" s="45"/>
      <c r="JQ200" s="45"/>
      <c r="JR200" s="45"/>
      <c r="JS200" s="45"/>
      <c r="JT200" s="45"/>
      <c r="JU200" s="45"/>
      <c r="JV200" s="45"/>
      <c r="JW200" s="45"/>
      <c r="JX200" s="45"/>
      <c r="JY200" s="45"/>
      <c r="JZ200" s="45"/>
      <c r="KA200" s="45"/>
      <c r="KB200" s="45"/>
      <c r="KC200" s="45"/>
      <c r="KD200" s="45"/>
      <c r="KE200" s="45"/>
      <c r="KF200" s="45"/>
      <c r="KG200" s="45"/>
      <c r="KH200" s="45"/>
      <c r="KI200" s="45"/>
      <c r="KJ200" s="45"/>
      <c r="KK200" s="45"/>
      <c r="KL200" s="45"/>
      <c r="KM200" s="45"/>
      <c r="KN200" s="45"/>
      <c r="KO200" s="45"/>
      <c r="KP200" s="45"/>
      <c r="KQ200" s="45"/>
      <c r="KR200" s="45"/>
      <c r="KS200" s="45"/>
      <c r="KT200" s="45"/>
      <c r="KU200" s="45"/>
      <c r="KV200" s="45"/>
      <c r="KW200" s="45"/>
      <c r="KX200" s="45"/>
      <c r="KY200" s="45"/>
      <c r="KZ200" s="45"/>
      <c r="LA200" s="45"/>
      <c r="LB200" s="45"/>
      <c r="LC200" s="45"/>
      <c r="LD200" s="45"/>
      <c r="LE200" s="45"/>
      <c r="LF200" s="45"/>
      <c r="LG200" s="45"/>
      <c r="LH200" s="45"/>
      <c r="LI200" s="45"/>
      <c r="LJ200" s="45"/>
      <c r="LK200" s="45"/>
      <c r="LL200" s="45"/>
      <c r="LM200" s="45"/>
      <c r="LN200" s="45"/>
      <c r="LO200" s="45"/>
      <c r="LP200" s="45"/>
      <c r="LQ200" s="45"/>
      <c r="LR200" s="45"/>
      <c r="LS200" s="45"/>
      <c r="LT200" s="45"/>
      <c r="LU200" s="45"/>
      <c r="LV200" s="45"/>
      <c r="LW200" s="45"/>
      <c r="LX200" s="45"/>
      <c r="LY200" s="45"/>
      <c r="LZ200" s="45"/>
      <c r="MA200" s="45"/>
      <c r="MB200" s="45"/>
      <c r="MC200" s="45"/>
      <c r="MD200" s="45"/>
      <c r="ME200" s="45"/>
      <c r="MF200" s="45"/>
      <c r="MG200" s="45"/>
      <c r="MH200" s="45"/>
      <c r="MI200" s="45"/>
      <c r="MJ200" s="45"/>
      <c r="MK200" s="45"/>
      <c r="ML200" s="45"/>
      <c r="MM200" s="45"/>
      <c r="MN200" s="45"/>
      <c r="MO200" s="45"/>
      <c r="MP200" s="45"/>
      <c r="MQ200" s="45"/>
      <c r="MR200" s="45"/>
      <c r="MS200" s="45"/>
      <c r="MT200" s="45"/>
      <c r="MU200" s="45"/>
      <c r="MV200" s="45"/>
      <c r="MW200" s="45"/>
      <c r="MX200" s="45"/>
      <c r="MY200" s="45"/>
      <c r="MZ200" s="45"/>
      <c r="NA200" s="45"/>
      <c r="NB200" s="45"/>
      <c r="NC200" s="45"/>
      <c r="ND200" s="45"/>
      <c r="NE200" s="45"/>
      <c r="NF200" s="45"/>
      <c r="NG200" s="45"/>
      <c r="NH200" s="45"/>
      <c r="NI200" s="45"/>
      <c r="NJ200" s="45"/>
      <c r="NK200" s="45"/>
      <c r="NL200" s="45"/>
      <c r="NM200" s="45"/>
      <c r="NN200" s="45"/>
      <c r="NO200" s="45"/>
      <c r="NP200" s="45"/>
      <c r="NQ200" s="45"/>
      <c r="NR200" s="45"/>
      <c r="NS200" s="45"/>
      <c r="NT200" s="45"/>
      <c r="NU200" s="45"/>
      <c r="NV200" s="45"/>
      <c r="NW200" s="45"/>
      <c r="NX200" s="45"/>
      <c r="NY200" s="45"/>
      <c r="NZ200" s="45"/>
      <c r="OA200" s="45"/>
      <c r="OB200" s="45"/>
      <c r="OC200" s="45"/>
      <c r="OD200" s="45"/>
      <c r="OE200" s="45"/>
      <c r="OF200" s="45"/>
      <c r="OG200" s="45"/>
      <c r="OH200" s="45"/>
      <c r="OI200" s="45"/>
      <c r="OJ200" s="45"/>
      <c r="OK200" s="45"/>
      <c r="OL200" s="45"/>
      <c r="OM200" s="45"/>
      <c r="ON200" s="45"/>
      <c r="OO200" s="45"/>
      <c r="OP200" s="45"/>
      <c r="OQ200" s="45"/>
      <c r="OR200" s="45"/>
      <c r="OS200" s="45"/>
      <c r="OT200" s="45"/>
      <c r="OU200" s="45"/>
      <c r="OV200" s="45"/>
      <c r="OW200" s="45"/>
      <c r="OX200" s="45"/>
      <c r="OY200" s="45"/>
      <c r="OZ200" s="45"/>
      <c r="PA200" s="45"/>
      <c r="PB200" s="45"/>
      <c r="PC200" s="45"/>
      <c r="PD200" s="45"/>
      <c r="PE200" s="45"/>
      <c r="PF200" s="45"/>
      <c r="PG200" s="45"/>
      <c r="PH200" s="45"/>
      <c r="PI200" s="45"/>
      <c r="PJ200" s="45"/>
      <c r="PK200" s="45"/>
      <c r="PL200" s="45"/>
      <c r="PM200" s="45"/>
      <c r="PN200" s="45"/>
      <c r="PO200" s="45"/>
      <c r="PP200" s="45"/>
      <c r="PQ200" s="45"/>
      <c r="PR200" s="45"/>
      <c r="PS200" s="45"/>
      <c r="PT200" s="45"/>
      <c r="PU200" s="45"/>
      <c r="PV200" s="45"/>
      <c r="PW200" s="45"/>
      <c r="PX200" s="45"/>
      <c r="PY200" s="45"/>
      <c r="PZ200" s="45"/>
      <c r="QA200" s="45"/>
      <c r="QB200" s="45"/>
      <c r="QC200" s="45"/>
      <c r="QD200" s="45"/>
      <c r="QE200" s="45"/>
      <c r="QF200" s="45"/>
      <c r="QG200" s="45"/>
      <c r="QH200" s="45"/>
      <c r="QI200" s="45"/>
      <c r="QJ200" s="45"/>
      <c r="QK200" s="45"/>
      <c r="QL200" s="45"/>
      <c r="QM200" s="45"/>
      <c r="QN200" s="45"/>
      <c r="QO200" s="45"/>
      <c r="QP200" s="45"/>
      <c r="QQ200" s="45"/>
      <c r="QR200" s="45"/>
      <c r="QS200" s="45"/>
      <c r="QT200" s="45"/>
      <c r="QU200" s="45"/>
      <c r="QV200" s="45"/>
      <c r="QW200" s="45"/>
      <c r="QX200" s="45"/>
      <c r="QY200" s="45"/>
      <c r="QZ200" s="45"/>
      <c r="RA200" s="45"/>
      <c r="RB200" s="45"/>
      <c r="RC200" s="45"/>
      <c r="RD200" s="45"/>
      <c r="RE200" s="45"/>
      <c r="RF200" s="45"/>
      <c r="RG200" s="45"/>
      <c r="RH200" s="45"/>
      <c r="RI200" s="45"/>
      <c r="RJ200" s="45"/>
      <c r="RK200" s="45"/>
      <c r="RL200" s="45"/>
      <c r="RM200" s="45"/>
      <c r="RN200" s="45"/>
      <c r="RO200" s="45"/>
      <c r="RP200" s="45"/>
      <c r="RQ200" s="45"/>
      <c r="RR200" s="45"/>
      <c r="RS200" s="45"/>
      <c r="RT200" s="45"/>
      <c r="RU200" s="45"/>
      <c r="RV200" s="45"/>
      <c r="RW200" s="45"/>
      <c r="RX200" s="45"/>
      <c r="RY200" s="45"/>
      <c r="RZ200" s="45"/>
      <c r="SA200" s="45"/>
      <c r="SB200" s="45"/>
      <c r="SC200" s="45"/>
      <c r="SD200" s="45"/>
      <c r="SE200" s="45"/>
      <c r="SF200" s="45"/>
      <c r="SG200" s="45"/>
      <c r="SH200" s="45"/>
      <c r="SI200" s="45"/>
      <c r="SJ200" s="45"/>
      <c r="SK200" s="45"/>
      <c r="SL200" s="45"/>
      <c r="SM200" s="45"/>
      <c r="SN200" s="45"/>
      <c r="SO200" s="45"/>
      <c r="SP200" s="45"/>
      <c r="SQ200" s="45"/>
      <c r="SR200" s="45"/>
      <c r="SS200" s="45"/>
      <c r="ST200" s="45"/>
      <c r="SU200" s="45"/>
      <c r="SV200" s="45"/>
      <c r="SW200" s="45"/>
      <c r="SX200" s="45"/>
      <c r="SY200" s="45"/>
      <c r="SZ200" s="45"/>
      <c r="TA200" s="45"/>
      <c r="TB200" s="45"/>
      <c r="TC200" s="45"/>
      <c r="TD200" s="45"/>
      <c r="TE200" s="45"/>
      <c r="TF200" s="45"/>
      <c r="TG200" s="45"/>
      <c r="TH200" s="45"/>
      <c r="TI200" s="45"/>
      <c r="TJ200" s="45"/>
      <c r="TK200" s="45"/>
      <c r="TL200" s="45"/>
      <c r="TM200" s="45"/>
      <c r="TN200" s="45"/>
      <c r="TO200" s="45"/>
      <c r="TP200" s="45"/>
      <c r="TQ200" s="45"/>
      <c r="TR200" s="45"/>
      <c r="TS200" s="45"/>
      <c r="TT200" s="45"/>
      <c r="TU200" s="45"/>
      <c r="TV200" s="45"/>
      <c r="TW200" s="45"/>
      <c r="TX200" s="45"/>
      <c r="TY200" s="45"/>
      <c r="TZ200" s="45"/>
      <c r="UA200" s="45"/>
      <c r="UB200" s="45"/>
      <c r="UC200" s="45"/>
      <c r="UD200" s="45"/>
      <c r="UE200" s="45"/>
      <c r="UF200" s="45"/>
      <c r="UG200" s="45"/>
      <c r="UH200" s="45"/>
      <c r="UI200" s="45"/>
      <c r="UJ200" s="45"/>
      <c r="UK200" s="45"/>
      <c r="UL200" s="45"/>
      <c r="UM200" s="45"/>
      <c r="UN200" s="45"/>
      <c r="UO200" s="45"/>
      <c r="UP200" s="45"/>
      <c r="UQ200" s="45"/>
      <c r="UR200" s="45"/>
      <c r="US200" s="45"/>
      <c r="UT200" s="45"/>
      <c r="UU200" s="45"/>
      <c r="UV200" s="45"/>
      <c r="UW200" s="45"/>
      <c r="UX200" s="45"/>
      <c r="UY200" s="45"/>
      <c r="UZ200" s="45"/>
      <c r="VA200" s="45"/>
      <c r="VB200" s="45"/>
      <c r="VC200" s="45"/>
      <c r="VD200" s="45"/>
      <c r="VE200" s="45"/>
      <c r="VF200" s="45"/>
      <c r="VG200" s="45"/>
      <c r="VH200" s="45"/>
      <c r="VI200" s="45"/>
      <c r="VJ200" s="45"/>
      <c r="VK200" s="45"/>
      <c r="VL200" s="45"/>
      <c r="VM200" s="45"/>
      <c r="VN200" s="45"/>
      <c r="VO200" s="45"/>
      <c r="VP200" s="45"/>
      <c r="VQ200" s="45"/>
      <c r="VR200" s="45"/>
      <c r="VS200" s="45"/>
      <c r="VT200" s="45"/>
      <c r="VU200" s="45"/>
      <c r="VV200" s="45"/>
      <c r="VW200" s="45"/>
      <c r="VX200" s="45"/>
      <c r="VY200" s="45"/>
      <c r="VZ200" s="45"/>
      <c r="WA200" s="45"/>
      <c r="WB200" s="45"/>
      <c r="WC200" s="45"/>
      <c r="WD200" s="45"/>
      <c r="WE200" s="45"/>
      <c r="WF200" s="45"/>
      <c r="WG200" s="45"/>
      <c r="WH200" s="45"/>
      <c r="WI200" s="45"/>
      <c r="WJ200" s="45"/>
      <c r="WK200" s="45"/>
      <c r="WL200" s="45"/>
      <c r="WM200" s="45"/>
      <c r="WN200" s="45"/>
      <c r="WO200" s="45"/>
      <c r="WP200" s="45"/>
      <c r="WQ200" s="45"/>
      <c r="WR200" s="45"/>
      <c r="WS200" s="45"/>
      <c r="WT200" s="45"/>
      <c r="WU200" s="45"/>
      <c r="WV200" s="45"/>
      <c r="WW200" s="45"/>
      <c r="WX200" s="45"/>
      <c r="WY200" s="45"/>
      <c r="WZ200" s="45"/>
      <c r="XA200" s="45"/>
      <c r="XB200" s="45"/>
      <c r="XC200" s="45"/>
      <c r="XD200" s="45"/>
      <c r="XE200" s="45"/>
      <c r="XF200" s="45"/>
      <c r="XG200" s="45"/>
      <c r="XH200" s="45"/>
      <c r="XI200" s="45"/>
      <c r="XJ200" s="45"/>
      <c r="XK200" s="45"/>
      <c r="XL200" s="45"/>
      <c r="XM200" s="45"/>
      <c r="XN200" s="45"/>
      <c r="XO200" s="45"/>
      <c r="XP200" s="45"/>
      <c r="XQ200" s="45"/>
      <c r="XR200" s="45"/>
      <c r="XS200" s="45"/>
      <c r="XT200" s="45"/>
      <c r="XU200" s="45"/>
      <c r="XV200" s="45"/>
      <c r="XW200" s="45"/>
      <c r="XX200" s="45"/>
      <c r="XY200" s="45"/>
      <c r="XZ200" s="45"/>
      <c r="YA200" s="45"/>
      <c r="YB200" s="45"/>
      <c r="YC200" s="45"/>
      <c r="YD200" s="45"/>
      <c r="YE200" s="45"/>
      <c r="YF200" s="45"/>
      <c r="YG200" s="45"/>
      <c r="YH200" s="45"/>
      <c r="YI200" s="45"/>
      <c r="YJ200" s="45"/>
      <c r="YK200" s="45"/>
      <c r="YL200" s="45"/>
      <c r="YM200" s="45"/>
      <c r="YN200" s="45"/>
      <c r="YO200" s="45"/>
      <c r="YP200" s="45"/>
      <c r="YQ200" s="45"/>
      <c r="YR200" s="45"/>
      <c r="YS200" s="45"/>
      <c r="YT200" s="45"/>
      <c r="YU200" s="45"/>
      <c r="YV200" s="45"/>
      <c r="YW200" s="45"/>
      <c r="YX200" s="45"/>
      <c r="YY200" s="45"/>
      <c r="YZ200" s="45"/>
      <c r="ZA200" s="45"/>
      <c r="ZB200" s="45"/>
      <c r="ZC200" s="45"/>
      <c r="ZD200" s="45"/>
      <c r="ZE200" s="45"/>
      <c r="ZF200" s="45"/>
      <c r="ZG200" s="45"/>
      <c r="ZH200" s="45"/>
      <c r="ZI200" s="45"/>
      <c r="ZJ200" s="45"/>
      <c r="ZK200" s="45"/>
      <c r="ZL200" s="45"/>
      <c r="ZM200" s="45"/>
      <c r="ZN200" s="45"/>
      <c r="ZO200" s="45"/>
      <c r="ZP200" s="45"/>
      <c r="ZQ200" s="45"/>
      <c r="ZR200" s="45"/>
      <c r="ZS200" s="45"/>
      <c r="ZT200" s="45"/>
      <c r="ZU200" s="45"/>
      <c r="ZV200" s="45"/>
      <c r="ZW200" s="45"/>
      <c r="ZX200" s="45"/>
      <c r="ZY200" s="45"/>
      <c r="ZZ200" s="45"/>
      <c r="AAA200" s="45"/>
      <c r="AAB200" s="45"/>
      <c r="AAC200" s="45"/>
      <c r="AAD200" s="45"/>
      <c r="AAE200" s="45"/>
      <c r="AAF200" s="45"/>
      <c r="AAG200" s="45"/>
      <c r="AAH200" s="45"/>
      <c r="AAI200" s="45"/>
      <c r="AAJ200" s="45"/>
      <c r="AAK200" s="45"/>
      <c r="AAL200" s="45"/>
      <c r="AAM200" s="45"/>
      <c r="AAN200" s="45"/>
      <c r="AAO200" s="45"/>
      <c r="AAP200" s="45"/>
      <c r="AAQ200" s="45"/>
      <c r="AAR200" s="45"/>
      <c r="AAS200" s="45"/>
      <c r="AAT200" s="45"/>
      <c r="AAU200" s="45"/>
      <c r="AAV200" s="45"/>
      <c r="AAW200" s="45"/>
      <c r="AAX200" s="45"/>
      <c r="AAY200" s="45"/>
      <c r="AAZ200" s="45"/>
      <c r="ABA200" s="45"/>
      <c r="ABB200" s="45"/>
      <c r="ABC200" s="45"/>
      <c r="ABD200" s="45"/>
      <c r="ABE200" s="45"/>
      <c r="ABF200" s="45"/>
      <c r="ABG200" s="45"/>
      <c r="ABH200" s="45"/>
      <c r="ABI200" s="45"/>
      <c r="ABJ200" s="45"/>
      <c r="ABK200" s="45"/>
      <c r="ABL200" s="45"/>
      <c r="ABM200" s="45"/>
      <c r="ABN200" s="45"/>
      <c r="ABO200" s="45"/>
      <c r="ABP200" s="45"/>
      <c r="ABQ200" s="45"/>
      <c r="ABR200" s="45"/>
      <c r="ABS200" s="45"/>
      <c r="ABT200" s="45"/>
      <c r="ABU200" s="45"/>
      <c r="ABV200" s="45"/>
      <c r="ABW200" s="45"/>
      <c r="ABX200" s="45"/>
      <c r="ABY200" s="45"/>
      <c r="ABZ200" s="45"/>
      <c r="ACA200" s="45"/>
      <c r="ACB200" s="45"/>
      <c r="ACC200" s="45"/>
      <c r="ACD200" s="45"/>
      <c r="ACE200" s="45"/>
      <c r="ACF200" s="45"/>
      <c r="ACG200" s="45"/>
      <c r="ACH200" s="45"/>
      <c r="ACI200" s="45"/>
      <c r="ACJ200" s="45"/>
      <c r="ACK200" s="45"/>
      <c r="ACL200" s="45"/>
      <c r="ACM200" s="45"/>
      <c r="ACN200" s="45"/>
      <c r="ACO200" s="45"/>
      <c r="ACP200" s="45"/>
      <c r="ACQ200" s="45"/>
      <c r="ACR200" s="45"/>
      <c r="ACS200" s="45"/>
      <c r="ACT200" s="45"/>
      <c r="ACU200" s="45"/>
      <c r="ACV200" s="45"/>
      <c r="ACW200" s="45"/>
      <c r="ACX200" s="45"/>
      <c r="ACY200" s="45"/>
      <c r="ACZ200" s="45"/>
      <c r="ADA200" s="45"/>
      <c r="ADB200" s="45"/>
      <c r="ADC200" s="45"/>
      <c r="ADD200" s="45"/>
      <c r="ADE200" s="45"/>
      <c r="ADF200" s="45"/>
      <c r="ADG200" s="45"/>
      <c r="ADH200" s="45"/>
      <c r="ADI200" s="45"/>
      <c r="ADJ200" s="45"/>
      <c r="ADK200" s="45"/>
      <c r="ADL200" s="45"/>
      <c r="ADM200" s="45"/>
      <c r="ADN200" s="45"/>
      <c r="ADO200" s="45"/>
      <c r="ADP200" s="45"/>
      <c r="ADQ200" s="45"/>
      <c r="ADR200" s="45"/>
      <c r="ADS200" s="45"/>
      <c r="ADT200" s="45"/>
      <c r="ADU200" s="45"/>
      <c r="ADV200" s="45"/>
      <c r="ADW200" s="45"/>
      <c r="ADX200" s="45"/>
      <c r="ADY200" s="45"/>
      <c r="ADZ200" s="45"/>
      <c r="AEA200" s="45"/>
      <c r="AEB200" s="45"/>
      <c r="AEC200" s="45"/>
      <c r="AED200" s="45"/>
      <c r="AEE200" s="45"/>
      <c r="AEF200" s="45"/>
      <c r="AEG200" s="45"/>
      <c r="AEH200" s="45"/>
      <c r="AEI200" s="45"/>
      <c r="AEJ200" s="45"/>
      <c r="AEK200" s="45"/>
      <c r="AEL200" s="45"/>
      <c r="AEM200" s="45"/>
      <c r="AEN200" s="45"/>
      <c r="AEO200" s="45"/>
      <c r="AEP200" s="45"/>
      <c r="AEQ200" s="45"/>
      <c r="AER200" s="45"/>
      <c r="AES200" s="45"/>
      <c r="AET200" s="45"/>
      <c r="AEU200" s="45"/>
      <c r="AEV200" s="45"/>
      <c r="AEW200" s="45"/>
      <c r="AEX200" s="45"/>
      <c r="AEY200" s="45"/>
      <c r="AEZ200" s="45"/>
      <c r="AFA200" s="45"/>
      <c r="AFB200" s="45"/>
      <c r="AFC200" s="45"/>
      <c r="AFD200" s="45"/>
      <c r="AFE200" s="45"/>
      <c r="AFF200" s="45"/>
      <c r="AFG200" s="45"/>
      <c r="AFH200" s="45"/>
      <c r="AFI200" s="45"/>
      <c r="AFJ200" s="45"/>
      <c r="AFK200" s="45"/>
      <c r="AFL200" s="45"/>
      <c r="AFM200" s="45"/>
      <c r="AFN200" s="45"/>
      <c r="AFO200" s="45"/>
      <c r="AFP200" s="45"/>
      <c r="AFQ200" s="45"/>
      <c r="AFR200" s="45"/>
      <c r="AFS200" s="45"/>
      <c r="AFT200" s="45"/>
      <c r="AFU200" s="45"/>
      <c r="AFV200" s="45"/>
      <c r="AFW200" s="45"/>
      <c r="AFX200" s="45"/>
      <c r="AFY200" s="45"/>
      <c r="AFZ200" s="45"/>
      <c r="AGA200" s="45"/>
      <c r="AGB200" s="45"/>
      <c r="AGC200" s="45"/>
      <c r="AGD200" s="45"/>
      <c r="AGE200" s="45"/>
      <c r="AGF200" s="45"/>
      <c r="AGG200" s="45"/>
      <c r="AGH200" s="45"/>
      <c r="AGI200" s="45"/>
      <c r="AGJ200" s="45"/>
      <c r="AGK200" s="45"/>
      <c r="AGL200" s="45"/>
      <c r="AGM200" s="45"/>
      <c r="AGN200" s="45"/>
      <c r="AGO200" s="45"/>
      <c r="AGP200" s="45"/>
      <c r="AGQ200" s="45"/>
      <c r="AGR200" s="45"/>
      <c r="AGS200" s="45"/>
      <c r="AGT200" s="45"/>
      <c r="AGU200" s="45"/>
      <c r="AGV200" s="45"/>
      <c r="AGW200" s="45"/>
      <c r="AGX200" s="45"/>
      <c r="AGY200" s="45"/>
      <c r="AGZ200" s="45"/>
      <c r="AHA200" s="45"/>
      <c r="AHB200" s="45"/>
      <c r="AHC200" s="45"/>
      <c r="AHD200" s="45"/>
      <c r="AHE200" s="45"/>
      <c r="AHF200" s="45"/>
      <c r="AHG200" s="45"/>
      <c r="AHH200" s="45"/>
      <c r="AHI200" s="45"/>
      <c r="AHJ200" s="45"/>
      <c r="AHK200" s="45"/>
      <c r="AHL200" s="45"/>
      <c r="AHM200" s="45"/>
      <c r="AHN200" s="45"/>
      <c r="AHO200" s="45"/>
      <c r="AHP200" s="45"/>
    </row>
    <row r="201" spans="1:900" s="57" customFormat="1" ht="27" customHeight="1" x14ac:dyDescent="0.25">
      <c r="A201" s="57">
        <v>1302504</v>
      </c>
      <c r="B201" s="57" t="s">
        <v>489</v>
      </c>
      <c r="C201" s="57" t="s">
        <v>684</v>
      </c>
      <c r="D201" s="57" t="s">
        <v>710</v>
      </c>
      <c r="E201" s="57" t="s">
        <v>491</v>
      </c>
      <c r="F201" s="57">
        <v>2</v>
      </c>
      <c r="N201" s="57">
        <f t="shared" si="3"/>
        <v>2</v>
      </c>
      <c r="O201" s="58">
        <v>-3.1719430000000002</v>
      </c>
      <c r="P201" s="58">
        <v>-60.385185</v>
      </c>
      <c r="Q201" s="45"/>
      <c r="R201" s="45"/>
      <c r="S201" s="60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5"/>
      <c r="GD201" s="45"/>
      <c r="GE201" s="45"/>
      <c r="GF201" s="45"/>
      <c r="GG201" s="45"/>
      <c r="GH201" s="45"/>
      <c r="GI201" s="45"/>
      <c r="GJ201" s="45"/>
      <c r="GK201" s="45"/>
      <c r="GL201" s="45"/>
      <c r="GM201" s="45"/>
      <c r="GN201" s="45"/>
      <c r="GO201" s="45"/>
      <c r="GP201" s="45"/>
      <c r="GQ201" s="45"/>
      <c r="GR201" s="45"/>
      <c r="GS201" s="45"/>
      <c r="GT201" s="45"/>
      <c r="GU201" s="45"/>
      <c r="GV201" s="45"/>
      <c r="GW201" s="45"/>
      <c r="GX201" s="45"/>
      <c r="GY201" s="45"/>
      <c r="GZ201" s="45"/>
      <c r="HA201" s="45"/>
      <c r="HB201" s="45"/>
      <c r="HC201" s="45"/>
      <c r="HD201" s="45"/>
      <c r="HE201" s="45"/>
      <c r="HF201" s="45"/>
      <c r="HG201" s="45"/>
      <c r="HH201" s="45"/>
      <c r="HI201" s="45"/>
      <c r="HJ201" s="45"/>
      <c r="HK201" s="45"/>
      <c r="HL201" s="45"/>
      <c r="HM201" s="45"/>
      <c r="HN201" s="45"/>
      <c r="HO201" s="45"/>
      <c r="HP201" s="45"/>
      <c r="HQ201" s="45"/>
      <c r="HR201" s="45"/>
      <c r="HS201" s="45"/>
      <c r="HT201" s="45"/>
      <c r="HU201" s="45"/>
      <c r="HV201" s="45"/>
      <c r="HW201" s="45"/>
      <c r="HX201" s="45"/>
      <c r="HY201" s="45"/>
      <c r="HZ201" s="45"/>
      <c r="IA201" s="45"/>
      <c r="IB201" s="45"/>
      <c r="IC201" s="45"/>
      <c r="ID201" s="45"/>
      <c r="IE201" s="45"/>
      <c r="IF201" s="45"/>
      <c r="IG201" s="45"/>
      <c r="IH201" s="45"/>
      <c r="II201" s="45"/>
      <c r="IJ201" s="45"/>
      <c r="IK201" s="45"/>
      <c r="IL201" s="45"/>
      <c r="IM201" s="45"/>
      <c r="IN201" s="45"/>
      <c r="IO201" s="45"/>
      <c r="IP201" s="45"/>
      <c r="IQ201" s="45"/>
      <c r="IR201" s="45"/>
      <c r="IS201" s="45"/>
      <c r="IT201" s="45"/>
      <c r="IU201" s="45"/>
      <c r="IV201" s="45"/>
      <c r="IW201" s="45"/>
      <c r="IX201" s="45"/>
      <c r="IY201" s="45"/>
      <c r="IZ201" s="45"/>
      <c r="JA201" s="45"/>
      <c r="JB201" s="45"/>
      <c r="JC201" s="45"/>
      <c r="JD201" s="45"/>
      <c r="JE201" s="45"/>
      <c r="JF201" s="45"/>
      <c r="JG201" s="45"/>
      <c r="JH201" s="45"/>
      <c r="JI201" s="45"/>
      <c r="JJ201" s="45"/>
      <c r="JK201" s="45"/>
      <c r="JL201" s="45"/>
      <c r="JM201" s="45"/>
      <c r="JN201" s="45"/>
      <c r="JO201" s="45"/>
      <c r="JP201" s="45"/>
      <c r="JQ201" s="45"/>
      <c r="JR201" s="45"/>
      <c r="JS201" s="45"/>
      <c r="JT201" s="45"/>
      <c r="JU201" s="45"/>
      <c r="JV201" s="45"/>
      <c r="JW201" s="45"/>
      <c r="JX201" s="45"/>
      <c r="JY201" s="45"/>
      <c r="JZ201" s="45"/>
      <c r="KA201" s="45"/>
      <c r="KB201" s="45"/>
      <c r="KC201" s="45"/>
      <c r="KD201" s="45"/>
      <c r="KE201" s="45"/>
      <c r="KF201" s="45"/>
      <c r="KG201" s="45"/>
      <c r="KH201" s="45"/>
      <c r="KI201" s="45"/>
      <c r="KJ201" s="45"/>
      <c r="KK201" s="45"/>
      <c r="KL201" s="45"/>
      <c r="KM201" s="45"/>
      <c r="KN201" s="45"/>
      <c r="KO201" s="45"/>
      <c r="KP201" s="45"/>
      <c r="KQ201" s="45"/>
      <c r="KR201" s="45"/>
      <c r="KS201" s="45"/>
      <c r="KT201" s="45"/>
      <c r="KU201" s="45"/>
      <c r="KV201" s="45"/>
      <c r="KW201" s="45"/>
      <c r="KX201" s="45"/>
      <c r="KY201" s="45"/>
      <c r="KZ201" s="45"/>
      <c r="LA201" s="45"/>
      <c r="LB201" s="45"/>
      <c r="LC201" s="45"/>
      <c r="LD201" s="45"/>
      <c r="LE201" s="45"/>
      <c r="LF201" s="45"/>
      <c r="LG201" s="45"/>
      <c r="LH201" s="45"/>
      <c r="LI201" s="45"/>
      <c r="LJ201" s="45"/>
      <c r="LK201" s="45"/>
      <c r="LL201" s="45"/>
      <c r="LM201" s="45"/>
      <c r="LN201" s="45"/>
      <c r="LO201" s="45"/>
      <c r="LP201" s="45"/>
      <c r="LQ201" s="45"/>
      <c r="LR201" s="45"/>
      <c r="LS201" s="45"/>
      <c r="LT201" s="45"/>
      <c r="LU201" s="45"/>
      <c r="LV201" s="45"/>
      <c r="LW201" s="45"/>
      <c r="LX201" s="45"/>
      <c r="LY201" s="45"/>
      <c r="LZ201" s="45"/>
      <c r="MA201" s="45"/>
      <c r="MB201" s="45"/>
      <c r="MC201" s="45"/>
      <c r="MD201" s="45"/>
      <c r="ME201" s="45"/>
      <c r="MF201" s="45"/>
      <c r="MG201" s="45"/>
      <c r="MH201" s="45"/>
      <c r="MI201" s="45"/>
      <c r="MJ201" s="45"/>
      <c r="MK201" s="45"/>
      <c r="ML201" s="45"/>
      <c r="MM201" s="45"/>
      <c r="MN201" s="45"/>
      <c r="MO201" s="45"/>
      <c r="MP201" s="45"/>
      <c r="MQ201" s="45"/>
      <c r="MR201" s="45"/>
      <c r="MS201" s="45"/>
      <c r="MT201" s="45"/>
      <c r="MU201" s="45"/>
      <c r="MV201" s="45"/>
      <c r="MW201" s="45"/>
      <c r="MX201" s="45"/>
      <c r="MY201" s="45"/>
      <c r="MZ201" s="45"/>
      <c r="NA201" s="45"/>
      <c r="NB201" s="45"/>
      <c r="NC201" s="45"/>
      <c r="ND201" s="45"/>
      <c r="NE201" s="45"/>
      <c r="NF201" s="45"/>
      <c r="NG201" s="45"/>
      <c r="NH201" s="45"/>
      <c r="NI201" s="45"/>
      <c r="NJ201" s="45"/>
      <c r="NK201" s="45"/>
      <c r="NL201" s="45"/>
      <c r="NM201" s="45"/>
      <c r="NN201" s="45"/>
      <c r="NO201" s="45"/>
      <c r="NP201" s="45"/>
      <c r="NQ201" s="45"/>
      <c r="NR201" s="45"/>
      <c r="NS201" s="45"/>
      <c r="NT201" s="45"/>
      <c r="NU201" s="45"/>
      <c r="NV201" s="45"/>
      <c r="NW201" s="45"/>
      <c r="NX201" s="45"/>
      <c r="NY201" s="45"/>
      <c r="NZ201" s="45"/>
      <c r="OA201" s="45"/>
      <c r="OB201" s="45"/>
      <c r="OC201" s="45"/>
      <c r="OD201" s="45"/>
      <c r="OE201" s="45"/>
      <c r="OF201" s="45"/>
      <c r="OG201" s="45"/>
      <c r="OH201" s="45"/>
      <c r="OI201" s="45"/>
      <c r="OJ201" s="45"/>
      <c r="OK201" s="45"/>
      <c r="OL201" s="45"/>
      <c r="OM201" s="45"/>
      <c r="ON201" s="45"/>
      <c r="OO201" s="45"/>
      <c r="OP201" s="45"/>
      <c r="OQ201" s="45"/>
      <c r="OR201" s="45"/>
      <c r="OS201" s="45"/>
      <c r="OT201" s="45"/>
      <c r="OU201" s="45"/>
      <c r="OV201" s="45"/>
      <c r="OW201" s="45"/>
      <c r="OX201" s="45"/>
      <c r="OY201" s="45"/>
      <c r="OZ201" s="45"/>
      <c r="PA201" s="45"/>
      <c r="PB201" s="45"/>
      <c r="PC201" s="45"/>
      <c r="PD201" s="45"/>
      <c r="PE201" s="45"/>
      <c r="PF201" s="45"/>
      <c r="PG201" s="45"/>
      <c r="PH201" s="45"/>
      <c r="PI201" s="45"/>
      <c r="PJ201" s="45"/>
      <c r="PK201" s="45"/>
      <c r="PL201" s="45"/>
      <c r="PM201" s="45"/>
      <c r="PN201" s="45"/>
      <c r="PO201" s="45"/>
      <c r="PP201" s="45"/>
      <c r="PQ201" s="45"/>
      <c r="PR201" s="45"/>
      <c r="PS201" s="45"/>
      <c r="PT201" s="45"/>
      <c r="PU201" s="45"/>
      <c r="PV201" s="45"/>
      <c r="PW201" s="45"/>
      <c r="PX201" s="45"/>
      <c r="PY201" s="45"/>
      <c r="PZ201" s="45"/>
      <c r="QA201" s="45"/>
      <c r="QB201" s="45"/>
      <c r="QC201" s="45"/>
      <c r="QD201" s="45"/>
      <c r="QE201" s="45"/>
      <c r="QF201" s="45"/>
      <c r="QG201" s="45"/>
      <c r="QH201" s="45"/>
      <c r="QI201" s="45"/>
      <c r="QJ201" s="45"/>
      <c r="QK201" s="45"/>
      <c r="QL201" s="45"/>
      <c r="QM201" s="45"/>
      <c r="QN201" s="45"/>
      <c r="QO201" s="45"/>
      <c r="QP201" s="45"/>
      <c r="QQ201" s="45"/>
      <c r="QR201" s="45"/>
      <c r="QS201" s="45"/>
      <c r="QT201" s="45"/>
      <c r="QU201" s="45"/>
      <c r="QV201" s="45"/>
      <c r="QW201" s="45"/>
      <c r="QX201" s="45"/>
      <c r="QY201" s="45"/>
      <c r="QZ201" s="45"/>
      <c r="RA201" s="45"/>
      <c r="RB201" s="45"/>
      <c r="RC201" s="45"/>
      <c r="RD201" s="45"/>
      <c r="RE201" s="45"/>
      <c r="RF201" s="45"/>
      <c r="RG201" s="45"/>
      <c r="RH201" s="45"/>
      <c r="RI201" s="45"/>
      <c r="RJ201" s="45"/>
      <c r="RK201" s="45"/>
      <c r="RL201" s="45"/>
      <c r="RM201" s="45"/>
      <c r="RN201" s="45"/>
      <c r="RO201" s="45"/>
      <c r="RP201" s="45"/>
      <c r="RQ201" s="45"/>
      <c r="RR201" s="45"/>
      <c r="RS201" s="45"/>
      <c r="RT201" s="45"/>
      <c r="RU201" s="45"/>
      <c r="RV201" s="45"/>
      <c r="RW201" s="45"/>
      <c r="RX201" s="45"/>
      <c r="RY201" s="45"/>
      <c r="RZ201" s="45"/>
      <c r="SA201" s="45"/>
      <c r="SB201" s="45"/>
      <c r="SC201" s="45"/>
      <c r="SD201" s="45"/>
      <c r="SE201" s="45"/>
      <c r="SF201" s="45"/>
      <c r="SG201" s="45"/>
      <c r="SH201" s="45"/>
      <c r="SI201" s="45"/>
      <c r="SJ201" s="45"/>
      <c r="SK201" s="45"/>
      <c r="SL201" s="45"/>
      <c r="SM201" s="45"/>
      <c r="SN201" s="45"/>
      <c r="SO201" s="45"/>
      <c r="SP201" s="45"/>
      <c r="SQ201" s="45"/>
      <c r="SR201" s="45"/>
      <c r="SS201" s="45"/>
      <c r="ST201" s="45"/>
      <c r="SU201" s="45"/>
      <c r="SV201" s="45"/>
      <c r="SW201" s="45"/>
      <c r="SX201" s="45"/>
      <c r="SY201" s="45"/>
      <c r="SZ201" s="45"/>
      <c r="TA201" s="45"/>
      <c r="TB201" s="45"/>
      <c r="TC201" s="45"/>
      <c r="TD201" s="45"/>
      <c r="TE201" s="45"/>
      <c r="TF201" s="45"/>
      <c r="TG201" s="45"/>
      <c r="TH201" s="45"/>
      <c r="TI201" s="45"/>
      <c r="TJ201" s="45"/>
      <c r="TK201" s="45"/>
      <c r="TL201" s="45"/>
      <c r="TM201" s="45"/>
      <c r="TN201" s="45"/>
      <c r="TO201" s="45"/>
      <c r="TP201" s="45"/>
      <c r="TQ201" s="45"/>
      <c r="TR201" s="45"/>
      <c r="TS201" s="45"/>
      <c r="TT201" s="45"/>
      <c r="TU201" s="45"/>
      <c r="TV201" s="45"/>
      <c r="TW201" s="45"/>
      <c r="TX201" s="45"/>
      <c r="TY201" s="45"/>
      <c r="TZ201" s="45"/>
      <c r="UA201" s="45"/>
      <c r="UB201" s="45"/>
      <c r="UC201" s="45"/>
      <c r="UD201" s="45"/>
      <c r="UE201" s="45"/>
      <c r="UF201" s="45"/>
      <c r="UG201" s="45"/>
      <c r="UH201" s="45"/>
      <c r="UI201" s="45"/>
      <c r="UJ201" s="45"/>
      <c r="UK201" s="45"/>
      <c r="UL201" s="45"/>
      <c r="UM201" s="45"/>
      <c r="UN201" s="45"/>
      <c r="UO201" s="45"/>
      <c r="UP201" s="45"/>
      <c r="UQ201" s="45"/>
      <c r="UR201" s="45"/>
      <c r="US201" s="45"/>
      <c r="UT201" s="45"/>
      <c r="UU201" s="45"/>
      <c r="UV201" s="45"/>
      <c r="UW201" s="45"/>
      <c r="UX201" s="45"/>
      <c r="UY201" s="45"/>
      <c r="UZ201" s="45"/>
      <c r="VA201" s="45"/>
      <c r="VB201" s="45"/>
      <c r="VC201" s="45"/>
      <c r="VD201" s="45"/>
      <c r="VE201" s="45"/>
      <c r="VF201" s="45"/>
      <c r="VG201" s="45"/>
      <c r="VH201" s="45"/>
      <c r="VI201" s="45"/>
      <c r="VJ201" s="45"/>
      <c r="VK201" s="45"/>
      <c r="VL201" s="45"/>
      <c r="VM201" s="45"/>
      <c r="VN201" s="45"/>
      <c r="VO201" s="45"/>
      <c r="VP201" s="45"/>
      <c r="VQ201" s="45"/>
      <c r="VR201" s="45"/>
      <c r="VS201" s="45"/>
      <c r="VT201" s="45"/>
      <c r="VU201" s="45"/>
      <c r="VV201" s="45"/>
      <c r="VW201" s="45"/>
      <c r="VX201" s="45"/>
      <c r="VY201" s="45"/>
      <c r="VZ201" s="45"/>
      <c r="WA201" s="45"/>
      <c r="WB201" s="45"/>
      <c r="WC201" s="45"/>
      <c r="WD201" s="45"/>
      <c r="WE201" s="45"/>
      <c r="WF201" s="45"/>
      <c r="WG201" s="45"/>
      <c r="WH201" s="45"/>
      <c r="WI201" s="45"/>
      <c r="WJ201" s="45"/>
      <c r="WK201" s="45"/>
      <c r="WL201" s="45"/>
      <c r="WM201" s="45"/>
      <c r="WN201" s="45"/>
      <c r="WO201" s="45"/>
      <c r="WP201" s="45"/>
      <c r="WQ201" s="45"/>
      <c r="WR201" s="45"/>
      <c r="WS201" s="45"/>
      <c r="WT201" s="45"/>
      <c r="WU201" s="45"/>
      <c r="WV201" s="45"/>
      <c r="WW201" s="45"/>
      <c r="WX201" s="45"/>
      <c r="WY201" s="45"/>
      <c r="WZ201" s="45"/>
      <c r="XA201" s="45"/>
      <c r="XB201" s="45"/>
      <c r="XC201" s="45"/>
      <c r="XD201" s="45"/>
      <c r="XE201" s="45"/>
      <c r="XF201" s="45"/>
      <c r="XG201" s="45"/>
      <c r="XH201" s="45"/>
      <c r="XI201" s="45"/>
      <c r="XJ201" s="45"/>
      <c r="XK201" s="45"/>
      <c r="XL201" s="45"/>
      <c r="XM201" s="45"/>
      <c r="XN201" s="45"/>
      <c r="XO201" s="45"/>
      <c r="XP201" s="45"/>
      <c r="XQ201" s="45"/>
      <c r="XR201" s="45"/>
      <c r="XS201" s="45"/>
      <c r="XT201" s="45"/>
      <c r="XU201" s="45"/>
      <c r="XV201" s="45"/>
      <c r="XW201" s="45"/>
      <c r="XX201" s="45"/>
      <c r="XY201" s="45"/>
      <c r="XZ201" s="45"/>
      <c r="YA201" s="45"/>
      <c r="YB201" s="45"/>
      <c r="YC201" s="45"/>
      <c r="YD201" s="45"/>
      <c r="YE201" s="45"/>
      <c r="YF201" s="45"/>
      <c r="YG201" s="45"/>
      <c r="YH201" s="45"/>
      <c r="YI201" s="45"/>
      <c r="YJ201" s="45"/>
      <c r="YK201" s="45"/>
      <c r="YL201" s="45"/>
      <c r="YM201" s="45"/>
      <c r="YN201" s="45"/>
      <c r="YO201" s="45"/>
      <c r="YP201" s="45"/>
      <c r="YQ201" s="45"/>
      <c r="YR201" s="45"/>
      <c r="YS201" s="45"/>
      <c r="YT201" s="45"/>
      <c r="YU201" s="45"/>
      <c r="YV201" s="45"/>
      <c r="YW201" s="45"/>
      <c r="YX201" s="45"/>
      <c r="YY201" s="45"/>
      <c r="YZ201" s="45"/>
      <c r="ZA201" s="45"/>
      <c r="ZB201" s="45"/>
      <c r="ZC201" s="45"/>
      <c r="ZD201" s="45"/>
      <c r="ZE201" s="45"/>
      <c r="ZF201" s="45"/>
      <c r="ZG201" s="45"/>
      <c r="ZH201" s="45"/>
      <c r="ZI201" s="45"/>
      <c r="ZJ201" s="45"/>
      <c r="ZK201" s="45"/>
      <c r="ZL201" s="45"/>
      <c r="ZM201" s="45"/>
      <c r="ZN201" s="45"/>
      <c r="ZO201" s="45"/>
      <c r="ZP201" s="45"/>
      <c r="ZQ201" s="45"/>
      <c r="ZR201" s="45"/>
      <c r="ZS201" s="45"/>
      <c r="ZT201" s="45"/>
      <c r="ZU201" s="45"/>
      <c r="ZV201" s="45"/>
      <c r="ZW201" s="45"/>
      <c r="ZX201" s="45"/>
      <c r="ZY201" s="45"/>
      <c r="ZZ201" s="45"/>
      <c r="AAA201" s="45"/>
      <c r="AAB201" s="45"/>
      <c r="AAC201" s="45"/>
      <c r="AAD201" s="45"/>
      <c r="AAE201" s="45"/>
      <c r="AAF201" s="45"/>
      <c r="AAG201" s="45"/>
      <c r="AAH201" s="45"/>
      <c r="AAI201" s="45"/>
      <c r="AAJ201" s="45"/>
      <c r="AAK201" s="45"/>
      <c r="AAL201" s="45"/>
      <c r="AAM201" s="45"/>
      <c r="AAN201" s="45"/>
      <c r="AAO201" s="45"/>
      <c r="AAP201" s="45"/>
      <c r="AAQ201" s="45"/>
      <c r="AAR201" s="45"/>
      <c r="AAS201" s="45"/>
      <c r="AAT201" s="45"/>
      <c r="AAU201" s="45"/>
      <c r="AAV201" s="45"/>
      <c r="AAW201" s="45"/>
      <c r="AAX201" s="45"/>
      <c r="AAY201" s="45"/>
      <c r="AAZ201" s="45"/>
      <c r="ABA201" s="45"/>
      <c r="ABB201" s="45"/>
      <c r="ABC201" s="45"/>
      <c r="ABD201" s="45"/>
      <c r="ABE201" s="45"/>
      <c r="ABF201" s="45"/>
      <c r="ABG201" s="45"/>
      <c r="ABH201" s="45"/>
      <c r="ABI201" s="45"/>
      <c r="ABJ201" s="45"/>
      <c r="ABK201" s="45"/>
      <c r="ABL201" s="45"/>
      <c r="ABM201" s="45"/>
      <c r="ABN201" s="45"/>
      <c r="ABO201" s="45"/>
      <c r="ABP201" s="45"/>
      <c r="ABQ201" s="45"/>
      <c r="ABR201" s="45"/>
      <c r="ABS201" s="45"/>
      <c r="ABT201" s="45"/>
      <c r="ABU201" s="45"/>
      <c r="ABV201" s="45"/>
      <c r="ABW201" s="45"/>
      <c r="ABX201" s="45"/>
      <c r="ABY201" s="45"/>
      <c r="ABZ201" s="45"/>
      <c r="ACA201" s="45"/>
      <c r="ACB201" s="45"/>
      <c r="ACC201" s="45"/>
      <c r="ACD201" s="45"/>
      <c r="ACE201" s="45"/>
      <c r="ACF201" s="45"/>
      <c r="ACG201" s="45"/>
      <c r="ACH201" s="45"/>
      <c r="ACI201" s="45"/>
      <c r="ACJ201" s="45"/>
      <c r="ACK201" s="45"/>
      <c r="ACL201" s="45"/>
      <c r="ACM201" s="45"/>
      <c r="ACN201" s="45"/>
      <c r="ACO201" s="45"/>
      <c r="ACP201" s="45"/>
      <c r="ACQ201" s="45"/>
      <c r="ACR201" s="45"/>
      <c r="ACS201" s="45"/>
      <c r="ACT201" s="45"/>
      <c r="ACU201" s="45"/>
      <c r="ACV201" s="45"/>
      <c r="ACW201" s="45"/>
      <c r="ACX201" s="45"/>
      <c r="ACY201" s="45"/>
      <c r="ACZ201" s="45"/>
      <c r="ADA201" s="45"/>
      <c r="ADB201" s="45"/>
      <c r="ADC201" s="45"/>
      <c r="ADD201" s="45"/>
      <c r="ADE201" s="45"/>
      <c r="ADF201" s="45"/>
      <c r="ADG201" s="45"/>
      <c r="ADH201" s="45"/>
      <c r="ADI201" s="45"/>
      <c r="ADJ201" s="45"/>
      <c r="ADK201" s="45"/>
      <c r="ADL201" s="45"/>
      <c r="ADM201" s="45"/>
      <c r="ADN201" s="45"/>
      <c r="ADO201" s="45"/>
      <c r="ADP201" s="45"/>
      <c r="ADQ201" s="45"/>
      <c r="ADR201" s="45"/>
      <c r="ADS201" s="45"/>
      <c r="ADT201" s="45"/>
      <c r="ADU201" s="45"/>
      <c r="ADV201" s="45"/>
      <c r="ADW201" s="45"/>
      <c r="ADX201" s="45"/>
      <c r="ADY201" s="45"/>
      <c r="ADZ201" s="45"/>
      <c r="AEA201" s="45"/>
      <c r="AEB201" s="45"/>
      <c r="AEC201" s="45"/>
      <c r="AED201" s="45"/>
      <c r="AEE201" s="45"/>
      <c r="AEF201" s="45"/>
      <c r="AEG201" s="45"/>
      <c r="AEH201" s="45"/>
      <c r="AEI201" s="45"/>
      <c r="AEJ201" s="45"/>
      <c r="AEK201" s="45"/>
      <c r="AEL201" s="45"/>
      <c r="AEM201" s="45"/>
      <c r="AEN201" s="45"/>
      <c r="AEO201" s="45"/>
      <c r="AEP201" s="45"/>
      <c r="AEQ201" s="45"/>
      <c r="AER201" s="45"/>
      <c r="AES201" s="45"/>
      <c r="AET201" s="45"/>
      <c r="AEU201" s="45"/>
      <c r="AEV201" s="45"/>
      <c r="AEW201" s="45"/>
      <c r="AEX201" s="45"/>
      <c r="AEY201" s="45"/>
      <c r="AEZ201" s="45"/>
      <c r="AFA201" s="45"/>
      <c r="AFB201" s="45"/>
      <c r="AFC201" s="45"/>
      <c r="AFD201" s="45"/>
      <c r="AFE201" s="45"/>
      <c r="AFF201" s="45"/>
      <c r="AFG201" s="45"/>
      <c r="AFH201" s="45"/>
      <c r="AFI201" s="45"/>
      <c r="AFJ201" s="45"/>
      <c r="AFK201" s="45"/>
      <c r="AFL201" s="45"/>
      <c r="AFM201" s="45"/>
      <c r="AFN201" s="45"/>
      <c r="AFO201" s="45"/>
      <c r="AFP201" s="45"/>
      <c r="AFQ201" s="45"/>
      <c r="AFR201" s="45"/>
      <c r="AFS201" s="45"/>
      <c r="AFT201" s="45"/>
      <c r="AFU201" s="45"/>
      <c r="AFV201" s="45"/>
      <c r="AFW201" s="45"/>
      <c r="AFX201" s="45"/>
      <c r="AFY201" s="45"/>
      <c r="AFZ201" s="45"/>
      <c r="AGA201" s="45"/>
      <c r="AGB201" s="45"/>
      <c r="AGC201" s="45"/>
      <c r="AGD201" s="45"/>
      <c r="AGE201" s="45"/>
      <c r="AGF201" s="45"/>
      <c r="AGG201" s="45"/>
      <c r="AGH201" s="45"/>
      <c r="AGI201" s="45"/>
      <c r="AGJ201" s="45"/>
      <c r="AGK201" s="45"/>
      <c r="AGL201" s="45"/>
      <c r="AGM201" s="45"/>
      <c r="AGN201" s="45"/>
      <c r="AGO201" s="45"/>
      <c r="AGP201" s="45"/>
      <c r="AGQ201" s="45"/>
      <c r="AGR201" s="45"/>
      <c r="AGS201" s="45"/>
      <c r="AGT201" s="45"/>
      <c r="AGU201" s="45"/>
      <c r="AGV201" s="45"/>
      <c r="AGW201" s="45"/>
      <c r="AGX201" s="45"/>
      <c r="AGY201" s="45"/>
      <c r="AGZ201" s="45"/>
      <c r="AHA201" s="45"/>
      <c r="AHB201" s="45"/>
      <c r="AHC201" s="45"/>
      <c r="AHD201" s="45"/>
      <c r="AHE201" s="45"/>
      <c r="AHF201" s="45"/>
      <c r="AHG201" s="45"/>
      <c r="AHH201" s="45"/>
      <c r="AHI201" s="45"/>
      <c r="AHJ201" s="45"/>
      <c r="AHK201" s="45"/>
      <c r="AHL201" s="45"/>
      <c r="AHM201" s="45"/>
      <c r="AHN201" s="45"/>
      <c r="AHO201" s="45"/>
      <c r="AHP201" s="45"/>
    </row>
    <row r="202" spans="1:900" s="57" customFormat="1" ht="27" customHeight="1" x14ac:dyDescent="0.25">
      <c r="A202" s="57">
        <v>1302504</v>
      </c>
      <c r="B202" s="57" t="s">
        <v>489</v>
      </c>
      <c r="C202" s="57" t="s">
        <v>684</v>
      </c>
      <c r="D202" s="57" t="s">
        <v>711</v>
      </c>
      <c r="E202" s="57" t="s">
        <v>491</v>
      </c>
      <c r="F202" s="57">
        <v>1</v>
      </c>
      <c r="N202" s="57">
        <f t="shared" si="3"/>
        <v>1</v>
      </c>
      <c r="O202" s="58">
        <v>-3.1939320000000002</v>
      </c>
      <c r="P202" s="58">
        <v>-60.686695</v>
      </c>
      <c r="Q202" s="45"/>
      <c r="R202" s="45"/>
      <c r="S202" s="60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5"/>
      <c r="GD202" s="45"/>
      <c r="GE202" s="45"/>
      <c r="GF202" s="45"/>
      <c r="GG202" s="45"/>
      <c r="GH202" s="45"/>
      <c r="GI202" s="45"/>
      <c r="GJ202" s="45"/>
      <c r="GK202" s="45"/>
      <c r="GL202" s="45"/>
      <c r="GM202" s="45"/>
      <c r="GN202" s="45"/>
      <c r="GO202" s="45"/>
      <c r="GP202" s="45"/>
      <c r="GQ202" s="45"/>
      <c r="GR202" s="45"/>
      <c r="GS202" s="45"/>
      <c r="GT202" s="45"/>
      <c r="GU202" s="45"/>
      <c r="GV202" s="45"/>
      <c r="GW202" s="45"/>
      <c r="GX202" s="45"/>
      <c r="GY202" s="45"/>
      <c r="GZ202" s="45"/>
      <c r="HA202" s="45"/>
      <c r="HB202" s="45"/>
      <c r="HC202" s="45"/>
      <c r="HD202" s="45"/>
      <c r="HE202" s="45"/>
      <c r="HF202" s="45"/>
      <c r="HG202" s="45"/>
      <c r="HH202" s="45"/>
      <c r="HI202" s="45"/>
      <c r="HJ202" s="45"/>
      <c r="HK202" s="45"/>
      <c r="HL202" s="45"/>
      <c r="HM202" s="45"/>
      <c r="HN202" s="45"/>
      <c r="HO202" s="45"/>
      <c r="HP202" s="45"/>
      <c r="HQ202" s="45"/>
      <c r="HR202" s="45"/>
      <c r="HS202" s="45"/>
      <c r="HT202" s="45"/>
      <c r="HU202" s="45"/>
      <c r="HV202" s="45"/>
      <c r="HW202" s="45"/>
      <c r="HX202" s="45"/>
      <c r="HY202" s="45"/>
      <c r="HZ202" s="45"/>
      <c r="IA202" s="45"/>
      <c r="IB202" s="45"/>
      <c r="IC202" s="45"/>
      <c r="ID202" s="45"/>
      <c r="IE202" s="45"/>
      <c r="IF202" s="45"/>
      <c r="IG202" s="45"/>
      <c r="IH202" s="45"/>
      <c r="II202" s="45"/>
      <c r="IJ202" s="45"/>
      <c r="IK202" s="45"/>
      <c r="IL202" s="45"/>
      <c r="IM202" s="45"/>
      <c r="IN202" s="45"/>
      <c r="IO202" s="45"/>
      <c r="IP202" s="45"/>
      <c r="IQ202" s="45"/>
      <c r="IR202" s="45"/>
      <c r="IS202" s="45"/>
      <c r="IT202" s="45"/>
      <c r="IU202" s="45"/>
      <c r="IV202" s="45"/>
      <c r="IW202" s="45"/>
      <c r="IX202" s="45"/>
      <c r="IY202" s="45"/>
      <c r="IZ202" s="45"/>
      <c r="JA202" s="45"/>
      <c r="JB202" s="45"/>
      <c r="JC202" s="45"/>
      <c r="JD202" s="45"/>
      <c r="JE202" s="45"/>
      <c r="JF202" s="45"/>
      <c r="JG202" s="45"/>
      <c r="JH202" s="45"/>
      <c r="JI202" s="45"/>
      <c r="JJ202" s="45"/>
      <c r="JK202" s="45"/>
      <c r="JL202" s="45"/>
      <c r="JM202" s="45"/>
      <c r="JN202" s="45"/>
      <c r="JO202" s="45"/>
      <c r="JP202" s="45"/>
      <c r="JQ202" s="45"/>
      <c r="JR202" s="45"/>
      <c r="JS202" s="45"/>
      <c r="JT202" s="45"/>
      <c r="JU202" s="45"/>
      <c r="JV202" s="45"/>
      <c r="JW202" s="45"/>
      <c r="JX202" s="45"/>
      <c r="JY202" s="45"/>
      <c r="JZ202" s="45"/>
      <c r="KA202" s="45"/>
      <c r="KB202" s="45"/>
      <c r="KC202" s="45"/>
      <c r="KD202" s="45"/>
      <c r="KE202" s="45"/>
      <c r="KF202" s="45"/>
      <c r="KG202" s="45"/>
      <c r="KH202" s="45"/>
      <c r="KI202" s="45"/>
      <c r="KJ202" s="45"/>
      <c r="KK202" s="45"/>
      <c r="KL202" s="45"/>
      <c r="KM202" s="45"/>
      <c r="KN202" s="45"/>
      <c r="KO202" s="45"/>
      <c r="KP202" s="45"/>
      <c r="KQ202" s="45"/>
      <c r="KR202" s="45"/>
      <c r="KS202" s="45"/>
      <c r="KT202" s="45"/>
      <c r="KU202" s="45"/>
      <c r="KV202" s="45"/>
      <c r="KW202" s="45"/>
      <c r="KX202" s="45"/>
      <c r="KY202" s="45"/>
      <c r="KZ202" s="45"/>
      <c r="LA202" s="45"/>
      <c r="LB202" s="45"/>
      <c r="LC202" s="45"/>
      <c r="LD202" s="45"/>
      <c r="LE202" s="45"/>
      <c r="LF202" s="45"/>
      <c r="LG202" s="45"/>
      <c r="LH202" s="45"/>
      <c r="LI202" s="45"/>
      <c r="LJ202" s="45"/>
      <c r="LK202" s="45"/>
      <c r="LL202" s="45"/>
      <c r="LM202" s="45"/>
      <c r="LN202" s="45"/>
      <c r="LO202" s="45"/>
      <c r="LP202" s="45"/>
      <c r="LQ202" s="45"/>
      <c r="LR202" s="45"/>
      <c r="LS202" s="45"/>
      <c r="LT202" s="45"/>
      <c r="LU202" s="45"/>
      <c r="LV202" s="45"/>
      <c r="LW202" s="45"/>
      <c r="LX202" s="45"/>
      <c r="LY202" s="45"/>
      <c r="LZ202" s="45"/>
      <c r="MA202" s="45"/>
      <c r="MB202" s="45"/>
      <c r="MC202" s="45"/>
      <c r="MD202" s="45"/>
      <c r="ME202" s="45"/>
      <c r="MF202" s="45"/>
      <c r="MG202" s="45"/>
      <c r="MH202" s="45"/>
      <c r="MI202" s="45"/>
      <c r="MJ202" s="45"/>
      <c r="MK202" s="45"/>
      <c r="ML202" s="45"/>
      <c r="MM202" s="45"/>
      <c r="MN202" s="45"/>
      <c r="MO202" s="45"/>
      <c r="MP202" s="45"/>
      <c r="MQ202" s="45"/>
      <c r="MR202" s="45"/>
      <c r="MS202" s="45"/>
      <c r="MT202" s="45"/>
      <c r="MU202" s="45"/>
      <c r="MV202" s="45"/>
      <c r="MW202" s="45"/>
      <c r="MX202" s="45"/>
      <c r="MY202" s="45"/>
      <c r="MZ202" s="45"/>
      <c r="NA202" s="45"/>
      <c r="NB202" s="45"/>
      <c r="NC202" s="45"/>
      <c r="ND202" s="45"/>
      <c r="NE202" s="45"/>
      <c r="NF202" s="45"/>
      <c r="NG202" s="45"/>
      <c r="NH202" s="45"/>
      <c r="NI202" s="45"/>
      <c r="NJ202" s="45"/>
      <c r="NK202" s="45"/>
      <c r="NL202" s="45"/>
      <c r="NM202" s="45"/>
      <c r="NN202" s="45"/>
      <c r="NO202" s="45"/>
      <c r="NP202" s="45"/>
      <c r="NQ202" s="45"/>
      <c r="NR202" s="45"/>
      <c r="NS202" s="45"/>
      <c r="NT202" s="45"/>
      <c r="NU202" s="45"/>
      <c r="NV202" s="45"/>
      <c r="NW202" s="45"/>
      <c r="NX202" s="45"/>
      <c r="NY202" s="45"/>
      <c r="NZ202" s="45"/>
      <c r="OA202" s="45"/>
      <c r="OB202" s="45"/>
      <c r="OC202" s="45"/>
      <c r="OD202" s="45"/>
      <c r="OE202" s="45"/>
      <c r="OF202" s="45"/>
      <c r="OG202" s="45"/>
      <c r="OH202" s="45"/>
      <c r="OI202" s="45"/>
      <c r="OJ202" s="45"/>
      <c r="OK202" s="45"/>
      <c r="OL202" s="45"/>
      <c r="OM202" s="45"/>
      <c r="ON202" s="45"/>
      <c r="OO202" s="45"/>
      <c r="OP202" s="45"/>
      <c r="OQ202" s="45"/>
      <c r="OR202" s="45"/>
      <c r="OS202" s="45"/>
      <c r="OT202" s="45"/>
      <c r="OU202" s="45"/>
      <c r="OV202" s="45"/>
      <c r="OW202" s="45"/>
      <c r="OX202" s="45"/>
      <c r="OY202" s="45"/>
      <c r="OZ202" s="45"/>
      <c r="PA202" s="45"/>
      <c r="PB202" s="45"/>
      <c r="PC202" s="45"/>
      <c r="PD202" s="45"/>
      <c r="PE202" s="45"/>
      <c r="PF202" s="45"/>
      <c r="PG202" s="45"/>
      <c r="PH202" s="45"/>
      <c r="PI202" s="45"/>
      <c r="PJ202" s="45"/>
      <c r="PK202" s="45"/>
      <c r="PL202" s="45"/>
      <c r="PM202" s="45"/>
      <c r="PN202" s="45"/>
      <c r="PO202" s="45"/>
      <c r="PP202" s="45"/>
      <c r="PQ202" s="45"/>
      <c r="PR202" s="45"/>
      <c r="PS202" s="45"/>
      <c r="PT202" s="45"/>
      <c r="PU202" s="45"/>
      <c r="PV202" s="45"/>
      <c r="PW202" s="45"/>
      <c r="PX202" s="45"/>
      <c r="PY202" s="45"/>
      <c r="PZ202" s="45"/>
      <c r="QA202" s="45"/>
      <c r="QB202" s="45"/>
      <c r="QC202" s="45"/>
      <c r="QD202" s="45"/>
      <c r="QE202" s="45"/>
      <c r="QF202" s="45"/>
      <c r="QG202" s="45"/>
      <c r="QH202" s="45"/>
      <c r="QI202" s="45"/>
      <c r="QJ202" s="45"/>
      <c r="QK202" s="45"/>
      <c r="QL202" s="45"/>
      <c r="QM202" s="45"/>
      <c r="QN202" s="45"/>
      <c r="QO202" s="45"/>
      <c r="QP202" s="45"/>
      <c r="QQ202" s="45"/>
      <c r="QR202" s="45"/>
      <c r="QS202" s="45"/>
      <c r="QT202" s="45"/>
      <c r="QU202" s="45"/>
      <c r="QV202" s="45"/>
      <c r="QW202" s="45"/>
      <c r="QX202" s="45"/>
      <c r="QY202" s="45"/>
      <c r="QZ202" s="45"/>
      <c r="RA202" s="45"/>
      <c r="RB202" s="45"/>
      <c r="RC202" s="45"/>
      <c r="RD202" s="45"/>
      <c r="RE202" s="45"/>
      <c r="RF202" s="45"/>
      <c r="RG202" s="45"/>
      <c r="RH202" s="45"/>
      <c r="RI202" s="45"/>
      <c r="RJ202" s="45"/>
      <c r="RK202" s="45"/>
      <c r="RL202" s="45"/>
      <c r="RM202" s="45"/>
      <c r="RN202" s="45"/>
      <c r="RO202" s="45"/>
      <c r="RP202" s="45"/>
      <c r="RQ202" s="45"/>
      <c r="RR202" s="45"/>
      <c r="RS202" s="45"/>
      <c r="RT202" s="45"/>
      <c r="RU202" s="45"/>
      <c r="RV202" s="45"/>
      <c r="RW202" s="45"/>
      <c r="RX202" s="45"/>
      <c r="RY202" s="45"/>
      <c r="RZ202" s="45"/>
      <c r="SA202" s="45"/>
      <c r="SB202" s="45"/>
      <c r="SC202" s="45"/>
      <c r="SD202" s="45"/>
      <c r="SE202" s="45"/>
      <c r="SF202" s="45"/>
      <c r="SG202" s="45"/>
      <c r="SH202" s="45"/>
      <c r="SI202" s="45"/>
      <c r="SJ202" s="45"/>
      <c r="SK202" s="45"/>
      <c r="SL202" s="45"/>
      <c r="SM202" s="45"/>
      <c r="SN202" s="45"/>
      <c r="SO202" s="45"/>
      <c r="SP202" s="45"/>
      <c r="SQ202" s="45"/>
      <c r="SR202" s="45"/>
      <c r="SS202" s="45"/>
      <c r="ST202" s="45"/>
      <c r="SU202" s="45"/>
      <c r="SV202" s="45"/>
      <c r="SW202" s="45"/>
      <c r="SX202" s="45"/>
      <c r="SY202" s="45"/>
      <c r="SZ202" s="45"/>
      <c r="TA202" s="45"/>
      <c r="TB202" s="45"/>
      <c r="TC202" s="45"/>
      <c r="TD202" s="45"/>
      <c r="TE202" s="45"/>
      <c r="TF202" s="45"/>
      <c r="TG202" s="45"/>
      <c r="TH202" s="45"/>
      <c r="TI202" s="45"/>
      <c r="TJ202" s="45"/>
      <c r="TK202" s="45"/>
      <c r="TL202" s="45"/>
      <c r="TM202" s="45"/>
      <c r="TN202" s="45"/>
      <c r="TO202" s="45"/>
      <c r="TP202" s="45"/>
      <c r="TQ202" s="45"/>
      <c r="TR202" s="45"/>
      <c r="TS202" s="45"/>
      <c r="TT202" s="45"/>
      <c r="TU202" s="45"/>
      <c r="TV202" s="45"/>
      <c r="TW202" s="45"/>
      <c r="TX202" s="45"/>
      <c r="TY202" s="45"/>
      <c r="TZ202" s="45"/>
      <c r="UA202" s="45"/>
      <c r="UB202" s="45"/>
      <c r="UC202" s="45"/>
      <c r="UD202" s="45"/>
      <c r="UE202" s="45"/>
      <c r="UF202" s="45"/>
      <c r="UG202" s="45"/>
      <c r="UH202" s="45"/>
      <c r="UI202" s="45"/>
      <c r="UJ202" s="45"/>
      <c r="UK202" s="45"/>
      <c r="UL202" s="45"/>
      <c r="UM202" s="45"/>
      <c r="UN202" s="45"/>
      <c r="UO202" s="45"/>
      <c r="UP202" s="45"/>
      <c r="UQ202" s="45"/>
      <c r="UR202" s="45"/>
      <c r="US202" s="45"/>
      <c r="UT202" s="45"/>
      <c r="UU202" s="45"/>
      <c r="UV202" s="45"/>
      <c r="UW202" s="45"/>
      <c r="UX202" s="45"/>
      <c r="UY202" s="45"/>
      <c r="UZ202" s="45"/>
      <c r="VA202" s="45"/>
      <c r="VB202" s="45"/>
      <c r="VC202" s="45"/>
      <c r="VD202" s="45"/>
      <c r="VE202" s="45"/>
      <c r="VF202" s="45"/>
      <c r="VG202" s="45"/>
      <c r="VH202" s="45"/>
      <c r="VI202" s="45"/>
      <c r="VJ202" s="45"/>
      <c r="VK202" s="45"/>
      <c r="VL202" s="45"/>
      <c r="VM202" s="45"/>
      <c r="VN202" s="45"/>
      <c r="VO202" s="45"/>
      <c r="VP202" s="45"/>
      <c r="VQ202" s="45"/>
      <c r="VR202" s="45"/>
      <c r="VS202" s="45"/>
      <c r="VT202" s="45"/>
      <c r="VU202" s="45"/>
      <c r="VV202" s="45"/>
      <c r="VW202" s="45"/>
      <c r="VX202" s="45"/>
      <c r="VY202" s="45"/>
      <c r="VZ202" s="45"/>
      <c r="WA202" s="45"/>
      <c r="WB202" s="45"/>
      <c r="WC202" s="45"/>
      <c r="WD202" s="45"/>
      <c r="WE202" s="45"/>
      <c r="WF202" s="45"/>
      <c r="WG202" s="45"/>
      <c r="WH202" s="45"/>
      <c r="WI202" s="45"/>
      <c r="WJ202" s="45"/>
      <c r="WK202" s="45"/>
      <c r="WL202" s="45"/>
      <c r="WM202" s="45"/>
      <c r="WN202" s="45"/>
      <c r="WO202" s="45"/>
      <c r="WP202" s="45"/>
      <c r="WQ202" s="45"/>
      <c r="WR202" s="45"/>
      <c r="WS202" s="45"/>
      <c r="WT202" s="45"/>
      <c r="WU202" s="45"/>
      <c r="WV202" s="45"/>
      <c r="WW202" s="45"/>
      <c r="WX202" s="45"/>
      <c r="WY202" s="45"/>
      <c r="WZ202" s="45"/>
      <c r="XA202" s="45"/>
      <c r="XB202" s="45"/>
      <c r="XC202" s="45"/>
      <c r="XD202" s="45"/>
      <c r="XE202" s="45"/>
      <c r="XF202" s="45"/>
      <c r="XG202" s="45"/>
      <c r="XH202" s="45"/>
      <c r="XI202" s="45"/>
      <c r="XJ202" s="45"/>
      <c r="XK202" s="45"/>
      <c r="XL202" s="45"/>
      <c r="XM202" s="45"/>
      <c r="XN202" s="45"/>
      <c r="XO202" s="45"/>
      <c r="XP202" s="45"/>
      <c r="XQ202" s="45"/>
      <c r="XR202" s="45"/>
      <c r="XS202" s="45"/>
      <c r="XT202" s="45"/>
      <c r="XU202" s="45"/>
      <c r="XV202" s="45"/>
      <c r="XW202" s="45"/>
      <c r="XX202" s="45"/>
      <c r="XY202" s="45"/>
      <c r="XZ202" s="45"/>
      <c r="YA202" s="45"/>
      <c r="YB202" s="45"/>
      <c r="YC202" s="45"/>
      <c r="YD202" s="45"/>
      <c r="YE202" s="45"/>
      <c r="YF202" s="45"/>
      <c r="YG202" s="45"/>
      <c r="YH202" s="45"/>
      <c r="YI202" s="45"/>
      <c r="YJ202" s="45"/>
      <c r="YK202" s="45"/>
      <c r="YL202" s="45"/>
      <c r="YM202" s="45"/>
      <c r="YN202" s="45"/>
      <c r="YO202" s="45"/>
      <c r="YP202" s="45"/>
      <c r="YQ202" s="45"/>
      <c r="YR202" s="45"/>
      <c r="YS202" s="45"/>
      <c r="YT202" s="45"/>
      <c r="YU202" s="45"/>
      <c r="YV202" s="45"/>
      <c r="YW202" s="45"/>
      <c r="YX202" s="45"/>
      <c r="YY202" s="45"/>
      <c r="YZ202" s="45"/>
      <c r="ZA202" s="45"/>
      <c r="ZB202" s="45"/>
      <c r="ZC202" s="45"/>
      <c r="ZD202" s="45"/>
      <c r="ZE202" s="45"/>
      <c r="ZF202" s="45"/>
      <c r="ZG202" s="45"/>
      <c r="ZH202" s="45"/>
      <c r="ZI202" s="45"/>
      <c r="ZJ202" s="45"/>
      <c r="ZK202" s="45"/>
      <c r="ZL202" s="45"/>
      <c r="ZM202" s="45"/>
      <c r="ZN202" s="45"/>
      <c r="ZO202" s="45"/>
      <c r="ZP202" s="45"/>
      <c r="ZQ202" s="45"/>
      <c r="ZR202" s="45"/>
      <c r="ZS202" s="45"/>
      <c r="ZT202" s="45"/>
      <c r="ZU202" s="45"/>
      <c r="ZV202" s="45"/>
      <c r="ZW202" s="45"/>
      <c r="ZX202" s="45"/>
      <c r="ZY202" s="45"/>
      <c r="ZZ202" s="45"/>
      <c r="AAA202" s="45"/>
      <c r="AAB202" s="45"/>
      <c r="AAC202" s="45"/>
      <c r="AAD202" s="45"/>
      <c r="AAE202" s="45"/>
      <c r="AAF202" s="45"/>
      <c r="AAG202" s="45"/>
      <c r="AAH202" s="45"/>
      <c r="AAI202" s="45"/>
      <c r="AAJ202" s="45"/>
      <c r="AAK202" s="45"/>
      <c r="AAL202" s="45"/>
      <c r="AAM202" s="45"/>
      <c r="AAN202" s="45"/>
      <c r="AAO202" s="45"/>
      <c r="AAP202" s="45"/>
      <c r="AAQ202" s="45"/>
      <c r="AAR202" s="45"/>
      <c r="AAS202" s="45"/>
      <c r="AAT202" s="45"/>
      <c r="AAU202" s="45"/>
      <c r="AAV202" s="45"/>
      <c r="AAW202" s="45"/>
      <c r="AAX202" s="45"/>
      <c r="AAY202" s="45"/>
      <c r="AAZ202" s="45"/>
      <c r="ABA202" s="45"/>
      <c r="ABB202" s="45"/>
      <c r="ABC202" s="45"/>
      <c r="ABD202" s="45"/>
      <c r="ABE202" s="45"/>
      <c r="ABF202" s="45"/>
      <c r="ABG202" s="45"/>
      <c r="ABH202" s="45"/>
      <c r="ABI202" s="45"/>
      <c r="ABJ202" s="45"/>
      <c r="ABK202" s="45"/>
      <c r="ABL202" s="45"/>
      <c r="ABM202" s="45"/>
      <c r="ABN202" s="45"/>
      <c r="ABO202" s="45"/>
      <c r="ABP202" s="45"/>
      <c r="ABQ202" s="45"/>
      <c r="ABR202" s="45"/>
      <c r="ABS202" s="45"/>
      <c r="ABT202" s="45"/>
      <c r="ABU202" s="45"/>
      <c r="ABV202" s="45"/>
      <c r="ABW202" s="45"/>
      <c r="ABX202" s="45"/>
      <c r="ABY202" s="45"/>
      <c r="ABZ202" s="45"/>
      <c r="ACA202" s="45"/>
      <c r="ACB202" s="45"/>
      <c r="ACC202" s="45"/>
      <c r="ACD202" s="45"/>
      <c r="ACE202" s="45"/>
      <c r="ACF202" s="45"/>
      <c r="ACG202" s="45"/>
      <c r="ACH202" s="45"/>
      <c r="ACI202" s="45"/>
      <c r="ACJ202" s="45"/>
      <c r="ACK202" s="45"/>
      <c r="ACL202" s="45"/>
      <c r="ACM202" s="45"/>
      <c r="ACN202" s="45"/>
      <c r="ACO202" s="45"/>
      <c r="ACP202" s="45"/>
      <c r="ACQ202" s="45"/>
      <c r="ACR202" s="45"/>
      <c r="ACS202" s="45"/>
      <c r="ACT202" s="45"/>
      <c r="ACU202" s="45"/>
      <c r="ACV202" s="45"/>
      <c r="ACW202" s="45"/>
      <c r="ACX202" s="45"/>
      <c r="ACY202" s="45"/>
      <c r="ACZ202" s="45"/>
      <c r="ADA202" s="45"/>
      <c r="ADB202" s="45"/>
      <c r="ADC202" s="45"/>
      <c r="ADD202" s="45"/>
      <c r="ADE202" s="45"/>
      <c r="ADF202" s="45"/>
      <c r="ADG202" s="45"/>
      <c r="ADH202" s="45"/>
      <c r="ADI202" s="45"/>
      <c r="ADJ202" s="45"/>
      <c r="ADK202" s="45"/>
      <c r="ADL202" s="45"/>
      <c r="ADM202" s="45"/>
      <c r="ADN202" s="45"/>
      <c r="ADO202" s="45"/>
      <c r="ADP202" s="45"/>
      <c r="ADQ202" s="45"/>
      <c r="ADR202" s="45"/>
      <c r="ADS202" s="45"/>
      <c r="ADT202" s="45"/>
      <c r="ADU202" s="45"/>
      <c r="ADV202" s="45"/>
      <c r="ADW202" s="45"/>
      <c r="ADX202" s="45"/>
      <c r="ADY202" s="45"/>
      <c r="ADZ202" s="45"/>
      <c r="AEA202" s="45"/>
      <c r="AEB202" s="45"/>
      <c r="AEC202" s="45"/>
      <c r="AED202" s="45"/>
      <c r="AEE202" s="45"/>
      <c r="AEF202" s="45"/>
      <c r="AEG202" s="45"/>
      <c r="AEH202" s="45"/>
      <c r="AEI202" s="45"/>
      <c r="AEJ202" s="45"/>
      <c r="AEK202" s="45"/>
      <c r="AEL202" s="45"/>
      <c r="AEM202" s="45"/>
      <c r="AEN202" s="45"/>
      <c r="AEO202" s="45"/>
      <c r="AEP202" s="45"/>
      <c r="AEQ202" s="45"/>
      <c r="AER202" s="45"/>
      <c r="AES202" s="45"/>
      <c r="AET202" s="45"/>
      <c r="AEU202" s="45"/>
      <c r="AEV202" s="45"/>
      <c r="AEW202" s="45"/>
      <c r="AEX202" s="45"/>
      <c r="AEY202" s="45"/>
      <c r="AEZ202" s="45"/>
      <c r="AFA202" s="45"/>
      <c r="AFB202" s="45"/>
      <c r="AFC202" s="45"/>
      <c r="AFD202" s="45"/>
      <c r="AFE202" s="45"/>
      <c r="AFF202" s="45"/>
      <c r="AFG202" s="45"/>
      <c r="AFH202" s="45"/>
      <c r="AFI202" s="45"/>
      <c r="AFJ202" s="45"/>
      <c r="AFK202" s="45"/>
      <c r="AFL202" s="45"/>
      <c r="AFM202" s="45"/>
      <c r="AFN202" s="45"/>
      <c r="AFO202" s="45"/>
      <c r="AFP202" s="45"/>
      <c r="AFQ202" s="45"/>
      <c r="AFR202" s="45"/>
      <c r="AFS202" s="45"/>
      <c r="AFT202" s="45"/>
      <c r="AFU202" s="45"/>
      <c r="AFV202" s="45"/>
      <c r="AFW202" s="45"/>
      <c r="AFX202" s="45"/>
      <c r="AFY202" s="45"/>
      <c r="AFZ202" s="45"/>
      <c r="AGA202" s="45"/>
      <c r="AGB202" s="45"/>
      <c r="AGC202" s="45"/>
      <c r="AGD202" s="45"/>
      <c r="AGE202" s="45"/>
      <c r="AGF202" s="45"/>
      <c r="AGG202" s="45"/>
      <c r="AGH202" s="45"/>
      <c r="AGI202" s="45"/>
      <c r="AGJ202" s="45"/>
      <c r="AGK202" s="45"/>
      <c r="AGL202" s="45"/>
      <c r="AGM202" s="45"/>
      <c r="AGN202" s="45"/>
      <c r="AGO202" s="45"/>
      <c r="AGP202" s="45"/>
      <c r="AGQ202" s="45"/>
      <c r="AGR202" s="45"/>
      <c r="AGS202" s="45"/>
      <c r="AGT202" s="45"/>
      <c r="AGU202" s="45"/>
      <c r="AGV202" s="45"/>
      <c r="AGW202" s="45"/>
      <c r="AGX202" s="45"/>
      <c r="AGY202" s="45"/>
      <c r="AGZ202" s="45"/>
      <c r="AHA202" s="45"/>
      <c r="AHB202" s="45"/>
      <c r="AHC202" s="45"/>
      <c r="AHD202" s="45"/>
      <c r="AHE202" s="45"/>
      <c r="AHF202" s="45"/>
      <c r="AHG202" s="45"/>
      <c r="AHH202" s="45"/>
      <c r="AHI202" s="45"/>
      <c r="AHJ202" s="45"/>
      <c r="AHK202" s="45"/>
      <c r="AHL202" s="45"/>
      <c r="AHM202" s="45"/>
      <c r="AHN202" s="45"/>
      <c r="AHO202" s="45"/>
      <c r="AHP202" s="45"/>
    </row>
    <row r="203" spans="1:900" s="57" customFormat="1" ht="27" customHeight="1" x14ac:dyDescent="0.25">
      <c r="A203" s="57">
        <v>1302504</v>
      </c>
      <c r="B203" s="57" t="s">
        <v>489</v>
      </c>
      <c r="C203" s="57" t="s">
        <v>684</v>
      </c>
      <c r="D203" s="57" t="s">
        <v>712</v>
      </c>
      <c r="E203" s="57" t="s">
        <v>491</v>
      </c>
      <c r="F203" s="57">
        <v>1</v>
      </c>
      <c r="N203" s="57">
        <f t="shared" si="3"/>
        <v>1</v>
      </c>
      <c r="O203" s="58">
        <v>-3.1871839999999998</v>
      </c>
      <c r="P203" s="58">
        <v>-60.414144</v>
      </c>
      <c r="Q203" s="45"/>
      <c r="R203" s="45"/>
      <c r="S203" s="60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5"/>
      <c r="GD203" s="45"/>
      <c r="GE203" s="45"/>
      <c r="GF203" s="45"/>
      <c r="GG203" s="45"/>
      <c r="GH203" s="45"/>
      <c r="GI203" s="45"/>
      <c r="GJ203" s="45"/>
      <c r="GK203" s="45"/>
      <c r="GL203" s="45"/>
      <c r="GM203" s="45"/>
      <c r="GN203" s="45"/>
      <c r="GO203" s="45"/>
      <c r="GP203" s="45"/>
      <c r="GQ203" s="45"/>
      <c r="GR203" s="45"/>
      <c r="GS203" s="45"/>
      <c r="GT203" s="45"/>
      <c r="GU203" s="45"/>
      <c r="GV203" s="45"/>
      <c r="GW203" s="45"/>
      <c r="GX203" s="45"/>
      <c r="GY203" s="45"/>
      <c r="GZ203" s="45"/>
      <c r="HA203" s="45"/>
      <c r="HB203" s="45"/>
      <c r="HC203" s="45"/>
      <c r="HD203" s="45"/>
      <c r="HE203" s="45"/>
      <c r="HF203" s="45"/>
      <c r="HG203" s="45"/>
      <c r="HH203" s="45"/>
      <c r="HI203" s="45"/>
      <c r="HJ203" s="45"/>
      <c r="HK203" s="45"/>
      <c r="HL203" s="45"/>
      <c r="HM203" s="45"/>
      <c r="HN203" s="45"/>
      <c r="HO203" s="45"/>
      <c r="HP203" s="45"/>
      <c r="HQ203" s="45"/>
      <c r="HR203" s="45"/>
      <c r="HS203" s="45"/>
      <c r="HT203" s="45"/>
      <c r="HU203" s="45"/>
      <c r="HV203" s="45"/>
      <c r="HW203" s="45"/>
      <c r="HX203" s="45"/>
      <c r="HY203" s="45"/>
      <c r="HZ203" s="45"/>
      <c r="IA203" s="45"/>
      <c r="IB203" s="45"/>
      <c r="IC203" s="45"/>
      <c r="ID203" s="45"/>
      <c r="IE203" s="45"/>
      <c r="IF203" s="45"/>
      <c r="IG203" s="45"/>
      <c r="IH203" s="45"/>
      <c r="II203" s="45"/>
      <c r="IJ203" s="45"/>
      <c r="IK203" s="45"/>
      <c r="IL203" s="45"/>
      <c r="IM203" s="45"/>
      <c r="IN203" s="45"/>
      <c r="IO203" s="45"/>
      <c r="IP203" s="45"/>
      <c r="IQ203" s="45"/>
      <c r="IR203" s="45"/>
      <c r="IS203" s="45"/>
      <c r="IT203" s="45"/>
      <c r="IU203" s="45"/>
      <c r="IV203" s="45"/>
      <c r="IW203" s="45"/>
      <c r="IX203" s="45"/>
      <c r="IY203" s="45"/>
      <c r="IZ203" s="45"/>
      <c r="JA203" s="45"/>
      <c r="JB203" s="45"/>
      <c r="JC203" s="45"/>
      <c r="JD203" s="45"/>
      <c r="JE203" s="45"/>
      <c r="JF203" s="45"/>
      <c r="JG203" s="45"/>
      <c r="JH203" s="45"/>
      <c r="JI203" s="45"/>
      <c r="JJ203" s="45"/>
      <c r="JK203" s="45"/>
      <c r="JL203" s="45"/>
      <c r="JM203" s="45"/>
      <c r="JN203" s="45"/>
      <c r="JO203" s="45"/>
      <c r="JP203" s="45"/>
      <c r="JQ203" s="45"/>
      <c r="JR203" s="45"/>
      <c r="JS203" s="45"/>
      <c r="JT203" s="45"/>
      <c r="JU203" s="45"/>
      <c r="JV203" s="45"/>
      <c r="JW203" s="45"/>
      <c r="JX203" s="45"/>
      <c r="JY203" s="45"/>
      <c r="JZ203" s="45"/>
      <c r="KA203" s="45"/>
      <c r="KB203" s="45"/>
      <c r="KC203" s="45"/>
      <c r="KD203" s="45"/>
      <c r="KE203" s="45"/>
      <c r="KF203" s="45"/>
      <c r="KG203" s="45"/>
      <c r="KH203" s="45"/>
      <c r="KI203" s="45"/>
      <c r="KJ203" s="45"/>
      <c r="KK203" s="45"/>
      <c r="KL203" s="45"/>
      <c r="KM203" s="45"/>
      <c r="KN203" s="45"/>
      <c r="KO203" s="45"/>
      <c r="KP203" s="45"/>
      <c r="KQ203" s="45"/>
      <c r="KR203" s="45"/>
      <c r="KS203" s="45"/>
      <c r="KT203" s="45"/>
      <c r="KU203" s="45"/>
      <c r="KV203" s="45"/>
      <c r="KW203" s="45"/>
      <c r="KX203" s="45"/>
      <c r="KY203" s="45"/>
      <c r="KZ203" s="45"/>
      <c r="LA203" s="45"/>
      <c r="LB203" s="45"/>
      <c r="LC203" s="45"/>
      <c r="LD203" s="45"/>
      <c r="LE203" s="45"/>
      <c r="LF203" s="45"/>
      <c r="LG203" s="45"/>
      <c r="LH203" s="45"/>
      <c r="LI203" s="45"/>
      <c r="LJ203" s="45"/>
      <c r="LK203" s="45"/>
      <c r="LL203" s="45"/>
      <c r="LM203" s="45"/>
      <c r="LN203" s="45"/>
      <c r="LO203" s="45"/>
      <c r="LP203" s="45"/>
      <c r="LQ203" s="45"/>
      <c r="LR203" s="45"/>
      <c r="LS203" s="45"/>
      <c r="LT203" s="45"/>
      <c r="LU203" s="45"/>
      <c r="LV203" s="45"/>
      <c r="LW203" s="45"/>
      <c r="LX203" s="45"/>
      <c r="LY203" s="45"/>
      <c r="LZ203" s="45"/>
      <c r="MA203" s="45"/>
      <c r="MB203" s="45"/>
      <c r="MC203" s="45"/>
      <c r="MD203" s="45"/>
      <c r="ME203" s="45"/>
      <c r="MF203" s="45"/>
      <c r="MG203" s="45"/>
      <c r="MH203" s="45"/>
      <c r="MI203" s="45"/>
      <c r="MJ203" s="45"/>
      <c r="MK203" s="45"/>
      <c r="ML203" s="45"/>
      <c r="MM203" s="45"/>
      <c r="MN203" s="45"/>
      <c r="MO203" s="45"/>
      <c r="MP203" s="45"/>
      <c r="MQ203" s="45"/>
      <c r="MR203" s="45"/>
      <c r="MS203" s="45"/>
      <c r="MT203" s="45"/>
      <c r="MU203" s="45"/>
      <c r="MV203" s="45"/>
      <c r="MW203" s="45"/>
      <c r="MX203" s="45"/>
      <c r="MY203" s="45"/>
      <c r="MZ203" s="45"/>
      <c r="NA203" s="45"/>
      <c r="NB203" s="45"/>
      <c r="NC203" s="45"/>
      <c r="ND203" s="45"/>
      <c r="NE203" s="45"/>
      <c r="NF203" s="45"/>
      <c r="NG203" s="45"/>
      <c r="NH203" s="45"/>
      <c r="NI203" s="45"/>
      <c r="NJ203" s="45"/>
      <c r="NK203" s="45"/>
      <c r="NL203" s="45"/>
      <c r="NM203" s="45"/>
      <c r="NN203" s="45"/>
      <c r="NO203" s="45"/>
      <c r="NP203" s="45"/>
      <c r="NQ203" s="45"/>
      <c r="NR203" s="45"/>
      <c r="NS203" s="45"/>
      <c r="NT203" s="45"/>
      <c r="NU203" s="45"/>
      <c r="NV203" s="45"/>
      <c r="NW203" s="45"/>
      <c r="NX203" s="45"/>
      <c r="NY203" s="45"/>
      <c r="NZ203" s="45"/>
      <c r="OA203" s="45"/>
      <c r="OB203" s="45"/>
      <c r="OC203" s="45"/>
      <c r="OD203" s="45"/>
      <c r="OE203" s="45"/>
      <c r="OF203" s="45"/>
      <c r="OG203" s="45"/>
      <c r="OH203" s="45"/>
      <c r="OI203" s="45"/>
      <c r="OJ203" s="45"/>
      <c r="OK203" s="45"/>
      <c r="OL203" s="45"/>
      <c r="OM203" s="45"/>
      <c r="ON203" s="45"/>
      <c r="OO203" s="45"/>
      <c r="OP203" s="45"/>
      <c r="OQ203" s="45"/>
      <c r="OR203" s="45"/>
      <c r="OS203" s="45"/>
      <c r="OT203" s="45"/>
      <c r="OU203" s="45"/>
      <c r="OV203" s="45"/>
      <c r="OW203" s="45"/>
      <c r="OX203" s="45"/>
      <c r="OY203" s="45"/>
      <c r="OZ203" s="45"/>
      <c r="PA203" s="45"/>
      <c r="PB203" s="45"/>
      <c r="PC203" s="45"/>
      <c r="PD203" s="45"/>
      <c r="PE203" s="45"/>
      <c r="PF203" s="45"/>
      <c r="PG203" s="45"/>
      <c r="PH203" s="45"/>
      <c r="PI203" s="45"/>
      <c r="PJ203" s="45"/>
      <c r="PK203" s="45"/>
      <c r="PL203" s="45"/>
      <c r="PM203" s="45"/>
      <c r="PN203" s="45"/>
      <c r="PO203" s="45"/>
      <c r="PP203" s="45"/>
      <c r="PQ203" s="45"/>
      <c r="PR203" s="45"/>
      <c r="PS203" s="45"/>
      <c r="PT203" s="45"/>
      <c r="PU203" s="45"/>
      <c r="PV203" s="45"/>
      <c r="PW203" s="45"/>
      <c r="PX203" s="45"/>
      <c r="PY203" s="45"/>
      <c r="PZ203" s="45"/>
      <c r="QA203" s="45"/>
      <c r="QB203" s="45"/>
      <c r="QC203" s="45"/>
      <c r="QD203" s="45"/>
      <c r="QE203" s="45"/>
      <c r="QF203" s="45"/>
      <c r="QG203" s="45"/>
      <c r="QH203" s="45"/>
      <c r="QI203" s="45"/>
      <c r="QJ203" s="45"/>
      <c r="QK203" s="45"/>
      <c r="QL203" s="45"/>
      <c r="QM203" s="45"/>
      <c r="QN203" s="45"/>
      <c r="QO203" s="45"/>
      <c r="QP203" s="45"/>
      <c r="QQ203" s="45"/>
      <c r="QR203" s="45"/>
      <c r="QS203" s="45"/>
      <c r="QT203" s="45"/>
      <c r="QU203" s="45"/>
      <c r="QV203" s="45"/>
      <c r="QW203" s="45"/>
      <c r="QX203" s="45"/>
      <c r="QY203" s="45"/>
      <c r="QZ203" s="45"/>
      <c r="RA203" s="45"/>
      <c r="RB203" s="45"/>
      <c r="RC203" s="45"/>
      <c r="RD203" s="45"/>
      <c r="RE203" s="45"/>
      <c r="RF203" s="45"/>
      <c r="RG203" s="45"/>
      <c r="RH203" s="45"/>
      <c r="RI203" s="45"/>
      <c r="RJ203" s="45"/>
      <c r="RK203" s="45"/>
      <c r="RL203" s="45"/>
      <c r="RM203" s="45"/>
      <c r="RN203" s="45"/>
      <c r="RO203" s="45"/>
      <c r="RP203" s="45"/>
      <c r="RQ203" s="45"/>
      <c r="RR203" s="45"/>
      <c r="RS203" s="45"/>
      <c r="RT203" s="45"/>
      <c r="RU203" s="45"/>
      <c r="RV203" s="45"/>
      <c r="RW203" s="45"/>
      <c r="RX203" s="45"/>
      <c r="RY203" s="45"/>
      <c r="RZ203" s="45"/>
      <c r="SA203" s="45"/>
      <c r="SB203" s="45"/>
      <c r="SC203" s="45"/>
      <c r="SD203" s="45"/>
      <c r="SE203" s="45"/>
      <c r="SF203" s="45"/>
      <c r="SG203" s="45"/>
      <c r="SH203" s="45"/>
      <c r="SI203" s="45"/>
      <c r="SJ203" s="45"/>
      <c r="SK203" s="45"/>
      <c r="SL203" s="45"/>
      <c r="SM203" s="45"/>
      <c r="SN203" s="45"/>
      <c r="SO203" s="45"/>
      <c r="SP203" s="45"/>
      <c r="SQ203" s="45"/>
      <c r="SR203" s="45"/>
      <c r="SS203" s="45"/>
      <c r="ST203" s="45"/>
      <c r="SU203" s="45"/>
      <c r="SV203" s="45"/>
      <c r="SW203" s="45"/>
      <c r="SX203" s="45"/>
      <c r="SY203" s="45"/>
      <c r="SZ203" s="45"/>
      <c r="TA203" s="45"/>
      <c r="TB203" s="45"/>
      <c r="TC203" s="45"/>
      <c r="TD203" s="45"/>
      <c r="TE203" s="45"/>
      <c r="TF203" s="45"/>
      <c r="TG203" s="45"/>
      <c r="TH203" s="45"/>
      <c r="TI203" s="45"/>
      <c r="TJ203" s="45"/>
      <c r="TK203" s="45"/>
      <c r="TL203" s="45"/>
      <c r="TM203" s="45"/>
      <c r="TN203" s="45"/>
      <c r="TO203" s="45"/>
      <c r="TP203" s="45"/>
      <c r="TQ203" s="45"/>
      <c r="TR203" s="45"/>
      <c r="TS203" s="45"/>
      <c r="TT203" s="45"/>
      <c r="TU203" s="45"/>
      <c r="TV203" s="45"/>
      <c r="TW203" s="45"/>
      <c r="TX203" s="45"/>
      <c r="TY203" s="45"/>
      <c r="TZ203" s="45"/>
      <c r="UA203" s="45"/>
      <c r="UB203" s="45"/>
      <c r="UC203" s="45"/>
      <c r="UD203" s="45"/>
      <c r="UE203" s="45"/>
      <c r="UF203" s="45"/>
      <c r="UG203" s="45"/>
      <c r="UH203" s="45"/>
      <c r="UI203" s="45"/>
      <c r="UJ203" s="45"/>
      <c r="UK203" s="45"/>
      <c r="UL203" s="45"/>
      <c r="UM203" s="45"/>
      <c r="UN203" s="45"/>
      <c r="UO203" s="45"/>
      <c r="UP203" s="45"/>
      <c r="UQ203" s="45"/>
      <c r="UR203" s="45"/>
      <c r="US203" s="45"/>
      <c r="UT203" s="45"/>
      <c r="UU203" s="45"/>
      <c r="UV203" s="45"/>
      <c r="UW203" s="45"/>
      <c r="UX203" s="45"/>
      <c r="UY203" s="45"/>
      <c r="UZ203" s="45"/>
      <c r="VA203" s="45"/>
      <c r="VB203" s="45"/>
      <c r="VC203" s="45"/>
      <c r="VD203" s="45"/>
      <c r="VE203" s="45"/>
      <c r="VF203" s="45"/>
      <c r="VG203" s="45"/>
      <c r="VH203" s="45"/>
      <c r="VI203" s="45"/>
      <c r="VJ203" s="45"/>
      <c r="VK203" s="45"/>
      <c r="VL203" s="45"/>
      <c r="VM203" s="45"/>
      <c r="VN203" s="45"/>
      <c r="VO203" s="45"/>
      <c r="VP203" s="45"/>
      <c r="VQ203" s="45"/>
      <c r="VR203" s="45"/>
      <c r="VS203" s="45"/>
      <c r="VT203" s="45"/>
      <c r="VU203" s="45"/>
      <c r="VV203" s="45"/>
      <c r="VW203" s="45"/>
      <c r="VX203" s="45"/>
      <c r="VY203" s="45"/>
      <c r="VZ203" s="45"/>
      <c r="WA203" s="45"/>
      <c r="WB203" s="45"/>
      <c r="WC203" s="45"/>
      <c r="WD203" s="45"/>
      <c r="WE203" s="45"/>
      <c r="WF203" s="45"/>
      <c r="WG203" s="45"/>
      <c r="WH203" s="45"/>
      <c r="WI203" s="45"/>
      <c r="WJ203" s="45"/>
      <c r="WK203" s="45"/>
      <c r="WL203" s="45"/>
      <c r="WM203" s="45"/>
      <c r="WN203" s="45"/>
      <c r="WO203" s="45"/>
      <c r="WP203" s="45"/>
      <c r="WQ203" s="45"/>
      <c r="WR203" s="45"/>
      <c r="WS203" s="45"/>
      <c r="WT203" s="45"/>
      <c r="WU203" s="45"/>
      <c r="WV203" s="45"/>
      <c r="WW203" s="45"/>
      <c r="WX203" s="45"/>
      <c r="WY203" s="45"/>
      <c r="WZ203" s="45"/>
      <c r="XA203" s="45"/>
      <c r="XB203" s="45"/>
      <c r="XC203" s="45"/>
      <c r="XD203" s="45"/>
      <c r="XE203" s="45"/>
      <c r="XF203" s="45"/>
      <c r="XG203" s="45"/>
      <c r="XH203" s="45"/>
      <c r="XI203" s="45"/>
      <c r="XJ203" s="45"/>
      <c r="XK203" s="45"/>
      <c r="XL203" s="45"/>
      <c r="XM203" s="45"/>
      <c r="XN203" s="45"/>
      <c r="XO203" s="45"/>
      <c r="XP203" s="45"/>
      <c r="XQ203" s="45"/>
      <c r="XR203" s="45"/>
      <c r="XS203" s="45"/>
      <c r="XT203" s="45"/>
      <c r="XU203" s="45"/>
      <c r="XV203" s="45"/>
      <c r="XW203" s="45"/>
      <c r="XX203" s="45"/>
      <c r="XY203" s="45"/>
      <c r="XZ203" s="45"/>
      <c r="YA203" s="45"/>
      <c r="YB203" s="45"/>
      <c r="YC203" s="45"/>
      <c r="YD203" s="45"/>
      <c r="YE203" s="45"/>
      <c r="YF203" s="45"/>
      <c r="YG203" s="45"/>
      <c r="YH203" s="45"/>
      <c r="YI203" s="45"/>
      <c r="YJ203" s="45"/>
      <c r="YK203" s="45"/>
      <c r="YL203" s="45"/>
      <c r="YM203" s="45"/>
      <c r="YN203" s="45"/>
      <c r="YO203" s="45"/>
      <c r="YP203" s="45"/>
      <c r="YQ203" s="45"/>
      <c r="YR203" s="45"/>
      <c r="YS203" s="45"/>
      <c r="YT203" s="45"/>
      <c r="YU203" s="45"/>
      <c r="YV203" s="45"/>
      <c r="YW203" s="45"/>
      <c r="YX203" s="45"/>
      <c r="YY203" s="45"/>
      <c r="YZ203" s="45"/>
      <c r="ZA203" s="45"/>
      <c r="ZB203" s="45"/>
      <c r="ZC203" s="45"/>
      <c r="ZD203" s="45"/>
      <c r="ZE203" s="45"/>
      <c r="ZF203" s="45"/>
      <c r="ZG203" s="45"/>
      <c r="ZH203" s="45"/>
      <c r="ZI203" s="45"/>
      <c r="ZJ203" s="45"/>
      <c r="ZK203" s="45"/>
      <c r="ZL203" s="45"/>
      <c r="ZM203" s="45"/>
      <c r="ZN203" s="45"/>
      <c r="ZO203" s="45"/>
      <c r="ZP203" s="45"/>
      <c r="ZQ203" s="45"/>
      <c r="ZR203" s="45"/>
      <c r="ZS203" s="45"/>
      <c r="ZT203" s="45"/>
      <c r="ZU203" s="45"/>
      <c r="ZV203" s="45"/>
      <c r="ZW203" s="45"/>
      <c r="ZX203" s="45"/>
      <c r="ZY203" s="45"/>
      <c r="ZZ203" s="45"/>
      <c r="AAA203" s="45"/>
      <c r="AAB203" s="45"/>
      <c r="AAC203" s="45"/>
      <c r="AAD203" s="45"/>
      <c r="AAE203" s="45"/>
      <c r="AAF203" s="45"/>
      <c r="AAG203" s="45"/>
      <c r="AAH203" s="45"/>
      <c r="AAI203" s="45"/>
      <c r="AAJ203" s="45"/>
      <c r="AAK203" s="45"/>
      <c r="AAL203" s="45"/>
      <c r="AAM203" s="45"/>
      <c r="AAN203" s="45"/>
      <c r="AAO203" s="45"/>
      <c r="AAP203" s="45"/>
      <c r="AAQ203" s="45"/>
      <c r="AAR203" s="45"/>
      <c r="AAS203" s="45"/>
      <c r="AAT203" s="45"/>
      <c r="AAU203" s="45"/>
      <c r="AAV203" s="45"/>
      <c r="AAW203" s="45"/>
      <c r="AAX203" s="45"/>
      <c r="AAY203" s="45"/>
      <c r="AAZ203" s="45"/>
      <c r="ABA203" s="45"/>
      <c r="ABB203" s="45"/>
      <c r="ABC203" s="45"/>
      <c r="ABD203" s="45"/>
      <c r="ABE203" s="45"/>
      <c r="ABF203" s="45"/>
      <c r="ABG203" s="45"/>
      <c r="ABH203" s="45"/>
      <c r="ABI203" s="45"/>
      <c r="ABJ203" s="45"/>
      <c r="ABK203" s="45"/>
      <c r="ABL203" s="45"/>
      <c r="ABM203" s="45"/>
      <c r="ABN203" s="45"/>
      <c r="ABO203" s="45"/>
      <c r="ABP203" s="45"/>
      <c r="ABQ203" s="45"/>
      <c r="ABR203" s="45"/>
      <c r="ABS203" s="45"/>
      <c r="ABT203" s="45"/>
      <c r="ABU203" s="45"/>
      <c r="ABV203" s="45"/>
      <c r="ABW203" s="45"/>
      <c r="ABX203" s="45"/>
      <c r="ABY203" s="45"/>
      <c r="ABZ203" s="45"/>
      <c r="ACA203" s="45"/>
      <c r="ACB203" s="45"/>
      <c r="ACC203" s="45"/>
      <c r="ACD203" s="45"/>
      <c r="ACE203" s="45"/>
      <c r="ACF203" s="45"/>
      <c r="ACG203" s="45"/>
      <c r="ACH203" s="45"/>
      <c r="ACI203" s="45"/>
      <c r="ACJ203" s="45"/>
      <c r="ACK203" s="45"/>
      <c r="ACL203" s="45"/>
      <c r="ACM203" s="45"/>
      <c r="ACN203" s="45"/>
      <c r="ACO203" s="45"/>
      <c r="ACP203" s="45"/>
      <c r="ACQ203" s="45"/>
      <c r="ACR203" s="45"/>
      <c r="ACS203" s="45"/>
      <c r="ACT203" s="45"/>
      <c r="ACU203" s="45"/>
      <c r="ACV203" s="45"/>
      <c r="ACW203" s="45"/>
      <c r="ACX203" s="45"/>
      <c r="ACY203" s="45"/>
      <c r="ACZ203" s="45"/>
      <c r="ADA203" s="45"/>
      <c r="ADB203" s="45"/>
      <c r="ADC203" s="45"/>
      <c r="ADD203" s="45"/>
      <c r="ADE203" s="45"/>
      <c r="ADF203" s="45"/>
      <c r="ADG203" s="45"/>
      <c r="ADH203" s="45"/>
      <c r="ADI203" s="45"/>
      <c r="ADJ203" s="45"/>
      <c r="ADK203" s="45"/>
      <c r="ADL203" s="45"/>
      <c r="ADM203" s="45"/>
      <c r="ADN203" s="45"/>
      <c r="ADO203" s="45"/>
      <c r="ADP203" s="45"/>
      <c r="ADQ203" s="45"/>
      <c r="ADR203" s="45"/>
      <c r="ADS203" s="45"/>
      <c r="ADT203" s="45"/>
      <c r="ADU203" s="45"/>
      <c r="ADV203" s="45"/>
      <c r="ADW203" s="45"/>
      <c r="ADX203" s="45"/>
      <c r="ADY203" s="45"/>
      <c r="ADZ203" s="45"/>
      <c r="AEA203" s="45"/>
      <c r="AEB203" s="45"/>
      <c r="AEC203" s="45"/>
      <c r="AED203" s="45"/>
      <c r="AEE203" s="45"/>
      <c r="AEF203" s="45"/>
      <c r="AEG203" s="45"/>
      <c r="AEH203" s="45"/>
      <c r="AEI203" s="45"/>
      <c r="AEJ203" s="45"/>
      <c r="AEK203" s="45"/>
      <c r="AEL203" s="45"/>
      <c r="AEM203" s="45"/>
      <c r="AEN203" s="45"/>
      <c r="AEO203" s="45"/>
      <c r="AEP203" s="45"/>
      <c r="AEQ203" s="45"/>
      <c r="AER203" s="45"/>
      <c r="AES203" s="45"/>
      <c r="AET203" s="45"/>
      <c r="AEU203" s="45"/>
      <c r="AEV203" s="45"/>
      <c r="AEW203" s="45"/>
      <c r="AEX203" s="45"/>
      <c r="AEY203" s="45"/>
      <c r="AEZ203" s="45"/>
      <c r="AFA203" s="45"/>
      <c r="AFB203" s="45"/>
      <c r="AFC203" s="45"/>
      <c r="AFD203" s="45"/>
      <c r="AFE203" s="45"/>
      <c r="AFF203" s="45"/>
      <c r="AFG203" s="45"/>
      <c r="AFH203" s="45"/>
      <c r="AFI203" s="45"/>
      <c r="AFJ203" s="45"/>
      <c r="AFK203" s="45"/>
      <c r="AFL203" s="45"/>
      <c r="AFM203" s="45"/>
      <c r="AFN203" s="45"/>
      <c r="AFO203" s="45"/>
      <c r="AFP203" s="45"/>
      <c r="AFQ203" s="45"/>
      <c r="AFR203" s="45"/>
      <c r="AFS203" s="45"/>
      <c r="AFT203" s="45"/>
      <c r="AFU203" s="45"/>
      <c r="AFV203" s="45"/>
      <c r="AFW203" s="45"/>
      <c r="AFX203" s="45"/>
      <c r="AFY203" s="45"/>
      <c r="AFZ203" s="45"/>
      <c r="AGA203" s="45"/>
      <c r="AGB203" s="45"/>
      <c r="AGC203" s="45"/>
      <c r="AGD203" s="45"/>
      <c r="AGE203" s="45"/>
      <c r="AGF203" s="45"/>
      <c r="AGG203" s="45"/>
      <c r="AGH203" s="45"/>
      <c r="AGI203" s="45"/>
      <c r="AGJ203" s="45"/>
      <c r="AGK203" s="45"/>
      <c r="AGL203" s="45"/>
      <c r="AGM203" s="45"/>
      <c r="AGN203" s="45"/>
      <c r="AGO203" s="45"/>
      <c r="AGP203" s="45"/>
      <c r="AGQ203" s="45"/>
      <c r="AGR203" s="45"/>
      <c r="AGS203" s="45"/>
      <c r="AGT203" s="45"/>
      <c r="AGU203" s="45"/>
      <c r="AGV203" s="45"/>
      <c r="AGW203" s="45"/>
      <c r="AGX203" s="45"/>
      <c r="AGY203" s="45"/>
      <c r="AGZ203" s="45"/>
      <c r="AHA203" s="45"/>
      <c r="AHB203" s="45"/>
      <c r="AHC203" s="45"/>
      <c r="AHD203" s="45"/>
      <c r="AHE203" s="45"/>
      <c r="AHF203" s="45"/>
      <c r="AHG203" s="45"/>
      <c r="AHH203" s="45"/>
      <c r="AHI203" s="45"/>
      <c r="AHJ203" s="45"/>
      <c r="AHK203" s="45"/>
      <c r="AHL203" s="45"/>
      <c r="AHM203" s="45"/>
      <c r="AHN203" s="45"/>
      <c r="AHO203" s="45"/>
      <c r="AHP203" s="45"/>
    </row>
    <row r="204" spans="1:900" s="57" customFormat="1" ht="27" customHeight="1" x14ac:dyDescent="0.25">
      <c r="A204" s="57">
        <v>1302504</v>
      </c>
      <c r="B204" s="57" t="s">
        <v>489</v>
      </c>
      <c r="C204" s="57" t="s">
        <v>684</v>
      </c>
      <c r="D204" s="57" t="s">
        <v>713</v>
      </c>
      <c r="E204" s="57" t="s">
        <v>491</v>
      </c>
      <c r="F204" s="57">
        <v>1</v>
      </c>
      <c r="N204" s="57">
        <f t="shared" si="3"/>
        <v>1</v>
      </c>
      <c r="O204" s="58">
        <v>-3.6539630000000001</v>
      </c>
      <c r="P204" s="58">
        <v>-61.195709999999998</v>
      </c>
      <c r="Q204" s="45"/>
      <c r="R204" s="45"/>
      <c r="S204" s="60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5"/>
      <c r="GD204" s="45"/>
      <c r="GE204" s="45"/>
      <c r="GF204" s="45"/>
      <c r="GG204" s="45"/>
      <c r="GH204" s="45"/>
      <c r="GI204" s="45"/>
      <c r="GJ204" s="45"/>
      <c r="GK204" s="45"/>
      <c r="GL204" s="45"/>
      <c r="GM204" s="45"/>
      <c r="GN204" s="45"/>
      <c r="GO204" s="45"/>
      <c r="GP204" s="45"/>
      <c r="GQ204" s="45"/>
      <c r="GR204" s="45"/>
      <c r="GS204" s="45"/>
      <c r="GT204" s="45"/>
      <c r="GU204" s="45"/>
      <c r="GV204" s="45"/>
      <c r="GW204" s="45"/>
      <c r="GX204" s="45"/>
      <c r="GY204" s="45"/>
      <c r="GZ204" s="45"/>
      <c r="HA204" s="45"/>
      <c r="HB204" s="45"/>
      <c r="HC204" s="45"/>
      <c r="HD204" s="45"/>
      <c r="HE204" s="45"/>
      <c r="HF204" s="45"/>
      <c r="HG204" s="45"/>
      <c r="HH204" s="45"/>
      <c r="HI204" s="45"/>
      <c r="HJ204" s="45"/>
      <c r="HK204" s="45"/>
      <c r="HL204" s="45"/>
      <c r="HM204" s="45"/>
      <c r="HN204" s="45"/>
      <c r="HO204" s="45"/>
      <c r="HP204" s="45"/>
      <c r="HQ204" s="45"/>
      <c r="HR204" s="45"/>
      <c r="HS204" s="45"/>
      <c r="HT204" s="45"/>
      <c r="HU204" s="45"/>
      <c r="HV204" s="45"/>
      <c r="HW204" s="45"/>
      <c r="HX204" s="45"/>
      <c r="HY204" s="45"/>
      <c r="HZ204" s="45"/>
      <c r="IA204" s="45"/>
      <c r="IB204" s="45"/>
      <c r="IC204" s="45"/>
      <c r="ID204" s="45"/>
      <c r="IE204" s="45"/>
      <c r="IF204" s="45"/>
      <c r="IG204" s="45"/>
      <c r="IH204" s="45"/>
      <c r="II204" s="45"/>
      <c r="IJ204" s="45"/>
      <c r="IK204" s="45"/>
      <c r="IL204" s="45"/>
      <c r="IM204" s="45"/>
      <c r="IN204" s="45"/>
      <c r="IO204" s="45"/>
      <c r="IP204" s="45"/>
      <c r="IQ204" s="45"/>
      <c r="IR204" s="45"/>
      <c r="IS204" s="45"/>
      <c r="IT204" s="45"/>
      <c r="IU204" s="45"/>
      <c r="IV204" s="45"/>
      <c r="IW204" s="45"/>
      <c r="IX204" s="45"/>
      <c r="IY204" s="45"/>
      <c r="IZ204" s="45"/>
      <c r="JA204" s="45"/>
      <c r="JB204" s="45"/>
      <c r="JC204" s="45"/>
      <c r="JD204" s="45"/>
      <c r="JE204" s="45"/>
      <c r="JF204" s="45"/>
      <c r="JG204" s="45"/>
      <c r="JH204" s="45"/>
      <c r="JI204" s="45"/>
      <c r="JJ204" s="45"/>
      <c r="JK204" s="45"/>
      <c r="JL204" s="45"/>
      <c r="JM204" s="45"/>
      <c r="JN204" s="45"/>
      <c r="JO204" s="45"/>
      <c r="JP204" s="45"/>
      <c r="JQ204" s="45"/>
      <c r="JR204" s="45"/>
      <c r="JS204" s="45"/>
      <c r="JT204" s="45"/>
      <c r="JU204" s="45"/>
      <c r="JV204" s="45"/>
      <c r="JW204" s="45"/>
      <c r="JX204" s="45"/>
      <c r="JY204" s="45"/>
      <c r="JZ204" s="45"/>
      <c r="KA204" s="45"/>
      <c r="KB204" s="45"/>
      <c r="KC204" s="45"/>
      <c r="KD204" s="45"/>
      <c r="KE204" s="45"/>
      <c r="KF204" s="45"/>
      <c r="KG204" s="45"/>
      <c r="KH204" s="45"/>
      <c r="KI204" s="45"/>
      <c r="KJ204" s="45"/>
      <c r="KK204" s="45"/>
      <c r="KL204" s="45"/>
      <c r="KM204" s="45"/>
      <c r="KN204" s="45"/>
      <c r="KO204" s="45"/>
      <c r="KP204" s="45"/>
      <c r="KQ204" s="45"/>
      <c r="KR204" s="45"/>
      <c r="KS204" s="45"/>
      <c r="KT204" s="45"/>
      <c r="KU204" s="45"/>
      <c r="KV204" s="45"/>
      <c r="KW204" s="45"/>
      <c r="KX204" s="45"/>
      <c r="KY204" s="45"/>
      <c r="KZ204" s="45"/>
      <c r="LA204" s="45"/>
      <c r="LB204" s="45"/>
      <c r="LC204" s="45"/>
      <c r="LD204" s="45"/>
      <c r="LE204" s="45"/>
      <c r="LF204" s="45"/>
      <c r="LG204" s="45"/>
      <c r="LH204" s="45"/>
      <c r="LI204" s="45"/>
      <c r="LJ204" s="45"/>
      <c r="LK204" s="45"/>
      <c r="LL204" s="45"/>
      <c r="LM204" s="45"/>
      <c r="LN204" s="45"/>
      <c r="LO204" s="45"/>
      <c r="LP204" s="45"/>
      <c r="LQ204" s="45"/>
      <c r="LR204" s="45"/>
      <c r="LS204" s="45"/>
      <c r="LT204" s="45"/>
      <c r="LU204" s="45"/>
      <c r="LV204" s="45"/>
      <c r="LW204" s="45"/>
      <c r="LX204" s="45"/>
      <c r="LY204" s="45"/>
      <c r="LZ204" s="45"/>
      <c r="MA204" s="45"/>
      <c r="MB204" s="45"/>
      <c r="MC204" s="45"/>
      <c r="MD204" s="45"/>
      <c r="ME204" s="45"/>
      <c r="MF204" s="45"/>
      <c r="MG204" s="45"/>
      <c r="MH204" s="45"/>
      <c r="MI204" s="45"/>
      <c r="MJ204" s="45"/>
      <c r="MK204" s="45"/>
      <c r="ML204" s="45"/>
      <c r="MM204" s="45"/>
      <c r="MN204" s="45"/>
      <c r="MO204" s="45"/>
      <c r="MP204" s="45"/>
      <c r="MQ204" s="45"/>
      <c r="MR204" s="45"/>
      <c r="MS204" s="45"/>
      <c r="MT204" s="45"/>
      <c r="MU204" s="45"/>
      <c r="MV204" s="45"/>
      <c r="MW204" s="45"/>
      <c r="MX204" s="45"/>
      <c r="MY204" s="45"/>
      <c r="MZ204" s="45"/>
      <c r="NA204" s="45"/>
      <c r="NB204" s="45"/>
      <c r="NC204" s="45"/>
      <c r="ND204" s="45"/>
      <c r="NE204" s="45"/>
      <c r="NF204" s="45"/>
      <c r="NG204" s="45"/>
      <c r="NH204" s="45"/>
      <c r="NI204" s="45"/>
      <c r="NJ204" s="45"/>
      <c r="NK204" s="45"/>
      <c r="NL204" s="45"/>
      <c r="NM204" s="45"/>
      <c r="NN204" s="45"/>
      <c r="NO204" s="45"/>
      <c r="NP204" s="45"/>
      <c r="NQ204" s="45"/>
      <c r="NR204" s="45"/>
      <c r="NS204" s="45"/>
      <c r="NT204" s="45"/>
      <c r="NU204" s="45"/>
      <c r="NV204" s="45"/>
      <c r="NW204" s="45"/>
      <c r="NX204" s="45"/>
      <c r="NY204" s="45"/>
      <c r="NZ204" s="45"/>
      <c r="OA204" s="45"/>
      <c r="OB204" s="45"/>
      <c r="OC204" s="45"/>
      <c r="OD204" s="45"/>
      <c r="OE204" s="45"/>
      <c r="OF204" s="45"/>
      <c r="OG204" s="45"/>
      <c r="OH204" s="45"/>
      <c r="OI204" s="45"/>
      <c r="OJ204" s="45"/>
      <c r="OK204" s="45"/>
      <c r="OL204" s="45"/>
      <c r="OM204" s="45"/>
      <c r="ON204" s="45"/>
      <c r="OO204" s="45"/>
      <c r="OP204" s="45"/>
      <c r="OQ204" s="45"/>
      <c r="OR204" s="45"/>
      <c r="OS204" s="45"/>
      <c r="OT204" s="45"/>
      <c r="OU204" s="45"/>
      <c r="OV204" s="45"/>
      <c r="OW204" s="45"/>
      <c r="OX204" s="45"/>
      <c r="OY204" s="45"/>
      <c r="OZ204" s="45"/>
      <c r="PA204" s="45"/>
      <c r="PB204" s="45"/>
      <c r="PC204" s="45"/>
      <c r="PD204" s="45"/>
      <c r="PE204" s="45"/>
      <c r="PF204" s="45"/>
      <c r="PG204" s="45"/>
      <c r="PH204" s="45"/>
      <c r="PI204" s="45"/>
      <c r="PJ204" s="45"/>
      <c r="PK204" s="45"/>
      <c r="PL204" s="45"/>
      <c r="PM204" s="45"/>
      <c r="PN204" s="45"/>
      <c r="PO204" s="45"/>
      <c r="PP204" s="45"/>
      <c r="PQ204" s="45"/>
      <c r="PR204" s="45"/>
      <c r="PS204" s="45"/>
      <c r="PT204" s="45"/>
      <c r="PU204" s="45"/>
      <c r="PV204" s="45"/>
      <c r="PW204" s="45"/>
      <c r="PX204" s="45"/>
      <c r="PY204" s="45"/>
      <c r="PZ204" s="45"/>
      <c r="QA204" s="45"/>
      <c r="QB204" s="45"/>
      <c r="QC204" s="45"/>
      <c r="QD204" s="45"/>
      <c r="QE204" s="45"/>
      <c r="QF204" s="45"/>
      <c r="QG204" s="45"/>
      <c r="QH204" s="45"/>
      <c r="QI204" s="45"/>
      <c r="QJ204" s="45"/>
      <c r="QK204" s="45"/>
      <c r="QL204" s="45"/>
      <c r="QM204" s="45"/>
      <c r="QN204" s="45"/>
      <c r="QO204" s="45"/>
      <c r="QP204" s="45"/>
      <c r="QQ204" s="45"/>
      <c r="QR204" s="45"/>
      <c r="QS204" s="45"/>
      <c r="QT204" s="45"/>
      <c r="QU204" s="45"/>
      <c r="QV204" s="45"/>
      <c r="QW204" s="45"/>
      <c r="QX204" s="45"/>
      <c r="QY204" s="45"/>
      <c r="QZ204" s="45"/>
      <c r="RA204" s="45"/>
      <c r="RB204" s="45"/>
      <c r="RC204" s="45"/>
      <c r="RD204" s="45"/>
      <c r="RE204" s="45"/>
      <c r="RF204" s="45"/>
      <c r="RG204" s="45"/>
      <c r="RH204" s="45"/>
      <c r="RI204" s="45"/>
      <c r="RJ204" s="45"/>
      <c r="RK204" s="45"/>
      <c r="RL204" s="45"/>
      <c r="RM204" s="45"/>
      <c r="RN204" s="45"/>
      <c r="RO204" s="45"/>
      <c r="RP204" s="45"/>
      <c r="RQ204" s="45"/>
      <c r="RR204" s="45"/>
      <c r="RS204" s="45"/>
      <c r="RT204" s="45"/>
      <c r="RU204" s="45"/>
      <c r="RV204" s="45"/>
      <c r="RW204" s="45"/>
      <c r="RX204" s="45"/>
      <c r="RY204" s="45"/>
      <c r="RZ204" s="45"/>
      <c r="SA204" s="45"/>
      <c r="SB204" s="45"/>
      <c r="SC204" s="45"/>
      <c r="SD204" s="45"/>
      <c r="SE204" s="45"/>
      <c r="SF204" s="45"/>
      <c r="SG204" s="45"/>
      <c r="SH204" s="45"/>
      <c r="SI204" s="45"/>
      <c r="SJ204" s="45"/>
      <c r="SK204" s="45"/>
      <c r="SL204" s="45"/>
      <c r="SM204" s="45"/>
      <c r="SN204" s="45"/>
      <c r="SO204" s="45"/>
      <c r="SP204" s="45"/>
      <c r="SQ204" s="45"/>
      <c r="SR204" s="45"/>
      <c r="SS204" s="45"/>
      <c r="ST204" s="45"/>
      <c r="SU204" s="45"/>
      <c r="SV204" s="45"/>
      <c r="SW204" s="45"/>
      <c r="SX204" s="45"/>
      <c r="SY204" s="45"/>
      <c r="SZ204" s="45"/>
      <c r="TA204" s="45"/>
      <c r="TB204" s="45"/>
      <c r="TC204" s="45"/>
      <c r="TD204" s="45"/>
      <c r="TE204" s="45"/>
      <c r="TF204" s="45"/>
      <c r="TG204" s="45"/>
      <c r="TH204" s="45"/>
      <c r="TI204" s="45"/>
      <c r="TJ204" s="45"/>
      <c r="TK204" s="45"/>
      <c r="TL204" s="45"/>
      <c r="TM204" s="45"/>
      <c r="TN204" s="45"/>
      <c r="TO204" s="45"/>
      <c r="TP204" s="45"/>
      <c r="TQ204" s="45"/>
      <c r="TR204" s="45"/>
      <c r="TS204" s="45"/>
      <c r="TT204" s="45"/>
      <c r="TU204" s="45"/>
      <c r="TV204" s="45"/>
      <c r="TW204" s="45"/>
      <c r="TX204" s="45"/>
      <c r="TY204" s="45"/>
      <c r="TZ204" s="45"/>
      <c r="UA204" s="45"/>
      <c r="UB204" s="45"/>
      <c r="UC204" s="45"/>
      <c r="UD204" s="45"/>
      <c r="UE204" s="45"/>
      <c r="UF204" s="45"/>
      <c r="UG204" s="45"/>
      <c r="UH204" s="45"/>
      <c r="UI204" s="45"/>
      <c r="UJ204" s="45"/>
      <c r="UK204" s="45"/>
      <c r="UL204" s="45"/>
      <c r="UM204" s="45"/>
      <c r="UN204" s="45"/>
      <c r="UO204" s="45"/>
      <c r="UP204" s="45"/>
      <c r="UQ204" s="45"/>
      <c r="UR204" s="45"/>
      <c r="US204" s="45"/>
      <c r="UT204" s="45"/>
      <c r="UU204" s="45"/>
      <c r="UV204" s="45"/>
      <c r="UW204" s="45"/>
      <c r="UX204" s="45"/>
      <c r="UY204" s="45"/>
      <c r="UZ204" s="45"/>
      <c r="VA204" s="45"/>
      <c r="VB204" s="45"/>
      <c r="VC204" s="45"/>
      <c r="VD204" s="45"/>
      <c r="VE204" s="45"/>
      <c r="VF204" s="45"/>
      <c r="VG204" s="45"/>
      <c r="VH204" s="45"/>
      <c r="VI204" s="45"/>
      <c r="VJ204" s="45"/>
      <c r="VK204" s="45"/>
      <c r="VL204" s="45"/>
      <c r="VM204" s="45"/>
      <c r="VN204" s="45"/>
      <c r="VO204" s="45"/>
      <c r="VP204" s="45"/>
      <c r="VQ204" s="45"/>
      <c r="VR204" s="45"/>
      <c r="VS204" s="45"/>
      <c r="VT204" s="45"/>
      <c r="VU204" s="45"/>
      <c r="VV204" s="45"/>
      <c r="VW204" s="45"/>
      <c r="VX204" s="45"/>
      <c r="VY204" s="45"/>
      <c r="VZ204" s="45"/>
      <c r="WA204" s="45"/>
      <c r="WB204" s="45"/>
      <c r="WC204" s="45"/>
      <c r="WD204" s="45"/>
      <c r="WE204" s="45"/>
      <c r="WF204" s="45"/>
      <c r="WG204" s="45"/>
      <c r="WH204" s="45"/>
      <c r="WI204" s="45"/>
      <c r="WJ204" s="45"/>
      <c r="WK204" s="45"/>
      <c r="WL204" s="45"/>
      <c r="WM204" s="45"/>
      <c r="WN204" s="45"/>
      <c r="WO204" s="45"/>
      <c r="WP204" s="45"/>
      <c r="WQ204" s="45"/>
      <c r="WR204" s="45"/>
      <c r="WS204" s="45"/>
      <c r="WT204" s="45"/>
      <c r="WU204" s="45"/>
      <c r="WV204" s="45"/>
      <c r="WW204" s="45"/>
      <c r="WX204" s="45"/>
      <c r="WY204" s="45"/>
      <c r="WZ204" s="45"/>
      <c r="XA204" s="45"/>
      <c r="XB204" s="45"/>
      <c r="XC204" s="45"/>
      <c r="XD204" s="45"/>
      <c r="XE204" s="45"/>
      <c r="XF204" s="45"/>
      <c r="XG204" s="45"/>
      <c r="XH204" s="45"/>
      <c r="XI204" s="45"/>
      <c r="XJ204" s="45"/>
      <c r="XK204" s="45"/>
      <c r="XL204" s="45"/>
      <c r="XM204" s="45"/>
      <c r="XN204" s="45"/>
      <c r="XO204" s="45"/>
      <c r="XP204" s="45"/>
      <c r="XQ204" s="45"/>
      <c r="XR204" s="45"/>
      <c r="XS204" s="45"/>
      <c r="XT204" s="45"/>
      <c r="XU204" s="45"/>
      <c r="XV204" s="45"/>
      <c r="XW204" s="45"/>
      <c r="XX204" s="45"/>
      <c r="XY204" s="45"/>
      <c r="XZ204" s="45"/>
      <c r="YA204" s="45"/>
      <c r="YB204" s="45"/>
      <c r="YC204" s="45"/>
      <c r="YD204" s="45"/>
      <c r="YE204" s="45"/>
      <c r="YF204" s="45"/>
      <c r="YG204" s="45"/>
      <c r="YH204" s="45"/>
      <c r="YI204" s="45"/>
      <c r="YJ204" s="45"/>
      <c r="YK204" s="45"/>
      <c r="YL204" s="45"/>
      <c r="YM204" s="45"/>
      <c r="YN204" s="45"/>
      <c r="YO204" s="45"/>
      <c r="YP204" s="45"/>
      <c r="YQ204" s="45"/>
      <c r="YR204" s="45"/>
      <c r="YS204" s="45"/>
      <c r="YT204" s="45"/>
      <c r="YU204" s="45"/>
      <c r="YV204" s="45"/>
      <c r="YW204" s="45"/>
      <c r="YX204" s="45"/>
      <c r="YY204" s="45"/>
      <c r="YZ204" s="45"/>
      <c r="ZA204" s="45"/>
      <c r="ZB204" s="45"/>
      <c r="ZC204" s="45"/>
      <c r="ZD204" s="45"/>
      <c r="ZE204" s="45"/>
      <c r="ZF204" s="45"/>
      <c r="ZG204" s="45"/>
      <c r="ZH204" s="45"/>
      <c r="ZI204" s="45"/>
      <c r="ZJ204" s="45"/>
      <c r="ZK204" s="45"/>
      <c r="ZL204" s="45"/>
      <c r="ZM204" s="45"/>
      <c r="ZN204" s="45"/>
      <c r="ZO204" s="45"/>
      <c r="ZP204" s="45"/>
      <c r="ZQ204" s="45"/>
      <c r="ZR204" s="45"/>
      <c r="ZS204" s="45"/>
      <c r="ZT204" s="45"/>
      <c r="ZU204" s="45"/>
      <c r="ZV204" s="45"/>
      <c r="ZW204" s="45"/>
      <c r="ZX204" s="45"/>
      <c r="ZY204" s="45"/>
      <c r="ZZ204" s="45"/>
      <c r="AAA204" s="45"/>
      <c r="AAB204" s="45"/>
      <c r="AAC204" s="45"/>
      <c r="AAD204" s="45"/>
      <c r="AAE204" s="45"/>
      <c r="AAF204" s="45"/>
      <c r="AAG204" s="45"/>
      <c r="AAH204" s="45"/>
      <c r="AAI204" s="45"/>
      <c r="AAJ204" s="45"/>
      <c r="AAK204" s="45"/>
      <c r="AAL204" s="45"/>
      <c r="AAM204" s="45"/>
      <c r="AAN204" s="45"/>
      <c r="AAO204" s="45"/>
      <c r="AAP204" s="45"/>
      <c r="AAQ204" s="45"/>
      <c r="AAR204" s="45"/>
      <c r="AAS204" s="45"/>
      <c r="AAT204" s="45"/>
      <c r="AAU204" s="45"/>
      <c r="AAV204" s="45"/>
      <c r="AAW204" s="45"/>
      <c r="AAX204" s="45"/>
      <c r="AAY204" s="45"/>
      <c r="AAZ204" s="45"/>
      <c r="ABA204" s="45"/>
      <c r="ABB204" s="45"/>
      <c r="ABC204" s="45"/>
      <c r="ABD204" s="45"/>
      <c r="ABE204" s="45"/>
      <c r="ABF204" s="45"/>
      <c r="ABG204" s="45"/>
      <c r="ABH204" s="45"/>
      <c r="ABI204" s="45"/>
      <c r="ABJ204" s="45"/>
      <c r="ABK204" s="45"/>
      <c r="ABL204" s="45"/>
      <c r="ABM204" s="45"/>
      <c r="ABN204" s="45"/>
      <c r="ABO204" s="45"/>
      <c r="ABP204" s="45"/>
      <c r="ABQ204" s="45"/>
      <c r="ABR204" s="45"/>
      <c r="ABS204" s="45"/>
      <c r="ABT204" s="45"/>
      <c r="ABU204" s="45"/>
      <c r="ABV204" s="45"/>
      <c r="ABW204" s="45"/>
      <c r="ABX204" s="45"/>
      <c r="ABY204" s="45"/>
      <c r="ABZ204" s="45"/>
      <c r="ACA204" s="45"/>
      <c r="ACB204" s="45"/>
      <c r="ACC204" s="45"/>
      <c r="ACD204" s="45"/>
      <c r="ACE204" s="45"/>
      <c r="ACF204" s="45"/>
      <c r="ACG204" s="45"/>
      <c r="ACH204" s="45"/>
      <c r="ACI204" s="45"/>
      <c r="ACJ204" s="45"/>
      <c r="ACK204" s="45"/>
      <c r="ACL204" s="45"/>
      <c r="ACM204" s="45"/>
      <c r="ACN204" s="45"/>
      <c r="ACO204" s="45"/>
      <c r="ACP204" s="45"/>
      <c r="ACQ204" s="45"/>
      <c r="ACR204" s="45"/>
      <c r="ACS204" s="45"/>
      <c r="ACT204" s="45"/>
      <c r="ACU204" s="45"/>
      <c r="ACV204" s="45"/>
      <c r="ACW204" s="45"/>
      <c r="ACX204" s="45"/>
      <c r="ACY204" s="45"/>
      <c r="ACZ204" s="45"/>
      <c r="ADA204" s="45"/>
      <c r="ADB204" s="45"/>
      <c r="ADC204" s="45"/>
      <c r="ADD204" s="45"/>
      <c r="ADE204" s="45"/>
      <c r="ADF204" s="45"/>
      <c r="ADG204" s="45"/>
      <c r="ADH204" s="45"/>
      <c r="ADI204" s="45"/>
      <c r="ADJ204" s="45"/>
      <c r="ADK204" s="45"/>
      <c r="ADL204" s="45"/>
      <c r="ADM204" s="45"/>
      <c r="ADN204" s="45"/>
      <c r="ADO204" s="45"/>
      <c r="ADP204" s="45"/>
      <c r="ADQ204" s="45"/>
      <c r="ADR204" s="45"/>
      <c r="ADS204" s="45"/>
      <c r="ADT204" s="45"/>
      <c r="ADU204" s="45"/>
      <c r="ADV204" s="45"/>
      <c r="ADW204" s="45"/>
      <c r="ADX204" s="45"/>
      <c r="ADY204" s="45"/>
      <c r="ADZ204" s="45"/>
      <c r="AEA204" s="45"/>
      <c r="AEB204" s="45"/>
      <c r="AEC204" s="45"/>
      <c r="AED204" s="45"/>
      <c r="AEE204" s="45"/>
      <c r="AEF204" s="45"/>
      <c r="AEG204" s="45"/>
      <c r="AEH204" s="45"/>
      <c r="AEI204" s="45"/>
      <c r="AEJ204" s="45"/>
      <c r="AEK204" s="45"/>
      <c r="AEL204" s="45"/>
      <c r="AEM204" s="45"/>
      <c r="AEN204" s="45"/>
      <c r="AEO204" s="45"/>
      <c r="AEP204" s="45"/>
      <c r="AEQ204" s="45"/>
      <c r="AER204" s="45"/>
      <c r="AES204" s="45"/>
      <c r="AET204" s="45"/>
      <c r="AEU204" s="45"/>
      <c r="AEV204" s="45"/>
      <c r="AEW204" s="45"/>
      <c r="AEX204" s="45"/>
      <c r="AEY204" s="45"/>
      <c r="AEZ204" s="45"/>
      <c r="AFA204" s="45"/>
      <c r="AFB204" s="45"/>
      <c r="AFC204" s="45"/>
      <c r="AFD204" s="45"/>
      <c r="AFE204" s="45"/>
      <c r="AFF204" s="45"/>
      <c r="AFG204" s="45"/>
      <c r="AFH204" s="45"/>
      <c r="AFI204" s="45"/>
      <c r="AFJ204" s="45"/>
      <c r="AFK204" s="45"/>
      <c r="AFL204" s="45"/>
      <c r="AFM204" s="45"/>
      <c r="AFN204" s="45"/>
      <c r="AFO204" s="45"/>
      <c r="AFP204" s="45"/>
      <c r="AFQ204" s="45"/>
      <c r="AFR204" s="45"/>
      <c r="AFS204" s="45"/>
      <c r="AFT204" s="45"/>
      <c r="AFU204" s="45"/>
      <c r="AFV204" s="45"/>
      <c r="AFW204" s="45"/>
      <c r="AFX204" s="45"/>
      <c r="AFY204" s="45"/>
      <c r="AFZ204" s="45"/>
      <c r="AGA204" s="45"/>
      <c r="AGB204" s="45"/>
      <c r="AGC204" s="45"/>
      <c r="AGD204" s="45"/>
      <c r="AGE204" s="45"/>
      <c r="AGF204" s="45"/>
      <c r="AGG204" s="45"/>
      <c r="AGH204" s="45"/>
      <c r="AGI204" s="45"/>
      <c r="AGJ204" s="45"/>
      <c r="AGK204" s="45"/>
      <c r="AGL204" s="45"/>
      <c r="AGM204" s="45"/>
      <c r="AGN204" s="45"/>
      <c r="AGO204" s="45"/>
      <c r="AGP204" s="45"/>
      <c r="AGQ204" s="45"/>
      <c r="AGR204" s="45"/>
      <c r="AGS204" s="45"/>
      <c r="AGT204" s="45"/>
      <c r="AGU204" s="45"/>
      <c r="AGV204" s="45"/>
      <c r="AGW204" s="45"/>
      <c r="AGX204" s="45"/>
      <c r="AGY204" s="45"/>
      <c r="AGZ204" s="45"/>
      <c r="AHA204" s="45"/>
      <c r="AHB204" s="45"/>
      <c r="AHC204" s="45"/>
      <c r="AHD204" s="45"/>
      <c r="AHE204" s="45"/>
      <c r="AHF204" s="45"/>
      <c r="AHG204" s="45"/>
      <c r="AHH204" s="45"/>
      <c r="AHI204" s="45"/>
      <c r="AHJ204" s="45"/>
      <c r="AHK204" s="45"/>
      <c r="AHL204" s="45"/>
      <c r="AHM204" s="45"/>
      <c r="AHN204" s="45"/>
      <c r="AHO204" s="45"/>
      <c r="AHP204" s="45"/>
    </row>
    <row r="205" spans="1:900" s="57" customFormat="1" ht="27" customHeight="1" x14ac:dyDescent="0.25">
      <c r="A205" s="57">
        <v>1302504</v>
      </c>
      <c r="B205" s="57" t="s">
        <v>489</v>
      </c>
      <c r="C205" s="57" t="s">
        <v>684</v>
      </c>
      <c r="D205" s="57" t="s">
        <v>714</v>
      </c>
      <c r="E205" s="57" t="s">
        <v>491</v>
      </c>
      <c r="F205" s="57">
        <v>2</v>
      </c>
      <c r="N205" s="57">
        <f t="shared" si="3"/>
        <v>2</v>
      </c>
      <c r="O205" s="58">
        <v>-3.1281400000000001</v>
      </c>
      <c r="P205" s="58">
        <v>-60.522998999999999</v>
      </c>
      <c r="Q205" s="45"/>
      <c r="R205" s="45"/>
      <c r="S205" s="60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/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/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/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/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/>
      <c r="LZ205" s="45"/>
      <c r="MA205" s="45"/>
      <c r="MB205" s="45"/>
      <c r="MC205" s="45"/>
      <c r="MD205" s="45"/>
      <c r="ME205" s="45"/>
      <c r="MF205" s="45"/>
      <c r="MG205" s="45"/>
      <c r="MH205" s="45"/>
      <c r="MI205" s="45"/>
      <c r="MJ205" s="45"/>
      <c r="MK205" s="45"/>
      <c r="ML205" s="45"/>
      <c r="MM205" s="45"/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5"/>
      <c r="NH205" s="45"/>
      <c r="NI205" s="45"/>
      <c r="NJ205" s="45"/>
      <c r="NK205" s="45"/>
      <c r="NL205" s="45"/>
      <c r="NM205" s="45"/>
      <c r="NN205" s="45"/>
      <c r="NO205" s="45"/>
      <c r="NP205" s="45"/>
      <c r="NQ205" s="45"/>
      <c r="NR205" s="45"/>
      <c r="NS205" s="45"/>
      <c r="NT205" s="45"/>
      <c r="NU205" s="45"/>
      <c r="NV205" s="45"/>
      <c r="NW205" s="45"/>
      <c r="NX205" s="45"/>
      <c r="NY205" s="45"/>
      <c r="NZ205" s="45"/>
      <c r="OA205" s="45"/>
      <c r="OB205" s="45"/>
      <c r="OC205" s="45"/>
      <c r="OD205" s="45"/>
      <c r="OE205" s="45"/>
      <c r="OF205" s="45"/>
      <c r="OG205" s="45"/>
      <c r="OH205" s="45"/>
      <c r="OI205" s="45"/>
      <c r="OJ205" s="45"/>
      <c r="OK205" s="45"/>
      <c r="OL205" s="45"/>
      <c r="OM205" s="45"/>
      <c r="ON205" s="45"/>
      <c r="OO205" s="45"/>
      <c r="OP205" s="45"/>
      <c r="OQ205" s="45"/>
      <c r="OR205" s="45"/>
      <c r="OS205" s="45"/>
      <c r="OT205" s="45"/>
      <c r="OU205" s="45"/>
      <c r="OV205" s="45"/>
      <c r="OW205" s="45"/>
      <c r="OX205" s="45"/>
      <c r="OY205" s="45"/>
      <c r="OZ205" s="45"/>
      <c r="PA205" s="45"/>
      <c r="PB205" s="45"/>
      <c r="PC205" s="45"/>
      <c r="PD205" s="45"/>
      <c r="PE205" s="45"/>
      <c r="PF205" s="45"/>
      <c r="PG205" s="45"/>
      <c r="PH205" s="45"/>
      <c r="PI205" s="45"/>
      <c r="PJ205" s="45"/>
      <c r="PK205" s="45"/>
      <c r="PL205" s="45"/>
      <c r="PM205" s="45"/>
      <c r="PN205" s="45"/>
      <c r="PO205" s="45"/>
      <c r="PP205" s="45"/>
      <c r="PQ205" s="45"/>
      <c r="PR205" s="45"/>
      <c r="PS205" s="45"/>
      <c r="PT205" s="45"/>
      <c r="PU205" s="45"/>
      <c r="PV205" s="45"/>
      <c r="PW205" s="45"/>
      <c r="PX205" s="45"/>
      <c r="PY205" s="45"/>
      <c r="PZ205" s="45"/>
      <c r="QA205" s="45"/>
      <c r="QB205" s="45"/>
      <c r="QC205" s="45"/>
      <c r="QD205" s="45"/>
      <c r="QE205" s="45"/>
      <c r="QF205" s="45"/>
      <c r="QG205" s="45"/>
      <c r="QH205" s="45"/>
      <c r="QI205" s="45"/>
      <c r="QJ205" s="45"/>
      <c r="QK205" s="45"/>
      <c r="QL205" s="45"/>
      <c r="QM205" s="45"/>
      <c r="QN205" s="45"/>
      <c r="QO205" s="45"/>
      <c r="QP205" s="45"/>
      <c r="QQ205" s="45"/>
      <c r="QR205" s="45"/>
      <c r="QS205" s="45"/>
      <c r="QT205" s="45"/>
      <c r="QU205" s="45"/>
      <c r="QV205" s="45"/>
      <c r="QW205" s="45"/>
      <c r="QX205" s="45"/>
      <c r="QY205" s="45"/>
      <c r="QZ205" s="45"/>
      <c r="RA205" s="45"/>
      <c r="RB205" s="45"/>
      <c r="RC205" s="45"/>
      <c r="RD205" s="45"/>
      <c r="RE205" s="45"/>
      <c r="RF205" s="45"/>
      <c r="RG205" s="45"/>
      <c r="RH205" s="45"/>
      <c r="RI205" s="45"/>
      <c r="RJ205" s="45"/>
      <c r="RK205" s="45"/>
      <c r="RL205" s="45"/>
      <c r="RM205" s="45"/>
      <c r="RN205" s="45"/>
      <c r="RO205" s="45"/>
      <c r="RP205" s="45"/>
      <c r="RQ205" s="45"/>
      <c r="RR205" s="45"/>
      <c r="RS205" s="45"/>
      <c r="RT205" s="45"/>
      <c r="RU205" s="45"/>
      <c r="RV205" s="45"/>
      <c r="RW205" s="45"/>
      <c r="RX205" s="45"/>
      <c r="RY205" s="45"/>
      <c r="RZ205" s="45"/>
      <c r="SA205" s="45"/>
      <c r="SB205" s="45"/>
      <c r="SC205" s="45"/>
      <c r="SD205" s="45"/>
      <c r="SE205" s="45"/>
      <c r="SF205" s="45"/>
      <c r="SG205" s="45"/>
      <c r="SH205" s="45"/>
      <c r="SI205" s="45"/>
      <c r="SJ205" s="45"/>
      <c r="SK205" s="45"/>
      <c r="SL205" s="45"/>
      <c r="SM205" s="45"/>
      <c r="SN205" s="45"/>
      <c r="SO205" s="45"/>
      <c r="SP205" s="45"/>
      <c r="SQ205" s="45"/>
      <c r="SR205" s="45"/>
      <c r="SS205" s="45"/>
      <c r="ST205" s="45"/>
      <c r="SU205" s="45"/>
      <c r="SV205" s="45"/>
      <c r="SW205" s="45"/>
      <c r="SX205" s="45"/>
      <c r="SY205" s="45"/>
      <c r="SZ205" s="45"/>
      <c r="TA205" s="45"/>
      <c r="TB205" s="45"/>
      <c r="TC205" s="45"/>
      <c r="TD205" s="45"/>
      <c r="TE205" s="45"/>
      <c r="TF205" s="45"/>
      <c r="TG205" s="45"/>
      <c r="TH205" s="45"/>
      <c r="TI205" s="45"/>
      <c r="TJ205" s="45"/>
      <c r="TK205" s="45"/>
      <c r="TL205" s="45"/>
      <c r="TM205" s="45"/>
      <c r="TN205" s="45"/>
      <c r="TO205" s="45"/>
      <c r="TP205" s="45"/>
      <c r="TQ205" s="45"/>
      <c r="TR205" s="45"/>
      <c r="TS205" s="45"/>
      <c r="TT205" s="45"/>
      <c r="TU205" s="45"/>
      <c r="TV205" s="45"/>
      <c r="TW205" s="45"/>
      <c r="TX205" s="45"/>
      <c r="TY205" s="45"/>
      <c r="TZ205" s="45"/>
      <c r="UA205" s="45"/>
      <c r="UB205" s="45"/>
      <c r="UC205" s="45"/>
      <c r="UD205" s="45"/>
      <c r="UE205" s="45"/>
      <c r="UF205" s="45"/>
      <c r="UG205" s="45"/>
      <c r="UH205" s="45"/>
      <c r="UI205" s="45"/>
      <c r="UJ205" s="45"/>
      <c r="UK205" s="45"/>
      <c r="UL205" s="45"/>
      <c r="UM205" s="45"/>
      <c r="UN205" s="45"/>
      <c r="UO205" s="45"/>
      <c r="UP205" s="45"/>
      <c r="UQ205" s="45"/>
      <c r="UR205" s="45"/>
      <c r="US205" s="45"/>
      <c r="UT205" s="45"/>
      <c r="UU205" s="45"/>
      <c r="UV205" s="45"/>
      <c r="UW205" s="45"/>
      <c r="UX205" s="45"/>
      <c r="UY205" s="45"/>
      <c r="UZ205" s="45"/>
      <c r="VA205" s="45"/>
      <c r="VB205" s="45"/>
      <c r="VC205" s="45"/>
      <c r="VD205" s="45"/>
      <c r="VE205" s="45"/>
      <c r="VF205" s="45"/>
      <c r="VG205" s="45"/>
      <c r="VH205" s="45"/>
      <c r="VI205" s="45"/>
      <c r="VJ205" s="45"/>
      <c r="VK205" s="45"/>
      <c r="VL205" s="45"/>
      <c r="VM205" s="45"/>
      <c r="VN205" s="45"/>
      <c r="VO205" s="45"/>
      <c r="VP205" s="45"/>
      <c r="VQ205" s="45"/>
      <c r="VR205" s="45"/>
      <c r="VS205" s="45"/>
      <c r="VT205" s="45"/>
      <c r="VU205" s="45"/>
      <c r="VV205" s="45"/>
      <c r="VW205" s="45"/>
      <c r="VX205" s="45"/>
      <c r="VY205" s="45"/>
      <c r="VZ205" s="45"/>
      <c r="WA205" s="45"/>
      <c r="WB205" s="45"/>
      <c r="WC205" s="45"/>
      <c r="WD205" s="45"/>
      <c r="WE205" s="45"/>
      <c r="WF205" s="45"/>
      <c r="WG205" s="45"/>
      <c r="WH205" s="45"/>
      <c r="WI205" s="45"/>
      <c r="WJ205" s="45"/>
      <c r="WK205" s="45"/>
      <c r="WL205" s="45"/>
      <c r="WM205" s="45"/>
      <c r="WN205" s="45"/>
      <c r="WO205" s="45"/>
      <c r="WP205" s="45"/>
      <c r="WQ205" s="45"/>
      <c r="WR205" s="45"/>
      <c r="WS205" s="45"/>
      <c r="WT205" s="45"/>
      <c r="WU205" s="45"/>
      <c r="WV205" s="45"/>
      <c r="WW205" s="45"/>
      <c r="WX205" s="45"/>
      <c r="WY205" s="45"/>
      <c r="WZ205" s="45"/>
      <c r="XA205" s="45"/>
      <c r="XB205" s="45"/>
      <c r="XC205" s="45"/>
      <c r="XD205" s="45"/>
      <c r="XE205" s="45"/>
      <c r="XF205" s="45"/>
      <c r="XG205" s="45"/>
      <c r="XH205" s="45"/>
      <c r="XI205" s="45"/>
      <c r="XJ205" s="45"/>
      <c r="XK205" s="45"/>
      <c r="XL205" s="45"/>
      <c r="XM205" s="45"/>
      <c r="XN205" s="45"/>
      <c r="XO205" s="45"/>
      <c r="XP205" s="45"/>
      <c r="XQ205" s="45"/>
      <c r="XR205" s="45"/>
      <c r="XS205" s="45"/>
      <c r="XT205" s="45"/>
      <c r="XU205" s="45"/>
      <c r="XV205" s="45"/>
      <c r="XW205" s="45"/>
      <c r="XX205" s="45"/>
      <c r="XY205" s="45"/>
      <c r="XZ205" s="45"/>
      <c r="YA205" s="45"/>
      <c r="YB205" s="45"/>
      <c r="YC205" s="45"/>
      <c r="YD205" s="45"/>
      <c r="YE205" s="45"/>
      <c r="YF205" s="45"/>
      <c r="YG205" s="45"/>
      <c r="YH205" s="45"/>
      <c r="YI205" s="45"/>
      <c r="YJ205" s="45"/>
      <c r="YK205" s="45"/>
      <c r="YL205" s="45"/>
      <c r="YM205" s="45"/>
      <c r="YN205" s="45"/>
      <c r="YO205" s="45"/>
      <c r="YP205" s="45"/>
      <c r="YQ205" s="45"/>
      <c r="YR205" s="45"/>
      <c r="YS205" s="45"/>
      <c r="YT205" s="45"/>
      <c r="YU205" s="45"/>
      <c r="YV205" s="45"/>
      <c r="YW205" s="45"/>
      <c r="YX205" s="45"/>
      <c r="YY205" s="45"/>
      <c r="YZ205" s="45"/>
      <c r="ZA205" s="45"/>
      <c r="ZB205" s="45"/>
      <c r="ZC205" s="45"/>
      <c r="ZD205" s="45"/>
      <c r="ZE205" s="45"/>
      <c r="ZF205" s="45"/>
      <c r="ZG205" s="45"/>
      <c r="ZH205" s="45"/>
      <c r="ZI205" s="45"/>
      <c r="ZJ205" s="45"/>
      <c r="ZK205" s="45"/>
      <c r="ZL205" s="45"/>
      <c r="ZM205" s="45"/>
      <c r="ZN205" s="45"/>
      <c r="ZO205" s="45"/>
      <c r="ZP205" s="45"/>
      <c r="ZQ205" s="45"/>
      <c r="ZR205" s="45"/>
      <c r="ZS205" s="45"/>
      <c r="ZT205" s="45"/>
      <c r="ZU205" s="45"/>
      <c r="ZV205" s="45"/>
      <c r="ZW205" s="45"/>
      <c r="ZX205" s="45"/>
      <c r="ZY205" s="45"/>
      <c r="ZZ205" s="45"/>
      <c r="AAA205" s="45"/>
      <c r="AAB205" s="45"/>
      <c r="AAC205" s="45"/>
      <c r="AAD205" s="45"/>
      <c r="AAE205" s="45"/>
      <c r="AAF205" s="45"/>
      <c r="AAG205" s="45"/>
      <c r="AAH205" s="45"/>
      <c r="AAI205" s="45"/>
      <c r="AAJ205" s="45"/>
      <c r="AAK205" s="45"/>
      <c r="AAL205" s="45"/>
      <c r="AAM205" s="45"/>
      <c r="AAN205" s="45"/>
      <c r="AAO205" s="45"/>
      <c r="AAP205" s="45"/>
      <c r="AAQ205" s="45"/>
      <c r="AAR205" s="45"/>
      <c r="AAS205" s="45"/>
      <c r="AAT205" s="45"/>
      <c r="AAU205" s="45"/>
      <c r="AAV205" s="45"/>
      <c r="AAW205" s="45"/>
      <c r="AAX205" s="45"/>
      <c r="AAY205" s="45"/>
      <c r="AAZ205" s="45"/>
      <c r="ABA205" s="45"/>
      <c r="ABB205" s="45"/>
      <c r="ABC205" s="45"/>
      <c r="ABD205" s="45"/>
      <c r="ABE205" s="45"/>
      <c r="ABF205" s="45"/>
      <c r="ABG205" s="45"/>
      <c r="ABH205" s="45"/>
      <c r="ABI205" s="45"/>
      <c r="ABJ205" s="45"/>
      <c r="ABK205" s="45"/>
      <c r="ABL205" s="45"/>
      <c r="ABM205" s="45"/>
      <c r="ABN205" s="45"/>
      <c r="ABO205" s="45"/>
      <c r="ABP205" s="45"/>
      <c r="ABQ205" s="45"/>
      <c r="ABR205" s="45"/>
      <c r="ABS205" s="45"/>
      <c r="ABT205" s="45"/>
      <c r="ABU205" s="45"/>
      <c r="ABV205" s="45"/>
      <c r="ABW205" s="45"/>
      <c r="ABX205" s="45"/>
      <c r="ABY205" s="45"/>
      <c r="ABZ205" s="45"/>
      <c r="ACA205" s="45"/>
      <c r="ACB205" s="45"/>
      <c r="ACC205" s="45"/>
      <c r="ACD205" s="45"/>
      <c r="ACE205" s="45"/>
      <c r="ACF205" s="45"/>
      <c r="ACG205" s="45"/>
      <c r="ACH205" s="45"/>
      <c r="ACI205" s="45"/>
      <c r="ACJ205" s="45"/>
      <c r="ACK205" s="45"/>
      <c r="ACL205" s="45"/>
      <c r="ACM205" s="45"/>
      <c r="ACN205" s="45"/>
      <c r="ACO205" s="45"/>
      <c r="ACP205" s="45"/>
      <c r="ACQ205" s="45"/>
      <c r="ACR205" s="45"/>
      <c r="ACS205" s="45"/>
      <c r="ACT205" s="45"/>
      <c r="ACU205" s="45"/>
      <c r="ACV205" s="45"/>
      <c r="ACW205" s="45"/>
      <c r="ACX205" s="45"/>
      <c r="ACY205" s="45"/>
      <c r="ACZ205" s="45"/>
      <c r="ADA205" s="45"/>
      <c r="ADB205" s="45"/>
      <c r="ADC205" s="45"/>
      <c r="ADD205" s="45"/>
      <c r="ADE205" s="45"/>
      <c r="ADF205" s="45"/>
      <c r="ADG205" s="45"/>
      <c r="ADH205" s="45"/>
      <c r="ADI205" s="45"/>
      <c r="ADJ205" s="45"/>
      <c r="ADK205" s="45"/>
      <c r="ADL205" s="45"/>
      <c r="ADM205" s="45"/>
      <c r="ADN205" s="45"/>
      <c r="ADO205" s="45"/>
      <c r="ADP205" s="45"/>
      <c r="ADQ205" s="45"/>
      <c r="ADR205" s="45"/>
      <c r="ADS205" s="45"/>
      <c r="ADT205" s="45"/>
      <c r="ADU205" s="45"/>
      <c r="ADV205" s="45"/>
      <c r="ADW205" s="45"/>
      <c r="ADX205" s="45"/>
      <c r="ADY205" s="45"/>
      <c r="ADZ205" s="45"/>
      <c r="AEA205" s="45"/>
      <c r="AEB205" s="45"/>
      <c r="AEC205" s="45"/>
      <c r="AED205" s="45"/>
      <c r="AEE205" s="45"/>
      <c r="AEF205" s="45"/>
      <c r="AEG205" s="45"/>
      <c r="AEH205" s="45"/>
      <c r="AEI205" s="45"/>
      <c r="AEJ205" s="45"/>
      <c r="AEK205" s="45"/>
      <c r="AEL205" s="45"/>
      <c r="AEM205" s="45"/>
      <c r="AEN205" s="45"/>
      <c r="AEO205" s="45"/>
      <c r="AEP205" s="45"/>
      <c r="AEQ205" s="45"/>
      <c r="AER205" s="45"/>
      <c r="AES205" s="45"/>
      <c r="AET205" s="45"/>
      <c r="AEU205" s="45"/>
      <c r="AEV205" s="45"/>
      <c r="AEW205" s="45"/>
      <c r="AEX205" s="45"/>
      <c r="AEY205" s="45"/>
      <c r="AEZ205" s="45"/>
      <c r="AFA205" s="45"/>
      <c r="AFB205" s="45"/>
      <c r="AFC205" s="45"/>
      <c r="AFD205" s="45"/>
      <c r="AFE205" s="45"/>
      <c r="AFF205" s="45"/>
      <c r="AFG205" s="45"/>
      <c r="AFH205" s="45"/>
      <c r="AFI205" s="45"/>
      <c r="AFJ205" s="45"/>
      <c r="AFK205" s="45"/>
      <c r="AFL205" s="45"/>
      <c r="AFM205" s="45"/>
      <c r="AFN205" s="45"/>
      <c r="AFO205" s="45"/>
      <c r="AFP205" s="45"/>
      <c r="AFQ205" s="45"/>
      <c r="AFR205" s="45"/>
      <c r="AFS205" s="45"/>
      <c r="AFT205" s="45"/>
      <c r="AFU205" s="45"/>
      <c r="AFV205" s="45"/>
      <c r="AFW205" s="45"/>
      <c r="AFX205" s="45"/>
      <c r="AFY205" s="45"/>
      <c r="AFZ205" s="45"/>
      <c r="AGA205" s="45"/>
      <c r="AGB205" s="45"/>
      <c r="AGC205" s="45"/>
      <c r="AGD205" s="45"/>
      <c r="AGE205" s="45"/>
      <c r="AGF205" s="45"/>
      <c r="AGG205" s="45"/>
      <c r="AGH205" s="45"/>
      <c r="AGI205" s="45"/>
      <c r="AGJ205" s="45"/>
      <c r="AGK205" s="45"/>
      <c r="AGL205" s="45"/>
      <c r="AGM205" s="45"/>
      <c r="AGN205" s="45"/>
      <c r="AGO205" s="45"/>
      <c r="AGP205" s="45"/>
      <c r="AGQ205" s="45"/>
      <c r="AGR205" s="45"/>
      <c r="AGS205" s="45"/>
      <c r="AGT205" s="45"/>
      <c r="AGU205" s="45"/>
      <c r="AGV205" s="45"/>
      <c r="AGW205" s="45"/>
      <c r="AGX205" s="45"/>
      <c r="AGY205" s="45"/>
      <c r="AGZ205" s="45"/>
      <c r="AHA205" s="45"/>
      <c r="AHB205" s="45"/>
      <c r="AHC205" s="45"/>
      <c r="AHD205" s="45"/>
      <c r="AHE205" s="45"/>
      <c r="AHF205" s="45"/>
      <c r="AHG205" s="45"/>
      <c r="AHH205" s="45"/>
      <c r="AHI205" s="45"/>
      <c r="AHJ205" s="45"/>
      <c r="AHK205" s="45"/>
      <c r="AHL205" s="45"/>
      <c r="AHM205" s="45"/>
      <c r="AHN205" s="45"/>
      <c r="AHO205" s="45"/>
      <c r="AHP205" s="45"/>
    </row>
    <row r="206" spans="1:900" s="57" customFormat="1" ht="27" customHeight="1" x14ac:dyDescent="0.25">
      <c r="A206" s="57">
        <v>1302504</v>
      </c>
      <c r="B206" s="57" t="s">
        <v>489</v>
      </c>
      <c r="C206" s="57" t="s">
        <v>684</v>
      </c>
      <c r="D206" s="57" t="s">
        <v>715</v>
      </c>
      <c r="E206" s="57" t="s">
        <v>491</v>
      </c>
      <c r="F206" s="57">
        <v>1</v>
      </c>
      <c r="N206" s="57">
        <f t="shared" si="3"/>
        <v>1</v>
      </c>
      <c r="O206" s="58">
        <v>-3.2370320000000001</v>
      </c>
      <c r="P206" s="58">
        <v>-60.421810000000001</v>
      </c>
      <c r="Q206" s="45"/>
      <c r="R206" s="45"/>
      <c r="S206" s="60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5"/>
      <c r="GD206" s="45"/>
      <c r="GE206" s="45"/>
      <c r="GF206" s="45"/>
      <c r="GG206" s="45"/>
      <c r="GH206" s="45"/>
      <c r="GI206" s="45"/>
      <c r="GJ206" s="45"/>
      <c r="GK206" s="45"/>
      <c r="GL206" s="45"/>
      <c r="GM206" s="45"/>
      <c r="GN206" s="45"/>
      <c r="GO206" s="45"/>
      <c r="GP206" s="45"/>
      <c r="GQ206" s="45"/>
      <c r="GR206" s="45"/>
      <c r="GS206" s="45"/>
      <c r="GT206" s="45"/>
      <c r="GU206" s="45"/>
      <c r="GV206" s="45"/>
      <c r="GW206" s="45"/>
      <c r="GX206" s="45"/>
      <c r="GY206" s="45"/>
      <c r="GZ206" s="45"/>
      <c r="HA206" s="45"/>
      <c r="HB206" s="45"/>
      <c r="HC206" s="45"/>
      <c r="HD206" s="45"/>
      <c r="HE206" s="45"/>
      <c r="HF206" s="45"/>
      <c r="HG206" s="45"/>
      <c r="HH206" s="45"/>
      <c r="HI206" s="45"/>
      <c r="HJ206" s="45"/>
      <c r="HK206" s="45"/>
      <c r="HL206" s="45"/>
      <c r="HM206" s="45"/>
      <c r="HN206" s="45"/>
      <c r="HO206" s="45"/>
      <c r="HP206" s="45"/>
      <c r="HQ206" s="45"/>
      <c r="HR206" s="45"/>
      <c r="HS206" s="45"/>
      <c r="HT206" s="45"/>
      <c r="HU206" s="45"/>
      <c r="HV206" s="45"/>
      <c r="HW206" s="45"/>
      <c r="HX206" s="45"/>
      <c r="HY206" s="45"/>
      <c r="HZ206" s="45"/>
      <c r="IA206" s="45"/>
      <c r="IB206" s="45"/>
      <c r="IC206" s="45"/>
      <c r="ID206" s="45"/>
      <c r="IE206" s="45"/>
      <c r="IF206" s="45"/>
      <c r="IG206" s="45"/>
      <c r="IH206" s="45"/>
      <c r="II206" s="45"/>
      <c r="IJ206" s="45"/>
      <c r="IK206" s="45"/>
      <c r="IL206" s="45"/>
      <c r="IM206" s="45"/>
      <c r="IN206" s="45"/>
      <c r="IO206" s="45"/>
      <c r="IP206" s="45"/>
      <c r="IQ206" s="45"/>
      <c r="IR206" s="45"/>
      <c r="IS206" s="45"/>
      <c r="IT206" s="45"/>
      <c r="IU206" s="45"/>
      <c r="IV206" s="45"/>
      <c r="IW206" s="45"/>
      <c r="IX206" s="45"/>
      <c r="IY206" s="45"/>
      <c r="IZ206" s="45"/>
      <c r="JA206" s="45"/>
      <c r="JB206" s="45"/>
      <c r="JC206" s="45"/>
      <c r="JD206" s="45"/>
      <c r="JE206" s="45"/>
      <c r="JF206" s="45"/>
      <c r="JG206" s="45"/>
      <c r="JH206" s="45"/>
      <c r="JI206" s="45"/>
      <c r="JJ206" s="45"/>
      <c r="JK206" s="45"/>
      <c r="JL206" s="45"/>
      <c r="JM206" s="45"/>
      <c r="JN206" s="45"/>
      <c r="JO206" s="45"/>
      <c r="JP206" s="45"/>
      <c r="JQ206" s="45"/>
      <c r="JR206" s="45"/>
      <c r="JS206" s="45"/>
      <c r="JT206" s="45"/>
      <c r="JU206" s="45"/>
      <c r="JV206" s="45"/>
      <c r="JW206" s="45"/>
      <c r="JX206" s="45"/>
      <c r="JY206" s="45"/>
      <c r="JZ206" s="45"/>
      <c r="KA206" s="45"/>
      <c r="KB206" s="45"/>
      <c r="KC206" s="45"/>
      <c r="KD206" s="45"/>
      <c r="KE206" s="45"/>
      <c r="KF206" s="45"/>
      <c r="KG206" s="45"/>
      <c r="KH206" s="45"/>
      <c r="KI206" s="45"/>
      <c r="KJ206" s="45"/>
      <c r="KK206" s="45"/>
      <c r="KL206" s="45"/>
      <c r="KM206" s="45"/>
      <c r="KN206" s="45"/>
      <c r="KO206" s="45"/>
      <c r="KP206" s="45"/>
      <c r="KQ206" s="45"/>
      <c r="KR206" s="45"/>
      <c r="KS206" s="45"/>
      <c r="KT206" s="45"/>
      <c r="KU206" s="45"/>
      <c r="KV206" s="45"/>
      <c r="KW206" s="45"/>
      <c r="KX206" s="45"/>
      <c r="KY206" s="45"/>
      <c r="KZ206" s="45"/>
      <c r="LA206" s="45"/>
      <c r="LB206" s="45"/>
      <c r="LC206" s="45"/>
      <c r="LD206" s="45"/>
      <c r="LE206" s="45"/>
      <c r="LF206" s="45"/>
      <c r="LG206" s="45"/>
      <c r="LH206" s="45"/>
      <c r="LI206" s="45"/>
      <c r="LJ206" s="45"/>
      <c r="LK206" s="45"/>
      <c r="LL206" s="45"/>
      <c r="LM206" s="45"/>
      <c r="LN206" s="45"/>
      <c r="LO206" s="45"/>
      <c r="LP206" s="45"/>
      <c r="LQ206" s="45"/>
      <c r="LR206" s="45"/>
      <c r="LS206" s="45"/>
      <c r="LT206" s="45"/>
      <c r="LU206" s="45"/>
      <c r="LV206" s="45"/>
      <c r="LW206" s="45"/>
      <c r="LX206" s="45"/>
      <c r="LY206" s="45"/>
      <c r="LZ206" s="45"/>
      <c r="MA206" s="45"/>
      <c r="MB206" s="45"/>
      <c r="MC206" s="45"/>
      <c r="MD206" s="45"/>
      <c r="ME206" s="45"/>
      <c r="MF206" s="45"/>
      <c r="MG206" s="45"/>
      <c r="MH206" s="45"/>
      <c r="MI206" s="45"/>
      <c r="MJ206" s="45"/>
      <c r="MK206" s="45"/>
      <c r="ML206" s="45"/>
      <c r="MM206" s="45"/>
      <c r="MN206" s="45"/>
      <c r="MO206" s="45"/>
      <c r="MP206" s="45"/>
      <c r="MQ206" s="45"/>
      <c r="MR206" s="45"/>
      <c r="MS206" s="45"/>
      <c r="MT206" s="45"/>
      <c r="MU206" s="45"/>
      <c r="MV206" s="45"/>
      <c r="MW206" s="45"/>
      <c r="MX206" s="45"/>
      <c r="MY206" s="45"/>
      <c r="MZ206" s="45"/>
      <c r="NA206" s="45"/>
      <c r="NB206" s="45"/>
      <c r="NC206" s="45"/>
      <c r="ND206" s="45"/>
      <c r="NE206" s="45"/>
      <c r="NF206" s="45"/>
      <c r="NG206" s="45"/>
      <c r="NH206" s="45"/>
      <c r="NI206" s="45"/>
      <c r="NJ206" s="45"/>
      <c r="NK206" s="45"/>
      <c r="NL206" s="45"/>
      <c r="NM206" s="45"/>
      <c r="NN206" s="45"/>
      <c r="NO206" s="45"/>
      <c r="NP206" s="45"/>
      <c r="NQ206" s="45"/>
      <c r="NR206" s="45"/>
      <c r="NS206" s="45"/>
      <c r="NT206" s="45"/>
      <c r="NU206" s="45"/>
      <c r="NV206" s="45"/>
      <c r="NW206" s="45"/>
      <c r="NX206" s="45"/>
      <c r="NY206" s="45"/>
      <c r="NZ206" s="45"/>
      <c r="OA206" s="45"/>
      <c r="OB206" s="45"/>
      <c r="OC206" s="45"/>
      <c r="OD206" s="45"/>
      <c r="OE206" s="45"/>
      <c r="OF206" s="45"/>
      <c r="OG206" s="45"/>
      <c r="OH206" s="45"/>
      <c r="OI206" s="45"/>
      <c r="OJ206" s="45"/>
      <c r="OK206" s="45"/>
      <c r="OL206" s="45"/>
      <c r="OM206" s="45"/>
      <c r="ON206" s="45"/>
      <c r="OO206" s="45"/>
      <c r="OP206" s="45"/>
      <c r="OQ206" s="45"/>
      <c r="OR206" s="45"/>
      <c r="OS206" s="45"/>
      <c r="OT206" s="45"/>
      <c r="OU206" s="45"/>
      <c r="OV206" s="45"/>
      <c r="OW206" s="45"/>
      <c r="OX206" s="45"/>
      <c r="OY206" s="45"/>
      <c r="OZ206" s="45"/>
      <c r="PA206" s="45"/>
      <c r="PB206" s="45"/>
      <c r="PC206" s="45"/>
      <c r="PD206" s="45"/>
      <c r="PE206" s="45"/>
      <c r="PF206" s="45"/>
      <c r="PG206" s="45"/>
      <c r="PH206" s="45"/>
      <c r="PI206" s="45"/>
      <c r="PJ206" s="45"/>
      <c r="PK206" s="45"/>
      <c r="PL206" s="45"/>
      <c r="PM206" s="45"/>
      <c r="PN206" s="45"/>
      <c r="PO206" s="45"/>
      <c r="PP206" s="45"/>
      <c r="PQ206" s="45"/>
      <c r="PR206" s="45"/>
      <c r="PS206" s="45"/>
      <c r="PT206" s="45"/>
      <c r="PU206" s="45"/>
      <c r="PV206" s="45"/>
      <c r="PW206" s="45"/>
      <c r="PX206" s="45"/>
      <c r="PY206" s="45"/>
      <c r="PZ206" s="45"/>
      <c r="QA206" s="45"/>
      <c r="QB206" s="45"/>
      <c r="QC206" s="45"/>
      <c r="QD206" s="45"/>
      <c r="QE206" s="45"/>
      <c r="QF206" s="45"/>
      <c r="QG206" s="45"/>
      <c r="QH206" s="45"/>
      <c r="QI206" s="45"/>
      <c r="QJ206" s="45"/>
      <c r="QK206" s="45"/>
      <c r="QL206" s="45"/>
      <c r="QM206" s="45"/>
      <c r="QN206" s="45"/>
      <c r="QO206" s="45"/>
      <c r="QP206" s="45"/>
      <c r="QQ206" s="45"/>
      <c r="QR206" s="45"/>
      <c r="QS206" s="45"/>
      <c r="QT206" s="45"/>
      <c r="QU206" s="45"/>
      <c r="QV206" s="45"/>
      <c r="QW206" s="45"/>
      <c r="QX206" s="45"/>
      <c r="QY206" s="45"/>
      <c r="QZ206" s="45"/>
      <c r="RA206" s="45"/>
      <c r="RB206" s="45"/>
      <c r="RC206" s="45"/>
      <c r="RD206" s="45"/>
      <c r="RE206" s="45"/>
      <c r="RF206" s="45"/>
      <c r="RG206" s="45"/>
      <c r="RH206" s="45"/>
      <c r="RI206" s="45"/>
      <c r="RJ206" s="45"/>
      <c r="RK206" s="45"/>
      <c r="RL206" s="45"/>
      <c r="RM206" s="45"/>
      <c r="RN206" s="45"/>
      <c r="RO206" s="45"/>
      <c r="RP206" s="45"/>
      <c r="RQ206" s="45"/>
      <c r="RR206" s="45"/>
      <c r="RS206" s="45"/>
      <c r="RT206" s="45"/>
      <c r="RU206" s="45"/>
      <c r="RV206" s="45"/>
      <c r="RW206" s="45"/>
      <c r="RX206" s="45"/>
      <c r="RY206" s="45"/>
      <c r="RZ206" s="45"/>
      <c r="SA206" s="45"/>
      <c r="SB206" s="45"/>
      <c r="SC206" s="45"/>
      <c r="SD206" s="45"/>
      <c r="SE206" s="45"/>
      <c r="SF206" s="45"/>
      <c r="SG206" s="45"/>
      <c r="SH206" s="45"/>
      <c r="SI206" s="45"/>
      <c r="SJ206" s="45"/>
      <c r="SK206" s="45"/>
      <c r="SL206" s="45"/>
      <c r="SM206" s="45"/>
      <c r="SN206" s="45"/>
      <c r="SO206" s="45"/>
      <c r="SP206" s="45"/>
      <c r="SQ206" s="45"/>
      <c r="SR206" s="45"/>
      <c r="SS206" s="45"/>
      <c r="ST206" s="45"/>
      <c r="SU206" s="45"/>
      <c r="SV206" s="45"/>
      <c r="SW206" s="45"/>
      <c r="SX206" s="45"/>
      <c r="SY206" s="45"/>
      <c r="SZ206" s="45"/>
      <c r="TA206" s="45"/>
      <c r="TB206" s="45"/>
      <c r="TC206" s="45"/>
      <c r="TD206" s="45"/>
      <c r="TE206" s="45"/>
      <c r="TF206" s="45"/>
      <c r="TG206" s="45"/>
      <c r="TH206" s="45"/>
      <c r="TI206" s="45"/>
      <c r="TJ206" s="45"/>
      <c r="TK206" s="45"/>
      <c r="TL206" s="45"/>
      <c r="TM206" s="45"/>
      <c r="TN206" s="45"/>
      <c r="TO206" s="45"/>
      <c r="TP206" s="45"/>
      <c r="TQ206" s="45"/>
      <c r="TR206" s="45"/>
      <c r="TS206" s="45"/>
      <c r="TT206" s="45"/>
      <c r="TU206" s="45"/>
      <c r="TV206" s="45"/>
      <c r="TW206" s="45"/>
      <c r="TX206" s="45"/>
      <c r="TY206" s="45"/>
      <c r="TZ206" s="45"/>
      <c r="UA206" s="45"/>
      <c r="UB206" s="45"/>
      <c r="UC206" s="45"/>
      <c r="UD206" s="45"/>
      <c r="UE206" s="45"/>
      <c r="UF206" s="45"/>
      <c r="UG206" s="45"/>
      <c r="UH206" s="45"/>
      <c r="UI206" s="45"/>
      <c r="UJ206" s="45"/>
      <c r="UK206" s="45"/>
      <c r="UL206" s="45"/>
      <c r="UM206" s="45"/>
      <c r="UN206" s="45"/>
      <c r="UO206" s="45"/>
      <c r="UP206" s="45"/>
      <c r="UQ206" s="45"/>
      <c r="UR206" s="45"/>
      <c r="US206" s="45"/>
      <c r="UT206" s="45"/>
      <c r="UU206" s="45"/>
      <c r="UV206" s="45"/>
      <c r="UW206" s="45"/>
      <c r="UX206" s="45"/>
      <c r="UY206" s="45"/>
      <c r="UZ206" s="45"/>
      <c r="VA206" s="45"/>
      <c r="VB206" s="45"/>
      <c r="VC206" s="45"/>
      <c r="VD206" s="45"/>
      <c r="VE206" s="45"/>
      <c r="VF206" s="45"/>
      <c r="VG206" s="45"/>
      <c r="VH206" s="45"/>
      <c r="VI206" s="45"/>
      <c r="VJ206" s="45"/>
      <c r="VK206" s="45"/>
      <c r="VL206" s="45"/>
      <c r="VM206" s="45"/>
      <c r="VN206" s="45"/>
      <c r="VO206" s="45"/>
      <c r="VP206" s="45"/>
      <c r="VQ206" s="45"/>
      <c r="VR206" s="45"/>
      <c r="VS206" s="45"/>
      <c r="VT206" s="45"/>
      <c r="VU206" s="45"/>
      <c r="VV206" s="45"/>
      <c r="VW206" s="45"/>
      <c r="VX206" s="45"/>
      <c r="VY206" s="45"/>
      <c r="VZ206" s="45"/>
      <c r="WA206" s="45"/>
      <c r="WB206" s="45"/>
      <c r="WC206" s="45"/>
      <c r="WD206" s="45"/>
      <c r="WE206" s="45"/>
      <c r="WF206" s="45"/>
      <c r="WG206" s="45"/>
      <c r="WH206" s="45"/>
      <c r="WI206" s="45"/>
      <c r="WJ206" s="45"/>
      <c r="WK206" s="45"/>
      <c r="WL206" s="45"/>
      <c r="WM206" s="45"/>
      <c r="WN206" s="45"/>
      <c r="WO206" s="45"/>
      <c r="WP206" s="45"/>
      <c r="WQ206" s="45"/>
      <c r="WR206" s="45"/>
      <c r="WS206" s="45"/>
      <c r="WT206" s="45"/>
      <c r="WU206" s="45"/>
      <c r="WV206" s="45"/>
      <c r="WW206" s="45"/>
      <c r="WX206" s="45"/>
      <c r="WY206" s="45"/>
      <c r="WZ206" s="45"/>
      <c r="XA206" s="45"/>
      <c r="XB206" s="45"/>
      <c r="XC206" s="45"/>
      <c r="XD206" s="45"/>
      <c r="XE206" s="45"/>
      <c r="XF206" s="45"/>
      <c r="XG206" s="45"/>
      <c r="XH206" s="45"/>
      <c r="XI206" s="45"/>
      <c r="XJ206" s="45"/>
      <c r="XK206" s="45"/>
      <c r="XL206" s="45"/>
      <c r="XM206" s="45"/>
      <c r="XN206" s="45"/>
      <c r="XO206" s="45"/>
      <c r="XP206" s="45"/>
      <c r="XQ206" s="45"/>
      <c r="XR206" s="45"/>
      <c r="XS206" s="45"/>
      <c r="XT206" s="45"/>
      <c r="XU206" s="45"/>
      <c r="XV206" s="45"/>
      <c r="XW206" s="45"/>
      <c r="XX206" s="45"/>
      <c r="XY206" s="45"/>
      <c r="XZ206" s="45"/>
      <c r="YA206" s="45"/>
      <c r="YB206" s="45"/>
      <c r="YC206" s="45"/>
      <c r="YD206" s="45"/>
      <c r="YE206" s="45"/>
      <c r="YF206" s="45"/>
      <c r="YG206" s="45"/>
      <c r="YH206" s="45"/>
      <c r="YI206" s="45"/>
      <c r="YJ206" s="45"/>
      <c r="YK206" s="45"/>
      <c r="YL206" s="45"/>
      <c r="YM206" s="45"/>
      <c r="YN206" s="45"/>
      <c r="YO206" s="45"/>
      <c r="YP206" s="45"/>
      <c r="YQ206" s="45"/>
      <c r="YR206" s="45"/>
      <c r="YS206" s="45"/>
      <c r="YT206" s="45"/>
      <c r="YU206" s="45"/>
      <c r="YV206" s="45"/>
      <c r="YW206" s="45"/>
      <c r="YX206" s="45"/>
      <c r="YY206" s="45"/>
      <c r="YZ206" s="45"/>
      <c r="ZA206" s="45"/>
      <c r="ZB206" s="45"/>
      <c r="ZC206" s="45"/>
      <c r="ZD206" s="45"/>
      <c r="ZE206" s="45"/>
      <c r="ZF206" s="45"/>
      <c r="ZG206" s="45"/>
      <c r="ZH206" s="45"/>
      <c r="ZI206" s="45"/>
      <c r="ZJ206" s="45"/>
      <c r="ZK206" s="45"/>
      <c r="ZL206" s="45"/>
      <c r="ZM206" s="45"/>
      <c r="ZN206" s="45"/>
      <c r="ZO206" s="45"/>
      <c r="ZP206" s="45"/>
      <c r="ZQ206" s="45"/>
      <c r="ZR206" s="45"/>
      <c r="ZS206" s="45"/>
      <c r="ZT206" s="45"/>
      <c r="ZU206" s="45"/>
      <c r="ZV206" s="45"/>
      <c r="ZW206" s="45"/>
      <c r="ZX206" s="45"/>
      <c r="ZY206" s="45"/>
      <c r="ZZ206" s="45"/>
      <c r="AAA206" s="45"/>
      <c r="AAB206" s="45"/>
      <c r="AAC206" s="45"/>
      <c r="AAD206" s="45"/>
      <c r="AAE206" s="45"/>
      <c r="AAF206" s="45"/>
      <c r="AAG206" s="45"/>
      <c r="AAH206" s="45"/>
      <c r="AAI206" s="45"/>
      <c r="AAJ206" s="45"/>
      <c r="AAK206" s="45"/>
      <c r="AAL206" s="45"/>
      <c r="AAM206" s="45"/>
      <c r="AAN206" s="45"/>
      <c r="AAO206" s="45"/>
      <c r="AAP206" s="45"/>
      <c r="AAQ206" s="45"/>
      <c r="AAR206" s="45"/>
      <c r="AAS206" s="45"/>
      <c r="AAT206" s="45"/>
      <c r="AAU206" s="45"/>
      <c r="AAV206" s="45"/>
      <c r="AAW206" s="45"/>
      <c r="AAX206" s="45"/>
      <c r="AAY206" s="45"/>
      <c r="AAZ206" s="45"/>
      <c r="ABA206" s="45"/>
      <c r="ABB206" s="45"/>
      <c r="ABC206" s="45"/>
      <c r="ABD206" s="45"/>
      <c r="ABE206" s="45"/>
      <c r="ABF206" s="45"/>
      <c r="ABG206" s="45"/>
      <c r="ABH206" s="45"/>
      <c r="ABI206" s="45"/>
      <c r="ABJ206" s="45"/>
      <c r="ABK206" s="45"/>
      <c r="ABL206" s="45"/>
      <c r="ABM206" s="45"/>
      <c r="ABN206" s="45"/>
      <c r="ABO206" s="45"/>
      <c r="ABP206" s="45"/>
      <c r="ABQ206" s="45"/>
      <c r="ABR206" s="45"/>
      <c r="ABS206" s="45"/>
      <c r="ABT206" s="45"/>
      <c r="ABU206" s="45"/>
      <c r="ABV206" s="45"/>
      <c r="ABW206" s="45"/>
      <c r="ABX206" s="45"/>
      <c r="ABY206" s="45"/>
      <c r="ABZ206" s="45"/>
      <c r="ACA206" s="45"/>
      <c r="ACB206" s="45"/>
      <c r="ACC206" s="45"/>
      <c r="ACD206" s="45"/>
      <c r="ACE206" s="45"/>
      <c r="ACF206" s="45"/>
      <c r="ACG206" s="45"/>
      <c r="ACH206" s="45"/>
      <c r="ACI206" s="45"/>
      <c r="ACJ206" s="45"/>
      <c r="ACK206" s="45"/>
      <c r="ACL206" s="45"/>
      <c r="ACM206" s="45"/>
      <c r="ACN206" s="45"/>
      <c r="ACO206" s="45"/>
      <c r="ACP206" s="45"/>
      <c r="ACQ206" s="45"/>
      <c r="ACR206" s="45"/>
      <c r="ACS206" s="45"/>
      <c r="ACT206" s="45"/>
      <c r="ACU206" s="45"/>
      <c r="ACV206" s="45"/>
      <c r="ACW206" s="45"/>
      <c r="ACX206" s="45"/>
      <c r="ACY206" s="45"/>
      <c r="ACZ206" s="45"/>
      <c r="ADA206" s="45"/>
      <c r="ADB206" s="45"/>
      <c r="ADC206" s="45"/>
      <c r="ADD206" s="45"/>
      <c r="ADE206" s="45"/>
      <c r="ADF206" s="45"/>
      <c r="ADG206" s="45"/>
      <c r="ADH206" s="45"/>
      <c r="ADI206" s="45"/>
      <c r="ADJ206" s="45"/>
      <c r="ADK206" s="45"/>
      <c r="ADL206" s="45"/>
      <c r="ADM206" s="45"/>
      <c r="ADN206" s="45"/>
      <c r="ADO206" s="45"/>
      <c r="ADP206" s="45"/>
      <c r="ADQ206" s="45"/>
      <c r="ADR206" s="45"/>
      <c r="ADS206" s="45"/>
      <c r="ADT206" s="45"/>
      <c r="ADU206" s="45"/>
      <c r="ADV206" s="45"/>
      <c r="ADW206" s="45"/>
      <c r="ADX206" s="45"/>
      <c r="ADY206" s="45"/>
      <c r="ADZ206" s="45"/>
      <c r="AEA206" s="45"/>
      <c r="AEB206" s="45"/>
      <c r="AEC206" s="45"/>
      <c r="AED206" s="45"/>
      <c r="AEE206" s="45"/>
      <c r="AEF206" s="45"/>
      <c r="AEG206" s="45"/>
      <c r="AEH206" s="45"/>
      <c r="AEI206" s="45"/>
      <c r="AEJ206" s="45"/>
      <c r="AEK206" s="45"/>
      <c r="AEL206" s="45"/>
      <c r="AEM206" s="45"/>
      <c r="AEN206" s="45"/>
      <c r="AEO206" s="45"/>
      <c r="AEP206" s="45"/>
      <c r="AEQ206" s="45"/>
      <c r="AER206" s="45"/>
      <c r="AES206" s="45"/>
      <c r="AET206" s="45"/>
      <c r="AEU206" s="45"/>
      <c r="AEV206" s="45"/>
      <c r="AEW206" s="45"/>
      <c r="AEX206" s="45"/>
      <c r="AEY206" s="45"/>
      <c r="AEZ206" s="45"/>
      <c r="AFA206" s="45"/>
      <c r="AFB206" s="45"/>
      <c r="AFC206" s="45"/>
      <c r="AFD206" s="45"/>
      <c r="AFE206" s="45"/>
      <c r="AFF206" s="45"/>
      <c r="AFG206" s="45"/>
      <c r="AFH206" s="45"/>
      <c r="AFI206" s="45"/>
      <c r="AFJ206" s="45"/>
      <c r="AFK206" s="45"/>
      <c r="AFL206" s="45"/>
      <c r="AFM206" s="45"/>
      <c r="AFN206" s="45"/>
      <c r="AFO206" s="45"/>
      <c r="AFP206" s="45"/>
      <c r="AFQ206" s="45"/>
      <c r="AFR206" s="45"/>
      <c r="AFS206" s="45"/>
      <c r="AFT206" s="45"/>
      <c r="AFU206" s="45"/>
      <c r="AFV206" s="45"/>
      <c r="AFW206" s="45"/>
      <c r="AFX206" s="45"/>
      <c r="AFY206" s="45"/>
      <c r="AFZ206" s="45"/>
      <c r="AGA206" s="45"/>
      <c r="AGB206" s="45"/>
      <c r="AGC206" s="45"/>
      <c r="AGD206" s="45"/>
      <c r="AGE206" s="45"/>
      <c r="AGF206" s="45"/>
      <c r="AGG206" s="45"/>
      <c r="AGH206" s="45"/>
      <c r="AGI206" s="45"/>
      <c r="AGJ206" s="45"/>
      <c r="AGK206" s="45"/>
      <c r="AGL206" s="45"/>
      <c r="AGM206" s="45"/>
      <c r="AGN206" s="45"/>
      <c r="AGO206" s="45"/>
      <c r="AGP206" s="45"/>
      <c r="AGQ206" s="45"/>
      <c r="AGR206" s="45"/>
      <c r="AGS206" s="45"/>
      <c r="AGT206" s="45"/>
      <c r="AGU206" s="45"/>
      <c r="AGV206" s="45"/>
      <c r="AGW206" s="45"/>
      <c r="AGX206" s="45"/>
      <c r="AGY206" s="45"/>
      <c r="AGZ206" s="45"/>
      <c r="AHA206" s="45"/>
      <c r="AHB206" s="45"/>
      <c r="AHC206" s="45"/>
      <c r="AHD206" s="45"/>
      <c r="AHE206" s="45"/>
      <c r="AHF206" s="45"/>
      <c r="AHG206" s="45"/>
      <c r="AHH206" s="45"/>
      <c r="AHI206" s="45"/>
      <c r="AHJ206" s="45"/>
      <c r="AHK206" s="45"/>
      <c r="AHL206" s="45"/>
      <c r="AHM206" s="45"/>
      <c r="AHN206" s="45"/>
      <c r="AHO206" s="45"/>
      <c r="AHP206" s="45"/>
    </row>
    <row r="207" spans="1:900" s="57" customFormat="1" ht="27" customHeight="1" x14ac:dyDescent="0.25">
      <c r="A207" s="57">
        <v>1302504</v>
      </c>
      <c r="B207" s="57" t="s">
        <v>489</v>
      </c>
      <c r="C207" s="57" t="s">
        <v>684</v>
      </c>
      <c r="D207" s="57" t="s">
        <v>716</v>
      </c>
      <c r="E207" s="57" t="s">
        <v>491</v>
      </c>
      <c r="F207" s="57">
        <v>1</v>
      </c>
      <c r="N207" s="57">
        <f t="shared" si="3"/>
        <v>1</v>
      </c>
      <c r="O207" s="58">
        <v>-3.1336179999999998</v>
      </c>
      <c r="P207" s="58">
        <v>-60.471114</v>
      </c>
      <c r="Q207" s="45"/>
      <c r="R207" s="45"/>
      <c r="S207" s="60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45"/>
      <c r="DZ207" s="45"/>
      <c r="EA207" s="45"/>
      <c r="EB207" s="45"/>
      <c r="EC207" s="45"/>
      <c r="ED207" s="45"/>
      <c r="EE207" s="45"/>
      <c r="EF207" s="45"/>
      <c r="EG207" s="45"/>
      <c r="EH207" s="45"/>
      <c r="EI207" s="45"/>
      <c r="EJ207" s="45"/>
      <c r="EK207" s="45"/>
      <c r="EL207" s="45"/>
      <c r="EM207" s="45"/>
      <c r="EN207" s="45"/>
      <c r="EO207" s="45"/>
      <c r="EP207" s="45"/>
      <c r="EQ207" s="45"/>
      <c r="ER207" s="45"/>
      <c r="ES207" s="45"/>
      <c r="ET207" s="45"/>
      <c r="EU207" s="45"/>
      <c r="EV207" s="45"/>
      <c r="EW207" s="45"/>
      <c r="EX207" s="45"/>
      <c r="EY207" s="45"/>
      <c r="EZ207" s="45"/>
      <c r="FA207" s="45"/>
      <c r="FB207" s="45"/>
      <c r="FC207" s="45"/>
      <c r="FD207" s="45"/>
      <c r="FE207" s="45"/>
      <c r="FF207" s="45"/>
      <c r="FG207" s="45"/>
      <c r="FH207" s="45"/>
      <c r="FI207" s="45"/>
      <c r="FJ207" s="45"/>
      <c r="FK207" s="45"/>
      <c r="FL207" s="45"/>
      <c r="FM207" s="45"/>
      <c r="FN207" s="45"/>
      <c r="FO207" s="45"/>
      <c r="FP207" s="45"/>
      <c r="FQ207" s="45"/>
      <c r="FR207" s="45"/>
      <c r="FS207" s="45"/>
      <c r="FT207" s="45"/>
      <c r="FU207" s="45"/>
      <c r="FV207" s="45"/>
      <c r="FW207" s="45"/>
      <c r="FX207" s="45"/>
      <c r="FY207" s="45"/>
      <c r="FZ207" s="45"/>
      <c r="GA207" s="45"/>
      <c r="GB207" s="45"/>
      <c r="GC207" s="45"/>
      <c r="GD207" s="45"/>
      <c r="GE207" s="45"/>
      <c r="GF207" s="45"/>
      <c r="GG207" s="45"/>
      <c r="GH207" s="45"/>
      <c r="GI207" s="45"/>
      <c r="GJ207" s="45"/>
      <c r="GK207" s="45"/>
      <c r="GL207" s="45"/>
      <c r="GM207" s="45"/>
      <c r="GN207" s="45"/>
      <c r="GO207" s="45"/>
      <c r="GP207" s="45"/>
      <c r="GQ207" s="45"/>
      <c r="GR207" s="45"/>
      <c r="GS207" s="45"/>
      <c r="GT207" s="45"/>
      <c r="GU207" s="45"/>
      <c r="GV207" s="45"/>
      <c r="GW207" s="45"/>
      <c r="GX207" s="45"/>
      <c r="GY207" s="45"/>
      <c r="GZ207" s="45"/>
      <c r="HA207" s="45"/>
      <c r="HB207" s="45"/>
      <c r="HC207" s="45"/>
      <c r="HD207" s="45"/>
      <c r="HE207" s="45"/>
      <c r="HF207" s="45"/>
      <c r="HG207" s="45"/>
      <c r="HH207" s="45"/>
      <c r="HI207" s="45"/>
      <c r="HJ207" s="45"/>
      <c r="HK207" s="45"/>
      <c r="HL207" s="45"/>
      <c r="HM207" s="45"/>
      <c r="HN207" s="45"/>
      <c r="HO207" s="45"/>
      <c r="HP207" s="45"/>
      <c r="HQ207" s="45"/>
      <c r="HR207" s="45"/>
      <c r="HS207" s="45"/>
      <c r="HT207" s="45"/>
      <c r="HU207" s="45"/>
      <c r="HV207" s="45"/>
      <c r="HW207" s="45"/>
      <c r="HX207" s="45"/>
      <c r="HY207" s="45"/>
      <c r="HZ207" s="45"/>
      <c r="IA207" s="45"/>
      <c r="IB207" s="45"/>
      <c r="IC207" s="45"/>
      <c r="ID207" s="45"/>
      <c r="IE207" s="45"/>
      <c r="IF207" s="45"/>
      <c r="IG207" s="45"/>
      <c r="IH207" s="45"/>
      <c r="II207" s="45"/>
      <c r="IJ207" s="45"/>
      <c r="IK207" s="45"/>
      <c r="IL207" s="45"/>
      <c r="IM207" s="45"/>
      <c r="IN207" s="45"/>
      <c r="IO207" s="45"/>
      <c r="IP207" s="45"/>
      <c r="IQ207" s="45"/>
      <c r="IR207" s="45"/>
      <c r="IS207" s="45"/>
      <c r="IT207" s="45"/>
      <c r="IU207" s="45"/>
      <c r="IV207" s="45"/>
      <c r="IW207" s="45"/>
      <c r="IX207" s="45"/>
      <c r="IY207" s="45"/>
      <c r="IZ207" s="45"/>
      <c r="JA207" s="45"/>
      <c r="JB207" s="45"/>
      <c r="JC207" s="45"/>
      <c r="JD207" s="45"/>
      <c r="JE207" s="45"/>
      <c r="JF207" s="45"/>
      <c r="JG207" s="45"/>
      <c r="JH207" s="45"/>
      <c r="JI207" s="45"/>
      <c r="JJ207" s="45"/>
      <c r="JK207" s="45"/>
      <c r="JL207" s="45"/>
      <c r="JM207" s="45"/>
      <c r="JN207" s="45"/>
      <c r="JO207" s="45"/>
      <c r="JP207" s="45"/>
      <c r="JQ207" s="45"/>
      <c r="JR207" s="45"/>
      <c r="JS207" s="45"/>
      <c r="JT207" s="45"/>
      <c r="JU207" s="45"/>
      <c r="JV207" s="45"/>
      <c r="JW207" s="45"/>
      <c r="JX207" s="45"/>
      <c r="JY207" s="45"/>
      <c r="JZ207" s="45"/>
      <c r="KA207" s="45"/>
      <c r="KB207" s="45"/>
      <c r="KC207" s="45"/>
      <c r="KD207" s="45"/>
      <c r="KE207" s="45"/>
      <c r="KF207" s="45"/>
      <c r="KG207" s="45"/>
      <c r="KH207" s="45"/>
      <c r="KI207" s="45"/>
      <c r="KJ207" s="45"/>
      <c r="KK207" s="45"/>
      <c r="KL207" s="45"/>
      <c r="KM207" s="45"/>
      <c r="KN207" s="45"/>
      <c r="KO207" s="45"/>
      <c r="KP207" s="45"/>
      <c r="KQ207" s="45"/>
      <c r="KR207" s="45"/>
      <c r="KS207" s="45"/>
      <c r="KT207" s="45"/>
      <c r="KU207" s="45"/>
      <c r="KV207" s="45"/>
      <c r="KW207" s="45"/>
      <c r="KX207" s="45"/>
      <c r="KY207" s="45"/>
      <c r="KZ207" s="45"/>
      <c r="LA207" s="45"/>
      <c r="LB207" s="45"/>
      <c r="LC207" s="45"/>
      <c r="LD207" s="45"/>
      <c r="LE207" s="45"/>
      <c r="LF207" s="45"/>
      <c r="LG207" s="45"/>
      <c r="LH207" s="45"/>
      <c r="LI207" s="45"/>
      <c r="LJ207" s="45"/>
      <c r="LK207" s="45"/>
      <c r="LL207" s="45"/>
      <c r="LM207" s="45"/>
      <c r="LN207" s="45"/>
      <c r="LO207" s="45"/>
      <c r="LP207" s="45"/>
      <c r="LQ207" s="45"/>
      <c r="LR207" s="45"/>
      <c r="LS207" s="45"/>
      <c r="LT207" s="45"/>
      <c r="LU207" s="45"/>
      <c r="LV207" s="45"/>
      <c r="LW207" s="45"/>
      <c r="LX207" s="45"/>
      <c r="LY207" s="45"/>
      <c r="LZ207" s="45"/>
      <c r="MA207" s="45"/>
      <c r="MB207" s="45"/>
      <c r="MC207" s="45"/>
      <c r="MD207" s="45"/>
      <c r="ME207" s="45"/>
      <c r="MF207" s="45"/>
      <c r="MG207" s="45"/>
      <c r="MH207" s="45"/>
      <c r="MI207" s="45"/>
      <c r="MJ207" s="45"/>
      <c r="MK207" s="45"/>
      <c r="ML207" s="45"/>
      <c r="MM207" s="45"/>
      <c r="MN207" s="45"/>
      <c r="MO207" s="45"/>
      <c r="MP207" s="45"/>
      <c r="MQ207" s="45"/>
      <c r="MR207" s="45"/>
      <c r="MS207" s="45"/>
      <c r="MT207" s="45"/>
      <c r="MU207" s="45"/>
      <c r="MV207" s="45"/>
      <c r="MW207" s="45"/>
      <c r="MX207" s="45"/>
      <c r="MY207" s="45"/>
      <c r="MZ207" s="45"/>
      <c r="NA207" s="45"/>
      <c r="NB207" s="45"/>
      <c r="NC207" s="45"/>
      <c r="ND207" s="45"/>
      <c r="NE207" s="45"/>
      <c r="NF207" s="45"/>
      <c r="NG207" s="45"/>
      <c r="NH207" s="45"/>
      <c r="NI207" s="45"/>
      <c r="NJ207" s="45"/>
      <c r="NK207" s="45"/>
      <c r="NL207" s="45"/>
      <c r="NM207" s="45"/>
      <c r="NN207" s="45"/>
      <c r="NO207" s="45"/>
      <c r="NP207" s="45"/>
      <c r="NQ207" s="45"/>
      <c r="NR207" s="45"/>
      <c r="NS207" s="45"/>
      <c r="NT207" s="45"/>
      <c r="NU207" s="45"/>
      <c r="NV207" s="45"/>
      <c r="NW207" s="45"/>
      <c r="NX207" s="45"/>
      <c r="NY207" s="45"/>
      <c r="NZ207" s="45"/>
      <c r="OA207" s="45"/>
      <c r="OB207" s="45"/>
      <c r="OC207" s="45"/>
      <c r="OD207" s="45"/>
      <c r="OE207" s="45"/>
      <c r="OF207" s="45"/>
      <c r="OG207" s="45"/>
      <c r="OH207" s="45"/>
      <c r="OI207" s="45"/>
      <c r="OJ207" s="45"/>
      <c r="OK207" s="45"/>
      <c r="OL207" s="45"/>
      <c r="OM207" s="45"/>
      <c r="ON207" s="45"/>
      <c r="OO207" s="45"/>
      <c r="OP207" s="45"/>
      <c r="OQ207" s="45"/>
      <c r="OR207" s="45"/>
      <c r="OS207" s="45"/>
      <c r="OT207" s="45"/>
      <c r="OU207" s="45"/>
      <c r="OV207" s="45"/>
      <c r="OW207" s="45"/>
      <c r="OX207" s="45"/>
      <c r="OY207" s="45"/>
      <c r="OZ207" s="45"/>
      <c r="PA207" s="45"/>
      <c r="PB207" s="45"/>
      <c r="PC207" s="45"/>
      <c r="PD207" s="45"/>
      <c r="PE207" s="45"/>
      <c r="PF207" s="45"/>
      <c r="PG207" s="45"/>
      <c r="PH207" s="45"/>
      <c r="PI207" s="45"/>
      <c r="PJ207" s="45"/>
      <c r="PK207" s="45"/>
      <c r="PL207" s="45"/>
      <c r="PM207" s="45"/>
      <c r="PN207" s="45"/>
      <c r="PO207" s="45"/>
      <c r="PP207" s="45"/>
      <c r="PQ207" s="45"/>
      <c r="PR207" s="45"/>
      <c r="PS207" s="45"/>
      <c r="PT207" s="45"/>
      <c r="PU207" s="45"/>
      <c r="PV207" s="45"/>
      <c r="PW207" s="45"/>
      <c r="PX207" s="45"/>
      <c r="PY207" s="45"/>
      <c r="PZ207" s="45"/>
      <c r="QA207" s="45"/>
      <c r="QB207" s="45"/>
      <c r="QC207" s="45"/>
      <c r="QD207" s="45"/>
      <c r="QE207" s="45"/>
      <c r="QF207" s="45"/>
      <c r="QG207" s="45"/>
      <c r="QH207" s="45"/>
      <c r="QI207" s="45"/>
      <c r="QJ207" s="45"/>
      <c r="QK207" s="45"/>
      <c r="QL207" s="45"/>
      <c r="QM207" s="45"/>
      <c r="QN207" s="45"/>
      <c r="QO207" s="45"/>
      <c r="QP207" s="45"/>
      <c r="QQ207" s="45"/>
      <c r="QR207" s="45"/>
      <c r="QS207" s="45"/>
      <c r="QT207" s="45"/>
      <c r="QU207" s="45"/>
      <c r="QV207" s="45"/>
      <c r="QW207" s="45"/>
      <c r="QX207" s="45"/>
      <c r="QY207" s="45"/>
      <c r="QZ207" s="45"/>
      <c r="RA207" s="45"/>
      <c r="RB207" s="45"/>
      <c r="RC207" s="45"/>
      <c r="RD207" s="45"/>
      <c r="RE207" s="45"/>
      <c r="RF207" s="45"/>
      <c r="RG207" s="45"/>
      <c r="RH207" s="45"/>
      <c r="RI207" s="45"/>
      <c r="RJ207" s="45"/>
      <c r="RK207" s="45"/>
      <c r="RL207" s="45"/>
      <c r="RM207" s="45"/>
      <c r="RN207" s="45"/>
      <c r="RO207" s="45"/>
      <c r="RP207" s="45"/>
      <c r="RQ207" s="45"/>
      <c r="RR207" s="45"/>
      <c r="RS207" s="45"/>
      <c r="RT207" s="45"/>
      <c r="RU207" s="45"/>
      <c r="RV207" s="45"/>
      <c r="RW207" s="45"/>
      <c r="RX207" s="45"/>
      <c r="RY207" s="45"/>
      <c r="RZ207" s="45"/>
      <c r="SA207" s="45"/>
      <c r="SB207" s="45"/>
      <c r="SC207" s="45"/>
      <c r="SD207" s="45"/>
      <c r="SE207" s="45"/>
      <c r="SF207" s="45"/>
      <c r="SG207" s="45"/>
      <c r="SH207" s="45"/>
      <c r="SI207" s="45"/>
      <c r="SJ207" s="45"/>
      <c r="SK207" s="45"/>
      <c r="SL207" s="45"/>
      <c r="SM207" s="45"/>
      <c r="SN207" s="45"/>
      <c r="SO207" s="45"/>
      <c r="SP207" s="45"/>
      <c r="SQ207" s="45"/>
      <c r="SR207" s="45"/>
      <c r="SS207" s="45"/>
      <c r="ST207" s="45"/>
      <c r="SU207" s="45"/>
      <c r="SV207" s="45"/>
      <c r="SW207" s="45"/>
      <c r="SX207" s="45"/>
      <c r="SY207" s="45"/>
      <c r="SZ207" s="45"/>
      <c r="TA207" s="45"/>
      <c r="TB207" s="45"/>
      <c r="TC207" s="45"/>
      <c r="TD207" s="45"/>
      <c r="TE207" s="45"/>
      <c r="TF207" s="45"/>
      <c r="TG207" s="45"/>
      <c r="TH207" s="45"/>
      <c r="TI207" s="45"/>
      <c r="TJ207" s="45"/>
      <c r="TK207" s="45"/>
      <c r="TL207" s="45"/>
      <c r="TM207" s="45"/>
      <c r="TN207" s="45"/>
      <c r="TO207" s="45"/>
      <c r="TP207" s="45"/>
      <c r="TQ207" s="45"/>
      <c r="TR207" s="45"/>
      <c r="TS207" s="45"/>
      <c r="TT207" s="45"/>
      <c r="TU207" s="45"/>
      <c r="TV207" s="45"/>
      <c r="TW207" s="45"/>
      <c r="TX207" s="45"/>
      <c r="TY207" s="45"/>
      <c r="TZ207" s="45"/>
      <c r="UA207" s="45"/>
      <c r="UB207" s="45"/>
      <c r="UC207" s="45"/>
      <c r="UD207" s="45"/>
      <c r="UE207" s="45"/>
      <c r="UF207" s="45"/>
      <c r="UG207" s="45"/>
      <c r="UH207" s="45"/>
      <c r="UI207" s="45"/>
      <c r="UJ207" s="45"/>
      <c r="UK207" s="45"/>
      <c r="UL207" s="45"/>
      <c r="UM207" s="45"/>
      <c r="UN207" s="45"/>
      <c r="UO207" s="45"/>
      <c r="UP207" s="45"/>
      <c r="UQ207" s="45"/>
      <c r="UR207" s="45"/>
      <c r="US207" s="45"/>
      <c r="UT207" s="45"/>
      <c r="UU207" s="45"/>
      <c r="UV207" s="45"/>
      <c r="UW207" s="45"/>
      <c r="UX207" s="45"/>
      <c r="UY207" s="45"/>
      <c r="UZ207" s="45"/>
      <c r="VA207" s="45"/>
      <c r="VB207" s="45"/>
      <c r="VC207" s="45"/>
      <c r="VD207" s="45"/>
      <c r="VE207" s="45"/>
      <c r="VF207" s="45"/>
      <c r="VG207" s="45"/>
      <c r="VH207" s="45"/>
      <c r="VI207" s="45"/>
      <c r="VJ207" s="45"/>
      <c r="VK207" s="45"/>
      <c r="VL207" s="45"/>
      <c r="VM207" s="45"/>
      <c r="VN207" s="45"/>
      <c r="VO207" s="45"/>
      <c r="VP207" s="45"/>
      <c r="VQ207" s="45"/>
      <c r="VR207" s="45"/>
      <c r="VS207" s="45"/>
      <c r="VT207" s="45"/>
      <c r="VU207" s="45"/>
      <c r="VV207" s="45"/>
      <c r="VW207" s="45"/>
      <c r="VX207" s="45"/>
      <c r="VY207" s="45"/>
      <c r="VZ207" s="45"/>
      <c r="WA207" s="45"/>
      <c r="WB207" s="45"/>
      <c r="WC207" s="45"/>
      <c r="WD207" s="45"/>
      <c r="WE207" s="45"/>
      <c r="WF207" s="45"/>
      <c r="WG207" s="45"/>
      <c r="WH207" s="45"/>
      <c r="WI207" s="45"/>
      <c r="WJ207" s="45"/>
      <c r="WK207" s="45"/>
      <c r="WL207" s="45"/>
      <c r="WM207" s="45"/>
      <c r="WN207" s="45"/>
      <c r="WO207" s="45"/>
      <c r="WP207" s="45"/>
      <c r="WQ207" s="45"/>
      <c r="WR207" s="45"/>
      <c r="WS207" s="45"/>
      <c r="WT207" s="45"/>
      <c r="WU207" s="45"/>
      <c r="WV207" s="45"/>
      <c r="WW207" s="45"/>
      <c r="WX207" s="45"/>
      <c r="WY207" s="45"/>
      <c r="WZ207" s="45"/>
      <c r="XA207" s="45"/>
      <c r="XB207" s="45"/>
      <c r="XC207" s="45"/>
      <c r="XD207" s="45"/>
      <c r="XE207" s="45"/>
      <c r="XF207" s="45"/>
      <c r="XG207" s="45"/>
      <c r="XH207" s="45"/>
      <c r="XI207" s="45"/>
      <c r="XJ207" s="45"/>
      <c r="XK207" s="45"/>
      <c r="XL207" s="45"/>
      <c r="XM207" s="45"/>
      <c r="XN207" s="45"/>
      <c r="XO207" s="45"/>
      <c r="XP207" s="45"/>
      <c r="XQ207" s="45"/>
      <c r="XR207" s="45"/>
      <c r="XS207" s="45"/>
      <c r="XT207" s="45"/>
      <c r="XU207" s="45"/>
      <c r="XV207" s="45"/>
      <c r="XW207" s="45"/>
      <c r="XX207" s="45"/>
      <c r="XY207" s="45"/>
      <c r="XZ207" s="45"/>
      <c r="YA207" s="45"/>
      <c r="YB207" s="45"/>
      <c r="YC207" s="45"/>
      <c r="YD207" s="45"/>
      <c r="YE207" s="45"/>
      <c r="YF207" s="45"/>
      <c r="YG207" s="45"/>
      <c r="YH207" s="45"/>
      <c r="YI207" s="45"/>
      <c r="YJ207" s="45"/>
      <c r="YK207" s="45"/>
      <c r="YL207" s="45"/>
      <c r="YM207" s="45"/>
      <c r="YN207" s="45"/>
      <c r="YO207" s="45"/>
      <c r="YP207" s="45"/>
      <c r="YQ207" s="45"/>
      <c r="YR207" s="45"/>
      <c r="YS207" s="45"/>
      <c r="YT207" s="45"/>
      <c r="YU207" s="45"/>
      <c r="YV207" s="45"/>
      <c r="YW207" s="45"/>
      <c r="YX207" s="45"/>
      <c r="YY207" s="45"/>
      <c r="YZ207" s="45"/>
      <c r="ZA207" s="45"/>
      <c r="ZB207" s="45"/>
      <c r="ZC207" s="45"/>
      <c r="ZD207" s="45"/>
      <c r="ZE207" s="45"/>
      <c r="ZF207" s="45"/>
      <c r="ZG207" s="45"/>
      <c r="ZH207" s="45"/>
      <c r="ZI207" s="45"/>
      <c r="ZJ207" s="45"/>
      <c r="ZK207" s="45"/>
      <c r="ZL207" s="45"/>
      <c r="ZM207" s="45"/>
      <c r="ZN207" s="45"/>
      <c r="ZO207" s="45"/>
      <c r="ZP207" s="45"/>
      <c r="ZQ207" s="45"/>
      <c r="ZR207" s="45"/>
      <c r="ZS207" s="45"/>
      <c r="ZT207" s="45"/>
      <c r="ZU207" s="45"/>
      <c r="ZV207" s="45"/>
      <c r="ZW207" s="45"/>
      <c r="ZX207" s="45"/>
      <c r="ZY207" s="45"/>
      <c r="ZZ207" s="45"/>
      <c r="AAA207" s="45"/>
      <c r="AAB207" s="45"/>
      <c r="AAC207" s="45"/>
      <c r="AAD207" s="45"/>
      <c r="AAE207" s="45"/>
      <c r="AAF207" s="45"/>
      <c r="AAG207" s="45"/>
      <c r="AAH207" s="45"/>
      <c r="AAI207" s="45"/>
      <c r="AAJ207" s="45"/>
      <c r="AAK207" s="45"/>
      <c r="AAL207" s="45"/>
      <c r="AAM207" s="45"/>
      <c r="AAN207" s="45"/>
      <c r="AAO207" s="45"/>
      <c r="AAP207" s="45"/>
      <c r="AAQ207" s="45"/>
      <c r="AAR207" s="45"/>
      <c r="AAS207" s="45"/>
      <c r="AAT207" s="45"/>
      <c r="AAU207" s="45"/>
      <c r="AAV207" s="45"/>
      <c r="AAW207" s="45"/>
      <c r="AAX207" s="45"/>
      <c r="AAY207" s="45"/>
      <c r="AAZ207" s="45"/>
      <c r="ABA207" s="45"/>
      <c r="ABB207" s="45"/>
      <c r="ABC207" s="45"/>
      <c r="ABD207" s="45"/>
      <c r="ABE207" s="45"/>
      <c r="ABF207" s="45"/>
      <c r="ABG207" s="45"/>
      <c r="ABH207" s="45"/>
      <c r="ABI207" s="45"/>
      <c r="ABJ207" s="45"/>
      <c r="ABK207" s="45"/>
      <c r="ABL207" s="45"/>
      <c r="ABM207" s="45"/>
      <c r="ABN207" s="45"/>
      <c r="ABO207" s="45"/>
      <c r="ABP207" s="45"/>
      <c r="ABQ207" s="45"/>
      <c r="ABR207" s="45"/>
      <c r="ABS207" s="45"/>
      <c r="ABT207" s="45"/>
      <c r="ABU207" s="45"/>
      <c r="ABV207" s="45"/>
      <c r="ABW207" s="45"/>
      <c r="ABX207" s="45"/>
      <c r="ABY207" s="45"/>
      <c r="ABZ207" s="45"/>
      <c r="ACA207" s="45"/>
      <c r="ACB207" s="45"/>
      <c r="ACC207" s="45"/>
      <c r="ACD207" s="45"/>
      <c r="ACE207" s="45"/>
      <c r="ACF207" s="45"/>
      <c r="ACG207" s="45"/>
      <c r="ACH207" s="45"/>
      <c r="ACI207" s="45"/>
      <c r="ACJ207" s="45"/>
      <c r="ACK207" s="45"/>
      <c r="ACL207" s="45"/>
      <c r="ACM207" s="45"/>
      <c r="ACN207" s="45"/>
      <c r="ACO207" s="45"/>
      <c r="ACP207" s="45"/>
      <c r="ACQ207" s="45"/>
      <c r="ACR207" s="45"/>
      <c r="ACS207" s="45"/>
      <c r="ACT207" s="45"/>
      <c r="ACU207" s="45"/>
      <c r="ACV207" s="45"/>
      <c r="ACW207" s="45"/>
      <c r="ACX207" s="45"/>
      <c r="ACY207" s="45"/>
      <c r="ACZ207" s="45"/>
      <c r="ADA207" s="45"/>
      <c r="ADB207" s="45"/>
      <c r="ADC207" s="45"/>
      <c r="ADD207" s="45"/>
      <c r="ADE207" s="45"/>
      <c r="ADF207" s="45"/>
      <c r="ADG207" s="45"/>
      <c r="ADH207" s="45"/>
      <c r="ADI207" s="45"/>
      <c r="ADJ207" s="45"/>
      <c r="ADK207" s="45"/>
      <c r="ADL207" s="45"/>
      <c r="ADM207" s="45"/>
      <c r="ADN207" s="45"/>
      <c r="ADO207" s="45"/>
      <c r="ADP207" s="45"/>
      <c r="ADQ207" s="45"/>
      <c r="ADR207" s="45"/>
      <c r="ADS207" s="45"/>
      <c r="ADT207" s="45"/>
      <c r="ADU207" s="45"/>
      <c r="ADV207" s="45"/>
      <c r="ADW207" s="45"/>
      <c r="ADX207" s="45"/>
      <c r="ADY207" s="45"/>
      <c r="ADZ207" s="45"/>
      <c r="AEA207" s="45"/>
      <c r="AEB207" s="45"/>
      <c r="AEC207" s="45"/>
      <c r="AED207" s="45"/>
      <c r="AEE207" s="45"/>
      <c r="AEF207" s="45"/>
      <c r="AEG207" s="45"/>
      <c r="AEH207" s="45"/>
      <c r="AEI207" s="45"/>
      <c r="AEJ207" s="45"/>
      <c r="AEK207" s="45"/>
      <c r="AEL207" s="45"/>
      <c r="AEM207" s="45"/>
      <c r="AEN207" s="45"/>
      <c r="AEO207" s="45"/>
      <c r="AEP207" s="45"/>
      <c r="AEQ207" s="45"/>
      <c r="AER207" s="45"/>
      <c r="AES207" s="45"/>
      <c r="AET207" s="45"/>
      <c r="AEU207" s="45"/>
      <c r="AEV207" s="45"/>
      <c r="AEW207" s="45"/>
      <c r="AEX207" s="45"/>
      <c r="AEY207" s="45"/>
      <c r="AEZ207" s="45"/>
      <c r="AFA207" s="45"/>
      <c r="AFB207" s="45"/>
      <c r="AFC207" s="45"/>
      <c r="AFD207" s="45"/>
      <c r="AFE207" s="45"/>
      <c r="AFF207" s="45"/>
      <c r="AFG207" s="45"/>
      <c r="AFH207" s="45"/>
      <c r="AFI207" s="45"/>
      <c r="AFJ207" s="45"/>
      <c r="AFK207" s="45"/>
      <c r="AFL207" s="45"/>
      <c r="AFM207" s="45"/>
      <c r="AFN207" s="45"/>
      <c r="AFO207" s="45"/>
      <c r="AFP207" s="45"/>
      <c r="AFQ207" s="45"/>
      <c r="AFR207" s="45"/>
      <c r="AFS207" s="45"/>
      <c r="AFT207" s="45"/>
      <c r="AFU207" s="45"/>
      <c r="AFV207" s="45"/>
      <c r="AFW207" s="45"/>
      <c r="AFX207" s="45"/>
      <c r="AFY207" s="45"/>
      <c r="AFZ207" s="45"/>
      <c r="AGA207" s="45"/>
      <c r="AGB207" s="45"/>
      <c r="AGC207" s="45"/>
      <c r="AGD207" s="45"/>
      <c r="AGE207" s="45"/>
      <c r="AGF207" s="45"/>
      <c r="AGG207" s="45"/>
      <c r="AGH207" s="45"/>
      <c r="AGI207" s="45"/>
      <c r="AGJ207" s="45"/>
      <c r="AGK207" s="45"/>
      <c r="AGL207" s="45"/>
      <c r="AGM207" s="45"/>
      <c r="AGN207" s="45"/>
      <c r="AGO207" s="45"/>
      <c r="AGP207" s="45"/>
      <c r="AGQ207" s="45"/>
      <c r="AGR207" s="45"/>
      <c r="AGS207" s="45"/>
      <c r="AGT207" s="45"/>
      <c r="AGU207" s="45"/>
      <c r="AGV207" s="45"/>
      <c r="AGW207" s="45"/>
      <c r="AGX207" s="45"/>
      <c r="AGY207" s="45"/>
      <c r="AGZ207" s="45"/>
      <c r="AHA207" s="45"/>
      <c r="AHB207" s="45"/>
      <c r="AHC207" s="45"/>
      <c r="AHD207" s="45"/>
      <c r="AHE207" s="45"/>
      <c r="AHF207" s="45"/>
      <c r="AHG207" s="45"/>
      <c r="AHH207" s="45"/>
      <c r="AHI207" s="45"/>
      <c r="AHJ207" s="45"/>
      <c r="AHK207" s="45"/>
      <c r="AHL207" s="45"/>
      <c r="AHM207" s="45"/>
      <c r="AHN207" s="45"/>
      <c r="AHO207" s="45"/>
      <c r="AHP207" s="45"/>
    </row>
    <row r="208" spans="1:900" s="57" customFormat="1" ht="27" customHeight="1" x14ac:dyDescent="0.25">
      <c r="A208" s="57">
        <v>1302504</v>
      </c>
      <c r="B208" s="57" t="s">
        <v>489</v>
      </c>
      <c r="C208" s="57" t="s">
        <v>684</v>
      </c>
      <c r="D208" s="57" t="s">
        <v>717</v>
      </c>
      <c r="E208" s="57" t="s">
        <v>491</v>
      </c>
      <c r="F208" s="57">
        <v>1</v>
      </c>
      <c r="N208" s="57">
        <f t="shared" si="3"/>
        <v>1</v>
      </c>
      <c r="O208" s="58">
        <v>-3.285482</v>
      </c>
      <c r="P208" s="58">
        <v>-60.399957000000001</v>
      </c>
      <c r="Q208" s="45"/>
      <c r="R208" s="45"/>
      <c r="S208" s="60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5"/>
      <c r="FA208" s="45"/>
      <c r="FB208" s="45"/>
      <c r="FC208" s="45"/>
      <c r="FD208" s="45"/>
      <c r="FE208" s="45"/>
      <c r="FF208" s="45"/>
      <c r="FG208" s="45"/>
      <c r="FH208" s="45"/>
      <c r="FI208" s="45"/>
      <c r="FJ208" s="45"/>
      <c r="FK208" s="45"/>
      <c r="FL208" s="45"/>
      <c r="FM208" s="45"/>
      <c r="FN208" s="45"/>
      <c r="FO208" s="45"/>
      <c r="FP208" s="45"/>
      <c r="FQ208" s="45"/>
      <c r="FR208" s="45"/>
      <c r="FS208" s="45"/>
      <c r="FT208" s="45"/>
      <c r="FU208" s="45"/>
      <c r="FV208" s="45"/>
      <c r="FW208" s="45"/>
      <c r="FX208" s="45"/>
      <c r="FY208" s="45"/>
      <c r="FZ208" s="45"/>
      <c r="GA208" s="45"/>
      <c r="GB208" s="45"/>
      <c r="GC208" s="45"/>
      <c r="GD208" s="45"/>
      <c r="GE208" s="45"/>
      <c r="GF208" s="45"/>
      <c r="GG208" s="45"/>
      <c r="GH208" s="45"/>
      <c r="GI208" s="45"/>
      <c r="GJ208" s="45"/>
      <c r="GK208" s="45"/>
      <c r="GL208" s="45"/>
      <c r="GM208" s="45"/>
      <c r="GN208" s="45"/>
      <c r="GO208" s="45"/>
      <c r="GP208" s="45"/>
      <c r="GQ208" s="45"/>
      <c r="GR208" s="45"/>
      <c r="GS208" s="45"/>
      <c r="GT208" s="45"/>
      <c r="GU208" s="45"/>
      <c r="GV208" s="45"/>
      <c r="GW208" s="45"/>
      <c r="GX208" s="45"/>
      <c r="GY208" s="45"/>
      <c r="GZ208" s="45"/>
      <c r="HA208" s="45"/>
      <c r="HB208" s="45"/>
      <c r="HC208" s="45"/>
      <c r="HD208" s="45"/>
      <c r="HE208" s="45"/>
      <c r="HF208" s="45"/>
      <c r="HG208" s="45"/>
      <c r="HH208" s="45"/>
      <c r="HI208" s="45"/>
      <c r="HJ208" s="45"/>
      <c r="HK208" s="45"/>
      <c r="HL208" s="45"/>
      <c r="HM208" s="45"/>
      <c r="HN208" s="45"/>
      <c r="HO208" s="45"/>
      <c r="HP208" s="45"/>
      <c r="HQ208" s="45"/>
      <c r="HR208" s="45"/>
      <c r="HS208" s="45"/>
      <c r="HT208" s="45"/>
      <c r="HU208" s="45"/>
      <c r="HV208" s="45"/>
      <c r="HW208" s="45"/>
      <c r="HX208" s="45"/>
      <c r="HY208" s="45"/>
      <c r="HZ208" s="45"/>
      <c r="IA208" s="45"/>
      <c r="IB208" s="45"/>
      <c r="IC208" s="45"/>
      <c r="ID208" s="45"/>
      <c r="IE208" s="45"/>
      <c r="IF208" s="45"/>
      <c r="IG208" s="45"/>
      <c r="IH208" s="45"/>
      <c r="II208" s="45"/>
      <c r="IJ208" s="45"/>
      <c r="IK208" s="45"/>
      <c r="IL208" s="45"/>
      <c r="IM208" s="45"/>
      <c r="IN208" s="45"/>
      <c r="IO208" s="45"/>
      <c r="IP208" s="45"/>
      <c r="IQ208" s="45"/>
      <c r="IR208" s="45"/>
      <c r="IS208" s="45"/>
      <c r="IT208" s="45"/>
      <c r="IU208" s="45"/>
      <c r="IV208" s="45"/>
      <c r="IW208" s="45"/>
      <c r="IX208" s="45"/>
      <c r="IY208" s="45"/>
      <c r="IZ208" s="45"/>
      <c r="JA208" s="45"/>
      <c r="JB208" s="45"/>
      <c r="JC208" s="45"/>
      <c r="JD208" s="45"/>
      <c r="JE208" s="45"/>
      <c r="JF208" s="45"/>
      <c r="JG208" s="45"/>
      <c r="JH208" s="45"/>
      <c r="JI208" s="45"/>
      <c r="JJ208" s="45"/>
      <c r="JK208" s="45"/>
      <c r="JL208" s="45"/>
      <c r="JM208" s="45"/>
      <c r="JN208" s="45"/>
      <c r="JO208" s="45"/>
      <c r="JP208" s="45"/>
      <c r="JQ208" s="45"/>
      <c r="JR208" s="45"/>
      <c r="JS208" s="45"/>
      <c r="JT208" s="45"/>
      <c r="JU208" s="45"/>
      <c r="JV208" s="45"/>
      <c r="JW208" s="45"/>
      <c r="JX208" s="45"/>
      <c r="JY208" s="45"/>
      <c r="JZ208" s="45"/>
      <c r="KA208" s="45"/>
      <c r="KB208" s="45"/>
      <c r="KC208" s="45"/>
      <c r="KD208" s="45"/>
      <c r="KE208" s="45"/>
      <c r="KF208" s="45"/>
      <c r="KG208" s="45"/>
      <c r="KH208" s="45"/>
      <c r="KI208" s="45"/>
      <c r="KJ208" s="45"/>
      <c r="KK208" s="45"/>
      <c r="KL208" s="45"/>
      <c r="KM208" s="45"/>
      <c r="KN208" s="45"/>
      <c r="KO208" s="45"/>
      <c r="KP208" s="45"/>
      <c r="KQ208" s="45"/>
      <c r="KR208" s="45"/>
      <c r="KS208" s="45"/>
      <c r="KT208" s="45"/>
      <c r="KU208" s="45"/>
      <c r="KV208" s="45"/>
      <c r="KW208" s="45"/>
      <c r="KX208" s="45"/>
      <c r="KY208" s="45"/>
      <c r="KZ208" s="45"/>
      <c r="LA208" s="45"/>
      <c r="LB208" s="45"/>
      <c r="LC208" s="45"/>
      <c r="LD208" s="45"/>
      <c r="LE208" s="45"/>
      <c r="LF208" s="45"/>
      <c r="LG208" s="45"/>
      <c r="LH208" s="45"/>
      <c r="LI208" s="45"/>
      <c r="LJ208" s="45"/>
      <c r="LK208" s="45"/>
      <c r="LL208" s="45"/>
      <c r="LM208" s="45"/>
      <c r="LN208" s="45"/>
      <c r="LO208" s="45"/>
      <c r="LP208" s="45"/>
      <c r="LQ208" s="45"/>
      <c r="LR208" s="45"/>
      <c r="LS208" s="45"/>
      <c r="LT208" s="45"/>
      <c r="LU208" s="45"/>
      <c r="LV208" s="45"/>
      <c r="LW208" s="45"/>
      <c r="LX208" s="45"/>
      <c r="LY208" s="45"/>
      <c r="LZ208" s="45"/>
      <c r="MA208" s="45"/>
      <c r="MB208" s="45"/>
      <c r="MC208" s="45"/>
      <c r="MD208" s="45"/>
      <c r="ME208" s="45"/>
      <c r="MF208" s="45"/>
      <c r="MG208" s="45"/>
      <c r="MH208" s="45"/>
      <c r="MI208" s="45"/>
      <c r="MJ208" s="45"/>
      <c r="MK208" s="45"/>
      <c r="ML208" s="45"/>
      <c r="MM208" s="45"/>
      <c r="MN208" s="45"/>
      <c r="MO208" s="45"/>
      <c r="MP208" s="45"/>
      <c r="MQ208" s="45"/>
      <c r="MR208" s="45"/>
      <c r="MS208" s="45"/>
      <c r="MT208" s="45"/>
      <c r="MU208" s="45"/>
      <c r="MV208" s="45"/>
      <c r="MW208" s="45"/>
      <c r="MX208" s="45"/>
      <c r="MY208" s="45"/>
      <c r="MZ208" s="45"/>
      <c r="NA208" s="45"/>
      <c r="NB208" s="45"/>
      <c r="NC208" s="45"/>
      <c r="ND208" s="45"/>
      <c r="NE208" s="45"/>
      <c r="NF208" s="45"/>
      <c r="NG208" s="45"/>
      <c r="NH208" s="45"/>
      <c r="NI208" s="45"/>
      <c r="NJ208" s="45"/>
      <c r="NK208" s="45"/>
      <c r="NL208" s="45"/>
      <c r="NM208" s="45"/>
      <c r="NN208" s="45"/>
      <c r="NO208" s="45"/>
      <c r="NP208" s="45"/>
      <c r="NQ208" s="45"/>
      <c r="NR208" s="45"/>
      <c r="NS208" s="45"/>
      <c r="NT208" s="45"/>
      <c r="NU208" s="45"/>
      <c r="NV208" s="45"/>
      <c r="NW208" s="45"/>
      <c r="NX208" s="45"/>
      <c r="NY208" s="45"/>
      <c r="NZ208" s="45"/>
      <c r="OA208" s="45"/>
      <c r="OB208" s="45"/>
      <c r="OC208" s="45"/>
      <c r="OD208" s="45"/>
      <c r="OE208" s="45"/>
      <c r="OF208" s="45"/>
      <c r="OG208" s="45"/>
      <c r="OH208" s="45"/>
      <c r="OI208" s="45"/>
      <c r="OJ208" s="45"/>
      <c r="OK208" s="45"/>
      <c r="OL208" s="45"/>
      <c r="OM208" s="45"/>
      <c r="ON208" s="45"/>
      <c r="OO208" s="45"/>
      <c r="OP208" s="45"/>
      <c r="OQ208" s="45"/>
      <c r="OR208" s="45"/>
      <c r="OS208" s="45"/>
      <c r="OT208" s="45"/>
      <c r="OU208" s="45"/>
      <c r="OV208" s="45"/>
      <c r="OW208" s="45"/>
      <c r="OX208" s="45"/>
      <c r="OY208" s="45"/>
      <c r="OZ208" s="45"/>
      <c r="PA208" s="45"/>
      <c r="PB208" s="45"/>
      <c r="PC208" s="45"/>
      <c r="PD208" s="45"/>
      <c r="PE208" s="45"/>
      <c r="PF208" s="45"/>
      <c r="PG208" s="45"/>
      <c r="PH208" s="45"/>
      <c r="PI208" s="45"/>
      <c r="PJ208" s="45"/>
      <c r="PK208" s="45"/>
      <c r="PL208" s="45"/>
      <c r="PM208" s="45"/>
      <c r="PN208" s="45"/>
      <c r="PO208" s="45"/>
      <c r="PP208" s="45"/>
      <c r="PQ208" s="45"/>
      <c r="PR208" s="45"/>
      <c r="PS208" s="45"/>
      <c r="PT208" s="45"/>
      <c r="PU208" s="45"/>
      <c r="PV208" s="45"/>
      <c r="PW208" s="45"/>
      <c r="PX208" s="45"/>
      <c r="PY208" s="45"/>
      <c r="PZ208" s="45"/>
      <c r="QA208" s="45"/>
      <c r="QB208" s="45"/>
      <c r="QC208" s="45"/>
      <c r="QD208" s="45"/>
      <c r="QE208" s="45"/>
      <c r="QF208" s="45"/>
      <c r="QG208" s="45"/>
      <c r="QH208" s="45"/>
      <c r="QI208" s="45"/>
      <c r="QJ208" s="45"/>
      <c r="QK208" s="45"/>
      <c r="QL208" s="45"/>
      <c r="QM208" s="45"/>
      <c r="QN208" s="45"/>
      <c r="QO208" s="45"/>
      <c r="QP208" s="45"/>
      <c r="QQ208" s="45"/>
      <c r="QR208" s="45"/>
      <c r="QS208" s="45"/>
      <c r="QT208" s="45"/>
      <c r="QU208" s="45"/>
      <c r="QV208" s="45"/>
      <c r="QW208" s="45"/>
      <c r="QX208" s="45"/>
      <c r="QY208" s="45"/>
      <c r="QZ208" s="45"/>
      <c r="RA208" s="45"/>
      <c r="RB208" s="45"/>
      <c r="RC208" s="45"/>
      <c r="RD208" s="45"/>
      <c r="RE208" s="45"/>
      <c r="RF208" s="45"/>
      <c r="RG208" s="45"/>
      <c r="RH208" s="45"/>
      <c r="RI208" s="45"/>
      <c r="RJ208" s="45"/>
      <c r="RK208" s="45"/>
      <c r="RL208" s="45"/>
      <c r="RM208" s="45"/>
      <c r="RN208" s="45"/>
      <c r="RO208" s="45"/>
      <c r="RP208" s="45"/>
      <c r="RQ208" s="45"/>
      <c r="RR208" s="45"/>
      <c r="RS208" s="45"/>
      <c r="RT208" s="45"/>
      <c r="RU208" s="45"/>
      <c r="RV208" s="45"/>
      <c r="RW208" s="45"/>
      <c r="RX208" s="45"/>
      <c r="RY208" s="45"/>
      <c r="RZ208" s="45"/>
      <c r="SA208" s="45"/>
      <c r="SB208" s="45"/>
      <c r="SC208" s="45"/>
      <c r="SD208" s="45"/>
      <c r="SE208" s="45"/>
      <c r="SF208" s="45"/>
      <c r="SG208" s="45"/>
      <c r="SH208" s="45"/>
      <c r="SI208" s="45"/>
      <c r="SJ208" s="45"/>
      <c r="SK208" s="45"/>
      <c r="SL208" s="45"/>
      <c r="SM208" s="45"/>
      <c r="SN208" s="45"/>
      <c r="SO208" s="45"/>
      <c r="SP208" s="45"/>
      <c r="SQ208" s="45"/>
      <c r="SR208" s="45"/>
      <c r="SS208" s="45"/>
      <c r="ST208" s="45"/>
      <c r="SU208" s="45"/>
      <c r="SV208" s="45"/>
      <c r="SW208" s="45"/>
      <c r="SX208" s="45"/>
      <c r="SY208" s="45"/>
      <c r="SZ208" s="45"/>
      <c r="TA208" s="45"/>
      <c r="TB208" s="45"/>
      <c r="TC208" s="45"/>
      <c r="TD208" s="45"/>
      <c r="TE208" s="45"/>
      <c r="TF208" s="45"/>
      <c r="TG208" s="45"/>
      <c r="TH208" s="45"/>
      <c r="TI208" s="45"/>
      <c r="TJ208" s="45"/>
      <c r="TK208" s="45"/>
      <c r="TL208" s="45"/>
      <c r="TM208" s="45"/>
      <c r="TN208" s="45"/>
      <c r="TO208" s="45"/>
      <c r="TP208" s="45"/>
      <c r="TQ208" s="45"/>
      <c r="TR208" s="45"/>
      <c r="TS208" s="45"/>
      <c r="TT208" s="45"/>
      <c r="TU208" s="45"/>
      <c r="TV208" s="45"/>
      <c r="TW208" s="45"/>
      <c r="TX208" s="45"/>
      <c r="TY208" s="45"/>
      <c r="TZ208" s="45"/>
      <c r="UA208" s="45"/>
      <c r="UB208" s="45"/>
      <c r="UC208" s="45"/>
      <c r="UD208" s="45"/>
      <c r="UE208" s="45"/>
      <c r="UF208" s="45"/>
      <c r="UG208" s="45"/>
      <c r="UH208" s="45"/>
      <c r="UI208" s="45"/>
      <c r="UJ208" s="45"/>
      <c r="UK208" s="45"/>
      <c r="UL208" s="45"/>
      <c r="UM208" s="45"/>
      <c r="UN208" s="45"/>
      <c r="UO208" s="45"/>
      <c r="UP208" s="45"/>
      <c r="UQ208" s="45"/>
      <c r="UR208" s="45"/>
      <c r="US208" s="45"/>
      <c r="UT208" s="45"/>
      <c r="UU208" s="45"/>
      <c r="UV208" s="45"/>
      <c r="UW208" s="45"/>
      <c r="UX208" s="45"/>
      <c r="UY208" s="45"/>
      <c r="UZ208" s="45"/>
      <c r="VA208" s="45"/>
      <c r="VB208" s="45"/>
      <c r="VC208" s="45"/>
      <c r="VD208" s="45"/>
      <c r="VE208" s="45"/>
      <c r="VF208" s="45"/>
      <c r="VG208" s="45"/>
      <c r="VH208" s="45"/>
      <c r="VI208" s="45"/>
      <c r="VJ208" s="45"/>
      <c r="VK208" s="45"/>
      <c r="VL208" s="45"/>
      <c r="VM208" s="45"/>
      <c r="VN208" s="45"/>
      <c r="VO208" s="45"/>
      <c r="VP208" s="45"/>
      <c r="VQ208" s="45"/>
      <c r="VR208" s="45"/>
      <c r="VS208" s="45"/>
      <c r="VT208" s="45"/>
      <c r="VU208" s="45"/>
      <c r="VV208" s="45"/>
      <c r="VW208" s="45"/>
      <c r="VX208" s="45"/>
      <c r="VY208" s="45"/>
      <c r="VZ208" s="45"/>
      <c r="WA208" s="45"/>
      <c r="WB208" s="45"/>
      <c r="WC208" s="45"/>
      <c r="WD208" s="45"/>
      <c r="WE208" s="45"/>
      <c r="WF208" s="45"/>
      <c r="WG208" s="45"/>
      <c r="WH208" s="45"/>
      <c r="WI208" s="45"/>
      <c r="WJ208" s="45"/>
      <c r="WK208" s="45"/>
      <c r="WL208" s="45"/>
      <c r="WM208" s="45"/>
      <c r="WN208" s="45"/>
      <c r="WO208" s="45"/>
      <c r="WP208" s="45"/>
      <c r="WQ208" s="45"/>
      <c r="WR208" s="45"/>
      <c r="WS208" s="45"/>
      <c r="WT208" s="45"/>
      <c r="WU208" s="45"/>
      <c r="WV208" s="45"/>
      <c r="WW208" s="45"/>
      <c r="WX208" s="45"/>
      <c r="WY208" s="45"/>
      <c r="WZ208" s="45"/>
      <c r="XA208" s="45"/>
      <c r="XB208" s="45"/>
      <c r="XC208" s="45"/>
      <c r="XD208" s="45"/>
      <c r="XE208" s="45"/>
      <c r="XF208" s="45"/>
      <c r="XG208" s="45"/>
      <c r="XH208" s="45"/>
      <c r="XI208" s="45"/>
      <c r="XJ208" s="45"/>
      <c r="XK208" s="45"/>
      <c r="XL208" s="45"/>
      <c r="XM208" s="45"/>
      <c r="XN208" s="45"/>
      <c r="XO208" s="45"/>
      <c r="XP208" s="45"/>
      <c r="XQ208" s="45"/>
      <c r="XR208" s="45"/>
      <c r="XS208" s="45"/>
      <c r="XT208" s="45"/>
      <c r="XU208" s="45"/>
      <c r="XV208" s="45"/>
      <c r="XW208" s="45"/>
      <c r="XX208" s="45"/>
      <c r="XY208" s="45"/>
      <c r="XZ208" s="45"/>
      <c r="YA208" s="45"/>
      <c r="YB208" s="45"/>
      <c r="YC208" s="45"/>
      <c r="YD208" s="45"/>
      <c r="YE208" s="45"/>
      <c r="YF208" s="45"/>
      <c r="YG208" s="45"/>
      <c r="YH208" s="45"/>
      <c r="YI208" s="45"/>
      <c r="YJ208" s="45"/>
      <c r="YK208" s="45"/>
      <c r="YL208" s="45"/>
      <c r="YM208" s="45"/>
      <c r="YN208" s="45"/>
      <c r="YO208" s="45"/>
      <c r="YP208" s="45"/>
      <c r="YQ208" s="45"/>
      <c r="YR208" s="45"/>
      <c r="YS208" s="45"/>
      <c r="YT208" s="45"/>
      <c r="YU208" s="45"/>
      <c r="YV208" s="45"/>
      <c r="YW208" s="45"/>
      <c r="YX208" s="45"/>
      <c r="YY208" s="45"/>
      <c r="YZ208" s="45"/>
      <c r="ZA208" s="45"/>
      <c r="ZB208" s="45"/>
      <c r="ZC208" s="45"/>
      <c r="ZD208" s="45"/>
      <c r="ZE208" s="45"/>
      <c r="ZF208" s="45"/>
      <c r="ZG208" s="45"/>
      <c r="ZH208" s="45"/>
      <c r="ZI208" s="45"/>
      <c r="ZJ208" s="45"/>
      <c r="ZK208" s="45"/>
      <c r="ZL208" s="45"/>
      <c r="ZM208" s="45"/>
      <c r="ZN208" s="45"/>
      <c r="ZO208" s="45"/>
      <c r="ZP208" s="45"/>
      <c r="ZQ208" s="45"/>
      <c r="ZR208" s="45"/>
      <c r="ZS208" s="45"/>
      <c r="ZT208" s="45"/>
      <c r="ZU208" s="45"/>
      <c r="ZV208" s="45"/>
      <c r="ZW208" s="45"/>
      <c r="ZX208" s="45"/>
      <c r="ZY208" s="45"/>
      <c r="ZZ208" s="45"/>
      <c r="AAA208" s="45"/>
      <c r="AAB208" s="45"/>
      <c r="AAC208" s="45"/>
      <c r="AAD208" s="45"/>
      <c r="AAE208" s="45"/>
      <c r="AAF208" s="45"/>
      <c r="AAG208" s="45"/>
      <c r="AAH208" s="45"/>
      <c r="AAI208" s="45"/>
      <c r="AAJ208" s="45"/>
      <c r="AAK208" s="45"/>
      <c r="AAL208" s="45"/>
      <c r="AAM208" s="45"/>
      <c r="AAN208" s="45"/>
      <c r="AAO208" s="45"/>
      <c r="AAP208" s="45"/>
      <c r="AAQ208" s="45"/>
      <c r="AAR208" s="45"/>
      <c r="AAS208" s="45"/>
      <c r="AAT208" s="45"/>
      <c r="AAU208" s="45"/>
      <c r="AAV208" s="45"/>
      <c r="AAW208" s="45"/>
      <c r="AAX208" s="45"/>
      <c r="AAY208" s="45"/>
      <c r="AAZ208" s="45"/>
      <c r="ABA208" s="45"/>
      <c r="ABB208" s="45"/>
      <c r="ABC208" s="45"/>
      <c r="ABD208" s="45"/>
      <c r="ABE208" s="45"/>
      <c r="ABF208" s="45"/>
      <c r="ABG208" s="45"/>
      <c r="ABH208" s="45"/>
      <c r="ABI208" s="45"/>
      <c r="ABJ208" s="45"/>
      <c r="ABK208" s="45"/>
      <c r="ABL208" s="45"/>
      <c r="ABM208" s="45"/>
      <c r="ABN208" s="45"/>
      <c r="ABO208" s="45"/>
      <c r="ABP208" s="45"/>
      <c r="ABQ208" s="45"/>
      <c r="ABR208" s="45"/>
      <c r="ABS208" s="45"/>
      <c r="ABT208" s="45"/>
      <c r="ABU208" s="45"/>
      <c r="ABV208" s="45"/>
      <c r="ABW208" s="45"/>
      <c r="ABX208" s="45"/>
      <c r="ABY208" s="45"/>
      <c r="ABZ208" s="45"/>
      <c r="ACA208" s="45"/>
      <c r="ACB208" s="45"/>
      <c r="ACC208" s="45"/>
      <c r="ACD208" s="45"/>
      <c r="ACE208" s="45"/>
      <c r="ACF208" s="45"/>
      <c r="ACG208" s="45"/>
      <c r="ACH208" s="45"/>
      <c r="ACI208" s="45"/>
      <c r="ACJ208" s="45"/>
      <c r="ACK208" s="45"/>
      <c r="ACL208" s="45"/>
      <c r="ACM208" s="45"/>
      <c r="ACN208" s="45"/>
      <c r="ACO208" s="45"/>
      <c r="ACP208" s="45"/>
      <c r="ACQ208" s="45"/>
      <c r="ACR208" s="45"/>
      <c r="ACS208" s="45"/>
      <c r="ACT208" s="45"/>
      <c r="ACU208" s="45"/>
      <c r="ACV208" s="45"/>
      <c r="ACW208" s="45"/>
      <c r="ACX208" s="45"/>
      <c r="ACY208" s="45"/>
      <c r="ACZ208" s="45"/>
      <c r="ADA208" s="45"/>
      <c r="ADB208" s="45"/>
      <c r="ADC208" s="45"/>
      <c r="ADD208" s="45"/>
      <c r="ADE208" s="45"/>
      <c r="ADF208" s="45"/>
      <c r="ADG208" s="45"/>
      <c r="ADH208" s="45"/>
      <c r="ADI208" s="45"/>
      <c r="ADJ208" s="45"/>
      <c r="ADK208" s="45"/>
      <c r="ADL208" s="45"/>
      <c r="ADM208" s="45"/>
      <c r="ADN208" s="45"/>
      <c r="ADO208" s="45"/>
      <c r="ADP208" s="45"/>
      <c r="ADQ208" s="45"/>
      <c r="ADR208" s="45"/>
      <c r="ADS208" s="45"/>
      <c r="ADT208" s="45"/>
      <c r="ADU208" s="45"/>
      <c r="ADV208" s="45"/>
      <c r="ADW208" s="45"/>
      <c r="ADX208" s="45"/>
      <c r="ADY208" s="45"/>
      <c r="ADZ208" s="45"/>
      <c r="AEA208" s="45"/>
      <c r="AEB208" s="45"/>
      <c r="AEC208" s="45"/>
      <c r="AED208" s="45"/>
      <c r="AEE208" s="45"/>
      <c r="AEF208" s="45"/>
      <c r="AEG208" s="45"/>
      <c r="AEH208" s="45"/>
      <c r="AEI208" s="45"/>
      <c r="AEJ208" s="45"/>
      <c r="AEK208" s="45"/>
      <c r="AEL208" s="45"/>
      <c r="AEM208" s="45"/>
      <c r="AEN208" s="45"/>
      <c r="AEO208" s="45"/>
      <c r="AEP208" s="45"/>
      <c r="AEQ208" s="45"/>
      <c r="AER208" s="45"/>
      <c r="AES208" s="45"/>
      <c r="AET208" s="45"/>
      <c r="AEU208" s="45"/>
      <c r="AEV208" s="45"/>
      <c r="AEW208" s="45"/>
      <c r="AEX208" s="45"/>
      <c r="AEY208" s="45"/>
      <c r="AEZ208" s="45"/>
      <c r="AFA208" s="45"/>
      <c r="AFB208" s="45"/>
      <c r="AFC208" s="45"/>
      <c r="AFD208" s="45"/>
      <c r="AFE208" s="45"/>
      <c r="AFF208" s="45"/>
      <c r="AFG208" s="45"/>
      <c r="AFH208" s="45"/>
      <c r="AFI208" s="45"/>
      <c r="AFJ208" s="45"/>
      <c r="AFK208" s="45"/>
      <c r="AFL208" s="45"/>
      <c r="AFM208" s="45"/>
      <c r="AFN208" s="45"/>
      <c r="AFO208" s="45"/>
      <c r="AFP208" s="45"/>
      <c r="AFQ208" s="45"/>
      <c r="AFR208" s="45"/>
      <c r="AFS208" s="45"/>
      <c r="AFT208" s="45"/>
      <c r="AFU208" s="45"/>
      <c r="AFV208" s="45"/>
      <c r="AFW208" s="45"/>
      <c r="AFX208" s="45"/>
      <c r="AFY208" s="45"/>
      <c r="AFZ208" s="45"/>
      <c r="AGA208" s="45"/>
      <c r="AGB208" s="45"/>
      <c r="AGC208" s="45"/>
      <c r="AGD208" s="45"/>
      <c r="AGE208" s="45"/>
      <c r="AGF208" s="45"/>
      <c r="AGG208" s="45"/>
      <c r="AGH208" s="45"/>
      <c r="AGI208" s="45"/>
      <c r="AGJ208" s="45"/>
      <c r="AGK208" s="45"/>
      <c r="AGL208" s="45"/>
      <c r="AGM208" s="45"/>
      <c r="AGN208" s="45"/>
      <c r="AGO208" s="45"/>
      <c r="AGP208" s="45"/>
      <c r="AGQ208" s="45"/>
      <c r="AGR208" s="45"/>
      <c r="AGS208" s="45"/>
      <c r="AGT208" s="45"/>
      <c r="AGU208" s="45"/>
      <c r="AGV208" s="45"/>
      <c r="AGW208" s="45"/>
      <c r="AGX208" s="45"/>
      <c r="AGY208" s="45"/>
      <c r="AGZ208" s="45"/>
      <c r="AHA208" s="45"/>
      <c r="AHB208" s="45"/>
      <c r="AHC208" s="45"/>
      <c r="AHD208" s="45"/>
      <c r="AHE208" s="45"/>
      <c r="AHF208" s="45"/>
      <c r="AHG208" s="45"/>
      <c r="AHH208" s="45"/>
      <c r="AHI208" s="45"/>
      <c r="AHJ208" s="45"/>
      <c r="AHK208" s="45"/>
      <c r="AHL208" s="45"/>
      <c r="AHM208" s="45"/>
      <c r="AHN208" s="45"/>
      <c r="AHO208" s="45"/>
      <c r="AHP208" s="45"/>
    </row>
    <row r="209" spans="1:900" s="57" customFormat="1" ht="27" customHeight="1" x14ac:dyDescent="0.25">
      <c r="A209" s="57">
        <v>1302504</v>
      </c>
      <c r="B209" s="57" t="s">
        <v>489</v>
      </c>
      <c r="C209" s="57" t="s">
        <v>684</v>
      </c>
      <c r="D209" s="57" t="s">
        <v>718</v>
      </c>
      <c r="E209" s="57" t="s">
        <v>491</v>
      </c>
      <c r="F209" s="57">
        <v>2</v>
      </c>
      <c r="N209" s="57">
        <f t="shared" si="3"/>
        <v>2</v>
      </c>
      <c r="O209" s="58">
        <v>-3.2177039999999999</v>
      </c>
      <c r="P209" s="58">
        <v>-60.508553999999997</v>
      </c>
      <c r="Q209" s="45"/>
      <c r="R209" s="45"/>
      <c r="S209" s="60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  <c r="EC209" s="45"/>
      <c r="ED209" s="45"/>
      <c r="EE209" s="45"/>
      <c r="EF209" s="45"/>
      <c r="EG209" s="45"/>
      <c r="EH209" s="45"/>
      <c r="EI209" s="45"/>
      <c r="EJ209" s="45"/>
      <c r="EK209" s="45"/>
      <c r="EL209" s="45"/>
      <c r="EM209" s="45"/>
      <c r="EN209" s="45"/>
      <c r="EO209" s="45"/>
      <c r="EP209" s="45"/>
      <c r="EQ209" s="45"/>
      <c r="ER209" s="45"/>
      <c r="ES209" s="45"/>
      <c r="ET209" s="45"/>
      <c r="EU209" s="45"/>
      <c r="EV209" s="45"/>
      <c r="EW209" s="45"/>
      <c r="EX209" s="45"/>
      <c r="EY209" s="45"/>
      <c r="EZ209" s="45"/>
      <c r="FA209" s="45"/>
      <c r="FB209" s="45"/>
      <c r="FC209" s="45"/>
      <c r="FD209" s="45"/>
      <c r="FE209" s="45"/>
      <c r="FF209" s="45"/>
      <c r="FG209" s="45"/>
      <c r="FH209" s="45"/>
      <c r="FI209" s="45"/>
      <c r="FJ209" s="45"/>
      <c r="FK209" s="45"/>
      <c r="FL209" s="45"/>
      <c r="FM209" s="45"/>
      <c r="FN209" s="45"/>
      <c r="FO209" s="45"/>
      <c r="FP209" s="45"/>
      <c r="FQ209" s="45"/>
      <c r="FR209" s="45"/>
      <c r="FS209" s="45"/>
      <c r="FT209" s="45"/>
      <c r="FU209" s="45"/>
      <c r="FV209" s="45"/>
      <c r="FW209" s="45"/>
      <c r="FX209" s="45"/>
      <c r="FY209" s="45"/>
      <c r="FZ209" s="45"/>
      <c r="GA209" s="45"/>
      <c r="GB209" s="45"/>
      <c r="GC209" s="45"/>
      <c r="GD209" s="45"/>
      <c r="GE209" s="45"/>
      <c r="GF209" s="45"/>
      <c r="GG209" s="45"/>
      <c r="GH209" s="45"/>
      <c r="GI209" s="45"/>
      <c r="GJ209" s="45"/>
      <c r="GK209" s="45"/>
      <c r="GL209" s="45"/>
      <c r="GM209" s="45"/>
      <c r="GN209" s="45"/>
      <c r="GO209" s="45"/>
      <c r="GP209" s="45"/>
      <c r="GQ209" s="45"/>
      <c r="GR209" s="45"/>
      <c r="GS209" s="45"/>
      <c r="GT209" s="45"/>
      <c r="GU209" s="45"/>
      <c r="GV209" s="45"/>
      <c r="GW209" s="45"/>
      <c r="GX209" s="45"/>
      <c r="GY209" s="45"/>
      <c r="GZ209" s="45"/>
      <c r="HA209" s="45"/>
      <c r="HB209" s="45"/>
      <c r="HC209" s="45"/>
      <c r="HD209" s="45"/>
      <c r="HE209" s="45"/>
      <c r="HF209" s="45"/>
      <c r="HG209" s="45"/>
      <c r="HH209" s="45"/>
      <c r="HI209" s="45"/>
      <c r="HJ209" s="45"/>
      <c r="HK209" s="45"/>
      <c r="HL209" s="45"/>
      <c r="HM209" s="45"/>
      <c r="HN209" s="45"/>
      <c r="HO209" s="45"/>
      <c r="HP209" s="45"/>
      <c r="HQ209" s="45"/>
      <c r="HR209" s="45"/>
      <c r="HS209" s="45"/>
      <c r="HT209" s="45"/>
      <c r="HU209" s="45"/>
      <c r="HV209" s="45"/>
      <c r="HW209" s="45"/>
      <c r="HX209" s="45"/>
      <c r="HY209" s="45"/>
      <c r="HZ209" s="45"/>
      <c r="IA209" s="45"/>
      <c r="IB209" s="45"/>
      <c r="IC209" s="45"/>
      <c r="ID209" s="45"/>
      <c r="IE209" s="45"/>
      <c r="IF209" s="45"/>
      <c r="IG209" s="45"/>
      <c r="IH209" s="45"/>
      <c r="II209" s="45"/>
      <c r="IJ209" s="45"/>
      <c r="IK209" s="45"/>
      <c r="IL209" s="45"/>
      <c r="IM209" s="45"/>
      <c r="IN209" s="45"/>
      <c r="IO209" s="45"/>
      <c r="IP209" s="45"/>
      <c r="IQ209" s="45"/>
      <c r="IR209" s="45"/>
      <c r="IS209" s="45"/>
      <c r="IT209" s="45"/>
      <c r="IU209" s="45"/>
      <c r="IV209" s="45"/>
      <c r="IW209" s="45"/>
      <c r="IX209" s="45"/>
      <c r="IY209" s="45"/>
      <c r="IZ209" s="45"/>
      <c r="JA209" s="45"/>
      <c r="JB209" s="45"/>
      <c r="JC209" s="45"/>
      <c r="JD209" s="45"/>
      <c r="JE209" s="45"/>
      <c r="JF209" s="45"/>
      <c r="JG209" s="45"/>
      <c r="JH209" s="45"/>
      <c r="JI209" s="45"/>
      <c r="JJ209" s="45"/>
      <c r="JK209" s="45"/>
      <c r="JL209" s="45"/>
      <c r="JM209" s="45"/>
      <c r="JN209" s="45"/>
      <c r="JO209" s="45"/>
      <c r="JP209" s="45"/>
      <c r="JQ209" s="45"/>
      <c r="JR209" s="45"/>
      <c r="JS209" s="45"/>
      <c r="JT209" s="45"/>
      <c r="JU209" s="45"/>
      <c r="JV209" s="45"/>
      <c r="JW209" s="45"/>
      <c r="JX209" s="45"/>
      <c r="JY209" s="45"/>
      <c r="JZ209" s="45"/>
      <c r="KA209" s="45"/>
      <c r="KB209" s="45"/>
      <c r="KC209" s="45"/>
      <c r="KD209" s="45"/>
      <c r="KE209" s="45"/>
      <c r="KF209" s="45"/>
      <c r="KG209" s="45"/>
      <c r="KH209" s="45"/>
      <c r="KI209" s="45"/>
      <c r="KJ209" s="45"/>
      <c r="KK209" s="45"/>
      <c r="KL209" s="45"/>
      <c r="KM209" s="45"/>
      <c r="KN209" s="45"/>
      <c r="KO209" s="45"/>
      <c r="KP209" s="45"/>
      <c r="KQ209" s="45"/>
      <c r="KR209" s="45"/>
      <c r="KS209" s="45"/>
      <c r="KT209" s="45"/>
      <c r="KU209" s="45"/>
      <c r="KV209" s="45"/>
      <c r="KW209" s="45"/>
      <c r="KX209" s="45"/>
      <c r="KY209" s="45"/>
      <c r="KZ209" s="45"/>
      <c r="LA209" s="45"/>
      <c r="LB209" s="45"/>
      <c r="LC209" s="45"/>
      <c r="LD209" s="45"/>
      <c r="LE209" s="45"/>
      <c r="LF209" s="45"/>
      <c r="LG209" s="45"/>
      <c r="LH209" s="45"/>
      <c r="LI209" s="45"/>
      <c r="LJ209" s="45"/>
      <c r="LK209" s="45"/>
      <c r="LL209" s="45"/>
      <c r="LM209" s="45"/>
      <c r="LN209" s="45"/>
      <c r="LO209" s="45"/>
      <c r="LP209" s="45"/>
      <c r="LQ209" s="45"/>
      <c r="LR209" s="45"/>
      <c r="LS209" s="45"/>
      <c r="LT209" s="45"/>
      <c r="LU209" s="45"/>
      <c r="LV209" s="45"/>
      <c r="LW209" s="45"/>
      <c r="LX209" s="45"/>
      <c r="LY209" s="45"/>
      <c r="LZ209" s="45"/>
      <c r="MA209" s="45"/>
      <c r="MB209" s="45"/>
      <c r="MC209" s="45"/>
      <c r="MD209" s="45"/>
      <c r="ME209" s="45"/>
      <c r="MF209" s="45"/>
      <c r="MG209" s="45"/>
      <c r="MH209" s="45"/>
      <c r="MI209" s="45"/>
      <c r="MJ209" s="45"/>
      <c r="MK209" s="45"/>
      <c r="ML209" s="45"/>
      <c r="MM209" s="45"/>
      <c r="MN209" s="45"/>
      <c r="MO209" s="45"/>
      <c r="MP209" s="45"/>
      <c r="MQ209" s="45"/>
      <c r="MR209" s="45"/>
      <c r="MS209" s="45"/>
      <c r="MT209" s="45"/>
      <c r="MU209" s="45"/>
      <c r="MV209" s="45"/>
      <c r="MW209" s="45"/>
      <c r="MX209" s="45"/>
      <c r="MY209" s="45"/>
      <c r="MZ209" s="45"/>
      <c r="NA209" s="45"/>
      <c r="NB209" s="45"/>
      <c r="NC209" s="45"/>
      <c r="ND209" s="45"/>
      <c r="NE209" s="45"/>
      <c r="NF209" s="45"/>
      <c r="NG209" s="45"/>
      <c r="NH209" s="45"/>
      <c r="NI209" s="45"/>
      <c r="NJ209" s="45"/>
      <c r="NK209" s="45"/>
      <c r="NL209" s="45"/>
      <c r="NM209" s="45"/>
      <c r="NN209" s="45"/>
      <c r="NO209" s="45"/>
      <c r="NP209" s="45"/>
      <c r="NQ209" s="45"/>
      <c r="NR209" s="45"/>
      <c r="NS209" s="45"/>
      <c r="NT209" s="45"/>
      <c r="NU209" s="45"/>
      <c r="NV209" s="45"/>
      <c r="NW209" s="45"/>
      <c r="NX209" s="45"/>
      <c r="NY209" s="45"/>
      <c r="NZ209" s="45"/>
      <c r="OA209" s="45"/>
      <c r="OB209" s="45"/>
      <c r="OC209" s="45"/>
      <c r="OD209" s="45"/>
      <c r="OE209" s="45"/>
      <c r="OF209" s="45"/>
      <c r="OG209" s="45"/>
      <c r="OH209" s="45"/>
      <c r="OI209" s="45"/>
      <c r="OJ209" s="45"/>
      <c r="OK209" s="45"/>
      <c r="OL209" s="45"/>
      <c r="OM209" s="45"/>
      <c r="ON209" s="45"/>
      <c r="OO209" s="45"/>
      <c r="OP209" s="45"/>
      <c r="OQ209" s="45"/>
      <c r="OR209" s="45"/>
      <c r="OS209" s="45"/>
      <c r="OT209" s="45"/>
      <c r="OU209" s="45"/>
      <c r="OV209" s="45"/>
      <c r="OW209" s="45"/>
      <c r="OX209" s="45"/>
      <c r="OY209" s="45"/>
      <c r="OZ209" s="45"/>
      <c r="PA209" s="45"/>
      <c r="PB209" s="45"/>
      <c r="PC209" s="45"/>
      <c r="PD209" s="45"/>
      <c r="PE209" s="45"/>
      <c r="PF209" s="45"/>
      <c r="PG209" s="45"/>
      <c r="PH209" s="45"/>
      <c r="PI209" s="45"/>
      <c r="PJ209" s="45"/>
      <c r="PK209" s="45"/>
      <c r="PL209" s="45"/>
      <c r="PM209" s="45"/>
      <c r="PN209" s="45"/>
      <c r="PO209" s="45"/>
      <c r="PP209" s="45"/>
      <c r="PQ209" s="45"/>
      <c r="PR209" s="45"/>
      <c r="PS209" s="45"/>
      <c r="PT209" s="45"/>
      <c r="PU209" s="45"/>
      <c r="PV209" s="45"/>
      <c r="PW209" s="45"/>
      <c r="PX209" s="45"/>
      <c r="PY209" s="45"/>
      <c r="PZ209" s="45"/>
      <c r="QA209" s="45"/>
      <c r="QB209" s="45"/>
      <c r="QC209" s="45"/>
      <c r="QD209" s="45"/>
      <c r="QE209" s="45"/>
      <c r="QF209" s="45"/>
      <c r="QG209" s="45"/>
      <c r="QH209" s="45"/>
      <c r="QI209" s="45"/>
      <c r="QJ209" s="45"/>
      <c r="QK209" s="45"/>
      <c r="QL209" s="45"/>
      <c r="QM209" s="45"/>
      <c r="QN209" s="45"/>
      <c r="QO209" s="45"/>
      <c r="QP209" s="45"/>
      <c r="QQ209" s="45"/>
      <c r="QR209" s="45"/>
      <c r="QS209" s="45"/>
      <c r="QT209" s="45"/>
      <c r="QU209" s="45"/>
      <c r="QV209" s="45"/>
      <c r="QW209" s="45"/>
      <c r="QX209" s="45"/>
      <c r="QY209" s="45"/>
      <c r="QZ209" s="45"/>
      <c r="RA209" s="45"/>
      <c r="RB209" s="45"/>
      <c r="RC209" s="45"/>
      <c r="RD209" s="45"/>
      <c r="RE209" s="45"/>
      <c r="RF209" s="45"/>
      <c r="RG209" s="45"/>
      <c r="RH209" s="45"/>
      <c r="RI209" s="45"/>
      <c r="RJ209" s="45"/>
      <c r="RK209" s="45"/>
      <c r="RL209" s="45"/>
      <c r="RM209" s="45"/>
      <c r="RN209" s="45"/>
      <c r="RO209" s="45"/>
      <c r="RP209" s="45"/>
      <c r="RQ209" s="45"/>
      <c r="RR209" s="45"/>
      <c r="RS209" s="45"/>
      <c r="RT209" s="45"/>
      <c r="RU209" s="45"/>
      <c r="RV209" s="45"/>
      <c r="RW209" s="45"/>
      <c r="RX209" s="45"/>
      <c r="RY209" s="45"/>
      <c r="RZ209" s="45"/>
      <c r="SA209" s="45"/>
      <c r="SB209" s="45"/>
      <c r="SC209" s="45"/>
      <c r="SD209" s="45"/>
      <c r="SE209" s="45"/>
      <c r="SF209" s="45"/>
      <c r="SG209" s="45"/>
      <c r="SH209" s="45"/>
      <c r="SI209" s="45"/>
      <c r="SJ209" s="45"/>
      <c r="SK209" s="45"/>
      <c r="SL209" s="45"/>
      <c r="SM209" s="45"/>
      <c r="SN209" s="45"/>
      <c r="SO209" s="45"/>
      <c r="SP209" s="45"/>
      <c r="SQ209" s="45"/>
      <c r="SR209" s="45"/>
      <c r="SS209" s="45"/>
      <c r="ST209" s="45"/>
      <c r="SU209" s="45"/>
      <c r="SV209" s="45"/>
      <c r="SW209" s="45"/>
      <c r="SX209" s="45"/>
      <c r="SY209" s="45"/>
      <c r="SZ209" s="45"/>
      <c r="TA209" s="45"/>
      <c r="TB209" s="45"/>
      <c r="TC209" s="45"/>
      <c r="TD209" s="45"/>
      <c r="TE209" s="45"/>
      <c r="TF209" s="45"/>
      <c r="TG209" s="45"/>
      <c r="TH209" s="45"/>
      <c r="TI209" s="45"/>
      <c r="TJ209" s="45"/>
      <c r="TK209" s="45"/>
      <c r="TL209" s="45"/>
      <c r="TM209" s="45"/>
      <c r="TN209" s="45"/>
      <c r="TO209" s="45"/>
      <c r="TP209" s="45"/>
      <c r="TQ209" s="45"/>
      <c r="TR209" s="45"/>
      <c r="TS209" s="45"/>
      <c r="TT209" s="45"/>
      <c r="TU209" s="45"/>
      <c r="TV209" s="45"/>
      <c r="TW209" s="45"/>
      <c r="TX209" s="45"/>
      <c r="TY209" s="45"/>
      <c r="TZ209" s="45"/>
      <c r="UA209" s="45"/>
      <c r="UB209" s="45"/>
      <c r="UC209" s="45"/>
      <c r="UD209" s="45"/>
      <c r="UE209" s="45"/>
      <c r="UF209" s="45"/>
      <c r="UG209" s="45"/>
      <c r="UH209" s="45"/>
      <c r="UI209" s="45"/>
      <c r="UJ209" s="45"/>
      <c r="UK209" s="45"/>
      <c r="UL209" s="45"/>
      <c r="UM209" s="45"/>
      <c r="UN209" s="45"/>
      <c r="UO209" s="45"/>
      <c r="UP209" s="45"/>
      <c r="UQ209" s="45"/>
      <c r="UR209" s="45"/>
      <c r="US209" s="45"/>
      <c r="UT209" s="45"/>
      <c r="UU209" s="45"/>
      <c r="UV209" s="45"/>
      <c r="UW209" s="45"/>
      <c r="UX209" s="45"/>
      <c r="UY209" s="45"/>
      <c r="UZ209" s="45"/>
      <c r="VA209" s="45"/>
      <c r="VB209" s="45"/>
      <c r="VC209" s="45"/>
      <c r="VD209" s="45"/>
      <c r="VE209" s="45"/>
      <c r="VF209" s="45"/>
      <c r="VG209" s="45"/>
      <c r="VH209" s="45"/>
      <c r="VI209" s="45"/>
      <c r="VJ209" s="45"/>
      <c r="VK209" s="45"/>
      <c r="VL209" s="45"/>
      <c r="VM209" s="45"/>
      <c r="VN209" s="45"/>
      <c r="VO209" s="45"/>
      <c r="VP209" s="45"/>
      <c r="VQ209" s="45"/>
      <c r="VR209" s="45"/>
      <c r="VS209" s="45"/>
      <c r="VT209" s="45"/>
      <c r="VU209" s="45"/>
      <c r="VV209" s="45"/>
      <c r="VW209" s="45"/>
      <c r="VX209" s="45"/>
      <c r="VY209" s="45"/>
      <c r="VZ209" s="45"/>
      <c r="WA209" s="45"/>
      <c r="WB209" s="45"/>
      <c r="WC209" s="45"/>
      <c r="WD209" s="45"/>
      <c r="WE209" s="45"/>
      <c r="WF209" s="45"/>
      <c r="WG209" s="45"/>
      <c r="WH209" s="45"/>
      <c r="WI209" s="45"/>
      <c r="WJ209" s="45"/>
      <c r="WK209" s="45"/>
      <c r="WL209" s="45"/>
      <c r="WM209" s="45"/>
      <c r="WN209" s="45"/>
      <c r="WO209" s="45"/>
      <c r="WP209" s="45"/>
      <c r="WQ209" s="45"/>
      <c r="WR209" s="45"/>
      <c r="WS209" s="45"/>
      <c r="WT209" s="45"/>
      <c r="WU209" s="45"/>
      <c r="WV209" s="45"/>
      <c r="WW209" s="45"/>
      <c r="WX209" s="45"/>
      <c r="WY209" s="45"/>
      <c r="WZ209" s="45"/>
      <c r="XA209" s="45"/>
      <c r="XB209" s="45"/>
      <c r="XC209" s="45"/>
      <c r="XD209" s="45"/>
      <c r="XE209" s="45"/>
      <c r="XF209" s="45"/>
      <c r="XG209" s="45"/>
      <c r="XH209" s="45"/>
      <c r="XI209" s="45"/>
      <c r="XJ209" s="45"/>
      <c r="XK209" s="45"/>
      <c r="XL209" s="45"/>
      <c r="XM209" s="45"/>
      <c r="XN209" s="45"/>
      <c r="XO209" s="45"/>
      <c r="XP209" s="45"/>
      <c r="XQ209" s="45"/>
      <c r="XR209" s="45"/>
      <c r="XS209" s="45"/>
      <c r="XT209" s="45"/>
      <c r="XU209" s="45"/>
      <c r="XV209" s="45"/>
      <c r="XW209" s="45"/>
      <c r="XX209" s="45"/>
      <c r="XY209" s="45"/>
      <c r="XZ209" s="45"/>
      <c r="YA209" s="45"/>
      <c r="YB209" s="45"/>
      <c r="YC209" s="45"/>
      <c r="YD209" s="45"/>
      <c r="YE209" s="45"/>
      <c r="YF209" s="45"/>
      <c r="YG209" s="45"/>
      <c r="YH209" s="45"/>
      <c r="YI209" s="45"/>
      <c r="YJ209" s="45"/>
      <c r="YK209" s="45"/>
      <c r="YL209" s="45"/>
      <c r="YM209" s="45"/>
      <c r="YN209" s="45"/>
      <c r="YO209" s="45"/>
      <c r="YP209" s="45"/>
      <c r="YQ209" s="45"/>
      <c r="YR209" s="45"/>
      <c r="YS209" s="45"/>
      <c r="YT209" s="45"/>
      <c r="YU209" s="45"/>
      <c r="YV209" s="45"/>
      <c r="YW209" s="45"/>
      <c r="YX209" s="45"/>
      <c r="YY209" s="45"/>
      <c r="YZ209" s="45"/>
      <c r="ZA209" s="45"/>
      <c r="ZB209" s="45"/>
      <c r="ZC209" s="45"/>
      <c r="ZD209" s="45"/>
      <c r="ZE209" s="45"/>
      <c r="ZF209" s="45"/>
      <c r="ZG209" s="45"/>
      <c r="ZH209" s="45"/>
      <c r="ZI209" s="45"/>
      <c r="ZJ209" s="45"/>
      <c r="ZK209" s="45"/>
      <c r="ZL209" s="45"/>
      <c r="ZM209" s="45"/>
      <c r="ZN209" s="45"/>
      <c r="ZO209" s="45"/>
      <c r="ZP209" s="45"/>
      <c r="ZQ209" s="45"/>
      <c r="ZR209" s="45"/>
      <c r="ZS209" s="45"/>
      <c r="ZT209" s="45"/>
      <c r="ZU209" s="45"/>
      <c r="ZV209" s="45"/>
      <c r="ZW209" s="45"/>
      <c r="ZX209" s="45"/>
      <c r="ZY209" s="45"/>
      <c r="ZZ209" s="45"/>
      <c r="AAA209" s="45"/>
      <c r="AAB209" s="45"/>
      <c r="AAC209" s="45"/>
      <c r="AAD209" s="45"/>
      <c r="AAE209" s="45"/>
      <c r="AAF209" s="45"/>
      <c r="AAG209" s="45"/>
      <c r="AAH209" s="45"/>
      <c r="AAI209" s="45"/>
      <c r="AAJ209" s="45"/>
      <c r="AAK209" s="45"/>
      <c r="AAL209" s="45"/>
      <c r="AAM209" s="45"/>
      <c r="AAN209" s="45"/>
      <c r="AAO209" s="45"/>
      <c r="AAP209" s="45"/>
      <c r="AAQ209" s="45"/>
      <c r="AAR209" s="45"/>
      <c r="AAS209" s="45"/>
      <c r="AAT209" s="45"/>
      <c r="AAU209" s="45"/>
      <c r="AAV209" s="45"/>
      <c r="AAW209" s="45"/>
      <c r="AAX209" s="45"/>
      <c r="AAY209" s="45"/>
      <c r="AAZ209" s="45"/>
      <c r="ABA209" s="45"/>
      <c r="ABB209" s="45"/>
      <c r="ABC209" s="45"/>
      <c r="ABD209" s="45"/>
      <c r="ABE209" s="45"/>
      <c r="ABF209" s="45"/>
      <c r="ABG209" s="45"/>
      <c r="ABH209" s="45"/>
      <c r="ABI209" s="45"/>
      <c r="ABJ209" s="45"/>
      <c r="ABK209" s="45"/>
      <c r="ABL209" s="45"/>
      <c r="ABM209" s="45"/>
      <c r="ABN209" s="45"/>
      <c r="ABO209" s="45"/>
      <c r="ABP209" s="45"/>
      <c r="ABQ209" s="45"/>
      <c r="ABR209" s="45"/>
      <c r="ABS209" s="45"/>
      <c r="ABT209" s="45"/>
      <c r="ABU209" s="45"/>
      <c r="ABV209" s="45"/>
      <c r="ABW209" s="45"/>
      <c r="ABX209" s="45"/>
      <c r="ABY209" s="45"/>
      <c r="ABZ209" s="45"/>
      <c r="ACA209" s="45"/>
      <c r="ACB209" s="45"/>
      <c r="ACC209" s="45"/>
      <c r="ACD209" s="45"/>
      <c r="ACE209" s="45"/>
      <c r="ACF209" s="45"/>
      <c r="ACG209" s="45"/>
      <c r="ACH209" s="45"/>
      <c r="ACI209" s="45"/>
      <c r="ACJ209" s="45"/>
      <c r="ACK209" s="45"/>
      <c r="ACL209" s="45"/>
      <c r="ACM209" s="45"/>
      <c r="ACN209" s="45"/>
      <c r="ACO209" s="45"/>
      <c r="ACP209" s="45"/>
      <c r="ACQ209" s="45"/>
      <c r="ACR209" s="45"/>
      <c r="ACS209" s="45"/>
      <c r="ACT209" s="45"/>
      <c r="ACU209" s="45"/>
      <c r="ACV209" s="45"/>
      <c r="ACW209" s="45"/>
      <c r="ACX209" s="45"/>
      <c r="ACY209" s="45"/>
      <c r="ACZ209" s="45"/>
      <c r="ADA209" s="45"/>
      <c r="ADB209" s="45"/>
      <c r="ADC209" s="45"/>
      <c r="ADD209" s="45"/>
      <c r="ADE209" s="45"/>
      <c r="ADF209" s="45"/>
      <c r="ADG209" s="45"/>
      <c r="ADH209" s="45"/>
      <c r="ADI209" s="45"/>
      <c r="ADJ209" s="45"/>
      <c r="ADK209" s="45"/>
      <c r="ADL209" s="45"/>
      <c r="ADM209" s="45"/>
      <c r="ADN209" s="45"/>
      <c r="ADO209" s="45"/>
      <c r="ADP209" s="45"/>
      <c r="ADQ209" s="45"/>
      <c r="ADR209" s="45"/>
      <c r="ADS209" s="45"/>
      <c r="ADT209" s="45"/>
      <c r="ADU209" s="45"/>
      <c r="ADV209" s="45"/>
      <c r="ADW209" s="45"/>
      <c r="ADX209" s="45"/>
      <c r="ADY209" s="45"/>
      <c r="ADZ209" s="45"/>
      <c r="AEA209" s="45"/>
      <c r="AEB209" s="45"/>
      <c r="AEC209" s="45"/>
      <c r="AED209" s="45"/>
      <c r="AEE209" s="45"/>
      <c r="AEF209" s="45"/>
      <c r="AEG209" s="45"/>
      <c r="AEH209" s="45"/>
      <c r="AEI209" s="45"/>
      <c r="AEJ209" s="45"/>
      <c r="AEK209" s="45"/>
      <c r="AEL209" s="45"/>
      <c r="AEM209" s="45"/>
      <c r="AEN209" s="45"/>
      <c r="AEO209" s="45"/>
      <c r="AEP209" s="45"/>
      <c r="AEQ209" s="45"/>
      <c r="AER209" s="45"/>
      <c r="AES209" s="45"/>
      <c r="AET209" s="45"/>
      <c r="AEU209" s="45"/>
      <c r="AEV209" s="45"/>
      <c r="AEW209" s="45"/>
      <c r="AEX209" s="45"/>
      <c r="AEY209" s="45"/>
      <c r="AEZ209" s="45"/>
      <c r="AFA209" s="45"/>
      <c r="AFB209" s="45"/>
      <c r="AFC209" s="45"/>
      <c r="AFD209" s="45"/>
      <c r="AFE209" s="45"/>
      <c r="AFF209" s="45"/>
      <c r="AFG209" s="45"/>
      <c r="AFH209" s="45"/>
      <c r="AFI209" s="45"/>
      <c r="AFJ209" s="45"/>
      <c r="AFK209" s="45"/>
      <c r="AFL209" s="45"/>
      <c r="AFM209" s="45"/>
      <c r="AFN209" s="45"/>
      <c r="AFO209" s="45"/>
      <c r="AFP209" s="45"/>
      <c r="AFQ209" s="45"/>
      <c r="AFR209" s="45"/>
      <c r="AFS209" s="45"/>
      <c r="AFT209" s="45"/>
      <c r="AFU209" s="45"/>
      <c r="AFV209" s="45"/>
      <c r="AFW209" s="45"/>
      <c r="AFX209" s="45"/>
      <c r="AFY209" s="45"/>
      <c r="AFZ209" s="45"/>
      <c r="AGA209" s="45"/>
      <c r="AGB209" s="45"/>
      <c r="AGC209" s="45"/>
      <c r="AGD209" s="45"/>
      <c r="AGE209" s="45"/>
      <c r="AGF209" s="45"/>
      <c r="AGG209" s="45"/>
      <c r="AGH209" s="45"/>
      <c r="AGI209" s="45"/>
      <c r="AGJ209" s="45"/>
      <c r="AGK209" s="45"/>
      <c r="AGL209" s="45"/>
      <c r="AGM209" s="45"/>
      <c r="AGN209" s="45"/>
      <c r="AGO209" s="45"/>
      <c r="AGP209" s="45"/>
      <c r="AGQ209" s="45"/>
      <c r="AGR209" s="45"/>
      <c r="AGS209" s="45"/>
      <c r="AGT209" s="45"/>
      <c r="AGU209" s="45"/>
      <c r="AGV209" s="45"/>
      <c r="AGW209" s="45"/>
      <c r="AGX209" s="45"/>
      <c r="AGY209" s="45"/>
      <c r="AGZ209" s="45"/>
      <c r="AHA209" s="45"/>
      <c r="AHB209" s="45"/>
      <c r="AHC209" s="45"/>
      <c r="AHD209" s="45"/>
      <c r="AHE209" s="45"/>
      <c r="AHF209" s="45"/>
      <c r="AHG209" s="45"/>
      <c r="AHH209" s="45"/>
      <c r="AHI209" s="45"/>
      <c r="AHJ209" s="45"/>
      <c r="AHK209" s="45"/>
      <c r="AHL209" s="45"/>
      <c r="AHM209" s="45"/>
      <c r="AHN209" s="45"/>
      <c r="AHO209" s="45"/>
      <c r="AHP209" s="45"/>
    </row>
    <row r="210" spans="1:900" s="57" customFormat="1" ht="27" customHeight="1" x14ac:dyDescent="0.25">
      <c r="A210" s="57">
        <v>1302504</v>
      </c>
      <c r="B210" s="57" t="s">
        <v>489</v>
      </c>
      <c r="C210" s="57" t="s">
        <v>684</v>
      </c>
      <c r="D210" s="57" t="s">
        <v>719</v>
      </c>
      <c r="E210" s="57" t="s">
        <v>491</v>
      </c>
      <c r="F210" s="57">
        <v>1</v>
      </c>
      <c r="N210" s="57">
        <f t="shared" si="3"/>
        <v>1</v>
      </c>
      <c r="O210" s="58">
        <v>-3.16499</v>
      </c>
      <c r="P210" s="58">
        <v>-60.601621000000002</v>
      </c>
      <c r="Q210" s="45"/>
      <c r="R210" s="45"/>
      <c r="S210" s="60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45"/>
      <c r="ER210" s="45"/>
      <c r="ES210" s="45"/>
      <c r="ET210" s="45"/>
      <c r="EU210" s="45"/>
      <c r="EV210" s="45"/>
      <c r="EW210" s="45"/>
      <c r="EX210" s="45"/>
      <c r="EY210" s="45"/>
      <c r="EZ210" s="45"/>
      <c r="FA210" s="45"/>
      <c r="FB210" s="45"/>
      <c r="FC210" s="45"/>
      <c r="FD210" s="45"/>
      <c r="FE210" s="45"/>
      <c r="FF210" s="45"/>
      <c r="FG210" s="45"/>
      <c r="FH210" s="45"/>
      <c r="FI210" s="45"/>
      <c r="FJ210" s="45"/>
      <c r="FK210" s="45"/>
      <c r="FL210" s="45"/>
      <c r="FM210" s="45"/>
      <c r="FN210" s="45"/>
      <c r="FO210" s="45"/>
      <c r="FP210" s="45"/>
      <c r="FQ210" s="45"/>
      <c r="FR210" s="45"/>
      <c r="FS210" s="45"/>
      <c r="FT210" s="45"/>
      <c r="FU210" s="45"/>
      <c r="FV210" s="45"/>
      <c r="FW210" s="45"/>
      <c r="FX210" s="45"/>
      <c r="FY210" s="45"/>
      <c r="FZ210" s="45"/>
      <c r="GA210" s="45"/>
      <c r="GB210" s="45"/>
      <c r="GC210" s="45"/>
      <c r="GD210" s="45"/>
      <c r="GE210" s="45"/>
      <c r="GF210" s="45"/>
      <c r="GG210" s="45"/>
      <c r="GH210" s="45"/>
      <c r="GI210" s="45"/>
      <c r="GJ210" s="45"/>
      <c r="GK210" s="45"/>
      <c r="GL210" s="45"/>
      <c r="GM210" s="45"/>
      <c r="GN210" s="45"/>
      <c r="GO210" s="45"/>
      <c r="GP210" s="45"/>
      <c r="GQ210" s="45"/>
      <c r="GR210" s="45"/>
      <c r="GS210" s="45"/>
      <c r="GT210" s="45"/>
      <c r="GU210" s="45"/>
      <c r="GV210" s="45"/>
      <c r="GW210" s="45"/>
      <c r="GX210" s="45"/>
      <c r="GY210" s="45"/>
      <c r="GZ210" s="45"/>
      <c r="HA210" s="45"/>
      <c r="HB210" s="45"/>
      <c r="HC210" s="45"/>
      <c r="HD210" s="45"/>
      <c r="HE210" s="45"/>
      <c r="HF210" s="45"/>
      <c r="HG210" s="45"/>
      <c r="HH210" s="45"/>
      <c r="HI210" s="45"/>
      <c r="HJ210" s="45"/>
      <c r="HK210" s="45"/>
      <c r="HL210" s="45"/>
      <c r="HM210" s="45"/>
      <c r="HN210" s="45"/>
      <c r="HO210" s="45"/>
      <c r="HP210" s="45"/>
      <c r="HQ210" s="45"/>
      <c r="HR210" s="45"/>
      <c r="HS210" s="45"/>
      <c r="HT210" s="45"/>
      <c r="HU210" s="45"/>
      <c r="HV210" s="45"/>
      <c r="HW210" s="45"/>
      <c r="HX210" s="45"/>
      <c r="HY210" s="45"/>
      <c r="HZ210" s="45"/>
      <c r="IA210" s="45"/>
      <c r="IB210" s="45"/>
      <c r="IC210" s="45"/>
      <c r="ID210" s="45"/>
      <c r="IE210" s="45"/>
      <c r="IF210" s="45"/>
      <c r="IG210" s="45"/>
      <c r="IH210" s="45"/>
      <c r="II210" s="45"/>
      <c r="IJ210" s="45"/>
      <c r="IK210" s="45"/>
      <c r="IL210" s="45"/>
      <c r="IM210" s="45"/>
      <c r="IN210" s="45"/>
      <c r="IO210" s="45"/>
      <c r="IP210" s="45"/>
      <c r="IQ210" s="45"/>
      <c r="IR210" s="45"/>
      <c r="IS210" s="45"/>
      <c r="IT210" s="45"/>
      <c r="IU210" s="45"/>
      <c r="IV210" s="45"/>
      <c r="IW210" s="45"/>
      <c r="IX210" s="45"/>
      <c r="IY210" s="45"/>
      <c r="IZ210" s="45"/>
      <c r="JA210" s="45"/>
      <c r="JB210" s="45"/>
      <c r="JC210" s="45"/>
      <c r="JD210" s="45"/>
      <c r="JE210" s="45"/>
      <c r="JF210" s="45"/>
      <c r="JG210" s="45"/>
      <c r="JH210" s="45"/>
      <c r="JI210" s="45"/>
      <c r="JJ210" s="45"/>
      <c r="JK210" s="45"/>
      <c r="JL210" s="45"/>
      <c r="JM210" s="45"/>
      <c r="JN210" s="45"/>
      <c r="JO210" s="45"/>
      <c r="JP210" s="45"/>
      <c r="JQ210" s="45"/>
      <c r="JR210" s="45"/>
      <c r="JS210" s="45"/>
      <c r="JT210" s="45"/>
      <c r="JU210" s="45"/>
      <c r="JV210" s="45"/>
      <c r="JW210" s="45"/>
      <c r="JX210" s="45"/>
      <c r="JY210" s="45"/>
      <c r="JZ210" s="45"/>
      <c r="KA210" s="45"/>
      <c r="KB210" s="45"/>
      <c r="KC210" s="45"/>
      <c r="KD210" s="45"/>
      <c r="KE210" s="45"/>
      <c r="KF210" s="45"/>
      <c r="KG210" s="45"/>
      <c r="KH210" s="45"/>
      <c r="KI210" s="45"/>
      <c r="KJ210" s="45"/>
      <c r="KK210" s="45"/>
      <c r="KL210" s="45"/>
      <c r="KM210" s="45"/>
      <c r="KN210" s="45"/>
      <c r="KO210" s="45"/>
      <c r="KP210" s="45"/>
      <c r="KQ210" s="45"/>
      <c r="KR210" s="45"/>
      <c r="KS210" s="45"/>
      <c r="KT210" s="45"/>
      <c r="KU210" s="45"/>
      <c r="KV210" s="45"/>
      <c r="KW210" s="45"/>
      <c r="KX210" s="45"/>
      <c r="KY210" s="45"/>
      <c r="KZ210" s="45"/>
      <c r="LA210" s="45"/>
      <c r="LB210" s="45"/>
      <c r="LC210" s="45"/>
      <c r="LD210" s="45"/>
      <c r="LE210" s="45"/>
      <c r="LF210" s="45"/>
      <c r="LG210" s="45"/>
      <c r="LH210" s="45"/>
      <c r="LI210" s="45"/>
      <c r="LJ210" s="45"/>
      <c r="LK210" s="45"/>
      <c r="LL210" s="45"/>
      <c r="LM210" s="45"/>
      <c r="LN210" s="45"/>
      <c r="LO210" s="45"/>
      <c r="LP210" s="45"/>
      <c r="LQ210" s="45"/>
      <c r="LR210" s="45"/>
      <c r="LS210" s="45"/>
      <c r="LT210" s="45"/>
      <c r="LU210" s="45"/>
      <c r="LV210" s="45"/>
      <c r="LW210" s="45"/>
      <c r="LX210" s="45"/>
      <c r="LY210" s="45"/>
      <c r="LZ210" s="45"/>
      <c r="MA210" s="45"/>
      <c r="MB210" s="45"/>
      <c r="MC210" s="45"/>
      <c r="MD210" s="45"/>
      <c r="ME210" s="45"/>
      <c r="MF210" s="45"/>
      <c r="MG210" s="45"/>
      <c r="MH210" s="45"/>
      <c r="MI210" s="45"/>
      <c r="MJ210" s="45"/>
      <c r="MK210" s="45"/>
      <c r="ML210" s="45"/>
      <c r="MM210" s="45"/>
      <c r="MN210" s="45"/>
      <c r="MO210" s="45"/>
      <c r="MP210" s="45"/>
      <c r="MQ210" s="45"/>
      <c r="MR210" s="45"/>
      <c r="MS210" s="45"/>
      <c r="MT210" s="45"/>
      <c r="MU210" s="45"/>
      <c r="MV210" s="45"/>
      <c r="MW210" s="45"/>
      <c r="MX210" s="45"/>
      <c r="MY210" s="45"/>
      <c r="MZ210" s="45"/>
      <c r="NA210" s="45"/>
      <c r="NB210" s="45"/>
      <c r="NC210" s="45"/>
      <c r="ND210" s="45"/>
      <c r="NE210" s="45"/>
      <c r="NF210" s="45"/>
      <c r="NG210" s="45"/>
      <c r="NH210" s="45"/>
      <c r="NI210" s="45"/>
      <c r="NJ210" s="45"/>
      <c r="NK210" s="45"/>
      <c r="NL210" s="45"/>
      <c r="NM210" s="45"/>
      <c r="NN210" s="45"/>
      <c r="NO210" s="45"/>
      <c r="NP210" s="45"/>
      <c r="NQ210" s="45"/>
      <c r="NR210" s="45"/>
      <c r="NS210" s="45"/>
      <c r="NT210" s="45"/>
      <c r="NU210" s="45"/>
      <c r="NV210" s="45"/>
      <c r="NW210" s="45"/>
      <c r="NX210" s="45"/>
      <c r="NY210" s="45"/>
      <c r="NZ210" s="45"/>
      <c r="OA210" s="45"/>
      <c r="OB210" s="45"/>
      <c r="OC210" s="45"/>
      <c r="OD210" s="45"/>
      <c r="OE210" s="45"/>
      <c r="OF210" s="45"/>
      <c r="OG210" s="45"/>
      <c r="OH210" s="45"/>
      <c r="OI210" s="45"/>
      <c r="OJ210" s="45"/>
      <c r="OK210" s="45"/>
      <c r="OL210" s="45"/>
      <c r="OM210" s="45"/>
      <c r="ON210" s="45"/>
      <c r="OO210" s="45"/>
      <c r="OP210" s="45"/>
      <c r="OQ210" s="45"/>
      <c r="OR210" s="45"/>
      <c r="OS210" s="45"/>
      <c r="OT210" s="45"/>
      <c r="OU210" s="45"/>
      <c r="OV210" s="45"/>
      <c r="OW210" s="45"/>
      <c r="OX210" s="45"/>
      <c r="OY210" s="45"/>
      <c r="OZ210" s="45"/>
      <c r="PA210" s="45"/>
      <c r="PB210" s="45"/>
      <c r="PC210" s="45"/>
      <c r="PD210" s="45"/>
      <c r="PE210" s="45"/>
      <c r="PF210" s="45"/>
      <c r="PG210" s="45"/>
      <c r="PH210" s="45"/>
      <c r="PI210" s="45"/>
      <c r="PJ210" s="45"/>
      <c r="PK210" s="45"/>
      <c r="PL210" s="45"/>
      <c r="PM210" s="45"/>
      <c r="PN210" s="45"/>
      <c r="PO210" s="45"/>
      <c r="PP210" s="45"/>
      <c r="PQ210" s="45"/>
      <c r="PR210" s="45"/>
      <c r="PS210" s="45"/>
      <c r="PT210" s="45"/>
      <c r="PU210" s="45"/>
      <c r="PV210" s="45"/>
      <c r="PW210" s="45"/>
      <c r="PX210" s="45"/>
      <c r="PY210" s="45"/>
      <c r="PZ210" s="45"/>
      <c r="QA210" s="45"/>
      <c r="QB210" s="45"/>
      <c r="QC210" s="45"/>
      <c r="QD210" s="45"/>
      <c r="QE210" s="45"/>
      <c r="QF210" s="45"/>
      <c r="QG210" s="45"/>
      <c r="QH210" s="45"/>
      <c r="QI210" s="45"/>
      <c r="QJ210" s="45"/>
      <c r="QK210" s="45"/>
      <c r="QL210" s="45"/>
      <c r="QM210" s="45"/>
      <c r="QN210" s="45"/>
      <c r="QO210" s="45"/>
      <c r="QP210" s="45"/>
      <c r="QQ210" s="45"/>
      <c r="QR210" s="45"/>
      <c r="QS210" s="45"/>
      <c r="QT210" s="45"/>
      <c r="QU210" s="45"/>
      <c r="QV210" s="45"/>
      <c r="QW210" s="45"/>
      <c r="QX210" s="45"/>
      <c r="QY210" s="45"/>
      <c r="QZ210" s="45"/>
      <c r="RA210" s="45"/>
      <c r="RB210" s="45"/>
      <c r="RC210" s="45"/>
      <c r="RD210" s="45"/>
      <c r="RE210" s="45"/>
      <c r="RF210" s="45"/>
      <c r="RG210" s="45"/>
      <c r="RH210" s="45"/>
      <c r="RI210" s="45"/>
      <c r="RJ210" s="45"/>
      <c r="RK210" s="45"/>
      <c r="RL210" s="45"/>
      <c r="RM210" s="45"/>
      <c r="RN210" s="45"/>
      <c r="RO210" s="45"/>
      <c r="RP210" s="45"/>
      <c r="RQ210" s="45"/>
      <c r="RR210" s="45"/>
      <c r="RS210" s="45"/>
      <c r="RT210" s="45"/>
      <c r="RU210" s="45"/>
      <c r="RV210" s="45"/>
      <c r="RW210" s="45"/>
      <c r="RX210" s="45"/>
      <c r="RY210" s="45"/>
      <c r="RZ210" s="45"/>
      <c r="SA210" s="45"/>
      <c r="SB210" s="45"/>
      <c r="SC210" s="45"/>
      <c r="SD210" s="45"/>
      <c r="SE210" s="45"/>
      <c r="SF210" s="45"/>
      <c r="SG210" s="45"/>
      <c r="SH210" s="45"/>
      <c r="SI210" s="45"/>
      <c r="SJ210" s="45"/>
      <c r="SK210" s="45"/>
      <c r="SL210" s="45"/>
      <c r="SM210" s="45"/>
      <c r="SN210" s="45"/>
      <c r="SO210" s="45"/>
      <c r="SP210" s="45"/>
      <c r="SQ210" s="45"/>
      <c r="SR210" s="45"/>
      <c r="SS210" s="45"/>
      <c r="ST210" s="45"/>
      <c r="SU210" s="45"/>
      <c r="SV210" s="45"/>
      <c r="SW210" s="45"/>
      <c r="SX210" s="45"/>
      <c r="SY210" s="45"/>
      <c r="SZ210" s="45"/>
      <c r="TA210" s="45"/>
      <c r="TB210" s="45"/>
      <c r="TC210" s="45"/>
      <c r="TD210" s="45"/>
      <c r="TE210" s="45"/>
      <c r="TF210" s="45"/>
      <c r="TG210" s="45"/>
      <c r="TH210" s="45"/>
      <c r="TI210" s="45"/>
      <c r="TJ210" s="45"/>
      <c r="TK210" s="45"/>
      <c r="TL210" s="45"/>
      <c r="TM210" s="45"/>
      <c r="TN210" s="45"/>
      <c r="TO210" s="45"/>
      <c r="TP210" s="45"/>
      <c r="TQ210" s="45"/>
      <c r="TR210" s="45"/>
      <c r="TS210" s="45"/>
      <c r="TT210" s="45"/>
      <c r="TU210" s="45"/>
      <c r="TV210" s="45"/>
      <c r="TW210" s="45"/>
      <c r="TX210" s="45"/>
      <c r="TY210" s="45"/>
      <c r="TZ210" s="45"/>
      <c r="UA210" s="45"/>
      <c r="UB210" s="45"/>
      <c r="UC210" s="45"/>
      <c r="UD210" s="45"/>
      <c r="UE210" s="45"/>
      <c r="UF210" s="45"/>
      <c r="UG210" s="45"/>
      <c r="UH210" s="45"/>
      <c r="UI210" s="45"/>
      <c r="UJ210" s="45"/>
      <c r="UK210" s="45"/>
      <c r="UL210" s="45"/>
      <c r="UM210" s="45"/>
      <c r="UN210" s="45"/>
      <c r="UO210" s="45"/>
      <c r="UP210" s="45"/>
      <c r="UQ210" s="45"/>
      <c r="UR210" s="45"/>
      <c r="US210" s="45"/>
      <c r="UT210" s="45"/>
      <c r="UU210" s="45"/>
      <c r="UV210" s="45"/>
      <c r="UW210" s="45"/>
      <c r="UX210" s="45"/>
      <c r="UY210" s="45"/>
      <c r="UZ210" s="45"/>
      <c r="VA210" s="45"/>
      <c r="VB210" s="45"/>
      <c r="VC210" s="45"/>
      <c r="VD210" s="45"/>
      <c r="VE210" s="45"/>
      <c r="VF210" s="45"/>
      <c r="VG210" s="45"/>
      <c r="VH210" s="45"/>
      <c r="VI210" s="45"/>
      <c r="VJ210" s="45"/>
      <c r="VK210" s="45"/>
      <c r="VL210" s="45"/>
      <c r="VM210" s="45"/>
      <c r="VN210" s="45"/>
      <c r="VO210" s="45"/>
      <c r="VP210" s="45"/>
      <c r="VQ210" s="45"/>
      <c r="VR210" s="45"/>
      <c r="VS210" s="45"/>
      <c r="VT210" s="45"/>
      <c r="VU210" s="45"/>
      <c r="VV210" s="45"/>
      <c r="VW210" s="45"/>
      <c r="VX210" s="45"/>
      <c r="VY210" s="45"/>
      <c r="VZ210" s="45"/>
      <c r="WA210" s="45"/>
      <c r="WB210" s="45"/>
      <c r="WC210" s="45"/>
      <c r="WD210" s="45"/>
      <c r="WE210" s="45"/>
      <c r="WF210" s="45"/>
      <c r="WG210" s="45"/>
      <c r="WH210" s="45"/>
      <c r="WI210" s="45"/>
      <c r="WJ210" s="45"/>
      <c r="WK210" s="45"/>
      <c r="WL210" s="45"/>
      <c r="WM210" s="45"/>
      <c r="WN210" s="45"/>
      <c r="WO210" s="45"/>
      <c r="WP210" s="45"/>
      <c r="WQ210" s="45"/>
      <c r="WR210" s="45"/>
      <c r="WS210" s="45"/>
      <c r="WT210" s="45"/>
      <c r="WU210" s="45"/>
      <c r="WV210" s="45"/>
      <c r="WW210" s="45"/>
      <c r="WX210" s="45"/>
      <c r="WY210" s="45"/>
      <c r="WZ210" s="45"/>
      <c r="XA210" s="45"/>
      <c r="XB210" s="45"/>
      <c r="XC210" s="45"/>
      <c r="XD210" s="45"/>
      <c r="XE210" s="45"/>
      <c r="XF210" s="45"/>
      <c r="XG210" s="45"/>
      <c r="XH210" s="45"/>
      <c r="XI210" s="45"/>
      <c r="XJ210" s="45"/>
      <c r="XK210" s="45"/>
      <c r="XL210" s="45"/>
      <c r="XM210" s="45"/>
      <c r="XN210" s="45"/>
      <c r="XO210" s="45"/>
      <c r="XP210" s="45"/>
      <c r="XQ210" s="45"/>
      <c r="XR210" s="45"/>
      <c r="XS210" s="45"/>
      <c r="XT210" s="45"/>
      <c r="XU210" s="45"/>
      <c r="XV210" s="45"/>
      <c r="XW210" s="45"/>
      <c r="XX210" s="45"/>
      <c r="XY210" s="45"/>
      <c r="XZ210" s="45"/>
      <c r="YA210" s="45"/>
      <c r="YB210" s="45"/>
      <c r="YC210" s="45"/>
      <c r="YD210" s="45"/>
      <c r="YE210" s="45"/>
      <c r="YF210" s="45"/>
      <c r="YG210" s="45"/>
      <c r="YH210" s="45"/>
      <c r="YI210" s="45"/>
      <c r="YJ210" s="45"/>
      <c r="YK210" s="45"/>
      <c r="YL210" s="45"/>
      <c r="YM210" s="45"/>
      <c r="YN210" s="45"/>
      <c r="YO210" s="45"/>
      <c r="YP210" s="45"/>
      <c r="YQ210" s="45"/>
      <c r="YR210" s="45"/>
      <c r="YS210" s="45"/>
      <c r="YT210" s="45"/>
      <c r="YU210" s="45"/>
      <c r="YV210" s="45"/>
      <c r="YW210" s="45"/>
      <c r="YX210" s="45"/>
      <c r="YY210" s="45"/>
      <c r="YZ210" s="45"/>
      <c r="ZA210" s="45"/>
      <c r="ZB210" s="45"/>
      <c r="ZC210" s="45"/>
      <c r="ZD210" s="45"/>
      <c r="ZE210" s="45"/>
      <c r="ZF210" s="45"/>
      <c r="ZG210" s="45"/>
      <c r="ZH210" s="45"/>
      <c r="ZI210" s="45"/>
      <c r="ZJ210" s="45"/>
      <c r="ZK210" s="45"/>
      <c r="ZL210" s="45"/>
      <c r="ZM210" s="45"/>
      <c r="ZN210" s="45"/>
      <c r="ZO210" s="45"/>
      <c r="ZP210" s="45"/>
      <c r="ZQ210" s="45"/>
      <c r="ZR210" s="45"/>
      <c r="ZS210" s="45"/>
      <c r="ZT210" s="45"/>
      <c r="ZU210" s="45"/>
      <c r="ZV210" s="45"/>
      <c r="ZW210" s="45"/>
      <c r="ZX210" s="45"/>
      <c r="ZY210" s="45"/>
      <c r="ZZ210" s="45"/>
      <c r="AAA210" s="45"/>
      <c r="AAB210" s="45"/>
      <c r="AAC210" s="45"/>
      <c r="AAD210" s="45"/>
      <c r="AAE210" s="45"/>
      <c r="AAF210" s="45"/>
      <c r="AAG210" s="45"/>
      <c r="AAH210" s="45"/>
      <c r="AAI210" s="45"/>
      <c r="AAJ210" s="45"/>
      <c r="AAK210" s="45"/>
      <c r="AAL210" s="45"/>
      <c r="AAM210" s="45"/>
      <c r="AAN210" s="45"/>
      <c r="AAO210" s="45"/>
      <c r="AAP210" s="45"/>
      <c r="AAQ210" s="45"/>
      <c r="AAR210" s="45"/>
      <c r="AAS210" s="45"/>
      <c r="AAT210" s="45"/>
      <c r="AAU210" s="45"/>
      <c r="AAV210" s="45"/>
      <c r="AAW210" s="45"/>
      <c r="AAX210" s="45"/>
      <c r="AAY210" s="45"/>
      <c r="AAZ210" s="45"/>
      <c r="ABA210" s="45"/>
      <c r="ABB210" s="45"/>
      <c r="ABC210" s="45"/>
      <c r="ABD210" s="45"/>
      <c r="ABE210" s="45"/>
      <c r="ABF210" s="45"/>
      <c r="ABG210" s="45"/>
      <c r="ABH210" s="45"/>
      <c r="ABI210" s="45"/>
      <c r="ABJ210" s="45"/>
      <c r="ABK210" s="45"/>
      <c r="ABL210" s="45"/>
      <c r="ABM210" s="45"/>
      <c r="ABN210" s="45"/>
      <c r="ABO210" s="45"/>
      <c r="ABP210" s="45"/>
      <c r="ABQ210" s="45"/>
      <c r="ABR210" s="45"/>
      <c r="ABS210" s="45"/>
      <c r="ABT210" s="45"/>
      <c r="ABU210" s="45"/>
      <c r="ABV210" s="45"/>
      <c r="ABW210" s="45"/>
      <c r="ABX210" s="45"/>
      <c r="ABY210" s="45"/>
      <c r="ABZ210" s="45"/>
      <c r="ACA210" s="45"/>
      <c r="ACB210" s="45"/>
      <c r="ACC210" s="45"/>
      <c r="ACD210" s="45"/>
      <c r="ACE210" s="45"/>
      <c r="ACF210" s="45"/>
      <c r="ACG210" s="45"/>
      <c r="ACH210" s="45"/>
      <c r="ACI210" s="45"/>
      <c r="ACJ210" s="45"/>
      <c r="ACK210" s="45"/>
      <c r="ACL210" s="45"/>
      <c r="ACM210" s="45"/>
      <c r="ACN210" s="45"/>
      <c r="ACO210" s="45"/>
      <c r="ACP210" s="45"/>
      <c r="ACQ210" s="45"/>
      <c r="ACR210" s="45"/>
      <c r="ACS210" s="45"/>
      <c r="ACT210" s="45"/>
      <c r="ACU210" s="45"/>
      <c r="ACV210" s="45"/>
      <c r="ACW210" s="45"/>
      <c r="ACX210" s="45"/>
      <c r="ACY210" s="45"/>
      <c r="ACZ210" s="45"/>
      <c r="ADA210" s="45"/>
      <c r="ADB210" s="45"/>
      <c r="ADC210" s="45"/>
      <c r="ADD210" s="45"/>
      <c r="ADE210" s="45"/>
      <c r="ADF210" s="45"/>
      <c r="ADG210" s="45"/>
      <c r="ADH210" s="45"/>
      <c r="ADI210" s="45"/>
      <c r="ADJ210" s="45"/>
      <c r="ADK210" s="45"/>
      <c r="ADL210" s="45"/>
      <c r="ADM210" s="45"/>
      <c r="ADN210" s="45"/>
      <c r="ADO210" s="45"/>
      <c r="ADP210" s="45"/>
      <c r="ADQ210" s="45"/>
      <c r="ADR210" s="45"/>
      <c r="ADS210" s="45"/>
      <c r="ADT210" s="45"/>
      <c r="ADU210" s="45"/>
      <c r="ADV210" s="45"/>
      <c r="ADW210" s="45"/>
      <c r="ADX210" s="45"/>
      <c r="ADY210" s="45"/>
      <c r="ADZ210" s="45"/>
      <c r="AEA210" s="45"/>
      <c r="AEB210" s="45"/>
      <c r="AEC210" s="45"/>
      <c r="AED210" s="45"/>
      <c r="AEE210" s="45"/>
      <c r="AEF210" s="45"/>
      <c r="AEG210" s="45"/>
      <c r="AEH210" s="45"/>
      <c r="AEI210" s="45"/>
      <c r="AEJ210" s="45"/>
      <c r="AEK210" s="45"/>
      <c r="AEL210" s="45"/>
      <c r="AEM210" s="45"/>
      <c r="AEN210" s="45"/>
      <c r="AEO210" s="45"/>
      <c r="AEP210" s="45"/>
      <c r="AEQ210" s="45"/>
      <c r="AER210" s="45"/>
      <c r="AES210" s="45"/>
      <c r="AET210" s="45"/>
      <c r="AEU210" s="45"/>
      <c r="AEV210" s="45"/>
      <c r="AEW210" s="45"/>
      <c r="AEX210" s="45"/>
      <c r="AEY210" s="45"/>
      <c r="AEZ210" s="45"/>
      <c r="AFA210" s="45"/>
      <c r="AFB210" s="45"/>
      <c r="AFC210" s="45"/>
      <c r="AFD210" s="45"/>
      <c r="AFE210" s="45"/>
      <c r="AFF210" s="45"/>
      <c r="AFG210" s="45"/>
      <c r="AFH210" s="45"/>
      <c r="AFI210" s="45"/>
      <c r="AFJ210" s="45"/>
      <c r="AFK210" s="45"/>
      <c r="AFL210" s="45"/>
      <c r="AFM210" s="45"/>
      <c r="AFN210" s="45"/>
      <c r="AFO210" s="45"/>
      <c r="AFP210" s="45"/>
      <c r="AFQ210" s="45"/>
      <c r="AFR210" s="45"/>
      <c r="AFS210" s="45"/>
      <c r="AFT210" s="45"/>
      <c r="AFU210" s="45"/>
      <c r="AFV210" s="45"/>
      <c r="AFW210" s="45"/>
      <c r="AFX210" s="45"/>
      <c r="AFY210" s="45"/>
      <c r="AFZ210" s="45"/>
      <c r="AGA210" s="45"/>
      <c r="AGB210" s="45"/>
      <c r="AGC210" s="45"/>
      <c r="AGD210" s="45"/>
      <c r="AGE210" s="45"/>
      <c r="AGF210" s="45"/>
      <c r="AGG210" s="45"/>
      <c r="AGH210" s="45"/>
      <c r="AGI210" s="45"/>
      <c r="AGJ210" s="45"/>
      <c r="AGK210" s="45"/>
      <c r="AGL210" s="45"/>
      <c r="AGM210" s="45"/>
      <c r="AGN210" s="45"/>
      <c r="AGO210" s="45"/>
      <c r="AGP210" s="45"/>
      <c r="AGQ210" s="45"/>
      <c r="AGR210" s="45"/>
      <c r="AGS210" s="45"/>
      <c r="AGT210" s="45"/>
      <c r="AGU210" s="45"/>
      <c r="AGV210" s="45"/>
      <c r="AGW210" s="45"/>
      <c r="AGX210" s="45"/>
      <c r="AGY210" s="45"/>
      <c r="AGZ210" s="45"/>
      <c r="AHA210" s="45"/>
      <c r="AHB210" s="45"/>
      <c r="AHC210" s="45"/>
      <c r="AHD210" s="45"/>
      <c r="AHE210" s="45"/>
      <c r="AHF210" s="45"/>
      <c r="AHG210" s="45"/>
      <c r="AHH210" s="45"/>
      <c r="AHI210" s="45"/>
      <c r="AHJ210" s="45"/>
      <c r="AHK210" s="45"/>
      <c r="AHL210" s="45"/>
      <c r="AHM210" s="45"/>
      <c r="AHN210" s="45"/>
      <c r="AHO210" s="45"/>
      <c r="AHP210" s="45"/>
    </row>
    <row r="211" spans="1:900" s="57" customFormat="1" ht="27" customHeight="1" x14ac:dyDescent="0.25">
      <c r="A211" s="57">
        <v>1302504</v>
      </c>
      <c r="B211" s="57" t="s">
        <v>489</v>
      </c>
      <c r="C211" s="57" t="s">
        <v>684</v>
      </c>
      <c r="D211" s="57" t="s">
        <v>720</v>
      </c>
      <c r="E211" s="57" t="s">
        <v>491</v>
      </c>
      <c r="F211" s="57">
        <v>2</v>
      </c>
      <c r="N211" s="57">
        <f t="shared" si="3"/>
        <v>2</v>
      </c>
      <c r="O211" s="58">
        <v>-3.2640560000000001</v>
      </c>
      <c r="P211" s="58">
        <v>-60.597039000000002</v>
      </c>
      <c r="Q211" s="45"/>
      <c r="R211" s="45"/>
      <c r="S211" s="60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45"/>
      <c r="DZ211" s="45"/>
      <c r="EA211" s="45"/>
      <c r="EB211" s="45"/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45"/>
      <c r="EN211" s="45"/>
      <c r="EO211" s="45"/>
      <c r="EP211" s="45"/>
      <c r="EQ211" s="45"/>
      <c r="ER211" s="45"/>
      <c r="ES211" s="45"/>
      <c r="ET211" s="45"/>
      <c r="EU211" s="45"/>
      <c r="EV211" s="45"/>
      <c r="EW211" s="45"/>
      <c r="EX211" s="45"/>
      <c r="EY211" s="45"/>
      <c r="EZ211" s="45"/>
      <c r="FA211" s="45"/>
      <c r="FB211" s="45"/>
      <c r="FC211" s="45"/>
      <c r="FD211" s="45"/>
      <c r="FE211" s="45"/>
      <c r="FF211" s="45"/>
      <c r="FG211" s="45"/>
      <c r="FH211" s="45"/>
      <c r="FI211" s="45"/>
      <c r="FJ211" s="45"/>
      <c r="FK211" s="45"/>
      <c r="FL211" s="45"/>
      <c r="FM211" s="45"/>
      <c r="FN211" s="45"/>
      <c r="FO211" s="45"/>
      <c r="FP211" s="45"/>
      <c r="FQ211" s="45"/>
      <c r="FR211" s="45"/>
      <c r="FS211" s="45"/>
      <c r="FT211" s="45"/>
      <c r="FU211" s="45"/>
      <c r="FV211" s="45"/>
      <c r="FW211" s="45"/>
      <c r="FX211" s="45"/>
      <c r="FY211" s="45"/>
      <c r="FZ211" s="45"/>
      <c r="GA211" s="45"/>
      <c r="GB211" s="45"/>
      <c r="GC211" s="45"/>
      <c r="GD211" s="45"/>
      <c r="GE211" s="45"/>
      <c r="GF211" s="45"/>
      <c r="GG211" s="45"/>
      <c r="GH211" s="45"/>
      <c r="GI211" s="45"/>
      <c r="GJ211" s="45"/>
      <c r="GK211" s="45"/>
      <c r="GL211" s="45"/>
      <c r="GM211" s="45"/>
      <c r="GN211" s="45"/>
      <c r="GO211" s="45"/>
      <c r="GP211" s="45"/>
      <c r="GQ211" s="45"/>
      <c r="GR211" s="45"/>
      <c r="GS211" s="45"/>
      <c r="GT211" s="45"/>
      <c r="GU211" s="45"/>
      <c r="GV211" s="45"/>
      <c r="GW211" s="45"/>
      <c r="GX211" s="45"/>
      <c r="GY211" s="45"/>
      <c r="GZ211" s="45"/>
      <c r="HA211" s="45"/>
      <c r="HB211" s="45"/>
      <c r="HC211" s="45"/>
      <c r="HD211" s="45"/>
      <c r="HE211" s="45"/>
      <c r="HF211" s="45"/>
      <c r="HG211" s="45"/>
      <c r="HH211" s="45"/>
      <c r="HI211" s="45"/>
      <c r="HJ211" s="45"/>
      <c r="HK211" s="45"/>
      <c r="HL211" s="45"/>
      <c r="HM211" s="45"/>
      <c r="HN211" s="45"/>
      <c r="HO211" s="45"/>
      <c r="HP211" s="45"/>
      <c r="HQ211" s="45"/>
      <c r="HR211" s="45"/>
      <c r="HS211" s="45"/>
      <c r="HT211" s="45"/>
      <c r="HU211" s="45"/>
      <c r="HV211" s="45"/>
      <c r="HW211" s="45"/>
      <c r="HX211" s="45"/>
      <c r="HY211" s="45"/>
      <c r="HZ211" s="45"/>
      <c r="IA211" s="45"/>
      <c r="IB211" s="45"/>
      <c r="IC211" s="45"/>
      <c r="ID211" s="45"/>
      <c r="IE211" s="45"/>
      <c r="IF211" s="45"/>
      <c r="IG211" s="45"/>
      <c r="IH211" s="45"/>
      <c r="II211" s="45"/>
      <c r="IJ211" s="45"/>
      <c r="IK211" s="45"/>
      <c r="IL211" s="45"/>
      <c r="IM211" s="45"/>
      <c r="IN211" s="45"/>
      <c r="IO211" s="45"/>
      <c r="IP211" s="45"/>
      <c r="IQ211" s="45"/>
      <c r="IR211" s="45"/>
      <c r="IS211" s="45"/>
      <c r="IT211" s="45"/>
      <c r="IU211" s="45"/>
      <c r="IV211" s="45"/>
      <c r="IW211" s="45"/>
      <c r="IX211" s="45"/>
      <c r="IY211" s="45"/>
      <c r="IZ211" s="45"/>
      <c r="JA211" s="45"/>
      <c r="JB211" s="45"/>
      <c r="JC211" s="45"/>
      <c r="JD211" s="45"/>
      <c r="JE211" s="45"/>
      <c r="JF211" s="45"/>
      <c r="JG211" s="45"/>
      <c r="JH211" s="45"/>
      <c r="JI211" s="45"/>
      <c r="JJ211" s="45"/>
      <c r="JK211" s="45"/>
      <c r="JL211" s="45"/>
      <c r="JM211" s="45"/>
      <c r="JN211" s="45"/>
      <c r="JO211" s="45"/>
      <c r="JP211" s="45"/>
      <c r="JQ211" s="45"/>
      <c r="JR211" s="45"/>
      <c r="JS211" s="45"/>
      <c r="JT211" s="45"/>
      <c r="JU211" s="45"/>
      <c r="JV211" s="45"/>
      <c r="JW211" s="45"/>
      <c r="JX211" s="45"/>
      <c r="JY211" s="45"/>
      <c r="JZ211" s="45"/>
      <c r="KA211" s="45"/>
      <c r="KB211" s="45"/>
      <c r="KC211" s="45"/>
      <c r="KD211" s="45"/>
      <c r="KE211" s="45"/>
      <c r="KF211" s="45"/>
      <c r="KG211" s="45"/>
      <c r="KH211" s="45"/>
      <c r="KI211" s="45"/>
      <c r="KJ211" s="45"/>
      <c r="KK211" s="45"/>
      <c r="KL211" s="45"/>
      <c r="KM211" s="45"/>
      <c r="KN211" s="45"/>
      <c r="KO211" s="45"/>
      <c r="KP211" s="45"/>
      <c r="KQ211" s="45"/>
      <c r="KR211" s="45"/>
      <c r="KS211" s="45"/>
      <c r="KT211" s="45"/>
      <c r="KU211" s="45"/>
      <c r="KV211" s="45"/>
      <c r="KW211" s="45"/>
      <c r="KX211" s="45"/>
      <c r="KY211" s="45"/>
      <c r="KZ211" s="45"/>
      <c r="LA211" s="45"/>
      <c r="LB211" s="45"/>
      <c r="LC211" s="45"/>
      <c r="LD211" s="45"/>
      <c r="LE211" s="45"/>
      <c r="LF211" s="45"/>
      <c r="LG211" s="45"/>
      <c r="LH211" s="45"/>
      <c r="LI211" s="45"/>
      <c r="LJ211" s="45"/>
      <c r="LK211" s="45"/>
      <c r="LL211" s="45"/>
      <c r="LM211" s="45"/>
      <c r="LN211" s="45"/>
      <c r="LO211" s="45"/>
      <c r="LP211" s="45"/>
      <c r="LQ211" s="45"/>
      <c r="LR211" s="45"/>
      <c r="LS211" s="45"/>
      <c r="LT211" s="45"/>
      <c r="LU211" s="45"/>
      <c r="LV211" s="45"/>
      <c r="LW211" s="45"/>
      <c r="LX211" s="45"/>
      <c r="LY211" s="45"/>
      <c r="LZ211" s="45"/>
      <c r="MA211" s="45"/>
      <c r="MB211" s="45"/>
      <c r="MC211" s="45"/>
      <c r="MD211" s="45"/>
      <c r="ME211" s="45"/>
      <c r="MF211" s="45"/>
      <c r="MG211" s="45"/>
      <c r="MH211" s="45"/>
      <c r="MI211" s="45"/>
      <c r="MJ211" s="45"/>
      <c r="MK211" s="45"/>
      <c r="ML211" s="45"/>
      <c r="MM211" s="45"/>
      <c r="MN211" s="45"/>
      <c r="MO211" s="45"/>
      <c r="MP211" s="45"/>
      <c r="MQ211" s="45"/>
      <c r="MR211" s="45"/>
      <c r="MS211" s="45"/>
      <c r="MT211" s="45"/>
      <c r="MU211" s="45"/>
      <c r="MV211" s="45"/>
      <c r="MW211" s="45"/>
      <c r="MX211" s="45"/>
      <c r="MY211" s="45"/>
      <c r="MZ211" s="45"/>
      <c r="NA211" s="45"/>
      <c r="NB211" s="45"/>
      <c r="NC211" s="45"/>
      <c r="ND211" s="45"/>
      <c r="NE211" s="45"/>
      <c r="NF211" s="45"/>
      <c r="NG211" s="45"/>
      <c r="NH211" s="45"/>
      <c r="NI211" s="45"/>
      <c r="NJ211" s="45"/>
      <c r="NK211" s="45"/>
      <c r="NL211" s="45"/>
      <c r="NM211" s="45"/>
      <c r="NN211" s="45"/>
      <c r="NO211" s="45"/>
      <c r="NP211" s="45"/>
      <c r="NQ211" s="45"/>
      <c r="NR211" s="45"/>
      <c r="NS211" s="45"/>
      <c r="NT211" s="45"/>
      <c r="NU211" s="45"/>
      <c r="NV211" s="45"/>
      <c r="NW211" s="45"/>
      <c r="NX211" s="45"/>
      <c r="NY211" s="45"/>
      <c r="NZ211" s="45"/>
      <c r="OA211" s="45"/>
      <c r="OB211" s="45"/>
      <c r="OC211" s="45"/>
      <c r="OD211" s="45"/>
      <c r="OE211" s="45"/>
      <c r="OF211" s="45"/>
      <c r="OG211" s="45"/>
      <c r="OH211" s="45"/>
      <c r="OI211" s="45"/>
      <c r="OJ211" s="45"/>
      <c r="OK211" s="45"/>
      <c r="OL211" s="45"/>
      <c r="OM211" s="45"/>
      <c r="ON211" s="45"/>
      <c r="OO211" s="45"/>
      <c r="OP211" s="45"/>
      <c r="OQ211" s="45"/>
      <c r="OR211" s="45"/>
      <c r="OS211" s="45"/>
      <c r="OT211" s="45"/>
      <c r="OU211" s="45"/>
      <c r="OV211" s="45"/>
      <c r="OW211" s="45"/>
      <c r="OX211" s="45"/>
      <c r="OY211" s="45"/>
      <c r="OZ211" s="45"/>
      <c r="PA211" s="45"/>
      <c r="PB211" s="45"/>
      <c r="PC211" s="45"/>
      <c r="PD211" s="45"/>
      <c r="PE211" s="45"/>
      <c r="PF211" s="45"/>
      <c r="PG211" s="45"/>
      <c r="PH211" s="45"/>
      <c r="PI211" s="45"/>
      <c r="PJ211" s="45"/>
      <c r="PK211" s="45"/>
      <c r="PL211" s="45"/>
      <c r="PM211" s="45"/>
      <c r="PN211" s="45"/>
      <c r="PO211" s="45"/>
      <c r="PP211" s="45"/>
      <c r="PQ211" s="45"/>
      <c r="PR211" s="45"/>
      <c r="PS211" s="45"/>
      <c r="PT211" s="45"/>
      <c r="PU211" s="45"/>
      <c r="PV211" s="45"/>
      <c r="PW211" s="45"/>
      <c r="PX211" s="45"/>
      <c r="PY211" s="45"/>
      <c r="PZ211" s="45"/>
      <c r="QA211" s="45"/>
      <c r="QB211" s="45"/>
      <c r="QC211" s="45"/>
      <c r="QD211" s="45"/>
      <c r="QE211" s="45"/>
      <c r="QF211" s="45"/>
      <c r="QG211" s="45"/>
      <c r="QH211" s="45"/>
      <c r="QI211" s="45"/>
      <c r="QJ211" s="45"/>
      <c r="QK211" s="45"/>
      <c r="QL211" s="45"/>
      <c r="QM211" s="45"/>
      <c r="QN211" s="45"/>
      <c r="QO211" s="45"/>
      <c r="QP211" s="45"/>
      <c r="QQ211" s="45"/>
      <c r="QR211" s="45"/>
      <c r="QS211" s="45"/>
      <c r="QT211" s="45"/>
      <c r="QU211" s="45"/>
      <c r="QV211" s="45"/>
      <c r="QW211" s="45"/>
      <c r="QX211" s="45"/>
      <c r="QY211" s="45"/>
      <c r="QZ211" s="45"/>
      <c r="RA211" s="45"/>
      <c r="RB211" s="45"/>
      <c r="RC211" s="45"/>
      <c r="RD211" s="45"/>
      <c r="RE211" s="45"/>
      <c r="RF211" s="45"/>
      <c r="RG211" s="45"/>
      <c r="RH211" s="45"/>
      <c r="RI211" s="45"/>
      <c r="RJ211" s="45"/>
      <c r="RK211" s="45"/>
      <c r="RL211" s="45"/>
      <c r="RM211" s="45"/>
      <c r="RN211" s="45"/>
      <c r="RO211" s="45"/>
      <c r="RP211" s="45"/>
      <c r="RQ211" s="45"/>
      <c r="RR211" s="45"/>
      <c r="RS211" s="45"/>
      <c r="RT211" s="45"/>
      <c r="RU211" s="45"/>
      <c r="RV211" s="45"/>
      <c r="RW211" s="45"/>
      <c r="RX211" s="45"/>
      <c r="RY211" s="45"/>
      <c r="RZ211" s="45"/>
      <c r="SA211" s="45"/>
      <c r="SB211" s="45"/>
      <c r="SC211" s="45"/>
      <c r="SD211" s="45"/>
      <c r="SE211" s="45"/>
      <c r="SF211" s="45"/>
      <c r="SG211" s="45"/>
      <c r="SH211" s="45"/>
      <c r="SI211" s="45"/>
      <c r="SJ211" s="45"/>
      <c r="SK211" s="45"/>
      <c r="SL211" s="45"/>
      <c r="SM211" s="45"/>
      <c r="SN211" s="45"/>
      <c r="SO211" s="45"/>
      <c r="SP211" s="45"/>
      <c r="SQ211" s="45"/>
      <c r="SR211" s="45"/>
      <c r="SS211" s="45"/>
      <c r="ST211" s="45"/>
      <c r="SU211" s="45"/>
      <c r="SV211" s="45"/>
      <c r="SW211" s="45"/>
      <c r="SX211" s="45"/>
      <c r="SY211" s="45"/>
      <c r="SZ211" s="45"/>
      <c r="TA211" s="45"/>
      <c r="TB211" s="45"/>
      <c r="TC211" s="45"/>
      <c r="TD211" s="45"/>
      <c r="TE211" s="45"/>
      <c r="TF211" s="45"/>
      <c r="TG211" s="45"/>
      <c r="TH211" s="45"/>
      <c r="TI211" s="45"/>
      <c r="TJ211" s="45"/>
      <c r="TK211" s="45"/>
      <c r="TL211" s="45"/>
      <c r="TM211" s="45"/>
      <c r="TN211" s="45"/>
      <c r="TO211" s="45"/>
      <c r="TP211" s="45"/>
      <c r="TQ211" s="45"/>
      <c r="TR211" s="45"/>
      <c r="TS211" s="45"/>
      <c r="TT211" s="45"/>
      <c r="TU211" s="45"/>
      <c r="TV211" s="45"/>
      <c r="TW211" s="45"/>
      <c r="TX211" s="45"/>
      <c r="TY211" s="45"/>
      <c r="TZ211" s="45"/>
      <c r="UA211" s="45"/>
      <c r="UB211" s="45"/>
      <c r="UC211" s="45"/>
      <c r="UD211" s="45"/>
      <c r="UE211" s="45"/>
      <c r="UF211" s="45"/>
      <c r="UG211" s="45"/>
      <c r="UH211" s="45"/>
      <c r="UI211" s="45"/>
      <c r="UJ211" s="45"/>
      <c r="UK211" s="45"/>
      <c r="UL211" s="45"/>
      <c r="UM211" s="45"/>
      <c r="UN211" s="45"/>
      <c r="UO211" s="45"/>
      <c r="UP211" s="45"/>
      <c r="UQ211" s="45"/>
      <c r="UR211" s="45"/>
      <c r="US211" s="45"/>
      <c r="UT211" s="45"/>
      <c r="UU211" s="45"/>
      <c r="UV211" s="45"/>
      <c r="UW211" s="45"/>
      <c r="UX211" s="45"/>
      <c r="UY211" s="45"/>
      <c r="UZ211" s="45"/>
      <c r="VA211" s="45"/>
      <c r="VB211" s="45"/>
      <c r="VC211" s="45"/>
      <c r="VD211" s="45"/>
      <c r="VE211" s="45"/>
      <c r="VF211" s="45"/>
      <c r="VG211" s="45"/>
      <c r="VH211" s="45"/>
      <c r="VI211" s="45"/>
      <c r="VJ211" s="45"/>
      <c r="VK211" s="45"/>
      <c r="VL211" s="45"/>
      <c r="VM211" s="45"/>
      <c r="VN211" s="45"/>
      <c r="VO211" s="45"/>
      <c r="VP211" s="45"/>
      <c r="VQ211" s="45"/>
      <c r="VR211" s="45"/>
      <c r="VS211" s="45"/>
      <c r="VT211" s="45"/>
      <c r="VU211" s="45"/>
      <c r="VV211" s="45"/>
      <c r="VW211" s="45"/>
      <c r="VX211" s="45"/>
      <c r="VY211" s="45"/>
      <c r="VZ211" s="45"/>
      <c r="WA211" s="45"/>
      <c r="WB211" s="45"/>
      <c r="WC211" s="45"/>
      <c r="WD211" s="45"/>
      <c r="WE211" s="45"/>
      <c r="WF211" s="45"/>
      <c r="WG211" s="45"/>
      <c r="WH211" s="45"/>
      <c r="WI211" s="45"/>
      <c r="WJ211" s="45"/>
      <c r="WK211" s="45"/>
      <c r="WL211" s="45"/>
      <c r="WM211" s="45"/>
      <c r="WN211" s="45"/>
      <c r="WO211" s="45"/>
      <c r="WP211" s="45"/>
      <c r="WQ211" s="45"/>
      <c r="WR211" s="45"/>
      <c r="WS211" s="45"/>
      <c r="WT211" s="45"/>
      <c r="WU211" s="45"/>
      <c r="WV211" s="45"/>
      <c r="WW211" s="45"/>
      <c r="WX211" s="45"/>
      <c r="WY211" s="45"/>
      <c r="WZ211" s="45"/>
      <c r="XA211" s="45"/>
      <c r="XB211" s="45"/>
      <c r="XC211" s="45"/>
      <c r="XD211" s="45"/>
      <c r="XE211" s="45"/>
      <c r="XF211" s="45"/>
      <c r="XG211" s="45"/>
      <c r="XH211" s="45"/>
      <c r="XI211" s="45"/>
      <c r="XJ211" s="45"/>
      <c r="XK211" s="45"/>
      <c r="XL211" s="45"/>
      <c r="XM211" s="45"/>
      <c r="XN211" s="45"/>
      <c r="XO211" s="45"/>
      <c r="XP211" s="45"/>
      <c r="XQ211" s="45"/>
      <c r="XR211" s="45"/>
      <c r="XS211" s="45"/>
      <c r="XT211" s="45"/>
      <c r="XU211" s="45"/>
      <c r="XV211" s="45"/>
      <c r="XW211" s="45"/>
      <c r="XX211" s="45"/>
      <c r="XY211" s="45"/>
      <c r="XZ211" s="45"/>
      <c r="YA211" s="45"/>
      <c r="YB211" s="45"/>
      <c r="YC211" s="45"/>
      <c r="YD211" s="45"/>
      <c r="YE211" s="45"/>
      <c r="YF211" s="45"/>
      <c r="YG211" s="45"/>
      <c r="YH211" s="45"/>
      <c r="YI211" s="45"/>
      <c r="YJ211" s="45"/>
      <c r="YK211" s="45"/>
      <c r="YL211" s="45"/>
      <c r="YM211" s="45"/>
      <c r="YN211" s="45"/>
      <c r="YO211" s="45"/>
      <c r="YP211" s="45"/>
      <c r="YQ211" s="45"/>
      <c r="YR211" s="45"/>
      <c r="YS211" s="45"/>
      <c r="YT211" s="45"/>
      <c r="YU211" s="45"/>
      <c r="YV211" s="45"/>
      <c r="YW211" s="45"/>
      <c r="YX211" s="45"/>
      <c r="YY211" s="45"/>
      <c r="YZ211" s="45"/>
      <c r="ZA211" s="45"/>
      <c r="ZB211" s="45"/>
      <c r="ZC211" s="45"/>
      <c r="ZD211" s="45"/>
      <c r="ZE211" s="45"/>
      <c r="ZF211" s="45"/>
      <c r="ZG211" s="45"/>
      <c r="ZH211" s="45"/>
      <c r="ZI211" s="45"/>
      <c r="ZJ211" s="45"/>
      <c r="ZK211" s="45"/>
      <c r="ZL211" s="45"/>
      <c r="ZM211" s="45"/>
      <c r="ZN211" s="45"/>
      <c r="ZO211" s="45"/>
      <c r="ZP211" s="45"/>
      <c r="ZQ211" s="45"/>
      <c r="ZR211" s="45"/>
      <c r="ZS211" s="45"/>
      <c r="ZT211" s="45"/>
      <c r="ZU211" s="45"/>
      <c r="ZV211" s="45"/>
      <c r="ZW211" s="45"/>
      <c r="ZX211" s="45"/>
      <c r="ZY211" s="45"/>
      <c r="ZZ211" s="45"/>
      <c r="AAA211" s="45"/>
      <c r="AAB211" s="45"/>
      <c r="AAC211" s="45"/>
      <c r="AAD211" s="45"/>
      <c r="AAE211" s="45"/>
      <c r="AAF211" s="45"/>
      <c r="AAG211" s="45"/>
      <c r="AAH211" s="45"/>
      <c r="AAI211" s="45"/>
      <c r="AAJ211" s="45"/>
      <c r="AAK211" s="45"/>
      <c r="AAL211" s="45"/>
      <c r="AAM211" s="45"/>
      <c r="AAN211" s="45"/>
      <c r="AAO211" s="45"/>
      <c r="AAP211" s="45"/>
      <c r="AAQ211" s="45"/>
      <c r="AAR211" s="45"/>
      <c r="AAS211" s="45"/>
      <c r="AAT211" s="45"/>
      <c r="AAU211" s="45"/>
      <c r="AAV211" s="45"/>
      <c r="AAW211" s="45"/>
      <c r="AAX211" s="45"/>
      <c r="AAY211" s="45"/>
      <c r="AAZ211" s="45"/>
      <c r="ABA211" s="45"/>
      <c r="ABB211" s="45"/>
      <c r="ABC211" s="45"/>
      <c r="ABD211" s="45"/>
      <c r="ABE211" s="45"/>
      <c r="ABF211" s="45"/>
      <c r="ABG211" s="45"/>
      <c r="ABH211" s="45"/>
      <c r="ABI211" s="45"/>
      <c r="ABJ211" s="45"/>
      <c r="ABK211" s="45"/>
      <c r="ABL211" s="45"/>
      <c r="ABM211" s="45"/>
      <c r="ABN211" s="45"/>
      <c r="ABO211" s="45"/>
      <c r="ABP211" s="45"/>
      <c r="ABQ211" s="45"/>
      <c r="ABR211" s="45"/>
      <c r="ABS211" s="45"/>
      <c r="ABT211" s="45"/>
      <c r="ABU211" s="45"/>
      <c r="ABV211" s="45"/>
      <c r="ABW211" s="45"/>
      <c r="ABX211" s="45"/>
      <c r="ABY211" s="45"/>
      <c r="ABZ211" s="45"/>
      <c r="ACA211" s="45"/>
      <c r="ACB211" s="45"/>
      <c r="ACC211" s="45"/>
      <c r="ACD211" s="45"/>
      <c r="ACE211" s="45"/>
      <c r="ACF211" s="45"/>
      <c r="ACG211" s="45"/>
      <c r="ACH211" s="45"/>
      <c r="ACI211" s="45"/>
      <c r="ACJ211" s="45"/>
      <c r="ACK211" s="45"/>
      <c r="ACL211" s="45"/>
      <c r="ACM211" s="45"/>
      <c r="ACN211" s="45"/>
      <c r="ACO211" s="45"/>
      <c r="ACP211" s="45"/>
      <c r="ACQ211" s="45"/>
      <c r="ACR211" s="45"/>
      <c r="ACS211" s="45"/>
      <c r="ACT211" s="45"/>
      <c r="ACU211" s="45"/>
      <c r="ACV211" s="45"/>
      <c r="ACW211" s="45"/>
      <c r="ACX211" s="45"/>
      <c r="ACY211" s="45"/>
      <c r="ACZ211" s="45"/>
      <c r="ADA211" s="45"/>
      <c r="ADB211" s="45"/>
      <c r="ADC211" s="45"/>
      <c r="ADD211" s="45"/>
      <c r="ADE211" s="45"/>
      <c r="ADF211" s="45"/>
      <c r="ADG211" s="45"/>
      <c r="ADH211" s="45"/>
      <c r="ADI211" s="45"/>
      <c r="ADJ211" s="45"/>
      <c r="ADK211" s="45"/>
      <c r="ADL211" s="45"/>
      <c r="ADM211" s="45"/>
      <c r="ADN211" s="45"/>
      <c r="ADO211" s="45"/>
      <c r="ADP211" s="45"/>
      <c r="ADQ211" s="45"/>
      <c r="ADR211" s="45"/>
      <c r="ADS211" s="45"/>
      <c r="ADT211" s="45"/>
      <c r="ADU211" s="45"/>
      <c r="ADV211" s="45"/>
      <c r="ADW211" s="45"/>
      <c r="ADX211" s="45"/>
      <c r="ADY211" s="45"/>
      <c r="ADZ211" s="45"/>
      <c r="AEA211" s="45"/>
      <c r="AEB211" s="45"/>
      <c r="AEC211" s="45"/>
      <c r="AED211" s="45"/>
      <c r="AEE211" s="45"/>
      <c r="AEF211" s="45"/>
      <c r="AEG211" s="45"/>
      <c r="AEH211" s="45"/>
      <c r="AEI211" s="45"/>
      <c r="AEJ211" s="45"/>
      <c r="AEK211" s="45"/>
      <c r="AEL211" s="45"/>
      <c r="AEM211" s="45"/>
      <c r="AEN211" s="45"/>
      <c r="AEO211" s="45"/>
      <c r="AEP211" s="45"/>
      <c r="AEQ211" s="45"/>
      <c r="AER211" s="45"/>
      <c r="AES211" s="45"/>
      <c r="AET211" s="45"/>
      <c r="AEU211" s="45"/>
      <c r="AEV211" s="45"/>
      <c r="AEW211" s="45"/>
      <c r="AEX211" s="45"/>
      <c r="AEY211" s="45"/>
      <c r="AEZ211" s="45"/>
      <c r="AFA211" s="45"/>
      <c r="AFB211" s="45"/>
      <c r="AFC211" s="45"/>
      <c r="AFD211" s="45"/>
      <c r="AFE211" s="45"/>
      <c r="AFF211" s="45"/>
      <c r="AFG211" s="45"/>
      <c r="AFH211" s="45"/>
      <c r="AFI211" s="45"/>
      <c r="AFJ211" s="45"/>
      <c r="AFK211" s="45"/>
      <c r="AFL211" s="45"/>
      <c r="AFM211" s="45"/>
      <c r="AFN211" s="45"/>
      <c r="AFO211" s="45"/>
      <c r="AFP211" s="45"/>
      <c r="AFQ211" s="45"/>
      <c r="AFR211" s="45"/>
      <c r="AFS211" s="45"/>
      <c r="AFT211" s="45"/>
      <c r="AFU211" s="45"/>
      <c r="AFV211" s="45"/>
      <c r="AFW211" s="45"/>
      <c r="AFX211" s="45"/>
      <c r="AFY211" s="45"/>
      <c r="AFZ211" s="45"/>
      <c r="AGA211" s="45"/>
      <c r="AGB211" s="45"/>
      <c r="AGC211" s="45"/>
      <c r="AGD211" s="45"/>
      <c r="AGE211" s="45"/>
      <c r="AGF211" s="45"/>
      <c r="AGG211" s="45"/>
      <c r="AGH211" s="45"/>
      <c r="AGI211" s="45"/>
      <c r="AGJ211" s="45"/>
      <c r="AGK211" s="45"/>
      <c r="AGL211" s="45"/>
      <c r="AGM211" s="45"/>
      <c r="AGN211" s="45"/>
      <c r="AGO211" s="45"/>
      <c r="AGP211" s="45"/>
      <c r="AGQ211" s="45"/>
      <c r="AGR211" s="45"/>
      <c r="AGS211" s="45"/>
      <c r="AGT211" s="45"/>
      <c r="AGU211" s="45"/>
      <c r="AGV211" s="45"/>
      <c r="AGW211" s="45"/>
      <c r="AGX211" s="45"/>
      <c r="AGY211" s="45"/>
      <c r="AGZ211" s="45"/>
      <c r="AHA211" s="45"/>
      <c r="AHB211" s="45"/>
      <c r="AHC211" s="45"/>
      <c r="AHD211" s="45"/>
      <c r="AHE211" s="45"/>
      <c r="AHF211" s="45"/>
      <c r="AHG211" s="45"/>
      <c r="AHH211" s="45"/>
      <c r="AHI211" s="45"/>
      <c r="AHJ211" s="45"/>
      <c r="AHK211" s="45"/>
      <c r="AHL211" s="45"/>
      <c r="AHM211" s="45"/>
      <c r="AHN211" s="45"/>
      <c r="AHO211" s="45"/>
      <c r="AHP211" s="45"/>
    </row>
    <row r="212" spans="1:900" s="57" customFormat="1" ht="27" customHeight="1" x14ac:dyDescent="0.25">
      <c r="A212" s="57">
        <v>1302504</v>
      </c>
      <c r="B212" s="57" t="s">
        <v>489</v>
      </c>
      <c r="C212" s="57" t="s">
        <v>684</v>
      </c>
      <c r="D212" s="57" t="s">
        <v>721</v>
      </c>
      <c r="E212" s="57" t="s">
        <v>491</v>
      </c>
      <c r="F212" s="57">
        <v>1</v>
      </c>
      <c r="N212" s="57">
        <f t="shared" si="3"/>
        <v>1</v>
      </c>
      <c r="O212" s="58">
        <v>-3.2529620000000001</v>
      </c>
      <c r="P212" s="58">
        <v>-60.624794000000001</v>
      </c>
      <c r="Q212" s="45"/>
      <c r="R212" s="45"/>
      <c r="S212" s="60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  <c r="DV212" s="45"/>
      <c r="DW212" s="45"/>
      <c r="DX212" s="45"/>
      <c r="DY212" s="45"/>
      <c r="DZ212" s="45"/>
      <c r="EA212" s="45"/>
      <c r="EB212" s="45"/>
      <c r="EC212" s="45"/>
      <c r="ED212" s="45"/>
      <c r="EE212" s="45"/>
      <c r="EF212" s="45"/>
      <c r="EG212" s="45"/>
      <c r="EH212" s="45"/>
      <c r="EI212" s="45"/>
      <c r="EJ212" s="45"/>
      <c r="EK212" s="45"/>
      <c r="EL212" s="45"/>
      <c r="EM212" s="45"/>
      <c r="EN212" s="45"/>
      <c r="EO212" s="45"/>
      <c r="EP212" s="45"/>
      <c r="EQ212" s="45"/>
      <c r="ER212" s="45"/>
      <c r="ES212" s="45"/>
      <c r="ET212" s="45"/>
      <c r="EU212" s="45"/>
      <c r="EV212" s="45"/>
      <c r="EW212" s="45"/>
      <c r="EX212" s="45"/>
      <c r="EY212" s="45"/>
      <c r="EZ212" s="45"/>
      <c r="FA212" s="45"/>
      <c r="FB212" s="45"/>
      <c r="FC212" s="45"/>
      <c r="FD212" s="45"/>
      <c r="FE212" s="45"/>
      <c r="FF212" s="45"/>
      <c r="FG212" s="45"/>
      <c r="FH212" s="45"/>
      <c r="FI212" s="45"/>
      <c r="FJ212" s="45"/>
      <c r="FK212" s="45"/>
      <c r="FL212" s="45"/>
      <c r="FM212" s="45"/>
      <c r="FN212" s="45"/>
      <c r="FO212" s="45"/>
      <c r="FP212" s="45"/>
      <c r="FQ212" s="45"/>
      <c r="FR212" s="45"/>
      <c r="FS212" s="45"/>
      <c r="FT212" s="45"/>
      <c r="FU212" s="45"/>
      <c r="FV212" s="45"/>
      <c r="FW212" s="45"/>
      <c r="FX212" s="45"/>
      <c r="FY212" s="45"/>
      <c r="FZ212" s="45"/>
      <c r="GA212" s="45"/>
      <c r="GB212" s="45"/>
      <c r="GC212" s="45"/>
      <c r="GD212" s="45"/>
      <c r="GE212" s="45"/>
      <c r="GF212" s="45"/>
      <c r="GG212" s="45"/>
      <c r="GH212" s="45"/>
      <c r="GI212" s="45"/>
      <c r="GJ212" s="45"/>
      <c r="GK212" s="45"/>
      <c r="GL212" s="45"/>
      <c r="GM212" s="45"/>
      <c r="GN212" s="45"/>
      <c r="GO212" s="45"/>
      <c r="GP212" s="45"/>
      <c r="GQ212" s="45"/>
      <c r="GR212" s="45"/>
      <c r="GS212" s="45"/>
      <c r="GT212" s="45"/>
      <c r="GU212" s="45"/>
      <c r="GV212" s="45"/>
      <c r="GW212" s="45"/>
      <c r="GX212" s="45"/>
      <c r="GY212" s="45"/>
      <c r="GZ212" s="45"/>
      <c r="HA212" s="45"/>
      <c r="HB212" s="45"/>
      <c r="HC212" s="45"/>
      <c r="HD212" s="45"/>
      <c r="HE212" s="45"/>
      <c r="HF212" s="45"/>
      <c r="HG212" s="45"/>
      <c r="HH212" s="45"/>
      <c r="HI212" s="45"/>
      <c r="HJ212" s="45"/>
      <c r="HK212" s="45"/>
      <c r="HL212" s="45"/>
      <c r="HM212" s="45"/>
      <c r="HN212" s="45"/>
      <c r="HO212" s="45"/>
      <c r="HP212" s="45"/>
      <c r="HQ212" s="45"/>
      <c r="HR212" s="45"/>
      <c r="HS212" s="45"/>
      <c r="HT212" s="45"/>
      <c r="HU212" s="45"/>
      <c r="HV212" s="45"/>
      <c r="HW212" s="45"/>
      <c r="HX212" s="45"/>
      <c r="HY212" s="45"/>
      <c r="HZ212" s="45"/>
      <c r="IA212" s="45"/>
      <c r="IB212" s="45"/>
      <c r="IC212" s="45"/>
      <c r="ID212" s="45"/>
      <c r="IE212" s="45"/>
      <c r="IF212" s="45"/>
      <c r="IG212" s="45"/>
      <c r="IH212" s="45"/>
      <c r="II212" s="45"/>
      <c r="IJ212" s="45"/>
      <c r="IK212" s="45"/>
      <c r="IL212" s="45"/>
      <c r="IM212" s="45"/>
      <c r="IN212" s="45"/>
      <c r="IO212" s="45"/>
      <c r="IP212" s="45"/>
      <c r="IQ212" s="45"/>
      <c r="IR212" s="45"/>
      <c r="IS212" s="45"/>
      <c r="IT212" s="45"/>
      <c r="IU212" s="45"/>
      <c r="IV212" s="45"/>
      <c r="IW212" s="45"/>
      <c r="IX212" s="45"/>
      <c r="IY212" s="45"/>
      <c r="IZ212" s="45"/>
      <c r="JA212" s="45"/>
      <c r="JB212" s="45"/>
      <c r="JC212" s="45"/>
      <c r="JD212" s="45"/>
      <c r="JE212" s="45"/>
      <c r="JF212" s="45"/>
      <c r="JG212" s="45"/>
      <c r="JH212" s="45"/>
      <c r="JI212" s="45"/>
      <c r="JJ212" s="45"/>
      <c r="JK212" s="45"/>
      <c r="JL212" s="45"/>
      <c r="JM212" s="45"/>
      <c r="JN212" s="45"/>
      <c r="JO212" s="45"/>
      <c r="JP212" s="45"/>
      <c r="JQ212" s="45"/>
      <c r="JR212" s="45"/>
      <c r="JS212" s="45"/>
      <c r="JT212" s="45"/>
      <c r="JU212" s="45"/>
      <c r="JV212" s="45"/>
      <c r="JW212" s="45"/>
      <c r="JX212" s="45"/>
      <c r="JY212" s="45"/>
      <c r="JZ212" s="45"/>
      <c r="KA212" s="45"/>
      <c r="KB212" s="45"/>
      <c r="KC212" s="45"/>
      <c r="KD212" s="45"/>
      <c r="KE212" s="45"/>
      <c r="KF212" s="45"/>
      <c r="KG212" s="45"/>
      <c r="KH212" s="45"/>
      <c r="KI212" s="45"/>
      <c r="KJ212" s="45"/>
      <c r="KK212" s="45"/>
      <c r="KL212" s="45"/>
      <c r="KM212" s="45"/>
      <c r="KN212" s="45"/>
      <c r="KO212" s="45"/>
      <c r="KP212" s="45"/>
      <c r="KQ212" s="45"/>
      <c r="KR212" s="45"/>
      <c r="KS212" s="45"/>
      <c r="KT212" s="45"/>
      <c r="KU212" s="45"/>
      <c r="KV212" s="45"/>
      <c r="KW212" s="45"/>
      <c r="KX212" s="45"/>
      <c r="KY212" s="45"/>
      <c r="KZ212" s="45"/>
      <c r="LA212" s="45"/>
      <c r="LB212" s="45"/>
      <c r="LC212" s="45"/>
      <c r="LD212" s="45"/>
      <c r="LE212" s="45"/>
      <c r="LF212" s="45"/>
      <c r="LG212" s="45"/>
      <c r="LH212" s="45"/>
      <c r="LI212" s="45"/>
      <c r="LJ212" s="45"/>
      <c r="LK212" s="45"/>
      <c r="LL212" s="45"/>
      <c r="LM212" s="45"/>
      <c r="LN212" s="45"/>
      <c r="LO212" s="45"/>
      <c r="LP212" s="45"/>
      <c r="LQ212" s="45"/>
      <c r="LR212" s="45"/>
      <c r="LS212" s="45"/>
      <c r="LT212" s="45"/>
      <c r="LU212" s="45"/>
      <c r="LV212" s="45"/>
      <c r="LW212" s="45"/>
      <c r="LX212" s="45"/>
      <c r="LY212" s="45"/>
      <c r="LZ212" s="45"/>
      <c r="MA212" s="45"/>
      <c r="MB212" s="45"/>
      <c r="MC212" s="45"/>
      <c r="MD212" s="45"/>
      <c r="ME212" s="45"/>
      <c r="MF212" s="45"/>
      <c r="MG212" s="45"/>
      <c r="MH212" s="45"/>
      <c r="MI212" s="45"/>
      <c r="MJ212" s="45"/>
      <c r="MK212" s="45"/>
      <c r="ML212" s="45"/>
      <c r="MM212" s="45"/>
      <c r="MN212" s="45"/>
      <c r="MO212" s="45"/>
      <c r="MP212" s="45"/>
      <c r="MQ212" s="45"/>
      <c r="MR212" s="45"/>
      <c r="MS212" s="45"/>
      <c r="MT212" s="45"/>
      <c r="MU212" s="45"/>
      <c r="MV212" s="45"/>
      <c r="MW212" s="45"/>
      <c r="MX212" s="45"/>
      <c r="MY212" s="45"/>
      <c r="MZ212" s="45"/>
      <c r="NA212" s="45"/>
      <c r="NB212" s="45"/>
      <c r="NC212" s="45"/>
      <c r="ND212" s="45"/>
      <c r="NE212" s="45"/>
      <c r="NF212" s="45"/>
      <c r="NG212" s="45"/>
      <c r="NH212" s="45"/>
      <c r="NI212" s="45"/>
      <c r="NJ212" s="45"/>
      <c r="NK212" s="45"/>
      <c r="NL212" s="45"/>
      <c r="NM212" s="45"/>
      <c r="NN212" s="45"/>
      <c r="NO212" s="45"/>
      <c r="NP212" s="45"/>
      <c r="NQ212" s="45"/>
      <c r="NR212" s="45"/>
      <c r="NS212" s="45"/>
      <c r="NT212" s="45"/>
      <c r="NU212" s="45"/>
      <c r="NV212" s="45"/>
      <c r="NW212" s="45"/>
      <c r="NX212" s="45"/>
      <c r="NY212" s="45"/>
      <c r="NZ212" s="45"/>
      <c r="OA212" s="45"/>
      <c r="OB212" s="45"/>
      <c r="OC212" s="45"/>
      <c r="OD212" s="45"/>
      <c r="OE212" s="45"/>
      <c r="OF212" s="45"/>
      <c r="OG212" s="45"/>
      <c r="OH212" s="45"/>
      <c r="OI212" s="45"/>
      <c r="OJ212" s="45"/>
      <c r="OK212" s="45"/>
      <c r="OL212" s="45"/>
      <c r="OM212" s="45"/>
      <c r="ON212" s="45"/>
      <c r="OO212" s="45"/>
      <c r="OP212" s="45"/>
      <c r="OQ212" s="45"/>
      <c r="OR212" s="45"/>
      <c r="OS212" s="45"/>
      <c r="OT212" s="45"/>
      <c r="OU212" s="45"/>
      <c r="OV212" s="45"/>
      <c r="OW212" s="45"/>
      <c r="OX212" s="45"/>
      <c r="OY212" s="45"/>
      <c r="OZ212" s="45"/>
      <c r="PA212" s="45"/>
      <c r="PB212" s="45"/>
      <c r="PC212" s="45"/>
      <c r="PD212" s="45"/>
      <c r="PE212" s="45"/>
      <c r="PF212" s="45"/>
      <c r="PG212" s="45"/>
      <c r="PH212" s="45"/>
      <c r="PI212" s="45"/>
      <c r="PJ212" s="45"/>
      <c r="PK212" s="45"/>
      <c r="PL212" s="45"/>
      <c r="PM212" s="45"/>
      <c r="PN212" s="45"/>
      <c r="PO212" s="45"/>
      <c r="PP212" s="45"/>
      <c r="PQ212" s="45"/>
      <c r="PR212" s="45"/>
      <c r="PS212" s="45"/>
      <c r="PT212" s="45"/>
      <c r="PU212" s="45"/>
      <c r="PV212" s="45"/>
      <c r="PW212" s="45"/>
      <c r="PX212" s="45"/>
      <c r="PY212" s="45"/>
      <c r="PZ212" s="45"/>
      <c r="QA212" s="45"/>
      <c r="QB212" s="45"/>
      <c r="QC212" s="45"/>
      <c r="QD212" s="45"/>
      <c r="QE212" s="45"/>
      <c r="QF212" s="45"/>
      <c r="QG212" s="45"/>
      <c r="QH212" s="45"/>
      <c r="QI212" s="45"/>
      <c r="QJ212" s="45"/>
      <c r="QK212" s="45"/>
      <c r="QL212" s="45"/>
      <c r="QM212" s="45"/>
      <c r="QN212" s="45"/>
      <c r="QO212" s="45"/>
      <c r="QP212" s="45"/>
      <c r="QQ212" s="45"/>
      <c r="QR212" s="45"/>
      <c r="QS212" s="45"/>
      <c r="QT212" s="45"/>
      <c r="QU212" s="45"/>
      <c r="QV212" s="45"/>
      <c r="QW212" s="45"/>
      <c r="QX212" s="45"/>
      <c r="QY212" s="45"/>
      <c r="QZ212" s="45"/>
      <c r="RA212" s="45"/>
      <c r="RB212" s="45"/>
      <c r="RC212" s="45"/>
      <c r="RD212" s="45"/>
      <c r="RE212" s="45"/>
      <c r="RF212" s="45"/>
      <c r="RG212" s="45"/>
      <c r="RH212" s="45"/>
      <c r="RI212" s="45"/>
      <c r="RJ212" s="45"/>
      <c r="RK212" s="45"/>
      <c r="RL212" s="45"/>
      <c r="RM212" s="45"/>
      <c r="RN212" s="45"/>
      <c r="RO212" s="45"/>
      <c r="RP212" s="45"/>
      <c r="RQ212" s="45"/>
      <c r="RR212" s="45"/>
      <c r="RS212" s="45"/>
      <c r="RT212" s="45"/>
      <c r="RU212" s="45"/>
      <c r="RV212" s="45"/>
      <c r="RW212" s="45"/>
      <c r="RX212" s="45"/>
      <c r="RY212" s="45"/>
      <c r="RZ212" s="45"/>
      <c r="SA212" s="45"/>
      <c r="SB212" s="45"/>
      <c r="SC212" s="45"/>
      <c r="SD212" s="45"/>
      <c r="SE212" s="45"/>
      <c r="SF212" s="45"/>
      <c r="SG212" s="45"/>
      <c r="SH212" s="45"/>
      <c r="SI212" s="45"/>
      <c r="SJ212" s="45"/>
      <c r="SK212" s="45"/>
      <c r="SL212" s="45"/>
      <c r="SM212" s="45"/>
      <c r="SN212" s="45"/>
      <c r="SO212" s="45"/>
      <c r="SP212" s="45"/>
      <c r="SQ212" s="45"/>
      <c r="SR212" s="45"/>
      <c r="SS212" s="45"/>
      <c r="ST212" s="45"/>
      <c r="SU212" s="45"/>
      <c r="SV212" s="45"/>
      <c r="SW212" s="45"/>
      <c r="SX212" s="45"/>
      <c r="SY212" s="45"/>
      <c r="SZ212" s="45"/>
      <c r="TA212" s="45"/>
      <c r="TB212" s="45"/>
      <c r="TC212" s="45"/>
      <c r="TD212" s="45"/>
      <c r="TE212" s="45"/>
      <c r="TF212" s="45"/>
      <c r="TG212" s="45"/>
      <c r="TH212" s="45"/>
      <c r="TI212" s="45"/>
      <c r="TJ212" s="45"/>
      <c r="TK212" s="45"/>
      <c r="TL212" s="45"/>
      <c r="TM212" s="45"/>
      <c r="TN212" s="45"/>
      <c r="TO212" s="45"/>
      <c r="TP212" s="45"/>
      <c r="TQ212" s="45"/>
      <c r="TR212" s="45"/>
      <c r="TS212" s="45"/>
      <c r="TT212" s="45"/>
      <c r="TU212" s="45"/>
      <c r="TV212" s="45"/>
      <c r="TW212" s="45"/>
      <c r="TX212" s="45"/>
      <c r="TY212" s="45"/>
      <c r="TZ212" s="45"/>
      <c r="UA212" s="45"/>
      <c r="UB212" s="45"/>
      <c r="UC212" s="45"/>
      <c r="UD212" s="45"/>
      <c r="UE212" s="45"/>
      <c r="UF212" s="45"/>
      <c r="UG212" s="45"/>
      <c r="UH212" s="45"/>
      <c r="UI212" s="45"/>
      <c r="UJ212" s="45"/>
      <c r="UK212" s="45"/>
      <c r="UL212" s="45"/>
      <c r="UM212" s="45"/>
      <c r="UN212" s="45"/>
      <c r="UO212" s="45"/>
      <c r="UP212" s="45"/>
      <c r="UQ212" s="45"/>
      <c r="UR212" s="45"/>
      <c r="US212" s="45"/>
      <c r="UT212" s="45"/>
      <c r="UU212" s="45"/>
      <c r="UV212" s="45"/>
      <c r="UW212" s="45"/>
      <c r="UX212" s="45"/>
      <c r="UY212" s="45"/>
      <c r="UZ212" s="45"/>
      <c r="VA212" s="45"/>
      <c r="VB212" s="45"/>
      <c r="VC212" s="45"/>
      <c r="VD212" s="45"/>
      <c r="VE212" s="45"/>
      <c r="VF212" s="45"/>
      <c r="VG212" s="45"/>
      <c r="VH212" s="45"/>
      <c r="VI212" s="45"/>
      <c r="VJ212" s="45"/>
      <c r="VK212" s="45"/>
      <c r="VL212" s="45"/>
      <c r="VM212" s="45"/>
      <c r="VN212" s="45"/>
      <c r="VO212" s="45"/>
      <c r="VP212" s="45"/>
      <c r="VQ212" s="45"/>
      <c r="VR212" s="45"/>
      <c r="VS212" s="45"/>
      <c r="VT212" s="45"/>
      <c r="VU212" s="45"/>
      <c r="VV212" s="45"/>
      <c r="VW212" s="45"/>
      <c r="VX212" s="45"/>
      <c r="VY212" s="45"/>
      <c r="VZ212" s="45"/>
      <c r="WA212" s="45"/>
      <c r="WB212" s="45"/>
      <c r="WC212" s="45"/>
      <c r="WD212" s="45"/>
      <c r="WE212" s="45"/>
      <c r="WF212" s="45"/>
      <c r="WG212" s="45"/>
      <c r="WH212" s="45"/>
      <c r="WI212" s="45"/>
      <c r="WJ212" s="45"/>
      <c r="WK212" s="45"/>
      <c r="WL212" s="45"/>
      <c r="WM212" s="45"/>
      <c r="WN212" s="45"/>
      <c r="WO212" s="45"/>
      <c r="WP212" s="45"/>
      <c r="WQ212" s="45"/>
      <c r="WR212" s="45"/>
      <c r="WS212" s="45"/>
      <c r="WT212" s="45"/>
      <c r="WU212" s="45"/>
      <c r="WV212" s="45"/>
      <c r="WW212" s="45"/>
      <c r="WX212" s="45"/>
      <c r="WY212" s="45"/>
      <c r="WZ212" s="45"/>
      <c r="XA212" s="45"/>
      <c r="XB212" s="45"/>
      <c r="XC212" s="45"/>
      <c r="XD212" s="45"/>
      <c r="XE212" s="45"/>
      <c r="XF212" s="45"/>
      <c r="XG212" s="45"/>
      <c r="XH212" s="45"/>
      <c r="XI212" s="45"/>
      <c r="XJ212" s="45"/>
      <c r="XK212" s="45"/>
      <c r="XL212" s="45"/>
      <c r="XM212" s="45"/>
      <c r="XN212" s="45"/>
      <c r="XO212" s="45"/>
      <c r="XP212" s="45"/>
      <c r="XQ212" s="45"/>
      <c r="XR212" s="45"/>
      <c r="XS212" s="45"/>
      <c r="XT212" s="45"/>
      <c r="XU212" s="45"/>
      <c r="XV212" s="45"/>
      <c r="XW212" s="45"/>
      <c r="XX212" s="45"/>
      <c r="XY212" s="45"/>
      <c r="XZ212" s="45"/>
      <c r="YA212" s="45"/>
      <c r="YB212" s="45"/>
      <c r="YC212" s="45"/>
      <c r="YD212" s="45"/>
      <c r="YE212" s="45"/>
      <c r="YF212" s="45"/>
      <c r="YG212" s="45"/>
      <c r="YH212" s="45"/>
      <c r="YI212" s="45"/>
      <c r="YJ212" s="45"/>
      <c r="YK212" s="45"/>
      <c r="YL212" s="45"/>
      <c r="YM212" s="45"/>
      <c r="YN212" s="45"/>
      <c r="YO212" s="45"/>
      <c r="YP212" s="45"/>
      <c r="YQ212" s="45"/>
      <c r="YR212" s="45"/>
      <c r="YS212" s="45"/>
      <c r="YT212" s="45"/>
      <c r="YU212" s="45"/>
      <c r="YV212" s="45"/>
      <c r="YW212" s="45"/>
      <c r="YX212" s="45"/>
      <c r="YY212" s="45"/>
      <c r="YZ212" s="45"/>
      <c r="ZA212" s="45"/>
      <c r="ZB212" s="45"/>
      <c r="ZC212" s="45"/>
      <c r="ZD212" s="45"/>
      <c r="ZE212" s="45"/>
      <c r="ZF212" s="45"/>
      <c r="ZG212" s="45"/>
      <c r="ZH212" s="45"/>
      <c r="ZI212" s="45"/>
      <c r="ZJ212" s="45"/>
      <c r="ZK212" s="45"/>
      <c r="ZL212" s="45"/>
      <c r="ZM212" s="45"/>
      <c r="ZN212" s="45"/>
      <c r="ZO212" s="45"/>
      <c r="ZP212" s="45"/>
      <c r="ZQ212" s="45"/>
      <c r="ZR212" s="45"/>
      <c r="ZS212" s="45"/>
      <c r="ZT212" s="45"/>
      <c r="ZU212" s="45"/>
      <c r="ZV212" s="45"/>
      <c r="ZW212" s="45"/>
      <c r="ZX212" s="45"/>
      <c r="ZY212" s="45"/>
      <c r="ZZ212" s="45"/>
      <c r="AAA212" s="45"/>
      <c r="AAB212" s="45"/>
      <c r="AAC212" s="45"/>
      <c r="AAD212" s="45"/>
      <c r="AAE212" s="45"/>
      <c r="AAF212" s="45"/>
      <c r="AAG212" s="45"/>
      <c r="AAH212" s="45"/>
      <c r="AAI212" s="45"/>
      <c r="AAJ212" s="45"/>
      <c r="AAK212" s="45"/>
      <c r="AAL212" s="45"/>
      <c r="AAM212" s="45"/>
      <c r="AAN212" s="45"/>
      <c r="AAO212" s="45"/>
      <c r="AAP212" s="45"/>
      <c r="AAQ212" s="45"/>
      <c r="AAR212" s="45"/>
      <c r="AAS212" s="45"/>
      <c r="AAT212" s="45"/>
      <c r="AAU212" s="45"/>
      <c r="AAV212" s="45"/>
      <c r="AAW212" s="45"/>
      <c r="AAX212" s="45"/>
      <c r="AAY212" s="45"/>
      <c r="AAZ212" s="45"/>
      <c r="ABA212" s="45"/>
      <c r="ABB212" s="45"/>
      <c r="ABC212" s="45"/>
      <c r="ABD212" s="45"/>
      <c r="ABE212" s="45"/>
      <c r="ABF212" s="45"/>
      <c r="ABG212" s="45"/>
      <c r="ABH212" s="45"/>
      <c r="ABI212" s="45"/>
      <c r="ABJ212" s="45"/>
      <c r="ABK212" s="45"/>
      <c r="ABL212" s="45"/>
      <c r="ABM212" s="45"/>
      <c r="ABN212" s="45"/>
      <c r="ABO212" s="45"/>
      <c r="ABP212" s="45"/>
      <c r="ABQ212" s="45"/>
      <c r="ABR212" s="45"/>
      <c r="ABS212" s="45"/>
      <c r="ABT212" s="45"/>
      <c r="ABU212" s="45"/>
      <c r="ABV212" s="45"/>
      <c r="ABW212" s="45"/>
      <c r="ABX212" s="45"/>
      <c r="ABY212" s="45"/>
      <c r="ABZ212" s="45"/>
      <c r="ACA212" s="45"/>
      <c r="ACB212" s="45"/>
      <c r="ACC212" s="45"/>
      <c r="ACD212" s="45"/>
      <c r="ACE212" s="45"/>
      <c r="ACF212" s="45"/>
      <c r="ACG212" s="45"/>
      <c r="ACH212" s="45"/>
      <c r="ACI212" s="45"/>
      <c r="ACJ212" s="45"/>
      <c r="ACK212" s="45"/>
      <c r="ACL212" s="45"/>
      <c r="ACM212" s="45"/>
      <c r="ACN212" s="45"/>
      <c r="ACO212" s="45"/>
      <c r="ACP212" s="45"/>
      <c r="ACQ212" s="45"/>
      <c r="ACR212" s="45"/>
      <c r="ACS212" s="45"/>
      <c r="ACT212" s="45"/>
      <c r="ACU212" s="45"/>
      <c r="ACV212" s="45"/>
      <c r="ACW212" s="45"/>
      <c r="ACX212" s="45"/>
      <c r="ACY212" s="45"/>
      <c r="ACZ212" s="45"/>
      <c r="ADA212" s="45"/>
      <c r="ADB212" s="45"/>
      <c r="ADC212" s="45"/>
      <c r="ADD212" s="45"/>
      <c r="ADE212" s="45"/>
      <c r="ADF212" s="45"/>
      <c r="ADG212" s="45"/>
      <c r="ADH212" s="45"/>
      <c r="ADI212" s="45"/>
      <c r="ADJ212" s="45"/>
      <c r="ADK212" s="45"/>
      <c r="ADL212" s="45"/>
      <c r="ADM212" s="45"/>
      <c r="ADN212" s="45"/>
      <c r="ADO212" s="45"/>
      <c r="ADP212" s="45"/>
      <c r="ADQ212" s="45"/>
      <c r="ADR212" s="45"/>
      <c r="ADS212" s="45"/>
      <c r="ADT212" s="45"/>
      <c r="ADU212" s="45"/>
      <c r="ADV212" s="45"/>
      <c r="ADW212" s="45"/>
      <c r="ADX212" s="45"/>
      <c r="ADY212" s="45"/>
      <c r="ADZ212" s="45"/>
      <c r="AEA212" s="45"/>
      <c r="AEB212" s="45"/>
      <c r="AEC212" s="45"/>
      <c r="AED212" s="45"/>
      <c r="AEE212" s="45"/>
      <c r="AEF212" s="45"/>
      <c r="AEG212" s="45"/>
      <c r="AEH212" s="45"/>
      <c r="AEI212" s="45"/>
      <c r="AEJ212" s="45"/>
      <c r="AEK212" s="45"/>
      <c r="AEL212" s="45"/>
      <c r="AEM212" s="45"/>
      <c r="AEN212" s="45"/>
      <c r="AEO212" s="45"/>
      <c r="AEP212" s="45"/>
      <c r="AEQ212" s="45"/>
      <c r="AER212" s="45"/>
      <c r="AES212" s="45"/>
      <c r="AET212" s="45"/>
      <c r="AEU212" s="45"/>
      <c r="AEV212" s="45"/>
      <c r="AEW212" s="45"/>
      <c r="AEX212" s="45"/>
      <c r="AEY212" s="45"/>
      <c r="AEZ212" s="45"/>
      <c r="AFA212" s="45"/>
      <c r="AFB212" s="45"/>
      <c r="AFC212" s="45"/>
      <c r="AFD212" s="45"/>
      <c r="AFE212" s="45"/>
      <c r="AFF212" s="45"/>
      <c r="AFG212" s="45"/>
      <c r="AFH212" s="45"/>
      <c r="AFI212" s="45"/>
      <c r="AFJ212" s="45"/>
      <c r="AFK212" s="45"/>
      <c r="AFL212" s="45"/>
      <c r="AFM212" s="45"/>
      <c r="AFN212" s="45"/>
      <c r="AFO212" s="45"/>
      <c r="AFP212" s="45"/>
      <c r="AFQ212" s="45"/>
      <c r="AFR212" s="45"/>
      <c r="AFS212" s="45"/>
      <c r="AFT212" s="45"/>
      <c r="AFU212" s="45"/>
      <c r="AFV212" s="45"/>
      <c r="AFW212" s="45"/>
      <c r="AFX212" s="45"/>
      <c r="AFY212" s="45"/>
      <c r="AFZ212" s="45"/>
      <c r="AGA212" s="45"/>
      <c r="AGB212" s="45"/>
      <c r="AGC212" s="45"/>
      <c r="AGD212" s="45"/>
      <c r="AGE212" s="45"/>
      <c r="AGF212" s="45"/>
      <c r="AGG212" s="45"/>
      <c r="AGH212" s="45"/>
      <c r="AGI212" s="45"/>
      <c r="AGJ212" s="45"/>
      <c r="AGK212" s="45"/>
      <c r="AGL212" s="45"/>
      <c r="AGM212" s="45"/>
      <c r="AGN212" s="45"/>
      <c r="AGO212" s="45"/>
      <c r="AGP212" s="45"/>
      <c r="AGQ212" s="45"/>
      <c r="AGR212" s="45"/>
      <c r="AGS212" s="45"/>
      <c r="AGT212" s="45"/>
      <c r="AGU212" s="45"/>
      <c r="AGV212" s="45"/>
      <c r="AGW212" s="45"/>
      <c r="AGX212" s="45"/>
      <c r="AGY212" s="45"/>
      <c r="AGZ212" s="45"/>
      <c r="AHA212" s="45"/>
      <c r="AHB212" s="45"/>
      <c r="AHC212" s="45"/>
      <c r="AHD212" s="45"/>
      <c r="AHE212" s="45"/>
      <c r="AHF212" s="45"/>
      <c r="AHG212" s="45"/>
      <c r="AHH212" s="45"/>
      <c r="AHI212" s="45"/>
      <c r="AHJ212" s="45"/>
      <c r="AHK212" s="45"/>
      <c r="AHL212" s="45"/>
      <c r="AHM212" s="45"/>
      <c r="AHN212" s="45"/>
      <c r="AHO212" s="45"/>
      <c r="AHP212" s="45"/>
    </row>
    <row r="213" spans="1:900" s="57" customFormat="1" ht="27" customHeight="1" x14ac:dyDescent="0.25">
      <c r="A213" s="57">
        <v>1302504</v>
      </c>
      <c r="B213" s="57" t="s">
        <v>489</v>
      </c>
      <c r="C213" s="57" t="s">
        <v>684</v>
      </c>
      <c r="D213" s="57" t="s">
        <v>722</v>
      </c>
      <c r="E213" s="57" t="s">
        <v>491</v>
      </c>
      <c r="F213" s="57">
        <v>1</v>
      </c>
      <c r="N213" s="57">
        <f t="shared" si="3"/>
        <v>1</v>
      </c>
      <c r="O213" s="58">
        <v>-3.1817250000000001</v>
      </c>
      <c r="P213" s="58">
        <v>-60.709774000000003</v>
      </c>
      <c r="Q213" s="45"/>
      <c r="R213" s="45"/>
      <c r="S213" s="60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/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/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/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/>
      <c r="LZ213" s="45"/>
      <c r="MA213" s="45"/>
      <c r="MB213" s="45"/>
      <c r="MC213" s="45"/>
      <c r="MD213" s="45"/>
      <c r="ME213" s="45"/>
      <c r="MF213" s="45"/>
      <c r="MG213" s="45"/>
      <c r="MH213" s="45"/>
      <c r="MI213" s="45"/>
      <c r="MJ213" s="45"/>
      <c r="MK213" s="45"/>
      <c r="ML213" s="45"/>
      <c r="MM213" s="45"/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5"/>
      <c r="NH213" s="45"/>
      <c r="NI213" s="45"/>
      <c r="NJ213" s="45"/>
      <c r="NK213" s="45"/>
      <c r="NL213" s="45"/>
      <c r="NM213" s="45"/>
      <c r="NN213" s="45"/>
      <c r="NO213" s="45"/>
      <c r="NP213" s="45"/>
      <c r="NQ213" s="45"/>
      <c r="NR213" s="45"/>
      <c r="NS213" s="45"/>
      <c r="NT213" s="45"/>
      <c r="NU213" s="45"/>
      <c r="NV213" s="45"/>
      <c r="NW213" s="45"/>
      <c r="NX213" s="45"/>
      <c r="NY213" s="45"/>
      <c r="NZ213" s="45"/>
      <c r="OA213" s="45"/>
      <c r="OB213" s="45"/>
      <c r="OC213" s="45"/>
      <c r="OD213" s="45"/>
      <c r="OE213" s="45"/>
      <c r="OF213" s="45"/>
      <c r="OG213" s="45"/>
      <c r="OH213" s="45"/>
      <c r="OI213" s="45"/>
      <c r="OJ213" s="45"/>
      <c r="OK213" s="45"/>
      <c r="OL213" s="45"/>
      <c r="OM213" s="45"/>
      <c r="ON213" s="45"/>
      <c r="OO213" s="45"/>
      <c r="OP213" s="45"/>
      <c r="OQ213" s="45"/>
      <c r="OR213" s="45"/>
      <c r="OS213" s="45"/>
      <c r="OT213" s="45"/>
      <c r="OU213" s="45"/>
      <c r="OV213" s="45"/>
      <c r="OW213" s="45"/>
      <c r="OX213" s="45"/>
      <c r="OY213" s="45"/>
      <c r="OZ213" s="45"/>
      <c r="PA213" s="45"/>
      <c r="PB213" s="45"/>
      <c r="PC213" s="45"/>
      <c r="PD213" s="45"/>
      <c r="PE213" s="45"/>
      <c r="PF213" s="45"/>
      <c r="PG213" s="45"/>
      <c r="PH213" s="45"/>
      <c r="PI213" s="45"/>
      <c r="PJ213" s="45"/>
      <c r="PK213" s="45"/>
      <c r="PL213" s="45"/>
      <c r="PM213" s="45"/>
      <c r="PN213" s="45"/>
      <c r="PO213" s="45"/>
      <c r="PP213" s="45"/>
      <c r="PQ213" s="45"/>
      <c r="PR213" s="45"/>
      <c r="PS213" s="45"/>
      <c r="PT213" s="45"/>
      <c r="PU213" s="45"/>
      <c r="PV213" s="45"/>
      <c r="PW213" s="45"/>
      <c r="PX213" s="45"/>
      <c r="PY213" s="45"/>
      <c r="PZ213" s="45"/>
      <c r="QA213" s="45"/>
      <c r="QB213" s="45"/>
      <c r="QC213" s="45"/>
      <c r="QD213" s="45"/>
      <c r="QE213" s="45"/>
      <c r="QF213" s="45"/>
      <c r="QG213" s="45"/>
      <c r="QH213" s="45"/>
      <c r="QI213" s="45"/>
      <c r="QJ213" s="45"/>
      <c r="QK213" s="45"/>
      <c r="QL213" s="45"/>
      <c r="QM213" s="45"/>
      <c r="QN213" s="45"/>
      <c r="QO213" s="45"/>
      <c r="QP213" s="45"/>
      <c r="QQ213" s="45"/>
      <c r="QR213" s="45"/>
      <c r="QS213" s="45"/>
      <c r="QT213" s="45"/>
      <c r="QU213" s="45"/>
      <c r="QV213" s="45"/>
      <c r="QW213" s="45"/>
      <c r="QX213" s="45"/>
      <c r="QY213" s="45"/>
      <c r="QZ213" s="45"/>
      <c r="RA213" s="45"/>
      <c r="RB213" s="45"/>
      <c r="RC213" s="45"/>
      <c r="RD213" s="45"/>
      <c r="RE213" s="45"/>
      <c r="RF213" s="45"/>
      <c r="RG213" s="45"/>
      <c r="RH213" s="45"/>
      <c r="RI213" s="45"/>
      <c r="RJ213" s="45"/>
      <c r="RK213" s="45"/>
      <c r="RL213" s="45"/>
      <c r="RM213" s="45"/>
      <c r="RN213" s="45"/>
      <c r="RO213" s="45"/>
      <c r="RP213" s="45"/>
      <c r="RQ213" s="45"/>
      <c r="RR213" s="45"/>
      <c r="RS213" s="45"/>
      <c r="RT213" s="45"/>
      <c r="RU213" s="45"/>
      <c r="RV213" s="45"/>
      <c r="RW213" s="45"/>
      <c r="RX213" s="45"/>
      <c r="RY213" s="45"/>
      <c r="RZ213" s="45"/>
      <c r="SA213" s="45"/>
      <c r="SB213" s="45"/>
      <c r="SC213" s="45"/>
      <c r="SD213" s="45"/>
      <c r="SE213" s="45"/>
      <c r="SF213" s="45"/>
      <c r="SG213" s="45"/>
      <c r="SH213" s="45"/>
      <c r="SI213" s="45"/>
      <c r="SJ213" s="45"/>
      <c r="SK213" s="45"/>
      <c r="SL213" s="45"/>
      <c r="SM213" s="45"/>
      <c r="SN213" s="45"/>
      <c r="SO213" s="45"/>
      <c r="SP213" s="45"/>
      <c r="SQ213" s="45"/>
      <c r="SR213" s="45"/>
      <c r="SS213" s="45"/>
      <c r="ST213" s="45"/>
      <c r="SU213" s="45"/>
      <c r="SV213" s="45"/>
      <c r="SW213" s="45"/>
      <c r="SX213" s="45"/>
      <c r="SY213" s="45"/>
      <c r="SZ213" s="45"/>
      <c r="TA213" s="45"/>
      <c r="TB213" s="45"/>
      <c r="TC213" s="45"/>
      <c r="TD213" s="45"/>
      <c r="TE213" s="45"/>
      <c r="TF213" s="45"/>
      <c r="TG213" s="45"/>
      <c r="TH213" s="45"/>
      <c r="TI213" s="45"/>
      <c r="TJ213" s="45"/>
      <c r="TK213" s="45"/>
      <c r="TL213" s="45"/>
      <c r="TM213" s="45"/>
      <c r="TN213" s="45"/>
      <c r="TO213" s="45"/>
      <c r="TP213" s="45"/>
      <c r="TQ213" s="45"/>
      <c r="TR213" s="45"/>
      <c r="TS213" s="45"/>
      <c r="TT213" s="45"/>
      <c r="TU213" s="45"/>
      <c r="TV213" s="45"/>
      <c r="TW213" s="45"/>
      <c r="TX213" s="45"/>
      <c r="TY213" s="45"/>
      <c r="TZ213" s="45"/>
      <c r="UA213" s="45"/>
      <c r="UB213" s="45"/>
      <c r="UC213" s="45"/>
      <c r="UD213" s="45"/>
      <c r="UE213" s="45"/>
      <c r="UF213" s="45"/>
      <c r="UG213" s="45"/>
      <c r="UH213" s="45"/>
      <c r="UI213" s="45"/>
      <c r="UJ213" s="45"/>
      <c r="UK213" s="45"/>
      <c r="UL213" s="45"/>
      <c r="UM213" s="45"/>
      <c r="UN213" s="45"/>
      <c r="UO213" s="45"/>
      <c r="UP213" s="45"/>
      <c r="UQ213" s="45"/>
      <c r="UR213" s="45"/>
      <c r="US213" s="45"/>
      <c r="UT213" s="45"/>
      <c r="UU213" s="45"/>
      <c r="UV213" s="45"/>
      <c r="UW213" s="45"/>
      <c r="UX213" s="45"/>
      <c r="UY213" s="45"/>
      <c r="UZ213" s="45"/>
      <c r="VA213" s="45"/>
      <c r="VB213" s="45"/>
      <c r="VC213" s="45"/>
      <c r="VD213" s="45"/>
      <c r="VE213" s="45"/>
      <c r="VF213" s="45"/>
      <c r="VG213" s="45"/>
      <c r="VH213" s="45"/>
      <c r="VI213" s="45"/>
      <c r="VJ213" s="45"/>
      <c r="VK213" s="45"/>
      <c r="VL213" s="45"/>
      <c r="VM213" s="45"/>
      <c r="VN213" s="45"/>
      <c r="VO213" s="45"/>
      <c r="VP213" s="45"/>
      <c r="VQ213" s="45"/>
      <c r="VR213" s="45"/>
      <c r="VS213" s="45"/>
      <c r="VT213" s="45"/>
      <c r="VU213" s="45"/>
      <c r="VV213" s="45"/>
      <c r="VW213" s="45"/>
      <c r="VX213" s="45"/>
      <c r="VY213" s="45"/>
      <c r="VZ213" s="45"/>
      <c r="WA213" s="45"/>
      <c r="WB213" s="45"/>
      <c r="WC213" s="45"/>
      <c r="WD213" s="45"/>
      <c r="WE213" s="45"/>
      <c r="WF213" s="45"/>
      <c r="WG213" s="45"/>
      <c r="WH213" s="45"/>
      <c r="WI213" s="45"/>
      <c r="WJ213" s="45"/>
      <c r="WK213" s="45"/>
      <c r="WL213" s="45"/>
      <c r="WM213" s="45"/>
      <c r="WN213" s="45"/>
      <c r="WO213" s="45"/>
      <c r="WP213" s="45"/>
      <c r="WQ213" s="45"/>
      <c r="WR213" s="45"/>
      <c r="WS213" s="45"/>
      <c r="WT213" s="45"/>
      <c r="WU213" s="45"/>
      <c r="WV213" s="45"/>
      <c r="WW213" s="45"/>
      <c r="WX213" s="45"/>
      <c r="WY213" s="45"/>
      <c r="WZ213" s="45"/>
      <c r="XA213" s="45"/>
      <c r="XB213" s="45"/>
      <c r="XC213" s="45"/>
      <c r="XD213" s="45"/>
      <c r="XE213" s="45"/>
      <c r="XF213" s="45"/>
      <c r="XG213" s="45"/>
      <c r="XH213" s="45"/>
      <c r="XI213" s="45"/>
      <c r="XJ213" s="45"/>
      <c r="XK213" s="45"/>
      <c r="XL213" s="45"/>
      <c r="XM213" s="45"/>
      <c r="XN213" s="45"/>
      <c r="XO213" s="45"/>
      <c r="XP213" s="45"/>
      <c r="XQ213" s="45"/>
      <c r="XR213" s="45"/>
      <c r="XS213" s="45"/>
      <c r="XT213" s="45"/>
      <c r="XU213" s="45"/>
      <c r="XV213" s="45"/>
      <c r="XW213" s="45"/>
      <c r="XX213" s="45"/>
      <c r="XY213" s="45"/>
      <c r="XZ213" s="45"/>
      <c r="YA213" s="45"/>
      <c r="YB213" s="45"/>
      <c r="YC213" s="45"/>
      <c r="YD213" s="45"/>
      <c r="YE213" s="45"/>
      <c r="YF213" s="45"/>
      <c r="YG213" s="45"/>
      <c r="YH213" s="45"/>
      <c r="YI213" s="45"/>
      <c r="YJ213" s="45"/>
      <c r="YK213" s="45"/>
      <c r="YL213" s="45"/>
      <c r="YM213" s="45"/>
      <c r="YN213" s="45"/>
      <c r="YO213" s="45"/>
      <c r="YP213" s="45"/>
      <c r="YQ213" s="45"/>
      <c r="YR213" s="45"/>
      <c r="YS213" s="45"/>
      <c r="YT213" s="45"/>
      <c r="YU213" s="45"/>
      <c r="YV213" s="45"/>
      <c r="YW213" s="45"/>
      <c r="YX213" s="45"/>
      <c r="YY213" s="45"/>
      <c r="YZ213" s="45"/>
      <c r="ZA213" s="45"/>
      <c r="ZB213" s="45"/>
      <c r="ZC213" s="45"/>
      <c r="ZD213" s="45"/>
      <c r="ZE213" s="45"/>
      <c r="ZF213" s="45"/>
      <c r="ZG213" s="45"/>
      <c r="ZH213" s="45"/>
      <c r="ZI213" s="45"/>
      <c r="ZJ213" s="45"/>
      <c r="ZK213" s="45"/>
      <c r="ZL213" s="45"/>
      <c r="ZM213" s="45"/>
      <c r="ZN213" s="45"/>
      <c r="ZO213" s="45"/>
      <c r="ZP213" s="45"/>
      <c r="ZQ213" s="45"/>
      <c r="ZR213" s="45"/>
      <c r="ZS213" s="45"/>
      <c r="ZT213" s="45"/>
      <c r="ZU213" s="45"/>
      <c r="ZV213" s="45"/>
      <c r="ZW213" s="45"/>
      <c r="ZX213" s="45"/>
      <c r="ZY213" s="45"/>
      <c r="ZZ213" s="45"/>
      <c r="AAA213" s="45"/>
      <c r="AAB213" s="45"/>
      <c r="AAC213" s="45"/>
      <c r="AAD213" s="45"/>
      <c r="AAE213" s="45"/>
      <c r="AAF213" s="45"/>
      <c r="AAG213" s="45"/>
      <c r="AAH213" s="45"/>
      <c r="AAI213" s="45"/>
      <c r="AAJ213" s="45"/>
      <c r="AAK213" s="45"/>
      <c r="AAL213" s="45"/>
      <c r="AAM213" s="45"/>
      <c r="AAN213" s="45"/>
      <c r="AAO213" s="45"/>
      <c r="AAP213" s="45"/>
      <c r="AAQ213" s="45"/>
      <c r="AAR213" s="45"/>
      <c r="AAS213" s="45"/>
      <c r="AAT213" s="45"/>
      <c r="AAU213" s="45"/>
      <c r="AAV213" s="45"/>
      <c r="AAW213" s="45"/>
      <c r="AAX213" s="45"/>
      <c r="AAY213" s="45"/>
      <c r="AAZ213" s="45"/>
      <c r="ABA213" s="45"/>
      <c r="ABB213" s="45"/>
      <c r="ABC213" s="45"/>
      <c r="ABD213" s="45"/>
      <c r="ABE213" s="45"/>
      <c r="ABF213" s="45"/>
      <c r="ABG213" s="45"/>
      <c r="ABH213" s="45"/>
      <c r="ABI213" s="45"/>
      <c r="ABJ213" s="45"/>
      <c r="ABK213" s="45"/>
      <c r="ABL213" s="45"/>
      <c r="ABM213" s="45"/>
      <c r="ABN213" s="45"/>
      <c r="ABO213" s="45"/>
      <c r="ABP213" s="45"/>
      <c r="ABQ213" s="45"/>
      <c r="ABR213" s="45"/>
      <c r="ABS213" s="45"/>
      <c r="ABT213" s="45"/>
      <c r="ABU213" s="45"/>
      <c r="ABV213" s="45"/>
      <c r="ABW213" s="45"/>
      <c r="ABX213" s="45"/>
      <c r="ABY213" s="45"/>
      <c r="ABZ213" s="45"/>
      <c r="ACA213" s="45"/>
      <c r="ACB213" s="45"/>
      <c r="ACC213" s="45"/>
      <c r="ACD213" s="45"/>
      <c r="ACE213" s="45"/>
      <c r="ACF213" s="45"/>
      <c r="ACG213" s="45"/>
      <c r="ACH213" s="45"/>
      <c r="ACI213" s="45"/>
      <c r="ACJ213" s="45"/>
      <c r="ACK213" s="45"/>
      <c r="ACL213" s="45"/>
      <c r="ACM213" s="45"/>
      <c r="ACN213" s="45"/>
      <c r="ACO213" s="45"/>
      <c r="ACP213" s="45"/>
      <c r="ACQ213" s="45"/>
      <c r="ACR213" s="45"/>
      <c r="ACS213" s="45"/>
      <c r="ACT213" s="45"/>
      <c r="ACU213" s="45"/>
      <c r="ACV213" s="45"/>
      <c r="ACW213" s="45"/>
      <c r="ACX213" s="45"/>
      <c r="ACY213" s="45"/>
      <c r="ACZ213" s="45"/>
      <c r="ADA213" s="45"/>
      <c r="ADB213" s="45"/>
      <c r="ADC213" s="45"/>
      <c r="ADD213" s="45"/>
      <c r="ADE213" s="45"/>
      <c r="ADF213" s="45"/>
      <c r="ADG213" s="45"/>
      <c r="ADH213" s="45"/>
      <c r="ADI213" s="45"/>
      <c r="ADJ213" s="45"/>
      <c r="ADK213" s="45"/>
      <c r="ADL213" s="45"/>
      <c r="ADM213" s="45"/>
      <c r="ADN213" s="45"/>
      <c r="ADO213" s="45"/>
      <c r="ADP213" s="45"/>
      <c r="ADQ213" s="45"/>
      <c r="ADR213" s="45"/>
      <c r="ADS213" s="45"/>
      <c r="ADT213" s="45"/>
      <c r="ADU213" s="45"/>
      <c r="ADV213" s="45"/>
      <c r="ADW213" s="45"/>
      <c r="ADX213" s="45"/>
      <c r="ADY213" s="45"/>
      <c r="ADZ213" s="45"/>
      <c r="AEA213" s="45"/>
      <c r="AEB213" s="45"/>
      <c r="AEC213" s="45"/>
      <c r="AED213" s="45"/>
      <c r="AEE213" s="45"/>
      <c r="AEF213" s="45"/>
      <c r="AEG213" s="45"/>
      <c r="AEH213" s="45"/>
      <c r="AEI213" s="45"/>
      <c r="AEJ213" s="45"/>
      <c r="AEK213" s="45"/>
      <c r="AEL213" s="45"/>
      <c r="AEM213" s="45"/>
      <c r="AEN213" s="45"/>
      <c r="AEO213" s="45"/>
      <c r="AEP213" s="45"/>
      <c r="AEQ213" s="45"/>
      <c r="AER213" s="45"/>
      <c r="AES213" s="45"/>
      <c r="AET213" s="45"/>
      <c r="AEU213" s="45"/>
      <c r="AEV213" s="45"/>
      <c r="AEW213" s="45"/>
      <c r="AEX213" s="45"/>
      <c r="AEY213" s="45"/>
      <c r="AEZ213" s="45"/>
      <c r="AFA213" s="45"/>
      <c r="AFB213" s="45"/>
      <c r="AFC213" s="45"/>
      <c r="AFD213" s="45"/>
      <c r="AFE213" s="45"/>
      <c r="AFF213" s="45"/>
      <c r="AFG213" s="45"/>
      <c r="AFH213" s="45"/>
      <c r="AFI213" s="45"/>
      <c r="AFJ213" s="45"/>
      <c r="AFK213" s="45"/>
      <c r="AFL213" s="45"/>
      <c r="AFM213" s="45"/>
      <c r="AFN213" s="45"/>
      <c r="AFO213" s="45"/>
      <c r="AFP213" s="45"/>
      <c r="AFQ213" s="45"/>
      <c r="AFR213" s="45"/>
      <c r="AFS213" s="45"/>
      <c r="AFT213" s="45"/>
      <c r="AFU213" s="45"/>
      <c r="AFV213" s="45"/>
      <c r="AFW213" s="45"/>
      <c r="AFX213" s="45"/>
      <c r="AFY213" s="45"/>
      <c r="AFZ213" s="45"/>
      <c r="AGA213" s="45"/>
      <c r="AGB213" s="45"/>
      <c r="AGC213" s="45"/>
      <c r="AGD213" s="45"/>
      <c r="AGE213" s="45"/>
      <c r="AGF213" s="45"/>
      <c r="AGG213" s="45"/>
      <c r="AGH213" s="45"/>
      <c r="AGI213" s="45"/>
      <c r="AGJ213" s="45"/>
      <c r="AGK213" s="45"/>
      <c r="AGL213" s="45"/>
      <c r="AGM213" s="45"/>
      <c r="AGN213" s="45"/>
      <c r="AGO213" s="45"/>
      <c r="AGP213" s="45"/>
      <c r="AGQ213" s="45"/>
      <c r="AGR213" s="45"/>
      <c r="AGS213" s="45"/>
      <c r="AGT213" s="45"/>
      <c r="AGU213" s="45"/>
      <c r="AGV213" s="45"/>
      <c r="AGW213" s="45"/>
      <c r="AGX213" s="45"/>
      <c r="AGY213" s="45"/>
      <c r="AGZ213" s="45"/>
      <c r="AHA213" s="45"/>
      <c r="AHB213" s="45"/>
      <c r="AHC213" s="45"/>
      <c r="AHD213" s="45"/>
      <c r="AHE213" s="45"/>
      <c r="AHF213" s="45"/>
      <c r="AHG213" s="45"/>
      <c r="AHH213" s="45"/>
      <c r="AHI213" s="45"/>
      <c r="AHJ213" s="45"/>
      <c r="AHK213" s="45"/>
      <c r="AHL213" s="45"/>
      <c r="AHM213" s="45"/>
      <c r="AHN213" s="45"/>
      <c r="AHO213" s="45"/>
      <c r="AHP213" s="45"/>
    </row>
    <row r="214" spans="1:900" s="57" customFormat="1" ht="27" customHeight="1" x14ac:dyDescent="0.25">
      <c r="A214" s="57">
        <v>1302504</v>
      </c>
      <c r="B214" s="57" t="s">
        <v>489</v>
      </c>
      <c r="C214" s="57" t="s">
        <v>684</v>
      </c>
      <c r="D214" s="57" t="s">
        <v>723</v>
      </c>
      <c r="E214" s="57" t="s">
        <v>491</v>
      </c>
      <c r="F214" s="57">
        <v>1</v>
      </c>
      <c r="N214" s="57">
        <f t="shared" si="3"/>
        <v>1</v>
      </c>
      <c r="O214" s="58">
        <v>-3.1307209999999999</v>
      </c>
      <c r="P214" s="58">
        <v>-60.420926999999999</v>
      </c>
      <c r="Q214" s="45"/>
      <c r="R214" s="45"/>
      <c r="S214" s="60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  <c r="DS214" s="45"/>
      <c r="DT214" s="45"/>
      <c r="DU214" s="45"/>
      <c r="DV214" s="45"/>
      <c r="DW214" s="45"/>
      <c r="DX214" s="45"/>
      <c r="DY214" s="45"/>
      <c r="DZ214" s="45"/>
      <c r="EA214" s="45"/>
      <c r="EB214" s="45"/>
      <c r="EC214" s="45"/>
      <c r="ED214" s="45"/>
      <c r="EE214" s="45"/>
      <c r="EF214" s="45"/>
      <c r="EG214" s="45"/>
      <c r="EH214" s="45"/>
      <c r="EI214" s="45"/>
      <c r="EJ214" s="45"/>
      <c r="EK214" s="45"/>
      <c r="EL214" s="45"/>
      <c r="EM214" s="45"/>
      <c r="EN214" s="45"/>
      <c r="EO214" s="45"/>
      <c r="EP214" s="45"/>
      <c r="EQ214" s="45"/>
      <c r="ER214" s="45"/>
      <c r="ES214" s="45"/>
      <c r="ET214" s="45"/>
      <c r="EU214" s="45"/>
      <c r="EV214" s="45"/>
      <c r="EW214" s="45"/>
      <c r="EX214" s="45"/>
      <c r="EY214" s="45"/>
      <c r="EZ214" s="45"/>
      <c r="FA214" s="45"/>
      <c r="FB214" s="45"/>
      <c r="FC214" s="45"/>
      <c r="FD214" s="45"/>
      <c r="FE214" s="45"/>
      <c r="FF214" s="45"/>
      <c r="FG214" s="45"/>
      <c r="FH214" s="45"/>
      <c r="FI214" s="45"/>
      <c r="FJ214" s="45"/>
      <c r="FK214" s="45"/>
      <c r="FL214" s="45"/>
      <c r="FM214" s="45"/>
      <c r="FN214" s="45"/>
      <c r="FO214" s="45"/>
      <c r="FP214" s="45"/>
      <c r="FQ214" s="45"/>
      <c r="FR214" s="45"/>
      <c r="FS214" s="45"/>
      <c r="FT214" s="45"/>
      <c r="FU214" s="45"/>
      <c r="FV214" s="45"/>
      <c r="FW214" s="45"/>
      <c r="FX214" s="45"/>
      <c r="FY214" s="45"/>
      <c r="FZ214" s="45"/>
      <c r="GA214" s="45"/>
      <c r="GB214" s="45"/>
      <c r="GC214" s="45"/>
      <c r="GD214" s="45"/>
      <c r="GE214" s="45"/>
      <c r="GF214" s="45"/>
      <c r="GG214" s="45"/>
      <c r="GH214" s="45"/>
      <c r="GI214" s="45"/>
      <c r="GJ214" s="45"/>
      <c r="GK214" s="45"/>
      <c r="GL214" s="45"/>
      <c r="GM214" s="45"/>
      <c r="GN214" s="45"/>
      <c r="GO214" s="45"/>
      <c r="GP214" s="45"/>
      <c r="GQ214" s="45"/>
      <c r="GR214" s="45"/>
      <c r="GS214" s="45"/>
      <c r="GT214" s="45"/>
      <c r="GU214" s="45"/>
      <c r="GV214" s="45"/>
      <c r="GW214" s="45"/>
      <c r="GX214" s="45"/>
      <c r="GY214" s="45"/>
      <c r="GZ214" s="45"/>
      <c r="HA214" s="45"/>
      <c r="HB214" s="45"/>
      <c r="HC214" s="45"/>
      <c r="HD214" s="45"/>
      <c r="HE214" s="45"/>
      <c r="HF214" s="45"/>
      <c r="HG214" s="45"/>
      <c r="HH214" s="45"/>
      <c r="HI214" s="45"/>
      <c r="HJ214" s="45"/>
      <c r="HK214" s="45"/>
      <c r="HL214" s="45"/>
      <c r="HM214" s="45"/>
      <c r="HN214" s="45"/>
      <c r="HO214" s="45"/>
      <c r="HP214" s="45"/>
      <c r="HQ214" s="45"/>
      <c r="HR214" s="45"/>
      <c r="HS214" s="45"/>
      <c r="HT214" s="45"/>
      <c r="HU214" s="45"/>
      <c r="HV214" s="45"/>
      <c r="HW214" s="45"/>
      <c r="HX214" s="45"/>
      <c r="HY214" s="45"/>
      <c r="HZ214" s="45"/>
      <c r="IA214" s="45"/>
      <c r="IB214" s="45"/>
      <c r="IC214" s="45"/>
      <c r="ID214" s="45"/>
      <c r="IE214" s="45"/>
      <c r="IF214" s="45"/>
      <c r="IG214" s="45"/>
      <c r="IH214" s="45"/>
      <c r="II214" s="45"/>
      <c r="IJ214" s="45"/>
      <c r="IK214" s="45"/>
      <c r="IL214" s="45"/>
      <c r="IM214" s="45"/>
      <c r="IN214" s="45"/>
      <c r="IO214" s="45"/>
      <c r="IP214" s="45"/>
      <c r="IQ214" s="45"/>
      <c r="IR214" s="45"/>
      <c r="IS214" s="45"/>
      <c r="IT214" s="45"/>
      <c r="IU214" s="45"/>
      <c r="IV214" s="45"/>
      <c r="IW214" s="45"/>
      <c r="IX214" s="45"/>
      <c r="IY214" s="45"/>
      <c r="IZ214" s="45"/>
      <c r="JA214" s="45"/>
      <c r="JB214" s="45"/>
      <c r="JC214" s="45"/>
      <c r="JD214" s="45"/>
      <c r="JE214" s="45"/>
      <c r="JF214" s="45"/>
      <c r="JG214" s="45"/>
      <c r="JH214" s="45"/>
      <c r="JI214" s="45"/>
      <c r="JJ214" s="45"/>
      <c r="JK214" s="45"/>
      <c r="JL214" s="45"/>
      <c r="JM214" s="45"/>
      <c r="JN214" s="45"/>
      <c r="JO214" s="45"/>
      <c r="JP214" s="45"/>
      <c r="JQ214" s="45"/>
      <c r="JR214" s="45"/>
      <c r="JS214" s="45"/>
      <c r="JT214" s="45"/>
      <c r="JU214" s="45"/>
      <c r="JV214" s="45"/>
      <c r="JW214" s="45"/>
      <c r="JX214" s="45"/>
      <c r="JY214" s="45"/>
      <c r="JZ214" s="45"/>
      <c r="KA214" s="45"/>
      <c r="KB214" s="45"/>
      <c r="KC214" s="45"/>
      <c r="KD214" s="45"/>
      <c r="KE214" s="45"/>
      <c r="KF214" s="45"/>
      <c r="KG214" s="45"/>
      <c r="KH214" s="45"/>
      <c r="KI214" s="45"/>
      <c r="KJ214" s="45"/>
      <c r="KK214" s="45"/>
      <c r="KL214" s="45"/>
      <c r="KM214" s="45"/>
      <c r="KN214" s="45"/>
      <c r="KO214" s="45"/>
      <c r="KP214" s="45"/>
      <c r="KQ214" s="45"/>
      <c r="KR214" s="45"/>
      <c r="KS214" s="45"/>
      <c r="KT214" s="45"/>
      <c r="KU214" s="45"/>
      <c r="KV214" s="45"/>
      <c r="KW214" s="45"/>
      <c r="KX214" s="45"/>
      <c r="KY214" s="45"/>
      <c r="KZ214" s="45"/>
      <c r="LA214" s="45"/>
      <c r="LB214" s="45"/>
      <c r="LC214" s="45"/>
      <c r="LD214" s="45"/>
      <c r="LE214" s="45"/>
      <c r="LF214" s="45"/>
      <c r="LG214" s="45"/>
      <c r="LH214" s="45"/>
      <c r="LI214" s="45"/>
      <c r="LJ214" s="45"/>
      <c r="LK214" s="45"/>
      <c r="LL214" s="45"/>
      <c r="LM214" s="45"/>
      <c r="LN214" s="45"/>
      <c r="LO214" s="45"/>
      <c r="LP214" s="45"/>
      <c r="LQ214" s="45"/>
      <c r="LR214" s="45"/>
      <c r="LS214" s="45"/>
      <c r="LT214" s="45"/>
      <c r="LU214" s="45"/>
      <c r="LV214" s="45"/>
      <c r="LW214" s="45"/>
      <c r="LX214" s="45"/>
      <c r="LY214" s="45"/>
      <c r="LZ214" s="45"/>
      <c r="MA214" s="45"/>
      <c r="MB214" s="45"/>
      <c r="MC214" s="45"/>
      <c r="MD214" s="45"/>
      <c r="ME214" s="45"/>
      <c r="MF214" s="45"/>
      <c r="MG214" s="45"/>
      <c r="MH214" s="45"/>
      <c r="MI214" s="45"/>
      <c r="MJ214" s="45"/>
      <c r="MK214" s="45"/>
      <c r="ML214" s="45"/>
      <c r="MM214" s="45"/>
      <c r="MN214" s="45"/>
      <c r="MO214" s="45"/>
      <c r="MP214" s="45"/>
      <c r="MQ214" s="45"/>
      <c r="MR214" s="45"/>
      <c r="MS214" s="45"/>
      <c r="MT214" s="45"/>
      <c r="MU214" s="45"/>
      <c r="MV214" s="45"/>
      <c r="MW214" s="45"/>
      <c r="MX214" s="45"/>
      <c r="MY214" s="45"/>
      <c r="MZ214" s="45"/>
      <c r="NA214" s="45"/>
      <c r="NB214" s="45"/>
      <c r="NC214" s="45"/>
      <c r="ND214" s="45"/>
      <c r="NE214" s="45"/>
      <c r="NF214" s="45"/>
      <c r="NG214" s="45"/>
      <c r="NH214" s="45"/>
      <c r="NI214" s="45"/>
      <c r="NJ214" s="45"/>
      <c r="NK214" s="45"/>
      <c r="NL214" s="45"/>
      <c r="NM214" s="45"/>
      <c r="NN214" s="45"/>
      <c r="NO214" s="45"/>
      <c r="NP214" s="45"/>
      <c r="NQ214" s="45"/>
      <c r="NR214" s="45"/>
      <c r="NS214" s="45"/>
      <c r="NT214" s="45"/>
      <c r="NU214" s="45"/>
      <c r="NV214" s="45"/>
      <c r="NW214" s="45"/>
      <c r="NX214" s="45"/>
      <c r="NY214" s="45"/>
      <c r="NZ214" s="45"/>
      <c r="OA214" s="45"/>
      <c r="OB214" s="45"/>
      <c r="OC214" s="45"/>
      <c r="OD214" s="45"/>
      <c r="OE214" s="45"/>
      <c r="OF214" s="45"/>
      <c r="OG214" s="45"/>
      <c r="OH214" s="45"/>
      <c r="OI214" s="45"/>
      <c r="OJ214" s="45"/>
      <c r="OK214" s="45"/>
      <c r="OL214" s="45"/>
      <c r="OM214" s="45"/>
      <c r="ON214" s="45"/>
      <c r="OO214" s="45"/>
      <c r="OP214" s="45"/>
      <c r="OQ214" s="45"/>
      <c r="OR214" s="45"/>
      <c r="OS214" s="45"/>
      <c r="OT214" s="45"/>
      <c r="OU214" s="45"/>
      <c r="OV214" s="45"/>
      <c r="OW214" s="45"/>
      <c r="OX214" s="45"/>
      <c r="OY214" s="45"/>
      <c r="OZ214" s="45"/>
      <c r="PA214" s="45"/>
      <c r="PB214" s="45"/>
      <c r="PC214" s="45"/>
      <c r="PD214" s="45"/>
      <c r="PE214" s="45"/>
      <c r="PF214" s="45"/>
      <c r="PG214" s="45"/>
      <c r="PH214" s="45"/>
      <c r="PI214" s="45"/>
      <c r="PJ214" s="45"/>
      <c r="PK214" s="45"/>
      <c r="PL214" s="45"/>
      <c r="PM214" s="45"/>
      <c r="PN214" s="45"/>
      <c r="PO214" s="45"/>
      <c r="PP214" s="45"/>
      <c r="PQ214" s="45"/>
      <c r="PR214" s="45"/>
      <c r="PS214" s="45"/>
      <c r="PT214" s="45"/>
      <c r="PU214" s="45"/>
      <c r="PV214" s="45"/>
      <c r="PW214" s="45"/>
      <c r="PX214" s="45"/>
      <c r="PY214" s="45"/>
      <c r="PZ214" s="45"/>
      <c r="QA214" s="45"/>
      <c r="QB214" s="45"/>
      <c r="QC214" s="45"/>
      <c r="QD214" s="45"/>
      <c r="QE214" s="45"/>
      <c r="QF214" s="45"/>
      <c r="QG214" s="45"/>
      <c r="QH214" s="45"/>
      <c r="QI214" s="45"/>
      <c r="QJ214" s="45"/>
      <c r="QK214" s="45"/>
      <c r="QL214" s="45"/>
      <c r="QM214" s="45"/>
      <c r="QN214" s="45"/>
      <c r="QO214" s="45"/>
      <c r="QP214" s="45"/>
      <c r="QQ214" s="45"/>
      <c r="QR214" s="45"/>
      <c r="QS214" s="45"/>
      <c r="QT214" s="45"/>
      <c r="QU214" s="45"/>
      <c r="QV214" s="45"/>
      <c r="QW214" s="45"/>
      <c r="QX214" s="45"/>
      <c r="QY214" s="45"/>
      <c r="QZ214" s="45"/>
      <c r="RA214" s="45"/>
      <c r="RB214" s="45"/>
      <c r="RC214" s="45"/>
      <c r="RD214" s="45"/>
      <c r="RE214" s="45"/>
      <c r="RF214" s="45"/>
      <c r="RG214" s="45"/>
      <c r="RH214" s="45"/>
      <c r="RI214" s="45"/>
      <c r="RJ214" s="45"/>
      <c r="RK214" s="45"/>
      <c r="RL214" s="45"/>
      <c r="RM214" s="45"/>
      <c r="RN214" s="45"/>
      <c r="RO214" s="45"/>
      <c r="RP214" s="45"/>
      <c r="RQ214" s="45"/>
      <c r="RR214" s="45"/>
      <c r="RS214" s="45"/>
      <c r="RT214" s="45"/>
      <c r="RU214" s="45"/>
      <c r="RV214" s="45"/>
      <c r="RW214" s="45"/>
      <c r="RX214" s="45"/>
      <c r="RY214" s="45"/>
      <c r="RZ214" s="45"/>
      <c r="SA214" s="45"/>
      <c r="SB214" s="45"/>
      <c r="SC214" s="45"/>
      <c r="SD214" s="45"/>
      <c r="SE214" s="45"/>
      <c r="SF214" s="45"/>
      <c r="SG214" s="45"/>
      <c r="SH214" s="45"/>
      <c r="SI214" s="45"/>
      <c r="SJ214" s="45"/>
      <c r="SK214" s="45"/>
      <c r="SL214" s="45"/>
      <c r="SM214" s="45"/>
      <c r="SN214" s="45"/>
      <c r="SO214" s="45"/>
      <c r="SP214" s="45"/>
      <c r="SQ214" s="45"/>
      <c r="SR214" s="45"/>
      <c r="SS214" s="45"/>
      <c r="ST214" s="45"/>
      <c r="SU214" s="45"/>
      <c r="SV214" s="45"/>
      <c r="SW214" s="45"/>
      <c r="SX214" s="45"/>
      <c r="SY214" s="45"/>
      <c r="SZ214" s="45"/>
      <c r="TA214" s="45"/>
      <c r="TB214" s="45"/>
      <c r="TC214" s="45"/>
      <c r="TD214" s="45"/>
      <c r="TE214" s="45"/>
      <c r="TF214" s="45"/>
      <c r="TG214" s="45"/>
      <c r="TH214" s="45"/>
      <c r="TI214" s="45"/>
      <c r="TJ214" s="45"/>
      <c r="TK214" s="45"/>
      <c r="TL214" s="45"/>
      <c r="TM214" s="45"/>
      <c r="TN214" s="45"/>
      <c r="TO214" s="45"/>
      <c r="TP214" s="45"/>
      <c r="TQ214" s="45"/>
      <c r="TR214" s="45"/>
      <c r="TS214" s="45"/>
      <c r="TT214" s="45"/>
      <c r="TU214" s="45"/>
      <c r="TV214" s="45"/>
      <c r="TW214" s="45"/>
      <c r="TX214" s="45"/>
      <c r="TY214" s="45"/>
      <c r="TZ214" s="45"/>
      <c r="UA214" s="45"/>
      <c r="UB214" s="45"/>
      <c r="UC214" s="45"/>
      <c r="UD214" s="45"/>
      <c r="UE214" s="45"/>
      <c r="UF214" s="45"/>
      <c r="UG214" s="45"/>
      <c r="UH214" s="45"/>
      <c r="UI214" s="45"/>
      <c r="UJ214" s="45"/>
      <c r="UK214" s="45"/>
      <c r="UL214" s="45"/>
      <c r="UM214" s="45"/>
      <c r="UN214" s="45"/>
      <c r="UO214" s="45"/>
      <c r="UP214" s="45"/>
      <c r="UQ214" s="45"/>
      <c r="UR214" s="45"/>
      <c r="US214" s="45"/>
      <c r="UT214" s="45"/>
      <c r="UU214" s="45"/>
      <c r="UV214" s="45"/>
      <c r="UW214" s="45"/>
      <c r="UX214" s="45"/>
      <c r="UY214" s="45"/>
      <c r="UZ214" s="45"/>
      <c r="VA214" s="45"/>
      <c r="VB214" s="45"/>
      <c r="VC214" s="45"/>
      <c r="VD214" s="45"/>
      <c r="VE214" s="45"/>
      <c r="VF214" s="45"/>
      <c r="VG214" s="45"/>
      <c r="VH214" s="45"/>
      <c r="VI214" s="45"/>
      <c r="VJ214" s="45"/>
      <c r="VK214" s="45"/>
      <c r="VL214" s="45"/>
      <c r="VM214" s="45"/>
      <c r="VN214" s="45"/>
      <c r="VO214" s="45"/>
      <c r="VP214" s="45"/>
      <c r="VQ214" s="45"/>
      <c r="VR214" s="45"/>
      <c r="VS214" s="45"/>
      <c r="VT214" s="45"/>
      <c r="VU214" s="45"/>
      <c r="VV214" s="45"/>
      <c r="VW214" s="45"/>
      <c r="VX214" s="45"/>
      <c r="VY214" s="45"/>
      <c r="VZ214" s="45"/>
      <c r="WA214" s="45"/>
      <c r="WB214" s="45"/>
      <c r="WC214" s="45"/>
      <c r="WD214" s="45"/>
      <c r="WE214" s="45"/>
      <c r="WF214" s="45"/>
      <c r="WG214" s="45"/>
      <c r="WH214" s="45"/>
      <c r="WI214" s="45"/>
      <c r="WJ214" s="45"/>
      <c r="WK214" s="45"/>
      <c r="WL214" s="45"/>
      <c r="WM214" s="45"/>
      <c r="WN214" s="45"/>
      <c r="WO214" s="45"/>
      <c r="WP214" s="45"/>
      <c r="WQ214" s="45"/>
      <c r="WR214" s="45"/>
      <c r="WS214" s="45"/>
      <c r="WT214" s="45"/>
      <c r="WU214" s="45"/>
      <c r="WV214" s="45"/>
      <c r="WW214" s="45"/>
      <c r="WX214" s="45"/>
      <c r="WY214" s="45"/>
      <c r="WZ214" s="45"/>
      <c r="XA214" s="45"/>
      <c r="XB214" s="45"/>
      <c r="XC214" s="45"/>
      <c r="XD214" s="45"/>
      <c r="XE214" s="45"/>
      <c r="XF214" s="45"/>
      <c r="XG214" s="45"/>
      <c r="XH214" s="45"/>
      <c r="XI214" s="45"/>
      <c r="XJ214" s="45"/>
      <c r="XK214" s="45"/>
      <c r="XL214" s="45"/>
      <c r="XM214" s="45"/>
      <c r="XN214" s="45"/>
      <c r="XO214" s="45"/>
      <c r="XP214" s="45"/>
      <c r="XQ214" s="45"/>
      <c r="XR214" s="45"/>
      <c r="XS214" s="45"/>
      <c r="XT214" s="45"/>
      <c r="XU214" s="45"/>
      <c r="XV214" s="45"/>
      <c r="XW214" s="45"/>
      <c r="XX214" s="45"/>
      <c r="XY214" s="45"/>
      <c r="XZ214" s="45"/>
      <c r="YA214" s="45"/>
      <c r="YB214" s="45"/>
      <c r="YC214" s="45"/>
      <c r="YD214" s="45"/>
      <c r="YE214" s="45"/>
      <c r="YF214" s="45"/>
      <c r="YG214" s="45"/>
      <c r="YH214" s="45"/>
      <c r="YI214" s="45"/>
      <c r="YJ214" s="45"/>
      <c r="YK214" s="45"/>
      <c r="YL214" s="45"/>
      <c r="YM214" s="45"/>
      <c r="YN214" s="45"/>
      <c r="YO214" s="45"/>
      <c r="YP214" s="45"/>
      <c r="YQ214" s="45"/>
      <c r="YR214" s="45"/>
      <c r="YS214" s="45"/>
      <c r="YT214" s="45"/>
      <c r="YU214" s="45"/>
      <c r="YV214" s="45"/>
      <c r="YW214" s="45"/>
      <c r="YX214" s="45"/>
      <c r="YY214" s="45"/>
      <c r="YZ214" s="45"/>
      <c r="ZA214" s="45"/>
      <c r="ZB214" s="45"/>
      <c r="ZC214" s="45"/>
      <c r="ZD214" s="45"/>
      <c r="ZE214" s="45"/>
      <c r="ZF214" s="45"/>
      <c r="ZG214" s="45"/>
      <c r="ZH214" s="45"/>
      <c r="ZI214" s="45"/>
      <c r="ZJ214" s="45"/>
      <c r="ZK214" s="45"/>
      <c r="ZL214" s="45"/>
      <c r="ZM214" s="45"/>
      <c r="ZN214" s="45"/>
      <c r="ZO214" s="45"/>
      <c r="ZP214" s="45"/>
      <c r="ZQ214" s="45"/>
      <c r="ZR214" s="45"/>
      <c r="ZS214" s="45"/>
      <c r="ZT214" s="45"/>
      <c r="ZU214" s="45"/>
      <c r="ZV214" s="45"/>
      <c r="ZW214" s="45"/>
      <c r="ZX214" s="45"/>
      <c r="ZY214" s="45"/>
      <c r="ZZ214" s="45"/>
      <c r="AAA214" s="45"/>
      <c r="AAB214" s="45"/>
      <c r="AAC214" s="45"/>
      <c r="AAD214" s="45"/>
      <c r="AAE214" s="45"/>
      <c r="AAF214" s="45"/>
      <c r="AAG214" s="45"/>
      <c r="AAH214" s="45"/>
      <c r="AAI214" s="45"/>
      <c r="AAJ214" s="45"/>
      <c r="AAK214" s="45"/>
      <c r="AAL214" s="45"/>
      <c r="AAM214" s="45"/>
      <c r="AAN214" s="45"/>
      <c r="AAO214" s="45"/>
      <c r="AAP214" s="45"/>
      <c r="AAQ214" s="45"/>
      <c r="AAR214" s="45"/>
      <c r="AAS214" s="45"/>
      <c r="AAT214" s="45"/>
      <c r="AAU214" s="45"/>
      <c r="AAV214" s="45"/>
      <c r="AAW214" s="45"/>
      <c r="AAX214" s="45"/>
      <c r="AAY214" s="45"/>
      <c r="AAZ214" s="45"/>
      <c r="ABA214" s="45"/>
      <c r="ABB214" s="45"/>
      <c r="ABC214" s="45"/>
      <c r="ABD214" s="45"/>
      <c r="ABE214" s="45"/>
      <c r="ABF214" s="45"/>
      <c r="ABG214" s="45"/>
      <c r="ABH214" s="45"/>
      <c r="ABI214" s="45"/>
      <c r="ABJ214" s="45"/>
      <c r="ABK214" s="45"/>
      <c r="ABL214" s="45"/>
      <c r="ABM214" s="45"/>
      <c r="ABN214" s="45"/>
      <c r="ABO214" s="45"/>
      <c r="ABP214" s="45"/>
      <c r="ABQ214" s="45"/>
      <c r="ABR214" s="45"/>
      <c r="ABS214" s="45"/>
      <c r="ABT214" s="45"/>
      <c r="ABU214" s="45"/>
      <c r="ABV214" s="45"/>
      <c r="ABW214" s="45"/>
      <c r="ABX214" s="45"/>
      <c r="ABY214" s="45"/>
      <c r="ABZ214" s="45"/>
      <c r="ACA214" s="45"/>
      <c r="ACB214" s="45"/>
      <c r="ACC214" s="45"/>
      <c r="ACD214" s="45"/>
      <c r="ACE214" s="45"/>
      <c r="ACF214" s="45"/>
      <c r="ACG214" s="45"/>
      <c r="ACH214" s="45"/>
      <c r="ACI214" s="45"/>
      <c r="ACJ214" s="45"/>
      <c r="ACK214" s="45"/>
      <c r="ACL214" s="45"/>
      <c r="ACM214" s="45"/>
      <c r="ACN214" s="45"/>
      <c r="ACO214" s="45"/>
      <c r="ACP214" s="45"/>
      <c r="ACQ214" s="45"/>
      <c r="ACR214" s="45"/>
      <c r="ACS214" s="45"/>
      <c r="ACT214" s="45"/>
      <c r="ACU214" s="45"/>
      <c r="ACV214" s="45"/>
      <c r="ACW214" s="45"/>
      <c r="ACX214" s="45"/>
      <c r="ACY214" s="45"/>
      <c r="ACZ214" s="45"/>
      <c r="ADA214" s="45"/>
      <c r="ADB214" s="45"/>
      <c r="ADC214" s="45"/>
      <c r="ADD214" s="45"/>
      <c r="ADE214" s="45"/>
      <c r="ADF214" s="45"/>
      <c r="ADG214" s="45"/>
      <c r="ADH214" s="45"/>
      <c r="ADI214" s="45"/>
      <c r="ADJ214" s="45"/>
      <c r="ADK214" s="45"/>
      <c r="ADL214" s="45"/>
      <c r="ADM214" s="45"/>
      <c r="ADN214" s="45"/>
      <c r="ADO214" s="45"/>
      <c r="ADP214" s="45"/>
      <c r="ADQ214" s="45"/>
      <c r="ADR214" s="45"/>
      <c r="ADS214" s="45"/>
      <c r="ADT214" s="45"/>
      <c r="ADU214" s="45"/>
      <c r="ADV214" s="45"/>
      <c r="ADW214" s="45"/>
      <c r="ADX214" s="45"/>
      <c r="ADY214" s="45"/>
      <c r="ADZ214" s="45"/>
      <c r="AEA214" s="45"/>
      <c r="AEB214" s="45"/>
      <c r="AEC214" s="45"/>
      <c r="AED214" s="45"/>
      <c r="AEE214" s="45"/>
      <c r="AEF214" s="45"/>
      <c r="AEG214" s="45"/>
      <c r="AEH214" s="45"/>
      <c r="AEI214" s="45"/>
      <c r="AEJ214" s="45"/>
      <c r="AEK214" s="45"/>
      <c r="AEL214" s="45"/>
      <c r="AEM214" s="45"/>
      <c r="AEN214" s="45"/>
      <c r="AEO214" s="45"/>
      <c r="AEP214" s="45"/>
      <c r="AEQ214" s="45"/>
      <c r="AER214" s="45"/>
      <c r="AES214" s="45"/>
      <c r="AET214" s="45"/>
      <c r="AEU214" s="45"/>
      <c r="AEV214" s="45"/>
      <c r="AEW214" s="45"/>
      <c r="AEX214" s="45"/>
      <c r="AEY214" s="45"/>
      <c r="AEZ214" s="45"/>
      <c r="AFA214" s="45"/>
      <c r="AFB214" s="45"/>
      <c r="AFC214" s="45"/>
      <c r="AFD214" s="45"/>
      <c r="AFE214" s="45"/>
      <c r="AFF214" s="45"/>
      <c r="AFG214" s="45"/>
      <c r="AFH214" s="45"/>
      <c r="AFI214" s="45"/>
      <c r="AFJ214" s="45"/>
      <c r="AFK214" s="45"/>
      <c r="AFL214" s="45"/>
      <c r="AFM214" s="45"/>
      <c r="AFN214" s="45"/>
      <c r="AFO214" s="45"/>
      <c r="AFP214" s="45"/>
      <c r="AFQ214" s="45"/>
      <c r="AFR214" s="45"/>
      <c r="AFS214" s="45"/>
      <c r="AFT214" s="45"/>
      <c r="AFU214" s="45"/>
      <c r="AFV214" s="45"/>
      <c r="AFW214" s="45"/>
      <c r="AFX214" s="45"/>
      <c r="AFY214" s="45"/>
      <c r="AFZ214" s="45"/>
      <c r="AGA214" s="45"/>
      <c r="AGB214" s="45"/>
      <c r="AGC214" s="45"/>
      <c r="AGD214" s="45"/>
      <c r="AGE214" s="45"/>
      <c r="AGF214" s="45"/>
      <c r="AGG214" s="45"/>
      <c r="AGH214" s="45"/>
      <c r="AGI214" s="45"/>
      <c r="AGJ214" s="45"/>
      <c r="AGK214" s="45"/>
      <c r="AGL214" s="45"/>
      <c r="AGM214" s="45"/>
      <c r="AGN214" s="45"/>
      <c r="AGO214" s="45"/>
      <c r="AGP214" s="45"/>
      <c r="AGQ214" s="45"/>
      <c r="AGR214" s="45"/>
      <c r="AGS214" s="45"/>
      <c r="AGT214" s="45"/>
      <c r="AGU214" s="45"/>
      <c r="AGV214" s="45"/>
      <c r="AGW214" s="45"/>
      <c r="AGX214" s="45"/>
      <c r="AGY214" s="45"/>
      <c r="AGZ214" s="45"/>
      <c r="AHA214" s="45"/>
      <c r="AHB214" s="45"/>
      <c r="AHC214" s="45"/>
      <c r="AHD214" s="45"/>
      <c r="AHE214" s="45"/>
      <c r="AHF214" s="45"/>
      <c r="AHG214" s="45"/>
      <c r="AHH214" s="45"/>
      <c r="AHI214" s="45"/>
      <c r="AHJ214" s="45"/>
      <c r="AHK214" s="45"/>
      <c r="AHL214" s="45"/>
      <c r="AHM214" s="45"/>
      <c r="AHN214" s="45"/>
      <c r="AHO214" s="45"/>
      <c r="AHP214" s="45"/>
    </row>
    <row r="215" spans="1:900" s="57" customFormat="1" ht="27" customHeight="1" x14ac:dyDescent="0.25">
      <c r="A215" s="62">
        <v>1302553</v>
      </c>
      <c r="B215" s="62" t="s">
        <v>489</v>
      </c>
      <c r="C215" s="62" t="s">
        <v>724</v>
      </c>
      <c r="D215" s="62" t="s">
        <v>725</v>
      </c>
      <c r="E215" s="62" t="s">
        <v>491</v>
      </c>
      <c r="F215" s="62">
        <v>40</v>
      </c>
      <c r="G215" s="62"/>
      <c r="J215" s="62"/>
      <c r="K215" s="62"/>
      <c r="L215" s="62"/>
      <c r="M215" s="62"/>
      <c r="N215" s="62">
        <f t="shared" si="3"/>
        <v>40</v>
      </c>
      <c r="O215" s="63">
        <v>-3.4271470000000002</v>
      </c>
      <c r="P215" s="63">
        <v>-60.436368999999999</v>
      </c>
      <c r="Q215" s="45"/>
      <c r="R215" s="45"/>
      <c r="S215" s="60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  <c r="DV215" s="45"/>
      <c r="DW215" s="45"/>
      <c r="DX215" s="45"/>
      <c r="DY215" s="45"/>
      <c r="DZ215" s="45"/>
      <c r="EA215" s="45"/>
      <c r="EB215" s="45"/>
      <c r="EC215" s="45"/>
      <c r="ED215" s="45"/>
      <c r="EE215" s="45"/>
      <c r="EF215" s="45"/>
      <c r="EG215" s="45"/>
      <c r="EH215" s="45"/>
      <c r="EI215" s="45"/>
      <c r="EJ215" s="45"/>
      <c r="EK215" s="45"/>
      <c r="EL215" s="45"/>
      <c r="EM215" s="45"/>
      <c r="EN215" s="45"/>
      <c r="EO215" s="45"/>
      <c r="EP215" s="45"/>
      <c r="EQ215" s="45"/>
      <c r="ER215" s="45"/>
      <c r="ES215" s="45"/>
      <c r="ET215" s="45"/>
      <c r="EU215" s="45"/>
      <c r="EV215" s="45"/>
      <c r="EW215" s="45"/>
      <c r="EX215" s="45"/>
      <c r="EY215" s="45"/>
      <c r="EZ215" s="45"/>
      <c r="FA215" s="45"/>
      <c r="FB215" s="45"/>
      <c r="FC215" s="45"/>
      <c r="FD215" s="45"/>
      <c r="FE215" s="45"/>
      <c r="FF215" s="45"/>
      <c r="FG215" s="45"/>
      <c r="FH215" s="45"/>
      <c r="FI215" s="45"/>
      <c r="FJ215" s="45"/>
      <c r="FK215" s="45"/>
      <c r="FL215" s="45"/>
      <c r="FM215" s="45"/>
      <c r="FN215" s="45"/>
      <c r="FO215" s="45"/>
      <c r="FP215" s="45"/>
      <c r="FQ215" s="45"/>
      <c r="FR215" s="45"/>
      <c r="FS215" s="45"/>
      <c r="FT215" s="45"/>
      <c r="FU215" s="45"/>
      <c r="FV215" s="45"/>
      <c r="FW215" s="45"/>
      <c r="FX215" s="45"/>
      <c r="FY215" s="45"/>
      <c r="FZ215" s="45"/>
      <c r="GA215" s="45"/>
      <c r="GB215" s="45"/>
      <c r="GC215" s="45"/>
      <c r="GD215" s="45"/>
      <c r="GE215" s="45"/>
      <c r="GF215" s="45"/>
      <c r="GG215" s="45"/>
      <c r="GH215" s="45"/>
      <c r="GI215" s="45"/>
      <c r="GJ215" s="45"/>
      <c r="GK215" s="45"/>
      <c r="GL215" s="45"/>
      <c r="GM215" s="45"/>
      <c r="GN215" s="45"/>
      <c r="GO215" s="45"/>
      <c r="GP215" s="45"/>
      <c r="GQ215" s="45"/>
      <c r="GR215" s="45"/>
      <c r="GS215" s="45"/>
      <c r="GT215" s="45"/>
      <c r="GU215" s="45"/>
      <c r="GV215" s="45"/>
      <c r="GW215" s="45"/>
      <c r="GX215" s="45"/>
      <c r="GY215" s="45"/>
      <c r="GZ215" s="45"/>
      <c r="HA215" s="45"/>
      <c r="HB215" s="45"/>
      <c r="HC215" s="45"/>
      <c r="HD215" s="45"/>
      <c r="HE215" s="45"/>
      <c r="HF215" s="45"/>
      <c r="HG215" s="45"/>
      <c r="HH215" s="45"/>
      <c r="HI215" s="45"/>
      <c r="HJ215" s="45"/>
      <c r="HK215" s="45"/>
      <c r="HL215" s="45"/>
      <c r="HM215" s="45"/>
      <c r="HN215" s="45"/>
      <c r="HO215" s="45"/>
      <c r="HP215" s="45"/>
      <c r="HQ215" s="45"/>
      <c r="HR215" s="45"/>
      <c r="HS215" s="45"/>
      <c r="HT215" s="45"/>
      <c r="HU215" s="45"/>
      <c r="HV215" s="45"/>
      <c r="HW215" s="45"/>
      <c r="HX215" s="45"/>
      <c r="HY215" s="45"/>
      <c r="HZ215" s="45"/>
      <c r="IA215" s="45"/>
      <c r="IB215" s="45"/>
      <c r="IC215" s="45"/>
      <c r="ID215" s="45"/>
      <c r="IE215" s="45"/>
      <c r="IF215" s="45"/>
      <c r="IG215" s="45"/>
      <c r="IH215" s="45"/>
      <c r="II215" s="45"/>
      <c r="IJ215" s="45"/>
      <c r="IK215" s="45"/>
      <c r="IL215" s="45"/>
      <c r="IM215" s="45"/>
      <c r="IN215" s="45"/>
      <c r="IO215" s="45"/>
      <c r="IP215" s="45"/>
      <c r="IQ215" s="45"/>
      <c r="IR215" s="45"/>
      <c r="IS215" s="45"/>
      <c r="IT215" s="45"/>
      <c r="IU215" s="45"/>
      <c r="IV215" s="45"/>
      <c r="IW215" s="45"/>
      <c r="IX215" s="45"/>
      <c r="IY215" s="45"/>
      <c r="IZ215" s="45"/>
      <c r="JA215" s="45"/>
      <c r="JB215" s="45"/>
      <c r="JC215" s="45"/>
      <c r="JD215" s="45"/>
      <c r="JE215" s="45"/>
      <c r="JF215" s="45"/>
      <c r="JG215" s="45"/>
      <c r="JH215" s="45"/>
      <c r="JI215" s="45"/>
      <c r="JJ215" s="45"/>
      <c r="JK215" s="45"/>
      <c r="JL215" s="45"/>
      <c r="JM215" s="45"/>
      <c r="JN215" s="45"/>
      <c r="JO215" s="45"/>
      <c r="JP215" s="45"/>
      <c r="JQ215" s="45"/>
      <c r="JR215" s="45"/>
      <c r="JS215" s="45"/>
      <c r="JT215" s="45"/>
      <c r="JU215" s="45"/>
      <c r="JV215" s="45"/>
      <c r="JW215" s="45"/>
      <c r="JX215" s="45"/>
      <c r="JY215" s="45"/>
      <c r="JZ215" s="45"/>
      <c r="KA215" s="45"/>
      <c r="KB215" s="45"/>
      <c r="KC215" s="45"/>
      <c r="KD215" s="45"/>
      <c r="KE215" s="45"/>
      <c r="KF215" s="45"/>
      <c r="KG215" s="45"/>
      <c r="KH215" s="45"/>
      <c r="KI215" s="45"/>
      <c r="KJ215" s="45"/>
      <c r="KK215" s="45"/>
      <c r="KL215" s="45"/>
      <c r="KM215" s="45"/>
      <c r="KN215" s="45"/>
      <c r="KO215" s="45"/>
      <c r="KP215" s="45"/>
      <c r="KQ215" s="45"/>
      <c r="KR215" s="45"/>
      <c r="KS215" s="45"/>
      <c r="KT215" s="45"/>
      <c r="KU215" s="45"/>
      <c r="KV215" s="45"/>
      <c r="KW215" s="45"/>
      <c r="KX215" s="45"/>
      <c r="KY215" s="45"/>
      <c r="KZ215" s="45"/>
      <c r="LA215" s="45"/>
      <c r="LB215" s="45"/>
      <c r="LC215" s="45"/>
      <c r="LD215" s="45"/>
      <c r="LE215" s="45"/>
      <c r="LF215" s="45"/>
      <c r="LG215" s="45"/>
      <c r="LH215" s="45"/>
      <c r="LI215" s="45"/>
      <c r="LJ215" s="45"/>
      <c r="LK215" s="45"/>
      <c r="LL215" s="45"/>
      <c r="LM215" s="45"/>
      <c r="LN215" s="45"/>
      <c r="LO215" s="45"/>
      <c r="LP215" s="45"/>
      <c r="LQ215" s="45"/>
      <c r="LR215" s="45"/>
      <c r="LS215" s="45"/>
      <c r="LT215" s="45"/>
      <c r="LU215" s="45"/>
      <c r="LV215" s="45"/>
      <c r="LW215" s="45"/>
      <c r="LX215" s="45"/>
      <c r="LY215" s="45"/>
      <c r="LZ215" s="45"/>
      <c r="MA215" s="45"/>
      <c r="MB215" s="45"/>
      <c r="MC215" s="45"/>
      <c r="MD215" s="45"/>
      <c r="ME215" s="45"/>
      <c r="MF215" s="45"/>
      <c r="MG215" s="45"/>
      <c r="MH215" s="45"/>
      <c r="MI215" s="45"/>
      <c r="MJ215" s="45"/>
      <c r="MK215" s="45"/>
      <c r="ML215" s="45"/>
      <c r="MM215" s="45"/>
      <c r="MN215" s="45"/>
      <c r="MO215" s="45"/>
      <c r="MP215" s="45"/>
      <c r="MQ215" s="45"/>
      <c r="MR215" s="45"/>
      <c r="MS215" s="45"/>
      <c r="MT215" s="45"/>
      <c r="MU215" s="45"/>
      <c r="MV215" s="45"/>
      <c r="MW215" s="45"/>
      <c r="MX215" s="45"/>
      <c r="MY215" s="45"/>
      <c r="MZ215" s="45"/>
      <c r="NA215" s="45"/>
      <c r="NB215" s="45"/>
      <c r="NC215" s="45"/>
      <c r="ND215" s="45"/>
      <c r="NE215" s="45"/>
      <c r="NF215" s="45"/>
      <c r="NG215" s="45"/>
      <c r="NH215" s="45"/>
      <c r="NI215" s="45"/>
      <c r="NJ215" s="45"/>
      <c r="NK215" s="45"/>
      <c r="NL215" s="45"/>
      <c r="NM215" s="45"/>
      <c r="NN215" s="45"/>
      <c r="NO215" s="45"/>
      <c r="NP215" s="45"/>
      <c r="NQ215" s="45"/>
      <c r="NR215" s="45"/>
      <c r="NS215" s="45"/>
      <c r="NT215" s="45"/>
      <c r="NU215" s="45"/>
      <c r="NV215" s="45"/>
      <c r="NW215" s="45"/>
      <c r="NX215" s="45"/>
      <c r="NY215" s="45"/>
      <c r="NZ215" s="45"/>
      <c r="OA215" s="45"/>
      <c r="OB215" s="45"/>
      <c r="OC215" s="45"/>
      <c r="OD215" s="45"/>
      <c r="OE215" s="45"/>
      <c r="OF215" s="45"/>
      <c r="OG215" s="45"/>
      <c r="OH215" s="45"/>
      <c r="OI215" s="45"/>
      <c r="OJ215" s="45"/>
      <c r="OK215" s="45"/>
      <c r="OL215" s="45"/>
      <c r="OM215" s="45"/>
      <c r="ON215" s="45"/>
      <c r="OO215" s="45"/>
      <c r="OP215" s="45"/>
      <c r="OQ215" s="45"/>
      <c r="OR215" s="45"/>
      <c r="OS215" s="45"/>
      <c r="OT215" s="45"/>
      <c r="OU215" s="45"/>
      <c r="OV215" s="45"/>
      <c r="OW215" s="45"/>
      <c r="OX215" s="45"/>
      <c r="OY215" s="45"/>
      <c r="OZ215" s="45"/>
      <c r="PA215" s="45"/>
      <c r="PB215" s="45"/>
      <c r="PC215" s="45"/>
      <c r="PD215" s="45"/>
      <c r="PE215" s="45"/>
      <c r="PF215" s="45"/>
      <c r="PG215" s="45"/>
      <c r="PH215" s="45"/>
      <c r="PI215" s="45"/>
      <c r="PJ215" s="45"/>
      <c r="PK215" s="45"/>
      <c r="PL215" s="45"/>
      <c r="PM215" s="45"/>
      <c r="PN215" s="45"/>
      <c r="PO215" s="45"/>
      <c r="PP215" s="45"/>
      <c r="PQ215" s="45"/>
      <c r="PR215" s="45"/>
      <c r="PS215" s="45"/>
      <c r="PT215" s="45"/>
      <c r="PU215" s="45"/>
      <c r="PV215" s="45"/>
      <c r="PW215" s="45"/>
      <c r="PX215" s="45"/>
      <c r="PY215" s="45"/>
      <c r="PZ215" s="45"/>
      <c r="QA215" s="45"/>
      <c r="QB215" s="45"/>
      <c r="QC215" s="45"/>
      <c r="QD215" s="45"/>
      <c r="QE215" s="45"/>
      <c r="QF215" s="45"/>
      <c r="QG215" s="45"/>
      <c r="QH215" s="45"/>
      <c r="QI215" s="45"/>
      <c r="QJ215" s="45"/>
      <c r="QK215" s="45"/>
      <c r="QL215" s="45"/>
      <c r="QM215" s="45"/>
      <c r="QN215" s="45"/>
      <c r="QO215" s="45"/>
      <c r="QP215" s="45"/>
      <c r="QQ215" s="45"/>
      <c r="QR215" s="45"/>
      <c r="QS215" s="45"/>
      <c r="QT215" s="45"/>
      <c r="QU215" s="45"/>
      <c r="QV215" s="45"/>
      <c r="QW215" s="45"/>
      <c r="QX215" s="45"/>
      <c r="QY215" s="45"/>
      <c r="QZ215" s="45"/>
      <c r="RA215" s="45"/>
      <c r="RB215" s="45"/>
      <c r="RC215" s="45"/>
      <c r="RD215" s="45"/>
      <c r="RE215" s="45"/>
      <c r="RF215" s="45"/>
      <c r="RG215" s="45"/>
      <c r="RH215" s="45"/>
      <c r="RI215" s="45"/>
      <c r="RJ215" s="45"/>
      <c r="RK215" s="45"/>
      <c r="RL215" s="45"/>
      <c r="RM215" s="45"/>
      <c r="RN215" s="45"/>
      <c r="RO215" s="45"/>
      <c r="RP215" s="45"/>
      <c r="RQ215" s="45"/>
      <c r="RR215" s="45"/>
      <c r="RS215" s="45"/>
      <c r="RT215" s="45"/>
      <c r="RU215" s="45"/>
      <c r="RV215" s="45"/>
      <c r="RW215" s="45"/>
      <c r="RX215" s="45"/>
      <c r="RY215" s="45"/>
      <c r="RZ215" s="45"/>
      <c r="SA215" s="45"/>
      <c r="SB215" s="45"/>
      <c r="SC215" s="45"/>
      <c r="SD215" s="45"/>
      <c r="SE215" s="45"/>
      <c r="SF215" s="45"/>
      <c r="SG215" s="45"/>
      <c r="SH215" s="45"/>
      <c r="SI215" s="45"/>
      <c r="SJ215" s="45"/>
      <c r="SK215" s="45"/>
      <c r="SL215" s="45"/>
      <c r="SM215" s="45"/>
      <c r="SN215" s="45"/>
      <c r="SO215" s="45"/>
      <c r="SP215" s="45"/>
      <c r="SQ215" s="45"/>
      <c r="SR215" s="45"/>
      <c r="SS215" s="45"/>
      <c r="ST215" s="45"/>
      <c r="SU215" s="45"/>
      <c r="SV215" s="45"/>
      <c r="SW215" s="45"/>
      <c r="SX215" s="45"/>
      <c r="SY215" s="45"/>
      <c r="SZ215" s="45"/>
      <c r="TA215" s="45"/>
      <c r="TB215" s="45"/>
      <c r="TC215" s="45"/>
      <c r="TD215" s="45"/>
      <c r="TE215" s="45"/>
      <c r="TF215" s="45"/>
      <c r="TG215" s="45"/>
      <c r="TH215" s="45"/>
      <c r="TI215" s="45"/>
      <c r="TJ215" s="45"/>
      <c r="TK215" s="45"/>
      <c r="TL215" s="45"/>
      <c r="TM215" s="45"/>
      <c r="TN215" s="45"/>
      <c r="TO215" s="45"/>
      <c r="TP215" s="45"/>
      <c r="TQ215" s="45"/>
      <c r="TR215" s="45"/>
      <c r="TS215" s="45"/>
      <c r="TT215" s="45"/>
      <c r="TU215" s="45"/>
      <c r="TV215" s="45"/>
      <c r="TW215" s="45"/>
      <c r="TX215" s="45"/>
      <c r="TY215" s="45"/>
      <c r="TZ215" s="45"/>
      <c r="UA215" s="45"/>
      <c r="UB215" s="45"/>
      <c r="UC215" s="45"/>
      <c r="UD215" s="45"/>
      <c r="UE215" s="45"/>
      <c r="UF215" s="45"/>
      <c r="UG215" s="45"/>
      <c r="UH215" s="45"/>
      <c r="UI215" s="45"/>
      <c r="UJ215" s="45"/>
      <c r="UK215" s="45"/>
      <c r="UL215" s="45"/>
      <c r="UM215" s="45"/>
      <c r="UN215" s="45"/>
      <c r="UO215" s="45"/>
      <c r="UP215" s="45"/>
      <c r="UQ215" s="45"/>
      <c r="UR215" s="45"/>
      <c r="US215" s="45"/>
      <c r="UT215" s="45"/>
      <c r="UU215" s="45"/>
      <c r="UV215" s="45"/>
      <c r="UW215" s="45"/>
      <c r="UX215" s="45"/>
      <c r="UY215" s="45"/>
      <c r="UZ215" s="45"/>
      <c r="VA215" s="45"/>
      <c r="VB215" s="45"/>
      <c r="VC215" s="45"/>
      <c r="VD215" s="45"/>
      <c r="VE215" s="45"/>
      <c r="VF215" s="45"/>
      <c r="VG215" s="45"/>
      <c r="VH215" s="45"/>
      <c r="VI215" s="45"/>
      <c r="VJ215" s="45"/>
      <c r="VK215" s="45"/>
      <c r="VL215" s="45"/>
      <c r="VM215" s="45"/>
      <c r="VN215" s="45"/>
      <c r="VO215" s="45"/>
      <c r="VP215" s="45"/>
      <c r="VQ215" s="45"/>
      <c r="VR215" s="45"/>
      <c r="VS215" s="45"/>
      <c r="VT215" s="45"/>
      <c r="VU215" s="45"/>
      <c r="VV215" s="45"/>
      <c r="VW215" s="45"/>
      <c r="VX215" s="45"/>
      <c r="VY215" s="45"/>
      <c r="VZ215" s="45"/>
      <c r="WA215" s="45"/>
      <c r="WB215" s="45"/>
      <c r="WC215" s="45"/>
      <c r="WD215" s="45"/>
      <c r="WE215" s="45"/>
      <c r="WF215" s="45"/>
      <c r="WG215" s="45"/>
      <c r="WH215" s="45"/>
      <c r="WI215" s="45"/>
      <c r="WJ215" s="45"/>
      <c r="WK215" s="45"/>
      <c r="WL215" s="45"/>
      <c r="WM215" s="45"/>
      <c r="WN215" s="45"/>
      <c r="WO215" s="45"/>
      <c r="WP215" s="45"/>
      <c r="WQ215" s="45"/>
      <c r="WR215" s="45"/>
      <c r="WS215" s="45"/>
      <c r="WT215" s="45"/>
      <c r="WU215" s="45"/>
      <c r="WV215" s="45"/>
      <c r="WW215" s="45"/>
      <c r="WX215" s="45"/>
      <c r="WY215" s="45"/>
      <c r="WZ215" s="45"/>
      <c r="XA215" s="45"/>
      <c r="XB215" s="45"/>
      <c r="XC215" s="45"/>
      <c r="XD215" s="45"/>
      <c r="XE215" s="45"/>
      <c r="XF215" s="45"/>
      <c r="XG215" s="45"/>
      <c r="XH215" s="45"/>
      <c r="XI215" s="45"/>
      <c r="XJ215" s="45"/>
      <c r="XK215" s="45"/>
      <c r="XL215" s="45"/>
      <c r="XM215" s="45"/>
      <c r="XN215" s="45"/>
      <c r="XO215" s="45"/>
      <c r="XP215" s="45"/>
      <c r="XQ215" s="45"/>
      <c r="XR215" s="45"/>
      <c r="XS215" s="45"/>
      <c r="XT215" s="45"/>
      <c r="XU215" s="45"/>
      <c r="XV215" s="45"/>
      <c r="XW215" s="45"/>
      <c r="XX215" s="45"/>
      <c r="XY215" s="45"/>
      <c r="XZ215" s="45"/>
      <c r="YA215" s="45"/>
      <c r="YB215" s="45"/>
      <c r="YC215" s="45"/>
      <c r="YD215" s="45"/>
      <c r="YE215" s="45"/>
      <c r="YF215" s="45"/>
      <c r="YG215" s="45"/>
      <c r="YH215" s="45"/>
      <c r="YI215" s="45"/>
      <c r="YJ215" s="45"/>
      <c r="YK215" s="45"/>
      <c r="YL215" s="45"/>
      <c r="YM215" s="45"/>
      <c r="YN215" s="45"/>
      <c r="YO215" s="45"/>
      <c r="YP215" s="45"/>
      <c r="YQ215" s="45"/>
      <c r="YR215" s="45"/>
      <c r="YS215" s="45"/>
      <c r="YT215" s="45"/>
      <c r="YU215" s="45"/>
      <c r="YV215" s="45"/>
      <c r="YW215" s="45"/>
      <c r="YX215" s="45"/>
      <c r="YY215" s="45"/>
      <c r="YZ215" s="45"/>
      <c r="ZA215" s="45"/>
      <c r="ZB215" s="45"/>
      <c r="ZC215" s="45"/>
      <c r="ZD215" s="45"/>
      <c r="ZE215" s="45"/>
      <c r="ZF215" s="45"/>
      <c r="ZG215" s="45"/>
      <c r="ZH215" s="45"/>
      <c r="ZI215" s="45"/>
      <c r="ZJ215" s="45"/>
      <c r="ZK215" s="45"/>
      <c r="ZL215" s="45"/>
      <c r="ZM215" s="45"/>
      <c r="ZN215" s="45"/>
      <c r="ZO215" s="45"/>
      <c r="ZP215" s="45"/>
      <c r="ZQ215" s="45"/>
      <c r="ZR215" s="45"/>
      <c r="ZS215" s="45"/>
      <c r="ZT215" s="45"/>
      <c r="ZU215" s="45"/>
      <c r="ZV215" s="45"/>
      <c r="ZW215" s="45"/>
      <c r="ZX215" s="45"/>
      <c r="ZY215" s="45"/>
      <c r="ZZ215" s="45"/>
      <c r="AAA215" s="45"/>
      <c r="AAB215" s="45"/>
      <c r="AAC215" s="45"/>
      <c r="AAD215" s="45"/>
      <c r="AAE215" s="45"/>
      <c r="AAF215" s="45"/>
      <c r="AAG215" s="45"/>
      <c r="AAH215" s="45"/>
      <c r="AAI215" s="45"/>
      <c r="AAJ215" s="45"/>
      <c r="AAK215" s="45"/>
      <c r="AAL215" s="45"/>
      <c r="AAM215" s="45"/>
      <c r="AAN215" s="45"/>
      <c r="AAO215" s="45"/>
      <c r="AAP215" s="45"/>
      <c r="AAQ215" s="45"/>
      <c r="AAR215" s="45"/>
      <c r="AAS215" s="45"/>
      <c r="AAT215" s="45"/>
      <c r="AAU215" s="45"/>
      <c r="AAV215" s="45"/>
      <c r="AAW215" s="45"/>
      <c r="AAX215" s="45"/>
      <c r="AAY215" s="45"/>
      <c r="AAZ215" s="45"/>
      <c r="ABA215" s="45"/>
      <c r="ABB215" s="45"/>
      <c r="ABC215" s="45"/>
      <c r="ABD215" s="45"/>
      <c r="ABE215" s="45"/>
      <c r="ABF215" s="45"/>
      <c r="ABG215" s="45"/>
      <c r="ABH215" s="45"/>
      <c r="ABI215" s="45"/>
      <c r="ABJ215" s="45"/>
      <c r="ABK215" s="45"/>
      <c r="ABL215" s="45"/>
      <c r="ABM215" s="45"/>
      <c r="ABN215" s="45"/>
      <c r="ABO215" s="45"/>
      <c r="ABP215" s="45"/>
      <c r="ABQ215" s="45"/>
      <c r="ABR215" s="45"/>
      <c r="ABS215" s="45"/>
      <c r="ABT215" s="45"/>
      <c r="ABU215" s="45"/>
      <c r="ABV215" s="45"/>
      <c r="ABW215" s="45"/>
      <c r="ABX215" s="45"/>
      <c r="ABY215" s="45"/>
      <c r="ABZ215" s="45"/>
      <c r="ACA215" s="45"/>
      <c r="ACB215" s="45"/>
      <c r="ACC215" s="45"/>
      <c r="ACD215" s="45"/>
      <c r="ACE215" s="45"/>
      <c r="ACF215" s="45"/>
      <c r="ACG215" s="45"/>
      <c r="ACH215" s="45"/>
      <c r="ACI215" s="45"/>
      <c r="ACJ215" s="45"/>
      <c r="ACK215" s="45"/>
      <c r="ACL215" s="45"/>
      <c r="ACM215" s="45"/>
      <c r="ACN215" s="45"/>
      <c r="ACO215" s="45"/>
      <c r="ACP215" s="45"/>
      <c r="ACQ215" s="45"/>
      <c r="ACR215" s="45"/>
      <c r="ACS215" s="45"/>
      <c r="ACT215" s="45"/>
      <c r="ACU215" s="45"/>
      <c r="ACV215" s="45"/>
      <c r="ACW215" s="45"/>
      <c r="ACX215" s="45"/>
      <c r="ACY215" s="45"/>
      <c r="ACZ215" s="45"/>
      <c r="ADA215" s="45"/>
      <c r="ADB215" s="45"/>
      <c r="ADC215" s="45"/>
      <c r="ADD215" s="45"/>
      <c r="ADE215" s="45"/>
      <c r="ADF215" s="45"/>
      <c r="ADG215" s="45"/>
      <c r="ADH215" s="45"/>
      <c r="ADI215" s="45"/>
      <c r="ADJ215" s="45"/>
      <c r="ADK215" s="45"/>
      <c r="ADL215" s="45"/>
      <c r="ADM215" s="45"/>
      <c r="ADN215" s="45"/>
      <c r="ADO215" s="45"/>
      <c r="ADP215" s="45"/>
      <c r="ADQ215" s="45"/>
      <c r="ADR215" s="45"/>
      <c r="ADS215" s="45"/>
      <c r="ADT215" s="45"/>
      <c r="ADU215" s="45"/>
      <c r="ADV215" s="45"/>
      <c r="ADW215" s="45"/>
      <c r="ADX215" s="45"/>
      <c r="ADY215" s="45"/>
      <c r="ADZ215" s="45"/>
      <c r="AEA215" s="45"/>
      <c r="AEB215" s="45"/>
      <c r="AEC215" s="45"/>
      <c r="AED215" s="45"/>
      <c r="AEE215" s="45"/>
      <c r="AEF215" s="45"/>
      <c r="AEG215" s="45"/>
      <c r="AEH215" s="45"/>
      <c r="AEI215" s="45"/>
      <c r="AEJ215" s="45"/>
      <c r="AEK215" s="45"/>
      <c r="AEL215" s="45"/>
      <c r="AEM215" s="45"/>
      <c r="AEN215" s="45"/>
      <c r="AEO215" s="45"/>
      <c r="AEP215" s="45"/>
      <c r="AEQ215" s="45"/>
      <c r="AER215" s="45"/>
      <c r="AES215" s="45"/>
      <c r="AET215" s="45"/>
      <c r="AEU215" s="45"/>
      <c r="AEV215" s="45"/>
      <c r="AEW215" s="45"/>
      <c r="AEX215" s="45"/>
      <c r="AEY215" s="45"/>
      <c r="AEZ215" s="45"/>
      <c r="AFA215" s="45"/>
      <c r="AFB215" s="45"/>
      <c r="AFC215" s="45"/>
      <c r="AFD215" s="45"/>
      <c r="AFE215" s="45"/>
      <c r="AFF215" s="45"/>
      <c r="AFG215" s="45"/>
      <c r="AFH215" s="45"/>
      <c r="AFI215" s="45"/>
      <c r="AFJ215" s="45"/>
      <c r="AFK215" s="45"/>
      <c r="AFL215" s="45"/>
      <c r="AFM215" s="45"/>
      <c r="AFN215" s="45"/>
      <c r="AFO215" s="45"/>
      <c r="AFP215" s="45"/>
      <c r="AFQ215" s="45"/>
      <c r="AFR215" s="45"/>
      <c r="AFS215" s="45"/>
      <c r="AFT215" s="45"/>
      <c r="AFU215" s="45"/>
      <c r="AFV215" s="45"/>
      <c r="AFW215" s="45"/>
      <c r="AFX215" s="45"/>
      <c r="AFY215" s="45"/>
      <c r="AFZ215" s="45"/>
      <c r="AGA215" s="45"/>
      <c r="AGB215" s="45"/>
      <c r="AGC215" s="45"/>
      <c r="AGD215" s="45"/>
      <c r="AGE215" s="45"/>
      <c r="AGF215" s="45"/>
      <c r="AGG215" s="45"/>
      <c r="AGH215" s="45"/>
      <c r="AGI215" s="45"/>
      <c r="AGJ215" s="45"/>
      <c r="AGK215" s="45"/>
      <c r="AGL215" s="45"/>
      <c r="AGM215" s="45"/>
      <c r="AGN215" s="45"/>
      <c r="AGO215" s="45"/>
      <c r="AGP215" s="45"/>
      <c r="AGQ215" s="45"/>
      <c r="AGR215" s="45"/>
      <c r="AGS215" s="45"/>
      <c r="AGT215" s="45"/>
      <c r="AGU215" s="45"/>
      <c r="AGV215" s="45"/>
      <c r="AGW215" s="45"/>
      <c r="AGX215" s="45"/>
      <c r="AGY215" s="45"/>
      <c r="AGZ215" s="45"/>
      <c r="AHA215" s="45"/>
      <c r="AHB215" s="45"/>
      <c r="AHC215" s="45"/>
      <c r="AHD215" s="45"/>
      <c r="AHE215" s="45"/>
      <c r="AHF215" s="45"/>
      <c r="AHG215" s="45"/>
      <c r="AHH215" s="45"/>
      <c r="AHI215" s="45"/>
      <c r="AHJ215" s="45"/>
      <c r="AHK215" s="45"/>
      <c r="AHL215" s="45"/>
      <c r="AHM215" s="45"/>
      <c r="AHN215" s="45"/>
      <c r="AHO215" s="45"/>
      <c r="AHP215" s="45"/>
    </row>
    <row r="216" spans="1:900" s="57" customFormat="1" ht="27" customHeight="1" x14ac:dyDescent="0.25">
      <c r="A216" s="57">
        <v>1302553</v>
      </c>
      <c r="B216" s="57" t="s">
        <v>489</v>
      </c>
      <c r="C216" s="57" t="s">
        <v>724</v>
      </c>
      <c r="D216" s="57" t="s">
        <v>726</v>
      </c>
      <c r="E216" s="57" t="s">
        <v>491</v>
      </c>
      <c r="F216" s="57">
        <v>11</v>
      </c>
      <c r="N216" s="57">
        <f t="shared" si="3"/>
        <v>11</v>
      </c>
      <c r="O216" s="58">
        <v>-3.4008229999999999</v>
      </c>
      <c r="P216" s="58">
        <v>-60.4499</v>
      </c>
      <c r="Q216" s="45"/>
      <c r="R216" s="45"/>
      <c r="S216" s="60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45"/>
      <c r="EN216" s="45"/>
      <c r="EO216" s="45"/>
      <c r="EP216" s="45"/>
      <c r="EQ216" s="45"/>
      <c r="ER216" s="45"/>
      <c r="ES216" s="45"/>
      <c r="ET216" s="45"/>
      <c r="EU216" s="45"/>
      <c r="EV216" s="45"/>
      <c r="EW216" s="45"/>
      <c r="EX216" s="45"/>
      <c r="EY216" s="45"/>
      <c r="EZ216" s="45"/>
      <c r="FA216" s="45"/>
      <c r="FB216" s="45"/>
      <c r="FC216" s="45"/>
      <c r="FD216" s="45"/>
      <c r="FE216" s="45"/>
      <c r="FF216" s="45"/>
      <c r="FG216" s="45"/>
      <c r="FH216" s="45"/>
      <c r="FI216" s="45"/>
      <c r="FJ216" s="45"/>
      <c r="FK216" s="45"/>
      <c r="FL216" s="45"/>
      <c r="FM216" s="45"/>
      <c r="FN216" s="45"/>
      <c r="FO216" s="45"/>
      <c r="FP216" s="45"/>
      <c r="FQ216" s="45"/>
      <c r="FR216" s="45"/>
      <c r="FS216" s="45"/>
      <c r="FT216" s="45"/>
      <c r="FU216" s="45"/>
      <c r="FV216" s="45"/>
      <c r="FW216" s="45"/>
      <c r="FX216" s="45"/>
      <c r="FY216" s="45"/>
      <c r="FZ216" s="45"/>
      <c r="GA216" s="45"/>
      <c r="GB216" s="45"/>
      <c r="GC216" s="45"/>
      <c r="GD216" s="45"/>
      <c r="GE216" s="45"/>
      <c r="GF216" s="45"/>
      <c r="GG216" s="45"/>
      <c r="GH216" s="45"/>
      <c r="GI216" s="45"/>
      <c r="GJ216" s="45"/>
      <c r="GK216" s="45"/>
      <c r="GL216" s="45"/>
      <c r="GM216" s="45"/>
      <c r="GN216" s="45"/>
      <c r="GO216" s="45"/>
      <c r="GP216" s="45"/>
      <c r="GQ216" s="45"/>
      <c r="GR216" s="45"/>
      <c r="GS216" s="45"/>
      <c r="GT216" s="45"/>
      <c r="GU216" s="45"/>
      <c r="GV216" s="45"/>
      <c r="GW216" s="45"/>
      <c r="GX216" s="45"/>
      <c r="GY216" s="45"/>
      <c r="GZ216" s="45"/>
      <c r="HA216" s="45"/>
      <c r="HB216" s="45"/>
      <c r="HC216" s="45"/>
      <c r="HD216" s="45"/>
      <c r="HE216" s="45"/>
      <c r="HF216" s="45"/>
      <c r="HG216" s="45"/>
      <c r="HH216" s="45"/>
      <c r="HI216" s="45"/>
      <c r="HJ216" s="45"/>
      <c r="HK216" s="45"/>
      <c r="HL216" s="45"/>
      <c r="HM216" s="45"/>
      <c r="HN216" s="45"/>
      <c r="HO216" s="45"/>
      <c r="HP216" s="45"/>
      <c r="HQ216" s="45"/>
      <c r="HR216" s="45"/>
      <c r="HS216" s="45"/>
      <c r="HT216" s="45"/>
      <c r="HU216" s="45"/>
      <c r="HV216" s="45"/>
      <c r="HW216" s="45"/>
      <c r="HX216" s="45"/>
      <c r="HY216" s="45"/>
      <c r="HZ216" s="45"/>
      <c r="IA216" s="45"/>
      <c r="IB216" s="45"/>
      <c r="IC216" s="45"/>
      <c r="ID216" s="45"/>
      <c r="IE216" s="45"/>
      <c r="IF216" s="45"/>
      <c r="IG216" s="45"/>
      <c r="IH216" s="45"/>
      <c r="II216" s="45"/>
      <c r="IJ216" s="45"/>
      <c r="IK216" s="45"/>
      <c r="IL216" s="45"/>
      <c r="IM216" s="45"/>
      <c r="IN216" s="45"/>
      <c r="IO216" s="45"/>
      <c r="IP216" s="45"/>
      <c r="IQ216" s="45"/>
      <c r="IR216" s="45"/>
      <c r="IS216" s="45"/>
      <c r="IT216" s="45"/>
      <c r="IU216" s="45"/>
      <c r="IV216" s="45"/>
      <c r="IW216" s="45"/>
      <c r="IX216" s="45"/>
      <c r="IY216" s="45"/>
      <c r="IZ216" s="45"/>
      <c r="JA216" s="45"/>
      <c r="JB216" s="45"/>
      <c r="JC216" s="45"/>
      <c r="JD216" s="45"/>
      <c r="JE216" s="45"/>
      <c r="JF216" s="45"/>
      <c r="JG216" s="45"/>
      <c r="JH216" s="45"/>
      <c r="JI216" s="45"/>
      <c r="JJ216" s="45"/>
      <c r="JK216" s="45"/>
      <c r="JL216" s="45"/>
      <c r="JM216" s="45"/>
      <c r="JN216" s="45"/>
      <c r="JO216" s="45"/>
      <c r="JP216" s="45"/>
      <c r="JQ216" s="45"/>
      <c r="JR216" s="45"/>
      <c r="JS216" s="45"/>
      <c r="JT216" s="45"/>
      <c r="JU216" s="45"/>
      <c r="JV216" s="45"/>
      <c r="JW216" s="45"/>
      <c r="JX216" s="45"/>
      <c r="JY216" s="45"/>
      <c r="JZ216" s="45"/>
      <c r="KA216" s="45"/>
      <c r="KB216" s="45"/>
      <c r="KC216" s="45"/>
      <c r="KD216" s="45"/>
      <c r="KE216" s="45"/>
      <c r="KF216" s="45"/>
      <c r="KG216" s="45"/>
      <c r="KH216" s="45"/>
      <c r="KI216" s="45"/>
      <c r="KJ216" s="45"/>
      <c r="KK216" s="45"/>
      <c r="KL216" s="45"/>
      <c r="KM216" s="45"/>
      <c r="KN216" s="45"/>
      <c r="KO216" s="45"/>
      <c r="KP216" s="45"/>
      <c r="KQ216" s="45"/>
      <c r="KR216" s="45"/>
      <c r="KS216" s="45"/>
      <c r="KT216" s="45"/>
      <c r="KU216" s="45"/>
      <c r="KV216" s="45"/>
      <c r="KW216" s="45"/>
      <c r="KX216" s="45"/>
      <c r="KY216" s="45"/>
      <c r="KZ216" s="45"/>
      <c r="LA216" s="45"/>
      <c r="LB216" s="45"/>
      <c r="LC216" s="45"/>
      <c r="LD216" s="45"/>
      <c r="LE216" s="45"/>
      <c r="LF216" s="45"/>
      <c r="LG216" s="45"/>
      <c r="LH216" s="45"/>
      <c r="LI216" s="45"/>
      <c r="LJ216" s="45"/>
      <c r="LK216" s="45"/>
      <c r="LL216" s="45"/>
      <c r="LM216" s="45"/>
      <c r="LN216" s="45"/>
      <c r="LO216" s="45"/>
      <c r="LP216" s="45"/>
      <c r="LQ216" s="45"/>
      <c r="LR216" s="45"/>
      <c r="LS216" s="45"/>
      <c r="LT216" s="45"/>
      <c r="LU216" s="45"/>
      <c r="LV216" s="45"/>
      <c r="LW216" s="45"/>
      <c r="LX216" s="45"/>
      <c r="LY216" s="45"/>
      <c r="LZ216" s="45"/>
      <c r="MA216" s="45"/>
      <c r="MB216" s="45"/>
      <c r="MC216" s="45"/>
      <c r="MD216" s="45"/>
      <c r="ME216" s="45"/>
      <c r="MF216" s="45"/>
      <c r="MG216" s="45"/>
      <c r="MH216" s="45"/>
      <c r="MI216" s="45"/>
      <c r="MJ216" s="45"/>
      <c r="MK216" s="45"/>
      <c r="ML216" s="45"/>
      <c r="MM216" s="45"/>
      <c r="MN216" s="45"/>
      <c r="MO216" s="45"/>
      <c r="MP216" s="45"/>
      <c r="MQ216" s="45"/>
      <c r="MR216" s="45"/>
      <c r="MS216" s="45"/>
      <c r="MT216" s="45"/>
      <c r="MU216" s="45"/>
      <c r="MV216" s="45"/>
      <c r="MW216" s="45"/>
      <c r="MX216" s="45"/>
      <c r="MY216" s="45"/>
      <c r="MZ216" s="45"/>
      <c r="NA216" s="45"/>
      <c r="NB216" s="45"/>
      <c r="NC216" s="45"/>
      <c r="ND216" s="45"/>
      <c r="NE216" s="45"/>
      <c r="NF216" s="45"/>
      <c r="NG216" s="45"/>
      <c r="NH216" s="45"/>
      <c r="NI216" s="45"/>
      <c r="NJ216" s="45"/>
      <c r="NK216" s="45"/>
      <c r="NL216" s="45"/>
      <c r="NM216" s="45"/>
      <c r="NN216" s="45"/>
      <c r="NO216" s="45"/>
      <c r="NP216" s="45"/>
      <c r="NQ216" s="45"/>
      <c r="NR216" s="45"/>
      <c r="NS216" s="45"/>
      <c r="NT216" s="45"/>
      <c r="NU216" s="45"/>
      <c r="NV216" s="45"/>
      <c r="NW216" s="45"/>
      <c r="NX216" s="45"/>
      <c r="NY216" s="45"/>
      <c r="NZ216" s="45"/>
      <c r="OA216" s="45"/>
      <c r="OB216" s="45"/>
      <c r="OC216" s="45"/>
      <c r="OD216" s="45"/>
      <c r="OE216" s="45"/>
      <c r="OF216" s="45"/>
      <c r="OG216" s="45"/>
      <c r="OH216" s="45"/>
      <c r="OI216" s="45"/>
      <c r="OJ216" s="45"/>
      <c r="OK216" s="45"/>
      <c r="OL216" s="45"/>
      <c r="OM216" s="45"/>
      <c r="ON216" s="45"/>
      <c r="OO216" s="45"/>
      <c r="OP216" s="45"/>
      <c r="OQ216" s="45"/>
      <c r="OR216" s="45"/>
      <c r="OS216" s="45"/>
      <c r="OT216" s="45"/>
      <c r="OU216" s="45"/>
      <c r="OV216" s="45"/>
      <c r="OW216" s="45"/>
      <c r="OX216" s="45"/>
      <c r="OY216" s="45"/>
      <c r="OZ216" s="45"/>
      <c r="PA216" s="45"/>
      <c r="PB216" s="45"/>
      <c r="PC216" s="45"/>
      <c r="PD216" s="45"/>
      <c r="PE216" s="45"/>
      <c r="PF216" s="45"/>
      <c r="PG216" s="45"/>
      <c r="PH216" s="45"/>
      <c r="PI216" s="45"/>
      <c r="PJ216" s="45"/>
      <c r="PK216" s="45"/>
      <c r="PL216" s="45"/>
      <c r="PM216" s="45"/>
      <c r="PN216" s="45"/>
      <c r="PO216" s="45"/>
      <c r="PP216" s="45"/>
      <c r="PQ216" s="45"/>
      <c r="PR216" s="45"/>
      <c r="PS216" s="45"/>
      <c r="PT216" s="45"/>
      <c r="PU216" s="45"/>
      <c r="PV216" s="45"/>
      <c r="PW216" s="45"/>
      <c r="PX216" s="45"/>
      <c r="PY216" s="45"/>
      <c r="PZ216" s="45"/>
      <c r="QA216" s="45"/>
      <c r="QB216" s="45"/>
      <c r="QC216" s="45"/>
      <c r="QD216" s="45"/>
      <c r="QE216" s="45"/>
      <c r="QF216" s="45"/>
      <c r="QG216" s="45"/>
      <c r="QH216" s="45"/>
      <c r="QI216" s="45"/>
      <c r="QJ216" s="45"/>
      <c r="QK216" s="45"/>
      <c r="QL216" s="45"/>
      <c r="QM216" s="45"/>
      <c r="QN216" s="45"/>
      <c r="QO216" s="45"/>
      <c r="QP216" s="45"/>
      <c r="QQ216" s="45"/>
      <c r="QR216" s="45"/>
      <c r="QS216" s="45"/>
      <c r="QT216" s="45"/>
      <c r="QU216" s="45"/>
      <c r="QV216" s="45"/>
      <c r="QW216" s="45"/>
      <c r="QX216" s="45"/>
      <c r="QY216" s="45"/>
      <c r="QZ216" s="45"/>
      <c r="RA216" s="45"/>
      <c r="RB216" s="45"/>
      <c r="RC216" s="45"/>
      <c r="RD216" s="45"/>
      <c r="RE216" s="45"/>
      <c r="RF216" s="45"/>
      <c r="RG216" s="45"/>
      <c r="RH216" s="45"/>
      <c r="RI216" s="45"/>
      <c r="RJ216" s="45"/>
      <c r="RK216" s="45"/>
      <c r="RL216" s="45"/>
      <c r="RM216" s="45"/>
      <c r="RN216" s="45"/>
      <c r="RO216" s="45"/>
      <c r="RP216" s="45"/>
      <c r="RQ216" s="45"/>
      <c r="RR216" s="45"/>
      <c r="RS216" s="45"/>
      <c r="RT216" s="45"/>
      <c r="RU216" s="45"/>
      <c r="RV216" s="45"/>
      <c r="RW216" s="45"/>
      <c r="RX216" s="45"/>
      <c r="RY216" s="45"/>
      <c r="RZ216" s="45"/>
      <c r="SA216" s="45"/>
      <c r="SB216" s="45"/>
      <c r="SC216" s="45"/>
      <c r="SD216" s="45"/>
      <c r="SE216" s="45"/>
      <c r="SF216" s="45"/>
      <c r="SG216" s="45"/>
      <c r="SH216" s="45"/>
      <c r="SI216" s="45"/>
      <c r="SJ216" s="45"/>
      <c r="SK216" s="45"/>
      <c r="SL216" s="45"/>
      <c r="SM216" s="45"/>
      <c r="SN216" s="45"/>
      <c r="SO216" s="45"/>
      <c r="SP216" s="45"/>
      <c r="SQ216" s="45"/>
      <c r="SR216" s="45"/>
      <c r="SS216" s="45"/>
      <c r="ST216" s="45"/>
      <c r="SU216" s="45"/>
      <c r="SV216" s="45"/>
      <c r="SW216" s="45"/>
      <c r="SX216" s="45"/>
      <c r="SY216" s="45"/>
      <c r="SZ216" s="45"/>
      <c r="TA216" s="45"/>
      <c r="TB216" s="45"/>
      <c r="TC216" s="45"/>
      <c r="TD216" s="45"/>
      <c r="TE216" s="45"/>
      <c r="TF216" s="45"/>
      <c r="TG216" s="45"/>
      <c r="TH216" s="45"/>
      <c r="TI216" s="45"/>
      <c r="TJ216" s="45"/>
      <c r="TK216" s="45"/>
      <c r="TL216" s="45"/>
      <c r="TM216" s="45"/>
      <c r="TN216" s="45"/>
      <c r="TO216" s="45"/>
      <c r="TP216" s="45"/>
      <c r="TQ216" s="45"/>
      <c r="TR216" s="45"/>
      <c r="TS216" s="45"/>
      <c r="TT216" s="45"/>
      <c r="TU216" s="45"/>
      <c r="TV216" s="45"/>
      <c r="TW216" s="45"/>
      <c r="TX216" s="45"/>
      <c r="TY216" s="45"/>
      <c r="TZ216" s="45"/>
      <c r="UA216" s="45"/>
      <c r="UB216" s="45"/>
      <c r="UC216" s="45"/>
      <c r="UD216" s="45"/>
      <c r="UE216" s="45"/>
      <c r="UF216" s="45"/>
      <c r="UG216" s="45"/>
      <c r="UH216" s="45"/>
      <c r="UI216" s="45"/>
      <c r="UJ216" s="45"/>
      <c r="UK216" s="45"/>
      <c r="UL216" s="45"/>
      <c r="UM216" s="45"/>
      <c r="UN216" s="45"/>
      <c r="UO216" s="45"/>
      <c r="UP216" s="45"/>
      <c r="UQ216" s="45"/>
      <c r="UR216" s="45"/>
      <c r="US216" s="45"/>
      <c r="UT216" s="45"/>
      <c r="UU216" s="45"/>
      <c r="UV216" s="45"/>
      <c r="UW216" s="45"/>
      <c r="UX216" s="45"/>
      <c r="UY216" s="45"/>
      <c r="UZ216" s="45"/>
      <c r="VA216" s="45"/>
      <c r="VB216" s="45"/>
      <c r="VC216" s="45"/>
      <c r="VD216" s="45"/>
      <c r="VE216" s="45"/>
      <c r="VF216" s="45"/>
      <c r="VG216" s="45"/>
      <c r="VH216" s="45"/>
      <c r="VI216" s="45"/>
      <c r="VJ216" s="45"/>
      <c r="VK216" s="45"/>
      <c r="VL216" s="45"/>
      <c r="VM216" s="45"/>
      <c r="VN216" s="45"/>
      <c r="VO216" s="45"/>
      <c r="VP216" s="45"/>
      <c r="VQ216" s="45"/>
      <c r="VR216" s="45"/>
      <c r="VS216" s="45"/>
      <c r="VT216" s="45"/>
      <c r="VU216" s="45"/>
      <c r="VV216" s="45"/>
      <c r="VW216" s="45"/>
      <c r="VX216" s="45"/>
      <c r="VY216" s="45"/>
      <c r="VZ216" s="45"/>
      <c r="WA216" s="45"/>
      <c r="WB216" s="45"/>
      <c r="WC216" s="45"/>
      <c r="WD216" s="45"/>
      <c r="WE216" s="45"/>
      <c r="WF216" s="45"/>
      <c r="WG216" s="45"/>
      <c r="WH216" s="45"/>
      <c r="WI216" s="45"/>
      <c r="WJ216" s="45"/>
      <c r="WK216" s="45"/>
      <c r="WL216" s="45"/>
      <c r="WM216" s="45"/>
      <c r="WN216" s="45"/>
      <c r="WO216" s="45"/>
      <c r="WP216" s="45"/>
      <c r="WQ216" s="45"/>
      <c r="WR216" s="45"/>
      <c r="WS216" s="45"/>
      <c r="WT216" s="45"/>
      <c r="WU216" s="45"/>
      <c r="WV216" s="45"/>
      <c r="WW216" s="45"/>
      <c r="WX216" s="45"/>
      <c r="WY216" s="45"/>
      <c r="WZ216" s="45"/>
      <c r="XA216" s="45"/>
      <c r="XB216" s="45"/>
      <c r="XC216" s="45"/>
      <c r="XD216" s="45"/>
      <c r="XE216" s="45"/>
      <c r="XF216" s="45"/>
      <c r="XG216" s="45"/>
      <c r="XH216" s="45"/>
      <c r="XI216" s="45"/>
      <c r="XJ216" s="45"/>
      <c r="XK216" s="45"/>
      <c r="XL216" s="45"/>
      <c r="XM216" s="45"/>
      <c r="XN216" s="45"/>
      <c r="XO216" s="45"/>
      <c r="XP216" s="45"/>
      <c r="XQ216" s="45"/>
      <c r="XR216" s="45"/>
      <c r="XS216" s="45"/>
      <c r="XT216" s="45"/>
      <c r="XU216" s="45"/>
      <c r="XV216" s="45"/>
      <c r="XW216" s="45"/>
      <c r="XX216" s="45"/>
      <c r="XY216" s="45"/>
      <c r="XZ216" s="45"/>
      <c r="YA216" s="45"/>
      <c r="YB216" s="45"/>
      <c r="YC216" s="45"/>
      <c r="YD216" s="45"/>
      <c r="YE216" s="45"/>
      <c r="YF216" s="45"/>
      <c r="YG216" s="45"/>
      <c r="YH216" s="45"/>
      <c r="YI216" s="45"/>
      <c r="YJ216" s="45"/>
      <c r="YK216" s="45"/>
      <c r="YL216" s="45"/>
      <c r="YM216" s="45"/>
      <c r="YN216" s="45"/>
      <c r="YO216" s="45"/>
      <c r="YP216" s="45"/>
      <c r="YQ216" s="45"/>
      <c r="YR216" s="45"/>
      <c r="YS216" s="45"/>
      <c r="YT216" s="45"/>
      <c r="YU216" s="45"/>
      <c r="YV216" s="45"/>
      <c r="YW216" s="45"/>
      <c r="YX216" s="45"/>
      <c r="YY216" s="45"/>
      <c r="YZ216" s="45"/>
      <c r="ZA216" s="45"/>
      <c r="ZB216" s="45"/>
      <c r="ZC216" s="45"/>
      <c r="ZD216" s="45"/>
      <c r="ZE216" s="45"/>
      <c r="ZF216" s="45"/>
      <c r="ZG216" s="45"/>
      <c r="ZH216" s="45"/>
      <c r="ZI216" s="45"/>
      <c r="ZJ216" s="45"/>
      <c r="ZK216" s="45"/>
      <c r="ZL216" s="45"/>
      <c r="ZM216" s="45"/>
      <c r="ZN216" s="45"/>
      <c r="ZO216" s="45"/>
      <c r="ZP216" s="45"/>
      <c r="ZQ216" s="45"/>
      <c r="ZR216" s="45"/>
      <c r="ZS216" s="45"/>
      <c r="ZT216" s="45"/>
      <c r="ZU216" s="45"/>
      <c r="ZV216" s="45"/>
      <c r="ZW216" s="45"/>
      <c r="ZX216" s="45"/>
      <c r="ZY216" s="45"/>
      <c r="ZZ216" s="45"/>
      <c r="AAA216" s="45"/>
      <c r="AAB216" s="45"/>
      <c r="AAC216" s="45"/>
      <c r="AAD216" s="45"/>
      <c r="AAE216" s="45"/>
      <c r="AAF216" s="45"/>
      <c r="AAG216" s="45"/>
      <c r="AAH216" s="45"/>
      <c r="AAI216" s="45"/>
      <c r="AAJ216" s="45"/>
      <c r="AAK216" s="45"/>
      <c r="AAL216" s="45"/>
      <c r="AAM216" s="45"/>
      <c r="AAN216" s="45"/>
      <c r="AAO216" s="45"/>
      <c r="AAP216" s="45"/>
      <c r="AAQ216" s="45"/>
      <c r="AAR216" s="45"/>
      <c r="AAS216" s="45"/>
      <c r="AAT216" s="45"/>
      <c r="AAU216" s="45"/>
      <c r="AAV216" s="45"/>
      <c r="AAW216" s="45"/>
      <c r="AAX216" s="45"/>
      <c r="AAY216" s="45"/>
      <c r="AAZ216" s="45"/>
      <c r="ABA216" s="45"/>
      <c r="ABB216" s="45"/>
      <c r="ABC216" s="45"/>
      <c r="ABD216" s="45"/>
      <c r="ABE216" s="45"/>
      <c r="ABF216" s="45"/>
      <c r="ABG216" s="45"/>
      <c r="ABH216" s="45"/>
      <c r="ABI216" s="45"/>
      <c r="ABJ216" s="45"/>
      <c r="ABK216" s="45"/>
      <c r="ABL216" s="45"/>
      <c r="ABM216" s="45"/>
      <c r="ABN216" s="45"/>
      <c r="ABO216" s="45"/>
      <c r="ABP216" s="45"/>
      <c r="ABQ216" s="45"/>
      <c r="ABR216" s="45"/>
      <c r="ABS216" s="45"/>
      <c r="ABT216" s="45"/>
      <c r="ABU216" s="45"/>
      <c r="ABV216" s="45"/>
      <c r="ABW216" s="45"/>
      <c r="ABX216" s="45"/>
      <c r="ABY216" s="45"/>
      <c r="ABZ216" s="45"/>
      <c r="ACA216" s="45"/>
      <c r="ACB216" s="45"/>
      <c r="ACC216" s="45"/>
      <c r="ACD216" s="45"/>
      <c r="ACE216" s="45"/>
      <c r="ACF216" s="45"/>
      <c r="ACG216" s="45"/>
      <c r="ACH216" s="45"/>
      <c r="ACI216" s="45"/>
      <c r="ACJ216" s="45"/>
      <c r="ACK216" s="45"/>
      <c r="ACL216" s="45"/>
      <c r="ACM216" s="45"/>
      <c r="ACN216" s="45"/>
      <c r="ACO216" s="45"/>
      <c r="ACP216" s="45"/>
      <c r="ACQ216" s="45"/>
      <c r="ACR216" s="45"/>
      <c r="ACS216" s="45"/>
      <c r="ACT216" s="45"/>
      <c r="ACU216" s="45"/>
      <c r="ACV216" s="45"/>
      <c r="ACW216" s="45"/>
      <c r="ACX216" s="45"/>
      <c r="ACY216" s="45"/>
      <c r="ACZ216" s="45"/>
      <c r="ADA216" s="45"/>
      <c r="ADB216" s="45"/>
      <c r="ADC216" s="45"/>
      <c r="ADD216" s="45"/>
      <c r="ADE216" s="45"/>
      <c r="ADF216" s="45"/>
      <c r="ADG216" s="45"/>
      <c r="ADH216" s="45"/>
      <c r="ADI216" s="45"/>
      <c r="ADJ216" s="45"/>
      <c r="ADK216" s="45"/>
      <c r="ADL216" s="45"/>
      <c r="ADM216" s="45"/>
      <c r="ADN216" s="45"/>
      <c r="ADO216" s="45"/>
      <c r="ADP216" s="45"/>
      <c r="ADQ216" s="45"/>
      <c r="ADR216" s="45"/>
      <c r="ADS216" s="45"/>
      <c r="ADT216" s="45"/>
      <c r="ADU216" s="45"/>
      <c r="ADV216" s="45"/>
      <c r="ADW216" s="45"/>
      <c r="ADX216" s="45"/>
      <c r="ADY216" s="45"/>
      <c r="ADZ216" s="45"/>
      <c r="AEA216" s="45"/>
      <c r="AEB216" s="45"/>
      <c r="AEC216" s="45"/>
      <c r="AED216" s="45"/>
      <c r="AEE216" s="45"/>
      <c r="AEF216" s="45"/>
      <c r="AEG216" s="45"/>
      <c r="AEH216" s="45"/>
      <c r="AEI216" s="45"/>
      <c r="AEJ216" s="45"/>
      <c r="AEK216" s="45"/>
      <c r="AEL216" s="45"/>
      <c r="AEM216" s="45"/>
      <c r="AEN216" s="45"/>
      <c r="AEO216" s="45"/>
      <c r="AEP216" s="45"/>
      <c r="AEQ216" s="45"/>
      <c r="AER216" s="45"/>
      <c r="AES216" s="45"/>
      <c r="AET216" s="45"/>
      <c r="AEU216" s="45"/>
      <c r="AEV216" s="45"/>
      <c r="AEW216" s="45"/>
      <c r="AEX216" s="45"/>
      <c r="AEY216" s="45"/>
      <c r="AEZ216" s="45"/>
      <c r="AFA216" s="45"/>
      <c r="AFB216" s="45"/>
      <c r="AFC216" s="45"/>
      <c r="AFD216" s="45"/>
      <c r="AFE216" s="45"/>
      <c r="AFF216" s="45"/>
      <c r="AFG216" s="45"/>
      <c r="AFH216" s="45"/>
      <c r="AFI216" s="45"/>
      <c r="AFJ216" s="45"/>
      <c r="AFK216" s="45"/>
      <c r="AFL216" s="45"/>
      <c r="AFM216" s="45"/>
      <c r="AFN216" s="45"/>
      <c r="AFO216" s="45"/>
      <c r="AFP216" s="45"/>
      <c r="AFQ216" s="45"/>
      <c r="AFR216" s="45"/>
      <c r="AFS216" s="45"/>
      <c r="AFT216" s="45"/>
      <c r="AFU216" s="45"/>
      <c r="AFV216" s="45"/>
      <c r="AFW216" s="45"/>
      <c r="AFX216" s="45"/>
      <c r="AFY216" s="45"/>
      <c r="AFZ216" s="45"/>
      <c r="AGA216" s="45"/>
      <c r="AGB216" s="45"/>
      <c r="AGC216" s="45"/>
      <c r="AGD216" s="45"/>
      <c r="AGE216" s="45"/>
      <c r="AGF216" s="45"/>
      <c r="AGG216" s="45"/>
      <c r="AGH216" s="45"/>
      <c r="AGI216" s="45"/>
      <c r="AGJ216" s="45"/>
      <c r="AGK216" s="45"/>
      <c r="AGL216" s="45"/>
      <c r="AGM216" s="45"/>
      <c r="AGN216" s="45"/>
      <c r="AGO216" s="45"/>
      <c r="AGP216" s="45"/>
      <c r="AGQ216" s="45"/>
      <c r="AGR216" s="45"/>
      <c r="AGS216" s="45"/>
      <c r="AGT216" s="45"/>
      <c r="AGU216" s="45"/>
      <c r="AGV216" s="45"/>
      <c r="AGW216" s="45"/>
      <c r="AGX216" s="45"/>
      <c r="AGY216" s="45"/>
      <c r="AGZ216" s="45"/>
      <c r="AHA216" s="45"/>
      <c r="AHB216" s="45"/>
      <c r="AHC216" s="45"/>
      <c r="AHD216" s="45"/>
      <c r="AHE216" s="45"/>
      <c r="AHF216" s="45"/>
      <c r="AHG216" s="45"/>
      <c r="AHH216" s="45"/>
      <c r="AHI216" s="45"/>
      <c r="AHJ216" s="45"/>
      <c r="AHK216" s="45"/>
      <c r="AHL216" s="45"/>
      <c r="AHM216" s="45"/>
      <c r="AHN216" s="45"/>
      <c r="AHO216" s="45"/>
      <c r="AHP216" s="45"/>
    </row>
    <row r="217" spans="1:900" s="57" customFormat="1" ht="27" customHeight="1" x14ac:dyDescent="0.25">
      <c r="A217" s="57">
        <v>1302553</v>
      </c>
      <c r="B217" s="57" t="s">
        <v>489</v>
      </c>
      <c r="C217" s="57" t="s">
        <v>724</v>
      </c>
      <c r="D217" s="57" t="s">
        <v>727</v>
      </c>
      <c r="E217" s="57" t="s">
        <v>491</v>
      </c>
      <c r="F217" s="57">
        <v>27</v>
      </c>
      <c r="N217" s="57">
        <f t="shared" si="3"/>
        <v>27</v>
      </c>
      <c r="O217" s="58">
        <v>-3.455622</v>
      </c>
      <c r="P217" s="58">
        <v>-60.431865999999999</v>
      </c>
      <c r="Q217" s="45"/>
      <c r="R217" s="45"/>
      <c r="S217" s="60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45"/>
      <c r="DZ217" s="45"/>
      <c r="EA217" s="45"/>
      <c r="EB217" s="45"/>
      <c r="EC217" s="45"/>
      <c r="ED217" s="45"/>
      <c r="EE217" s="45"/>
      <c r="EF217" s="45"/>
      <c r="EG217" s="45"/>
      <c r="EH217" s="45"/>
      <c r="EI217" s="45"/>
      <c r="EJ217" s="45"/>
      <c r="EK217" s="45"/>
      <c r="EL217" s="45"/>
      <c r="EM217" s="45"/>
      <c r="EN217" s="45"/>
      <c r="EO217" s="45"/>
      <c r="EP217" s="45"/>
      <c r="EQ217" s="45"/>
      <c r="ER217" s="45"/>
      <c r="ES217" s="45"/>
      <c r="ET217" s="45"/>
      <c r="EU217" s="45"/>
      <c r="EV217" s="45"/>
      <c r="EW217" s="45"/>
      <c r="EX217" s="45"/>
      <c r="EY217" s="45"/>
      <c r="EZ217" s="45"/>
      <c r="FA217" s="45"/>
      <c r="FB217" s="45"/>
      <c r="FC217" s="45"/>
      <c r="FD217" s="45"/>
      <c r="FE217" s="45"/>
      <c r="FF217" s="45"/>
      <c r="FG217" s="45"/>
      <c r="FH217" s="45"/>
      <c r="FI217" s="45"/>
      <c r="FJ217" s="45"/>
      <c r="FK217" s="45"/>
      <c r="FL217" s="45"/>
      <c r="FM217" s="45"/>
      <c r="FN217" s="45"/>
      <c r="FO217" s="45"/>
      <c r="FP217" s="45"/>
      <c r="FQ217" s="45"/>
      <c r="FR217" s="45"/>
      <c r="FS217" s="45"/>
      <c r="FT217" s="45"/>
      <c r="FU217" s="45"/>
      <c r="FV217" s="45"/>
      <c r="FW217" s="45"/>
      <c r="FX217" s="45"/>
      <c r="FY217" s="45"/>
      <c r="FZ217" s="45"/>
      <c r="GA217" s="45"/>
      <c r="GB217" s="45"/>
      <c r="GC217" s="45"/>
      <c r="GD217" s="45"/>
      <c r="GE217" s="45"/>
      <c r="GF217" s="45"/>
      <c r="GG217" s="45"/>
      <c r="GH217" s="45"/>
      <c r="GI217" s="45"/>
      <c r="GJ217" s="45"/>
      <c r="GK217" s="45"/>
      <c r="GL217" s="45"/>
      <c r="GM217" s="45"/>
      <c r="GN217" s="45"/>
      <c r="GO217" s="45"/>
      <c r="GP217" s="45"/>
      <c r="GQ217" s="45"/>
      <c r="GR217" s="45"/>
      <c r="GS217" s="45"/>
      <c r="GT217" s="45"/>
      <c r="GU217" s="45"/>
      <c r="GV217" s="45"/>
      <c r="GW217" s="45"/>
      <c r="GX217" s="45"/>
      <c r="GY217" s="45"/>
      <c r="GZ217" s="45"/>
      <c r="HA217" s="45"/>
      <c r="HB217" s="45"/>
      <c r="HC217" s="45"/>
      <c r="HD217" s="45"/>
      <c r="HE217" s="45"/>
      <c r="HF217" s="45"/>
      <c r="HG217" s="45"/>
      <c r="HH217" s="45"/>
      <c r="HI217" s="45"/>
      <c r="HJ217" s="45"/>
      <c r="HK217" s="45"/>
      <c r="HL217" s="45"/>
      <c r="HM217" s="45"/>
      <c r="HN217" s="45"/>
      <c r="HO217" s="45"/>
      <c r="HP217" s="45"/>
      <c r="HQ217" s="45"/>
      <c r="HR217" s="45"/>
      <c r="HS217" s="45"/>
      <c r="HT217" s="45"/>
      <c r="HU217" s="45"/>
      <c r="HV217" s="45"/>
      <c r="HW217" s="45"/>
      <c r="HX217" s="45"/>
      <c r="HY217" s="45"/>
      <c r="HZ217" s="45"/>
      <c r="IA217" s="45"/>
      <c r="IB217" s="45"/>
      <c r="IC217" s="45"/>
      <c r="ID217" s="45"/>
      <c r="IE217" s="45"/>
      <c r="IF217" s="45"/>
      <c r="IG217" s="45"/>
      <c r="IH217" s="45"/>
      <c r="II217" s="45"/>
      <c r="IJ217" s="45"/>
      <c r="IK217" s="45"/>
      <c r="IL217" s="45"/>
      <c r="IM217" s="45"/>
      <c r="IN217" s="45"/>
      <c r="IO217" s="45"/>
      <c r="IP217" s="45"/>
      <c r="IQ217" s="45"/>
      <c r="IR217" s="45"/>
      <c r="IS217" s="45"/>
      <c r="IT217" s="45"/>
      <c r="IU217" s="45"/>
      <c r="IV217" s="45"/>
      <c r="IW217" s="45"/>
      <c r="IX217" s="45"/>
      <c r="IY217" s="45"/>
      <c r="IZ217" s="45"/>
      <c r="JA217" s="45"/>
      <c r="JB217" s="45"/>
      <c r="JC217" s="45"/>
      <c r="JD217" s="45"/>
      <c r="JE217" s="45"/>
      <c r="JF217" s="45"/>
      <c r="JG217" s="45"/>
      <c r="JH217" s="45"/>
      <c r="JI217" s="45"/>
      <c r="JJ217" s="45"/>
      <c r="JK217" s="45"/>
      <c r="JL217" s="45"/>
      <c r="JM217" s="45"/>
      <c r="JN217" s="45"/>
      <c r="JO217" s="45"/>
      <c r="JP217" s="45"/>
      <c r="JQ217" s="45"/>
      <c r="JR217" s="45"/>
      <c r="JS217" s="45"/>
      <c r="JT217" s="45"/>
      <c r="JU217" s="45"/>
      <c r="JV217" s="45"/>
      <c r="JW217" s="45"/>
      <c r="JX217" s="45"/>
      <c r="JY217" s="45"/>
      <c r="JZ217" s="45"/>
      <c r="KA217" s="45"/>
      <c r="KB217" s="45"/>
      <c r="KC217" s="45"/>
      <c r="KD217" s="45"/>
      <c r="KE217" s="45"/>
      <c r="KF217" s="45"/>
      <c r="KG217" s="45"/>
      <c r="KH217" s="45"/>
      <c r="KI217" s="45"/>
      <c r="KJ217" s="45"/>
      <c r="KK217" s="45"/>
      <c r="KL217" s="45"/>
      <c r="KM217" s="45"/>
      <c r="KN217" s="45"/>
      <c r="KO217" s="45"/>
      <c r="KP217" s="45"/>
      <c r="KQ217" s="45"/>
      <c r="KR217" s="45"/>
      <c r="KS217" s="45"/>
      <c r="KT217" s="45"/>
      <c r="KU217" s="45"/>
      <c r="KV217" s="45"/>
      <c r="KW217" s="45"/>
      <c r="KX217" s="45"/>
      <c r="KY217" s="45"/>
      <c r="KZ217" s="45"/>
      <c r="LA217" s="45"/>
      <c r="LB217" s="45"/>
      <c r="LC217" s="45"/>
      <c r="LD217" s="45"/>
      <c r="LE217" s="45"/>
      <c r="LF217" s="45"/>
      <c r="LG217" s="45"/>
      <c r="LH217" s="45"/>
      <c r="LI217" s="45"/>
      <c r="LJ217" s="45"/>
      <c r="LK217" s="45"/>
      <c r="LL217" s="45"/>
      <c r="LM217" s="45"/>
      <c r="LN217" s="45"/>
      <c r="LO217" s="45"/>
      <c r="LP217" s="45"/>
      <c r="LQ217" s="45"/>
      <c r="LR217" s="45"/>
      <c r="LS217" s="45"/>
      <c r="LT217" s="45"/>
      <c r="LU217" s="45"/>
      <c r="LV217" s="45"/>
      <c r="LW217" s="45"/>
      <c r="LX217" s="45"/>
      <c r="LY217" s="45"/>
      <c r="LZ217" s="45"/>
      <c r="MA217" s="45"/>
      <c r="MB217" s="45"/>
      <c r="MC217" s="45"/>
      <c r="MD217" s="45"/>
      <c r="ME217" s="45"/>
      <c r="MF217" s="45"/>
      <c r="MG217" s="45"/>
      <c r="MH217" s="45"/>
      <c r="MI217" s="45"/>
      <c r="MJ217" s="45"/>
      <c r="MK217" s="45"/>
      <c r="ML217" s="45"/>
      <c r="MM217" s="45"/>
      <c r="MN217" s="45"/>
      <c r="MO217" s="45"/>
      <c r="MP217" s="45"/>
      <c r="MQ217" s="45"/>
      <c r="MR217" s="45"/>
      <c r="MS217" s="45"/>
      <c r="MT217" s="45"/>
      <c r="MU217" s="45"/>
      <c r="MV217" s="45"/>
      <c r="MW217" s="45"/>
      <c r="MX217" s="45"/>
      <c r="MY217" s="45"/>
      <c r="MZ217" s="45"/>
      <c r="NA217" s="45"/>
      <c r="NB217" s="45"/>
      <c r="NC217" s="45"/>
      <c r="ND217" s="45"/>
      <c r="NE217" s="45"/>
      <c r="NF217" s="45"/>
      <c r="NG217" s="45"/>
      <c r="NH217" s="45"/>
      <c r="NI217" s="45"/>
      <c r="NJ217" s="45"/>
      <c r="NK217" s="45"/>
      <c r="NL217" s="45"/>
      <c r="NM217" s="45"/>
      <c r="NN217" s="45"/>
      <c r="NO217" s="45"/>
      <c r="NP217" s="45"/>
      <c r="NQ217" s="45"/>
      <c r="NR217" s="45"/>
      <c r="NS217" s="45"/>
      <c r="NT217" s="45"/>
      <c r="NU217" s="45"/>
      <c r="NV217" s="45"/>
      <c r="NW217" s="45"/>
      <c r="NX217" s="45"/>
      <c r="NY217" s="45"/>
      <c r="NZ217" s="45"/>
      <c r="OA217" s="45"/>
      <c r="OB217" s="45"/>
      <c r="OC217" s="45"/>
      <c r="OD217" s="45"/>
      <c r="OE217" s="45"/>
      <c r="OF217" s="45"/>
      <c r="OG217" s="45"/>
      <c r="OH217" s="45"/>
      <c r="OI217" s="45"/>
      <c r="OJ217" s="45"/>
      <c r="OK217" s="45"/>
      <c r="OL217" s="45"/>
      <c r="OM217" s="45"/>
      <c r="ON217" s="45"/>
      <c r="OO217" s="45"/>
      <c r="OP217" s="45"/>
      <c r="OQ217" s="45"/>
      <c r="OR217" s="45"/>
      <c r="OS217" s="45"/>
      <c r="OT217" s="45"/>
      <c r="OU217" s="45"/>
      <c r="OV217" s="45"/>
      <c r="OW217" s="45"/>
      <c r="OX217" s="45"/>
      <c r="OY217" s="45"/>
      <c r="OZ217" s="45"/>
      <c r="PA217" s="45"/>
      <c r="PB217" s="45"/>
      <c r="PC217" s="45"/>
      <c r="PD217" s="45"/>
      <c r="PE217" s="45"/>
      <c r="PF217" s="45"/>
      <c r="PG217" s="45"/>
      <c r="PH217" s="45"/>
      <c r="PI217" s="45"/>
      <c r="PJ217" s="45"/>
      <c r="PK217" s="45"/>
      <c r="PL217" s="45"/>
      <c r="PM217" s="45"/>
      <c r="PN217" s="45"/>
      <c r="PO217" s="45"/>
      <c r="PP217" s="45"/>
      <c r="PQ217" s="45"/>
      <c r="PR217" s="45"/>
      <c r="PS217" s="45"/>
      <c r="PT217" s="45"/>
      <c r="PU217" s="45"/>
      <c r="PV217" s="45"/>
      <c r="PW217" s="45"/>
      <c r="PX217" s="45"/>
      <c r="PY217" s="45"/>
      <c r="PZ217" s="45"/>
      <c r="QA217" s="45"/>
      <c r="QB217" s="45"/>
      <c r="QC217" s="45"/>
      <c r="QD217" s="45"/>
      <c r="QE217" s="45"/>
      <c r="QF217" s="45"/>
      <c r="QG217" s="45"/>
      <c r="QH217" s="45"/>
      <c r="QI217" s="45"/>
      <c r="QJ217" s="45"/>
      <c r="QK217" s="45"/>
      <c r="QL217" s="45"/>
      <c r="QM217" s="45"/>
      <c r="QN217" s="45"/>
      <c r="QO217" s="45"/>
      <c r="QP217" s="45"/>
      <c r="QQ217" s="45"/>
      <c r="QR217" s="45"/>
      <c r="QS217" s="45"/>
      <c r="QT217" s="45"/>
      <c r="QU217" s="45"/>
      <c r="QV217" s="45"/>
      <c r="QW217" s="45"/>
      <c r="QX217" s="45"/>
      <c r="QY217" s="45"/>
      <c r="QZ217" s="45"/>
      <c r="RA217" s="45"/>
      <c r="RB217" s="45"/>
      <c r="RC217" s="45"/>
      <c r="RD217" s="45"/>
      <c r="RE217" s="45"/>
      <c r="RF217" s="45"/>
      <c r="RG217" s="45"/>
      <c r="RH217" s="45"/>
      <c r="RI217" s="45"/>
      <c r="RJ217" s="45"/>
      <c r="RK217" s="45"/>
      <c r="RL217" s="45"/>
      <c r="RM217" s="45"/>
      <c r="RN217" s="45"/>
      <c r="RO217" s="45"/>
      <c r="RP217" s="45"/>
      <c r="RQ217" s="45"/>
      <c r="RR217" s="45"/>
      <c r="RS217" s="45"/>
      <c r="RT217" s="45"/>
      <c r="RU217" s="45"/>
      <c r="RV217" s="45"/>
      <c r="RW217" s="45"/>
      <c r="RX217" s="45"/>
      <c r="RY217" s="45"/>
      <c r="RZ217" s="45"/>
      <c r="SA217" s="45"/>
      <c r="SB217" s="45"/>
      <c r="SC217" s="45"/>
      <c r="SD217" s="45"/>
      <c r="SE217" s="45"/>
      <c r="SF217" s="45"/>
      <c r="SG217" s="45"/>
      <c r="SH217" s="45"/>
      <c r="SI217" s="45"/>
      <c r="SJ217" s="45"/>
      <c r="SK217" s="45"/>
      <c r="SL217" s="45"/>
      <c r="SM217" s="45"/>
      <c r="SN217" s="45"/>
      <c r="SO217" s="45"/>
      <c r="SP217" s="45"/>
      <c r="SQ217" s="45"/>
      <c r="SR217" s="45"/>
      <c r="SS217" s="45"/>
      <c r="ST217" s="45"/>
      <c r="SU217" s="45"/>
      <c r="SV217" s="45"/>
      <c r="SW217" s="45"/>
      <c r="SX217" s="45"/>
      <c r="SY217" s="45"/>
      <c r="SZ217" s="45"/>
      <c r="TA217" s="45"/>
      <c r="TB217" s="45"/>
      <c r="TC217" s="45"/>
      <c r="TD217" s="45"/>
      <c r="TE217" s="45"/>
      <c r="TF217" s="45"/>
      <c r="TG217" s="45"/>
      <c r="TH217" s="45"/>
      <c r="TI217" s="45"/>
      <c r="TJ217" s="45"/>
      <c r="TK217" s="45"/>
      <c r="TL217" s="45"/>
      <c r="TM217" s="45"/>
      <c r="TN217" s="45"/>
      <c r="TO217" s="45"/>
      <c r="TP217" s="45"/>
      <c r="TQ217" s="45"/>
      <c r="TR217" s="45"/>
      <c r="TS217" s="45"/>
      <c r="TT217" s="45"/>
      <c r="TU217" s="45"/>
      <c r="TV217" s="45"/>
      <c r="TW217" s="45"/>
      <c r="TX217" s="45"/>
      <c r="TY217" s="45"/>
      <c r="TZ217" s="45"/>
      <c r="UA217" s="45"/>
      <c r="UB217" s="45"/>
      <c r="UC217" s="45"/>
      <c r="UD217" s="45"/>
      <c r="UE217" s="45"/>
      <c r="UF217" s="45"/>
      <c r="UG217" s="45"/>
      <c r="UH217" s="45"/>
      <c r="UI217" s="45"/>
      <c r="UJ217" s="45"/>
      <c r="UK217" s="45"/>
      <c r="UL217" s="45"/>
      <c r="UM217" s="45"/>
      <c r="UN217" s="45"/>
      <c r="UO217" s="45"/>
      <c r="UP217" s="45"/>
      <c r="UQ217" s="45"/>
      <c r="UR217" s="45"/>
      <c r="US217" s="45"/>
      <c r="UT217" s="45"/>
      <c r="UU217" s="45"/>
      <c r="UV217" s="45"/>
      <c r="UW217" s="45"/>
      <c r="UX217" s="45"/>
      <c r="UY217" s="45"/>
      <c r="UZ217" s="45"/>
      <c r="VA217" s="45"/>
      <c r="VB217" s="45"/>
      <c r="VC217" s="45"/>
      <c r="VD217" s="45"/>
      <c r="VE217" s="45"/>
      <c r="VF217" s="45"/>
      <c r="VG217" s="45"/>
      <c r="VH217" s="45"/>
      <c r="VI217" s="45"/>
      <c r="VJ217" s="45"/>
      <c r="VK217" s="45"/>
      <c r="VL217" s="45"/>
      <c r="VM217" s="45"/>
      <c r="VN217" s="45"/>
      <c r="VO217" s="45"/>
      <c r="VP217" s="45"/>
      <c r="VQ217" s="45"/>
      <c r="VR217" s="45"/>
      <c r="VS217" s="45"/>
      <c r="VT217" s="45"/>
      <c r="VU217" s="45"/>
      <c r="VV217" s="45"/>
      <c r="VW217" s="45"/>
      <c r="VX217" s="45"/>
      <c r="VY217" s="45"/>
      <c r="VZ217" s="45"/>
      <c r="WA217" s="45"/>
      <c r="WB217" s="45"/>
      <c r="WC217" s="45"/>
      <c r="WD217" s="45"/>
      <c r="WE217" s="45"/>
      <c r="WF217" s="45"/>
      <c r="WG217" s="45"/>
      <c r="WH217" s="45"/>
      <c r="WI217" s="45"/>
      <c r="WJ217" s="45"/>
      <c r="WK217" s="45"/>
      <c r="WL217" s="45"/>
      <c r="WM217" s="45"/>
      <c r="WN217" s="45"/>
      <c r="WO217" s="45"/>
      <c r="WP217" s="45"/>
      <c r="WQ217" s="45"/>
      <c r="WR217" s="45"/>
      <c r="WS217" s="45"/>
      <c r="WT217" s="45"/>
      <c r="WU217" s="45"/>
      <c r="WV217" s="45"/>
      <c r="WW217" s="45"/>
      <c r="WX217" s="45"/>
      <c r="WY217" s="45"/>
      <c r="WZ217" s="45"/>
      <c r="XA217" s="45"/>
      <c r="XB217" s="45"/>
      <c r="XC217" s="45"/>
      <c r="XD217" s="45"/>
      <c r="XE217" s="45"/>
      <c r="XF217" s="45"/>
      <c r="XG217" s="45"/>
      <c r="XH217" s="45"/>
      <c r="XI217" s="45"/>
      <c r="XJ217" s="45"/>
      <c r="XK217" s="45"/>
      <c r="XL217" s="45"/>
      <c r="XM217" s="45"/>
      <c r="XN217" s="45"/>
      <c r="XO217" s="45"/>
      <c r="XP217" s="45"/>
      <c r="XQ217" s="45"/>
      <c r="XR217" s="45"/>
      <c r="XS217" s="45"/>
      <c r="XT217" s="45"/>
      <c r="XU217" s="45"/>
      <c r="XV217" s="45"/>
      <c r="XW217" s="45"/>
      <c r="XX217" s="45"/>
      <c r="XY217" s="45"/>
      <c r="XZ217" s="45"/>
      <c r="YA217" s="45"/>
      <c r="YB217" s="45"/>
      <c r="YC217" s="45"/>
      <c r="YD217" s="45"/>
      <c r="YE217" s="45"/>
      <c r="YF217" s="45"/>
      <c r="YG217" s="45"/>
      <c r="YH217" s="45"/>
      <c r="YI217" s="45"/>
      <c r="YJ217" s="45"/>
      <c r="YK217" s="45"/>
      <c r="YL217" s="45"/>
      <c r="YM217" s="45"/>
      <c r="YN217" s="45"/>
      <c r="YO217" s="45"/>
      <c r="YP217" s="45"/>
      <c r="YQ217" s="45"/>
      <c r="YR217" s="45"/>
      <c r="YS217" s="45"/>
      <c r="YT217" s="45"/>
      <c r="YU217" s="45"/>
      <c r="YV217" s="45"/>
      <c r="YW217" s="45"/>
      <c r="YX217" s="45"/>
      <c r="YY217" s="45"/>
      <c r="YZ217" s="45"/>
      <c r="ZA217" s="45"/>
      <c r="ZB217" s="45"/>
      <c r="ZC217" s="45"/>
      <c r="ZD217" s="45"/>
      <c r="ZE217" s="45"/>
      <c r="ZF217" s="45"/>
      <c r="ZG217" s="45"/>
      <c r="ZH217" s="45"/>
      <c r="ZI217" s="45"/>
      <c r="ZJ217" s="45"/>
      <c r="ZK217" s="45"/>
      <c r="ZL217" s="45"/>
      <c r="ZM217" s="45"/>
      <c r="ZN217" s="45"/>
      <c r="ZO217" s="45"/>
      <c r="ZP217" s="45"/>
      <c r="ZQ217" s="45"/>
      <c r="ZR217" s="45"/>
      <c r="ZS217" s="45"/>
      <c r="ZT217" s="45"/>
      <c r="ZU217" s="45"/>
      <c r="ZV217" s="45"/>
      <c r="ZW217" s="45"/>
      <c r="ZX217" s="45"/>
      <c r="ZY217" s="45"/>
      <c r="ZZ217" s="45"/>
      <c r="AAA217" s="45"/>
      <c r="AAB217" s="45"/>
      <c r="AAC217" s="45"/>
      <c r="AAD217" s="45"/>
      <c r="AAE217" s="45"/>
      <c r="AAF217" s="45"/>
      <c r="AAG217" s="45"/>
      <c r="AAH217" s="45"/>
      <c r="AAI217" s="45"/>
      <c r="AAJ217" s="45"/>
      <c r="AAK217" s="45"/>
      <c r="AAL217" s="45"/>
      <c r="AAM217" s="45"/>
      <c r="AAN217" s="45"/>
      <c r="AAO217" s="45"/>
      <c r="AAP217" s="45"/>
      <c r="AAQ217" s="45"/>
      <c r="AAR217" s="45"/>
      <c r="AAS217" s="45"/>
      <c r="AAT217" s="45"/>
      <c r="AAU217" s="45"/>
      <c r="AAV217" s="45"/>
      <c r="AAW217" s="45"/>
      <c r="AAX217" s="45"/>
      <c r="AAY217" s="45"/>
      <c r="AAZ217" s="45"/>
      <c r="ABA217" s="45"/>
      <c r="ABB217" s="45"/>
      <c r="ABC217" s="45"/>
      <c r="ABD217" s="45"/>
      <c r="ABE217" s="45"/>
      <c r="ABF217" s="45"/>
      <c r="ABG217" s="45"/>
      <c r="ABH217" s="45"/>
      <c r="ABI217" s="45"/>
      <c r="ABJ217" s="45"/>
      <c r="ABK217" s="45"/>
      <c r="ABL217" s="45"/>
      <c r="ABM217" s="45"/>
      <c r="ABN217" s="45"/>
      <c r="ABO217" s="45"/>
      <c r="ABP217" s="45"/>
      <c r="ABQ217" s="45"/>
      <c r="ABR217" s="45"/>
      <c r="ABS217" s="45"/>
      <c r="ABT217" s="45"/>
      <c r="ABU217" s="45"/>
      <c r="ABV217" s="45"/>
      <c r="ABW217" s="45"/>
      <c r="ABX217" s="45"/>
      <c r="ABY217" s="45"/>
      <c r="ABZ217" s="45"/>
      <c r="ACA217" s="45"/>
      <c r="ACB217" s="45"/>
      <c r="ACC217" s="45"/>
      <c r="ACD217" s="45"/>
      <c r="ACE217" s="45"/>
      <c r="ACF217" s="45"/>
      <c r="ACG217" s="45"/>
      <c r="ACH217" s="45"/>
      <c r="ACI217" s="45"/>
      <c r="ACJ217" s="45"/>
      <c r="ACK217" s="45"/>
      <c r="ACL217" s="45"/>
      <c r="ACM217" s="45"/>
      <c r="ACN217" s="45"/>
      <c r="ACO217" s="45"/>
      <c r="ACP217" s="45"/>
      <c r="ACQ217" s="45"/>
      <c r="ACR217" s="45"/>
      <c r="ACS217" s="45"/>
      <c r="ACT217" s="45"/>
      <c r="ACU217" s="45"/>
      <c r="ACV217" s="45"/>
      <c r="ACW217" s="45"/>
      <c r="ACX217" s="45"/>
      <c r="ACY217" s="45"/>
      <c r="ACZ217" s="45"/>
      <c r="ADA217" s="45"/>
      <c r="ADB217" s="45"/>
      <c r="ADC217" s="45"/>
      <c r="ADD217" s="45"/>
      <c r="ADE217" s="45"/>
      <c r="ADF217" s="45"/>
      <c r="ADG217" s="45"/>
      <c r="ADH217" s="45"/>
      <c r="ADI217" s="45"/>
      <c r="ADJ217" s="45"/>
      <c r="ADK217" s="45"/>
      <c r="ADL217" s="45"/>
      <c r="ADM217" s="45"/>
      <c r="ADN217" s="45"/>
      <c r="ADO217" s="45"/>
      <c r="ADP217" s="45"/>
      <c r="ADQ217" s="45"/>
      <c r="ADR217" s="45"/>
      <c r="ADS217" s="45"/>
      <c r="ADT217" s="45"/>
      <c r="ADU217" s="45"/>
      <c r="ADV217" s="45"/>
      <c r="ADW217" s="45"/>
      <c r="ADX217" s="45"/>
      <c r="ADY217" s="45"/>
      <c r="ADZ217" s="45"/>
      <c r="AEA217" s="45"/>
      <c r="AEB217" s="45"/>
      <c r="AEC217" s="45"/>
      <c r="AED217" s="45"/>
      <c r="AEE217" s="45"/>
      <c r="AEF217" s="45"/>
      <c r="AEG217" s="45"/>
      <c r="AEH217" s="45"/>
      <c r="AEI217" s="45"/>
      <c r="AEJ217" s="45"/>
      <c r="AEK217" s="45"/>
      <c r="AEL217" s="45"/>
      <c r="AEM217" s="45"/>
      <c r="AEN217" s="45"/>
      <c r="AEO217" s="45"/>
      <c r="AEP217" s="45"/>
      <c r="AEQ217" s="45"/>
      <c r="AER217" s="45"/>
      <c r="AES217" s="45"/>
      <c r="AET217" s="45"/>
      <c r="AEU217" s="45"/>
      <c r="AEV217" s="45"/>
      <c r="AEW217" s="45"/>
      <c r="AEX217" s="45"/>
      <c r="AEY217" s="45"/>
      <c r="AEZ217" s="45"/>
      <c r="AFA217" s="45"/>
      <c r="AFB217" s="45"/>
      <c r="AFC217" s="45"/>
      <c r="AFD217" s="45"/>
      <c r="AFE217" s="45"/>
      <c r="AFF217" s="45"/>
      <c r="AFG217" s="45"/>
      <c r="AFH217" s="45"/>
      <c r="AFI217" s="45"/>
      <c r="AFJ217" s="45"/>
      <c r="AFK217" s="45"/>
      <c r="AFL217" s="45"/>
      <c r="AFM217" s="45"/>
      <c r="AFN217" s="45"/>
      <c r="AFO217" s="45"/>
      <c r="AFP217" s="45"/>
      <c r="AFQ217" s="45"/>
      <c r="AFR217" s="45"/>
      <c r="AFS217" s="45"/>
      <c r="AFT217" s="45"/>
      <c r="AFU217" s="45"/>
      <c r="AFV217" s="45"/>
      <c r="AFW217" s="45"/>
      <c r="AFX217" s="45"/>
      <c r="AFY217" s="45"/>
      <c r="AFZ217" s="45"/>
      <c r="AGA217" s="45"/>
      <c r="AGB217" s="45"/>
      <c r="AGC217" s="45"/>
      <c r="AGD217" s="45"/>
      <c r="AGE217" s="45"/>
      <c r="AGF217" s="45"/>
      <c r="AGG217" s="45"/>
      <c r="AGH217" s="45"/>
      <c r="AGI217" s="45"/>
      <c r="AGJ217" s="45"/>
      <c r="AGK217" s="45"/>
      <c r="AGL217" s="45"/>
      <c r="AGM217" s="45"/>
      <c r="AGN217" s="45"/>
      <c r="AGO217" s="45"/>
      <c r="AGP217" s="45"/>
      <c r="AGQ217" s="45"/>
      <c r="AGR217" s="45"/>
      <c r="AGS217" s="45"/>
      <c r="AGT217" s="45"/>
      <c r="AGU217" s="45"/>
      <c r="AGV217" s="45"/>
      <c r="AGW217" s="45"/>
      <c r="AGX217" s="45"/>
      <c r="AGY217" s="45"/>
      <c r="AGZ217" s="45"/>
      <c r="AHA217" s="45"/>
      <c r="AHB217" s="45"/>
      <c r="AHC217" s="45"/>
      <c r="AHD217" s="45"/>
      <c r="AHE217" s="45"/>
      <c r="AHF217" s="45"/>
      <c r="AHG217" s="45"/>
      <c r="AHH217" s="45"/>
      <c r="AHI217" s="45"/>
      <c r="AHJ217" s="45"/>
      <c r="AHK217" s="45"/>
      <c r="AHL217" s="45"/>
      <c r="AHM217" s="45"/>
      <c r="AHN217" s="45"/>
      <c r="AHO217" s="45"/>
      <c r="AHP217" s="45"/>
    </row>
    <row r="218" spans="1:900" s="57" customFormat="1" ht="27" customHeight="1" x14ac:dyDescent="0.25">
      <c r="A218" s="57">
        <v>1302553</v>
      </c>
      <c r="B218" s="57" t="s">
        <v>489</v>
      </c>
      <c r="C218" s="57" t="s">
        <v>724</v>
      </c>
      <c r="D218" s="57" t="s">
        <v>728</v>
      </c>
      <c r="E218" s="57" t="s">
        <v>491</v>
      </c>
      <c r="F218" s="57">
        <v>12</v>
      </c>
      <c r="N218" s="57">
        <f t="shared" si="3"/>
        <v>12</v>
      </c>
      <c r="O218" s="58">
        <v>-3.3970910000000001</v>
      </c>
      <c r="P218" s="58">
        <v>-60.415191</v>
      </c>
      <c r="Q218" s="45"/>
      <c r="R218" s="45"/>
      <c r="S218" s="60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45"/>
      <c r="ET218" s="45"/>
      <c r="EU218" s="45"/>
      <c r="EV218" s="45"/>
      <c r="EW218" s="45"/>
      <c r="EX218" s="45"/>
      <c r="EY218" s="45"/>
      <c r="EZ218" s="45"/>
      <c r="FA218" s="45"/>
      <c r="FB218" s="45"/>
      <c r="FC218" s="45"/>
      <c r="FD218" s="45"/>
      <c r="FE218" s="45"/>
      <c r="FF218" s="45"/>
      <c r="FG218" s="45"/>
      <c r="FH218" s="45"/>
      <c r="FI218" s="45"/>
      <c r="FJ218" s="45"/>
      <c r="FK218" s="45"/>
      <c r="FL218" s="45"/>
      <c r="FM218" s="45"/>
      <c r="FN218" s="45"/>
      <c r="FO218" s="45"/>
      <c r="FP218" s="45"/>
      <c r="FQ218" s="45"/>
      <c r="FR218" s="45"/>
      <c r="FS218" s="45"/>
      <c r="FT218" s="45"/>
      <c r="FU218" s="45"/>
      <c r="FV218" s="45"/>
      <c r="FW218" s="45"/>
      <c r="FX218" s="45"/>
      <c r="FY218" s="45"/>
      <c r="FZ218" s="45"/>
      <c r="GA218" s="45"/>
      <c r="GB218" s="45"/>
      <c r="GC218" s="45"/>
      <c r="GD218" s="45"/>
      <c r="GE218" s="45"/>
      <c r="GF218" s="45"/>
      <c r="GG218" s="45"/>
      <c r="GH218" s="45"/>
      <c r="GI218" s="45"/>
      <c r="GJ218" s="45"/>
      <c r="GK218" s="45"/>
      <c r="GL218" s="45"/>
      <c r="GM218" s="45"/>
      <c r="GN218" s="45"/>
      <c r="GO218" s="45"/>
      <c r="GP218" s="45"/>
      <c r="GQ218" s="45"/>
      <c r="GR218" s="45"/>
      <c r="GS218" s="45"/>
      <c r="GT218" s="45"/>
      <c r="GU218" s="45"/>
      <c r="GV218" s="45"/>
      <c r="GW218" s="45"/>
      <c r="GX218" s="45"/>
      <c r="GY218" s="45"/>
      <c r="GZ218" s="45"/>
      <c r="HA218" s="45"/>
      <c r="HB218" s="45"/>
      <c r="HC218" s="45"/>
      <c r="HD218" s="45"/>
      <c r="HE218" s="45"/>
      <c r="HF218" s="45"/>
      <c r="HG218" s="45"/>
      <c r="HH218" s="45"/>
      <c r="HI218" s="45"/>
      <c r="HJ218" s="45"/>
      <c r="HK218" s="45"/>
      <c r="HL218" s="45"/>
      <c r="HM218" s="45"/>
      <c r="HN218" s="45"/>
      <c r="HO218" s="45"/>
      <c r="HP218" s="45"/>
      <c r="HQ218" s="45"/>
      <c r="HR218" s="45"/>
      <c r="HS218" s="45"/>
      <c r="HT218" s="45"/>
      <c r="HU218" s="45"/>
      <c r="HV218" s="45"/>
      <c r="HW218" s="45"/>
      <c r="HX218" s="45"/>
      <c r="HY218" s="45"/>
      <c r="HZ218" s="45"/>
      <c r="IA218" s="45"/>
      <c r="IB218" s="45"/>
      <c r="IC218" s="45"/>
      <c r="ID218" s="45"/>
      <c r="IE218" s="45"/>
      <c r="IF218" s="45"/>
      <c r="IG218" s="45"/>
      <c r="IH218" s="45"/>
      <c r="II218" s="45"/>
      <c r="IJ218" s="45"/>
      <c r="IK218" s="45"/>
      <c r="IL218" s="45"/>
      <c r="IM218" s="45"/>
      <c r="IN218" s="45"/>
      <c r="IO218" s="45"/>
      <c r="IP218" s="45"/>
      <c r="IQ218" s="45"/>
      <c r="IR218" s="45"/>
      <c r="IS218" s="45"/>
      <c r="IT218" s="45"/>
      <c r="IU218" s="45"/>
      <c r="IV218" s="45"/>
      <c r="IW218" s="45"/>
      <c r="IX218" s="45"/>
      <c r="IY218" s="45"/>
      <c r="IZ218" s="45"/>
      <c r="JA218" s="45"/>
      <c r="JB218" s="45"/>
      <c r="JC218" s="45"/>
      <c r="JD218" s="45"/>
      <c r="JE218" s="45"/>
      <c r="JF218" s="45"/>
      <c r="JG218" s="45"/>
      <c r="JH218" s="45"/>
      <c r="JI218" s="45"/>
      <c r="JJ218" s="45"/>
      <c r="JK218" s="45"/>
      <c r="JL218" s="45"/>
      <c r="JM218" s="45"/>
      <c r="JN218" s="45"/>
      <c r="JO218" s="45"/>
      <c r="JP218" s="45"/>
      <c r="JQ218" s="45"/>
      <c r="JR218" s="45"/>
      <c r="JS218" s="45"/>
      <c r="JT218" s="45"/>
      <c r="JU218" s="45"/>
      <c r="JV218" s="45"/>
      <c r="JW218" s="45"/>
      <c r="JX218" s="45"/>
      <c r="JY218" s="45"/>
      <c r="JZ218" s="45"/>
      <c r="KA218" s="45"/>
      <c r="KB218" s="45"/>
      <c r="KC218" s="45"/>
      <c r="KD218" s="45"/>
      <c r="KE218" s="45"/>
      <c r="KF218" s="45"/>
      <c r="KG218" s="45"/>
      <c r="KH218" s="45"/>
      <c r="KI218" s="45"/>
      <c r="KJ218" s="45"/>
      <c r="KK218" s="45"/>
      <c r="KL218" s="45"/>
      <c r="KM218" s="45"/>
      <c r="KN218" s="45"/>
      <c r="KO218" s="45"/>
      <c r="KP218" s="45"/>
      <c r="KQ218" s="45"/>
      <c r="KR218" s="45"/>
      <c r="KS218" s="45"/>
      <c r="KT218" s="45"/>
      <c r="KU218" s="45"/>
      <c r="KV218" s="45"/>
      <c r="KW218" s="45"/>
      <c r="KX218" s="45"/>
      <c r="KY218" s="45"/>
      <c r="KZ218" s="45"/>
      <c r="LA218" s="45"/>
      <c r="LB218" s="45"/>
      <c r="LC218" s="45"/>
      <c r="LD218" s="45"/>
      <c r="LE218" s="45"/>
      <c r="LF218" s="45"/>
      <c r="LG218" s="45"/>
      <c r="LH218" s="45"/>
      <c r="LI218" s="45"/>
      <c r="LJ218" s="45"/>
      <c r="LK218" s="45"/>
      <c r="LL218" s="45"/>
      <c r="LM218" s="45"/>
      <c r="LN218" s="45"/>
      <c r="LO218" s="45"/>
      <c r="LP218" s="45"/>
      <c r="LQ218" s="45"/>
      <c r="LR218" s="45"/>
      <c r="LS218" s="45"/>
      <c r="LT218" s="45"/>
      <c r="LU218" s="45"/>
      <c r="LV218" s="45"/>
      <c r="LW218" s="45"/>
      <c r="LX218" s="45"/>
      <c r="LY218" s="45"/>
      <c r="LZ218" s="45"/>
      <c r="MA218" s="45"/>
      <c r="MB218" s="45"/>
      <c r="MC218" s="45"/>
      <c r="MD218" s="45"/>
      <c r="ME218" s="45"/>
      <c r="MF218" s="45"/>
      <c r="MG218" s="45"/>
      <c r="MH218" s="45"/>
      <c r="MI218" s="45"/>
      <c r="MJ218" s="45"/>
      <c r="MK218" s="45"/>
      <c r="ML218" s="45"/>
      <c r="MM218" s="45"/>
      <c r="MN218" s="45"/>
      <c r="MO218" s="45"/>
      <c r="MP218" s="45"/>
      <c r="MQ218" s="45"/>
      <c r="MR218" s="45"/>
      <c r="MS218" s="45"/>
      <c r="MT218" s="45"/>
      <c r="MU218" s="45"/>
      <c r="MV218" s="45"/>
      <c r="MW218" s="45"/>
      <c r="MX218" s="45"/>
      <c r="MY218" s="45"/>
      <c r="MZ218" s="45"/>
      <c r="NA218" s="45"/>
      <c r="NB218" s="45"/>
      <c r="NC218" s="45"/>
      <c r="ND218" s="45"/>
      <c r="NE218" s="45"/>
      <c r="NF218" s="45"/>
      <c r="NG218" s="45"/>
      <c r="NH218" s="45"/>
      <c r="NI218" s="45"/>
      <c r="NJ218" s="45"/>
      <c r="NK218" s="45"/>
      <c r="NL218" s="45"/>
      <c r="NM218" s="45"/>
      <c r="NN218" s="45"/>
      <c r="NO218" s="45"/>
      <c r="NP218" s="45"/>
      <c r="NQ218" s="45"/>
      <c r="NR218" s="45"/>
      <c r="NS218" s="45"/>
      <c r="NT218" s="45"/>
      <c r="NU218" s="45"/>
      <c r="NV218" s="45"/>
      <c r="NW218" s="45"/>
      <c r="NX218" s="45"/>
      <c r="NY218" s="45"/>
      <c r="NZ218" s="45"/>
      <c r="OA218" s="45"/>
      <c r="OB218" s="45"/>
      <c r="OC218" s="45"/>
      <c r="OD218" s="45"/>
      <c r="OE218" s="45"/>
      <c r="OF218" s="45"/>
      <c r="OG218" s="45"/>
      <c r="OH218" s="45"/>
      <c r="OI218" s="45"/>
      <c r="OJ218" s="45"/>
      <c r="OK218" s="45"/>
      <c r="OL218" s="45"/>
      <c r="OM218" s="45"/>
      <c r="ON218" s="45"/>
      <c r="OO218" s="45"/>
      <c r="OP218" s="45"/>
      <c r="OQ218" s="45"/>
      <c r="OR218" s="45"/>
      <c r="OS218" s="45"/>
      <c r="OT218" s="45"/>
      <c r="OU218" s="45"/>
      <c r="OV218" s="45"/>
      <c r="OW218" s="45"/>
      <c r="OX218" s="45"/>
      <c r="OY218" s="45"/>
      <c r="OZ218" s="45"/>
      <c r="PA218" s="45"/>
      <c r="PB218" s="45"/>
      <c r="PC218" s="45"/>
      <c r="PD218" s="45"/>
      <c r="PE218" s="45"/>
      <c r="PF218" s="45"/>
      <c r="PG218" s="45"/>
      <c r="PH218" s="45"/>
      <c r="PI218" s="45"/>
      <c r="PJ218" s="45"/>
      <c r="PK218" s="45"/>
      <c r="PL218" s="45"/>
      <c r="PM218" s="45"/>
      <c r="PN218" s="45"/>
      <c r="PO218" s="45"/>
      <c r="PP218" s="45"/>
      <c r="PQ218" s="45"/>
      <c r="PR218" s="45"/>
      <c r="PS218" s="45"/>
      <c r="PT218" s="45"/>
      <c r="PU218" s="45"/>
      <c r="PV218" s="45"/>
      <c r="PW218" s="45"/>
      <c r="PX218" s="45"/>
      <c r="PY218" s="45"/>
      <c r="PZ218" s="45"/>
      <c r="QA218" s="45"/>
      <c r="QB218" s="45"/>
      <c r="QC218" s="45"/>
      <c r="QD218" s="45"/>
      <c r="QE218" s="45"/>
      <c r="QF218" s="45"/>
      <c r="QG218" s="45"/>
      <c r="QH218" s="45"/>
      <c r="QI218" s="45"/>
      <c r="QJ218" s="45"/>
      <c r="QK218" s="45"/>
      <c r="QL218" s="45"/>
      <c r="QM218" s="45"/>
      <c r="QN218" s="45"/>
      <c r="QO218" s="45"/>
      <c r="QP218" s="45"/>
      <c r="QQ218" s="45"/>
      <c r="QR218" s="45"/>
      <c r="QS218" s="45"/>
      <c r="QT218" s="45"/>
      <c r="QU218" s="45"/>
      <c r="QV218" s="45"/>
      <c r="QW218" s="45"/>
      <c r="QX218" s="45"/>
      <c r="QY218" s="45"/>
      <c r="QZ218" s="45"/>
      <c r="RA218" s="45"/>
      <c r="RB218" s="45"/>
      <c r="RC218" s="45"/>
      <c r="RD218" s="45"/>
      <c r="RE218" s="45"/>
      <c r="RF218" s="45"/>
      <c r="RG218" s="45"/>
      <c r="RH218" s="45"/>
      <c r="RI218" s="45"/>
      <c r="RJ218" s="45"/>
      <c r="RK218" s="45"/>
      <c r="RL218" s="45"/>
      <c r="RM218" s="45"/>
      <c r="RN218" s="45"/>
      <c r="RO218" s="45"/>
      <c r="RP218" s="45"/>
      <c r="RQ218" s="45"/>
      <c r="RR218" s="45"/>
      <c r="RS218" s="45"/>
      <c r="RT218" s="45"/>
      <c r="RU218" s="45"/>
      <c r="RV218" s="45"/>
      <c r="RW218" s="45"/>
      <c r="RX218" s="45"/>
      <c r="RY218" s="45"/>
      <c r="RZ218" s="45"/>
      <c r="SA218" s="45"/>
      <c r="SB218" s="45"/>
      <c r="SC218" s="45"/>
      <c r="SD218" s="45"/>
      <c r="SE218" s="45"/>
      <c r="SF218" s="45"/>
      <c r="SG218" s="45"/>
      <c r="SH218" s="45"/>
      <c r="SI218" s="45"/>
      <c r="SJ218" s="45"/>
      <c r="SK218" s="45"/>
      <c r="SL218" s="45"/>
      <c r="SM218" s="45"/>
      <c r="SN218" s="45"/>
      <c r="SO218" s="45"/>
      <c r="SP218" s="45"/>
      <c r="SQ218" s="45"/>
      <c r="SR218" s="45"/>
      <c r="SS218" s="45"/>
      <c r="ST218" s="45"/>
      <c r="SU218" s="45"/>
      <c r="SV218" s="45"/>
      <c r="SW218" s="45"/>
      <c r="SX218" s="45"/>
      <c r="SY218" s="45"/>
      <c r="SZ218" s="45"/>
      <c r="TA218" s="45"/>
      <c r="TB218" s="45"/>
      <c r="TC218" s="45"/>
      <c r="TD218" s="45"/>
      <c r="TE218" s="45"/>
      <c r="TF218" s="45"/>
      <c r="TG218" s="45"/>
      <c r="TH218" s="45"/>
      <c r="TI218" s="45"/>
      <c r="TJ218" s="45"/>
      <c r="TK218" s="45"/>
      <c r="TL218" s="45"/>
      <c r="TM218" s="45"/>
      <c r="TN218" s="45"/>
      <c r="TO218" s="45"/>
      <c r="TP218" s="45"/>
      <c r="TQ218" s="45"/>
      <c r="TR218" s="45"/>
      <c r="TS218" s="45"/>
      <c r="TT218" s="45"/>
      <c r="TU218" s="45"/>
      <c r="TV218" s="45"/>
      <c r="TW218" s="45"/>
      <c r="TX218" s="45"/>
      <c r="TY218" s="45"/>
      <c r="TZ218" s="45"/>
      <c r="UA218" s="45"/>
      <c r="UB218" s="45"/>
      <c r="UC218" s="45"/>
      <c r="UD218" s="45"/>
      <c r="UE218" s="45"/>
      <c r="UF218" s="45"/>
      <c r="UG218" s="45"/>
      <c r="UH218" s="45"/>
      <c r="UI218" s="45"/>
      <c r="UJ218" s="45"/>
      <c r="UK218" s="45"/>
      <c r="UL218" s="45"/>
      <c r="UM218" s="45"/>
      <c r="UN218" s="45"/>
      <c r="UO218" s="45"/>
      <c r="UP218" s="45"/>
      <c r="UQ218" s="45"/>
      <c r="UR218" s="45"/>
      <c r="US218" s="45"/>
      <c r="UT218" s="45"/>
      <c r="UU218" s="45"/>
      <c r="UV218" s="45"/>
      <c r="UW218" s="45"/>
      <c r="UX218" s="45"/>
      <c r="UY218" s="45"/>
      <c r="UZ218" s="45"/>
      <c r="VA218" s="45"/>
      <c r="VB218" s="45"/>
      <c r="VC218" s="45"/>
      <c r="VD218" s="45"/>
      <c r="VE218" s="45"/>
      <c r="VF218" s="45"/>
      <c r="VG218" s="45"/>
      <c r="VH218" s="45"/>
      <c r="VI218" s="45"/>
      <c r="VJ218" s="45"/>
      <c r="VK218" s="45"/>
      <c r="VL218" s="45"/>
      <c r="VM218" s="45"/>
      <c r="VN218" s="45"/>
      <c r="VO218" s="45"/>
      <c r="VP218" s="45"/>
      <c r="VQ218" s="45"/>
      <c r="VR218" s="45"/>
      <c r="VS218" s="45"/>
      <c r="VT218" s="45"/>
      <c r="VU218" s="45"/>
      <c r="VV218" s="45"/>
      <c r="VW218" s="45"/>
      <c r="VX218" s="45"/>
      <c r="VY218" s="45"/>
      <c r="VZ218" s="45"/>
      <c r="WA218" s="45"/>
      <c r="WB218" s="45"/>
      <c r="WC218" s="45"/>
      <c r="WD218" s="45"/>
      <c r="WE218" s="45"/>
      <c r="WF218" s="45"/>
      <c r="WG218" s="45"/>
      <c r="WH218" s="45"/>
      <c r="WI218" s="45"/>
      <c r="WJ218" s="45"/>
      <c r="WK218" s="45"/>
      <c r="WL218" s="45"/>
      <c r="WM218" s="45"/>
      <c r="WN218" s="45"/>
      <c r="WO218" s="45"/>
      <c r="WP218" s="45"/>
      <c r="WQ218" s="45"/>
      <c r="WR218" s="45"/>
      <c r="WS218" s="45"/>
      <c r="WT218" s="45"/>
      <c r="WU218" s="45"/>
      <c r="WV218" s="45"/>
      <c r="WW218" s="45"/>
      <c r="WX218" s="45"/>
      <c r="WY218" s="45"/>
      <c r="WZ218" s="45"/>
      <c r="XA218" s="45"/>
      <c r="XB218" s="45"/>
      <c r="XC218" s="45"/>
      <c r="XD218" s="45"/>
      <c r="XE218" s="45"/>
      <c r="XF218" s="45"/>
      <c r="XG218" s="45"/>
      <c r="XH218" s="45"/>
      <c r="XI218" s="45"/>
      <c r="XJ218" s="45"/>
      <c r="XK218" s="45"/>
      <c r="XL218" s="45"/>
      <c r="XM218" s="45"/>
      <c r="XN218" s="45"/>
      <c r="XO218" s="45"/>
      <c r="XP218" s="45"/>
      <c r="XQ218" s="45"/>
      <c r="XR218" s="45"/>
      <c r="XS218" s="45"/>
      <c r="XT218" s="45"/>
      <c r="XU218" s="45"/>
      <c r="XV218" s="45"/>
      <c r="XW218" s="45"/>
      <c r="XX218" s="45"/>
      <c r="XY218" s="45"/>
      <c r="XZ218" s="45"/>
      <c r="YA218" s="45"/>
      <c r="YB218" s="45"/>
      <c r="YC218" s="45"/>
      <c r="YD218" s="45"/>
      <c r="YE218" s="45"/>
      <c r="YF218" s="45"/>
      <c r="YG218" s="45"/>
      <c r="YH218" s="45"/>
      <c r="YI218" s="45"/>
      <c r="YJ218" s="45"/>
      <c r="YK218" s="45"/>
      <c r="YL218" s="45"/>
      <c r="YM218" s="45"/>
      <c r="YN218" s="45"/>
      <c r="YO218" s="45"/>
      <c r="YP218" s="45"/>
      <c r="YQ218" s="45"/>
      <c r="YR218" s="45"/>
      <c r="YS218" s="45"/>
      <c r="YT218" s="45"/>
      <c r="YU218" s="45"/>
      <c r="YV218" s="45"/>
      <c r="YW218" s="45"/>
      <c r="YX218" s="45"/>
      <c r="YY218" s="45"/>
      <c r="YZ218" s="45"/>
      <c r="ZA218" s="45"/>
      <c r="ZB218" s="45"/>
      <c r="ZC218" s="45"/>
      <c r="ZD218" s="45"/>
      <c r="ZE218" s="45"/>
      <c r="ZF218" s="45"/>
      <c r="ZG218" s="45"/>
      <c r="ZH218" s="45"/>
      <c r="ZI218" s="45"/>
      <c r="ZJ218" s="45"/>
      <c r="ZK218" s="45"/>
      <c r="ZL218" s="45"/>
      <c r="ZM218" s="45"/>
      <c r="ZN218" s="45"/>
      <c r="ZO218" s="45"/>
      <c r="ZP218" s="45"/>
      <c r="ZQ218" s="45"/>
      <c r="ZR218" s="45"/>
      <c r="ZS218" s="45"/>
      <c r="ZT218" s="45"/>
      <c r="ZU218" s="45"/>
      <c r="ZV218" s="45"/>
      <c r="ZW218" s="45"/>
      <c r="ZX218" s="45"/>
      <c r="ZY218" s="45"/>
      <c r="ZZ218" s="45"/>
      <c r="AAA218" s="45"/>
      <c r="AAB218" s="45"/>
      <c r="AAC218" s="45"/>
      <c r="AAD218" s="45"/>
      <c r="AAE218" s="45"/>
      <c r="AAF218" s="45"/>
      <c r="AAG218" s="45"/>
      <c r="AAH218" s="45"/>
      <c r="AAI218" s="45"/>
      <c r="AAJ218" s="45"/>
      <c r="AAK218" s="45"/>
      <c r="AAL218" s="45"/>
      <c r="AAM218" s="45"/>
      <c r="AAN218" s="45"/>
      <c r="AAO218" s="45"/>
      <c r="AAP218" s="45"/>
      <c r="AAQ218" s="45"/>
      <c r="AAR218" s="45"/>
      <c r="AAS218" s="45"/>
      <c r="AAT218" s="45"/>
      <c r="AAU218" s="45"/>
      <c r="AAV218" s="45"/>
      <c r="AAW218" s="45"/>
      <c r="AAX218" s="45"/>
      <c r="AAY218" s="45"/>
      <c r="AAZ218" s="45"/>
      <c r="ABA218" s="45"/>
      <c r="ABB218" s="45"/>
      <c r="ABC218" s="45"/>
      <c r="ABD218" s="45"/>
      <c r="ABE218" s="45"/>
      <c r="ABF218" s="45"/>
      <c r="ABG218" s="45"/>
      <c r="ABH218" s="45"/>
      <c r="ABI218" s="45"/>
      <c r="ABJ218" s="45"/>
      <c r="ABK218" s="45"/>
      <c r="ABL218" s="45"/>
      <c r="ABM218" s="45"/>
      <c r="ABN218" s="45"/>
      <c r="ABO218" s="45"/>
      <c r="ABP218" s="45"/>
      <c r="ABQ218" s="45"/>
      <c r="ABR218" s="45"/>
      <c r="ABS218" s="45"/>
      <c r="ABT218" s="45"/>
      <c r="ABU218" s="45"/>
      <c r="ABV218" s="45"/>
      <c r="ABW218" s="45"/>
      <c r="ABX218" s="45"/>
      <c r="ABY218" s="45"/>
      <c r="ABZ218" s="45"/>
      <c r="ACA218" s="45"/>
      <c r="ACB218" s="45"/>
      <c r="ACC218" s="45"/>
      <c r="ACD218" s="45"/>
      <c r="ACE218" s="45"/>
      <c r="ACF218" s="45"/>
      <c r="ACG218" s="45"/>
      <c r="ACH218" s="45"/>
      <c r="ACI218" s="45"/>
      <c r="ACJ218" s="45"/>
      <c r="ACK218" s="45"/>
      <c r="ACL218" s="45"/>
      <c r="ACM218" s="45"/>
      <c r="ACN218" s="45"/>
      <c r="ACO218" s="45"/>
      <c r="ACP218" s="45"/>
      <c r="ACQ218" s="45"/>
      <c r="ACR218" s="45"/>
      <c r="ACS218" s="45"/>
      <c r="ACT218" s="45"/>
      <c r="ACU218" s="45"/>
      <c r="ACV218" s="45"/>
      <c r="ACW218" s="45"/>
      <c r="ACX218" s="45"/>
      <c r="ACY218" s="45"/>
      <c r="ACZ218" s="45"/>
      <c r="ADA218" s="45"/>
      <c r="ADB218" s="45"/>
      <c r="ADC218" s="45"/>
      <c r="ADD218" s="45"/>
      <c r="ADE218" s="45"/>
      <c r="ADF218" s="45"/>
      <c r="ADG218" s="45"/>
      <c r="ADH218" s="45"/>
      <c r="ADI218" s="45"/>
      <c r="ADJ218" s="45"/>
      <c r="ADK218" s="45"/>
      <c r="ADL218" s="45"/>
      <c r="ADM218" s="45"/>
      <c r="ADN218" s="45"/>
      <c r="ADO218" s="45"/>
      <c r="ADP218" s="45"/>
      <c r="ADQ218" s="45"/>
      <c r="ADR218" s="45"/>
      <c r="ADS218" s="45"/>
      <c r="ADT218" s="45"/>
      <c r="ADU218" s="45"/>
      <c r="ADV218" s="45"/>
      <c r="ADW218" s="45"/>
      <c r="ADX218" s="45"/>
      <c r="ADY218" s="45"/>
      <c r="ADZ218" s="45"/>
      <c r="AEA218" s="45"/>
      <c r="AEB218" s="45"/>
      <c r="AEC218" s="45"/>
      <c r="AED218" s="45"/>
      <c r="AEE218" s="45"/>
      <c r="AEF218" s="45"/>
      <c r="AEG218" s="45"/>
      <c r="AEH218" s="45"/>
      <c r="AEI218" s="45"/>
      <c r="AEJ218" s="45"/>
      <c r="AEK218" s="45"/>
      <c r="AEL218" s="45"/>
      <c r="AEM218" s="45"/>
      <c r="AEN218" s="45"/>
      <c r="AEO218" s="45"/>
      <c r="AEP218" s="45"/>
      <c r="AEQ218" s="45"/>
      <c r="AER218" s="45"/>
      <c r="AES218" s="45"/>
      <c r="AET218" s="45"/>
      <c r="AEU218" s="45"/>
      <c r="AEV218" s="45"/>
      <c r="AEW218" s="45"/>
      <c r="AEX218" s="45"/>
      <c r="AEY218" s="45"/>
      <c r="AEZ218" s="45"/>
      <c r="AFA218" s="45"/>
      <c r="AFB218" s="45"/>
      <c r="AFC218" s="45"/>
      <c r="AFD218" s="45"/>
      <c r="AFE218" s="45"/>
      <c r="AFF218" s="45"/>
      <c r="AFG218" s="45"/>
      <c r="AFH218" s="45"/>
      <c r="AFI218" s="45"/>
      <c r="AFJ218" s="45"/>
      <c r="AFK218" s="45"/>
      <c r="AFL218" s="45"/>
      <c r="AFM218" s="45"/>
      <c r="AFN218" s="45"/>
      <c r="AFO218" s="45"/>
      <c r="AFP218" s="45"/>
      <c r="AFQ218" s="45"/>
      <c r="AFR218" s="45"/>
      <c r="AFS218" s="45"/>
      <c r="AFT218" s="45"/>
      <c r="AFU218" s="45"/>
      <c r="AFV218" s="45"/>
      <c r="AFW218" s="45"/>
      <c r="AFX218" s="45"/>
      <c r="AFY218" s="45"/>
      <c r="AFZ218" s="45"/>
      <c r="AGA218" s="45"/>
      <c r="AGB218" s="45"/>
      <c r="AGC218" s="45"/>
      <c r="AGD218" s="45"/>
      <c r="AGE218" s="45"/>
      <c r="AGF218" s="45"/>
      <c r="AGG218" s="45"/>
      <c r="AGH218" s="45"/>
      <c r="AGI218" s="45"/>
      <c r="AGJ218" s="45"/>
      <c r="AGK218" s="45"/>
      <c r="AGL218" s="45"/>
      <c r="AGM218" s="45"/>
      <c r="AGN218" s="45"/>
      <c r="AGO218" s="45"/>
      <c r="AGP218" s="45"/>
      <c r="AGQ218" s="45"/>
      <c r="AGR218" s="45"/>
      <c r="AGS218" s="45"/>
      <c r="AGT218" s="45"/>
      <c r="AGU218" s="45"/>
      <c r="AGV218" s="45"/>
      <c r="AGW218" s="45"/>
      <c r="AGX218" s="45"/>
      <c r="AGY218" s="45"/>
      <c r="AGZ218" s="45"/>
      <c r="AHA218" s="45"/>
      <c r="AHB218" s="45"/>
      <c r="AHC218" s="45"/>
      <c r="AHD218" s="45"/>
      <c r="AHE218" s="45"/>
      <c r="AHF218" s="45"/>
      <c r="AHG218" s="45"/>
      <c r="AHH218" s="45"/>
      <c r="AHI218" s="45"/>
      <c r="AHJ218" s="45"/>
      <c r="AHK218" s="45"/>
      <c r="AHL218" s="45"/>
      <c r="AHM218" s="45"/>
      <c r="AHN218" s="45"/>
      <c r="AHO218" s="45"/>
      <c r="AHP218" s="45"/>
    </row>
    <row r="219" spans="1:900" s="57" customFormat="1" ht="27" customHeight="1" x14ac:dyDescent="0.25">
      <c r="A219" s="57">
        <v>1302553</v>
      </c>
      <c r="B219" s="57" t="s">
        <v>489</v>
      </c>
      <c r="C219" s="57" t="s">
        <v>724</v>
      </c>
      <c r="D219" s="57" t="s">
        <v>729</v>
      </c>
      <c r="E219" s="57" t="s">
        <v>491</v>
      </c>
      <c r="F219" s="57">
        <v>10</v>
      </c>
      <c r="N219" s="57">
        <f t="shared" si="3"/>
        <v>10</v>
      </c>
      <c r="O219" s="58">
        <v>-3.4254509999999998</v>
      </c>
      <c r="P219" s="58">
        <v>-60.421013000000002</v>
      </c>
      <c r="Q219" s="45"/>
      <c r="R219" s="45"/>
      <c r="S219" s="60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45"/>
      <c r="DZ219" s="45"/>
      <c r="EA219" s="45"/>
      <c r="EB219" s="45"/>
      <c r="EC219" s="45"/>
      <c r="ED219" s="45"/>
      <c r="EE219" s="45"/>
      <c r="EF219" s="45"/>
      <c r="EG219" s="45"/>
      <c r="EH219" s="45"/>
      <c r="EI219" s="45"/>
      <c r="EJ219" s="45"/>
      <c r="EK219" s="45"/>
      <c r="EL219" s="45"/>
      <c r="EM219" s="45"/>
      <c r="EN219" s="45"/>
      <c r="EO219" s="45"/>
      <c r="EP219" s="45"/>
      <c r="EQ219" s="45"/>
      <c r="ER219" s="45"/>
      <c r="ES219" s="45"/>
      <c r="ET219" s="45"/>
      <c r="EU219" s="45"/>
      <c r="EV219" s="45"/>
      <c r="EW219" s="45"/>
      <c r="EX219" s="45"/>
      <c r="EY219" s="45"/>
      <c r="EZ219" s="45"/>
      <c r="FA219" s="45"/>
      <c r="FB219" s="45"/>
      <c r="FC219" s="45"/>
      <c r="FD219" s="45"/>
      <c r="FE219" s="45"/>
      <c r="FF219" s="45"/>
      <c r="FG219" s="45"/>
      <c r="FH219" s="45"/>
      <c r="FI219" s="45"/>
      <c r="FJ219" s="45"/>
      <c r="FK219" s="45"/>
      <c r="FL219" s="45"/>
      <c r="FM219" s="45"/>
      <c r="FN219" s="45"/>
      <c r="FO219" s="45"/>
      <c r="FP219" s="45"/>
      <c r="FQ219" s="45"/>
      <c r="FR219" s="45"/>
      <c r="FS219" s="45"/>
      <c r="FT219" s="45"/>
      <c r="FU219" s="45"/>
      <c r="FV219" s="45"/>
      <c r="FW219" s="45"/>
      <c r="FX219" s="45"/>
      <c r="FY219" s="45"/>
      <c r="FZ219" s="45"/>
      <c r="GA219" s="45"/>
      <c r="GB219" s="45"/>
      <c r="GC219" s="45"/>
      <c r="GD219" s="45"/>
      <c r="GE219" s="45"/>
      <c r="GF219" s="45"/>
      <c r="GG219" s="45"/>
      <c r="GH219" s="45"/>
      <c r="GI219" s="45"/>
      <c r="GJ219" s="45"/>
      <c r="GK219" s="45"/>
      <c r="GL219" s="45"/>
      <c r="GM219" s="45"/>
      <c r="GN219" s="45"/>
      <c r="GO219" s="45"/>
      <c r="GP219" s="45"/>
      <c r="GQ219" s="45"/>
      <c r="GR219" s="45"/>
      <c r="GS219" s="45"/>
      <c r="GT219" s="45"/>
      <c r="GU219" s="45"/>
      <c r="GV219" s="45"/>
      <c r="GW219" s="45"/>
      <c r="GX219" s="45"/>
      <c r="GY219" s="45"/>
      <c r="GZ219" s="45"/>
      <c r="HA219" s="45"/>
      <c r="HB219" s="45"/>
      <c r="HC219" s="45"/>
      <c r="HD219" s="45"/>
      <c r="HE219" s="45"/>
      <c r="HF219" s="45"/>
      <c r="HG219" s="45"/>
      <c r="HH219" s="45"/>
      <c r="HI219" s="45"/>
      <c r="HJ219" s="45"/>
      <c r="HK219" s="45"/>
      <c r="HL219" s="45"/>
      <c r="HM219" s="45"/>
      <c r="HN219" s="45"/>
      <c r="HO219" s="45"/>
      <c r="HP219" s="45"/>
      <c r="HQ219" s="45"/>
      <c r="HR219" s="45"/>
      <c r="HS219" s="45"/>
      <c r="HT219" s="45"/>
      <c r="HU219" s="45"/>
      <c r="HV219" s="45"/>
      <c r="HW219" s="45"/>
      <c r="HX219" s="45"/>
      <c r="HY219" s="45"/>
      <c r="HZ219" s="45"/>
      <c r="IA219" s="45"/>
      <c r="IB219" s="45"/>
      <c r="IC219" s="45"/>
      <c r="ID219" s="45"/>
      <c r="IE219" s="45"/>
      <c r="IF219" s="45"/>
      <c r="IG219" s="45"/>
      <c r="IH219" s="45"/>
      <c r="II219" s="45"/>
      <c r="IJ219" s="45"/>
      <c r="IK219" s="45"/>
      <c r="IL219" s="45"/>
      <c r="IM219" s="45"/>
      <c r="IN219" s="45"/>
      <c r="IO219" s="45"/>
      <c r="IP219" s="45"/>
      <c r="IQ219" s="45"/>
      <c r="IR219" s="45"/>
      <c r="IS219" s="45"/>
      <c r="IT219" s="45"/>
      <c r="IU219" s="45"/>
      <c r="IV219" s="45"/>
      <c r="IW219" s="45"/>
      <c r="IX219" s="45"/>
      <c r="IY219" s="45"/>
      <c r="IZ219" s="45"/>
      <c r="JA219" s="45"/>
      <c r="JB219" s="45"/>
      <c r="JC219" s="45"/>
      <c r="JD219" s="45"/>
      <c r="JE219" s="45"/>
      <c r="JF219" s="45"/>
      <c r="JG219" s="45"/>
      <c r="JH219" s="45"/>
      <c r="JI219" s="45"/>
      <c r="JJ219" s="45"/>
      <c r="JK219" s="45"/>
      <c r="JL219" s="45"/>
      <c r="JM219" s="45"/>
      <c r="JN219" s="45"/>
      <c r="JO219" s="45"/>
      <c r="JP219" s="45"/>
      <c r="JQ219" s="45"/>
      <c r="JR219" s="45"/>
      <c r="JS219" s="45"/>
      <c r="JT219" s="45"/>
      <c r="JU219" s="45"/>
      <c r="JV219" s="45"/>
      <c r="JW219" s="45"/>
      <c r="JX219" s="45"/>
      <c r="JY219" s="45"/>
      <c r="JZ219" s="45"/>
      <c r="KA219" s="45"/>
      <c r="KB219" s="45"/>
      <c r="KC219" s="45"/>
      <c r="KD219" s="45"/>
      <c r="KE219" s="45"/>
      <c r="KF219" s="45"/>
      <c r="KG219" s="45"/>
      <c r="KH219" s="45"/>
      <c r="KI219" s="45"/>
      <c r="KJ219" s="45"/>
      <c r="KK219" s="45"/>
      <c r="KL219" s="45"/>
      <c r="KM219" s="45"/>
      <c r="KN219" s="45"/>
      <c r="KO219" s="45"/>
      <c r="KP219" s="45"/>
      <c r="KQ219" s="45"/>
      <c r="KR219" s="45"/>
      <c r="KS219" s="45"/>
      <c r="KT219" s="45"/>
      <c r="KU219" s="45"/>
      <c r="KV219" s="45"/>
      <c r="KW219" s="45"/>
      <c r="KX219" s="45"/>
      <c r="KY219" s="45"/>
      <c r="KZ219" s="45"/>
      <c r="LA219" s="45"/>
      <c r="LB219" s="45"/>
      <c r="LC219" s="45"/>
      <c r="LD219" s="45"/>
      <c r="LE219" s="45"/>
      <c r="LF219" s="45"/>
      <c r="LG219" s="45"/>
      <c r="LH219" s="45"/>
      <c r="LI219" s="45"/>
      <c r="LJ219" s="45"/>
      <c r="LK219" s="45"/>
      <c r="LL219" s="45"/>
      <c r="LM219" s="45"/>
      <c r="LN219" s="45"/>
      <c r="LO219" s="45"/>
      <c r="LP219" s="45"/>
      <c r="LQ219" s="45"/>
      <c r="LR219" s="45"/>
      <c r="LS219" s="45"/>
      <c r="LT219" s="45"/>
      <c r="LU219" s="45"/>
      <c r="LV219" s="45"/>
      <c r="LW219" s="45"/>
      <c r="LX219" s="45"/>
      <c r="LY219" s="45"/>
      <c r="LZ219" s="45"/>
      <c r="MA219" s="45"/>
      <c r="MB219" s="45"/>
      <c r="MC219" s="45"/>
      <c r="MD219" s="45"/>
      <c r="ME219" s="45"/>
      <c r="MF219" s="45"/>
      <c r="MG219" s="45"/>
      <c r="MH219" s="45"/>
      <c r="MI219" s="45"/>
      <c r="MJ219" s="45"/>
      <c r="MK219" s="45"/>
      <c r="ML219" s="45"/>
      <c r="MM219" s="45"/>
      <c r="MN219" s="45"/>
      <c r="MO219" s="45"/>
      <c r="MP219" s="45"/>
      <c r="MQ219" s="45"/>
      <c r="MR219" s="45"/>
      <c r="MS219" s="45"/>
      <c r="MT219" s="45"/>
      <c r="MU219" s="45"/>
      <c r="MV219" s="45"/>
      <c r="MW219" s="45"/>
      <c r="MX219" s="45"/>
      <c r="MY219" s="45"/>
      <c r="MZ219" s="45"/>
      <c r="NA219" s="45"/>
      <c r="NB219" s="45"/>
      <c r="NC219" s="45"/>
      <c r="ND219" s="45"/>
      <c r="NE219" s="45"/>
      <c r="NF219" s="45"/>
      <c r="NG219" s="45"/>
      <c r="NH219" s="45"/>
      <c r="NI219" s="45"/>
      <c r="NJ219" s="45"/>
      <c r="NK219" s="45"/>
      <c r="NL219" s="45"/>
      <c r="NM219" s="45"/>
      <c r="NN219" s="45"/>
      <c r="NO219" s="45"/>
      <c r="NP219" s="45"/>
      <c r="NQ219" s="45"/>
      <c r="NR219" s="45"/>
      <c r="NS219" s="45"/>
      <c r="NT219" s="45"/>
      <c r="NU219" s="45"/>
      <c r="NV219" s="45"/>
      <c r="NW219" s="45"/>
      <c r="NX219" s="45"/>
      <c r="NY219" s="45"/>
      <c r="NZ219" s="45"/>
      <c r="OA219" s="45"/>
      <c r="OB219" s="45"/>
      <c r="OC219" s="45"/>
      <c r="OD219" s="45"/>
      <c r="OE219" s="45"/>
      <c r="OF219" s="45"/>
      <c r="OG219" s="45"/>
      <c r="OH219" s="45"/>
      <c r="OI219" s="45"/>
      <c r="OJ219" s="45"/>
      <c r="OK219" s="45"/>
      <c r="OL219" s="45"/>
      <c r="OM219" s="45"/>
      <c r="ON219" s="45"/>
      <c r="OO219" s="45"/>
      <c r="OP219" s="45"/>
      <c r="OQ219" s="45"/>
      <c r="OR219" s="45"/>
      <c r="OS219" s="45"/>
      <c r="OT219" s="45"/>
      <c r="OU219" s="45"/>
      <c r="OV219" s="45"/>
      <c r="OW219" s="45"/>
      <c r="OX219" s="45"/>
      <c r="OY219" s="45"/>
      <c r="OZ219" s="45"/>
      <c r="PA219" s="45"/>
      <c r="PB219" s="45"/>
      <c r="PC219" s="45"/>
      <c r="PD219" s="45"/>
      <c r="PE219" s="45"/>
      <c r="PF219" s="45"/>
      <c r="PG219" s="45"/>
      <c r="PH219" s="45"/>
      <c r="PI219" s="45"/>
      <c r="PJ219" s="45"/>
      <c r="PK219" s="45"/>
      <c r="PL219" s="45"/>
      <c r="PM219" s="45"/>
      <c r="PN219" s="45"/>
      <c r="PO219" s="45"/>
      <c r="PP219" s="45"/>
      <c r="PQ219" s="45"/>
      <c r="PR219" s="45"/>
      <c r="PS219" s="45"/>
      <c r="PT219" s="45"/>
      <c r="PU219" s="45"/>
      <c r="PV219" s="45"/>
      <c r="PW219" s="45"/>
      <c r="PX219" s="45"/>
      <c r="PY219" s="45"/>
      <c r="PZ219" s="45"/>
      <c r="QA219" s="45"/>
      <c r="QB219" s="45"/>
      <c r="QC219" s="45"/>
      <c r="QD219" s="45"/>
      <c r="QE219" s="45"/>
      <c r="QF219" s="45"/>
      <c r="QG219" s="45"/>
      <c r="QH219" s="45"/>
      <c r="QI219" s="45"/>
      <c r="QJ219" s="45"/>
      <c r="QK219" s="45"/>
      <c r="QL219" s="45"/>
      <c r="QM219" s="45"/>
      <c r="QN219" s="45"/>
      <c r="QO219" s="45"/>
      <c r="QP219" s="45"/>
      <c r="QQ219" s="45"/>
      <c r="QR219" s="45"/>
      <c r="QS219" s="45"/>
      <c r="QT219" s="45"/>
      <c r="QU219" s="45"/>
      <c r="QV219" s="45"/>
      <c r="QW219" s="45"/>
      <c r="QX219" s="45"/>
      <c r="QY219" s="45"/>
      <c r="QZ219" s="45"/>
      <c r="RA219" s="45"/>
      <c r="RB219" s="45"/>
      <c r="RC219" s="45"/>
      <c r="RD219" s="45"/>
      <c r="RE219" s="45"/>
      <c r="RF219" s="45"/>
      <c r="RG219" s="45"/>
      <c r="RH219" s="45"/>
      <c r="RI219" s="45"/>
      <c r="RJ219" s="45"/>
      <c r="RK219" s="45"/>
      <c r="RL219" s="45"/>
      <c r="RM219" s="45"/>
      <c r="RN219" s="45"/>
      <c r="RO219" s="45"/>
      <c r="RP219" s="45"/>
      <c r="RQ219" s="45"/>
      <c r="RR219" s="45"/>
      <c r="RS219" s="45"/>
      <c r="RT219" s="45"/>
      <c r="RU219" s="45"/>
      <c r="RV219" s="45"/>
      <c r="RW219" s="45"/>
      <c r="RX219" s="45"/>
      <c r="RY219" s="45"/>
      <c r="RZ219" s="45"/>
      <c r="SA219" s="45"/>
      <c r="SB219" s="45"/>
      <c r="SC219" s="45"/>
      <c r="SD219" s="45"/>
      <c r="SE219" s="45"/>
      <c r="SF219" s="45"/>
      <c r="SG219" s="45"/>
      <c r="SH219" s="45"/>
      <c r="SI219" s="45"/>
      <c r="SJ219" s="45"/>
      <c r="SK219" s="45"/>
      <c r="SL219" s="45"/>
      <c r="SM219" s="45"/>
      <c r="SN219" s="45"/>
      <c r="SO219" s="45"/>
      <c r="SP219" s="45"/>
      <c r="SQ219" s="45"/>
      <c r="SR219" s="45"/>
      <c r="SS219" s="45"/>
      <c r="ST219" s="45"/>
      <c r="SU219" s="45"/>
      <c r="SV219" s="45"/>
      <c r="SW219" s="45"/>
      <c r="SX219" s="45"/>
      <c r="SY219" s="45"/>
      <c r="SZ219" s="45"/>
      <c r="TA219" s="45"/>
      <c r="TB219" s="45"/>
      <c r="TC219" s="45"/>
      <c r="TD219" s="45"/>
      <c r="TE219" s="45"/>
      <c r="TF219" s="45"/>
      <c r="TG219" s="45"/>
      <c r="TH219" s="45"/>
      <c r="TI219" s="45"/>
      <c r="TJ219" s="45"/>
      <c r="TK219" s="45"/>
      <c r="TL219" s="45"/>
      <c r="TM219" s="45"/>
      <c r="TN219" s="45"/>
      <c r="TO219" s="45"/>
      <c r="TP219" s="45"/>
      <c r="TQ219" s="45"/>
      <c r="TR219" s="45"/>
      <c r="TS219" s="45"/>
      <c r="TT219" s="45"/>
      <c r="TU219" s="45"/>
      <c r="TV219" s="45"/>
      <c r="TW219" s="45"/>
      <c r="TX219" s="45"/>
      <c r="TY219" s="45"/>
      <c r="TZ219" s="45"/>
      <c r="UA219" s="45"/>
      <c r="UB219" s="45"/>
      <c r="UC219" s="45"/>
      <c r="UD219" s="45"/>
      <c r="UE219" s="45"/>
      <c r="UF219" s="45"/>
      <c r="UG219" s="45"/>
      <c r="UH219" s="45"/>
      <c r="UI219" s="45"/>
      <c r="UJ219" s="45"/>
      <c r="UK219" s="45"/>
      <c r="UL219" s="45"/>
      <c r="UM219" s="45"/>
      <c r="UN219" s="45"/>
      <c r="UO219" s="45"/>
      <c r="UP219" s="45"/>
      <c r="UQ219" s="45"/>
      <c r="UR219" s="45"/>
      <c r="US219" s="45"/>
      <c r="UT219" s="45"/>
      <c r="UU219" s="45"/>
      <c r="UV219" s="45"/>
      <c r="UW219" s="45"/>
      <c r="UX219" s="45"/>
      <c r="UY219" s="45"/>
      <c r="UZ219" s="45"/>
      <c r="VA219" s="45"/>
      <c r="VB219" s="45"/>
      <c r="VC219" s="45"/>
      <c r="VD219" s="45"/>
      <c r="VE219" s="45"/>
      <c r="VF219" s="45"/>
      <c r="VG219" s="45"/>
      <c r="VH219" s="45"/>
      <c r="VI219" s="45"/>
      <c r="VJ219" s="45"/>
      <c r="VK219" s="45"/>
      <c r="VL219" s="45"/>
      <c r="VM219" s="45"/>
      <c r="VN219" s="45"/>
      <c r="VO219" s="45"/>
      <c r="VP219" s="45"/>
      <c r="VQ219" s="45"/>
      <c r="VR219" s="45"/>
      <c r="VS219" s="45"/>
      <c r="VT219" s="45"/>
      <c r="VU219" s="45"/>
      <c r="VV219" s="45"/>
      <c r="VW219" s="45"/>
      <c r="VX219" s="45"/>
      <c r="VY219" s="45"/>
      <c r="VZ219" s="45"/>
      <c r="WA219" s="45"/>
      <c r="WB219" s="45"/>
      <c r="WC219" s="45"/>
      <c r="WD219" s="45"/>
      <c r="WE219" s="45"/>
      <c r="WF219" s="45"/>
      <c r="WG219" s="45"/>
      <c r="WH219" s="45"/>
      <c r="WI219" s="45"/>
      <c r="WJ219" s="45"/>
      <c r="WK219" s="45"/>
      <c r="WL219" s="45"/>
      <c r="WM219" s="45"/>
      <c r="WN219" s="45"/>
      <c r="WO219" s="45"/>
      <c r="WP219" s="45"/>
      <c r="WQ219" s="45"/>
      <c r="WR219" s="45"/>
      <c r="WS219" s="45"/>
      <c r="WT219" s="45"/>
      <c r="WU219" s="45"/>
      <c r="WV219" s="45"/>
      <c r="WW219" s="45"/>
      <c r="WX219" s="45"/>
      <c r="WY219" s="45"/>
      <c r="WZ219" s="45"/>
      <c r="XA219" s="45"/>
      <c r="XB219" s="45"/>
      <c r="XC219" s="45"/>
      <c r="XD219" s="45"/>
      <c r="XE219" s="45"/>
      <c r="XF219" s="45"/>
      <c r="XG219" s="45"/>
      <c r="XH219" s="45"/>
      <c r="XI219" s="45"/>
      <c r="XJ219" s="45"/>
      <c r="XK219" s="45"/>
      <c r="XL219" s="45"/>
      <c r="XM219" s="45"/>
      <c r="XN219" s="45"/>
      <c r="XO219" s="45"/>
      <c r="XP219" s="45"/>
      <c r="XQ219" s="45"/>
      <c r="XR219" s="45"/>
      <c r="XS219" s="45"/>
      <c r="XT219" s="45"/>
      <c r="XU219" s="45"/>
      <c r="XV219" s="45"/>
      <c r="XW219" s="45"/>
      <c r="XX219" s="45"/>
      <c r="XY219" s="45"/>
      <c r="XZ219" s="45"/>
      <c r="YA219" s="45"/>
      <c r="YB219" s="45"/>
      <c r="YC219" s="45"/>
      <c r="YD219" s="45"/>
      <c r="YE219" s="45"/>
      <c r="YF219" s="45"/>
      <c r="YG219" s="45"/>
      <c r="YH219" s="45"/>
      <c r="YI219" s="45"/>
      <c r="YJ219" s="45"/>
      <c r="YK219" s="45"/>
      <c r="YL219" s="45"/>
      <c r="YM219" s="45"/>
      <c r="YN219" s="45"/>
      <c r="YO219" s="45"/>
      <c r="YP219" s="45"/>
      <c r="YQ219" s="45"/>
      <c r="YR219" s="45"/>
      <c r="YS219" s="45"/>
      <c r="YT219" s="45"/>
      <c r="YU219" s="45"/>
      <c r="YV219" s="45"/>
      <c r="YW219" s="45"/>
      <c r="YX219" s="45"/>
      <c r="YY219" s="45"/>
      <c r="YZ219" s="45"/>
      <c r="ZA219" s="45"/>
      <c r="ZB219" s="45"/>
      <c r="ZC219" s="45"/>
      <c r="ZD219" s="45"/>
      <c r="ZE219" s="45"/>
      <c r="ZF219" s="45"/>
      <c r="ZG219" s="45"/>
      <c r="ZH219" s="45"/>
      <c r="ZI219" s="45"/>
      <c r="ZJ219" s="45"/>
      <c r="ZK219" s="45"/>
      <c r="ZL219" s="45"/>
      <c r="ZM219" s="45"/>
      <c r="ZN219" s="45"/>
      <c r="ZO219" s="45"/>
      <c r="ZP219" s="45"/>
      <c r="ZQ219" s="45"/>
      <c r="ZR219" s="45"/>
      <c r="ZS219" s="45"/>
      <c r="ZT219" s="45"/>
      <c r="ZU219" s="45"/>
      <c r="ZV219" s="45"/>
      <c r="ZW219" s="45"/>
      <c r="ZX219" s="45"/>
      <c r="ZY219" s="45"/>
      <c r="ZZ219" s="45"/>
      <c r="AAA219" s="45"/>
      <c r="AAB219" s="45"/>
      <c r="AAC219" s="45"/>
      <c r="AAD219" s="45"/>
      <c r="AAE219" s="45"/>
      <c r="AAF219" s="45"/>
      <c r="AAG219" s="45"/>
      <c r="AAH219" s="45"/>
      <c r="AAI219" s="45"/>
      <c r="AAJ219" s="45"/>
      <c r="AAK219" s="45"/>
      <c r="AAL219" s="45"/>
      <c r="AAM219" s="45"/>
      <c r="AAN219" s="45"/>
      <c r="AAO219" s="45"/>
      <c r="AAP219" s="45"/>
      <c r="AAQ219" s="45"/>
      <c r="AAR219" s="45"/>
      <c r="AAS219" s="45"/>
      <c r="AAT219" s="45"/>
      <c r="AAU219" s="45"/>
      <c r="AAV219" s="45"/>
      <c r="AAW219" s="45"/>
      <c r="AAX219" s="45"/>
      <c r="AAY219" s="45"/>
      <c r="AAZ219" s="45"/>
      <c r="ABA219" s="45"/>
      <c r="ABB219" s="45"/>
      <c r="ABC219" s="45"/>
      <c r="ABD219" s="45"/>
      <c r="ABE219" s="45"/>
      <c r="ABF219" s="45"/>
      <c r="ABG219" s="45"/>
      <c r="ABH219" s="45"/>
      <c r="ABI219" s="45"/>
      <c r="ABJ219" s="45"/>
      <c r="ABK219" s="45"/>
      <c r="ABL219" s="45"/>
      <c r="ABM219" s="45"/>
      <c r="ABN219" s="45"/>
      <c r="ABO219" s="45"/>
      <c r="ABP219" s="45"/>
      <c r="ABQ219" s="45"/>
      <c r="ABR219" s="45"/>
      <c r="ABS219" s="45"/>
      <c r="ABT219" s="45"/>
      <c r="ABU219" s="45"/>
      <c r="ABV219" s="45"/>
      <c r="ABW219" s="45"/>
      <c r="ABX219" s="45"/>
      <c r="ABY219" s="45"/>
      <c r="ABZ219" s="45"/>
      <c r="ACA219" s="45"/>
      <c r="ACB219" s="45"/>
      <c r="ACC219" s="45"/>
      <c r="ACD219" s="45"/>
      <c r="ACE219" s="45"/>
      <c r="ACF219" s="45"/>
      <c r="ACG219" s="45"/>
      <c r="ACH219" s="45"/>
      <c r="ACI219" s="45"/>
      <c r="ACJ219" s="45"/>
      <c r="ACK219" s="45"/>
      <c r="ACL219" s="45"/>
      <c r="ACM219" s="45"/>
      <c r="ACN219" s="45"/>
      <c r="ACO219" s="45"/>
      <c r="ACP219" s="45"/>
      <c r="ACQ219" s="45"/>
      <c r="ACR219" s="45"/>
      <c r="ACS219" s="45"/>
      <c r="ACT219" s="45"/>
      <c r="ACU219" s="45"/>
      <c r="ACV219" s="45"/>
      <c r="ACW219" s="45"/>
      <c r="ACX219" s="45"/>
      <c r="ACY219" s="45"/>
      <c r="ACZ219" s="45"/>
      <c r="ADA219" s="45"/>
      <c r="ADB219" s="45"/>
      <c r="ADC219" s="45"/>
      <c r="ADD219" s="45"/>
      <c r="ADE219" s="45"/>
      <c r="ADF219" s="45"/>
      <c r="ADG219" s="45"/>
      <c r="ADH219" s="45"/>
      <c r="ADI219" s="45"/>
      <c r="ADJ219" s="45"/>
      <c r="ADK219" s="45"/>
      <c r="ADL219" s="45"/>
      <c r="ADM219" s="45"/>
      <c r="ADN219" s="45"/>
      <c r="ADO219" s="45"/>
      <c r="ADP219" s="45"/>
      <c r="ADQ219" s="45"/>
      <c r="ADR219" s="45"/>
      <c r="ADS219" s="45"/>
      <c r="ADT219" s="45"/>
      <c r="ADU219" s="45"/>
      <c r="ADV219" s="45"/>
      <c r="ADW219" s="45"/>
      <c r="ADX219" s="45"/>
      <c r="ADY219" s="45"/>
      <c r="ADZ219" s="45"/>
      <c r="AEA219" s="45"/>
      <c r="AEB219" s="45"/>
      <c r="AEC219" s="45"/>
      <c r="AED219" s="45"/>
      <c r="AEE219" s="45"/>
      <c r="AEF219" s="45"/>
      <c r="AEG219" s="45"/>
      <c r="AEH219" s="45"/>
      <c r="AEI219" s="45"/>
      <c r="AEJ219" s="45"/>
      <c r="AEK219" s="45"/>
      <c r="AEL219" s="45"/>
      <c r="AEM219" s="45"/>
      <c r="AEN219" s="45"/>
      <c r="AEO219" s="45"/>
      <c r="AEP219" s="45"/>
      <c r="AEQ219" s="45"/>
      <c r="AER219" s="45"/>
      <c r="AES219" s="45"/>
      <c r="AET219" s="45"/>
      <c r="AEU219" s="45"/>
      <c r="AEV219" s="45"/>
      <c r="AEW219" s="45"/>
      <c r="AEX219" s="45"/>
      <c r="AEY219" s="45"/>
      <c r="AEZ219" s="45"/>
      <c r="AFA219" s="45"/>
      <c r="AFB219" s="45"/>
      <c r="AFC219" s="45"/>
      <c r="AFD219" s="45"/>
      <c r="AFE219" s="45"/>
      <c r="AFF219" s="45"/>
      <c r="AFG219" s="45"/>
      <c r="AFH219" s="45"/>
      <c r="AFI219" s="45"/>
      <c r="AFJ219" s="45"/>
      <c r="AFK219" s="45"/>
      <c r="AFL219" s="45"/>
      <c r="AFM219" s="45"/>
      <c r="AFN219" s="45"/>
      <c r="AFO219" s="45"/>
      <c r="AFP219" s="45"/>
      <c r="AFQ219" s="45"/>
      <c r="AFR219" s="45"/>
      <c r="AFS219" s="45"/>
      <c r="AFT219" s="45"/>
      <c r="AFU219" s="45"/>
      <c r="AFV219" s="45"/>
      <c r="AFW219" s="45"/>
      <c r="AFX219" s="45"/>
      <c r="AFY219" s="45"/>
      <c r="AFZ219" s="45"/>
      <c r="AGA219" s="45"/>
      <c r="AGB219" s="45"/>
      <c r="AGC219" s="45"/>
      <c r="AGD219" s="45"/>
      <c r="AGE219" s="45"/>
      <c r="AGF219" s="45"/>
      <c r="AGG219" s="45"/>
      <c r="AGH219" s="45"/>
      <c r="AGI219" s="45"/>
      <c r="AGJ219" s="45"/>
      <c r="AGK219" s="45"/>
      <c r="AGL219" s="45"/>
      <c r="AGM219" s="45"/>
      <c r="AGN219" s="45"/>
      <c r="AGO219" s="45"/>
      <c r="AGP219" s="45"/>
      <c r="AGQ219" s="45"/>
      <c r="AGR219" s="45"/>
      <c r="AGS219" s="45"/>
      <c r="AGT219" s="45"/>
      <c r="AGU219" s="45"/>
      <c r="AGV219" s="45"/>
      <c r="AGW219" s="45"/>
      <c r="AGX219" s="45"/>
      <c r="AGY219" s="45"/>
      <c r="AGZ219" s="45"/>
      <c r="AHA219" s="45"/>
      <c r="AHB219" s="45"/>
      <c r="AHC219" s="45"/>
      <c r="AHD219" s="45"/>
      <c r="AHE219" s="45"/>
      <c r="AHF219" s="45"/>
      <c r="AHG219" s="45"/>
      <c r="AHH219" s="45"/>
      <c r="AHI219" s="45"/>
      <c r="AHJ219" s="45"/>
      <c r="AHK219" s="45"/>
      <c r="AHL219" s="45"/>
      <c r="AHM219" s="45"/>
      <c r="AHN219" s="45"/>
      <c r="AHO219" s="45"/>
      <c r="AHP219" s="45"/>
    </row>
    <row r="220" spans="1:900" s="57" customFormat="1" ht="27" customHeight="1" x14ac:dyDescent="0.25">
      <c r="A220" s="57">
        <v>1302553</v>
      </c>
      <c r="B220" s="57" t="s">
        <v>489</v>
      </c>
      <c r="C220" s="57" t="s">
        <v>724</v>
      </c>
      <c r="D220" s="57" t="s">
        <v>730</v>
      </c>
      <c r="E220" s="57" t="s">
        <v>491</v>
      </c>
      <c r="F220" s="57">
        <v>10</v>
      </c>
      <c r="N220" s="57">
        <f t="shared" si="3"/>
        <v>10</v>
      </c>
      <c r="O220" s="58">
        <v>-3.4487019999999999</v>
      </c>
      <c r="P220" s="58">
        <v>-60.412768</v>
      </c>
      <c r="Q220" s="45"/>
      <c r="R220" s="45"/>
      <c r="S220" s="60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5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5"/>
      <c r="FW220" s="45"/>
      <c r="FX220" s="45"/>
      <c r="FY220" s="45"/>
      <c r="FZ220" s="45"/>
      <c r="GA220" s="45"/>
      <c r="GB220" s="45"/>
      <c r="GC220" s="45"/>
      <c r="GD220" s="45"/>
      <c r="GE220" s="45"/>
      <c r="GF220" s="45"/>
      <c r="GG220" s="45"/>
      <c r="GH220" s="45"/>
      <c r="GI220" s="45"/>
      <c r="GJ220" s="45"/>
      <c r="GK220" s="45"/>
      <c r="GL220" s="45"/>
      <c r="GM220" s="45"/>
      <c r="GN220" s="45"/>
      <c r="GO220" s="45"/>
      <c r="GP220" s="45"/>
      <c r="GQ220" s="45"/>
      <c r="GR220" s="45"/>
      <c r="GS220" s="45"/>
      <c r="GT220" s="45"/>
      <c r="GU220" s="45"/>
      <c r="GV220" s="45"/>
      <c r="GW220" s="45"/>
      <c r="GX220" s="45"/>
      <c r="GY220" s="45"/>
      <c r="GZ220" s="45"/>
      <c r="HA220" s="45"/>
      <c r="HB220" s="45"/>
      <c r="HC220" s="45"/>
      <c r="HD220" s="45"/>
      <c r="HE220" s="45"/>
      <c r="HF220" s="45"/>
      <c r="HG220" s="45"/>
      <c r="HH220" s="45"/>
      <c r="HI220" s="45"/>
      <c r="HJ220" s="45"/>
      <c r="HK220" s="45"/>
      <c r="HL220" s="45"/>
      <c r="HM220" s="45"/>
      <c r="HN220" s="45"/>
      <c r="HO220" s="45"/>
      <c r="HP220" s="45"/>
      <c r="HQ220" s="45"/>
      <c r="HR220" s="45"/>
      <c r="HS220" s="45"/>
      <c r="HT220" s="45"/>
      <c r="HU220" s="45"/>
      <c r="HV220" s="45"/>
      <c r="HW220" s="45"/>
      <c r="HX220" s="45"/>
      <c r="HY220" s="45"/>
      <c r="HZ220" s="45"/>
      <c r="IA220" s="45"/>
      <c r="IB220" s="45"/>
      <c r="IC220" s="45"/>
      <c r="ID220" s="45"/>
      <c r="IE220" s="45"/>
      <c r="IF220" s="45"/>
      <c r="IG220" s="45"/>
      <c r="IH220" s="45"/>
      <c r="II220" s="45"/>
      <c r="IJ220" s="45"/>
      <c r="IK220" s="45"/>
      <c r="IL220" s="45"/>
      <c r="IM220" s="45"/>
      <c r="IN220" s="45"/>
      <c r="IO220" s="45"/>
      <c r="IP220" s="45"/>
      <c r="IQ220" s="45"/>
      <c r="IR220" s="45"/>
      <c r="IS220" s="45"/>
      <c r="IT220" s="45"/>
      <c r="IU220" s="45"/>
      <c r="IV220" s="45"/>
      <c r="IW220" s="45"/>
      <c r="IX220" s="45"/>
      <c r="IY220" s="45"/>
      <c r="IZ220" s="45"/>
      <c r="JA220" s="45"/>
      <c r="JB220" s="45"/>
      <c r="JC220" s="45"/>
      <c r="JD220" s="45"/>
      <c r="JE220" s="45"/>
      <c r="JF220" s="45"/>
      <c r="JG220" s="45"/>
      <c r="JH220" s="45"/>
      <c r="JI220" s="45"/>
      <c r="JJ220" s="45"/>
      <c r="JK220" s="45"/>
      <c r="JL220" s="45"/>
      <c r="JM220" s="45"/>
      <c r="JN220" s="45"/>
      <c r="JO220" s="45"/>
      <c r="JP220" s="45"/>
      <c r="JQ220" s="45"/>
      <c r="JR220" s="45"/>
      <c r="JS220" s="45"/>
      <c r="JT220" s="45"/>
      <c r="JU220" s="45"/>
      <c r="JV220" s="45"/>
      <c r="JW220" s="45"/>
      <c r="JX220" s="45"/>
      <c r="JY220" s="45"/>
      <c r="JZ220" s="45"/>
      <c r="KA220" s="45"/>
      <c r="KB220" s="45"/>
      <c r="KC220" s="45"/>
      <c r="KD220" s="45"/>
      <c r="KE220" s="45"/>
      <c r="KF220" s="45"/>
      <c r="KG220" s="45"/>
      <c r="KH220" s="45"/>
      <c r="KI220" s="45"/>
      <c r="KJ220" s="45"/>
      <c r="KK220" s="45"/>
      <c r="KL220" s="45"/>
      <c r="KM220" s="45"/>
      <c r="KN220" s="45"/>
      <c r="KO220" s="45"/>
      <c r="KP220" s="45"/>
      <c r="KQ220" s="45"/>
      <c r="KR220" s="45"/>
      <c r="KS220" s="45"/>
      <c r="KT220" s="45"/>
      <c r="KU220" s="45"/>
      <c r="KV220" s="45"/>
      <c r="KW220" s="45"/>
      <c r="KX220" s="45"/>
      <c r="KY220" s="45"/>
      <c r="KZ220" s="45"/>
      <c r="LA220" s="45"/>
      <c r="LB220" s="45"/>
      <c r="LC220" s="45"/>
      <c r="LD220" s="45"/>
      <c r="LE220" s="45"/>
      <c r="LF220" s="45"/>
      <c r="LG220" s="45"/>
      <c r="LH220" s="45"/>
      <c r="LI220" s="45"/>
      <c r="LJ220" s="45"/>
      <c r="LK220" s="45"/>
      <c r="LL220" s="45"/>
      <c r="LM220" s="45"/>
      <c r="LN220" s="45"/>
      <c r="LO220" s="45"/>
      <c r="LP220" s="45"/>
      <c r="LQ220" s="45"/>
      <c r="LR220" s="45"/>
      <c r="LS220" s="45"/>
      <c r="LT220" s="45"/>
      <c r="LU220" s="45"/>
      <c r="LV220" s="45"/>
      <c r="LW220" s="45"/>
      <c r="LX220" s="45"/>
      <c r="LY220" s="45"/>
      <c r="LZ220" s="45"/>
      <c r="MA220" s="45"/>
      <c r="MB220" s="45"/>
      <c r="MC220" s="45"/>
      <c r="MD220" s="45"/>
      <c r="ME220" s="45"/>
      <c r="MF220" s="45"/>
      <c r="MG220" s="45"/>
      <c r="MH220" s="45"/>
      <c r="MI220" s="45"/>
      <c r="MJ220" s="45"/>
      <c r="MK220" s="45"/>
      <c r="ML220" s="45"/>
      <c r="MM220" s="45"/>
      <c r="MN220" s="45"/>
      <c r="MO220" s="45"/>
      <c r="MP220" s="45"/>
      <c r="MQ220" s="45"/>
      <c r="MR220" s="45"/>
      <c r="MS220" s="45"/>
      <c r="MT220" s="45"/>
      <c r="MU220" s="45"/>
      <c r="MV220" s="45"/>
      <c r="MW220" s="45"/>
      <c r="MX220" s="45"/>
      <c r="MY220" s="45"/>
      <c r="MZ220" s="45"/>
      <c r="NA220" s="45"/>
      <c r="NB220" s="45"/>
      <c r="NC220" s="45"/>
      <c r="ND220" s="45"/>
      <c r="NE220" s="45"/>
      <c r="NF220" s="45"/>
      <c r="NG220" s="45"/>
      <c r="NH220" s="45"/>
      <c r="NI220" s="45"/>
      <c r="NJ220" s="45"/>
      <c r="NK220" s="45"/>
      <c r="NL220" s="45"/>
      <c r="NM220" s="45"/>
      <c r="NN220" s="45"/>
      <c r="NO220" s="45"/>
      <c r="NP220" s="45"/>
      <c r="NQ220" s="45"/>
      <c r="NR220" s="45"/>
      <c r="NS220" s="45"/>
      <c r="NT220" s="45"/>
      <c r="NU220" s="45"/>
      <c r="NV220" s="45"/>
      <c r="NW220" s="45"/>
      <c r="NX220" s="45"/>
      <c r="NY220" s="45"/>
      <c r="NZ220" s="45"/>
      <c r="OA220" s="45"/>
      <c r="OB220" s="45"/>
      <c r="OC220" s="45"/>
      <c r="OD220" s="45"/>
      <c r="OE220" s="45"/>
      <c r="OF220" s="45"/>
      <c r="OG220" s="45"/>
      <c r="OH220" s="45"/>
      <c r="OI220" s="45"/>
      <c r="OJ220" s="45"/>
      <c r="OK220" s="45"/>
      <c r="OL220" s="45"/>
      <c r="OM220" s="45"/>
      <c r="ON220" s="45"/>
      <c r="OO220" s="45"/>
      <c r="OP220" s="45"/>
      <c r="OQ220" s="45"/>
      <c r="OR220" s="45"/>
      <c r="OS220" s="45"/>
      <c r="OT220" s="45"/>
      <c r="OU220" s="45"/>
      <c r="OV220" s="45"/>
      <c r="OW220" s="45"/>
      <c r="OX220" s="45"/>
      <c r="OY220" s="45"/>
      <c r="OZ220" s="45"/>
      <c r="PA220" s="45"/>
      <c r="PB220" s="45"/>
      <c r="PC220" s="45"/>
      <c r="PD220" s="45"/>
      <c r="PE220" s="45"/>
      <c r="PF220" s="45"/>
      <c r="PG220" s="45"/>
      <c r="PH220" s="45"/>
      <c r="PI220" s="45"/>
      <c r="PJ220" s="45"/>
      <c r="PK220" s="45"/>
      <c r="PL220" s="45"/>
      <c r="PM220" s="45"/>
      <c r="PN220" s="45"/>
      <c r="PO220" s="45"/>
      <c r="PP220" s="45"/>
      <c r="PQ220" s="45"/>
      <c r="PR220" s="45"/>
      <c r="PS220" s="45"/>
      <c r="PT220" s="45"/>
      <c r="PU220" s="45"/>
      <c r="PV220" s="45"/>
      <c r="PW220" s="45"/>
      <c r="PX220" s="45"/>
      <c r="PY220" s="45"/>
      <c r="PZ220" s="45"/>
      <c r="QA220" s="45"/>
      <c r="QB220" s="45"/>
      <c r="QC220" s="45"/>
      <c r="QD220" s="45"/>
      <c r="QE220" s="45"/>
      <c r="QF220" s="45"/>
      <c r="QG220" s="45"/>
      <c r="QH220" s="45"/>
      <c r="QI220" s="45"/>
      <c r="QJ220" s="45"/>
      <c r="QK220" s="45"/>
      <c r="QL220" s="45"/>
      <c r="QM220" s="45"/>
      <c r="QN220" s="45"/>
      <c r="QO220" s="45"/>
      <c r="QP220" s="45"/>
      <c r="QQ220" s="45"/>
      <c r="QR220" s="45"/>
      <c r="QS220" s="45"/>
      <c r="QT220" s="45"/>
      <c r="QU220" s="45"/>
      <c r="QV220" s="45"/>
      <c r="QW220" s="45"/>
      <c r="QX220" s="45"/>
      <c r="QY220" s="45"/>
      <c r="QZ220" s="45"/>
      <c r="RA220" s="45"/>
      <c r="RB220" s="45"/>
      <c r="RC220" s="45"/>
      <c r="RD220" s="45"/>
      <c r="RE220" s="45"/>
      <c r="RF220" s="45"/>
      <c r="RG220" s="45"/>
      <c r="RH220" s="45"/>
      <c r="RI220" s="45"/>
      <c r="RJ220" s="45"/>
      <c r="RK220" s="45"/>
      <c r="RL220" s="45"/>
      <c r="RM220" s="45"/>
      <c r="RN220" s="45"/>
      <c r="RO220" s="45"/>
      <c r="RP220" s="45"/>
      <c r="RQ220" s="45"/>
      <c r="RR220" s="45"/>
      <c r="RS220" s="45"/>
      <c r="RT220" s="45"/>
      <c r="RU220" s="45"/>
      <c r="RV220" s="45"/>
      <c r="RW220" s="45"/>
      <c r="RX220" s="45"/>
      <c r="RY220" s="45"/>
      <c r="RZ220" s="45"/>
      <c r="SA220" s="45"/>
      <c r="SB220" s="45"/>
      <c r="SC220" s="45"/>
      <c r="SD220" s="45"/>
      <c r="SE220" s="45"/>
      <c r="SF220" s="45"/>
      <c r="SG220" s="45"/>
      <c r="SH220" s="45"/>
      <c r="SI220" s="45"/>
      <c r="SJ220" s="45"/>
      <c r="SK220" s="45"/>
      <c r="SL220" s="45"/>
      <c r="SM220" s="45"/>
      <c r="SN220" s="45"/>
      <c r="SO220" s="45"/>
      <c r="SP220" s="45"/>
      <c r="SQ220" s="45"/>
      <c r="SR220" s="45"/>
      <c r="SS220" s="45"/>
      <c r="ST220" s="45"/>
      <c r="SU220" s="45"/>
      <c r="SV220" s="45"/>
      <c r="SW220" s="45"/>
      <c r="SX220" s="45"/>
      <c r="SY220" s="45"/>
      <c r="SZ220" s="45"/>
      <c r="TA220" s="45"/>
      <c r="TB220" s="45"/>
      <c r="TC220" s="45"/>
      <c r="TD220" s="45"/>
      <c r="TE220" s="45"/>
      <c r="TF220" s="45"/>
      <c r="TG220" s="45"/>
      <c r="TH220" s="45"/>
      <c r="TI220" s="45"/>
      <c r="TJ220" s="45"/>
      <c r="TK220" s="45"/>
      <c r="TL220" s="45"/>
      <c r="TM220" s="45"/>
      <c r="TN220" s="45"/>
      <c r="TO220" s="45"/>
      <c r="TP220" s="45"/>
      <c r="TQ220" s="45"/>
      <c r="TR220" s="45"/>
      <c r="TS220" s="45"/>
      <c r="TT220" s="45"/>
      <c r="TU220" s="45"/>
      <c r="TV220" s="45"/>
      <c r="TW220" s="45"/>
      <c r="TX220" s="45"/>
      <c r="TY220" s="45"/>
      <c r="TZ220" s="45"/>
      <c r="UA220" s="45"/>
      <c r="UB220" s="45"/>
      <c r="UC220" s="45"/>
      <c r="UD220" s="45"/>
      <c r="UE220" s="45"/>
      <c r="UF220" s="45"/>
      <c r="UG220" s="45"/>
      <c r="UH220" s="45"/>
      <c r="UI220" s="45"/>
      <c r="UJ220" s="45"/>
      <c r="UK220" s="45"/>
      <c r="UL220" s="45"/>
      <c r="UM220" s="45"/>
      <c r="UN220" s="45"/>
      <c r="UO220" s="45"/>
      <c r="UP220" s="45"/>
      <c r="UQ220" s="45"/>
      <c r="UR220" s="45"/>
      <c r="US220" s="45"/>
      <c r="UT220" s="45"/>
      <c r="UU220" s="45"/>
      <c r="UV220" s="45"/>
      <c r="UW220" s="45"/>
      <c r="UX220" s="45"/>
      <c r="UY220" s="45"/>
      <c r="UZ220" s="45"/>
      <c r="VA220" s="45"/>
      <c r="VB220" s="45"/>
      <c r="VC220" s="45"/>
      <c r="VD220" s="45"/>
      <c r="VE220" s="45"/>
      <c r="VF220" s="45"/>
      <c r="VG220" s="45"/>
      <c r="VH220" s="45"/>
      <c r="VI220" s="45"/>
      <c r="VJ220" s="45"/>
      <c r="VK220" s="45"/>
      <c r="VL220" s="45"/>
      <c r="VM220" s="45"/>
      <c r="VN220" s="45"/>
      <c r="VO220" s="45"/>
      <c r="VP220" s="45"/>
      <c r="VQ220" s="45"/>
      <c r="VR220" s="45"/>
      <c r="VS220" s="45"/>
      <c r="VT220" s="45"/>
      <c r="VU220" s="45"/>
      <c r="VV220" s="45"/>
      <c r="VW220" s="45"/>
      <c r="VX220" s="45"/>
      <c r="VY220" s="45"/>
      <c r="VZ220" s="45"/>
      <c r="WA220" s="45"/>
      <c r="WB220" s="45"/>
      <c r="WC220" s="45"/>
      <c r="WD220" s="45"/>
      <c r="WE220" s="45"/>
      <c r="WF220" s="45"/>
      <c r="WG220" s="45"/>
      <c r="WH220" s="45"/>
      <c r="WI220" s="45"/>
      <c r="WJ220" s="45"/>
      <c r="WK220" s="45"/>
      <c r="WL220" s="45"/>
      <c r="WM220" s="45"/>
      <c r="WN220" s="45"/>
      <c r="WO220" s="45"/>
      <c r="WP220" s="45"/>
      <c r="WQ220" s="45"/>
      <c r="WR220" s="45"/>
      <c r="WS220" s="45"/>
      <c r="WT220" s="45"/>
      <c r="WU220" s="45"/>
      <c r="WV220" s="45"/>
      <c r="WW220" s="45"/>
      <c r="WX220" s="45"/>
      <c r="WY220" s="45"/>
      <c r="WZ220" s="45"/>
      <c r="XA220" s="45"/>
      <c r="XB220" s="45"/>
      <c r="XC220" s="45"/>
      <c r="XD220" s="45"/>
      <c r="XE220" s="45"/>
      <c r="XF220" s="45"/>
      <c r="XG220" s="45"/>
      <c r="XH220" s="45"/>
      <c r="XI220" s="45"/>
      <c r="XJ220" s="45"/>
      <c r="XK220" s="45"/>
      <c r="XL220" s="45"/>
      <c r="XM220" s="45"/>
      <c r="XN220" s="45"/>
      <c r="XO220" s="45"/>
      <c r="XP220" s="45"/>
      <c r="XQ220" s="45"/>
      <c r="XR220" s="45"/>
      <c r="XS220" s="45"/>
      <c r="XT220" s="45"/>
      <c r="XU220" s="45"/>
      <c r="XV220" s="45"/>
      <c r="XW220" s="45"/>
      <c r="XX220" s="45"/>
      <c r="XY220" s="45"/>
      <c r="XZ220" s="45"/>
      <c r="YA220" s="45"/>
      <c r="YB220" s="45"/>
      <c r="YC220" s="45"/>
      <c r="YD220" s="45"/>
      <c r="YE220" s="45"/>
      <c r="YF220" s="45"/>
      <c r="YG220" s="45"/>
      <c r="YH220" s="45"/>
      <c r="YI220" s="45"/>
      <c r="YJ220" s="45"/>
      <c r="YK220" s="45"/>
      <c r="YL220" s="45"/>
      <c r="YM220" s="45"/>
      <c r="YN220" s="45"/>
      <c r="YO220" s="45"/>
      <c r="YP220" s="45"/>
      <c r="YQ220" s="45"/>
      <c r="YR220" s="45"/>
      <c r="YS220" s="45"/>
      <c r="YT220" s="45"/>
      <c r="YU220" s="45"/>
      <c r="YV220" s="45"/>
      <c r="YW220" s="45"/>
      <c r="YX220" s="45"/>
      <c r="YY220" s="45"/>
      <c r="YZ220" s="45"/>
      <c r="ZA220" s="45"/>
      <c r="ZB220" s="45"/>
      <c r="ZC220" s="45"/>
      <c r="ZD220" s="45"/>
      <c r="ZE220" s="45"/>
      <c r="ZF220" s="45"/>
      <c r="ZG220" s="45"/>
      <c r="ZH220" s="45"/>
      <c r="ZI220" s="45"/>
      <c r="ZJ220" s="45"/>
      <c r="ZK220" s="45"/>
      <c r="ZL220" s="45"/>
      <c r="ZM220" s="45"/>
      <c r="ZN220" s="45"/>
      <c r="ZO220" s="45"/>
      <c r="ZP220" s="45"/>
      <c r="ZQ220" s="45"/>
      <c r="ZR220" s="45"/>
      <c r="ZS220" s="45"/>
      <c r="ZT220" s="45"/>
      <c r="ZU220" s="45"/>
      <c r="ZV220" s="45"/>
      <c r="ZW220" s="45"/>
      <c r="ZX220" s="45"/>
      <c r="ZY220" s="45"/>
      <c r="ZZ220" s="45"/>
      <c r="AAA220" s="45"/>
      <c r="AAB220" s="45"/>
      <c r="AAC220" s="45"/>
      <c r="AAD220" s="45"/>
      <c r="AAE220" s="45"/>
      <c r="AAF220" s="45"/>
      <c r="AAG220" s="45"/>
      <c r="AAH220" s="45"/>
      <c r="AAI220" s="45"/>
      <c r="AAJ220" s="45"/>
      <c r="AAK220" s="45"/>
      <c r="AAL220" s="45"/>
      <c r="AAM220" s="45"/>
      <c r="AAN220" s="45"/>
      <c r="AAO220" s="45"/>
      <c r="AAP220" s="45"/>
      <c r="AAQ220" s="45"/>
      <c r="AAR220" s="45"/>
      <c r="AAS220" s="45"/>
      <c r="AAT220" s="45"/>
      <c r="AAU220" s="45"/>
      <c r="AAV220" s="45"/>
      <c r="AAW220" s="45"/>
      <c r="AAX220" s="45"/>
      <c r="AAY220" s="45"/>
      <c r="AAZ220" s="45"/>
      <c r="ABA220" s="45"/>
      <c r="ABB220" s="45"/>
      <c r="ABC220" s="45"/>
      <c r="ABD220" s="45"/>
      <c r="ABE220" s="45"/>
      <c r="ABF220" s="45"/>
      <c r="ABG220" s="45"/>
      <c r="ABH220" s="45"/>
      <c r="ABI220" s="45"/>
      <c r="ABJ220" s="45"/>
      <c r="ABK220" s="45"/>
      <c r="ABL220" s="45"/>
      <c r="ABM220" s="45"/>
      <c r="ABN220" s="45"/>
      <c r="ABO220" s="45"/>
      <c r="ABP220" s="45"/>
      <c r="ABQ220" s="45"/>
      <c r="ABR220" s="45"/>
      <c r="ABS220" s="45"/>
      <c r="ABT220" s="45"/>
      <c r="ABU220" s="45"/>
      <c r="ABV220" s="45"/>
      <c r="ABW220" s="45"/>
      <c r="ABX220" s="45"/>
      <c r="ABY220" s="45"/>
      <c r="ABZ220" s="45"/>
      <c r="ACA220" s="45"/>
      <c r="ACB220" s="45"/>
      <c r="ACC220" s="45"/>
      <c r="ACD220" s="45"/>
      <c r="ACE220" s="45"/>
      <c r="ACF220" s="45"/>
      <c r="ACG220" s="45"/>
      <c r="ACH220" s="45"/>
      <c r="ACI220" s="45"/>
      <c r="ACJ220" s="45"/>
      <c r="ACK220" s="45"/>
      <c r="ACL220" s="45"/>
      <c r="ACM220" s="45"/>
      <c r="ACN220" s="45"/>
      <c r="ACO220" s="45"/>
      <c r="ACP220" s="45"/>
      <c r="ACQ220" s="45"/>
      <c r="ACR220" s="45"/>
      <c r="ACS220" s="45"/>
      <c r="ACT220" s="45"/>
      <c r="ACU220" s="45"/>
      <c r="ACV220" s="45"/>
      <c r="ACW220" s="45"/>
      <c r="ACX220" s="45"/>
      <c r="ACY220" s="45"/>
      <c r="ACZ220" s="45"/>
      <c r="ADA220" s="45"/>
      <c r="ADB220" s="45"/>
      <c r="ADC220" s="45"/>
      <c r="ADD220" s="45"/>
      <c r="ADE220" s="45"/>
      <c r="ADF220" s="45"/>
      <c r="ADG220" s="45"/>
      <c r="ADH220" s="45"/>
      <c r="ADI220" s="45"/>
      <c r="ADJ220" s="45"/>
      <c r="ADK220" s="45"/>
      <c r="ADL220" s="45"/>
      <c r="ADM220" s="45"/>
      <c r="ADN220" s="45"/>
      <c r="ADO220" s="45"/>
      <c r="ADP220" s="45"/>
      <c r="ADQ220" s="45"/>
      <c r="ADR220" s="45"/>
      <c r="ADS220" s="45"/>
      <c r="ADT220" s="45"/>
      <c r="ADU220" s="45"/>
      <c r="ADV220" s="45"/>
      <c r="ADW220" s="45"/>
      <c r="ADX220" s="45"/>
      <c r="ADY220" s="45"/>
      <c r="ADZ220" s="45"/>
      <c r="AEA220" s="45"/>
      <c r="AEB220" s="45"/>
      <c r="AEC220" s="45"/>
      <c r="AED220" s="45"/>
      <c r="AEE220" s="45"/>
      <c r="AEF220" s="45"/>
      <c r="AEG220" s="45"/>
      <c r="AEH220" s="45"/>
      <c r="AEI220" s="45"/>
      <c r="AEJ220" s="45"/>
      <c r="AEK220" s="45"/>
      <c r="AEL220" s="45"/>
      <c r="AEM220" s="45"/>
      <c r="AEN220" s="45"/>
      <c r="AEO220" s="45"/>
      <c r="AEP220" s="45"/>
      <c r="AEQ220" s="45"/>
      <c r="AER220" s="45"/>
      <c r="AES220" s="45"/>
      <c r="AET220" s="45"/>
      <c r="AEU220" s="45"/>
      <c r="AEV220" s="45"/>
      <c r="AEW220" s="45"/>
      <c r="AEX220" s="45"/>
      <c r="AEY220" s="45"/>
      <c r="AEZ220" s="45"/>
      <c r="AFA220" s="45"/>
      <c r="AFB220" s="45"/>
      <c r="AFC220" s="45"/>
      <c r="AFD220" s="45"/>
      <c r="AFE220" s="45"/>
      <c r="AFF220" s="45"/>
      <c r="AFG220" s="45"/>
      <c r="AFH220" s="45"/>
      <c r="AFI220" s="45"/>
      <c r="AFJ220" s="45"/>
      <c r="AFK220" s="45"/>
      <c r="AFL220" s="45"/>
      <c r="AFM220" s="45"/>
      <c r="AFN220" s="45"/>
      <c r="AFO220" s="45"/>
      <c r="AFP220" s="45"/>
      <c r="AFQ220" s="45"/>
      <c r="AFR220" s="45"/>
      <c r="AFS220" s="45"/>
      <c r="AFT220" s="45"/>
      <c r="AFU220" s="45"/>
      <c r="AFV220" s="45"/>
      <c r="AFW220" s="45"/>
      <c r="AFX220" s="45"/>
      <c r="AFY220" s="45"/>
      <c r="AFZ220" s="45"/>
      <c r="AGA220" s="45"/>
      <c r="AGB220" s="45"/>
      <c r="AGC220" s="45"/>
      <c r="AGD220" s="45"/>
      <c r="AGE220" s="45"/>
      <c r="AGF220" s="45"/>
      <c r="AGG220" s="45"/>
      <c r="AGH220" s="45"/>
      <c r="AGI220" s="45"/>
      <c r="AGJ220" s="45"/>
      <c r="AGK220" s="45"/>
      <c r="AGL220" s="45"/>
      <c r="AGM220" s="45"/>
      <c r="AGN220" s="45"/>
      <c r="AGO220" s="45"/>
      <c r="AGP220" s="45"/>
      <c r="AGQ220" s="45"/>
      <c r="AGR220" s="45"/>
      <c r="AGS220" s="45"/>
      <c r="AGT220" s="45"/>
      <c r="AGU220" s="45"/>
      <c r="AGV220" s="45"/>
      <c r="AGW220" s="45"/>
      <c r="AGX220" s="45"/>
      <c r="AGY220" s="45"/>
      <c r="AGZ220" s="45"/>
      <c r="AHA220" s="45"/>
      <c r="AHB220" s="45"/>
      <c r="AHC220" s="45"/>
      <c r="AHD220" s="45"/>
      <c r="AHE220" s="45"/>
      <c r="AHF220" s="45"/>
      <c r="AHG220" s="45"/>
      <c r="AHH220" s="45"/>
      <c r="AHI220" s="45"/>
      <c r="AHJ220" s="45"/>
      <c r="AHK220" s="45"/>
      <c r="AHL220" s="45"/>
      <c r="AHM220" s="45"/>
      <c r="AHN220" s="45"/>
      <c r="AHO220" s="45"/>
      <c r="AHP220" s="45"/>
    </row>
    <row r="221" spans="1:900" s="57" customFormat="1" ht="27" customHeight="1" x14ac:dyDescent="0.25">
      <c r="A221" s="57">
        <v>1302553</v>
      </c>
      <c r="B221" s="57" t="s">
        <v>489</v>
      </c>
      <c r="C221" s="57" t="s">
        <v>724</v>
      </c>
      <c r="D221" s="57" t="s">
        <v>731</v>
      </c>
      <c r="E221" s="57" t="s">
        <v>491</v>
      </c>
      <c r="F221" s="57">
        <v>10</v>
      </c>
      <c r="N221" s="57">
        <f t="shared" si="3"/>
        <v>10</v>
      </c>
      <c r="O221" s="58">
        <v>-3.4427479999999999</v>
      </c>
      <c r="P221" s="58">
        <v>-60.448653</v>
      </c>
      <c r="Q221" s="45"/>
      <c r="R221" s="45"/>
      <c r="S221" s="60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/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/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5"/>
      <c r="NH221" s="45"/>
      <c r="NI221" s="45"/>
      <c r="NJ221" s="45"/>
      <c r="NK221" s="45"/>
      <c r="NL221" s="45"/>
      <c r="NM221" s="45"/>
      <c r="NN221" s="45"/>
      <c r="NO221" s="45"/>
      <c r="NP221" s="45"/>
      <c r="NQ221" s="45"/>
      <c r="NR221" s="45"/>
      <c r="NS221" s="45"/>
      <c r="NT221" s="45"/>
      <c r="NU221" s="45"/>
      <c r="NV221" s="45"/>
      <c r="NW221" s="45"/>
      <c r="NX221" s="45"/>
      <c r="NY221" s="45"/>
      <c r="NZ221" s="45"/>
      <c r="OA221" s="45"/>
      <c r="OB221" s="45"/>
      <c r="OC221" s="45"/>
      <c r="OD221" s="45"/>
      <c r="OE221" s="45"/>
      <c r="OF221" s="45"/>
      <c r="OG221" s="45"/>
      <c r="OH221" s="45"/>
      <c r="OI221" s="45"/>
      <c r="OJ221" s="45"/>
      <c r="OK221" s="45"/>
      <c r="OL221" s="45"/>
      <c r="OM221" s="45"/>
      <c r="ON221" s="45"/>
      <c r="OO221" s="45"/>
      <c r="OP221" s="45"/>
      <c r="OQ221" s="45"/>
      <c r="OR221" s="45"/>
      <c r="OS221" s="45"/>
      <c r="OT221" s="45"/>
      <c r="OU221" s="45"/>
      <c r="OV221" s="45"/>
      <c r="OW221" s="45"/>
      <c r="OX221" s="45"/>
      <c r="OY221" s="45"/>
      <c r="OZ221" s="45"/>
      <c r="PA221" s="45"/>
      <c r="PB221" s="45"/>
      <c r="PC221" s="45"/>
      <c r="PD221" s="45"/>
      <c r="PE221" s="45"/>
      <c r="PF221" s="45"/>
      <c r="PG221" s="45"/>
      <c r="PH221" s="45"/>
      <c r="PI221" s="45"/>
      <c r="PJ221" s="45"/>
      <c r="PK221" s="45"/>
      <c r="PL221" s="45"/>
      <c r="PM221" s="45"/>
      <c r="PN221" s="45"/>
      <c r="PO221" s="45"/>
      <c r="PP221" s="45"/>
      <c r="PQ221" s="45"/>
      <c r="PR221" s="45"/>
      <c r="PS221" s="45"/>
      <c r="PT221" s="45"/>
      <c r="PU221" s="45"/>
      <c r="PV221" s="45"/>
      <c r="PW221" s="45"/>
      <c r="PX221" s="45"/>
      <c r="PY221" s="45"/>
      <c r="PZ221" s="45"/>
      <c r="QA221" s="45"/>
      <c r="QB221" s="45"/>
      <c r="QC221" s="45"/>
      <c r="QD221" s="45"/>
      <c r="QE221" s="45"/>
      <c r="QF221" s="45"/>
      <c r="QG221" s="45"/>
      <c r="QH221" s="45"/>
      <c r="QI221" s="45"/>
      <c r="QJ221" s="45"/>
      <c r="QK221" s="45"/>
      <c r="QL221" s="45"/>
      <c r="QM221" s="45"/>
      <c r="QN221" s="45"/>
      <c r="QO221" s="45"/>
      <c r="QP221" s="45"/>
      <c r="QQ221" s="45"/>
      <c r="QR221" s="45"/>
      <c r="QS221" s="45"/>
      <c r="QT221" s="45"/>
      <c r="QU221" s="45"/>
      <c r="QV221" s="45"/>
      <c r="QW221" s="45"/>
      <c r="QX221" s="45"/>
      <c r="QY221" s="45"/>
      <c r="QZ221" s="45"/>
      <c r="RA221" s="45"/>
      <c r="RB221" s="45"/>
      <c r="RC221" s="45"/>
      <c r="RD221" s="45"/>
      <c r="RE221" s="45"/>
      <c r="RF221" s="45"/>
      <c r="RG221" s="45"/>
      <c r="RH221" s="45"/>
      <c r="RI221" s="45"/>
      <c r="RJ221" s="45"/>
      <c r="RK221" s="45"/>
      <c r="RL221" s="45"/>
      <c r="RM221" s="45"/>
      <c r="RN221" s="45"/>
      <c r="RO221" s="45"/>
      <c r="RP221" s="45"/>
      <c r="RQ221" s="45"/>
      <c r="RR221" s="45"/>
      <c r="RS221" s="45"/>
      <c r="RT221" s="45"/>
      <c r="RU221" s="45"/>
      <c r="RV221" s="45"/>
      <c r="RW221" s="45"/>
      <c r="RX221" s="45"/>
      <c r="RY221" s="45"/>
      <c r="RZ221" s="45"/>
      <c r="SA221" s="45"/>
      <c r="SB221" s="45"/>
      <c r="SC221" s="45"/>
      <c r="SD221" s="45"/>
      <c r="SE221" s="45"/>
      <c r="SF221" s="45"/>
      <c r="SG221" s="45"/>
      <c r="SH221" s="45"/>
      <c r="SI221" s="45"/>
      <c r="SJ221" s="45"/>
      <c r="SK221" s="45"/>
      <c r="SL221" s="45"/>
      <c r="SM221" s="45"/>
      <c r="SN221" s="45"/>
      <c r="SO221" s="45"/>
      <c r="SP221" s="45"/>
      <c r="SQ221" s="45"/>
      <c r="SR221" s="45"/>
      <c r="SS221" s="45"/>
      <c r="ST221" s="45"/>
      <c r="SU221" s="45"/>
      <c r="SV221" s="45"/>
      <c r="SW221" s="45"/>
      <c r="SX221" s="45"/>
      <c r="SY221" s="45"/>
      <c r="SZ221" s="45"/>
      <c r="TA221" s="45"/>
      <c r="TB221" s="45"/>
      <c r="TC221" s="45"/>
      <c r="TD221" s="45"/>
      <c r="TE221" s="45"/>
      <c r="TF221" s="45"/>
      <c r="TG221" s="45"/>
      <c r="TH221" s="45"/>
      <c r="TI221" s="45"/>
      <c r="TJ221" s="45"/>
      <c r="TK221" s="45"/>
      <c r="TL221" s="45"/>
      <c r="TM221" s="45"/>
      <c r="TN221" s="45"/>
      <c r="TO221" s="45"/>
      <c r="TP221" s="45"/>
      <c r="TQ221" s="45"/>
      <c r="TR221" s="45"/>
      <c r="TS221" s="45"/>
      <c r="TT221" s="45"/>
      <c r="TU221" s="45"/>
      <c r="TV221" s="45"/>
      <c r="TW221" s="45"/>
      <c r="TX221" s="45"/>
      <c r="TY221" s="45"/>
      <c r="TZ221" s="45"/>
      <c r="UA221" s="45"/>
      <c r="UB221" s="45"/>
      <c r="UC221" s="45"/>
      <c r="UD221" s="45"/>
      <c r="UE221" s="45"/>
      <c r="UF221" s="45"/>
      <c r="UG221" s="45"/>
      <c r="UH221" s="45"/>
      <c r="UI221" s="45"/>
      <c r="UJ221" s="45"/>
      <c r="UK221" s="45"/>
      <c r="UL221" s="45"/>
      <c r="UM221" s="45"/>
      <c r="UN221" s="45"/>
      <c r="UO221" s="45"/>
      <c r="UP221" s="45"/>
      <c r="UQ221" s="45"/>
      <c r="UR221" s="45"/>
      <c r="US221" s="45"/>
      <c r="UT221" s="45"/>
      <c r="UU221" s="45"/>
      <c r="UV221" s="45"/>
      <c r="UW221" s="45"/>
      <c r="UX221" s="45"/>
      <c r="UY221" s="45"/>
      <c r="UZ221" s="45"/>
      <c r="VA221" s="45"/>
      <c r="VB221" s="45"/>
      <c r="VC221" s="45"/>
      <c r="VD221" s="45"/>
      <c r="VE221" s="45"/>
      <c r="VF221" s="45"/>
      <c r="VG221" s="45"/>
      <c r="VH221" s="45"/>
      <c r="VI221" s="45"/>
      <c r="VJ221" s="45"/>
      <c r="VK221" s="45"/>
      <c r="VL221" s="45"/>
      <c r="VM221" s="45"/>
      <c r="VN221" s="45"/>
      <c r="VO221" s="45"/>
      <c r="VP221" s="45"/>
      <c r="VQ221" s="45"/>
      <c r="VR221" s="45"/>
      <c r="VS221" s="45"/>
      <c r="VT221" s="45"/>
      <c r="VU221" s="45"/>
      <c r="VV221" s="45"/>
      <c r="VW221" s="45"/>
      <c r="VX221" s="45"/>
      <c r="VY221" s="45"/>
      <c r="VZ221" s="45"/>
      <c r="WA221" s="45"/>
      <c r="WB221" s="45"/>
      <c r="WC221" s="45"/>
      <c r="WD221" s="45"/>
      <c r="WE221" s="45"/>
      <c r="WF221" s="45"/>
      <c r="WG221" s="45"/>
      <c r="WH221" s="45"/>
      <c r="WI221" s="45"/>
      <c r="WJ221" s="45"/>
      <c r="WK221" s="45"/>
      <c r="WL221" s="45"/>
      <c r="WM221" s="45"/>
      <c r="WN221" s="45"/>
      <c r="WO221" s="45"/>
      <c r="WP221" s="45"/>
      <c r="WQ221" s="45"/>
      <c r="WR221" s="45"/>
      <c r="WS221" s="45"/>
      <c r="WT221" s="45"/>
      <c r="WU221" s="45"/>
      <c r="WV221" s="45"/>
      <c r="WW221" s="45"/>
      <c r="WX221" s="45"/>
      <c r="WY221" s="45"/>
      <c r="WZ221" s="45"/>
      <c r="XA221" s="45"/>
      <c r="XB221" s="45"/>
      <c r="XC221" s="45"/>
      <c r="XD221" s="45"/>
      <c r="XE221" s="45"/>
      <c r="XF221" s="45"/>
      <c r="XG221" s="45"/>
      <c r="XH221" s="45"/>
      <c r="XI221" s="45"/>
      <c r="XJ221" s="45"/>
      <c r="XK221" s="45"/>
      <c r="XL221" s="45"/>
      <c r="XM221" s="45"/>
      <c r="XN221" s="45"/>
      <c r="XO221" s="45"/>
      <c r="XP221" s="45"/>
      <c r="XQ221" s="45"/>
      <c r="XR221" s="45"/>
      <c r="XS221" s="45"/>
      <c r="XT221" s="45"/>
      <c r="XU221" s="45"/>
      <c r="XV221" s="45"/>
      <c r="XW221" s="45"/>
      <c r="XX221" s="45"/>
      <c r="XY221" s="45"/>
      <c r="XZ221" s="45"/>
      <c r="YA221" s="45"/>
      <c r="YB221" s="45"/>
      <c r="YC221" s="45"/>
      <c r="YD221" s="45"/>
      <c r="YE221" s="45"/>
      <c r="YF221" s="45"/>
      <c r="YG221" s="45"/>
      <c r="YH221" s="45"/>
      <c r="YI221" s="45"/>
      <c r="YJ221" s="45"/>
      <c r="YK221" s="45"/>
      <c r="YL221" s="45"/>
      <c r="YM221" s="45"/>
      <c r="YN221" s="45"/>
      <c r="YO221" s="45"/>
      <c r="YP221" s="45"/>
      <c r="YQ221" s="45"/>
      <c r="YR221" s="45"/>
      <c r="YS221" s="45"/>
      <c r="YT221" s="45"/>
      <c r="YU221" s="45"/>
      <c r="YV221" s="45"/>
      <c r="YW221" s="45"/>
      <c r="YX221" s="45"/>
      <c r="YY221" s="45"/>
      <c r="YZ221" s="45"/>
      <c r="ZA221" s="45"/>
      <c r="ZB221" s="45"/>
      <c r="ZC221" s="45"/>
      <c r="ZD221" s="45"/>
      <c r="ZE221" s="45"/>
      <c r="ZF221" s="45"/>
      <c r="ZG221" s="45"/>
      <c r="ZH221" s="45"/>
      <c r="ZI221" s="45"/>
      <c r="ZJ221" s="45"/>
      <c r="ZK221" s="45"/>
      <c r="ZL221" s="45"/>
      <c r="ZM221" s="45"/>
      <c r="ZN221" s="45"/>
      <c r="ZO221" s="45"/>
      <c r="ZP221" s="45"/>
      <c r="ZQ221" s="45"/>
      <c r="ZR221" s="45"/>
      <c r="ZS221" s="45"/>
      <c r="ZT221" s="45"/>
      <c r="ZU221" s="45"/>
      <c r="ZV221" s="45"/>
      <c r="ZW221" s="45"/>
      <c r="ZX221" s="45"/>
      <c r="ZY221" s="45"/>
      <c r="ZZ221" s="45"/>
      <c r="AAA221" s="45"/>
      <c r="AAB221" s="45"/>
      <c r="AAC221" s="45"/>
      <c r="AAD221" s="45"/>
      <c r="AAE221" s="45"/>
      <c r="AAF221" s="45"/>
      <c r="AAG221" s="45"/>
      <c r="AAH221" s="45"/>
      <c r="AAI221" s="45"/>
      <c r="AAJ221" s="45"/>
      <c r="AAK221" s="45"/>
      <c r="AAL221" s="45"/>
      <c r="AAM221" s="45"/>
      <c r="AAN221" s="45"/>
      <c r="AAO221" s="45"/>
      <c r="AAP221" s="45"/>
      <c r="AAQ221" s="45"/>
      <c r="AAR221" s="45"/>
      <c r="AAS221" s="45"/>
      <c r="AAT221" s="45"/>
      <c r="AAU221" s="45"/>
      <c r="AAV221" s="45"/>
      <c r="AAW221" s="45"/>
      <c r="AAX221" s="45"/>
      <c r="AAY221" s="45"/>
      <c r="AAZ221" s="45"/>
      <c r="ABA221" s="45"/>
      <c r="ABB221" s="45"/>
      <c r="ABC221" s="45"/>
      <c r="ABD221" s="45"/>
      <c r="ABE221" s="45"/>
      <c r="ABF221" s="45"/>
      <c r="ABG221" s="45"/>
      <c r="ABH221" s="45"/>
      <c r="ABI221" s="45"/>
      <c r="ABJ221" s="45"/>
      <c r="ABK221" s="45"/>
      <c r="ABL221" s="45"/>
      <c r="ABM221" s="45"/>
      <c r="ABN221" s="45"/>
      <c r="ABO221" s="45"/>
      <c r="ABP221" s="45"/>
      <c r="ABQ221" s="45"/>
      <c r="ABR221" s="45"/>
      <c r="ABS221" s="45"/>
      <c r="ABT221" s="45"/>
      <c r="ABU221" s="45"/>
      <c r="ABV221" s="45"/>
      <c r="ABW221" s="45"/>
      <c r="ABX221" s="45"/>
      <c r="ABY221" s="45"/>
      <c r="ABZ221" s="45"/>
      <c r="ACA221" s="45"/>
      <c r="ACB221" s="45"/>
      <c r="ACC221" s="45"/>
      <c r="ACD221" s="45"/>
      <c r="ACE221" s="45"/>
      <c r="ACF221" s="45"/>
      <c r="ACG221" s="45"/>
      <c r="ACH221" s="45"/>
      <c r="ACI221" s="45"/>
      <c r="ACJ221" s="45"/>
      <c r="ACK221" s="45"/>
      <c r="ACL221" s="45"/>
      <c r="ACM221" s="45"/>
      <c r="ACN221" s="45"/>
      <c r="ACO221" s="45"/>
      <c r="ACP221" s="45"/>
      <c r="ACQ221" s="45"/>
      <c r="ACR221" s="45"/>
      <c r="ACS221" s="45"/>
      <c r="ACT221" s="45"/>
      <c r="ACU221" s="45"/>
      <c r="ACV221" s="45"/>
      <c r="ACW221" s="45"/>
      <c r="ACX221" s="45"/>
      <c r="ACY221" s="45"/>
      <c r="ACZ221" s="45"/>
      <c r="ADA221" s="45"/>
      <c r="ADB221" s="45"/>
      <c r="ADC221" s="45"/>
      <c r="ADD221" s="45"/>
      <c r="ADE221" s="45"/>
      <c r="ADF221" s="45"/>
      <c r="ADG221" s="45"/>
      <c r="ADH221" s="45"/>
      <c r="ADI221" s="45"/>
      <c r="ADJ221" s="45"/>
      <c r="ADK221" s="45"/>
      <c r="ADL221" s="45"/>
      <c r="ADM221" s="45"/>
      <c r="ADN221" s="45"/>
      <c r="ADO221" s="45"/>
      <c r="ADP221" s="45"/>
      <c r="ADQ221" s="45"/>
      <c r="ADR221" s="45"/>
      <c r="ADS221" s="45"/>
      <c r="ADT221" s="45"/>
      <c r="ADU221" s="45"/>
      <c r="ADV221" s="45"/>
      <c r="ADW221" s="45"/>
      <c r="ADX221" s="45"/>
      <c r="ADY221" s="45"/>
      <c r="ADZ221" s="45"/>
      <c r="AEA221" s="45"/>
      <c r="AEB221" s="45"/>
      <c r="AEC221" s="45"/>
      <c r="AED221" s="45"/>
      <c r="AEE221" s="45"/>
      <c r="AEF221" s="45"/>
      <c r="AEG221" s="45"/>
      <c r="AEH221" s="45"/>
      <c r="AEI221" s="45"/>
      <c r="AEJ221" s="45"/>
      <c r="AEK221" s="45"/>
      <c r="AEL221" s="45"/>
      <c r="AEM221" s="45"/>
      <c r="AEN221" s="45"/>
      <c r="AEO221" s="45"/>
      <c r="AEP221" s="45"/>
      <c r="AEQ221" s="45"/>
      <c r="AER221" s="45"/>
      <c r="AES221" s="45"/>
      <c r="AET221" s="45"/>
      <c r="AEU221" s="45"/>
      <c r="AEV221" s="45"/>
      <c r="AEW221" s="45"/>
      <c r="AEX221" s="45"/>
      <c r="AEY221" s="45"/>
      <c r="AEZ221" s="45"/>
      <c r="AFA221" s="45"/>
      <c r="AFB221" s="45"/>
      <c r="AFC221" s="45"/>
      <c r="AFD221" s="45"/>
      <c r="AFE221" s="45"/>
      <c r="AFF221" s="45"/>
      <c r="AFG221" s="45"/>
      <c r="AFH221" s="45"/>
      <c r="AFI221" s="45"/>
      <c r="AFJ221" s="45"/>
      <c r="AFK221" s="45"/>
      <c r="AFL221" s="45"/>
      <c r="AFM221" s="45"/>
      <c r="AFN221" s="45"/>
      <c r="AFO221" s="45"/>
      <c r="AFP221" s="45"/>
      <c r="AFQ221" s="45"/>
      <c r="AFR221" s="45"/>
      <c r="AFS221" s="45"/>
      <c r="AFT221" s="45"/>
      <c r="AFU221" s="45"/>
      <c r="AFV221" s="45"/>
      <c r="AFW221" s="45"/>
      <c r="AFX221" s="45"/>
      <c r="AFY221" s="45"/>
      <c r="AFZ221" s="45"/>
      <c r="AGA221" s="45"/>
      <c r="AGB221" s="45"/>
      <c r="AGC221" s="45"/>
      <c r="AGD221" s="45"/>
      <c r="AGE221" s="45"/>
      <c r="AGF221" s="45"/>
      <c r="AGG221" s="45"/>
      <c r="AGH221" s="45"/>
      <c r="AGI221" s="45"/>
      <c r="AGJ221" s="45"/>
      <c r="AGK221" s="45"/>
      <c r="AGL221" s="45"/>
      <c r="AGM221" s="45"/>
      <c r="AGN221" s="45"/>
      <c r="AGO221" s="45"/>
      <c r="AGP221" s="45"/>
      <c r="AGQ221" s="45"/>
      <c r="AGR221" s="45"/>
      <c r="AGS221" s="45"/>
      <c r="AGT221" s="45"/>
      <c r="AGU221" s="45"/>
      <c r="AGV221" s="45"/>
      <c r="AGW221" s="45"/>
      <c r="AGX221" s="45"/>
      <c r="AGY221" s="45"/>
      <c r="AGZ221" s="45"/>
      <c r="AHA221" s="45"/>
      <c r="AHB221" s="45"/>
      <c r="AHC221" s="45"/>
      <c r="AHD221" s="45"/>
      <c r="AHE221" s="45"/>
      <c r="AHF221" s="45"/>
      <c r="AHG221" s="45"/>
      <c r="AHH221" s="45"/>
      <c r="AHI221" s="45"/>
      <c r="AHJ221" s="45"/>
      <c r="AHK221" s="45"/>
      <c r="AHL221" s="45"/>
      <c r="AHM221" s="45"/>
      <c r="AHN221" s="45"/>
      <c r="AHO221" s="45"/>
      <c r="AHP221" s="45"/>
    </row>
    <row r="222" spans="1:900" s="57" customFormat="1" ht="27" customHeight="1" x14ac:dyDescent="0.25">
      <c r="A222" s="57">
        <v>1302553</v>
      </c>
      <c r="B222" s="57" t="s">
        <v>489</v>
      </c>
      <c r="C222" s="57" t="s">
        <v>724</v>
      </c>
      <c r="D222" s="57" t="s">
        <v>732</v>
      </c>
      <c r="E222" s="57" t="s">
        <v>491</v>
      </c>
      <c r="F222" s="57">
        <v>10</v>
      </c>
      <c r="N222" s="57">
        <f t="shared" si="3"/>
        <v>10</v>
      </c>
      <c r="O222" s="58">
        <v>-3.4539689999999998</v>
      </c>
      <c r="P222" s="58">
        <v>-60.452635999999998</v>
      </c>
      <c r="Q222" s="45"/>
      <c r="R222" s="45"/>
      <c r="S222" s="60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  <c r="FR222" s="45"/>
      <c r="FS222" s="45"/>
      <c r="FT222" s="45"/>
      <c r="FU222" s="45"/>
      <c r="FV222" s="45"/>
      <c r="FW222" s="45"/>
      <c r="FX222" s="45"/>
      <c r="FY222" s="45"/>
      <c r="FZ222" s="45"/>
      <c r="GA222" s="45"/>
      <c r="GB222" s="45"/>
      <c r="GC222" s="45"/>
      <c r="GD222" s="45"/>
      <c r="GE222" s="45"/>
      <c r="GF222" s="45"/>
      <c r="GG222" s="45"/>
      <c r="GH222" s="45"/>
      <c r="GI222" s="45"/>
      <c r="GJ222" s="45"/>
      <c r="GK222" s="45"/>
      <c r="GL222" s="45"/>
      <c r="GM222" s="45"/>
      <c r="GN222" s="45"/>
      <c r="GO222" s="45"/>
      <c r="GP222" s="45"/>
      <c r="GQ222" s="45"/>
      <c r="GR222" s="45"/>
      <c r="GS222" s="45"/>
      <c r="GT222" s="45"/>
      <c r="GU222" s="45"/>
      <c r="GV222" s="45"/>
      <c r="GW222" s="45"/>
      <c r="GX222" s="45"/>
      <c r="GY222" s="45"/>
      <c r="GZ222" s="45"/>
      <c r="HA222" s="45"/>
      <c r="HB222" s="45"/>
      <c r="HC222" s="45"/>
      <c r="HD222" s="45"/>
      <c r="HE222" s="45"/>
      <c r="HF222" s="45"/>
      <c r="HG222" s="45"/>
      <c r="HH222" s="45"/>
      <c r="HI222" s="45"/>
      <c r="HJ222" s="45"/>
      <c r="HK222" s="45"/>
      <c r="HL222" s="45"/>
      <c r="HM222" s="45"/>
      <c r="HN222" s="45"/>
      <c r="HO222" s="45"/>
      <c r="HP222" s="45"/>
      <c r="HQ222" s="45"/>
      <c r="HR222" s="45"/>
      <c r="HS222" s="45"/>
      <c r="HT222" s="45"/>
      <c r="HU222" s="45"/>
      <c r="HV222" s="45"/>
      <c r="HW222" s="45"/>
      <c r="HX222" s="45"/>
      <c r="HY222" s="45"/>
      <c r="HZ222" s="45"/>
      <c r="IA222" s="45"/>
      <c r="IB222" s="45"/>
      <c r="IC222" s="45"/>
      <c r="ID222" s="45"/>
      <c r="IE222" s="45"/>
      <c r="IF222" s="45"/>
      <c r="IG222" s="45"/>
      <c r="IH222" s="45"/>
      <c r="II222" s="45"/>
      <c r="IJ222" s="45"/>
      <c r="IK222" s="45"/>
      <c r="IL222" s="45"/>
      <c r="IM222" s="45"/>
      <c r="IN222" s="45"/>
      <c r="IO222" s="45"/>
      <c r="IP222" s="45"/>
      <c r="IQ222" s="45"/>
      <c r="IR222" s="45"/>
      <c r="IS222" s="45"/>
      <c r="IT222" s="45"/>
      <c r="IU222" s="45"/>
      <c r="IV222" s="45"/>
      <c r="IW222" s="45"/>
      <c r="IX222" s="45"/>
      <c r="IY222" s="45"/>
      <c r="IZ222" s="45"/>
      <c r="JA222" s="45"/>
      <c r="JB222" s="45"/>
      <c r="JC222" s="45"/>
      <c r="JD222" s="45"/>
      <c r="JE222" s="45"/>
      <c r="JF222" s="45"/>
      <c r="JG222" s="45"/>
      <c r="JH222" s="45"/>
      <c r="JI222" s="45"/>
      <c r="JJ222" s="45"/>
      <c r="JK222" s="45"/>
      <c r="JL222" s="45"/>
      <c r="JM222" s="45"/>
      <c r="JN222" s="45"/>
      <c r="JO222" s="45"/>
      <c r="JP222" s="45"/>
      <c r="JQ222" s="45"/>
      <c r="JR222" s="45"/>
      <c r="JS222" s="45"/>
      <c r="JT222" s="45"/>
      <c r="JU222" s="45"/>
      <c r="JV222" s="45"/>
      <c r="JW222" s="45"/>
      <c r="JX222" s="45"/>
      <c r="JY222" s="45"/>
      <c r="JZ222" s="45"/>
      <c r="KA222" s="45"/>
      <c r="KB222" s="45"/>
      <c r="KC222" s="45"/>
      <c r="KD222" s="45"/>
      <c r="KE222" s="45"/>
      <c r="KF222" s="45"/>
      <c r="KG222" s="45"/>
      <c r="KH222" s="45"/>
      <c r="KI222" s="45"/>
      <c r="KJ222" s="45"/>
      <c r="KK222" s="45"/>
      <c r="KL222" s="45"/>
      <c r="KM222" s="45"/>
      <c r="KN222" s="45"/>
      <c r="KO222" s="45"/>
      <c r="KP222" s="45"/>
      <c r="KQ222" s="45"/>
      <c r="KR222" s="45"/>
      <c r="KS222" s="45"/>
      <c r="KT222" s="45"/>
      <c r="KU222" s="45"/>
      <c r="KV222" s="45"/>
      <c r="KW222" s="45"/>
      <c r="KX222" s="45"/>
      <c r="KY222" s="45"/>
      <c r="KZ222" s="45"/>
      <c r="LA222" s="45"/>
      <c r="LB222" s="45"/>
      <c r="LC222" s="45"/>
      <c r="LD222" s="45"/>
      <c r="LE222" s="45"/>
      <c r="LF222" s="45"/>
      <c r="LG222" s="45"/>
      <c r="LH222" s="45"/>
      <c r="LI222" s="45"/>
      <c r="LJ222" s="45"/>
      <c r="LK222" s="45"/>
      <c r="LL222" s="45"/>
      <c r="LM222" s="45"/>
      <c r="LN222" s="45"/>
      <c r="LO222" s="45"/>
      <c r="LP222" s="45"/>
      <c r="LQ222" s="45"/>
      <c r="LR222" s="45"/>
      <c r="LS222" s="45"/>
      <c r="LT222" s="45"/>
      <c r="LU222" s="45"/>
      <c r="LV222" s="45"/>
      <c r="LW222" s="45"/>
      <c r="LX222" s="45"/>
      <c r="LY222" s="45"/>
      <c r="LZ222" s="45"/>
      <c r="MA222" s="45"/>
      <c r="MB222" s="45"/>
      <c r="MC222" s="45"/>
      <c r="MD222" s="45"/>
      <c r="ME222" s="45"/>
      <c r="MF222" s="45"/>
      <c r="MG222" s="45"/>
      <c r="MH222" s="45"/>
      <c r="MI222" s="45"/>
      <c r="MJ222" s="45"/>
      <c r="MK222" s="45"/>
      <c r="ML222" s="45"/>
      <c r="MM222" s="45"/>
      <c r="MN222" s="45"/>
      <c r="MO222" s="45"/>
      <c r="MP222" s="45"/>
      <c r="MQ222" s="45"/>
      <c r="MR222" s="45"/>
      <c r="MS222" s="45"/>
      <c r="MT222" s="45"/>
      <c r="MU222" s="45"/>
      <c r="MV222" s="45"/>
      <c r="MW222" s="45"/>
      <c r="MX222" s="45"/>
      <c r="MY222" s="45"/>
      <c r="MZ222" s="45"/>
      <c r="NA222" s="45"/>
      <c r="NB222" s="45"/>
      <c r="NC222" s="45"/>
      <c r="ND222" s="45"/>
      <c r="NE222" s="45"/>
      <c r="NF222" s="45"/>
      <c r="NG222" s="45"/>
      <c r="NH222" s="45"/>
      <c r="NI222" s="45"/>
      <c r="NJ222" s="45"/>
      <c r="NK222" s="45"/>
      <c r="NL222" s="45"/>
      <c r="NM222" s="45"/>
      <c r="NN222" s="45"/>
      <c r="NO222" s="45"/>
      <c r="NP222" s="45"/>
      <c r="NQ222" s="45"/>
      <c r="NR222" s="45"/>
      <c r="NS222" s="45"/>
      <c r="NT222" s="45"/>
      <c r="NU222" s="45"/>
      <c r="NV222" s="45"/>
      <c r="NW222" s="45"/>
      <c r="NX222" s="45"/>
      <c r="NY222" s="45"/>
      <c r="NZ222" s="45"/>
      <c r="OA222" s="45"/>
      <c r="OB222" s="45"/>
      <c r="OC222" s="45"/>
      <c r="OD222" s="45"/>
      <c r="OE222" s="45"/>
      <c r="OF222" s="45"/>
      <c r="OG222" s="45"/>
      <c r="OH222" s="45"/>
      <c r="OI222" s="45"/>
      <c r="OJ222" s="45"/>
      <c r="OK222" s="45"/>
      <c r="OL222" s="45"/>
      <c r="OM222" s="45"/>
      <c r="ON222" s="45"/>
      <c r="OO222" s="45"/>
      <c r="OP222" s="45"/>
      <c r="OQ222" s="45"/>
      <c r="OR222" s="45"/>
      <c r="OS222" s="45"/>
      <c r="OT222" s="45"/>
      <c r="OU222" s="45"/>
      <c r="OV222" s="45"/>
      <c r="OW222" s="45"/>
      <c r="OX222" s="45"/>
      <c r="OY222" s="45"/>
      <c r="OZ222" s="45"/>
      <c r="PA222" s="45"/>
      <c r="PB222" s="45"/>
      <c r="PC222" s="45"/>
      <c r="PD222" s="45"/>
      <c r="PE222" s="45"/>
      <c r="PF222" s="45"/>
      <c r="PG222" s="45"/>
      <c r="PH222" s="45"/>
      <c r="PI222" s="45"/>
      <c r="PJ222" s="45"/>
      <c r="PK222" s="45"/>
      <c r="PL222" s="45"/>
      <c r="PM222" s="45"/>
      <c r="PN222" s="45"/>
      <c r="PO222" s="45"/>
      <c r="PP222" s="45"/>
      <c r="PQ222" s="45"/>
      <c r="PR222" s="45"/>
      <c r="PS222" s="45"/>
      <c r="PT222" s="45"/>
      <c r="PU222" s="45"/>
      <c r="PV222" s="45"/>
      <c r="PW222" s="45"/>
      <c r="PX222" s="45"/>
      <c r="PY222" s="45"/>
      <c r="PZ222" s="45"/>
      <c r="QA222" s="45"/>
      <c r="QB222" s="45"/>
      <c r="QC222" s="45"/>
      <c r="QD222" s="45"/>
      <c r="QE222" s="45"/>
      <c r="QF222" s="45"/>
      <c r="QG222" s="45"/>
      <c r="QH222" s="45"/>
      <c r="QI222" s="45"/>
      <c r="QJ222" s="45"/>
      <c r="QK222" s="45"/>
      <c r="QL222" s="45"/>
      <c r="QM222" s="45"/>
      <c r="QN222" s="45"/>
      <c r="QO222" s="45"/>
      <c r="QP222" s="45"/>
      <c r="QQ222" s="45"/>
      <c r="QR222" s="45"/>
      <c r="QS222" s="45"/>
      <c r="QT222" s="45"/>
      <c r="QU222" s="45"/>
      <c r="QV222" s="45"/>
      <c r="QW222" s="45"/>
      <c r="QX222" s="45"/>
      <c r="QY222" s="45"/>
      <c r="QZ222" s="45"/>
      <c r="RA222" s="45"/>
      <c r="RB222" s="45"/>
      <c r="RC222" s="45"/>
      <c r="RD222" s="45"/>
      <c r="RE222" s="45"/>
      <c r="RF222" s="45"/>
      <c r="RG222" s="45"/>
      <c r="RH222" s="45"/>
      <c r="RI222" s="45"/>
      <c r="RJ222" s="45"/>
      <c r="RK222" s="45"/>
      <c r="RL222" s="45"/>
      <c r="RM222" s="45"/>
      <c r="RN222" s="45"/>
      <c r="RO222" s="45"/>
      <c r="RP222" s="45"/>
      <c r="RQ222" s="45"/>
      <c r="RR222" s="45"/>
      <c r="RS222" s="45"/>
      <c r="RT222" s="45"/>
      <c r="RU222" s="45"/>
      <c r="RV222" s="45"/>
      <c r="RW222" s="45"/>
      <c r="RX222" s="45"/>
      <c r="RY222" s="45"/>
      <c r="RZ222" s="45"/>
      <c r="SA222" s="45"/>
      <c r="SB222" s="45"/>
      <c r="SC222" s="45"/>
      <c r="SD222" s="45"/>
      <c r="SE222" s="45"/>
      <c r="SF222" s="45"/>
      <c r="SG222" s="45"/>
      <c r="SH222" s="45"/>
      <c r="SI222" s="45"/>
      <c r="SJ222" s="45"/>
      <c r="SK222" s="45"/>
      <c r="SL222" s="45"/>
      <c r="SM222" s="45"/>
      <c r="SN222" s="45"/>
      <c r="SO222" s="45"/>
      <c r="SP222" s="45"/>
      <c r="SQ222" s="45"/>
      <c r="SR222" s="45"/>
      <c r="SS222" s="45"/>
      <c r="ST222" s="45"/>
      <c r="SU222" s="45"/>
      <c r="SV222" s="45"/>
      <c r="SW222" s="45"/>
      <c r="SX222" s="45"/>
      <c r="SY222" s="45"/>
      <c r="SZ222" s="45"/>
      <c r="TA222" s="45"/>
      <c r="TB222" s="45"/>
      <c r="TC222" s="45"/>
      <c r="TD222" s="45"/>
      <c r="TE222" s="45"/>
      <c r="TF222" s="45"/>
      <c r="TG222" s="45"/>
      <c r="TH222" s="45"/>
      <c r="TI222" s="45"/>
      <c r="TJ222" s="45"/>
      <c r="TK222" s="45"/>
      <c r="TL222" s="45"/>
      <c r="TM222" s="45"/>
      <c r="TN222" s="45"/>
      <c r="TO222" s="45"/>
      <c r="TP222" s="45"/>
      <c r="TQ222" s="45"/>
      <c r="TR222" s="45"/>
      <c r="TS222" s="45"/>
      <c r="TT222" s="45"/>
      <c r="TU222" s="45"/>
      <c r="TV222" s="45"/>
      <c r="TW222" s="45"/>
      <c r="TX222" s="45"/>
      <c r="TY222" s="45"/>
      <c r="TZ222" s="45"/>
      <c r="UA222" s="45"/>
      <c r="UB222" s="45"/>
      <c r="UC222" s="45"/>
      <c r="UD222" s="45"/>
      <c r="UE222" s="45"/>
      <c r="UF222" s="45"/>
      <c r="UG222" s="45"/>
      <c r="UH222" s="45"/>
      <c r="UI222" s="45"/>
      <c r="UJ222" s="45"/>
      <c r="UK222" s="45"/>
      <c r="UL222" s="45"/>
      <c r="UM222" s="45"/>
      <c r="UN222" s="45"/>
      <c r="UO222" s="45"/>
      <c r="UP222" s="45"/>
      <c r="UQ222" s="45"/>
      <c r="UR222" s="45"/>
      <c r="US222" s="45"/>
      <c r="UT222" s="45"/>
      <c r="UU222" s="45"/>
      <c r="UV222" s="45"/>
      <c r="UW222" s="45"/>
      <c r="UX222" s="45"/>
      <c r="UY222" s="45"/>
      <c r="UZ222" s="45"/>
      <c r="VA222" s="45"/>
      <c r="VB222" s="45"/>
      <c r="VC222" s="45"/>
      <c r="VD222" s="45"/>
      <c r="VE222" s="45"/>
      <c r="VF222" s="45"/>
      <c r="VG222" s="45"/>
      <c r="VH222" s="45"/>
      <c r="VI222" s="45"/>
      <c r="VJ222" s="45"/>
      <c r="VK222" s="45"/>
      <c r="VL222" s="45"/>
      <c r="VM222" s="45"/>
      <c r="VN222" s="45"/>
      <c r="VO222" s="45"/>
      <c r="VP222" s="45"/>
      <c r="VQ222" s="45"/>
      <c r="VR222" s="45"/>
      <c r="VS222" s="45"/>
      <c r="VT222" s="45"/>
      <c r="VU222" s="45"/>
      <c r="VV222" s="45"/>
      <c r="VW222" s="45"/>
      <c r="VX222" s="45"/>
      <c r="VY222" s="45"/>
      <c r="VZ222" s="45"/>
      <c r="WA222" s="45"/>
      <c r="WB222" s="45"/>
      <c r="WC222" s="45"/>
      <c r="WD222" s="45"/>
      <c r="WE222" s="45"/>
      <c r="WF222" s="45"/>
      <c r="WG222" s="45"/>
      <c r="WH222" s="45"/>
      <c r="WI222" s="45"/>
      <c r="WJ222" s="45"/>
      <c r="WK222" s="45"/>
      <c r="WL222" s="45"/>
      <c r="WM222" s="45"/>
      <c r="WN222" s="45"/>
      <c r="WO222" s="45"/>
      <c r="WP222" s="45"/>
      <c r="WQ222" s="45"/>
      <c r="WR222" s="45"/>
      <c r="WS222" s="45"/>
      <c r="WT222" s="45"/>
      <c r="WU222" s="45"/>
      <c r="WV222" s="45"/>
      <c r="WW222" s="45"/>
      <c r="WX222" s="45"/>
      <c r="WY222" s="45"/>
      <c r="WZ222" s="45"/>
      <c r="XA222" s="45"/>
      <c r="XB222" s="45"/>
      <c r="XC222" s="45"/>
      <c r="XD222" s="45"/>
      <c r="XE222" s="45"/>
      <c r="XF222" s="45"/>
      <c r="XG222" s="45"/>
      <c r="XH222" s="45"/>
      <c r="XI222" s="45"/>
      <c r="XJ222" s="45"/>
      <c r="XK222" s="45"/>
      <c r="XL222" s="45"/>
      <c r="XM222" s="45"/>
      <c r="XN222" s="45"/>
      <c r="XO222" s="45"/>
      <c r="XP222" s="45"/>
      <c r="XQ222" s="45"/>
      <c r="XR222" s="45"/>
      <c r="XS222" s="45"/>
      <c r="XT222" s="45"/>
      <c r="XU222" s="45"/>
      <c r="XV222" s="45"/>
      <c r="XW222" s="45"/>
      <c r="XX222" s="45"/>
      <c r="XY222" s="45"/>
      <c r="XZ222" s="45"/>
      <c r="YA222" s="45"/>
      <c r="YB222" s="45"/>
      <c r="YC222" s="45"/>
      <c r="YD222" s="45"/>
      <c r="YE222" s="45"/>
      <c r="YF222" s="45"/>
      <c r="YG222" s="45"/>
      <c r="YH222" s="45"/>
      <c r="YI222" s="45"/>
      <c r="YJ222" s="45"/>
      <c r="YK222" s="45"/>
      <c r="YL222" s="45"/>
      <c r="YM222" s="45"/>
      <c r="YN222" s="45"/>
      <c r="YO222" s="45"/>
      <c r="YP222" s="45"/>
      <c r="YQ222" s="45"/>
      <c r="YR222" s="45"/>
      <c r="YS222" s="45"/>
      <c r="YT222" s="45"/>
      <c r="YU222" s="45"/>
      <c r="YV222" s="45"/>
      <c r="YW222" s="45"/>
      <c r="YX222" s="45"/>
      <c r="YY222" s="45"/>
      <c r="YZ222" s="45"/>
      <c r="ZA222" s="45"/>
      <c r="ZB222" s="45"/>
      <c r="ZC222" s="45"/>
      <c r="ZD222" s="45"/>
      <c r="ZE222" s="45"/>
      <c r="ZF222" s="45"/>
      <c r="ZG222" s="45"/>
      <c r="ZH222" s="45"/>
      <c r="ZI222" s="45"/>
      <c r="ZJ222" s="45"/>
      <c r="ZK222" s="45"/>
      <c r="ZL222" s="45"/>
      <c r="ZM222" s="45"/>
      <c r="ZN222" s="45"/>
      <c r="ZO222" s="45"/>
      <c r="ZP222" s="45"/>
      <c r="ZQ222" s="45"/>
      <c r="ZR222" s="45"/>
      <c r="ZS222" s="45"/>
      <c r="ZT222" s="45"/>
      <c r="ZU222" s="45"/>
      <c r="ZV222" s="45"/>
      <c r="ZW222" s="45"/>
      <c r="ZX222" s="45"/>
      <c r="ZY222" s="45"/>
      <c r="ZZ222" s="45"/>
      <c r="AAA222" s="45"/>
      <c r="AAB222" s="45"/>
      <c r="AAC222" s="45"/>
      <c r="AAD222" s="45"/>
      <c r="AAE222" s="45"/>
      <c r="AAF222" s="45"/>
      <c r="AAG222" s="45"/>
      <c r="AAH222" s="45"/>
      <c r="AAI222" s="45"/>
      <c r="AAJ222" s="45"/>
      <c r="AAK222" s="45"/>
      <c r="AAL222" s="45"/>
      <c r="AAM222" s="45"/>
      <c r="AAN222" s="45"/>
      <c r="AAO222" s="45"/>
      <c r="AAP222" s="45"/>
      <c r="AAQ222" s="45"/>
      <c r="AAR222" s="45"/>
      <c r="AAS222" s="45"/>
      <c r="AAT222" s="45"/>
      <c r="AAU222" s="45"/>
      <c r="AAV222" s="45"/>
      <c r="AAW222" s="45"/>
      <c r="AAX222" s="45"/>
      <c r="AAY222" s="45"/>
      <c r="AAZ222" s="45"/>
      <c r="ABA222" s="45"/>
      <c r="ABB222" s="45"/>
      <c r="ABC222" s="45"/>
      <c r="ABD222" s="45"/>
      <c r="ABE222" s="45"/>
      <c r="ABF222" s="45"/>
      <c r="ABG222" s="45"/>
      <c r="ABH222" s="45"/>
      <c r="ABI222" s="45"/>
      <c r="ABJ222" s="45"/>
      <c r="ABK222" s="45"/>
      <c r="ABL222" s="45"/>
      <c r="ABM222" s="45"/>
      <c r="ABN222" s="45"/>
      <c r="ABO222" s="45"/>
      <c r="ABP222" s="45"/>
      <c r="ABQ222" s="45"/>
      <c r="ABR222" s="45"/>
      <c r="ABS222" s="45"/>
      <c r="ABT222" s="45"/>
      <c r="ABU222" s="45"/>
      <c r="ABV222" s="45"/>
      <c r="ABW222" s="45"/>
      <c r="ABX222" s="45"/>
      <c r="ABY222" s="45"/>
      <c r="ABZ222" s="45"/>
      <c r="ACA222" s="45"/>
      <c r="ACB222" s="45"/>
      <c r="ACC222" s="45"/>
      <c r="ACD222" s="45"/>
      <c r="ACE222" s="45"/>
      <c r="ACF222" s="45"/>
      <c r="ACG222" s="45"/>
      <c r="ACH222" s="45"/>
      <c r="ACI222" s="45"/>
      <c r="ACJ222" s="45"/>
      <c r="ACK222" s="45"/>
      <c r="ACL222" s="45"/>
      <c r="ACM222" s="45"/>
      <c r="ACN222" s="45"/>
      <c r="ACO222" s="45"/>
      <c r="ACP222" s="45"/>
      <c r="ACQ222" s="45"/>
      <c r="ACR222" s="45"/>
      <c r="ACS222" s="45"/>
      <c r="ACT222" s="45"/>
      <c r="ACU222" s="45"/>
      <c r="ACV222" s="45"/>
      <c r="ACW222" s="45"/>
      <c r="ACX222" s="45"/>
      <c r="ACY222" s="45"/>
      <c r="ACZ222" s="45"/>
      <c r="ADA222" s="45"/>
      <c r="ADB222" s="45"/>
      <c r="ADC222" s="45"/>
      <c r="ADD222" s="45"/>
      <c r="ADE222" s="45"/>
      <c r="ADF222" s="45"/>
      <c r="ADG222" s="45"/>
      <c r="ADH222" s="45"/>
      <c r="ADI222" s="45"/>
      <c r="ADJ222" s="45"/>
      <c r="ADK222" s="45"/>
      <c r="ADL222" s="45"/>
      <c r="ADM222" s="45"/>
      <c r="ADN222" s="45"/>
      <c r="ADO222" s="45"/>
      <c r="ADP222" s="45"/>
      <c r="ADQ222" s="45"/>
      <c r="ADR222" s="45"/>
      <c r="ADS222" s="45"/>
      <c r="ADT222" s="45"/>
      <c r="ADU222" s="45"/>
      <c r="ADV222" s="45"/>
      <c r="ADW222" s="45"/>
      <c r="ADX222" s="45"/>
      <c r="ADY222" s="45"/>
      <c r="ADZ222" s="45"/>
      <c r="AEA222" s="45"/>
      <c r="AEB222" s="45"/>
      <c r="AEC222" s="45"/>
      <c r="AED222" s="45"/>
      <c r="AEE222" s="45"/>
      <c r="AEF222" s="45"/>
      <c r="AEG222" s="45"/>
      <c r="AEH222" s="45"/>
      <c r="AEI222" s="45"/>
      <c r="AEJ222" s="45"/>
      <c r="AEK222" s="45"/>
      <c r="AEL222" s="45"/>
      <c r="AEM222" s="45"/>
      <c r="AEN222" s="45"/>
      <c r="AEO222" s="45"/>
      <c r="AEP222" s="45"/>
      <c r="AEQ222" s="45"/>
      <c r="AER222" s="45"/>
      <c r="AES222" s="45"/>
      <c r="AET222" s="45"/>
      <c r="AEU222" s="45"/>
      <c r="AEV222" s="45"/>
      <c r="AEW222" s="45"/>
      <c r="AEX222" s="45"/>
      <c r="AEY222" s="45"/>
      <c r="AEZ222" s="45"/>
      <c r="AFA222" s="45"/>
      <c r="AFB222" s="45"/>
      <c r="AFC222" s="45"/>
      <c r="AFD222" s="45"/>
      <c r="AFE222" s="45"/>
      <c r="AFF222" s="45"/>
      <c r="AFG222" s="45"/>
      <c r="AFH222" s="45"/>
      <c r="AFI222" s="45"/>
      <c r="AFJ222" s="45"/>
      <c r="AFK222" s="45"/>
      <c r="AFL222" s="45"/>
      <c r="AFM222" s="45"/>
      <c r="AFN222" s="45"/>
      <c r="AFO222" s="45"/>
      <c r="AFP222" s="45"/>
      <c r="AFQ222" s="45"/>
      <c r="AFR222" s="45"/>
      <c r="AFS222" s="45"/>
      <c r="AFT222" s="45"/>
      <c r="AFU222" s="45"/>
      <c r="AFV222" s="45"/>
      <c r="AFW222" s="45"/>
      <c r="AFX222" s="45"/>
      <c r="AFY222" s="45"/>
      <c r="AFZ222" s="45"/>
      <c r="AGA222" s="45"/>
      <c r="AGB222" s="45"/>
      <c r="AGC222" s="45"/>
      <c r="AGD222" s="45"/>
      <c r="AGE222" s="45"/>
      <c r="AGF222" s="45"/>
      <c r="AGG222" s="45"/>
      <c r="AGH222" s="45"/>
      <c r="AGI222" s="45"/>
      <c r="AGJ222" s="45"/>
      <c r="AGK222" s="45"/>
      <c r="AGL222" s="45"/>
      <c r="AGM222" s="45"/>
      <c r="AGN222" s="45"/>
      <c r="AGO222" s="45"/>
      <c r="AGP222" s="45"/>
      <c r="AGQ222" s="45"/>
      <c r="AGR222" s="45"/>
      <c r="AGS222" s="45"/>
      <c r="AGT222" s="45"/>
      <c r="AGU222" s="45"/>
      <c r="AGV222" s="45"/>
      <c r="AGW222" s="45"/>
      <c r="AGX222" s="45"/>
      <c r="AGY222" s="45"/>
      <c r="AGZ222" s="45"/>
      <c r="AHA222" s="45"/>
      <c r="AHB222" s="45"/>
      <c r="AHC222" s="45"/>
      <c r="AHD222" s="45"/>
      <c r="AHE222" s="45"/>
      <c r="AHF222" s="45"/>
      <c r="AHG222" s="45"/>
      <c r="AHH222" s="45"/>
      <c r="AHI222" s="45"/>
      <c r="AHJ222" s="45"/>
      <c r="AHK222" s="45"/>
      <c r="AHL222" s="45"/>
      <c r="AHM222" s="45"/>
      <c r="AHN222" s="45"/>
      <c r="AHO222" s="45"/>
      <c r="AHP222" s="45"/>
    </row>
    <row r="223" spans="1:900" s="57" customFormat="1" ht="27" customHeight="1" x14ac:dyDescent="0.25">
      <c r="A223" s="62">
        <v>1302553</v>
      </c>
      <c r="B223" s="62" t="s">
        <v>489</v>
      </c>
      <c r="C223" s="62" t="s">
        <v>724</v>
      </c>
      <c r="D223" s="62" t="s">
        <v>733</v>
      </c>
      <c r="E223" s="62" t="s">
        <v>491</v>
      </c>
      <c r="F223" s="62">
        <v>21</v>
      </c>
      <c r="G223" s="62"/>
      <c r="J223" s="62"/>
      <c r="K223" s="62"/>
      <c r="L223" s="62"/>
      <c r="M223" s="62"/>
      <c r="N223" s="62">
        <f t="shared" si="3"/>
        <v>21</v>
      </c>
      <c r="O223" s="63">
        <v>-3.459209</v>
      </c>
      <c r="P223" s="63">
        <v>-60.464903</v>
      </c>
      <c r="Q223" s="45"/>
      <c r="R223" s="45"/>
      <c r="S223" s="60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45"/>
      <c r="ER223" s="45"/>
      <c r="ES223" s="45"/>
      <c r="ET223" s="45"/>
      <c r="EU223" s="45"/>
      <c r="EV223" s="45"/>
      <c r="EW223" s="45"/>
      <c r="EX223" s="45"/>
      <c r="EY223" s="45"/>
      <c r="EZ223" s="45"/>
      <c r="FA223" s="45"/>
      <c r="FB223" s="45"/>
      <c r="FC223" s="45"/>
      <c r="FD223" s="45"/>
      <c r="FE223" s="45"/>
      <c r="FF223" s="45"/>
      <c r="FG223" s="45"/>
      <c r="FH223" s="45"/>
      <c r="FI223" s="45"/>
      <c r="FJ223" s="45"/>
      <c r="FK223" s="45"/>
      <c r="FL223" s="45"/>
      <c r="FM223" s="45"/>
      <c r="FN223" s="45"/>
      <c r="FO223" s="45"/>
      <c r="FP223" s="45"/>
      <c r="FQ223" s="45"/>
      <c r="FR223" s="45"/>
      <c r="FS223" s="45"/>
      <c r="FT223" s="45"/>
      <c r="FU223" s="45"/>
      <c r="FV223" s="45"/>
      <c r="FW223" s="45"/>
      <c r="FX223" s="45"/>
      <c r="FY223" s="45"/>
      <c r="FZ223" s="45"/>
      <c r="GA223" s="45"/>
      <c r="GB223" s="45"/>
      <c r="GC223" s="45"/>
      <c r="GD223" s="45"/>
      <c r="GE223" s="45"/>
      <c r="GF223" s="45"/>
      <c r="GG223" s="45"/>
      <c r="GH223" s="45"/>
      <c r="GI223" s="45"/>
      <c r="GJ223" s="45"/>
      <c r="GK223" s="45"/>
      <c r="GL223" s="45"/>
      <c r="GM223" s="45"/>
      <c r="GN223" s="45"/>
      <c r="GO223" s="45"/>
      <c r="GP223" s="45"/>
      <c r="GQ223" s="45"/>
      <c r="GR223" s="45"/>
      <c r="GS223" s="45"/>
      <c r="GT223" s="45"/>
      <c r="GU223" s="45"/>
      <c r="GV223" s="45"/>
      <c r="GW223" s="45"/>
      <c r="GX223" s="45"/>
      <c r="GY223" s="45"/>
      <c r="GZ223" s="45"/>
      <c r="HA223" s="45"/>
      <c r="HB223" s="45"/>
      <c r="HC223" s="45"/>
      <c r="HD223" s="45"/>
      <c r="HE223" s="45"/>
      <c r="HF223" s="45"/>
      <c r="HG223" s="45"/>
      <c r="HH223" s="45"/>
      <c r="HI223" s="45"/>
      <c r="HJ223" s="45"/>
      <c r="HK223" s="45"/>
      <c r="HL223" s="45"/>
      <c r="HM223" s="45"/>
      <c r="HN223" s="45"/>
      <c r="HO223" s="45"/>
      <c r="HP223" s="45"/>
      <c r="HQ223" s="45"/>
      <c r="HR223" s="45"/>
      <c r="HS223" s="45"/>
      <c r="HT223" s="45"/>
      <c r="HU223" s="45"/>
      <c r="HV223" s="45"/>
      <c r="HW223" s="45"/>
      <c r="HX223" s="45"/>
      <c r="HY223" s="45"/>
      <c r="HZ223" s="45"/>
      <c r="IA223" s="45"/>
      <c r="IB223" s="45"/>
      <c r="IC223" s="45"/>
      <c r="ID223" s="45"/>
      <c r="IE223" s="45"/>
      <c r="IF223" s="45"/>
      <c r="IG223" s="45"/>
      <c r="IH223" s="45"/>
      <c r="II223" s="45"/>
      <c r="IJ223" s="45"/>
      <c r="IK223" s="45"/>
      <c r="IL223" s="45"/>
      <c r="IM223" s="45"/>
      <c r="IN223" s="45"/>
      <c r="IO223" s="45"/>
      <c r="IP223" s="45"/>
      <c r="IQ223" s="45"/>
      <c r="IR223" s="45"/>
      <c r="IS223" s="45"/>
      <c r="IT223" s="45"/>
      <c r="IU223" s="45"/>
      <c r="IV223" s="45"/>
      <c r="IW223" s="45"/>
      <c r="IX223" s="45"/>
      <c r="IY223" s="45"/>
      <c r="IZ223" s="45"/>
      <c r="JA223" s="45"/>
      <c r="JB223" s="45"/>
      <c r="JC223" s="45"/>
      <c r="JD223" s="45"/>
      <c r="JE223" s="45"/>
      <c r="JF223" s="45"/>
      <c r="JG223" s="45"/>
      <c r="JH223" s="45"/>
      <c r="JI223" s="45"/>
      <c r="JJ223" s="45"/>
      <c r="JK223" s="45"/>
      <c r="JL223" s="45"/>
      <c r="JM223" s="45"/>
      <c r="JN223" s="45"/>
      <c r="JO223" s="45"/>
      <c r="JP223" s="45"/>
      <c r="JQ223" s="45"/>
      <c r="JR223" s="45"/>
      <c r="JS223" s="45"/>
      <c r="JT223" s="45"/>
      <c r="JU223" s="45"/>
      <c r="JV223" s="45"/>
      <c r="JW223" s="45"/>
      <c r="JX223" s="45"/>
      <c r="JY223" s="45"/>
      <c r="JZ223" s="45"/>
      <c r="KA223" s="45"/>
      <c r="KB223" s="45"/>
      <c r="KC223" s="45"/>
      <c r="KD223" s="45"/>
      <c r="KE223" s="45"/>
      <c r="KF223" s="45"/>
      <c r="KG223" s="45"/>
      <c r="KH223" s="45"/>
      <c r="KI223" s="45"/>
      <c r="KJ223" s="45"/>
      <c r="KK223" s="45"/>
      <c r="KL223" s="45"/>
      <c r="KM223" s="45"/>
      <c r="KN223" s="45"/>
      <c r="KO223" s="45"/>
      <c r="KP223" s="45"/>
      <c r="KQ223" s="45"/>
      <c r="KR223" s="45"/>
      <c r="KS223" s="45"/>
      <c r="KT223" s="45"/>
      <c r="KU223" s="45"/>
      <c r="KV223" s="45"/>
      <c r="KW223" s="45"/>
      <c r="KX223" s="45"/>
      <c r="KY223" s="45"/>
      <c r="KZ223" s="45"/>
      <c r="LA223" s="45"/>
      <c r="LB223" s="45"/>
      <c r="LC223" s="45"/>
      <c r="LD223" s="45"/>
      <c r="LE223" s="45"/>
      <c r="LF223" s="45"/>
      <c r="LG223" s="45"/>
      <c r="LH223" s="45"/>
      <c r="LI223" s="45"/>
      <c r="LJ223" s="45"/>
      <c r="LK223" s="45"/>
      <c r="LL223" s="45"/>
      <c r="LM223" s="45"/>
      <c r="LN223" s="45"/>
      <c r="LO223" s="45"/>
      <c r="LP223" s="45"/>
      <c r="LQ223" s="45"/>
      <c r="LR223" s="45"/>
      <c r="LS223" s="45"/>
      <c r="LT223" s="45"/>
      <c r="LU223" s="45"/>
      <c r="LV223" s="45"/>
      <c r="LW223" s="45"/>
      <c r="LX223" s="45"/>
      <c r="LY223" s="45"/>
      <c r="LZ223" s="45"/>
      <c r="MA223" s="45"/>
      <c r="MB223" s="45"/>
      <c r="MC223" s="45"/>
      <c r="MD223" s="45"/>
      <c r="ME223" s="45"/>
      <c r="MF223" s="45"/>
      <c r="MG223" s="45"/>
      <c r="MH223" s="45"/>
      <c r="MI223" s="45"/>
      <c r="MJ223" s="45"/>
      <c r="MK223" s="45"/>
      <c r="ML223" s="45"/>
      <c r="MM223" s="45"/>
      <c r="MN223" s="45"/>
      <c r="MO223" s="45"/>
      <c r="MP223" s="45"/>
      <c r="MQ223" s="45"/>
      <c r="MR223" s="45"/>
      <c r="MS223" s="45"/>
      <c r="MT223" s="45"/>
      <c r="MU223" s="45"/>
      <c r="MV223" s="45"/>
      <c r="MW223" s="45"/>
      <c r="MX223" s="45"/>
      <c r="MY223" s="45"/>
      <c r="MZ223" s="45"/>
      <c r="NA223" s="45"/>
      <c r="NB223" s="45"/>
      <c r="NC223" s="45"/>
      <c r="ND223" s="45"/>
      <c r="NE223" s="45"/>
      <c r="NF223" s="45"/>
      <c r="NG223" s="45"/>
      <c r="NH223" s="45"/>
      <c r="NI223" s="45"/>
      <c r="NJ223" s="45"/>
      <c r="NK223" s="45"/>
      <c r="NL223" s="45"/>
      <c r="NM223" s="45"/>
      <c r="NN223" s="45"/>
      <c r="NO223" s="45"/>
      <c r="NP223" s="45"/>
      <c r="NQ223" s="45"/>
      <c r="NR223" s="45"/>
      <c r="NS223" s="45"/>
      <c r="NT223" s="45"/>
      <c r="NU223" s="45"/>
      <c r="NV223" s="45"/>
      <c r="NW223" s="45"/>
      <c r="NX223" s="45"/>
      <c r="NY223" s="45"/>
      <c r="NZ223" s="45"/>
      <c r="OA223" s="45"/>
      <c r="OB223" s="45"/>
      <c r="OC223" s="45"/>
      <c r="OD223" s="45"/>
      <c r="OE223" s="45"/>
      <c r="OF223" s="45"/>
      <c r="OG223" s="45"/>
      <c r="OH223" s="45"/>
      <c r="OI223" s="45"/>
      <c r="OJ223" s="45"/>
      <c r="OK223" s="45"/>
      <c r="OL223" s="45"/>
      <c r="OM223" s="45"/>
      <c r="ON223" s="45"/>
      <c r="OO223" s="45"/>
      <c r="OP223" s="45"/>
      <c r="OQ223" s="45"/>
      <c r="OR223" s="45"/>
      <c r="OS223" s="45"/>
      <c r="OT223" s="45"/>
      <c r="OU223" s="45"/>
      <c r="OV223" s="45"/>
      <c r="OW223" s="45"/>
      <c r="OX223" s="45"/>
      <c r="OY223" s="45"/>
      <c r="OZ223" s="45"/>
      <c r="PA223" s="45"/>
      <c r="PB223" s="45"/>
      <c r="PC223" s="45"/>
      <c r="PD223" s="45"/>
      <c r="PE223" s="45"/>
      <c r="PF223" s="45"/>
      <c r="PG223" s="45"/>
      <c r="PH223" s="45"/>
      <c r="PI223" s="45"/>
      <c r="PJ223" s="45"/>
      <c r="PK223" s="45"/>
      <c r="PL223" s="45"/>
      <c r="PM223" s="45"/>
      <c r="PN223" s="45"/>
      <c r="PO223" s="45"/>
      <c r="PP223" s="45"/>
      <c r="PQ223" s="45"/>
      <c r="PR223" s="45"/>
      <c r="PS223" s="45"/>
      <c r="PT223" s="45"/>
      <c r="PU223" s="45"/>
      <c r="PV223" s="45"/>
      <c r="PW223" s="45"/>
      <c r="PX223" s="45"/>
      <c r="PY223" s="45"/>
      <c r="PZ223" s="45"/>
      <c r="QA223" s="45"/>
      <c r="QB223" s="45"/>
      <c r="QC223" s="45"/>
      <c r="QD223" s="45"/>
      <c r="QE223" s="45"/>
      <c r="QF223" s="45"/>
      <c r="QG223" s="45"/>
      <c r="QH223" s="45"/>
      <c r="QI223" s="45"/>
      <c r="QJ223" s="45"/>
      <c r="QK223" s="45"/>
      <c r="QL223" s="45"/>
      <c r="QM223" s="45"/>
      <c r="QN223" s="45"/>
      <c r="QO223" s="45"/>
      <c r="QP223" s="45"/>
      <c r="QQ223" s="45"/>
      <c r="QR223" s="45"/>
      <c r="QS223" s="45"/>
      <c r="QT223" s="45"/>
      <c r="QU223" s="45"/>
      <c r="QV223" s="45"/>
      <c r="QW223" s="45"/>
      <c r="QX223" s="45"/>
      <c r="QY223" s="45"/>
      <c r="QZ223" s="45"/>
      <c r="RA223" s="45"/>
      <c r="RB223" s="45"/>
      <c r="RC223" s="45"/>
      <c r="RD223" s="45"/>
      <c r="RE223" s="45"/>
      <c r="RF223" s="45"/>
      <c r="RG223" s="45"/>
      <c r="RH223" s="45"/>
      <c r="RI223" s="45"/>
      <c r="RJ223" s="45"/>
      <c r="RK223" s="45"/>
      <c r="RL223" s="45"/>
      <c r="RM223" s="45"/>
      <c r="RN223" s="45"/>
      <c r="RO223" s="45"/>
      <c r="RP223" s="45"/>
      <c r="RQ223" s="45"/>
      <c r="RR223" s="45"/>
      <c r="RS223" s="45"/>
      <c r="RT223" s="45"/>
      <c r="RU223" s="45"/>
      <c r="RV223" s="45"/>
      <c r="RW223" s="45"/>
      <c r="RX223" s="45"/>
      <c r="RY223" s="45"/>
      <c r="RZ223" s="45"/>
      <c r="SA223" s="45"/>
      <c r="SB223" s="45"/>
      <c r="SC223" s="45"/>
      <c r="SD223" s="45"/>
      <c r="SE223" s="45"/>
      <c r="SF223" s="45"/>
      <c r="SG223" s="45"/>
      <c r="SH223" s="45"/>
      <c r="SI223" s="45"/>
      <c r="SJ223" s="45"/>
      <c r="SK223" s="45"/>
      <c r="SL223" s="45"/>
      <c r="SM223" s="45"/>
      <c r="SN223" s="45"/>
      <c r="SO223" s="45"/>
      <c r="SP223" s="45"/>
      <c r="SQ223" s="45"/>
      <c r="SR223" s="45"/>
      <c r="SS223" s="45"/>
      <c r="ST223" s="45"/>
      <c r="SU223" s="45"/>
      <c r="SV223" s="45"/>
      <c r="SW223" s="45"/>
      <c r="SX223" s="45"/>
      <c r="SY223" s="45"/>
      <c r="SZ223" s="45"/>
      <c r="TA223" s="45"/>
      <c r="TB223" s="45"/>
      <c r="TC223" s="45"/>
      <c r="TD223" s="45"/>
      <c r="TE223" s="45"/>
      <c r="TF223" s="45"/>
      <c r="TG223" s="45"/>
      <c r="TH223" s="45"/>
      <c r="TI223" s="45"/>
      <c r="TJ223" s="45"/>
      <c r="TK223" s="45"/>
      <c r="TL223" s="45"/>
      <c r="TM223" s="45"/>
      <c r="TN223" s="45"/>
      <c r="TO223" s="45"/>
      <c r="TP223" s="45"/>
      <c r="TQ223" s="45"/>
      <c r="TR223" s="45"/>
      <c r="TS223" s="45"/>
      <c r="TT223" s="45"/>
      <c r="TU223" s="45"/>
      <c r="TV223" s="45"/>
      <c r="TW223" s="45"/>
      <c r="TX223" s="45"/>
      <c r="TY223" s="45"/>
      <c r="TZ223" s="45"/>
      <c r="UA223" s="45"/>
      <c r="UB223" s="45"/>
      <c r="UC223" s="45"/>
      <c r="UD223" s="45"/>
      <c r="UE223" s="45"/>
      <c r="UF223" s="45"/>
      <c r="UG223" s="45"/>
      <c r="UH223" s="45"/>
      <c r="UI223" s="45"/>
      <c r="UJ223" s="45"/>
      <c r="UK223" s="45"/>
      <c r="UL223" s="45"/>
      <c r="UM223" s="45"/>
      <c r="UN223" s="45"/>
      <c r="UO223" s="45"/>
      <c r="UP223" s="45"/>
      <c r="UQ223" s="45"/>
      <c r="UR223" s="45"/>
      <c r="US223" s="45"/>
      <c r="UT223" s="45"/>
      <c r="UU223" s="45"/>
      <c r="UV223" s="45"/>
      <c r="UW223" s="45"/>
      <c r="UX223" s="45"/>
      <c r="UY223" s="45"/>
      <c r="UZ223" s="45"/>
      <c r="VA223" s="45"/>
      <c r="VB223" s="45"/>
      <c r="VC223" s="45"/>
      <c r="VD223" s="45"/>
      <c r="VE223" s="45"/>
      <c r="VF223" s="45"/>
      <c r="VG223" s="45"/>
      <c r="VH223" s="45"/>
      <c r="VI223" s="45"/>
      <c r="VJ223" s="45"/>
      <c r="VK223" s="45"/>
      <c r="VL223" s="45"/>
      <c r="VM223" s="45"/>
      <c r="VN223" s="45"/>
      <c r="VO223" s="45"/>
      <c r="VP223" s="45"/>
      <c r="VQ223" s="45"/>
      <c r="VR223" s="45"/>
      <c r="VS223" s="45"/>
      <c r="VT223" s="45"/>
      <c r="VU223" s="45"/>
      <c r="VV223" s="45"/>
      <c r="VW223" s="45"/>
      <c r="VX223" s="45"/>
      <c r="VY223" s="45"/>
      <c r="VZ223" s="45"/>
      <c r="WA223" s="45"/>
      <c r="WB223" s="45"/>
      <c r="WC223" s="45"/>
      <c r="WD223" s="45"/>
      <c r="WE223" s="45"/>
      <c r="WF223" s="45"/>
      <c r="WG223" s="45"/>
      <c r="WH223" s="45"/>
      <c r="WI223" s="45"/>
      <c r="WJ223" s="45"/>
      <c r="WK223" s="45"/>
      <c r="WL223" s="45"/>
      <c r="WM223" s="45"/>
      <c r="WN223" s="45"/>
      <c r="WO223" s="45"/>
      <c r="WP223" s="45"/>
      <c r="WQ223" s="45"/>
      <c r="WR223" s="45"/>
      <c r="WS223" s="45"/>
      <c r="WT223" s="45"/>
      <c r="WU223" s="45"/>
      <c r="WV223" s="45"/>
      <c r="WW223" s="45"/>
      <c r="WX223" s="45"/>
      <c r="WY223" s="45"/>
      <c r="WZ223" s="45"/>
      <c r="XA223" s="45"/>
      <c r="XB223" s="45"/>
      <c r="XC223" s="45"/>
      <c r="XD223" s="45"/>
      <c r="XE223" s="45"/>
      <c r="XF223" s="45"/>
      <c r="XG223" s="45"/>
      <c r="XH223" s="45"/>
      <c r="XI223" s="45"/>
      <c r="XJ223" s="45"/>
      <c r="XK223" s="45"/>
      <c r="XL223" s="45"/>
      <c r="XM223" s="45"/>
      <c r="XN223" s="45"/>
      <c r="XO223" s="45"/>
      <c r="XP223" s="45"/>
      <c r="XQ223" s="45"/>
      <c r="XR223" s="45"/>
      <c r="XS223" s="45"/>
      <c r="XT223" s="45"/>
      <c r="XU223" s="45"/>
      <c r="XV223" s="45"/>
      <c r="XW223" s="45"/>
      <c r="XX223" s="45"/>
      <c r="XY223" s="45"/>
      <c r="XZ223" s="45"/>
      <c r="YA223" s="45"/>
      <c r="YB223" s="45"/>
      <c r="YC223" s="45"/>
      <c r="YD223" s="45"/>
      <c r="YE223" s="45"/>
      <c r="YF223" s="45"/>
      <c r="YG223" s="45"/>
      <c r="YH223" s="45"/>
      <c r="YI223" s="45"/>
      <c r="YJ223" s="45"/>
      <c r="YK223" s="45"/>
      <c r="YL223" s="45"/>
      <c r="YM223" s="45"/>
      <c r="YN223" s="45"/>
      <c r="YO223" s="45"/>
      <c r="YP223" s="45"/>
      <c r="YQ223" s="45"/>
      <c r="YR223" s="45"/>
      <c r="YS223" s="45"/>
      <c r="YT223" s="45"/>
      <c r="YU223" s="45"/>
      <c r="YV223" s="45"/>
      <c r="YW223" s="45"/>
      <c r="YX223" s="45"/>
      <c r="YY223" s="45"/>
      <c r="YZ223" s="45"/>
      <c r="ZA223" s="45"/>
      <c r="ZB223" s="45"/>
      <c r="ZC223" s="45"/>
      <c r="ZD223" s="45"/>
      <c r="ZE223" s="45"/>
      <c r="ZF223" s="45"/>
      <c r="ZG223" s="45"/>
      <c r="ZH223" s="45"/>
      <c r="ZI223" s="45"/>
      <c r="ZJ223" s="45"/>
      <c r="ZK223" s="45"/>
      <c r="ZL223" s="45"/>
      <c r="ZM223" s="45"/>
      <c r="ZN223" s="45"/>
      <c r="ZO223" s="45"/>
      <c r="ZP223" s="45"/>
      <c r="ZQ223" s="45"/>
      <c r="ZR223" s="45"/>
      <c r="ZS223" s="45"/>
      <c r="ZT223" s="45"/>
      <c r="ZU223" s="45"/>
      <c r="ZV223" s="45"/>
      <c r="ZW223" s="45"/>
      <c r="ZX223" s="45"/>
      <c r="ZY223" s="45"/>
      <c r="ZZ223" s="45"/>
      <c r="AAA223" s="45"/>
      <c r="AAB223" s="45"/>
      <c r="AAC223" s="45"/>
      <c r="AAD223" s="45"/>
      <c r="AAE223" s="45"/>
      <c r="AAF223" s="45"/>
      <c r="AAG223" s="45"/>
      <c r="AAH223" s="45"/>
      <c r="AAI223" s="45"/>
      <c r="AAJ223" s="45"/>
      <c r="AAK223" s="45"/>
      <c r="AAL223" s="45"/>
      <c r="AAM223" s="45"/>
      <c r="AAN223" s="45"/>
      <c r="AAO223" s="45"/>
      <c r="AAP223" s="45"/>
      <c r="AAQ223" s="45"/>
      <c r="AAR223" s="45"/>
      <c r="AAS223" s="45"/>
      <c r="AAT223" s="45"/>
      <c r="AAU223" s="45"/>
      <c r="AAV223" s="45"/>
      <c r="AAW223" s="45"/>
      <c r="AAX223" s="45"/>
      <c r="AAY223" s="45"/>
      <c r="AAZ223" s="45"/>
      <c r="ABA223" s="45"/>
      <c r="ABB223" s="45"/>
      <c r="ABC223" s="45"/>
      <c r="ABD223" s="45"/>
      <c r="ABE223" s="45"/>
      <c r="ABF223" s="45"/>
      <c r="ABG223" s="45"/>
      <c r="ABH223" s="45"/>
      <c r="ABI223" s="45"/>
      <c r="ABJ223" s="45"/>
      <c r="ABK223" s="45"/>
      <c r="ABL223" s="45"/>
      <c r="ABM223" s="45"/>
      <c r="ABN223" s="45"/>
      <c r="ABO223" s="45"/>
      <c r="ABP223" s="45"/>
      <c r="ABQ223" s="45"/>
      <c r="ABR223" s="45"/>
      <c r="ABS223" s="45"/>
      <c r="ABT223" s="45"/>
      <c r="ABU223" s="45"/>
      <c r="ABV223" s="45"/>
      <c r="ABW223" s="45"/>
      <c r="ABX223" s="45"/>
      <c r="ABY223" s="45"/>
      <c r="ABZ223" s="45"/>
      <c r="ACA223" s="45"/>
      <c r="ACB223" s="45"/>
      <c r="ACC223" s="45"/>
      <c r="ACD223" s="45"/>
      <c r="ACE223" s="45"/>
      <c r="ACF223" s="45"/>
      <c r="ACG223" s="45"/>
      <c r="ACH223" s="45"/>
      <c r="ACI223" s="45"/>
      <c r="ACJ223" s="45"/>
      <c r="ACK223" s="45"/>
      <c r="ACL223" s="45"/>
      <c r="ACM223" s="45"/>
      <c r="ACN223" s="45"/>
      <c r="ACO223" s="45"/>
      <c r="ACP223" s="45"/>
      <c r="ACQ223" s="45"/>
      <c r="ACR223" s="45"/>
      <c r="ACS223" s="45"/>
      <c r="ACT223" s="45"/>
      <c r="ACU223" s="45"/>
      <c r="ACV223" s="45"/>
      <c r="ACW223" s="45"/>
      <c r="ACX223" s="45"/>
      <c r="ACY223" s="45"/>
      <c r="ACZ223" s="45"/>
      <c r="ADA223" s="45"/>
      <c r="ADB223" s="45"/>
      <c r="ADC223" s="45"/>
      <c r="ADD223" s="45"/>
      <c r="ADE223" s="45"/>
      <c r="ADF223" s="45"/>
      <c r="ADG223" s="45"/>
      <c r="ADH223" s="45"/>
      <c r="ADI223" s="45"/>
      <c r="ADJ223" s="45"/>
      <c r="ADK223" s="45"/>
      <c r="ADL223" s="45"/>
      <c r="ADM223" s="45"/>
      <c r="ADN223" s="45"/>
      <c r="ADO223" s="45"/>
      <c r="ADP223" s="45"/>
      <c r="ADQ223" s="45"/>
      <c r="ADR223" s="45"/>
      <c r="ADS223" s="45"/>
      <c r="ADT223" s="45"/>
      <c r="ADU223" s="45"/>
      <c r="ADV223" s="45"/>
      <c r="ADW223" s="45"/>
      <c r="ADX223" s="45"/>
      <c r="ADY223" s="45"/>
      <c r="ADZ223" s="45"/>
      <c r="AEA223" s="45"/>
      <c r="AEB223" s="45"/>
      <c r="AEC223" s="45"/>
      <c r="AED223" s="45"/>
      <c r="AEE223" s="45"/>
      <c r="AEF223" s="45"/>
      <c r="AEG223" s="45"/>
      <c r="AEH223" s="45"/>
      <c r="AEI223" s="45"/>
      <c r="AEJ223" s="45"/>
      <c r="AEK223" s="45"/>
      <c r="AEL223" s="45"/>
      <c r="AEM223" s="45"/>
      <c r="AEN223" s="45"/>
      <c r="AEO223" s="45"/>
      <c r="AEP223" s="45"/>
      <c r="AEQ223" s="45"/>
      <c r="AER223" s="45"/>
      <c r="AES223" s="45"/>
      <c r="AET223" s="45"/>
      <c r="AEU223" s="45"/>
      <c r="AEV223" s="45"/>
      <c r="AEW223" s="45"/>
      <c r="AEX223" s="45"/>
      <c r="AEY223" s="45"/>
      <c r="AEZ223" s="45"/>
      <c r="AFA223" s="45"/>
      <c r="AFB223" s="45"/>
      <c r="AFC223" s="45"/>
      <c r="AFD223" s="45"/>
      <c r="AFE223" s="45"/>
      <c r="AFF223" s="45"/>
      <c r="AFG223" s="45"/>
      <c r="AFH223" s="45"/>
      <c r="AFI223" s="45"/>
      <c r="AFJ223" s="45"/>
      <c r="AFK223" s="45"/>
      <c r="AFL223" s="45"/>
      <c r="AFM223" s="45"/>
      <c r="AFN223" s="45"/>
      <c r="AFO223" s="45"/>
      <c r="AFP223" s="45"/>
      <c r="AFQ223" s="45"/>
      <c r="AFR223" s="45"/>
      <c r="AFS223" s="45"/>
      <c r="AFT223" s="45"/>
      <c r="AFU223" s="45"/>
      <c r="AFV223" s="45"/>
      <c r="AFW223" s="45"/>
      <c r="AFX223" s="45"/>
      <c r="AFY223" s="45"/>
      <c r="AFZ223" s="45"/>
      <c r="AGA223" s="45"/>
      <c r="AGB223" s="45"/>
      <c r="AGC223" s="45"/>
      <c r="AGD223" s="45"/>
      <c r="AGE223" s="45"/>
      <c r="AGF223" s="45"/>
      <c r="AGG223" s="45"/>
      <c r="AGH223" s="45"/>
      <c r="AGI223" s="45"/>
      <c r="AGJ223" s="45"/>
      <c r="AGK223" s="45"/>
      <c r="AGL223" s="45"/>
      <c r="AGM223" s="45"/>
      <c r="AGN223" s="45"/>
      <c r="AGO223" s="45"/>
      <c r="AGP223" s="45"/>
      <c r="AGQ223" s="45"/>
      <c r="AGR223" s="45"/>
      <c r="AGS223" s="45"/>
      <c r="AGT223" s="45"/>
      <c r="AGU223" s="45"/>
      <c r="AGV223" s="45"/>
      <c r="AGW223" s="45"/>
      <c r="AGX223" s="45"/>
      <c r="AGY223" s="45"/>
      <c r="AGZ223" s="45"/>
      <c r="AHA223" s="45"/>
      <c r="AHB223" s="45"/>
      <c r="AHC223" s="45"/>
      <c r="AHD223" s="45"/>
      <c r="AHE223" s="45"/>
      <c r="AHF223" s="45"/>
      <c r="AHG223" s="45"/>
      <c r="AHH223" s="45"/>
      <c r="AHI223" s="45"/>
      <c r="AHJ223" s="45"/>
      <c r="AHK223" s="45"/>
      <c r="AHL223" s="45"/>
      <c r="AHM223" s="45"/>
      <c r="AHN223" s="45"/>
      <c r="AHO223" s="45"/>
      <c r="AHP223" s="45"/>
    </row>
    <row r="224" spans="1:900" s="57" customFormat="1" ht="27" customHeight="1" x14ac:dyDescent="0.25">
      <c r="A224" s="57">
        <v>1302553</v>
      </c>
      <c r="B224" s="57" t="s">
        <v>489</v>
      </c>
      <c r="C224" s="57" t="s">
        <v>724</v>
      </c>
      <c r="D224" s="57" t="s">
        <v>734</v>
      </c>
      <c r="E224" s="57" t="s">
        <v>491</v>
      </c>
      <c r="F224" s="57">
        <v>7</v>
      </c>
      <c r="N224" s="57">
        <f t="shared" si="3"/>
        <v>7</v>
      </c>
      <c r="O224" s="58">
        <v>-3.4862679999999999</v>
      </c>
      <c r="P224" s="58">
        <v>-60.455193999999999</v>
      </c>
      <c r="Q224" s="45"/>
      <c r="R224" s="45"/>
      <c r="S224" s="60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5"/>
      <c r="GD224" s="45"/>
      <c r="GE224" s="45"/>
      <c r="GF224" s="45"/>
      <c r="GG224" s="45"/>
      <c r="GH224" s="45"/>
      <c r="GI224" s="45"/>
      <c r="GJ224" s="45"/>
      <c r="GK224" s="45"/>
      <c r="GL224" s="45"/>
      <c r="GM224" s="45"/>
      <c r="GN224" s="45"/>
      <c r="GO224" s="45"/>
      <c r="GP224" s="45"/>
      <c r="GQ224" s="45"/>
      <c r="GR224" s="45"/>
      <c r="GS224" s="45"/>
      <c r="GT224" s="45"/>
      <c r="GU224" s="45"/>
      <c r="GV224" s="45"/>
      <c r="GW224" s="45"/>
      <c r="GX224" s="45"/>
      <c r="GY224" s="45"/>
      <c r="GZ224" s="45"/>
      <c r="HA224" s="45"/>
      <c r="HB224" s="45"/>
      <c r="HC224" s="45"/>
      <c r="HD224" s="45"/>
      <c r="HE224" s="45"/>
      <c r="HF224" s="45"/>
      <c r="HG224" s="45"/>
      <c r="HH224" s="45"/>
      <c r="HI224" s="45"/>
      <c r="HJ224" s="45"/>
      <c r="HK224" s="45"/>
      <c r="HL224" s="45"/>
      <c r="HM224" s="45"/>
      <c r="HN224" s="45"/>
      <c r="HO224" s="45"/>
      <c r="HP224" s="45"/>
      <c r="HQ224" s="45"/>
      <c r="HR224" s="45"/>
      <c r="HS224" s="45"/>
      <c r="HT224" s="45"/>
      <c r="HU224" s="45"/>
      <c r="HV224" s="45"/>
      <c r="HW224" s="45"/>
      <c r="HX224" s="45"/>
      <c r="HY224" s="45"/>
      <c r="HZ224" s="45"/>
      <c r="IA224" s="45"/>
      <c r="IB224" s="45"/>
      <c r="IC224" s="45"/>
      <c r="ID224" s="45"/>
      <c r="IE224" s="45"/>
      <c r="IF224" s="45"/>
      <c r="IG224" s="45"/>
      <c r="IH224" s="45"/>
      <c r="II224" s="45"/>
      <c r="IJ224" s="45"/>
      <c r="IK224" s="45"/>
      <c r="IL224" s="45"/>
      <c r="IM224" s="45"/>
      <c r="IN224" s="45"/>
      <c r="IO224" s="45"/>
      <c r="IP224" s="45"/>
      <c r="IQ224" s="45"/>
      <c r="IR224" s="45"/>
      <c r="IS224" s="45"/>
      <c r="IT224" s="45"/>
      <c r="IU224" s="45"/>
      <c r="IV224" s="45"/>
      <c r="IW224" s="45"/>
      <c r="IX224" s="45"/>
      <c r="IY224" s="45"/>
      <c r="IZ224" s="45"/>
      <c r="JA224" s="45"/>
      <c r="JB224" s="45"/>
      <c r="JC224" s="45"/>
      <c r="JD224" s="45"/>
      <c r="JE224" s="45"/>
      <c r="JF224" s="45"/>
      <c r="JG224" s="45"/>
      <c r="JH224" s="45"/>
      <c r="JI224" s="45"/>
      <c r="JJ224" s="45"/>
      <c r="JK224" s="45"/>
      <c r="JL224" s="45"/>
      <c r="JM224" s="45"/>
      <c r="JN224" s="45"/>
      <c r="JO224" s="45"/>
      <c r="JP224" s="45"/>
      <c r="JQ224" s="45"/>
      <c r="JR224" s="45"/>
      <c r="JS224" s="45"/>
      <c r="JT224" s="45"/>
      <c r="JU224" s="45"/>
      <c r="JV224" s="45"/>
      <c r="JW224" s="45"/>
      <c r="JX224" s="45"/>
      <c r="JY224" s="45"/>
      <c r="JZ224" s="45"/>
      <c r="KA224" s="45"/>
      <c r="KB224" s="45"/>
      <c r="KC224" s="45"/>
      <c r="KD224" s="45"/>
      <c r="KE224" s="45"/>
      <c r="KF224" s="45"/>
      <c r="KG224" s="45"/>
      <c r="KH224" s="45"/>
      <c r="KI224" s="45"/>
      <c r="KJ224" s="45"/>
      <c r="KK224" s="45"/>
      <c r="KL224" s="45"/>
      <c r="KM224" s="45"/>
      <c r="KN224" s="45"/>
      <c r="KO224" s="45"/>
      <c r="KP224" s="45"/>
      <c r="KQ224" s="45"/>
      <c r="KR224" s="45"/>
      <c r="KS224" s="45"/>
      <c r="KT224" s="45"/>
      <c r="KU224" s="45"/>
      <c r="KV224" s="45"/>
      <c r="KW224" s="45"/>
      <c r="KX224" s="45"/>
      <c r="KY224" s="45"/>
      <c r="KZ224" s="45"/>
      <c r="LA224" s="45"/>
      <c r="LB224" s="45"/>
      <c r="LC224" s="45"/>
      <c r="LD224" s="45"/>
      <c r="LE224" s="45"/>
      <c r="LF224" s="45"/>
      <c r="LG224" s="45"/>
      <c r="LH224" s="45"/>
      <c r="LI224" s="45"/>
      <c r="LJ224" s="45"/>
      <c r="LK224" s="45"/>
      <c r="LL224" s="45"/>
      <c r="LM224" s="45"/>
      <c r="LN224" s="45"/>
      <c r="LO224" s="45"/>
      <c r="LP224" s="45"/>
      <c r="LQ224" s="45"/>
      <c r="LR224" s="45"/>
      <c r="LS224" s="45"/>
      <c r="LT224" s="45"/>
      <c r="LU224" s="45"/>
      <c r="LV224" s="45"/>
      <c r="LW224" s="45"/>
      <c r="LX224" s="45"/>
      <c r="LY224" s="45"/>
      <c r="LZ224" s="45"/>
      <c r="MA224" s="45"/>
      <c r="MB224" s="45"/>
      <c r="MC224" s="45"/>
      <c r="MD224" s="45"/>
      <c r="ME224" s="45"/>
      <c r="MF224" s="45"/>
      <c r="MG224" s="45"/>
      <c r="MH224" s="45"/>
      <c r="MI224" s="45"/>
      <c r="MJ224" s="45"/>
      <c r="MK224" s="45"/>
      <c r="ML224" s="45"/>
      <c r="MM224" s="45"/>
      <c r="MN224" s="45"/>
      <c r="MO224" s="45"/>
      <c r="MP224" s="45"/>
      <c r="MQ224" s="45"/>
      <c r="MR224" s="45"/>
      <c r="MS224" s="45"/>
      <c r="MT224" s="45"/>
      <c r="MU224" s="45"/>
      <c r="MV224" s="45"/>
      <c r="MW224" s="45"/>
      <c r="MX224" s="45"/>
      <c r="MY224" s="45"/>
      <c r="MZ224" s="45"/>
      <c r="NA224" s="45"/>
      <c r="NB224" s="45"/>
      <c r="NC224" s="45"/>
      <c r="ND224" s="45"/>
      <c r="NE224" s="45"/>
      <c r="NF224" s="45"/>
      <c r="NG224" s="45"/>
      <c r="NH224" s="45"/>
      <c r="NI224" s="45"/>
      <c r="NJ224" s="45"/>
      <c r="NK224" s="45"/>
      <c r="NL224" s="45"/>
      <c r="NM224" s="45"/>
      <c r="NN224" s="45"/>
      <c r="NO224" s="45"/>
      <c r="NP224" s="45"/>
      <c r="NQ224" s="45"/>
      <c r="NR224" s="45"/>
      <c r="NS224" s="45"/>
      <c r="NT224" s="45"/>
      <c r="NU224" s="45"/>
      <c r="NV224" s="45"/>
      <c r="NW224" s="45"/>
      <c r="NX224" s="45"/>
      <c r="NY224" s="45"/>
      <c r="NZ224" s="45"/>
      <c r="OA224" s="45"/>
      <c r="OB224" s="45"/>
      <c r="OC224" s="45"/>
      <c r="OD224" s="45"/>
      <c r="OE224" s="45"/>
      <c r="OF224" s="45"/>
      <c r="OG224" s="45"/>
      <c r="OH224" s="45"/>
      <c r="OI224" s="45"/>
      <c r="OJ224" s="45"/>
      <c r="OK224" s="45"/>
      <c r="OL224" s="45"/>
      <c r="OM224" s="45"/>
      <c r="ON224" s="45"/>
      <c r="OO224" s="45"/>
      <c r="OP224" s="45"/>
      <c r="OQ224" s="45"/>
      <c r="OR224" s="45"/>
      <c r="OS224" s="45"/>
      <c r="OT224" s="45"/>
      <c r="OU224" s="45"/>
      <c r="OV224" s="45"/>
      <c r="OW224" s="45"/>
      <c r="OX224" s="45"/>
      <c r="OY224" s="45"/>
      <c r="OZ224" s="45"/>
      <c r="PA224" s="45"/>
      <c r="PB224" s="45"/>
      <c r="PC224" s="45"/>
      <c r="PD224" s="45"/>
      <c r="PE224" s="45"/>
      <c r="PF224" s="45"/>
      <c r="PG224" s="45"/>
      <c r="PH224" s="45"/>
      <c r="PI224" s="45"/>
      <c r="PJ224" s="45"/>
      <c r="PK224" s="45"/>
      <c r="PL224" s="45"/>
      <c r="PM224" s="45"/>
      <c r="PN224" s="45"/>
      <c r="PO224" s="45"/>
      <c r="PP224" s="45"/>
      <c r="PQ224" s="45"/>
      <c r="PR224" s="45"/>
      <c r="PS224" s="45"/>
      <c r="PT224" s="45"/>
      <c r="PU224" s="45"/>
      <c r="PV224" s="45"/>
      <c r="PW224" s="45"/>
      <c r="PX224" s="45"/>
      <c r="PY224" s="45"/>
      <c r="PZ224" s="45"/>
      <c r="QA224" s="45"/>
      <c r="QB224" s="45"/>
      <c r="QC224" s="45"/>
      <c r="QD224" s="45"/>
      <c r="QE224" s="45"/>
      <c r="QF224" s="45"/>
      <c r="QG224" s="45"/>
      <c r="QH224" s="45"/>
      <c r="QI224" s="45"/>
      <c r="QJ224" s="45"/>
      <c r="QK224" s="45"/>
      <c r="QL224" s="45"/>
      <c r="QM224" s="45"/>
      <c r="QN224" s="45"/>
      <c r="QO224" s="45"/>
      <c r="QP224" s="45"/>
      <c r="QQ224" s="45"/>
      <c r="QR224" s="45"/>
      <c r="QS224" s="45"/>
      <c r="QT224" s="45"/>
      <c r="QU224" s="45"/>
      <c r="QV224" s="45"/>
      <c r="QW224" s="45"/>
      <c r="QX224" s="45"/>
      <c r="QY224" s="45"/>
      <c r="QZ224" s="45"/>
      <c r="RA224" s="45"/>
      <c r="RB224" s="45"/>
      <c r="RC224" s="45"/>
      <c r="RD224" s="45"/>
      <c r="RE224" s="45"/>
      <c r="RF224" s="45"/>
      <c r="RG224" s="45"/>
      <c r="RH224" s="45"/>
      <c r="RI224" s="45"/>
      <c r="RJ224" s="45"/>
      <c r="RK224" s="45"/>
      <c r="RL224" s="45"/>
      <c r="RM224" s="45"/>
      <c r="RN224" s="45"/>
      <c r="RO224" s="45"/>
      <c r="RP224" s="45"/>
      <c r="RQ224" s="45"/>
      <c r="RR224" s="45"/>
      <c r="RS224" s="45"/>
      <c r="RT224" s="45"/>
      <c r="RU224" s="45"/>
      <c r="RV224" s="45"/>
      <c r="RW224" s="45"/>
      <c r="RX224" s="45"/>
      <c r="RY224" s="45"/>
      <c r="RZ224" s="45"/>
      <c r="SA224" s="45"/>
      <c r="SB224" s="45"/>
      <c r="SC224" s="45"/>
      <c r="SD224" s="45"/>
      <c r="SE224" s="45"/>
      <c r="SF224" s="45"/>
      <c r="SG224" s="45"/>
      <c r="SH224" s="45"/>
      <c r="SI224" s="45"/>
      <c r="SJ224" s="45"/>
      <c r="SK224" s="45"/>
      <c r="SL224" s="45"/>
      <c r="SM224" s="45"/>
      <c r="SN224" s="45"/>
      <c r="SO224" s="45"/>
      <c r="SP224" s="45"/>
      <c r="SQ224" s="45"/>
      <c r="SR224" s="45"/>
      <c r="SS224" s="45"/>
      <c r="ST224" s="45"/>
      <c r="SU224" s="45"/>
      <c r="SV224" s="45"/>
      <c r="SW224" s="45"/>
      <c r="SX224" s="45"/>
      <c r="SY224" s="45"/>
      <c r="SZ224" s="45"/>
      <c r="TA224" s="45"/>
      <c r="TB224" s="45"/>
      <c r="TC224" s="45"/>
      <c r="TD224" s="45"/>
      <c r="TE224" s="45"/>
      <c r="TF224" s="45"/>
      <c r="TG224" s="45"/>
      <c r="TH224" s="45"/>
      <c r="TI224" s="45"/>
      <c r="TJ224" s="45"/>
      <c r="TK224" s="45"/>
      <c r="TL224" s="45"/>
      <c r="TM224" s="45"/>
      <c r="TN224" s="45"/>
      <c r="TO224" s="45"/>
      <c r="TP224" s="45"/>
      <c r="TQ224" s="45"/>
      <c r="TR224" s="45"/>
      <c r="TS224" s="45"/>
      <c r="TT224" s="45"/>
      <c r="TU224" s="45"/>
      <c r="TV224" s="45"/>
      <c r="TW224" s="45"/>
      <c r="TX224" s="45"/>
      <c r="TY224" s="45"/>
      <c r="TZ224" s="45"/>
      <c r="UA224" s="45"/>
      <c r="UB224" s="45"/>
      <c r="UC224" s="45"/>
      <c r="UD224" s="45"/>
      <c r="UE224" s="45"/>
      <c r="UF224" s="45"/>
      <c r="UG224" s="45"/>
      <c r="UH224" s="45"/>
      <c r="UI224" s="45"/>
      <c r="UJ224" s="45"/>
      <c r="UK224" s="45"/>
      <c r="UL224" s="45"/>
      <c r="UM224" s="45"/>
      <c r="UN224" s="45"/>
      <c r="UO224" s="45"/>
      <c r="UP224" s="45"/>
      <c r="UQ224" s="45"/>
      <c r="UR224" s="45"/>
      <c r="US224" s="45"/>
      <c r="UT224" s="45"/>
      <c r="UU224" s="45"/>
      <c r="UV224" s="45"/>
      <c r="UW224" s="45"/>
      <c r="UX224" s="45"/>
      <c r="UY224" s="45"/>
      <c r="UZ224" s="45"/>
      <c r="VA224" s="45"/>
      <c r="VB224" s="45"/>
      <c r="VC224" s="45"/>
      <c r="VD224" s="45"/>
      <c r="VE224" s="45"/>
      <c r="VF224" s="45"/>
      <c r="VG224" s="45"/>
      <c r="VH224" s="45"/>
      <c r="VI224" s="45"/>
      <c r="VJ224" s="45"/>
      <c r="VK224" s="45"/>
      <c r="VL224" s="45"/>
      <c r="VM224" s="45"/>
      <c r="VN224" s="45"/>
      <c r="VO224" s="45"/>
      <c r="VP224" s="45"/>
      <c r="VQ224" s="45"/>
      <c r="VR224" s="45"/>
      <c r="VS224" s="45"/>
      <c r="VT224" s="45"/>
      <c r="VU224" s="45"/>
      <c r="VV224" s="45"/>
      <c r="VW224" s="45"/>
      <c r="VX224" s="45"/>
      <c r="VY224" s="45"/>
      <c r="VZ224" s="45"/>
      <c r="WA224" s="45"/>
      <c r="WB224" s="45"/>
      <c r="WC224" s="45"/>
      <c r="WD224" s="45"/>
      <c r="WE224" s="45"/>
      <c r="WF224" s="45"/>
      <c r="WG224" s="45"/>
      <c r="WH224" s="45"/>
      <c r="WI224" s="45"/>
      <c r="WJ224" s="45"/>
      <c r="WK224" s="45"/>
      <c r="WL224" s="45"/>
      <c r="WM224" s="45"/>
      <c r="WN224" s="45"/>
      <c r="WO224" s="45"/>
      <c r="WP224" s="45"/>
      <c r="WQ224" s="45"/>
      <c r="WR224" s="45"/>
      <c r="WS224" s="45"/>
      <c r="WT224" s="45"/>
      <c r="WU224" s="45"/>
      <c r="WV224" s="45"/>
      <c r="WW224" s="45"/>
      <c r="WX224" s="45"/>
      <c r="WY224" s="45"/>
      <c r="WZ224" s="45"/>
      <c r="XA224" s="45"/>
      <c r="XB224" s="45"/>
      <c r="XC224" s="45"/>
      <c r="XD224" s="45"/>
      <c r="XE224" s="45"/>
      <c r="XF224" s="45"/>
      <c r="XG224" s="45"/>
      <c r="XH224" s="45"/>
      <c r="XI224" s="45"/>
      <c r="XJ224" s="45"/>
      <c r="XK224" s="45"/>
      <c r="XL224" s="45"/>
      <c r="XM224" s="45"/>
      <c r="XN224" s="45"/>
      <c r="XO224" s="45"/>
      <c r="XP224" s="45"/>
      <c r="XQ224" s="45"/>
      <c r="XR224" s="45"/>
      <c r="XS224" s="45"/>
      <c r="XT224" s="45"/>
      <c r="XU224" s="45"/>
      <c r="XV224" s="45"/>
      <c r="XW224" s="45"/>
      <c r="XX224" s="45"/>
      <c r="XY224" s="45"/>
      <c r="XZ224" s="45"/>
      <c r="YA224" s="45"/>
      <c r="YB224" s="45"/>
      <c r="YC224" s="45"/>
      <c r="YD224" s="45"/>
      <c r="YE224" s="45"/>
      <c r="YF224" s="45"/>
      <c r="YG224" s="45"/>
      <c r="YH224" s="45"/>
      <c r="YI224" s="45"/>
      <c r="YJ224" s="45"/>
      <c r="YK224" s="45"/>
      <c r="YL224" s="45"/>
      <c r="YM224" s="45"/>
      <c r="YN224" s="45"/>
      <c r="YO224" s="45"/>
      <c r="YP224" s="45"/>
      <c r="YQ224" s="45"/>
      <c r="YR224" s="45"/>
      <c r="YS224" s="45"/>
      <c r="YT224" s="45"/>
      <c r="YU224" s="45"/>
      <c r="YV224" s="45"/>
      <c r="YW224" s="45"/>
      <c r="YX224" s="45"/>
      <c r="YY224" s="45"/>
      <c r="YZ224" s="45"/>
      <c r="ZA224" s="45"/>
      <c r="ZB224" s="45"/>
      <c r="ZC224" s="45"/>
      <c r="ZD224" s="45"/>
      <c r="ZE224" s="45"/>
      <c r="ZF224" s="45"/>
      <c r="ZG224" s="45"/>
      <c r="ZH224" s="45"/>
      <c r="ZI224" s="45"/>
      <c r="ZJ224" s="45"/>
      <c r="ZK224" s="45"/>
      <c r="ZL224" s="45"/>
      <c r="ZM224" s="45"/>
      <c r="ZN224" s="45"/>
      <c r="ZO224" s="45"/>
      <c r="ZP224" s="45"/>
      <c r="ZQ224" s="45"/>
      <c r="ZR224" s="45"/>
      <c r="ZS224" s="45"/>
      <c r="ZT224" s="45"/>
      <c r="ZU224" s="45"/>
      <c r="ZV224" s="45"/>
      <c r="ZW224" s="45"/>
      <c r="ZX224" s="45"/>
      <c r="ZY224" s="45"/>
      <c r="ZZ224" s="45"/>
      <c r="AAA224" s="45"/>
      <c r="AAB224" s="45"/>
      <c r="AAC224" s="45"/>
      <c r="AAD224" s="45"/>
      <c r="AAE224" s="45"/>
      <c r="AAF224" s="45"/>
      <c r="AAG224" s="45"/>
      <c r="AAH224" s="45"/>
      <c r="AAI224" s="45"/>
      <c r="AAJ224" s="45"/>
      <c r="AAK224" s="45"/>
      <c r="AAL224" s="45"/>
      <c r="AAM224" s="45"/>
      <c r="AAN224" s="45"/>
      <c r="AAO224" s="45"/>
      <c r="AAP224" s="45"/>
      <c r="AAQ224" s="45"/>
      <c r="AAR224" s="45"/>
      <c r="AAS224" s="45"/>
      <c r="AAT224" s="45"/>
      <c r="AAU224" s="45"/>
      <c r="AAV224" s="45"/>
      <c r="AAW224" s="45"/>
      <c r="AAX224" s="45"/>
      <c r="AAY224" s="45"/>
      <c r="AAZ224" s="45"/>
      <c r="ABA224" s="45"/>
      <c r="ABB224" s="45"/>
      <c r="ABC224" s="45"/>
      <c r="ABD224" s="45"/>
      <c r="ABE224" s="45"/>
      <c r="ABF224" s="45"/>
      <c r="ABG224" s="45"/>
      <c r="ABH224" s="45"/>
      <c r="ABI224" s="45"/>
      <c r="ABJ224" s="45"/>
      <c r="ABK224" s="45"/>
      <c r="ABL224" s="45"/>
      <c r="ABM224" s="45"/>
      <c r="ABN224" s="45"/>
      <c r="ABO224" s="45"/>
      <c r="ABP224" s="45"/>
      <c r="ABQ224" s="45"/>
      <c r="ABR224" s="45"/>
      <c r="ABS224" s="45"/>
      <c r="ABT224" s="45"/>
      <c r="ABU224" s="45"/>
      <c r="ABV224" s="45"/>
      <c r="ABW224" s="45"/>
      <c r="ABX224" s="45"/>
      <c r="ABY224" s="45"/>
      <c r="ABZ224" s="45"/>
      <c r="ACA224" s="45"/>
      <c r="ACB224" s="45"/>
      <c r="ACC224" s="45"/>
      <c r="ACD224" s="45"/>
      <c r="ACE224" s="45"/>
      <c r="ACF224" s="45"/>
      <c r="ACG224" s="45"/>
      <c r="ACH224" s="45"/>
      <c r="ACI224" s="45"/>
      <c r="ACJ224" s="45"/>
      <c r="ACK224" s="45"/>
      <c r="ACL224" s="45"/>
      <c r="ACM224" s="45"/>
      <c r="ACN224" s="45"/>
      <c r="ACO224" s="45"/>
      <c r="ACP224" s="45"/>
      <c r="ACQ224" s="45"/>
      <c r="ACR224" s="45"/>
      <c r="ACS224" s="45"/>
      <c r="ACT224" s="45"/>
      <c r="ACU224" s="45"/>
      <c r="ACV224" s="45"/>
      <c r="ACW224" s="45"/>
      <c r="ACX224" s="45"/>
      <c r="ACY224" s="45"/>
      <c r="ACZ224" s="45"/>
      <c r="ADA224" s="45"/>
      <c r="ADB224" s="45"/>
      <c r="ADC224" s="45"/>
      <c r="ADD224" s="45"/>
      <c r="ADE224" s="45"/>
      <c r="ADF224" s="45"/>
      <c r="ADG224" s="45"/>
      <c r="ADH224" s="45"/>
      <c r="ADI224" s="45"/>
      <c r="ADJ224" s="45"/>
      <c r="ADK224" s="45"/>
      <c r="ADL224" s="45"/>
      <c r="ADM224" s="45"/>
      <c r="ADN224" s="45"/>
      <c r="ADO224" s="45"/>
      <c r="ADP224" s="45"/>
      <c r="ADQ224" s="45"/>
      <c r="ADR224" s="45"/>
      <c r="ADS224" s="45"/>
      <c r="ADT224" s="45"/>
      <c r="ADU224" s="45"/>
      <c r="ADV224" s="45"/>
      <c r="ADW224" s="45"/>
      <c r="ADX224" s="45"/>
      <c r="ADY224" s="45"/>
      <c r="ADZ224" s="45"/>
      <c r="AEA224" s="45"/>
      <c r="AEB224" s="45"/>
      <c r="AEC224" s="45"/>
      <c r="AED224" s="45"/>
      <c r="AEE224" s="45"/>
      <c r="AEF224" s="45"/>
      <c r="AEG224" s="45"/>
      <c r="AEH224" s="45"/>
      <c r="AEI224" s="45"/>
      <c r="AEJ224" s="45"/>
      <c r="AEK224" s="45"/>
      <c r="AEL224" s="45"/>
      <c r="AEM224" s="45"/>
      <c r="AEN224" s="45"/>
      <c r="AEO224" s="45"/>
      <c r="AEP224" s="45"/>
      <c r="AEQ224" s="45"/>
      <c r="AER224" s="45"/>
      <c r="AES224" s="45"/>
      <c r="AET224" s="45"/>
      <c r="AEU224" s="45"/>
      <c r="AEV224" s="45"/>
      <c r="AEW224" s="45"/>
      <c r="AEX224" s="45"/>
      <c r="AEY224" s="45"/>
      <c r="AEZ224" s="45"/>
      <c r="AFA224" s="45"/>
      <c r="AFB224" s="45"/>
      <c r="AFC224" s="45"/>
      <c r="AFD224" s="45"/>
      <c r="AFE224" s="45"/>
      <c r="AFF224" s="45"/>
      <c r="AFG224" s="45"/>
      <c r="AFH224" s="45"/>
      <c r="AFI224" s="45"/>
      <c r="AFJ224" s="45"/>
      <c r="AFK224" s="45"/>
      <c r="AFL224" s="45"/>
      <c r="AFM224" s="45"/>
      <c r="AFN224" s="45"/>
      <c r="AFO224" s="45"/>
      <c r="AFP224" s="45"/>
      <c r="AFQ224" s="45"/>
      <c r="AFR224" s="45"/>
      <c r="AFS224" s="45"/>
      <c r="AFT224" s="45"/>
      <c r="AFU224" s="45"/>
      <c r="AFV224" s="45"/>
      <c r="AFW224" s="45"/>
      <c r="AFX224" s="45"/>
      <c r="AFY224" s="45"/>
      <c r="AFZ224" s="45"/>
      <c r="AGA224" s="45"/>
      <c r="AGB224" s="45"/>
      <c r="AGC224" s="45"/>
      <c r="AGD224" s="45"/>
      <c r="AGE224" s="45"/>
      <c r="AGF224" s="45"/>
      <c r="AGG224" s="45"/>
      <c r="AGH224" s="45"/>
      <c r="AGI224" s="45"/>
      <c r="AGJ224" s="45"/>
      <c r="AGK224" s="45"/>
      <c r="AGL224" s="45"/>
      <c r="AGM224" s="45"/>
      <c r="AGN224" s="45"/>
      <c r="AGO224" s="45"/>
      <c r="AGP224" s="45"/>
      <c r="AGQ224" s="45"/>
      <c r="AGR224" s="45"/>
      <c r="AGS224" s="45"/>
      <c r="AGT224" s="45"/>
      <c r="AGU224" s="45"/>
      <c r="AGV224" s="45"/>
      <c r="AGW224" s="45"/>
      <c r="AGX224" s="45"/>
      <c r="AGY224" s="45"/>
      <c r="AGZ224" s="45"/>
      <c r="AHA224" s="45"/>
      <c r="AHB224" s="45"/>
      <c r="AHC224" s="45"/>
      <c r="AHD224" s="45"/>
      <c r="AHE224" s="45"/>
      <c r="AHF224" s="45"/>
      <c r="AHG224" s="45"/>
      <c r="AHH224" s="45"/>
      <c r="AHI224" s="45"/>
      <c r="AHJ224" s="45"/>
      <c r="AHK224" s="45"/>
      <c r="AHL224" s="45"/>
      <c r="AHM224" s="45"/>
      <c r="AHN224" s="45"/>
      <c r="AHO224" s="45"/>
      <c r="AHP224" s="45"/>
    </row>
    <row r="225" spans="1:900" s="57" customFormat="1" ht="27" customHeight="1" x14ac:dyDescent="0.25">
      <c r="A225" s="57">
        <v>1302553</v>
      </c>
      <c r="B225" s="57" t="s">
        <v>489</v>
      </c>
      <c r="C225" s="57" t="s">
        <v>724</v>
      </c>
      <c r="D225" s="57" t="s">
        <v>735</v>
      </c>
      <c r="E225" s="57" t="s">
        <v>491</v>
      </c>
      <c r="F225" s="57">
        <v>2</v>
      </c>
      <c r="N225" s="57">
        <f t="shared" si="3"/>
        <v>2</v>
      </c>
      <c r="O225" s="58">
        <v>-3.310864</v>
      </c>
      <c r="P225" s="58">
        <v>-60.355350999999999</v>
      </c>
      <c r="Q225" s="45"/>
      <c r="R225" s="45"/>
      <c r="S225" s="60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  <c r="FR225" s="45"/>
      <c r="FS225" s="45"/>
      <c r="FT225" s="45"/>
      <c r="FU225" s="45"/>
      <c r="FV225" s="45"/>
      <c r="FW225" s="45"/>
      <c r="FX225" s="45"/>
      <c r="FY225" s="45"/>
      <c r="FZ225" s="45"/>
      <c r="GA225" s="45"/>
      <c r="GB225" s="45"/>
      <c r="GC225" s="45"/>
      <c r="GD225" s="45"/>
      <c r="GE225" s="45"/>
      <c r="GF225" s="45"/>
      <c r="GG225" s="45"/>
      <c r="GH225" s="45"/>
      <c r="GI225" s="45"/>
      <c r="GJ225" s="45"/>
      <c r="GK225" s="45"/>
      <c r="GL225" s="45"/>
      <c r="GM225" s="45"/>
      <c r="GN225" s="45"/>
      <c r="GO225" s="45"/>
      <c r="GP225" s="45"/>
      <c r="GQ225" s="45"/>
      <c r="GR225" s="45"/>
      <c r="GS225" s="45"/>
      <c r="GT225" s="45"/>
      <c r="GU225" s="45"/>
      <c r="GV225" s="45"/>
      <c r="GW225" s="45"/>
      <c r="GX225" s="45"/>
      <c r="GY225" s="45"/>
      <c r="GZ225" s="45"/>
      <c r="HA225" s="45"/>
      <c r="HB225" s="45"/>
      <c r="HC225" s="45"/>
      <c r="HD225" s="45"/>
      <c r="HE225" s="45"/>
      <c r="HF225" s="45"/>
      <c r="HG225" s="45"/>
      <c r="HH225" s="45"/>
      <c r="HI225" s="45"/>
      <c r="HJ225" s="45"/>
      <c r="HK225" s="45"/>
      <c r="HL225" s="45"/>
      <c r="HM225" s="45"/>
      <c r="HN225" s="45"/>
      <c r="HO225" s="45"/>
      <c r="HP225" s="45"/>
      <c r="HQ225" s="45"/>
      <c r="HR225" s="45"/>
      <c r="HS225" s="45"/>
      <c r="HT225" s="45"/>
      <c r="HU225" s="45"/>
      <c r="HV225" s="45"/>
      <c r="HW225" s="45"/>
      <c r="HX225" s="45"/>
      <c r="HY225" s="45"/>
      <c r="HZ225" s="45"/>
      <c r="IA225" s="45"/>
      <c r="IB225" s="45"/>
      <c r="IC225" s="45"/>
      <c r="ID225" s="45"/>
      <c r="IE225" s="45"/>
      <c r="IF225" s="45"/>
      <c r="IG225" s="45"/>
      <c r="IH225" s="45"/>
      <c r="II225" s="45"/>
      <c r="IJ225" s="45"/>
      <c r="IK225" s="45"/>
      <c r="IL225" s="45"/>
      <c r="IM225" s="45"/>
      <c r="IN225" s="45"/>
      <c r="IO225" s="45"/>
      <c r="IP225" s="45"/>
      <c r="IQ225" s="45"/>
      <c r="IR225" s="45"/>
      <c r="IS225" s="45"/>
      <c r="IT225" s="45"/>
      <c r="IU225" s="45"/>
      <c r="IV225" s="45"/>
      <c r="IW225" s="45"/>
      <c r="IX225" s="45"/>
      <c r="IY225" s="45"/>
      <c r="IZ225" s="45"/>
      <c r="JA225" s="45"/>
      <c r="JB225" s="45"/>
      <c r="JC225" s="45"/>
      <c r="JD225" s="45"/>
      <c r="JE225" s="45"/>
      <c r="JF225" s="45"/>
      <c r="JG225" s="45"/>
      <c r="JH225" s="45"/>
      <c r="JI225" s="45"/>
      <c r="JJ225" s="45"/>
      <c r="JK225" s="45"/>
      <c r="JL225" s="45"/>
      <c r="JM225" s="45"/>
      <c r="JN225" s="45"/>
      <c r="JO225" s="45"/>
      <c r="JP225" s="45"/>
      <c r="JQ225" s="45"/>
      <c r="JR225" s="45"/>
      <c r="JS225" s="45"/>
      <c r="JT225" s="45"/>
      <c r="JU225" s="45"/>
      <c r="JV225" s="45"/>
      <c r="JW225" s="45"/>
      <c r="JX225" s="45"/>
      <c r="JY225" s="45"/>
      <c r="JZ225" s="45"/>
      <c r="KA225" s="45"/>
      <c r="KB225" s="45"/>
      <c r="KC225" s="45"/>
      <c r="KD225" s="45"/>
      <c r="KE225" s="45"/>
      <c r="KF225" s="45"/>
      <c r="KG225" s="45"/>
      <c r="KH225" s="45"/>
      <c r="KI225" s="45"/>
      <c r="KJ225" s="45"/>
      <c r="KK225" s="45"/>
      <c r="KL225" s="45"/>
      <c r="KM225" s="45"/>
      <c r="KN225" s="45"/>
      <c r="KO225" s="45"/>
      <c r="KP225" s="45"/>
      <c r="KQ225" s="45"/>
      <c r="KR225" s="45"/>
      <c r="KS225" s="45"/>
      <c r="KT225" s="45"/>
      <c r="KU225" s="45"/>
      <c r="KV225" s="45"/>
      <c r="KW225" s="45"/>
      <c r="KX225" s="45"/>
      <c r="KY225" s="45"/>
      <c r="KZ225" s="45"/>
      <c r="LA225" s="45"/>
      <c r="LB225" s="45"/>
      <c r="LC225" s="45"/>
      <c r="LD225" s="45"/>
      <c r="LE225" s="45"/>
      <c r="LF225" s="45"/>
      <c r="LG225" s="45"/>
      <c r="LH225" s="45"/>
      <c r="LI225" s="45"/>
      <c r="LJ225" s="45"/>
      <c r="LK225" s="45"/>
      <c r="LL225" s="45"/>
      <c r="LM225" s="45"/>
      <c r="LN225" s="45"/>
      <c r="LO225" s="45"/>
      <c r="LP225" s="45"/>
      <c r="LQ225" s="45"/>
      <c r="LR225" s="45"/>
      <c r="LS225" s="45"/>
      <c r="LT225" s="45"/>
      <c r="LU225" s="45"/>
      <c r="LV225" s="45"/>
      <c r="LW225" s="45"/>
      <c r="LX225" s="45"/>
      <c r="LY225" s="45"/>
      <c r="LZ225" s="45"/>
      <c r="MA225" s="45"/>
      <c r="MB225" s="45"/>
      <c r="MC225" s="45"/>
      <c r="MD225" s="45"/>
      <c r="ME225" s="45"/>
      <c r="MF225" s="45"/>
      <c r="MG225" s="45"/>
      <c r="MH225" s="45"/>
      <c r="MI225" s="45"/>
      <c r="MJ225" s="45"/>
      <c r="MK225" s="45"/>
      <c r="ML225" s="45"/>
      <c r="MM225" s="45"/>
      <c r="MN225" s="45"/>
      <c r="MO225" s="45"/>
      <c r="MP225" s="45"/>
      <c r="MQ225" s="45"/>
      <c r="MR225" s="45"/>
      <c r="MS225" s="45"/>
      <c r="MT225" s="45"/>
      <c r="MU225" s="45"/>
      <c r="MV225" s="45"/>
      <c r="MW225" s="45"/>
      <c r="MX225" s="45"/>
      <c r="MY225" s="45"/>
      <c r="MZ225" s="45"/>
      <c r="NA225" s="45"/>
      <c r="NB225" s="45"/>
      <c r="NC225" s="45"/>
      <c r="ND225" s="45"/>
      <c r="NE225" s="45"/>
      <c r="NF225" s="45"/>
      <c r="NG225" s="45"/>
      <c r="NH225" s="45"/>
      <c r="NI225" s="45"/>
      <c r="NJ225" s="45"/>
      <c r="NK225" s="45"/>
      <c r="NL225" s="45"/>
      <c r="NM225" s="45"/>
      <c r="NN225" s="45"/>
      <c r="NO225" s="45"/>
      <c r="NP225" s="45"/>
      <c r="NQ225" s="45"/>
      <c r="NR225" s="45"/>
      <c r="NS225" s="45"/>
      <c r="NT225" s="45"/>
      <c r="NU225" s="45"/>
      <c r="NV225" s="45"/>
      <c r="NW225" s="45"/>
      <c r="NX225" s="45"/>
      <c r="NY225" s="45"/>
      <c r="NZ225" s="45"/>
      <c r="OA225" s="45"/>
      <c r="OB225" s="45"/>
      <c r="OC225" s="45"/>
      <c r="OD225" s="45"/>
      <c r="OE225" s="45"/>
      <c r="OF225" s="45"/>
      <c r="OG225" s="45"/>
      <c r="OH225" s="45"/>
      <c r="OI225" s="45"/>
      <c r="OJ225" s="45"/>
      <c r="OK225" s="45"/>
      <c r="OL225" s="45"/>
      <c r="OM225" s="45"/>
      <c r="ON225" s="45"/>
      <c r="OO225" s="45"/>
      <c r="OP225" s="45"/>
      <c r="OQ225" s="45"/>
      <c r="OR225" s="45"/>
      <c r="OS225" s="45"/>
      <c r="OT225" s="45"/>
      <c r="OU225" s="45"/>
      <c r="OV225" s="45"/>
      <c r="OW225" s="45"/>
      <c r="OX225" s="45"/>
      <c r="OY225" s="45"/>
      <c r="OZ225" s="45"/>
      <c r="PA225" s="45"/>
      <c r="PB225" s="45"/>
      <c r="PC225" s="45"/>
      <c r="PD225" s="45"/>
      <c r="PE225" s="45"/>
      <c r="PF225" s="45"/>
      <c r="PG225" s="45"/>
      <c r="PH225" s="45"/>
      <c r="PI225" s="45"/>
      <c r="PJ225" s="45"/>
      <c r="PK225" s="45"/>
      <c r="PL225" s="45"/>
      <c r="PM225" s="45"/>
      <c r="PN225" s="45"/>
      <c r="PO225" s="45"/>
      <c r="PP225" s="45"/>
      <c r="PQ225" s="45"/>
      <c r="PR225" s="45"/>
      <c r="PS225" s="45"/>
      <c r="PT225" s="45"/>
      <c r="PU225" s="45"/>
      <c r="PV225" s="45"/>
      <c r="PW225" s="45"/>
      <c r="PX225" s="45"/>
      <c r="PY225" s="45"/>
      <c r="PZ225" s="45"/>
      <c r="QA225" s="45"/>
      <c r="QB225" s="45"/>
      <c r="QC225" s="45"/>
      <c r="QD225" s="45"/>
      <c r="QE225" s="45"/>
      <c r="QF225" s="45"/>
      <c r="QG225" s="45"/>
      <c r="QH225" s="45"/>
      <c r="QI225" s="45"/>
      <c r="QJ225" s="45"/>
      <c r="QK225" s="45"/>
      <c r="QL225" s="45"/>
      <c r="QM225" s="45"/>
      <c r="QN225" s="45"/>
      <c r="QO225" s="45"/>
      <c r="QP225" s="45"/>
      <c r="QQ225" s="45"/>
      <c r="QR225" s="45"/>
      <c r="QS225" s="45"/>
      <c r="QT225" s="45"/>
      <c r="QU225" s="45"/>
      <c r="QV225" s="45"/>
      <c r="QW225" s="45"/>
      <c r="QX225" s="45"/>
      <c r="QY225" s="45"/>
      <c r="QZ225" s="45"/>
      <c r="RA225" s="45"/>
      <c r="RB225" s="45"/>
      <c r="RC225" s="45"/>
      <c r="RD225" s="45"/>
      <c r="RE225" s="45"/>
      <c r="RF225" s="45"/>
      <c r="RG225" s="45"/>
      <c r="RH225" s="45"/>
      <c r="RI225" s="45"/>
      <c r="RJ225" s="45"/>
      <c r="RK225" s="45"/>
      <c r="RL225" s="45"/>
      <c r="RM225" s="45"/>
      <c r="RN225" s="45"/>
      <c r="RO225" s="45"/>
      <c r="RP225" s="45"/>
      <c r="RQ225" s="45"/>
      <c r="RR225" s="45"/>
      <c r="RS225" s="45"/>
      <c r="RT225" s="45"/>
      <c r="RU225" s="45"/>
      <c r="RV225" s="45"/>
      <c r="RW225" s="45"/>
      <c r="RX225" s="45"/>
      <c r="RY225" s="45"/>
      <c r="RZ225" s="45"/>
      <c r="SA225" s="45"/>
      <c r="SB225" s="45"/>
      <c r="SC225" s="45"/>
      <c r="SD225" s="45"/>
      <c r="SE225" s="45"/>
      <c r="SF225" s="45"/>
      <c r="SG225" s="45"/>
      <c r="SH225" s="45"/>
      <c r="SI225" s="45"/>
      <c r="SJ225" s="45"/>
      <c r="SK225" s="45"/>
      <c r="SL225" s="45"/>
      <c r="SM225" s="45"/>
      <c r="SN225" s="45"/>
      <c r="SO225" s="45"/>
      <c r="SP225" s="45"/>
      <c r="SQ225" s="45"/>
      <c r="SR225" s="45"/>
      <c r="SS225" s="45"/>
      <c r="ST225" s="45"/>
      <c r="SU225" s="45"/>
      <c r="SV225" s="45"/>
      <c r="SW225" s="45"/>
      <c r="SX225" s="45"/>
      <c r="SY225" s="45"/>
      <c r="SZ225" s="45"/>
      <c r="TA225" s="45"/>
      <c r="TB225" s="45"/>
      <c r="TC225" s="45"/>
      <c r="TD225" s="45"/>
      <c r="TE225" s="45"/>
      <c r="TF225" s="45"/>
      <c r="TG225" s="45"/>
      <c r="TH225" s="45"/>
      <c r="TI225" s="45"/>
      <c r="TJ225" s="45"/>
      <c r="TK225" s="45"/>
      <c r="TL225" s="45"/>
      <c r="TM225" s="45"/>
      <c r="TN225" s="45"/>
      <c r="TO225" s="45"/>
      <c r="TP225" s="45"/>
      <c r="TQ225" s="45"/>
      <c r="TR225" s="45"/>
      <c r="TS225" s="45"/>
      <c r="TT225" s="45"/>
      <c r="TU225" s="45"/>
      <c r="TV225" s="45"/>
      <c r="TW225" s="45"/>
      <c r="TX225" s="45"/>
      <c r="TY225" s="45"/>
      <c r="TZ225" s="45"/>
      <c r="UA225" s="45"/>
      <c r="UB225" s="45"/>
      <c r="UC225" s="45"/>
      <c r="UD225" s="45"/>
      <c r="UE225" s="45"/>
      <c r="UF225" s="45"/>
      <c r="UG225" s="45"/>
      <c r="UH225" s="45"/>
      <c r="UI225" s="45"/>
      <c r="UJ225" s="45"/>
      <c r="UK225" s="45"/>
      <c r="UL225" s="45"/>
      <c r="UM225" s="45"/>
      <c r="UN225" s="45"/>
      <c r="UO225" s="45"/>
      <c r="UP225" s="45"/>
      <c r="UQ225" s="45"/>
      <c r="UR225" s="45"/>
      <c r="US225" s="45"/>
      <c r="UT225" s="45"/>
      <c r="UU225" s="45"/>
      <c r="UV225" s="45"/>
      <c r="UW225" s="45"/>
      <c r="UX225" s="45"/>
      <c r="UY225" s="45"/>
      <c r="UZ225" s="45"/>
      <c r="VA225" s="45"/>
      <c r="VB225" s="45"/>
      <c r="VC225" s="45"/>
      <c r="VD225" s="45"/>
      <c r="VE225" s="45"/>
      <c r="VF225" s="45"/>
      <c r="VG225" s="45"/>
      <c r="VH225" s="45"/>
      <c r="VI225" s="45"/>
      <c r="VJ225" s="45"/>
      <c r="VK225" s="45"/>
      <c r="VL225" s="45"/>
      <c r="VM225" s="45"/>
      <c r="VN225" s="45"/>
      <c r="VO225" s="45"/>
      <c r="VP225" s="45"/>
      <c r="VQ225" s="45"/>
      <c r="VR225" s="45"/>
      <c r="VS225" s="45"/>
      <c r="VT225" s="45"/>
      <c r="VU225" s="45"/>
      <c r="VV225" s="45"/>
      <c r="VW225" s="45"/>
      <c r="VX225" s="45"/>
      <c r="VY225" s="45"/>
      <c r="VZ225" s="45"/>
      <c r="WA225" s="45"/>
      <c r="WB225" s="45"/>
      <c r="WC225" s="45"/>
      <c r="WD225" s="45"/>
      <c r="WE225" s="45"/>
      <c r="WF225" s="45"/>
      <c r="WG225" s="45"/>
      <c r="WH225" s="45"/>
      <c r="WI225" s="45"/>
      <c r="WJ225" s="45"/>
      <c r="WK225" s="45"/>
      <c r="WL225" s="45"/>
      <c r="WM225" s="45"/>
      <c r="WN225" s="45"/>
      <c r="WO225" s="45"/>
      <c r="WP225" s="45"/>
      <c r="WQ225" s="45"/>
      <c r="WR225" s="45"/>
      <c r="WS225" s="45"/>
      <c r="WT225" s="45"/>
      <c r="WU225" s="45"/>
      <c r="WV225" s="45"/>
      <c r="WW225" s="45"/>
      <c r="WX225" s="45"/>
      <c r="WY225" s="45"/>
      <c r="WZ225" s="45"/>
      <c r="XA225" s="45"/>
      <c r="XB225" s="45"/>
      <c r="XC225" s="45"/>
      <c r="XD225" s="45"/>
      <c r="XE225" s="45"/>
      <c r="XF225" s="45"/>
      <c r="XG225" s="45"/>
      <c r="XH225" s="45"/>
      <c r="XI225" s="45"/>
      <c r="XJ225" s="45"/>
      <c r="XK225" s="45"/>
      <c r="XL225" s="45"/>
      <c r="XM225" s="45"/>
      <c r="XN225" s="45"/>
      <c r="XO225" s="45"/>
      <c r="XP225" s="45"/>
      <c r="XQ225" s="45"/>
      <c r="XR225" s="45"/>
      <c r="XS225" s="45"/>
      <c r="XT225" s="45"/>
      <c r="XU225" s="45"/>
      <c r="XV225" s="45"/>
      <c r="XW225" s="45"/>
      <c r="XX225" s="45"/>
      <c r="XY225" s="45"/>
      <c r="XZ225" s="45"/>
      <c r="YA225" s="45"/>
      <c r="YB225" s="45"/>
      <c r="YC225" s="45"/>
      <c r="YD225" s="45"/>
      <c r="YE225" s="45"/>
      <c r="YF225" s="45"/>
      <c r="YG225" s="45"/>
      <c r="YH225" s="45"/>
      <c r="YI225" s="45"/>
      <c r="YJ225" s="45"/>
      <c r="YK225" s="45"/>
      <c r="YL225" s="45"/>
      <c r="YM225" s="45"/>
      <c r="YN225" s="45"/>
      <c r="YO225" s="45"/>
      <c r="YP225" s="45"/>
      <c r="YQ225" s="45"/>
      <c r="YR225" s="45"/>
      <c r="YS225" s="45"/>
      <c r="YT225" s="45"/>
      <c r="YU225" s="45"/>
      <c r="YV225" s="45"/>
      <c r="YW225" s="45"/>
      <c r="YX225" s="45"/>
      <c r="YY225" s="45"/>
      <c r="YZ225" s="45"/>
      <c r="ZA225" s="45"/>
      <c r="ZB225" s="45"/>
      <c r="ZC225" s="45"/>
      <c r="ZD225" s="45"/>
      <c r="ZE225" s="45"/>
      <c r="ZF225" s="45"/>
      <c r="ZG225" s="45"/>
      <c r="ZH225" s="45"/>
      <c r="ZI225" s="45"/>
      <c r="ZJ225" s="45"/>
      <c r="ZK225" s="45"/>
      <c r="ZL225" s="45"/>
      <c r="ZM225" s="45"/>
      <c r="ZN225" s="45"/>
      <c r="ZO225" s="45"/>
      <c r="ZP225" s="45"/>
      <c r="ZQ225" s="45"/>
      <c r="ZR225" s="45"/>
      <c r="ZS225" s="45"/>
      <c r="ZT225" s="45"/>
      <c r="ZU225" s="45"/>
      <c r="ZV225" s="45"/>
      <c r="ZW225" s="45"/>
      <c r="ZX225" s="45"/>
      <c r="ZY225" s="45"/>
      <c r="ZZ225" s="45"/>
      <c r="AAA225" s="45"/>
      <c r="AAB225" s="45"/>
      <c r="AAC225" s="45"/>
      <c r="AAD225" s="45"/>
      <c r="AAE225" s="45"/>
      <c r="AAF225" s="45"/>
      <c r="AAG225" s="45"/>
      <c r="AAH225" s="45"/>
      <c r="AAI225" s="45"/>
      <c r="AAJ225" s="45"/>
      <c r="AAK225" s="45"/>
      <c r="AAL225" s="45"/>
      <c r="AAM225" s="45"/>
      <c r="AAN225" s="45"/>
      <c r="AAO225" s="45"/>
      <c r="AAP225" s="45"/>
      <c r="AAQ225" s="45"/>
      <c r="AAR225" s="45"/>
      <c r="AAS225" s="45"/>
      <c r="AAT225" s="45"/>
      <c r="AAU225" s="45"/>
      <c r="AAV225" s="45"/>
      <c r="AAW225" s="45"/>
      <c r="AAX225" s="45"/>
      <c r="AAY225" s="45"/>
      <c r="AAZ225" s="45"/>
      <c r="ABA225" s="45"/>
      <c r="ABB225" s="45"/>
      <c r="ABC225" s="45"/>
      <c r="ABD225" s="45"/>
      <c r="ABE225" s="45"/>
      <c r="ABF225" s="45"/>
      <c r="ABG225" s="45"/>
      <c r="ABH225" s="45"/>
      <c r="ABI225" s="45"/>
      <c r="ABJ225" s="45"/>
      <c r="ABK225" s="45"/>
      <c r="ABL225" s="45"/>
      <c r="ABM225" s="45"/>
      <c r="ABN225" s="45"/>
      <c r="ABO225" s="45"/>
      <c r="ABP225" s="45"/>
      <c r="ABQ225" s="45"/>
      <c r="ABR225" s="45"/>
      <c r="ABS225" s="45"/>
      <c r="ABT225" s="45"/>
      <c r="ABU225" s="45"/>
      <c r="ABV225" s="45"/>
      <c r="ABW225" s="45"/>
      <c r="ABX225" s="45"/>
      <c r="ABY225" s="45"/>
      <c r="ABZ225" s="45"/>
      <c r="ACA225" s="45"/>
      <c r="ACB225" s="45"/>
      <c r="ACC225" s="45"/>
      <c r="ACD225" s="45"/>
      <c r="ACE225" s="45"/>
      <c r="ACF225" s="45"/>
      <c r="ACG225" s="45"/>
      <c r="ACH225" s="45"/>
      <c r="ACI225" s="45"/>
      <c r="ACJ225" s="45"/>
      <c r="ACK225" s="45"/>
      <c r="ACL225" s="45"/>
      <c r="ACM225" s="45"/>
      <c r="ACN225" s="45"/>
      <c r="ACO225" s="45"/>
      <c r="ACP225" s="45"/>
      <c r="ACQ225" s="45"/>
      <c r="ACR225" s="45"/>
      <c r="ACS225" s="45"/>
      <c r="ACT225" s="45"/>
      <c r="ACU225" s="45"/>
      <c r="ACV225" s="45"/>
      <c r="ACW225" s="45"/>
      <c r="ACX225" s="45"/>
      <c r="ACY225" s="45"/>
      <c r="ACZ225" s="45"/>
      <c r="ADA225" s="45"/>
      <c r="ADB225" s="45"/>
      <c r="ADC225" s="45"/>
      <c r="ADD225" s="45"/>
      <c r="ADE225" s="45"/>
      <c r="ADF225" s="45"/>
      <c r="ADG225" s="45"/>
      <c r="ADH225" s="45"/>
      <c r="ADI225" s="45"/>
      <c r="ADJ225" s="45"/>
      <c r="ADK225" s="45"/>
      <c r="ADL225" s="45"/>
      <c r="ADM225" s="45"/>
      <c r="ADN225" s="45"/>
      <c r="ADO225" s="45"/>
      <c r="ADP225" s="45"/>
      <c r="ADQ225" s="45"/>
      <c r="ADR225" s="45"/>
      <c r="ADS225" s="45"/>
      <c r="ADT225" s="45"/>
      <c r="ADU225" s="45"/>
      <c r="ADV225" s="45"/>
      <c r="ADW225" s="45"/>
      <c r="ADX225" s="45"/>
      <c r="ADY225" s="45"/>
      <c r="ADZ225" s="45"/>
      <c r="AEA225" s="45"/>
      <c r="AEB225" s="45"/>
      <c r="AEC225" s="45"/>
      <c r="AED225" s="45"/>
      <c r="AEE225" s="45"/>
      <c r="AEF225" s="45"/>
      <c r="AEG225" s="45"/>
      <c r="AEH225" s="45"/>
      <c r="AEI225" s="45"/>
      <c r="AEJ225" s="45"/>
      <c r="AEK225" s="45"/>
      <c r="AEL225" s="45"/>
      <c r="AEM225" s="45"/>
      <c r="AEN225" s="45"/>
      <c r="AEO225" s="45"/>
      <c r="AEP225" s="45"/>
      <c r="AEQ225" s="45"/>
      <c r="AER225" s="45"/>
      <c r="AES225" s="45"/>
      <c r="AET225" s="45"/>
      <c r="AEU225" s="45"/>
      <c r="AEV225" s="45"/>
      <c r="AEW225" s="45"/>
      <c r="AEX225" s="45"/>
      <c r="AEY225" s="45"/>
      <c r="AEZ225" s="45"/>
      <c r="AFA225" s="45"/>
      <c r="AFB225" s="45"/>
      <c r="AFC225" s="45"/>
      <c r="AFD225" s="45"/>
      <c r="AFE225" s="45"/>
      <c r="AFF225" s="45"/>
      <c r="AFG225" s="45"/>
      <c r="AFH225" s="45"/>
      <c r="AFI225" s="45"/>
      <c r="AFJ225" s="45"/>
      <c r="AFK225" s="45"/>
      <c r="AFL225" s="45"/>
      <c r="AFM225" s="45"/>
      <c r="AFN225" s="45"/>
      <c r="AFO225" s="45"/>
      <c r="AFP225" s="45"/>
      <c r="AFQ225" s="45"/>
      <c r="AFR225" s="45"/>
      <c r="AFS225" s="45"/>
      <c r="AFT225" s="45"/>
      <c r="AFU225" s="45"/>
      <c r="AFV225" s="45"/>
      <c r="AFW225" s="45"/>
      <c r="AFX225" s="45"/>
      <c r="AFY225" s="45"/>
      <c r="AFZ225" s="45"/>
      <c r="AGA225" s="45"/>
      <c r="AGB225" s="45"/>
      <c r="AGC225" s="45"/>
      <c r="AGD225" s="45"/>
      <c r="AGE225" s="45"/>
      <c r="AGF225" s="45"/>
      <c r="AGG225" s="45"/>
      <c r="AGH225" s="45"/>
      <c r="AGI225" s="45"/>
      <c r="AGJ225" s="45"/>
      <c r="AGK225" s="45"/>
      <c r="AGL225" s="45"/>
      <c r="AGM225" s="45"/>
      <c r="AGN225" s="45"/>
      <c r="AGO225" s="45"/>
      <c r="AGP225" s="45"/>
      <c r="AGQ225" s="45"/>
      <c r="AGR225" s="45"/>
      <c r="AGS225" s="45"/>
      <c r="AGT225" s="45"/>
      <c r="AGU225" s="45"/>
      <c r="AGV225" s="45"/>
      <c r="AGW225" s="45"/>
      <c r="AGX225" s="45"/>
      <c r="AGY225" s="45"/>
      <c r="AGZ225" s="45"/>
      <c r="AHA225" s="45"/>
      <c r="AHB225" s="45"/>
      <c r="AHC225" s="45"/>
      <c r="AHD225" s="45"/>
      <c r="AHE225" s="45"/>
      <c r="AHF225" s="45"/>
      <c r="AHG225" s="45"/>
      <c r="AHH225" s="45"/>
      <c r="AHI225" s="45"/>
      <c r="AHJ225" s="45"/>
      <c r="AHK225" s="45"/>
      <c r="AHL225" s="45"/>
      <c r="AHM225" s="45"/>
      <c r="AHN225" s="45"/>
      <c r="AHO225" s="45"/>
      <c r="AHP225" s="45"/>
    </row>
    <row r="226" spans="1:900" s="57" customFormat="1" ht="27" customHeight="1" x14ac:dyDescent="0.25">
      <c r="A226" s="57">
        <v>1302553</v>
      </c>
      <c r="B226" s="57" t="s">
        <v>489</v>
      </c>
      <c r="C226" s="57" t="s">
        <v>724</v>
      </c>
      <c r="D226" s="57" t="s">
        <v>736</v>
      </c>
      <c r="E226" s="57" t="s">
        <v>491</v>
      </c>
      <c r="F226" s="57">
        <v>1</v>
      </c>
      <c r="N226" s="57">
        <f t="shared" si="3"/>
        <v>1</v>
      </c>
      <c r="O226" s="58">
        <v>-3.3117640000000002</v>
      </c>
      <c r="P226" s="58">
        <v>-60.352665000000002</v>
      </c>
      <c r="Q226" s="45"/>
      <c r="R226" s="45"/>
      <c r="S226" s="60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5"/>
      <c r="FA226" s="45"/>
      <c r="FB226" s="45"/>
      <c r="FC226" s="45"/>
      <c r="FD226" s="45"/>
      <c r="FE226" s="45"/>
      <c r="FF226" s="45"/>
      <c r="FG226" s="45"/>
      <c r="FH226" s="45"/>
      <c r="FI226" s="45"/>
      <c r="FJ226" s="45"/>
      <c r="FK226" s="45"/>
      <c r="FL226" s="45"/>
      <c r="FM226" s="45"/>
      <c r="FN226" s="45"/>
      <c r="FO226" s="45"/>
      <c r="FP226" s="45"/>
      <c r="FQ226" s="45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5"/>
      <c r="GD226" s="45"/>
      <c r="GE226" s="45"/>
      <c r="GF226" s="45"/>
      <c r="GG226" s="45"/>
      <c r="GH226" s="45"/>
      <c r="GI226" s="45"/>
      <c r="GJ226" s="45"/>
      <c r="GK226" s="45"/>
      <c r="GL226" s="45"/>
      <c r="GM226" s="45"/>
      <c r="GN226" s="45"/>
      <c r="GO226" s="45"/>
      <c r="GP226" s="45"/>
      <c r="GQ226" s="45"/>
      <c r="GR226" s="45"/>
      <c r="GS226" s="45"/>
      <c r="GT226" s="45"/>
      <c r="GU226" s="45"/>
      <c r="GV226" s="45"/>
      <c r="GW226" s="45"/>
      <c r="GX226" s="45"/>
      <c r="GY226" s="45"/>
      <c r="GZ226" s="45"/>
      <c r="HA226" s="45"/>
      <c r="HB226" s="45"/>
      <c r="HC226" s="45"/>
      <c r="HD226" s="45"/>
      <c r="HE226" s="45"/>
      <c r="HF226" s="45"/>
      <c r="HG226" s="45"/>
      <c r="HH226" s="45"/>
      <c r="HI226" s="45"/>
      <c r="HJ226" s="45"/>
      <c r="HK226" s="45"/>
      <c r="HL226" s="45"/>
      <c r="HM226" s="45"/>
      <c r="HN226" s="45"/>
      <c r="HO226" s="45"/>
      <c r="HP226" s="45"/>
      <c r="HQ226" s="45"/>
      <c r="HR226" s="45"/>
      <c r="HS226" s="45"/>
      <c r="HT226" s="45"/>
      <c r="HU226" s="45"/>
      <c r="HV226" s="45"/>
      <c r="HW226" s="45"/>
      <c r="HX226" s="45"/>
      <c r="HY226" s="45"/>
      <c r="HZ226" s="45"/>
      <c r="IA226" s="45"/>
      <c r="IB226" s="45"/>
      <c r="IC226" s="45"/>
      <c r="ID226" s="45"/>
      <c r="IE226" s="45"/>
      <c r="IF226" s="45"/>
      <c r="IG226" s="45"/>
      <c r="IH226" s="45"/>
      <c r="II226" s="45"/>
      <c r="IJ226" s="45"/>
      <c r="IK226" s="45"/>
      <c r="IL226" s="45"/>
      <c r="IM226" s="45"/>
      <c r="IN226" s="45"/>
      <c r="IO226" s="45"/>
      <c r="IP226" s="45"/>
      <c r="IQ226" s="45"/>
      <c r="IR226" s="45"/>
      <c r="IS226" s="45"/>
      <c r="IT226" s="45"/>
      <c r="IU226" s="45"/>
      <c r="IV226" s="45"/>
      <c r="IW226" s="45"/>
      <c r="IX226" s="45"/>
      <c r="IY226" s="45"/>
      <c r="IZ226" s="45"/>
      <c r="JA226" s="45"/>
      <c r="JB226" s="45"/>
      <c r="JC226" s="45"/>
      <c r="JD226" s="45"/>
      <c r="JE226" s="45"/>
      <c r="JF226" s="45"/>
      <c r="JG226" s="45"/>
      <c r="JH226" s="45"/>
      <c r="JI226" s="45"/>
      <c r="JJ226" s="45"/>
      <c r="JK226" s="45"/>
      <c r="JL226" s="45"/>
      <c r="JM226" s="45"/>
      <c r="JN226" s="45"/>
      <c r="JO226" s="45"/>
      <c r="JP226" s="45"/>
      <c r="JQ226" s="45"/>
      <c r="JR226" s="45"/>
      <c r="JS226" s="45"/>
      <c r="JT226" s="45"/>
      <c r="JU226" s="45"/>
      <c r="JV226" s="45"/>
      <c r="JW226" s="45"/>
      <c r="JX226" s="45"/>
      <c r="JY226" s="45"/>
      <c r="JZ226" s="45"/>
      <c r="KA226" s="45"/>
      <c r="KB226" s="45"/>
      <c r="KC226" s="45"/>
      <c r="KD226" s="45"/>
      <c r="KE226" s="45"/>
      <c r="KF226" s="45"/>
      <c r="KG226" s="45"/>
      <c r="KH226" s="45"/>
      <c r="KI226" s="45"/>
      <c r="KJ226" s="45"/>
      <c r="KK226" s="45"/>
      <c r="KL226" s="45"/>
      <c r="KM226" s="45"/>
      <c r="KN226" s="45"/>
      <c r="KO226" s="45"/>
      <c r="KP226" s="45"/>
      <c r="KQ226" s="45"/>
      <c r="KR226" s="45"/>
      <c r="KS226" s="45"/>
      <c r="KT226" s="45"/>
      <c r="KU226" s="45"/>
      <c r="KV226" s="45"/>
      <c r="KW226" s="45"/>
      <c r="KX226" s="45"/>
      <c r="KY226" s="45"/>
      <c r="KZ226" s="45"/>
      <c r="LA226" s="45"/>
      <c r="LB226" s="45"/>
      <c r="LC226" s="45"/>
      <c r="LD226" s="45"/>
      <c r="LE226" s="45"/>
      <c r="LF226" s="45"/>
      <c r="LG226" s="45"/>
      <c r="LH226" s="45"/>
      <c r="LI226" s="45"/>
      <c r="LJ226" s="45"/>
      <c r="LK226" s="45"/>
      <c r="LL226" s="45"/>
      <c r="LM226" s="45"/>
      <c r="LN226" s="45"/>
      <c r="LO226" s="45"/>
      <c r="LP226" s="45"/>
      <c r="LQ226" s="45"/>
      <c r="LR226" s="45"/>
      <c r="LS226" s="45"/>
      <c r="LT226" s="45"/>
      <c r="LU226" s="45"/>
      <c r="LV226" s="45"/>
      <c r="LW226" s="45"/>
      <c r="LX226" s="45"/>
      <c r="LY226" s="45"/>
      <c r="LZ226" s="45"/>
      <c r="MA226" s="45"/>
      <c r="MB226" s="45"/>
      <c r="MC226" s="45"/>
      <c r="MD226" s="45"/>
      <c r="ME226" s="45"/>
      <c r="MF226" s="45"/>
      <c r="MG226" s="45"/>
      <c r="MH226" s="45"/>
      <c r="MI226" s="45"/>
      <c r="MJ226" s="45"/>
      <c r="MK226" s="45"/>
      <c r="ML226" s="45"/>
      <c r="MM226" s="45"/>
      <c r="MN226" s="45"/>
      <c r="MO226" s="45"/>
      <c r="MP226" s="45"/>
      <c r="MQ226" s="45"/>
      <c r="MR226" s="45"/>
      <c r="MS226" s="45"/>
      <c r="MT226" s="45"/>
      <c r="MU226" s="45"/>
      <c r="MV226" s="45"/>
      <c r="MW226" s="45"/>
      <c r="MX226" s="45"/>
      <c r="MY226" s="45"/>
      <c r="MZ226" s="45"/>
      <c r="NA226" s="45"/>
      <c r="NB226" s="45"/>
      <c r="NC226" s="45"/>
      <c r="ND226" s="45"/>
      <c r="NE226" s="45"/>
      <c r="NF226" s="45"/>
      <c r="NG226" s="45"/>
      <c r="NH226" s="45"/>
      <c r="NI226" s="45"/>
      <c r="NJ226" s="45"/>
      <c r="NK226" s="45"/>
      <c r="NL226" s="45"/>
      <c r="NM226" s="45"/>
      <c r="NN226" s="45"/>
      <c r="NO226" s="45"/>
      <c r="NP226" s="45"/>
      <c r="NQ226" s="45"/>
      <c r="NR226" s="45"/>
      <c r="NS226" s="45"/>
      <c r="NT226" s="45"/>
      <c r="NU226" s="45"/>
      <c r="NV226" s="45"/>
      <c r="NW226" s="45"/>
      <c r="NX226" s="45"/>
      <c r="NY226" s="45"/>
      <c r="NZ226" s="45"/>
      <c r="OA226" s="45"/>
      <c r="OB226" s="45"/>
      <c r="OC226" s="45"/>
      <c r="OD226" s="45"/>
      <c r="OE226" s="45"/>
      <c r="OF226" s="45"/>
      <c r="OG226" s="45"/>
      <c r="OH226" s="45"/>
      <c r="OI226" s="45"/>
      <c r="OJ226" s="45"/>
      <c r="OK226" s="45"/>
      <c r="OL226" s="45"/>
      <c r="OM226" s="45"/>
      <c r="ON226" s="45"/>
      <c r="OO226" s="45"/>
      <c r="OP226" s="45"/>
      <c r="OQ226" s="45"/>
      <c r="OR226" s="45"/>
      <c r="OS226" s="45"/>
      <c r="OT226" s="45"/>
      <c r="OU226" s="45"/>
      <c r="OV226" s="45"/>
      <c r="OW226" s="45"/>
      <c r="OX226" s="45"/>
      <c r="OY226" s="45"/>
      <c r="OZ226" s="45"/>
      <c r="PA226" s="45"/>
      <c r="PB226" s="45"/>
      <c r="PC226" s="45"/>
      <c r="PD226" s="45"/>
      <c r="PE226" s="45"/>
      <c r="PF226" s="45"/>
      <c r="PG226" s="45"/>
      <c r="PH226" s="45"/>
      <c r="PI226" s="45"/>
      <c r="PJ226" s="45"/>
      <c r="PK226" s="45"/>
      <c r="PL226" s="45"/>
      <c r="PM226" s="45"/>
      <c r="PN226" s="45"/>
      <c r="PO226" s="45"/>
      <c r="PP226" s="45"/>
      <c r="PQ226" s="45"/>
      <c r="PR226" s="45"/>
      <c r="PS226" s="45"/>
      <c r="PT226" s="45"/>
      <c r="PU226" s="45"/>
      <c r="PV226" s="45"/>
      <c r="PW226" s="45"/>
      <c r="PX226" s="45"/>
      <c r="PY226" s="45"/>
      <c r="PZ226" s="45"/>
      <c r="QA226" s="45"/>
      <c r="QB226" s="45"/>
      <c r="QC226" s="45"/>
      <c r="QD226" s="45"/>
      <c r="QE226" s="45"/>
      <c r="QF226" s="45"/>
      <c r="QG226" s="45"/>
      <c r="QH226" s="45"/>
      <c r="QI226" s="45"/>
      <c r="QJ226" s="45"/>
      <c r="QK226" s="45"/>
      <c r="QL226" s="45"/>
      <c r="QM226" s="45"/>
      <c r="QN226" s="45"/>
      <c r="QO226" s="45"/>
      <c r="QP226" s="45"/>
      <c r="QQ226" s="45"/>
      <c r="QR226" s="45"/>
      <c r="QS226" s="45"/>
      <c r="QT226" s="45"/>
      <c r="QU226" s="45"/>
      <c r="QV226" s="45"/>
      <c r="QW226" s="45"/>
      <c r="QX226" s="45"/>
      <c r="QY226" s="45"/>
      <c r="QZ226" s="45"/>
      <c r="RA226" s="45"/>
      <c r="RB226" s="45"/>
      <c r="RC226" s="45"/>
      <c r="RD226" s="45"/>
      <c r="RE226" s="45"/>
      <c r="RF226" s="45"/>
      <c r="RG226" s="45"/>
      <c r="RH226" s="45"/>
      <c r="RI226" s="45"/>
      <c r="RJ226" s="45"/>
      <c r="RK226" s="45"/>
      <c r="RL226" s="45"/>
      <c r="RM226" s="45"/>
      <c r="RN226" s="45"/>
      <c r="RO226" s="45"/>
      <c r="RP226" s="45"/>
      <c r="RQ226" s="45"/>
      <c r="RR226" s="45"/>
      <c r="RS226" s="45"/>
      <c r="RT226" s="45"/>
      <c r="RU226" s="45"/>
      <c r="RV226" s="45"/>
      <c r="RW226" s="45"/>
      <c r="RX226" s="45"/>
      <c r="RY226" s="45"/>
      <c r="RZ226" s="45"/>
      <c r="SA226" s="45"/>
      <c r="SB226" s="45"/>
      <c r="SC226" s="45"/>
      <c r="SD226" s="45"/>
      <c r="SE226" s="45"/>
      <c r="SF226" s="45"/>
      <c r="SG226" s="45"/>
      <c r="SH226" s="45"/>
      <c r="SI226" s="45"/>
      <c r="SJ226" s="45"/>
      <c r="SK226" s="45"/>
      <c r="SL226" s="45"/>
      <c r="SM226" s="45"/>
      <c r="SN226" s="45"/>
      <c r="SO226" s="45"/>
      <c r="SP226" s="45"/>
      <c r="SQ226" s="45"/>
      <c r="SR226" s="45"/>
      <c r="SS226" s="45"/>
      <c r="ST226" s="45"/>
      <c r="SU226" s="45"/>
      <c r="SV226" s="45"/>
      <c r="SW226" s="45"/>
      <c r="SX226" s="45"/>
      <c r="SY226" s="45"/>
      <c r="SZ226" s="45"/>
      <c r="TA226" s="45"/>
      <c r="TB226" s="45"/>
      <c r="TC226" s="45"/>
      <c r="TD226" s="45"/>
      <c r="TE226" s="45"/>
      <c r="TF226" s="45"/>
      <c r="TG226" s="45"/>
      <c r="TH226" s="45"/>
      <c r="TI226" s="45"/>
      <c r="TJ226" s="45"/>
      <c r="TK226" s="45"/>
      <c r="TL226" s="45"/>
      <c r="TM226" s="45"/>
      <c r="TN226" s="45"/>
      <c r="TO226" s="45"/>
      <c r="TP226" s="45"/>
      <c r="TQ226" s="45"/>
      <c r="TR226" s="45"/>
      <c r="TS226" s="45"/>
      <c r="TT226" s="45"/>
      <c r="TU226" s="45"/>
      <c r="TV226" s="45"/>
      <c r="TW226" s="45"/>
      <c r="TX226" s="45"/>
      <c r="TY226" s="45"/>
      <c r="TZ226" s="45"/>
      <c r="UA226" s="45"/>
      <c r="UB226" s="45"/>
      <c r="UC226" s="45"/>
      <c r="UD226" s="45"/>
      <c r="UE226" s="45"/>
      <c r="UF226" s="45"/>
      <c r="UG226" s="45"/>
      <c r="UH226" s="45"/>
      <c r="UI226" s="45"/>
      <c r="UJ226" s="45"/>
      <c r="UK226" s="45"/>
      <c r="UL226" s="45"/>
      <c r="UM226" s="45"/>
      <c r="UN226" s="45"/>
      <c r="UO226" s="45"/>
      <c r="UP226" s="45"/>
      <c r="UQ226" s="45"/>
      <c r="UR226" s="45"/>
      <c r="US226" s="45"/>
      <c r="UT226" s="45"/>
      <c r="UU226" s="45"/>
      <c r="UV226" s="45"/>
      <c r="UW226" s="45"/>
      <c r="UX226" s="45"/>
      <c r="UY226" s="45"/>
      <c r="UZ226" s="45"/>
      <c r="VA226" s="45"/>
      <c r="VB226" s="45"/>
      <c r="VC226" s="45"/>
      <c r="VD226" s="45"/>
      <c r="VE226" s="45"/>
      <c r="VF226" s="45"/>
      <c r="VG226" s="45"/>
      <c r="VH226" s="45"/>
      <c r="VI226" s="45"/>
      <c r="VJ226" s="45"/>
      <c r="VK226" s="45"/>
      <c r="VL226" s="45"/>
      <c r="VM226" s="45"/>
      <c r="VN226" s="45"/>
      <c r="VO226" s="45"/>
      <c r="VP226" s="45"/>
      <c r="VQ226" s="45"/>
      <c r="VR226" s="45"/>
      <c r="VS226" s="45"/>
      <c r="VT226" s="45"/>
      <c r="VU226" s="45"/>
      <c r="VV226" s="45"/>
      <c r="VW226" s="45"/>
      <c r="VX226" s="45"/>
      <c r="VY226" s="45"/>
      <c r="VZ226" s="45"/>
      <c r="WA226" s="45"/>
      <c r="WB226" s="45"/>
      <c r="WC226" s="45"/>
      <c r="WD226" s="45"/>
      <c r="WE226" s="45"/>
      <c r="WF226" s="45"/>
      <c r="WG226" s="45"/>
      <c r="WH226" s="45"/>
      <c r="WI226" s="45"/>
      <c r="WJ226" s="45"/>
      <c r="WK226" s="45"/>
      <c r="WL226" s="45"/>
      <c r="WM226" s="45"/>
      <c r="WN226" s="45"/>
      <c r="WO226" s="45"/>
      <c r="WP226" s="45"/>
      <c r="WQ226" s="45"/>
      <c r="WR226" s="45"/>
      <c r="WS226" s="45"/>
      <c r="WT226" s="45"/>
      <c r="WU226" s="45"/>
      <c r="WV226" s="45"/>
      <c r="WW226" s="45"/>
      <c r="WX226" s="45"/>
      <c r="WY226" s="45"/>
      <c r="WZ226" s="45"/>
      <c r="XA226" s="45"/>
      <c r="XB226" s="45"/>
      <c r="XC226" s="45"/>
      <c r="XD226" s="45"/>
      <c r="XE226" s="45"/>
      <c r="XF226" s="45"/>
      <c r="XG226" s="45"/>
      <c r="XH226" s="45"/>
      <c r="XI226" s="45"/>
      <c r="XJ226" s="45"/>
      <c r="XK226" s="45"/>
      <c r="XL226" s="45"/>
      <c r="XM226" s="45"/>
      <c r="XN226" s="45"/>
      <c r="XO226" s="45"/>
      <c r="XP226" s="45"/>
      <c r="XQ226" s="45"/>
      <c r="XR226" s="45"/>
      <c r="XS226" s="45"/>
      <c r="XT226" s="45"/>
      <c r="XU226" s="45"/>
      <c r="XV226" s="45"/>
      <c r="XW226" s="45"/>
      <c r="XX226" s="45"/>
      <c r="XY226" s="45"/>
      <c r="XZ226" s="45"/>
      <c r="YA226" s="45"/>
      <c r="YB226" s="45"/>
      <c r="YC226" s="45"/>
      <c r="YD226" s="45"/>
      <c r="YE226" s="45"/>
      <c r="YF226" s="45"/>
      <c r="YG226" s="45"/>
      <c r="YH226" s="45"/>
      <c r="YI226" s="45"/>
      <c r="YJ226" s="45"/>
      <c r="YK226" s="45"/>
      <c r="YL226" s="45"/>
      <c r="YM226" s="45"/>
      <c r="YN226" s="45"/>
      <c r="YO226" s="45"/>
      <c r="YP226" s="45"/>
      <c r="YQ226" s="45"/>
      <c r="YR226" s="45"/>
      <c r="YS226" s="45"/>
      <c r="YT226" s="45"/>
      <c r="YU226" s="45"/>
      <c r="YV226" s="45"/>
      <c r="YW226" s="45"/>
      <c r="YX226" s="45"/>
      <c r="YY226" s="45"/>
      <c r="YZ226" s="45"/>
      <c r="ZA226" s="45"/>
      <c r="ZB226" s="45"/>
      <c r="ZC226" s="45"/>
      <c r="ZD226" s="45"/>
      <c r="ZE226" s="45"/>
      <c r="ZF226" s="45"/>
      <c r="ZG226" s="45"/>
      <c r="ZH226" s="45"/>
      <c r="ZI226" s="45"/>
      <c r="ZJ226" s="45"/>
      <c r="ZK226" s="45"/>
      <c r="ZL226" s="45"/>
      <c r="ZM226" s="45"/>
      <c r="ZN226" s="45"/>
      <c r="ZO226" s="45"/>
      <c r="ZP226" s="45"/>
      <c r="ZQ226" s="45"/>
      <c r="ZR226" s="45"/>
      <c r="ZS226" s="45"/>
      <c r="ZT226" s="45"/>
      <c r="ZU226" s="45"/>
      <c r="ZV226" s="45"/>
      <c r="ZW226" s="45"/>
      <c r="ZX226" s="45"/>
      <c r="ZY226" s="45"/>
      <c r="ZZ226" s="45"/>
      <c r="AAA226" s="45"/>
      <c r="AAB226" s="45"/>
      <c r="AAC226" s="45"/>
      <c r="AAD226" s="45"/>
      <c r="AAE226" s="45"/>
      <c r="AAF226" s="45"/>
      <c r="AAG226" s="45"/>
      <c r="AAH226" s="45"/>
      <c r="AAI226" s="45"/>
      <c r="AAJ226" s="45"/>
      <c r="AAK226" s="45"/>
      <c r="AAL226" s="45"/>
      <c r="AAM226" s="45"/>
      <c r="AAN226" s="45"/>
      <c r="AAO226" s="45"/>
      <c r="AAP226" s="45"/>
      <c r="AAQ226" s="45"/>
      <c r="AAR226" s="45"/>
      <c r="AAS226" s="45"/>
      <c r="AAT226" s="45"/>
      <c r="AAU226" s="45"/>
      <c r="AAV226" s="45"/>
      <c r="AAW226" s="45"/>
      <c r="AAX226" s="45"/>
      <c r="AAY226" s="45"/>
      <c r="AAZ226" s="45"/>
      <c r="ABA226" s="45"/>
      <c r="ABB226" s="45"/>
      <c r="ABC226" s="45"/>
      <c r="ABD226" s="45"/>
      <c r="ABE226" s="45"/>
      <c r="ABF226" s="45"/>
      <c r="ABG226" s="45"/>
      <c r="ABH226" s="45"/>
      <c r="ABI226" s="45"/>
      <c r="ABJ226" s="45"/>
      <c r="ABK226" s="45"/>
      <c r="ABL226" s="45"/>
      <c r="ABM226" s="45"/>
      <c r="ABN226" s="45"/>
      <c r="ABO226" s="45"/>
      <c r="ABP226" s="45"/>
      <c r="ABQ226" s="45"/>
      <c r="ABR226" s="45"/>
      <c r="ABS226" s="45"/>
      <c r="ABT226" s="45"/>
      <c r="ABU226" s="45"/>
      <c r="ABV226" s="45"/>
      <c r="ABW226" s="45"/>
      <c r="ABX226" s="45"/>
      <c r="ABY226" s="45"/>
      <c r="ABZ226" s="45"/>
      <c r="ACA226" s="45"/>
      <c r="ACB226" s="45"/>
      <c r="ACC226" s="45"/>
      <c r="ACD226" s="45"/>
      <c r="ACE226" s="45"/>
      <c r="ACF226" s="45"/>
      <c r="ACG226" s="45"/>
      <c r="ACH226" s="45"/>
      <c r="ACI226" s="45"/>
      <c r="ACJ226" s="45"/>
      <c r="ACK226" s="45"/>
      <c r="ACL226" s="45"/>
      <c r="ACM226" s="45"/>
      <c r="ACN226" s="45"/>
      <c r="ACO226" s="45"/>
      <c r="ACP226" s="45"/>
      <c r="ACQ226" s="45"/>
      <c r="ACR226" s="45"/>
      <c r="ACS226" s="45"/>
      <c r="ACT226" s="45"/>
      <c r="ACU226" s="45"/>
      <c r="ACV226" s="45"/>
      <c r="ACW226" s="45"/>
      <c r="ACX226" s="45"/>
      <c r="ACY226" s="45"/>
      <c r="ACZ226" s="45"/>
      <c r="ADA226" s="45"/>
      <c r="ADB226" s="45"/>
      <c r="ADC226" s="45"/>
      <c r="ADD226" s="45"/>
      <c r="ADE226" s="45"/>
      <c r="ADF226" s="45"/>
      <c r="ADG226" s="45"/>
      <c r="ADH226" s="45"/>
      <c r="ADI226" s="45"/>
      <c r="ADJ226" s="45"/>
      <c r="ADK226" s="45"/>
      <c r="ADL226" s="45"/>
      <c r="ADM226" s="45"/>
      <c r="ADN226" s="45"/>
      <c r="ADO226" s="45"/>
      <c r="ADP226" s="45"/>
      <c r="ADQ226" s="45"/>
      <c r="ADR226" s="45"/>
      <c r="ADS226" s="45"/>
      <c r="ADT226" s="45"/>
      <c r="ADU226" s="45"/>
      <c r="ADV226" s="45"/>
      <c r="ADW226" s="45"/>
      <c r="ADX226" s="45"/>
      <c r="ADY226" s="45"/>
      <c r="ADZ226" s="45"/>
      <c r="AEA226" s="45"/>
      <c r="AEB226" s="45"/>
      <c r="AEC226" s="45"/>
      <c r="AED226" s="45"/>
      <c r="AEE226" s="45"/>
      <c r="AEF226" s="45"/>
      <c r="AEG226" s="45"/>
      <c r="AEH226" s="45"/>
      <c r="AEI226" s="45"/>
      <c r="AEJ226" s="45"/>
      <c r="AEK226" s="45"/>
      <c r="AEL226" s="45"/>
      <c r="AEM226" s="45"/>
      <c r="AEN226" s="45"/>
      <c r="AEO226" s="45"/>
      <c r="AEP226" s="45"/>
      <c r="AEQ226" s="45"/>
      <c r="AER226" s="45"/>
      <c r="AES226" s="45"/>
      <c r="AET226" s="45"/>
      <c r="AEU226" s="45"/>
      <c r="AEV226" s="45"/>
      <c r="AEW226" s="45"/>
      <c r="AEX226" s="45"/>
      <c r="AEY226" s="45"/>
      <c r="AEZ226" s="45"/>
      <c r="AFA226" s="45"/>
      <c r="AFB226" s="45"/>
      <c r="AFC226" s="45"/>
      <c r="AFD226" s="45"/>
      <c r="AFE226" s="45"/>
      <c r="AFF226" s="45"/>
      <c r="AFG226" s="45"/>
      <c r="AFH226" s="45"/>
      <c r="AFI226" s="45"/>
      <c r="AFJ226" s="45"/>
      <c r="AFK226" s="45"/>
      <c r="AFL226" s="45"/>
      <c r="AFM226" s="45"/>
      <c r="AFN226" s="45"/>
      <c r="AFO226" s="45"/>
      <c r="AFP226" s="45"/>
      <c r="AFQ226" s="45"/>
      <c r="AFR226" s="45"/>
      <c r="AFS226" s="45"/>
      <c r="AFT226" s="45"/>
      <c r="AFU226" s="45"/>
      <c r="AFV226" s="45"/>
      <c r="AFW226" s="45"/>
      <c r="AFX226" s="45"/>
      <c r="AFY226" s="45"/>
      <c r="AFZ226" s="45"/>
      <c r="AGA226" s="45"/>
      <c r="AGB226" s="45"/>
      <c r="AGC226" s="45"/>
      <c r="AGD226" s="45"/>
      <c r="AGE226" s="45"/>
      <c r="AGF226" s="45"/>
      <c r="AGG226" s="45"/>
      <c r="AGH226" s="45"/>
      <c r="AGI226" s="45"/>
      <c r="AGJ226" s="45"/>
      <c r="AGK226" s="45"/>
      <c r="AGL226" s="45"/>
      <c r="AGM226" s="45"/>
      <c r="AGN226" s="45"/>
      <c r="AGO226" s="45"/>
      <c r="AGP226" s="45"/>
      <c r="AGQ226" s="45"/>
      <c r="AGR226" s="45"/>
      <c r="AGS226" s="45"/>
      <c r="AGT226" s="45"/>
      <c r="AGU226" s="45"/>
      <c r="AGV226" s="45"/>
      <c r="AGW226" s="45"/>
      <c r="AGX226" s="45"/>
      <c r="AGY226" s="45"/>
      <c r="AGZ226" s="45"/>
      <c r="AHA226" s="45"/>
      <c r="AHB226" s="45"/>
      <c r="AHC226" s="45"/>
      <c r="AHD226" s="45"/>
      <c r="AHE226" s="45"/>
      <c r="AHF226" s="45"/>
      <c r="AHG226" s="45"/>
      <c r="AHH226" s="45"/>
      <c r="AHI226" s="45"/>
      <c r="AHJ226" s="45"/>
      <c r="AHK226" s="45"/>
      <c r="AHL226" s="45"/>
      <c r="AHM226" s="45"/>
      <c r="AHN226" s="45"/>
      <c r="AHO226" s="45"/>
      <c r="AHP226" s="45"/>
    </row>
    <row r="227" spans="1:900" s="57" customFormat="1" ht="27" customHeight="1" x14ac:dyDescent="0.25">
      <c r="A227" s="57">
        <v>1302553</v>
      </c>
      <c r="B227" s="57" t="s">
        <v>489</v>
      </c>
      <c r="C227" s="57" t="s">
        <v>724</v>
      </c>
      <c r="D227" s="57" t="s">
        <v>737</v>
      </c>
      <c r="E227" s="57" t="s">
        <v>491</v>
      </c>
      <c r="F227" s="57">
        <v>1</v>
      </c>
      <c r="N227" s="57">
        <f t="shared" si="3"/>
        <v>1</v>
      </c>
      <c r="O227" s="58">
        <v>-3.3098519999999998</v>
      </c>
      <c r="P227" s="58">
        <v>-60.357934</v>
      </c>
      <c r="Q227" s="45"/>
      <c r="R227" s="45"/>
      <c r="S227" s="60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  <c r="FR227" s="45"/>
      <c r="FS227" s="45"/>
      <c r="FT227" s="45"/>
      <c r="FU227" s="45"/>
      <c r="FV227" s="45"/>
      <c r="FW227" s="45"/>
      <c r="FX227" s="45"/>
      <c r="FY227" s="45"/>
      <c r="FZ227" s="45"/>
      <c r="GA227" s="45"/>
      <c r="GB227" s="45"/>
      <c r="GC227" s="45"/>
      <c r="GD227" s="45"/>
      <c r="GE227" s="45"/>
      <c r="GF227" s="45"/>
      <c r="GG227" s="45"/>
      <c r="GH227" s="45"/>
      <c r="GI227" s="45"/>
      <c r="GJ227" s="45"/>
      <c r="GK227" s="45"/>
      <c r="GL227" s="45"/>
      <c r="GM227" s="45"/>
      <c r="GN227" s="45"/>
      <c r="GO227" s="45"/>
      <c r="GP227" s="45"/>
      <c r="GQ227" s="45"/>
      <c r="GR227" s="45"/>
      <c r="GS227" s="45"/>
      <c r="GT227" s="45"/>
      <c r="GU227" s="45"/>
      <c r="GV227" s="45"/>
      <c r="GW227" s="45"/>
      <c r="GX227" s="45"/>
      <c r="GY227" s="45"/>
      <c r="GZ227" s="45"/>
      <c r="HA227" s="45"/>
      <c r="HB227" s="45"/>
      <c r="HC227" s="45"/>
      <c r="HD227" s="45"/>
      <c r="HE227" s="45"/>
      <c r="HF227" s="45"/>
      <c r="HG227" s="45"/>
      <c r="HH227" s="45"/>
      <c r="HI227" s="45"/>
      <c r="HJ227" s="45"/>
      <c r="HK227" s="45"/>
      <c r="HL227" s="45"/>
      <c r="HM227" s="45"/>
      <c r="HN227" s="45"/>
      <c r="HO227" s="45"/>
      <c r="HP227" s="45"/>
      <c r="HQ227" s="45"/>
      <c r="HR227" s="45"/>
      <c r="HS227" s="45"/>
      <c r="HT227" s="45"/>
      <c r="HU227" s="45"/>
      <c r="HV227" s="45"/>
      <c r="HW227" s="45"/>
      <c r="HX227" s="45"/>
      <c r="HY227" s="45"/>
      <c r="HZ227" s="45"/>
      <c r="IA227" s="45"/>
      <c r="IB227" s="45"/>
      <c r="IC227" s="45"/>
      <c r="ID227" s="45"/>
      <c r="IE227" s="45"/>
      <c r="IF227" s="45"/>
      <c r="IG227" s="45"/>
      <c r="IH227" s="45"/>
      <c r="II227" s="45"/>
      <c r="IJ227" s="45"/>
      <c r="IK227" s="45"/>
      <c r="IL227" s="45"/>
      <c r="IM227" s="45"/>
      <c r="IN227" s="45"/>
      <c r="IO227" s="45"/>
      <c r="IP227" s="45"/>
      <c r="IQ227" s="45"/>
      <c r="IR227" s="45"/>
      <c r="IS227" s="45"/>
      <c r="IT227" s="45"/>
      <c r="IU227" s="45"/>
      <c r="IV227" s="45"/>
      <c r="IW227" s="45"/>
      <c r="IX227" s="45"/>
      <c r="IY227" s="45"/>
      <c r="IZ227" s="45"/>
      <c r="JA227" s="45"/>
      <c r="JB227" s="45"/>
      <c r="JC227" s="45"/>
      <c r="JD227" s="45"/>
      <c r="JE227" s="45"/>
      <c r="JF227" s="45"/>
      <c r="JG227" s="45"/>
      <c r="JH227" s="45"/>
      <c r="JI227" s="45"/>
      <c r="JJ227" s="45"/>
      <c r="JK227" s="45"/>
      <c r="JL227" s="45"/>
      <c r="JM227" s="45"/>
      <c r="JN227" s="45"/>
      <c r="JO227" s="45"/>
      <c r="JP227" s="45"/>
      <c r="JQ227" s="45"/>
      <c r="JR227" s="45"/>
      <c r="JS227" s="45"/>
      <c r="JT227" s="45"/>
      <c r="JU227" s="45"/>
      <c r="JV227" s="45"/>
      <c r="JW227" s="45"/>
      <c r="JX227" s="45"/>
      <c r="JY227" s="45"/>
      <c r="JZ227" s="45"/>
      <c r="KA227" s="45"/>
      <c r="KB227" s="45"/>
      <c r="KC227" s="45"/>
      <c r="KD227" s="45"/>
      <c r="KE227" s="45"/>
      <c r="KF227" s="45"/>
      <c r="KG227" s="45"/>
      <c r="KH227" s="45"/>
      <c r="KI227" s="45"/>
      <c r="KJ227" s="45"/>
      <c r="KK227" s="45"/>
      <c r="KL227" s="45"/>
      <c r="KM227" s="45"/>
      <c r="KN227" s="45"/>
      <c r="KO227" s="45"/>
      <c r="KP227" s="45"/>
      <c r="KQ227" s="45"/>
      <c r="KR227" s="45"/>
      <c r="KS227" s="45"/>
      <c r="KT227" s="45"/>
      <c r="KU227" s="45"/>
      <c r="KV227" s="45"/>
      <c r="KW227" s="45"/>
      <c r="KX227" s="45"/>
      <c r="KY227" s="45"/>
      <c r="KZ227" s="45"/>
      <c r="LA227" s="45"/>
      <c r="LB227" s="45"/>
      <c r="LC227" s="45"/>
      <c r="LD227" s="45"/>
      <c r="LE227" s="45"/>
      <c r="LF227" s="45"/>
      <c r="LG227" s="45"/>
      <c r="LH227" s="45"/>
      <c r="LI227" s="45"/>
      <c r="LJ227" s="45"/>
      <c r="LK227" s="45"/>
      <c r="LL227" s="45"/>
      <c r="LM227" s="45"/>
      <c r="LN227" s="45"/>
      <c r="LO227" s="45"/>
      <c r="LP227" s="45"/>
      <c r="LQ227" s="45"/>
      <c r="LR227" s="45"/>
      <c r="LS227" s="45"/>
      <c r="LT227" s="45"/>
      <c r="LU227" s="45"/>
      <c r="LV227" s="45"/>
      <c r="LW227" s="45"/>
      <c r="LX227" s="45"/>
      <c r="LY227" s="45"/>
      <c r="LZ227" s="45"/>
      <c r="MA227" s="45"/>
      <c r="MB227" s="45"/>
      <c r="MC227" s="45"/>
      <c r="MD227" s="45"/>
      <c r="ME227" s="45"/>
      <c r="MF227" s="45"/>
      <c r="MG227" s="45"/>
      <c r="MH227" s="45"/>
      <c r="MI227" s="45"/>
      <c r="MJ227" s="45"/>
      <c r="MK227" s="45"/>
      <c r="ML227" s="45"/>
      <c r="MM227" s="45"/>
      <c r="MN227" s="45"/>
      <c r="MO227" s="45"/>
      <c r="MP227" s="45"/>
      <c r="MQ227" s="45"/>
      <c r="MR227" s="45"/>
      <c r="MS227" s="45"/>
      <c r="MT227" s="45"/>
      <c r="MU227" s="45"/>
      <c r="MV227" s="45"/>
      <c r="MW227" s="45"/>
      <c r="MX227" s="45"/>
      <c r="MY227" s="45"/>
      <c r="MZ227" s="45"/>
      <c r="NA227" s="45"/>
      <c r="NB227" s="45"/>
      <c r="NC227" s="45"/>
      <c r="ND227" s="45"/>
      <c r="NE227" s="45"/>
      <c r="NF227" s="45"/>
      <c r="NG227" s="45"/>
      <c r="NH227" s="45"/>
      <c r="NI227" s="45"/>
      <c r="NJ227" s="45"/>
      <c r="NK227" s="45"/>
      <c r="NL227" s="45"/>
      <c r="NM227" s="45"/>
      <c r="NN227" s="45"/>
      <c r="NO227" s="45"/>
      <c r="NP227" s="45"/>
      <c r="NQ227" s="45"/>
      <c r="NR227" s="45"/>
      <c r="NS227" s="45"/>
      <c r="NT227" s="45"/>
      <c r="NU227" s="45"/>
      <c r="NV227" s="45"/>
      <c r="NW227" s="45"/>
      <c r="NX227" s="45"/>
      <c r="NY227" s="45"/>
      <c r="NZ227" s="45"/>
      <c r="OA227" s="45"/>
      <c r="OB227" s="45"/>
      <c r="OC227" s="45"/>
      <c r="OD227" s="45"/>
      <c r="OE227" s="45"/>
      <c r="OF227" s="45"/>
      <c r="OG227" s="45"/>
      <c r="OH227" s="45"/>
      <c r="OI227" s="45"/>
      <c r="OJ227" s="45"/>
      <c r="OK227" s="45"/>
      <c r="OL227" s="45"/>
      <c r="OM227" s="45"/>
      <c r="ON227" s="45"/>
      <c r="OO227" s="45"/>
      <c r="OP227" s="45"/>
      <c r="OQ227" s="45"/>
      <c r="OR227" s="45"/>
      <c r="OS227" s="45"/>
      <c r="OT227" s="45"/>
      <c r="OU227" s="45"/>
      <c r="OV227" s="45"/>
      <c r="OW227" s="45"/>
      <c r="OX227" s="45"/>
      <c r="OY227" s="45"/>
      <c r="OZ227" s="45"/>
      <c r="PA227" s="45"/>
      <c r="PB227" s="45"/>
      <c r="PC227" s="45"/>
      <c r="PD227" s="45"/>
      <c r="PE227" s="45"/>
      <c r="PF227" s="45"/>
      <c r="PG227" s="45"/>
      <c r="PH227" s="45"/>
      <c r="PI227" s="45"/>
      <c r="PJ227" s="45"/>
      <c r="PK227" s="45"/>
      <c r="PL227" s="45"/>
      <c r="PM227" s="45"/>
      <c r="PN227" s="45"/>
      <c r="PO227" s="45"/>
      <c r="PP227" s="45"/>
      <c r="PQ227" s="45"/>
      <c r="PR227" s="45"/>
      <c r="PS227" s="45"/>
      <c r="PT227" s="45"/>
      <c r="PU227" s="45"/>
      <c r="PV227" s="45"/>
      <c r="PW227" s="45"/>
      <c r="PX227" s="45"/>
      <c r="PY227" s="45"/>
      <c r="PZ227" s="45"/>
      <c r="QA227" s="45"/>
      <c r="QB227" s="45"/>
      <c r="QC227" s="45"/>
      <c r="QD227" s="45"/>
      <c r="QE227" s="45"/>
      <c r="QF227" s="45"/>
      <c r="QG227" s="45"/>
      <c r="QH227" s="45"/>
      <c r="QI227" s="45"/>
      <c r="QJ227" s="45"/>
      <c r="QK227" s="45"/>
      <c r="QL227" s="45"/>
      <c r="QM227" s="45"/>
      <c r="QN227" s="45"/>
      <c r="QO227" s="45"/>
      <c r="QP227" s="45"/>
      <c r="QQ227" s="45"/>
      <c r="QR227" s="45"/>
      <c r="QS227" s="45"/>
      <c r="QT227" s="45"/>
      <c r="QU227" s="45"/>
      <c r="QV227" s="45"/>
      <c r="QW227" s="45"/>
      <c r="QX227" s="45"/>
      <c r="QY227" s="45"/>
      <c r="QZ227" s="45"/>
      <c r="RA227" s="45"/>
      <c r="RB227" s="45"/>
      <c r="RC227" s="45"/>
      <c r="RD227" s="45"/>
      <c r="RE227" s="45"/>
      <c r="RF227" s="45"/>
      <c r="RG227" s="45"/>
      <c r="RH227" s="45"/>
      <c r="RI227" s="45"/>
      <c r="RJ227" s="45"/>
      <c r="RK227" s="45"/>
      <c r="RL227" s="45"/>
      <c r="RM227" s="45"/>
      <c r="RN227" s="45"/>
      <c r="RO227" s="45"/>
      <c r="RP227" s="45"/>
      <c r="RQ227" s="45"/>
      <c r="RR227" s="45"/>
      <c r="RS227" s="45"/>
      <c r="RT227" s="45"/>
      <c r="RU227" s="45"/>
      <c r="RV227" s="45"/>
      <c r="RW227" s="45"/>
      <c r="RX227" s="45"/>
      <c r="RY227" s="45"/>
      <c r="RZ227" s="45"/>
      <c r="SA227" s="45"/>
      <c r="SB227" s="45"/>
      <c r="SC227" s="45"/>
      <c r="SD227" s="45"/>
      <c r="SE227" s="45"/>
      <c r="SF227" s="45"/>
      <c r="SG227" s="45"/>
      <c r="SH227" s="45"/>
      <c r="SI227" s="45"/>
      <c r="SJ227" s="45"/>
      <c r="SK227" s="45"/>
      <c r="SL227" s="45"/>
      <c r="SM227" s="45"/>
      <c r="SN227" s="45"/>
      <c r="SO227" s="45"/>
      <c r="SP227" s="45"/>
      <c r="SQ227" s="45"/>
      <c r="SR227" s="45"/>
      <c r="SS227" s="45"/>
      <c r="ST227" s="45"/>
      <c r="SU227" s="45"/>
      <c r="SV227" s="45"/>
      <c r="SW227" s="45"/>
      <c r="SX227" s="45"/>
      <c r="SY227" s="45"/>
      <c r="SZ227" s="45"/>
      <c r="TA227" s="45"/>
      <c r="TB227" s="45"/>
      <c r="TC227" s="45"/>
      <c r="TD227" s="45"/>
      <c r="TE227" s="45"/>
      <c r="TF227" s="45"/>
      <c r="TG227" s="45"/>
      <c r="TH227" s="45"/>
      <c r="TI227" s="45"/>
      <c r="TJ227" s="45"/>
      <c r="TK227" s="45"/>
      <c r="TL227" s="45"/>
      <c r="TM227" s="45"/>
      <c r="TN227" s="45"/>
      <c r="TO227" s="45"/>
      <c r="TP227" s="45"/>
      <c r="TQ227" s="45"/>
      <c r="TR227" s="45"/>
      <c r="TS227" s="45"/>
      <c r="TT227" s="45"/>
      <c r="TU227" s="45"/>
      <c r="TV227" s="45"/>
      <c r="TW227" s="45"/>
      <c r="TX227" s="45"/>
      <c r="TY227" s="45"/>
      <c r="TZ227" s="45"/>
      <c r="UA227" s="45"/>
      <c r="UB227" s="45"/>
      <c r="UC227" s="45"/>
      <c r="UD227" s="45"/>
      <c r="UE227" s="45"/>
      <c r="UF227" s="45"/>
      <c r="UG227" s="45"/>
      <c r="UH227" s="45"/>
      <c r="UI227" s="45"/>
      <c r="UJ227" s="45"/>
      <c r="UK227" s="45"/>
      <c r="UL227" s="45"/>
      <c r="UM227" s="45"/>
      <c r="UN227" s="45"/>
      <c r="UO227" s="45"/>
      <c r="UP227" s="45"/>
      <c r="UQ227" s="45"/>
      <c r="UR227" s="45"/>
      <c r="US227" s="45"/>
      <c r="UT227" s="45"/>
      <c r="UU227" s="45"/>
      <c r="UV227" s="45"/>
      <c r="UW227" s="45"/>
      <c r="UX227" s="45"/>
      <c r="UY227" s="45"/>
      <c r="UZ227" s="45"/>
      <c r="VA227" s="45"/>
      <c r="VB227" s="45"/>
      <c r="VC227" s="45"/>
      <c r="VD227" s="45"/>
      <c r="VE227" s="45"/>
      <c r="VF227" s="45"/>
      <c r="VG227" s="45"/>
      <c r="VH227" s="45"/>
      <c r="VI227" s="45"/>
      <c r="VJ227" s="45"/>
      <c r="VK227" s="45"/>
      <c r="VL227" s="45"/>
      <c r="VM227" s="45"/>
      <c r="VN227" s="45"/>
      <c r="VO227" s="45"/>
      <c r="VP227" s="45"/>
      <c r="VQ227" s="45"/>
      <c r="VR227" s="45"/>
      <c r="VS227" s="45"/>
      <c r="VT227" s="45"/>
      <c r="VU227" s="45"/>
      <c r="VV227" s="45"/>
      <c r="VW227" s="45"/>
      <c r="VX227" s="45"/>
      <c r="VY227" s="45"/>
      <c r="VZ227" s="45"/>
      <c r="WA227" s="45"/>
      <c r="WB227" s="45"/>
      <c r="WC227" s="45"/>
      <c r="WD227" s="45"/>
      <c r="WE227" s="45"/>
      <c r="WF227" s="45"/>
      <c r="WG227" s="45"/>
      <c r="WH227" s="45"/>
      <c r="WI227" s="45"/>
      <c r="WJ227" s="45"/>
      <c r="WK227" s="45"/>
      <c r="WL227" s="45"/>
      <c r="WM227" s="45"/>
      <c r="WN227" s="45"/>
      <c r="WO227" s="45"/>
      <c r="WP227" s="45"/>
      <c r="WQ227" s="45"/>
      <c r="WR227" s="45"/>
      <c r="WS227" s="45"/>
      <c r="WT227" s="45"/>
      <c r="WU227" s="45"/>
      <c r="WV227" s="45"/>
      <c r="WW227" s="45"/>
      <c r="WX227" s="45"/>
      <c r="WY227" s="45"/>
      <c r="WZ227" s="45"/>
      <c r="XA227" s="45"/>
      <c r="XB227" s="45"/>
      <c r="XC227" s="45"/>
      <c r="XD227" s="45"/>
      <c r="XE227" s="45"/>
      <c r="XF227" s="45"/>
      <c r="XG227" s="45"/>
      <c r="XH227" s="45"/>
      <c r="XI227" s="45"/>
      <c r="XJ227" s="45"/>
      <c r="XK227" s="45"/>
      <c r="XL227" s="45"/>
      <c r="XM227" s="45"/>
      <c r="XN227" s="45"/>
      <c r="XO227" s="45"/>
      <c r="XP227" s="45"/>
      <c r="XQ227" s="45"/>
      <c r="XR227" s="45"/>
      <c r="XS227" s="45"/>
      <c r="XT227" s="45"/>
      <c r="XU227" s="45"/>
      <c r="XV227" s="45"/>
      <c r="XW227" s="45"/>
      <c r="XX227" s="45"/>
      <c r="XY227" s="45"/>
      <c r="XZ227" s="45"/>
      <c r="YA227" s="45"/>
      <c r="YB227" s="45"/>
      <c r="YC227" s="45"/>
      <c r="YD227" s="45"/>
      <c r="YE227" s="45"/>
      <c r="YF227" s="45"/>
      <c r="YG227" s="45"/>
      <c r="YH227" s="45"/>
      <c r="YI227" s="45"/>
      <c r="YJ227" s="45"/>
      <c r="YK227" s="45"/>
      <c r="YL227" s="45"/>
      <c r="YM227" s="45"/>
      <c r="YN227" s="45"/>
      <c r="YO227" s="45"/>
      <c r="YP227" s="45"/>
      <c r="YQ227" s="45"/>
      <c r="YR227" s="45"/>
      <c r="YS227" s="45"/>
      <c r="YT227" s="45"/>
      <c r="YU227" s="45"/>
      <c r="YV227" s="45"/>
      <c r="YW227" s="45"/>
      <c r="YX227" s="45"/>
      <c r="YY227" s="45"/>
      <c r="YZ227" s="45"/>
      <c r="ZA227" s="45"/>
      <c r="ZB227" s="45"/>
      <c r="ZC227" s="45"/>
      <c r="ZD227" s="45"/>
      <c r="ZE227" s="45"/>
      <c r="ZF227" s="45"/>
      <c r="ZG227" s="45"/>
      <c r="ZH227" s="45"/>
      <c r="ZI227" s="45"/>
      <c r="ZJ227" s="45"/>
      <c r="ZK227" s="45"/>
      <c r="ZL227" s="45"/>
      <c r="ZM227" s="45"/>
      <c r="ZN227" s="45"/>
      <c r="ZO227" s="45"/>
      <c r="ZP227" s="45"/>
      <c r="ZQ227" s="45"/>
      <c r="ZR227" s="45"/>
      <c r="ZS227" s="45"/>
      <c r="ZT227" s="45"/>
      <c r="ZU227" s="45"/>
      <c r="ZV227" s="45"/>
      <c r="ZW227" s="45"/>
      <c r="ZX227" s="45"/>
      <c r="ZY227" s="45"/>
      <c r="ZZ227" s="45"/>
      <c r="AAA227" s="45"/>
      <c r="AAB227" s="45"/>
      <c r="AAC227" s="45"/>
      <c r="AAD227" s="45"/>
      <c r="AAE227" s="45"/>
      <c r="AAF227" s="45"/>
      <c r="AAG227" s="45"/>
      <c r="AAH227" s="45"/>
      <c r="AAI227" s="45"/>
      <c r="AAJ227" s="45"/>
      <c r="AAK227" s="45"/>
      <c r="AAL227" s="45"/>
      <c r="AAM227" s="45"/>
      <c r="AAN227" s="45"/>
      <c r="AAO227" s="45"/>
      <c r="AAP227" s="45"/>
      <c r="AAQ227" s="45"/>
      <c r="AAR227" s="45"/>
      <c r="AAS227" s="45"/>
      <c r="AAT227" s="45"/>
      <c r="AAU227" s="45"/>
      <c r="AAV227" s="45"/>
      <c r="AAW227" s="45"/>
      <c r="AAX227" s="45"/>
      <c r="AAY227" s="45"/>
      <c r="AAZ227" s="45"/>
      <c r="ABA227" s="45"/>
      <c r="ABB227" s="45"/>
      <c r="ABC227" s="45"/>
      <c r="ABD227" s="45"/>
      <c r="ABE227" s="45"/>
      <c r="ABF227" s="45"/>
      <c r="ABG227" s="45"/>
      <c r="ABH227" s="45"/>
      <c r="ABI227" s="45"/>
      <c r="ABJ227" s="45"/>
      <c r="ABK227" s="45"/>
      <c r="ABL227" s="45"/>
      <c r="ABM227" s="45"/>
      <c r="ABN227" s="45"/>
      <c r="ABO227" s="45"/>
      <c r="ABP227" s="45"/>
      <c r="ABQ227" s="45"/>
      <c r="ABR227" s="45"/>
      <c r="ABS227" s="45"/>
      <c r="ABT227" s="45"/>
      <c r="ABU227" s="45"/>
      <c r="ABV227" s="45"/>
      <c r="ABW227" s="45"/>
      <c r="ABX227" s="45"/>
      <c r="ABY227" s="45"/>
      <c r="ABZ227" s="45"/>
      <c r="ACA227" s="45"/>
      <c r="ACB227" s="45"/>
      <c r="ACC227" s="45"/>
      <c r="ACD227" s="45"/>
      <c r="ACE227" s="45"/>
      <c r="ACF227" s="45"/>
      <c r="ACG227" s="45"/>
      <c r="ACH227" s="45"/>
      <c r="ACI227" s="45"/>
      <c r="ACJ227" s="45"/>
      <c r="ACK227" s="45"/>
      <c r="ACL227" s="45"/>
      <c r="ACM227" s="45"/>
      <c r="ACN227" s="45"/>
      <c r="ACO227" s="45"/>
      <c r="ACP227" s="45"/>
      <c r="ACQ227" s="45"/>
      <c r="ACR227" s="45"/>
      <c r="ACS227" s="45"/>
      <c r="ACT227" s="45"/>
      <c r="ACU227" s="45"/>
      <c r="ACV227" s="45"/>
      <c r="ACW227" s="45"/>
      <c r="ACX227" s="45"/>
      <c r="ACY227" s="45"/>
      <c r="ACZ227" s="45"/>
      <c r="ADA227" s="45"/>
      <c r="ADB227" s="45"/>
      <c r="ADC227" s="45"/>
      <c r="ADD227" s="45"/>
      <c r="ADE227" s="45"/>
      <c r="ADF227" s="45"/>
      <c r="ADG227" s="45"/>
      <c r="ADH227" s="45"/>
      <c r="ADI227" s="45"/>
      <c r="ADJ227" s="45"/>
      <c r="ADK227" s="45"/>
      <c r="ADL227" s="45"/>
      <c r="ADM227" s="45"/>
      <c r="ADN227" s="45"/>
      <c r="ADO227" s="45"/>
      <c r="ADP227" s="45"/>
      <c r="ADQ227" s="45"/>
      <c r="ADR227" s="45"/>
      <c r="ADS227" s="45"/>
      <c r="ADT227" s="45"/>
      <c r="ADU227" s="45"/>
      <c r="ADV227" s="45"/>
      <c r="ADW227" s="45"/>
      <c r="ADX227" s="45"/>
      <c r="ADY227" s="45"/>
      <c r="ADZ227" s="45"/>
      <c r="AEA227" s="45"/>
      <c r="AEB227" s="45"/>
      <c r="AEC227" s="45"/>
      <c r="AED227" s="45"/>
      <c r="AEE227" s="45"/>
      <c r="AEF227" s="45"/>
      <c r="AEG227" s="45"/>
      <c r="AEH227" s="45"/>
      <c r="AEI227" s="45"/>
      <c r="AEJ227" s="45"/>
      <c r="AEK227" s="45"/>
      <c r="AEL227" s="45"/>
      <c r="AEM227" s="45"/>
      <c r="AEN227" s="45"/>
      <c r="AEO227" s="45"/>
      <c r="AEP227" s="45"/>
      <c r="AEQ227" s="45"/>
      <c r="AER227" s="45"/>
      <c r="AES227" s="45"/>
      <c r="AET227" s="45"/>
      <c r="AEU227" s="45"/>
      <c r="AEV227" s="45"/>
      <c r="AEW227" s="45"/>
      <c r="AEX227" s="45"/>
      <c r="AEY227" s="45"/>
      <c r="AEZ227" s="45"/>
      <c r="AFA227" s="45"/>
      <c r="AFB227" s="45"/>
      <c r="AFC227" s="45"/>
      <c r="AFD227" s="45"/>
      <c r="AFE227" s="45"/>
      <c r="AFF227" s="45"/>
      <c r="AFG227" s="45"/>
      <c r="AFH227" s="45"/>
      <c r="AFI227" s="45"/>
      <c r="AFJ227" s="45"/>
      <c r="AFK227" s="45"/>
      <c r="AFL227" s="45"/>
      <c r="AFM227" s="45"/>
      <c r="AFN227" s="45"/>
      <c r="AFO227" s="45"/>
      <c r="AFP227" s="45"/>
      <c r="AFQ227" s="45"/>
      <c r="AFR227" s="45"/>
      <c r="AFS227" s="45"/>
      <c r="AFT227" s="45"/>
      <c r="AFU227" s="45"/>
      <c r="AFV227" s="45"/>
      <c r="AFW227" s="45"/>
      <c r="AFX227" s="45"/>
      <c r="AFY227" s="45"/>
      <c r="AFZ227" s="45"/>
      <c r="AGA227" s="45"/>
      <c r="AGB227" s="45"/>
      <c r="AGC227" s="45"/>
      <c r="AGD227" s="45"/>
      <c r="AGE227" s="45"/>
      <c r="AGF227" s="45"/>
      <c r="AGG227" s="45"/>
      <c r="AGH227" s="45"/>
      <c r="AGI227" s="45"/>
      <c r="AGJ227" s="45"/>
      <c r="AGK227" s="45"/>
      <c r="AGL227" s="45"/>
      <c r="AGM227" s="45"/>
      <c r="AGN227" s="45"/>
      <c r="AGO227" s="45"/>
      <c r="AGP227" s="45"/>
      <c r="AGQ227" s="45"/>
      <c r="AGR227" s="45"/>
      <c r="AGS227" s="45"/>
      <c r="AGT227" s="45"/>
      <c r="AGU227" s="45"/>
      <c r="AGV227" s="45"/>
      <c r="AGW227" s="45"/>
      <c r="AGX227" s="45"/>
      <c r="AGY227" s="45"/>
      <c r="AGZ227" s="45"/>
      <c r="AHA227" s="45"/>
      <c r="AHB227" s="45"/>
      <c r="AHC227" s="45"/>
      <c r="AHD227" s="45"/>
      <c r="AHE227" s="45"/>
      <c r="AHF227" s="45"/>
      <c r="AHG227" s="45"/>
      <c r="AHH227" s="45"/>
      <c r="AHI227" s="45"/>
      <c r="AHJ227" s="45"/>
      <c r="AHK227" s="45"/>
      <c r="AHL227" s="45"/>
      <c r="AHM227" s="45"/>
      <c r="AHN227" s="45"/>
      <c r="AHO227" s="45"/>
      <c r="AHP227" s="45"/>
    </row>
    <row r="228" spans="1:900" s="57" customFormat="1" ht="27" customHeight="1" x14ac:dyDescent="0.25">
      <c r="A228" s="57">
        <v>1302553</v>
      </c>
      <c r="B228" s="57" t="s">
        <v>489</v>
      </c>
      <c r="C228" s="57" t="s">
        <v>724</v>
      </c>
      <c r="D228" s="57" t="s">
        <v>738</v>
      </c>
      <c r="E228" s="57" t="s">
        <v>491</v>
      </c>
      <c r="F228" s="57">
        <v>1</v>
      </c>
      <c r="N228" s="57">
        <f t="shared" si="3"/>
        <v>1</v>
      </c>
      <c r="O228" s="58">
        <v>-3.3092329999999999</v>
      </c>
      <c r="P228" s="58">
        <v>-60.351591999999997</v>
      </c>
      <c r="Q228" s="45"/>
      <c r="R228" s="45"/>
      <c r="S228" s="60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  <c r="FR228" s="45"/>
      <c r="FS228" s="45"/>
      <c r="FT228" s="45"/>
      <c r="FU228" s="45"/>
      <c r="FV228" s="45"/>
      <c r="FW228" s="45"/>
      <c r="FX228" s="45"/>
      <c r="FY228" s="45"/>
      <c r="FZ228" s="45"/>
      <c r="GA228" s="45"/>
      <c r="GB228" s="45"/>
      <c r="GC228" s="45"/>
      <c r="GD228" s="45"/>
      <c r="GE228" s="45"/>
      <c r="GF228" s="45"/>
      <c r="GG228" s="45"/>
      <c r="GH228" s="45"/>
      <c r="GI228" s="45"/>
      <c r="GJ228" s="45"/>
      <c r="GK228" s="45"/>
      <c r="GL228" s="45"/>
      <c r="GM228" s="45"/>
      <c r="GN228" s="45"/>
      <c r="GO228" s="45"/>
      <c r="GP228" s="45"/>
      <c r="GQ228" s="45"/>
      <c r="GR228" s="45"/>
      <c r="GS228" s="45"/>
      <c r="GT228" s="45"/>
      <c r="GU228" s="45"/>
      <c r="GV228" s="45"/>
      <c r="GW228" s="45"/>
      <c r="GX228" s="45"/>
      <c r="GY228" s="45"/>
      <c r="GZ228" s="45"/>
      <c r="HA228" s="45"/>
      <c r="HB228" s="45"/>
      <c r="HC228" s="45"/>
      <c r="HD228" s="45"/>
      <c r="HE228" s="45"/>
      <c r="HF228" s="45"/>
      <c r="HG228" s="45"/>
      <c r="HH228" s="45"/>
      <c r="HI228" s="45"/>
      <c r="HJ228" s="45"/>
      <c r="HK228" s="45"/>
      <c r="HL228" s="45"/>
      <c r="HM228" s="45"/>
      <c r="HN228" s="45"/>
      <c r="HO228" s="45"/>
      <c r="HP228" s="45"/>
      <c r="HQ228" s="45"/>
      <c r="HR228" s="45"/>
      <c r="HS228" s="45"/>
      <c r="HT228" s="45"/>
      <c r="HU228" s="45"/>
      <c r="HV228" s="45"/>
      <c r="HW228" s="45"/>
      <c r="HX228" s="45"/>
      <c r="HY228" s="45"/>
      <c r="HZ228" s="45"/>
      <c r="IA228" s="45"/>
      <c r="IB228" s="45"/>
      <c r="IC228" s="45"/>
      <c r="ID228" s="45"/>
      <c r="IE228" s="45"/>
      <c r="IF228" s="45"/>
      <c r="IG228" s="45"/>
      <c r="IH228" s="45"/>
      <c r="II228" s="45"/>
      <c r="IJ228" s="45"/>
      <c r="IK228" s="45"/>
      <c r="IL228" s="45"/>
      <c r="IM228" s="45"/>
      <c r="IN228" s="45"/>
      <c r="IO228" s="45"/>
      <c r="IP228" s="45"/>
      <c r="IQ228" s="45"/>
      <c r="IR228" s="45"/>
      <c r="IS228" s="45"/>
      <c r="IT228" s="45"/>
      <c r="IU228" s="45"/>
      <c r="IV228" s="45"/>
      <c r="IW228" s="45"/>
      <c r="IX228" s="45"/>
      <c r="IY228" s="45"/>
      <c r="IZ228" s="45"/>
      <c r="JA228" s="45"/>
      <c r="JB228" s="45"/>
      <c r="JC228" s="45"/>
      <c r="JD228" s="45"/>
      <c r="JE228" s="45"/>
      <c r="JF228" s="45"/>
      <c r="JG228" s="45"/>
      <c r="JH228" s="45"/>
      <c r="JI228" s="45"/>
      <c r="JJ228" s="45"/>
      <c r="JK228" s="45"/>
      <c r="JL228" s="45"/>
      <c r="JM228" s="45"/>
      <c r="JN228" s="45"/>
      <c r="JO228" s="45"/>
      <c r="JP228" s="45"/>
      <c r="JQ228" s="45"/>
      <c r="JR228" s="45"/>
      <c r="JS228" s="45"/>
      <c r="JT228" s="45"/>
      <c r="JU228" s="45"/>
      <c r="JV228" s="45"/>
      <c r="JW228" s="45"/>
      <c r="JX228" s="45"/>
      <c r="JY228" s="45"/>
      <c r="JZ228" s="45"/>
      <c r="KA228" s="45"/>
      <c r="KB228" s="45"/>
      <c r="KC228" s="45"/>
      <c r="KD228" s="45"/>
      <c r="KE228" s="45"/>
      <c r="KF228" s="45"/>
      <c r="KG228" s="45"/>
      <c r="KH228" s="45"/>
      <c r="KI228" s="45"/>
      <c r="KJ228" s="45"/>
      <c r="KK228" s="45"/>
      <c r="KL228" s="45"/>
      <c r="KM228" s="45"/>
      <c r="KN228" s="45"/>
      <c r="KO228" s="45"/>
      <c r="KP228" s="45"/>
      <c r="KQ228" s="45"/>
      <c r="KR228" s="45"/>
      <c r="KS228" s="45"/>
      <c r="KT228" s="45"/>
      <c r="KU228" s="45"/>
      <c r="KV228" s="45"/>
      <c r="KW228" s="45"/>
      <c r="KX228" s="45"/>
      <c r="KY228" s="45"/>
      <c r="KZ228" s="45"/>
      <c r="LA228" s="45"/>
      <c r="LB228" s="45"/>
      <c r="LC228" s="45"/>
      <c r="LD228" s="45"/>
      <c r="LE228" s="45"/>
      <c r="LF228" s="45"/>
      <c r="LG228" s="45"/>
      <c r="LH228" s="45"/>
      <c r="LI228" s="45"/>
      <c r="LJ228" s="45"/>
      <c r="LK228" s="45"/>
      <c r="LL228" s="45"/>
      <c r="LM228" s="45"/>
      <c r="LN228" s="45"/>
      <c r="LO228" s="45"/>
      <c r="LP228" s="45"/>
      <c r="LQ228" s="45"/>
      <c r="LR228" s="45"/>
      <c r="LS228" s="45"/>
      <c r="LT228" s="45"/>
      <c r="LU228" s="45"/>
      <c r="LV228" s="45"/>
      <c r="LW228" s="45"/>
      <c r="LX228" s="45"/>
      <c r="LY228" s="45"/>
      <c r="LZ228" s="45"/>
      <c r="MA228" s="45"/>
      <c r="MB228" s="45"/>
      <c r="MC228" s="45"/>
      <c r="MD228" s="45"/>
      <c r="ME228" s="45"/>
      <c r="MF228" s="45"/>
      <c r="MG228" s="45"/>
      <c r="MH228" s="45"/>
      <c r="MI228" s="45"/>
      <c r="MJ228" s="45"/>
      <c r="MK228" s="45"/>
      <c r="ML228" s="45"/>
      <c r="MM228" s="45"/>
      <c r="MN228" s="45"/>
      <c r="MO228" s="45"/>
      <c r="MP228" s="45"/>
      <c r="MQ228" s="45"/>
      <c r="MR228" s="45"/>
      <c r="MS228" s="45"/>
      <c r="MT228" s="45"/>
      <c r="MU228" s="45"/>
      <c r="MV228" s="45"/>
      <c r="MW228" s="45"/>
      <c r="MX228" s="45"/>
      <c r="MY228" s="45"/>
      <c r="MZ228" s="45"/>
      <c r="NA228" s="45"/>
      <c r="NB228" s="45"/>
      <c r="NC228" s="45"/>
      <c r="ND228" s="45"/>
      <c r="NE228" s="45"/>
      <c r="NF228" s="45"/>
      <c r="NG228" s="45"/>
      <c r="NH228" s="45"/>
      <c r="NI228" s="45"/>
      <c r="NJ228" s="45"/>
      <c r="NK228" s="45"/>
      <c r="NL228" s="45"/>
      <c r="NM228" s="45"/>
      <c r="NN228" s="45"/>
      <c r="NO228" s="45"/>
      <c r="NP228" s="45"/>
      <c r="NQ228" s="45"/>
      <c r="NR228" s="45"/>
      <c r="NS228" s="45"/>
      <c r="NT228" s="45"/>
      <c r="NU228" s="45"/>
      <c r="NV228" s="45"/>
      <c r="NW228" s="45"/>
      <c r="NX228" s="45"/>
      <c r="NY228" s="45"/>
      <c r="NZ228" s="45"/>
      <c r="OA228" s="45"/>
      <c r="OB228" s="45"/>
      <c r="OC228" s="45"/>
      <c r="OD228" s="45"/>
      <c r="OE228" s="45"/>
      <c r="OF228" s="45"/>
      <c r="OG228" s="45"/>
      <c r="OH228" s="45"/>
      <c r="OI228" s="45"/>
      <c r="OJ228" s="45"/>
      <c r="OK228" s="45"/>
      <c r="OL228" s="45"/>
      <c r="OM228" s="45"/>
      <c r="ON228" s="45"/>
      <c r="OO228" s="45"/>
      <c r="OP228" s="45"/>
      <c r="OQ228" s="45"/>
      <c r="OR228" s="45"/>
      <c r="OS228" s="45"/>
      <c r="OT228" s="45"/>
      <c r="OU228" s="45"/>
      <c r="OV228" s="45"/>
      <c r="OW228" s="45"/>
      <c r="OX228" s="45"/>
      <c r="OY228" s="45"/>
      <c r="OZ228" s="45"/>
      <c r="PA228" s="45"/>
      <c r="PB228" s="45"/>
      <c r="PC228" s="45"/>
      <c r="PD228" s="45"/>
      <c r="PE228" s="45"/>
      <c r="PF228" s="45"/>
      <c r="PG228" s="45"/>
      <c r="PH228" s="45"/>
      <c r="PI228" s="45"/>
      <c r="PJ228" s="45"/>
      <c r="PK228" s="45"/>
      <c r="PL228" s="45"/>
      <c r="PM228" s="45"/>
      <c r="PN228" s="45"/>
      <c r="PO228" s="45"/>
      <c r="PP228" s="45"/>
      <c r="PQ228" s="45"/>
      <c r="PR228" s="45"/>
      <c r="PS228" s="45"/>
      <c r="PT228" s="45"/>
      <c r="PU228" s="45"/>
      <c r="PV228" s="45"/>
      <c r="PW228" s="45"/>
      <c r="PX228" s="45"/>
      <c r="PY228" s="45"/>
      <c r="PZ228" s="45"/>
      <c r="QA228" s="45"/>
      <c r="QB228" s="45"/>
      <c r="QC228" s="45"/>
      <c r="QD228" s="45"/>
      <c r="QE228" s="45"/>
      <c r="QF228" s="45"/>
      <c r="QG228" s="45"/>
      <c r="QH228" s="45"/>
      <c r="QI228" s="45"/>
      <c r="QJ228" s="45"/>
      <c r="QK228" s="45"/>
      <c r="QL228" s="45"/>
      <c r="QM228" s="45"/>
      <c r="QN228" s="45"/>
      <c r="QO228" s="45"/>
      <c r="QP228" s="45"/>
      <c r="QQ228" s="45"/>
      <c r="QR228" s="45"/>
      <c r="QS228" s="45"/>
      <c r="QT228" s="45"/>
      <c r="QU228" s="45"/>
      <c r="QV228" s="45"/>
      <c r="QW228" s="45"/>
      <c r="QX228" s="45"/>
      <c r="QY228" s="45"/>
      <c r="QZ228" s="45"/>
      <c r="RA228" s="45"/>
      <c r="RB228" s="45"/>
      <c r="RC228" s="45"/>
      <c r="RD228" s="45"/>
      <c r="RE228" s="45"/>
      <c r="RF228" s="45"/>
      <c r="RG228" s="45"/>
      <c r="RH228" s="45"/>
      <c r="RI228" s="45"/>
      <c r="RJ228" s="45"/>
      <c r="RK228" s="45"/>
      <c r="RL228" s="45"/>
      <c r="RM228" s="45"/>
      <c r="RN228" s="45"/>
      <c r="RO228" s="45"/>
      <c r="RP228" s="45"/>
      <c r="RQ228" s="45"/>
      <c r="RR228" s="45"/>
      <c r="RS228" s="45"/>
      <c r="RT228" s="45"/>
      <c r="RU228" s="45"/>
      <c r="RV228" s="45"/>
      <c r="RW228" s="45"/>
      <c r="RX228" s="45"/>
      <c r="RY228" s="45"/>
      <c r="RZ228" s="45"/>
      <c r="SA228" s="45"/>
      <c r="SB228" s="45"/>
      <c r="SC228" s="45"/>
      <c r="SD228" s="45"/>
      <c r="SE228" s="45"/>
      <c r="SF228" s="45"/>
      <c r="SG228" s="45"/>
      <c r="SH228" s="45"/>
      <c r="SI228" s="45"/>
      <c r="SJ228" s="45"/>
      <c r="SK228" s="45"/>
      <c r="SL228" s="45"/>
      <c r="SM228" s="45"/>
      <c r="SN228" s="45"/>
      <c r="SO228" s="45"/>
      <c r="SP228" s="45"/>
      <c r="SQ228" s="45"/>
      <c r="SR228" s="45"/>
      <c r="SS228" s="45"/>
      <c r="ST228" s="45"/>
      <c r="SU228" s="45"/>
      <c r="SV228" s="45"/>
      <c r="SW228" s="45"/>
      <c r="SX228" s="45"/>
      <c r="SY228" s="45"/>
      <c r="SZ228" s="45"/>
      <c r="TA228" s="45"/>
      <c r="TB228" s="45"/>
      <c r="TC228" s="45"/>
      <c r="TD228" s="45"/>
      <c r="TE228" s="45"/>
      <c r="TF228" s="45"/>
      <c r="TG228" s="45"/>
      <c r="TH228" s="45"/>
      <c r="TI228" s="45"/>
      <c r="TJ228" s="45"/>
      <c r="TK228" s="45"/>
      <c r="TL228" s="45"/>
      <c r="TM228" s="45"/>
      <c r="TN228" s="45"/>
      <c r="TO228" s="45"/>
      <c r="TP228" s="45"/>
      <c r="TQ228" s="45"/>
      <c r="TR228" s="45"/>
      <c r="TS228" s="45"/>
      <c r="TT228" s="45"/>
      <c r="TU228" s="45"/>
      <c r="TV228" s="45"/>
      <c r="TW228" s="45"/>
      <c r="TX228" s="45"/>
      <c r="TY228" s="45"/>
      <c r="TZ228" s="45"/>
      <c r="UA228" s="45"/>
      <c r="UB228" s="45"/>
      <c r="UC228" s="45"/>
      <c r="UD228" s="45"/>
      <c r="UE228" s="45"/>
      <c r="UF228" s="45"/>
      <c r="UG228" s="45"/>
      <c r="UH228" s="45"/>
      <c r="UI228" s="45"/>
      <c r="UJ228" s="45"/>
      <c r="UK228" s="45"/>
      <c r="UL228" s="45"/>
      <c r="UM228" s="45"/>
      <c r="UN228" s="45"/>
      <c r="UO228" s="45"/>
      <c r="UP228" s="45"/>
      <c r="UQ228" s="45"/>
      <c r="UR228" s="45"/>
      <c r="US228" s="45"/>
      <c r="UT228" s="45"/>
      <c r="UU228" s="45"/>
      <c r="UV228" s="45"/>
      <c r="UW228" s="45"/>
      <c r="UX228" s="45"/>
      <c r="UY228" s="45"/>
      <c r="UZ228" s="45"/>
      <c r="VA228" s="45"/>
      <c r="VB228" s="45"/>
      <c r="VC228" s="45"/>
      <c r="VD228" s="45"/>
      <c r="VE228" s="45"/>
      <c r="VF228" s="45"/>
      <c r="VG228" s="45"/>
      <c r="VH228" s="45"/>
      <c r="VI228" s="45"/>
      <c r="VJ228" s="45"/>
      <c r="VK228" s="45"/>
      <c r="VL228" s="45"/>
      <c r="VM228" s="45"/>
      <c r="VN228" s="45"/>
      <c r="VO228" s="45"/>
      <c r="VP228" s="45"/>
      <c r="VQ228" s="45"/>
      <c r="VR228" s="45"/>
      <c r="VS228" s="45"/>
      <c r="VT228" s="45"/>
      <c r="VU228" s="45"/>
      <c r="VV228" s="45"/>
      <c r="VW228" s="45"/>
      <c r="VX228" s="45"/>
      <c r="VY228" s="45"/>
      <c r="VZ228" s="45"/>
      <c r="WA228" s="45"/>
      <c r="WB228" s="45"/>
      <c r="WC228" s="45"/>
      <c r="WD228" s="45"/>
      <c r="WE228" s="45"/>
      <c r="WF228" s="45"/>
      <c r="WG228" s="45"/>
      <c r="WH228" s="45"/>
      <c r="WI228" s="45"/>
      <c r="WJ228" s="45"/>
      <c r="WK228" s="45"/>
      <c r="WL228" s="45"/>
      <c r="WM228" s="45"/>
      <c r="WN228" s="45"/>
      <c r="WO228" s="45"/>
      <c r="WP228" s="45"/>
      <c r="WQ228" s="45"/>
      <c r="WR228" s="45"/>
      <c r="WS228" s="45"/>
      <c r="WT228" s="45"/>
      <c r="WU228" s="45"/>
      <c r="WV228" s="45"/>
      <c r="WW228" s="45"/>
      <c r="WX228" s="45"/>
      <c r="WY228" s="45"/>
      <c r="WZ228" s="45"/>
      <c r="XA228" s="45"/>
      <c r="XB228" s="45"/>
      <c r="XC228" s="45"/>
      <c r="XD228" s="45"/>
      <c r="XE228" s="45"/>
      <c r="XF228" s="45"/>
      <c r="XG228" s="45"/>
      <c r="XH228" s="45"/>
      <c r="XI228" s="45"/>
      <c r="XJ228" s="45"/>
      <c r="XK228" s="45"/>
      <c r="XL228" s="45"/>
      <c r="XM228" s="45"/>
      <c r="XN228" s="45"/>
      <c r="XO228" s="45"/>
      <c r="XP228" s="45"/>
      <c r="XQ228" s="45"/>
      <c r="XR228" s="45"/>
      <c r="XS228" s="45"/>
      <c r="XT228" s="45"/>
      <c r="XU228" s="45"/>
      <c r="XV228" s="45"/>
      <c r="XW228" s="45"/>
      <c r="XX228" s="45"/>
      <c r="XY228" s="45"/>
      <c r="XZ228" s="45"/>
      <c r="YA228" s="45"/>
      <c r="YB228" s="45"/>
      <c r="YC228" s="45"/>
      <c r="YD228" s="45"/>
      <c r="YE228" s="45"/>
      <c r="YF228" s="45"/>
      <c r="YG228" s="45"/>
      <c r="YH228" s="45"/>
      <c r="YI228" s="45"/>
      <c r="YJ228" s="45"/>
      <c r="YK228" s="45"/>
      <c r="YL228" s="45"/>
      <c r="YM228" s="45"/>
      <c r="YN228" s="45"/>
      <c r="YO228" s="45"/>
      <c r="YP228" s="45"/>
      <c r="YQ228" s="45"/>
      <c r="YR228" s="45"/>
      <c r="YS228" s="45"/>
      <c r="YT228" s="45"/>
      <c r="YU228" s="45"/>
      <c r="YV228" s="45"/>
      <c r="YW228" s="45"/>
      <c r="YX228" s="45"/>
      <c r="YY228" s="45"/>
      <c r="YZ228" s="45"/>
      <c r="ZA228" s="45"/>
      <c r="ZB228" s="45"/>
      <c r="ZC228" s="45"/>
      <c r="ZD228" s="45"/>
      <c r="ZE228" s="45"/>
      <c r="ZF228" s="45"/>
      <c r="ZG228" s="45"/>
      <c r="ZH228" s="45"/>
      <c r="ZI228" s="45"/>
      <c r="ZJ228" s="45"/>
      <c r="ZK228" s="45"/>
      <c r="ZL228" s="45"/>
      <c r="ZM228" s="45"/>
      <c r="ZN228" s="45"/>
      <c r="ZO228" s="45"/>
      <c r="ZP228" s="45"/>
      <c r="ZQ228" s="45"/>
      <c r="ZR228" s="45"/>
      <c r="ZS228" s="45"/>
      <c r="ZT228" s="45"/>
      <c r="ZU228" s="45"/>
      <c r="ZV228" s="45"/>
      <c r="ZW228" s="45"/>
      <c r="ZX228" s="45"/>
      <c r="ZY228" s="45"/>
      <c r="ZZ228" s="45"/>
      <c r="AAA228" s="45"/>
      <c r="AAB228" s="45"/>
      <c r="AAC228" s="45"/>
      <c r="AAD228" s="45"/>
      <c r="AAE228" s="45"/>
      <c r="AAF228" s="45"/>
      <c r="AAG228" s="45"/>
      <c r="AAH228" s="45"/>
      <c r="AAI228" s="45"/>
      <c r="AAJ228" s="45"/>
      <c r="AAK228" s="45"/>
      <c r="AAL228" s="45"/>
      <c r="AAM228" s="45"/>
      <c r="AAN228" s="45"/>
      <c r="AAO228" s="45"/>
      <c r="AAP228" s="45"/>
      <c r="AAQ228" s="45"/>
      <c r="AAR228" s="45"/>
      <c r="AAS228" s="45"/>
      <c r="AAT228" s="45"/>
      <c r="AAU228" s="45"/>
      <c r="AAV228" s="45"/>
      <c r="AAW228" s="45"/>
      <c r="AAX228" s="45"/>
      <c r="AAY228" s="45"/>
      <c r="AAZ228" s="45"/>
      <c r="ABA228" s="45"/>
      <c r="ABB228" s="45"/>
      <c r="ABC228" s="45"/>
      <c r="ABD228" s="45"/>
      <c r="ABE228" s="45"/>
      <c r="ABF228" s="45"/>
      <c r="ABG228" s="45"/>
      <c r="ABH228" s="45"/>
      <c r="ABI228" s="45"/>
      <c r="ABJ228" s="45"/>
      <c r="ABK228" s="45"/>
      <c r="ABL228" s="45"/>
      <c r="ABM228" s="45"/>
      <c r="ABN228" s="45"/>
      <c r="ABO228" s="45"/>
      <c r="ABP228" s="45"/>
      <c r="ABQ228" s="45"/>
      <c r="ABR228" s="45"/>
      <c r="ABS228" s="45"/>
      <c r="ABT228" s="45"/>
      <c r="ABU228" s="45"/>
      <c r="ABV228" s="45"/>
      <c r="ABW228" s="45"/>
      <c r="ABX228" s="45"/>
      <c r="ABY228" s="45"/>
      <c r="ABZ228" s="45"/>
      <c r="ACA228" s="45"/>
      <c r="ACB228" s="45"/>
      <c r="ACC228" s="45"/>
      <c r="ACD228" s="45"/>
      <c r="ACE228" s="45"/>
      <c r="ACF228" s="45"/>
      <c r="ACG228" s="45"/>
      <c r="ACH228" s="45"/>
      <c r="ACI228" s="45"/>
      <c r="ACJ228" s="45"/>
      <c r="ACK228" s="45"/>
      <c r="ACL228" s="45"/>
      <c r="ACM228" s="45"/>
      <c r="ACN228" s="45"/>
      <c r="ACO228" s="45"/>
      <c r="ACP228" s="45"/>
      <c r="ACQ228" s="45"/>
      <c r="ACR228" s="45"/>
      <c r="ACS228" s="45"/>
      <c r="ACT228" s="45"/>
      <c r="ACU228" s="45"/>
      <c r="ACV228" s="45"/>
      <c r="ACW228" s="45"/>
      <c r="ACX228" s="45"/>
      <c r="ACY228" s="45"/>
      <c r="ACZ228" s="45"/>
      <c r="ADA228" s="45"/>
      <c r="ADB228" s="45"/>
      <c r="ADC228" s="45"/>
      <c r="ADD228" s="45"/>
      <c r="ADE228" s="45"/>
      <c r="ADF228" s="45"/>
      <c r="ADG228" s="45"/>
      <c r="ADH228" s="45"/>
      <c r="ADI228" s="45"/>
      <c r="ADJ228" s="45"/>
      <c r="ADK228" s="45"/>
      <c r="ADL228" s="45"/>
      <c r="ADM228" s="45"/>
      <c r="ADN228" s="45"/>
      <c r="ADO228" s="45"/>
      <c r="ADP228" s="45"/>
      <c r="ADQ228" s="45"/>
      <c r="ADR228" s="45"/>
      <c r="ADS228" s="45"/>
      <c r="ADT228" s="45"/>
      <c r="ADU228" s="45"/>
      <c r="ADV228" s="45"/>
      <c r="ADW228" s="45"/>
      <c r="ADX228" s="45"/>
      <c r="ADY228" s="45"/>
      <c r="ADZ228" s="45"/>
      <c r="AEA228" s="45"/>
      <c r="AEB228" s="45"/>
      <c r="AEC228" s="45"/>
      <c r="AED228" s="45"/>
      <c r="AEE228" s="45"/>
      <c r="AEF228" s="45"/>
      <c r="AEG228" s="45"/>
      <c r="AEH228" s="45"/>
      <c r="AEI228" s="45"/>
      <c r="AEJ228" s="45"/>
      <c r="AEK228" s="45"/>
      <c r="AEL228" s="45"/>
      <c r="AEM228" s="45"/>
      <c r="AEN228" s="45"/>
      <c r="AEO228" s="45"/>
      <c r="AEP228" s="45"/>
      <c r="AEQ228" s="45"/>
      <c r="AER228" s="45"/>
      <c r="AES228" s="45"/>
      <c r="AET228" s="45"/>
      <c r="AEU228" s="45"/>
      <c r="AEV228" s="45"/>
      <c r="AEW228" s="45"/>
      <c r="AEX228" s="45"/>
      <c r="AEY228" s="45"/>
      <c r="AEZ228" s="45"/>
      <c r="AFA228" s="45"/>
      <c r="AFB228" s="45"/>
      <c r="AFC228" s="45"/>
      <c r="AFD228" s="45"/>
      <c r="AFE228" s="45"/>
      <c r="AFF228" s="45"/>
      <c r="AFG228" s="45"/>
      <c r="AFH228" s="45"/>
      <c r="AFI228" s="45"/>
      <c r="AFJ228" s="45"/>
      <c r="AFK228" s="45"/>
      <c r="AFL228" s="45"/>
      <c r="AFM228" s="45"/>
      <c r="AFN228" s="45"/>
      <c r="AFO228" s="45"/>
      <c r="AFP228" s="45"/>
      <c r="AFQ228" s="45"/>
      <c r="AFR228" s="45"/>
      <c r="AFS228" s="45"/>
      <c r="AFT228" s="45"/>
      <c r="AFU228" s="45"/>
      <c r="AFV228" s="45"/>
      <c r="AFW228" s="45"/>
      <c r="AFX228" s="45"/>
      <c r="AFY228" s="45"/>
      <c r="AFZ228" s="45"/>
      <c r="AGA228" s="45"/>
      <c r="AGB228" s="45"/>
      <c r="AGC228" s="45"/>
      <c r="AGD228" s="45"/>
      <c r="AGE228" s="45"/>
      <c r="AGF228" s="45"/>
      <c r="AGG228" s="45"/>
      <c r="AGH228" s="45"/>
      <c r="AGI228" s="45"/>
      <c r="AGJ228" s="45"/>
      <c r="AGK228" s="45"/>
      <c r="AGL228" s="45"/>
      <c r="AGM228" s="45"/>
      <c r="AGN228" s="45"/>
      <c r="AGO228" s="45"/>
      <c r="AGP228" s="45"/>
      <c r="AGQ228" s="45"/>
      <c r="AGR228" s="45"/>
      <c r="AGS228" s="45"/>
      <c r="AGT228" s="45"/>
      <c r="AGU228" s="45"/>
      <c r="AGV228" s="45"/>
      <c r="AGW228" s="45"/>
      <c r="AGX228" s="45"/>
      <c r="AGY228" s="45"/>
      <c r="AGZ228" s="45"/>
      <c r="AHA228" s="45"/>
      <c r="AHB228" s="45"/>
      <c r="AHC228" s="45"/>
      <c r="AHD228" s="45"/>
      <c r="AHE228" s="45"/>
      <c r="AHF228" s="45"/>
      <c r="AHG228" s="45"/>
      <c r="AHH228" s="45"/>
      <c r="AHI228" s="45"/>
      <c r="AHJ228" s="45"/>
      <c r="AHK228" s="45"/>
      <c r="AHL228" s="45"/>
      <c r="AHM228" s="45"/>
      <c r="AHN228" s="45"/>
      <c r="AHO228" s="45"/>
      <c r="AHP228" s="45"/>
    </row>
    <row r="229" spans="1:900" s="57" customFormat="1" ht="27" customHeight="1" x14ac:dyDescent="0.25">
      <c r="A229" s="57">
        <v>1304401</v>
      </c>
      <c r="B229" s="57" t="s">
        <v>489</v>
      </c>
      <c r="C229" s="57" t="s">
        <v>739</v>
      </c>
      <c r="D229" s="57" t="s">
        <v>740</v>
      </c>
      <c r="E229" s="57" t="s">
        <v>491</v>
      </c>
      <c r="F229" s="57">
        <v>6</v>
      </c>
      <c r="N229" s="57">
        <f t="shared" si="3"/>
        <v>6</v>
      </c>
      <c r="O229" s="58">
        <v>-3.0169329999999999</v>
      </c>
      <c r="P229" s="58">
        <v>-57.963312999999999</v>
      </c>
      <c r="Q229" s="45"/>
      <c r="R229" s="45"/>
      <c r="S229" s="60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/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/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5"/>
      <c r="NH229" s="45"/>
      <c r="NI229" s="45"/>
      <c r="NJ229" s="45"/>
      <c r="NK229" s="45"/>
      <c r="NL229" s="45"/>
      <c r="NM229" s="45"/>
      <c r="NN229" s="45"/>
      <c r="NO229" s="45"/>
      <c r="NP229" s="45"/>
      <c r="NQ229" s="45"/>
      <c r="NR229" s="45"/>
      <c r="NS229" s="45"/>
      <c r="NT229" s="45"/>
      <c r="NU229" s="45"/>
      <c r="NV229" s="45"/>
      <c r="NW229" s="45"/>
      <c r="NX229" s="45"/>
      <c r="NY229" s="45"/>
      <c r="NZ229" s="45"/>
      <c r="OA229" s="45"/>
      <c r="OB229" s="45"/>
      <c r="OC229" s="45"/>
      <c r="OD229" s="45"/>
      <c r="OE229" s="45"/>
      <c r="OF229" s="45"/>
      <c r="OG229" s="45"/>
      <c r="OH229" s="45"/>
      <c r="OI229" s="45"/>
      <c r="OJ229" s="45"/>
      <c r="OK229" s="45"/>
      <c r="OL229" s="45"/>
      <c r="OM229" s="45"/>
      <c r="ON229" s="45"/>
      <c r="OO229" s="45"/>
      <c r="OP229" s="45"/>
      <c r="OQ229" s="45"/>
      <c r="OR229" s="45"/>
      <c r="OS229" s="45"/>
      <c r="OT229" s="45"/>
      <c r="OU229" s="45"/>
      <c r="OV229" s="45"/>
      <c r="OW229" s="45"/>
      <c r="OX229" s="45"/>
      <c r="OY229" s="45"/>
      <c r="OZ229" s="45"/>
      <c r="PA229" s="45"/>
      <c r="PB229" s="45"/>
      <c r="PC229" s="45"/>
      <c r="PD229" s="45"/>
      <c r="PE229" s="45"/>
      <c r="PF229" s="45"/>
      <c r="PG229" s="45"/>
      <c r="PH229" s="45"/>
      <c r="PI229" s="45"/>
      <c r="PJ229" s="45"/>
      <c r="PK229" s="45"/>
      <c r="PL229" s="45"/>
      <c r="PM229" s="45"/>
      <c r="PN229" s="45"/>
      <c r="PO229" s="45"/>
      <c r="PP229" s="45"/>
      <c r="PQ229" s="45"/>
      <c r="PR229" s="45"/>
      <c r="PS229" s="45"/>
      <c r="PT229" s="45"/>
      <c r="PU229" s="45"/>
      <c r="PV229" s="45"/>
      <c r="PW229" s="45"/>
      <c r="PX229" s="45"/>
      <c r="PY229" s="45"/>
      <c r="PZ229" s="45"/>
      <c r="QA229" s="45"/>
      <c r="QB229" s="45"/>
      <c r="QC229" s="45"/>
      <c r="QD229" s="45"/>
      <c r="QE229" s="45"/>
      <c r="QF229" s="45"/>
      <c r="QG229" s="45"/>
      <c r="QH229" s="45"/>
      <c r="QI229" s="45"/>
      <c r="QJ229" s="45"/>
      <c r="QK229" s="45"/>
      <c r="QL229" s="45"/>
      <c r="QM229" s="45"/>
      <c r="QN229" s="45"/>
      <c r="QO229" s="45"/>
      <c r="QP229" s="45"/>
      <c r="QQ229" s="45"/>
      <c r="QR229" s="45"/>
      <c r="QS229" s="45"/>
      <c r="QT229" s="45"/>
      <c r="QU229" s="45"/>
      <c r="QV229" s="45"/>
      <c r="QW229" s="45"/>
      <c r="QX229" s="45"/>
      <c r="QY229" s="45"/>
      <c r="QZ229" s="45"/>
      <c r="RA229" s="45"/>
      <c r="RB229" s="45"/>
      <c r="RC229" s="45"/>
      <c r="RD229" s="45"/>
      <c r="RE229" s="45"/>
      <c r="RF229" s="45"/>
      <c r="RG229" s="45"/>
      <c r="RH229" s="45"/>
      <c r="RI229" s="45"/>
      <c r="RJ229" s="45"/>
      <c r="RK229" s="45"/>
      <c r="RL229" s="45"/>
      <c r="RM229" s="45"/>
      <c r="RN229" s="45"/>
      <c r="RO229" s="45"/>
      <c r="RP229" s="45"/>
      <c r="RQ229" s="45"/>
      <c r="RR229" s="45"/>
      <c r="RS229" s="45"/>
      <c r="RT229" s="45"/>
      <c r="RU229" s="45"/>
      <c r="RV229" s="45"/>
      <c r="RW229" s="45"/>
      <c r="RX229" s="45"/>
      <c r="RY229" s="45"/>
      <c r="RZ229" s="45"/>
      <c r="SA229" s="45"/>
      <c r="SB229" s="45"/>
      <c r="SC229" s="45"/>
      <c r="SD229" s="45"/>
      <c r="SE229" s="45"/>
      <c r="SF229" s="45"/>
      <c r="SG229" s="45"/>
      <c r="SH229" s="45"/>
      <c r="SI229" s="45"/>
      <c r="SJ229" s="45"/>
      <c r="SK229" s="45"/>
      <c r="SL229" s="45"/>
      <c r="SM229" s="45"/>
      <c r="SN229" s="45"/>
      <c r="SO229" s="45"/>
      <c r="SP229" s="45"/>
      <c r="SQ229" s="45"/>
      <c r="SR229" s="45"/>
      <c r="SS229" s="45"/>
      <c r="ST229" s="45"/>
      <c r="SU229" s="45"/>
      <c r="SV229" s="45"/>
      <c r="SW229" s="45"/>
      <c r="SX229" s="45"/>
      <c r="SY229" s="45"/>
      <c r="SZ229" s="45"/>
      <c r="TA229" s="45"/>
      <c r="TB229" s="45"/>
      <c r="TC229" s="45"/>
      <c r="TD229" s="45"/>
      <c r="TE229" s="45"/>
      <c r="TF229" s="45"/>
      <c r="TG229" s="45"/>
      <c r="TH229" s="45"/>
      <c r="TI229" s="45"/>
      <c r="TJ229" s="45"/>
      <c r="TK229" s="45"/>
      <c r="TL229" s="45"/>
      <c r="TM229" s="45"/>
      <c r="TN229" s="45"/>
      <c r="TO229" s="45"/>
      <c r="TP229" s="45"/>
      <c r="TQ229" s="45"/>
      <c r="TR229" s="45"/>
      <c r="TS229" s="45"/>
      <c r="TT229" s="45"/>
      <c r="TU229" s="45"/>
      <c r="TV229" s="45"/>
      <c r="TW229" s="45"/>
      <c r="TX229" s="45"/>
      <c r="TY229" s="45"/>
      <c r="TZ229" s="45"/>
      <c r="UA229" s="45"/>
      <c r="UB229" s="45"/>
      <c r="UC229" s="45"/>
      <c r="UD229" s="45"/>
      <c r="UE229" s="45"/>
      <c r="UF229" s="45"/>
      <c r="UG229" s="45"/>
      <c r="UH229" s="45"/>
      <c r="UI229" s="45"/>
      <c r="UJ229" s="45"/>
      <c r="UK229" s="45"/>
      <c r="UL229" s="45"/>
      <c r="UM229" s="45"/>
      <c r="UN229" s="45"/>
      <c r="UO229" s="45"/>
      <c r="UP229" s="45"/>
      <c r="UQ229" s="45"/>
      <c r="UR229" s="45"/>
      <c r="US229" s="45"/>
      <c r="UT229" s="45"/>
      <c r="UU229" s="45"/>
      <c r="UV229" s="45"/>
      <c r="UW229" s="45"/>
      <c r="UX229" s="45"/>
      <c r="UY229" s="45"/>
      <c r="UZ229" s="45"/>
      <c r="VA229" s="45"/>
      <c r="VB229" s="45"/>
      <c r="VC229" s="45"/>
      <c r="VD229" s="45"/>
      <c r="VE229" s="45"/>
      <c r="VF229" s="45"/>
      <c r="VG229" s="45"/>
      <c r="VH229" s="45"/>
      <c r="VI229" s="45"/>
      <c r="VJ229" s="45"/>
      <c r="VK229" s="45"/>
      <c r="VL229" s="45"/>
      <c r="VM229" s="45"/>
      <c r="VN229" s="45"/>
      <c r="VO229" s="45"/>
      <c r="VP229" s="45"/>
      <c r="VQ229" s="45"/>
      <c r="VR229" s="45"/>
      <c r="VS229" s="45"/>
      <c r="VT229" s="45"/>
      <c r="VU229" s="45"/>
      <c r="VV229" s="45"/>
      <c r="VW229" s="45"/>
      <c r="VX229" s="45"/>
      <c r="VY229" s="45"/>
      <c r="VZ229" s="45"/>
      <c r="WA229" s="45"/>
      <c r="WB229" s="45"/>
      <c r="WC229" s="45"/>
      <c r="WD229" s="45"/>
      <c r="WE229" s="45"/>
      <c r="WF229" s="45"/>
      <c r="WG229" s="45"/>
      <c r="WH229" s="45"/>
      <c r="WI229" s="45"/>
      <c r="WJ229" s="45"/>
      <c r="WK229" s="45"/>
      <c r="WL229" s="45"/>
      <c r="WM229" s="45"/>
      <c r="WN229" s="45"/>
      <c r="WO229" s="45"/>
      <c r="WP229" s="45"/>
      <c r="WQ229" s="45"/>
      <c r="WR229" s="45"/>
      <c r="WS229" s="45"/>
      <c r="WT229" s="45"/>
      <c r="WU229" s="45"/>
      <c r="WV229" s="45"/>
      <c r="WW229" s="45"/>
      <c r="WX229" s="45"/>
      <c r="WY229" s="45"/>
      <c r="WZ229" s="45"/>
      <c r="XA229" s="45"/>
      <c r="XB229" s="45"/>
      <c r="XC229" s="45"/>
      <c r="XD229" s="45"/>
      <c r="XE229" s="45"/>
      <c r="XF229" s="45"/>
      <c r="XG229" s="45"/>
      <c r="XH229" s="45"/>
      <c r="XI229" s="45"/>
      <c r="XJ229" s="45"/>
      <c r="XK229" s="45"/>
      <c r="XL229" s="45"/>
      <c r="XM229" s="45"/>
      <c r="XN229" s="45"/>
      <c r="XO229" s="45"/>
      <c r="XP229" s="45"/>
      <c r="XQ229" s="45"/>
      <c r="XR229" s="45"/>
      <c r="XS229" s="45"/>
      <c r="XT229" s="45"/>
      <c r="XU229" s="45"/>
      <c r="XV229" s="45"/>
      <c r="XW229" s="45"/>
      <c r="XX229" s="45"/>
      <c r="XY229" s="45"/>
      <c r="XZ229" s="45"/>
      <c r="YA229" s="45"/>
      <c r="YB229" s="45"/>
      <c r="YC229" s="45"/>
      <c r="YD229" s="45"/>
      <c r="YE229" s="45"/>
      <c r="YF229" s="45"/>
      <c r="YG229" s="45"/>
      <c r="YH229" s="45"/>
      <c r="YI229" s="45"/>
      <c r="YJ229" s="45"/>
      <c r="YK229" s="45"/>
      <c r="YL229" s="45"/>
      <c r="YM229" s="45"/>
      <c r="YN229" s="45"/>
      <c r="YO229" s="45"/>
      <c r="YP229" s="45"/>
      <c r="YQ229" s="45"/>
      <c r="YR229" s="45"/>
      <c r="YS229" s="45"/>
      <c r="YT229" s="45"/>
      <c r="YU229" s="45"/>
      <c r="YV229" s="45"/>
      <c r="YW229" s="45"/>
      <c r="YX229" s="45"/>
      <c r="YY229" s="45"/>
      <c r="YZ229" s="45"/>
      <c r="ZA229" s="45"/>
      <c r="ZB229" s="45"/>
      <c r="ZC229" s="45"/>
      <c r="ZD229" s="45"/>
      <c r="ZE229" s="45"/>
      <c r="ZF229" s="45"/>
      <c r="ZG229" s="45"/>
      <c r="ZH229" s="45"/>
      <c r="ZI229" s="45"/>
      <c r="ZJ229" s="45"/>
      <c r="ZK229" s="45"/>
      <c r="ZL229" s="45"/>
      <c r="ZM229" s="45"/>
      <c r="ZN229" s="45"/>
      <c r="ZO229" s="45"/>
      <c r="ZP229" s="45"/>
      <c r="ZQ229" s="45"/>
      <c r="ZR229" s="45"/>
      <c r="ZS229" s="45"/>
      <c r="ZT229" s="45"/>
      <c r="ZU229" s="45"/>
      <c r="ZV229" s="45"/>
      <c r="ZW229" s="45"/>
      <c r="ZX229" s="45"/>
      <c r="ZY229" s="45"/>
      <c r="ZZ229" s="45"/>
      <c r="AAA229" s="45"/>
      <c r="AAB229" s="45"/>
      <c r="AAC229" s="45"/>
      <c r="AAD229" s="45"/>
      <c r="AAE229" s="45"/>
      <c r="AAF229" s="45"/>
      <c r="AAG229" s="45"/>
      <c r="AAH229" s="45"/>
      <c r="AAI229" s="45"/>
      <c r="AAJ229" s="45"/>
      <c r="AAK229" s="45"/>
      <c r="AAL229" s="45"/>
      <c r="AAM229" s="45"/>
      <c r="AAN229" s="45"/>
      <c r="AAO229" s="45"/>
      <c r="AAP229" s="45"/>
      <c r="AAQ229" s="45"/>
      <c r="AAR229" s="45"/>
      <c r="AAS229" s="45"/>
      <c r="AAT229" s="45"/>
      <c r="AAU229" s="45"/>
      <c r="AAV229" s="45"/>
      <c r="AAW229" s="45"/>
      <c r="AAX229" s="45"/>
      <c r="AAY229" s="45"/>
      <c r="AAZ229" s="45"/>
      <c r="ABA229" s="45"/>
      <c r="ABB229" s="45"/>
      <c r="ABC229" s="45"/>
      <c r="ABD229" s="45"/>
      <c r="ABE229" s="45"/>
      <c r="ABF229" s="45"/>
      <c r="ABG229" s="45"/>
      <c r="ABH229" s="45"/>
      <c r="ABI229" s="45"/>
      <c r="ABJ229" s="45"/>
      <c r="ABK229" s="45"/>
      <c r="ABL229" s="45"/>
      <c r="ABM229" s="45"/>
      <c r="ABN229" s="45"/>
      <c r="ABO229" s="45"/>
      <c r="ABP229" s="45"/>
      <c r="ABQ229" s="45"/>
      <c r="ABR229" s="45"/>
      <c r="ABS229" s="45"/>
      <c r="ABT229" s="45"/>
      <c r="ABU229" s="45"/>
      <c r="ABV229" s="45"/>
      <c r="ABW229" s="45"/>
      <c r="ABX229" s="45"/>
      <c r="ABY229" s="45"/>
      <c r="ABZ229" s="45"/>
      <c r="ACA229" s="45"/>
      <c r="ACB229" s="45"/>
      <c r="ACC229" s="45"/>
      <c r="ACD229" s="45"/>
      <c r="ACE229" s="45"/>
      <c r="ACF229" s="45"/>
      <c r="ACG229" s="45"/>
      <c r="ACH229" s="45"/>
      <c r="ACI229" s="45"/>
      <c r="ACJ229" s="45"/>
      <c r="ACK229" s="45"/>
      <c r="ACL229" s="45"/>
      <c r="ACM229" s="45"/>
      <c r="ACN229" s="45"/>
      <c r="ACO229" s="45"/>
      <c r="ACP229" s="45"/>
      <c r="ACQ229" s="45"/>
      <c r="ACR229" s="45"/>
      <c r="ACS229" s="45"/>
      <c r="ACT229" s="45"/>
      <c r="ACU229" s="45"/>
      <c r="ACV229" s="45"/>
      <c r="ACW229" s="45"/>
      <c r="ACX229" s="45"/>
      <c r="ACY229" s="45"/>
      <c r="ACZ229" s="45"/>
      <c r="ADA229" s="45"/>
      <c r="ADB229" s="45"/>
      <c r="ADC229" s="45"/>
      <c r="ADD229" s="45"/>
      <c r="ADE229" s="45"/>
      <c r="ADF229" s="45"/>
      <c r="ADG229" s="45"/>
      <c r="ADH229" s="45"/>
      <c r="ADI229" s="45"/>
      <c r="ADJ229" s="45"/>
      <c r="ADK229" s="45"/>
      <c r="ADL229" s="45"/>
      <c r="ADM229" s="45"/>
      <c r="ADN229" s="45"/>
      <c r="ADO229" s="45"/>
      <c r="ADP229" s="45"/>
      <c r="ADQ229" s="45"/>
      <c r="ADR229" s="45"/>
      <c r="ADS229" s="45"/>
      <c r="ADT229" s="45"/>
      <c r="ADU229" s="45"/>
      <c r="ADV229" s="45"/>
      <c r="ADW229" s="45"/>
      <c r="ADX229" s="45"/>
      <c r="ADY229" s="45"/>
      <c r="ADZ229" s="45"/>
      <c r="AEA229" s="45"/>
      <c r="AEB229" s="45"/>
      <c r="AEC229" s="45"/>
      <c r="AED229" s="45"/>
      <c r="AEE229" s="45"/>
      <c r="AEF229" s="45"/>
      <c r="AEG229" s="45"/>
      <c r="AEH229" s="45"/>
      <c r="AEI229" s="45"/>
      <c r="AEJ229" s="45"/>
      <c r="AEK229" s="45"/>
      <c r="AEL229" s="45"/>
      <c r="AEM229" s="45"/>
      <c r="AEN229" s="45"/>
      <c r="AEO229" s="45"/>
      <c r="AEP229" s="45"/>
      <c r="AEQ229" s="45"/>
      <c r="AER229" s="45"/>
      <c r="AES229" s="45"/>
      <c r="AET229" s="45"/>
      <c r="AEU229" s="45"/>
      <c r="AEV229" s="45"/>
      <c r="AEW229" s="45"/>
      <c r="AEX229" s="45"/>
      <c r="AEY229" s="45"/>
      <c r="AEZ229" s="45"/>
      <c r="AFA229" s="45"/>
      <c r="AFB229" s="45"/>
      <c r="AFC229" s="45"/>
      <c r="AFD229" s="45"/>
      <c r="AFE229" s="45"/>
      <c r="AFF229" s="45"/>
      <c r="AFG229" s="45"/>
      <c r="AFH229" s="45"/>
      <c r="AFI229" s="45"/>
      <c r="AFJ229" s="45"/>
      <c r="AFK229" s="45"/>
      <c r="AFL229" s="45"/>
      <c r="AFM229" s="45"/>
      <c r="AFN229" s="45"/>
      <c r="AFO229" s="45"/>
      <c r="AFP229" s="45"/>
      <c r="AFQ229" s="45"/>
      <c r="AFR229" s="45"/>
      <c r="AFS229" s="45"/>
      <c r="AFT229" s="45"/>
      <c r="AFU229" s="45"/>
      <c r="AFV229" s="45"/>
      <c r="AFW229" s="45"/>
      <c r="AFX229" s="45"/>
      <c r="AFY229" s="45"/>
      <c r="AFZ229" s="45"/>
      <c r="AGA229" s="45"/>
      <c r="AGB229" s="45"/>
      <c r="AGC229" s="45"/>
      <c r="AGD229" s="45"/>
      <c r="AGE229" s="45"/>
      <c r="AGF229" s="45"/>
      <c r="AGG229" s="45"/>
      <c r="AGH229" s="45"/>
      <c r="AGI229" s="45"/>
      <c r="AGJ229" s="45"/>
      <c r="AGK229" s="45"/>
      <c r="AGL229" s="45"/>
      <c r="AGM229" s="45"/>
      <c r="AGN229" s="45"/>
      <c r="AGO229" s="45"/>
      <c r="AGP229" s="45"/>
      <c r="AGQ229" s="45"/>
      <c r="AGR229" s="45"/>
      <c r="AGS229" s="45"/>
      <c r="AGT229" s="45"/>
      <c r="AGU229" s="45"/>
      <c r="AGV229" s="45"/>
      <c r="AGW229" s="45"/>
      <c r="AGX229" s="45"/>
      <c r="AGY229" s="45"/>
      <c r="AGZ229" s="45"/>
      <c r="AHA229" s="45"/>
      <c r="AHB229" s="45"/>
      <c r="AHC229" s="45"/>
      <c r="AHD229" s="45"/>
      <c r="AHE229" s="45"/>
      <c r="AHF229" s="45"/>
      <c r="AHG229" s="45"/>
      <c r="AHH229" s="45"/>
      <c r="AHI229" s="45"/>
      <c r="AHJ229" s="45"/>
      <c r="AHK229" s="45"/>
      <c r="AHL229" s="45"/>
      <c r="AHM229" s="45"/>
      <c r="AHN229" s="45"/>
      <c r="AHO229" s="45"/>
      <c r="AHP229" s="45"/>
    </row>
    <row r="230" spans="1:900" s="57" customFormat="1" ht="27" customHeight="1" x14ac:dyDescent="0.25">
      <c r="A230" s="57">
        <v>1304401</v>
      </c>
      <c r="B230" s="57" t="s">
        <v>489</v>
      </c>
      <c r="C230" s="57" t="s">
        <v>739</v>
      </c>
      <c r="D230" s="57" t="s">
        <v>741</v>
      </c>
      <c r="E230" s="57" t="s">
        <v>491</v>
      </c>
      <c r="F230" s="57">
        <v>100</v>
      </c>
      <c r="N230" s="57">
        <f t="shared" si="3"/>
        <v>100</v>
      </c>
      <c r="O230" s="58">
        <v>-3.021719</v>
      </c>
      <c r="P230" s="58">
        <v>-57.976542999999999</v>
      </c>
      <c r="Q230" s="45"/>
      <c r="R230" s="45"/>
      <c r="S230" s="60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  <c r="FR230" s="45"/>
      <c r="FS230" s="45"/>
      <c r="FT230" s="45"/>
      <c r="FU230" s="45"/>
      <c r="FV230" s="45"/>
      <c r="FW230" s="45"/>
      <c r="FX230" s="45"/>
      <c r="FY230" s="45"/>
      <c r="FZ230" s="45"/>
      <c r="GA230" s="45"/>
      <c r="GB230" s="45"/>
      <c r="GC230" s="45"/>
      <c r="GD230" s="45"/>
      <c r="GE230" s="45"/>
      <c r="GF230" s="45"/>
      <c r="GG230" s="45"/>
      <c r="GH230" s="45"/>
      <c r="GI230" s="45"/>
      <c r="GJ230" s="45"/>
      <c r="GK230" s="45"/>
      <c r="GL230" s="45"/>
      <c r="GM230" s="45"/>
      <c r="GN230" s="45"/>
      <c r="GO230" s="45"/>
      <c r="GP230" s="45"/>
      <c r="GQ230" s="45"/>
      <c r="GR230" s="45"/>
      <c r="GS230" s="45"/>
      <c r="GT230" s="45"/>
      <c r="GU230" s="45"/>
      <c r="GV230" s="45"/>
      <c r="GW230" s="45"/>
      <c r="GX230" s="45"/>
      <c r="GY230" s="45"/>
      <c r="GZ230" s="45"/>
      <c r="HA230" s="45"/>
      <c r="HB230" s="45"/>
      <c r="HC230" s="45"/>
      <c r="HD230" s="45"/>
      <c r="HE230" s="45"/>
      <c r="HF230" s="45"/>
      <c r="HG230" s="45"/>
      <c r="HH230" s="45"/>
      <c r="HI230" s="45"/>
      <c r="HJ230" s="45"/>
      <c r="HK230" s="45"/>
      <c r="HL230" s="45"/>
      <c r="HM230" s="45"/>
      <c r="HN230" s="45"/>
      <c r="HO230" s="45"/>
      <c r="HP230" s="45"/>
      <c r="HQ230" s="45"/>
      <c r="HR230" s="45"/>
      <c r="HS230" s="45"/>
      <c r="HT230" s="45"/>
      <c r="HU230" s="45"/>
      <c r="HV230" s="45"/>
      <c r="HW230" s="45"/>
      <c r="HX230" s="45"/>
      <c r="HY230" s="45"/>
      <c r="HZ230" s="45"/>
      <c r="IA230" s="45"/>
      <c r="IB230" s="45"/>
      <c r="IC230" s="45"/>
      <c r="ID230" s="45"/>
      <c r="IE230" s="45"/>
      <c r="IF230" s="45"/>
      <c r="IG230" s="45"/>
      <c r="IH230" s="45"/>
      <c r="II230" s="45"/>
      <c r="IJ230" s="45"/>
      <c r="IK230" s="45"/>
      <c r="IL230" s="45"/>
      <c r="IM230" s="45"/>
      <c r="IN230" s="45"/>
      <c r="IO230" s="45"/>
      <c r="IP230" s="45"/>
      <c r="IQ230" s="45"/>
      <c r="IR230" s="45"/>
      <c r="IS230" s="45"/>
      <c r="IT230" s="45"/>
      <c r="IU230" s="45"/>
      <c r="IV230" s="45"/>
      <c r="IW230" s="45"/>
      <c r="IX230" s="45"/>
      <c r="IY230" s="45"/>
      <c r="IZ230" s="45"/>
      <c r="JA230" s="45"/>
      <c r="JB230" s="45"/>
      <c r="JC230" s="45"/>
      <c r="JD230" s="45"/>
      <c r="JE230" s="45"/>
      <c r="JF230" s="45"/>
      <c r="JG230" s="45"/>
      <c r="JH230" s="45"/>
      <c r="JI230" s="45"/>
      <c r="JJ230" s="45"/>
      <c r="JK230" s="45"/>
      <c r="JL230" s="45"/>
      <c r="JM230" s="45"/>
      <c r="JN230" s="45"/>
      <c r="JO230" s="45"/>
      <c r="JP230" s="45"/>
      <c r="JQ230" s="45"/>
      <c r="JR230" s="45"/>
      <c r="JS230" s="45"/>
      <c r="JT230" s="45"/>
      <c r="JU230" s="45"/>
      <c r="JV230" s="45"/>
      <c r="JW230" s="45"/>
      <c r="JX230" s="45"/>
      <c r="JY230" s="45"/>
      <c r="JZ230" s="45"/>
      <c r="KA230" s="45"/>
      <c r="KB230" s="45"/>
      <c r="KC230" s="45"/>
      <c r="KD230" s="45"/>
      <c r="KE230" s="45"/>
      <c r="KF230" s="45"/>
      <c r="KG230" s="45"/>
      <c r="KH230" s="45"/>
      <c r="KI230" s="45"/>
      <c r="KJ230" s="45"/>
      <c r="KK230" s="45"/>
      <c r="KL230" s="45"/>
      <c r="KM230" s="45"/>
      <c r="KN230" s="45"/>
      <c r="KO230" s="45"/>
      <c r="KP230" s="45"/>
      <c r="KQ230" s="45"/>
      <c r="KR230" s="45"/>
      <c r="KS230" s="45"/>
      <c r="KT230" s="45"/>
      <c r="KU230" s="45"/>
      <c r="KV230" s="45"/>
      <c r="KW230" s="45"/>
      <c r="KX230" s="45"/>
      <c r="KY230" s="45"/>
      <c r="KZ230" s="45"/>
      <c r="LA230" s="45"/>
      <c r="LB230" s="45"/>
      <c r="LC230" s="45"/>
      <c r="LD230" s="45"/>
      <c r="LE230" s="45"/>
      <c r="LF230" s="45"/>
      <c r="LG230" s="45"/>
      <c r="LH230" s="45"/>
      <c r="LI230" s="45"/>
      <c r="LJ230" s="45"/>
      <c r="LK230" s="45"/>
      <c r="LL230" s="45"/>
      <c r="LM230" s="45"/>
      <c r="LN230" s="45"/>
      <c r="LO230" s="45"/>
      <c r="LP230" s="45"/>
      <c r="LQ230" s="45"/>
      <c r="LR230" s="45"/>
      <c r="LS230" s="45"/>
      <c r="LT230" s="45"/>
      <c r="LU230" s="45"/>
      <c r="LV230" s="45"/>
      <c r="LW230" s="45"/>
      <c r="LX230" s="45"/>
      <c r="LY230" s="45"/>
      <c r="LZ230" s="45"/>
      <c r="MA230" s="45"/>
      <c r="MB230" s="45"/>
      <c r="MC230" s="45"/>
      <c r="MD230" s="45"/>
      <c r="ME230" s="45"/>
      <c r="MF230" s="45"/>
      <c r="MG230" s="45"/>
      <c r="MH230" s="45"/>
      <c r="MI230" s="45"/>
      <c r="MJ230" s="45"/>
      <c r="MK230" s="45"/>
      <c r="ML230" s="45"/>
      <c r="MM230" s="45"/>
      <c r="MN230" s="45"/>
      <c r="MO230" s="45"/>
      <c r="MP230" s="45"/>
      <c r="MQ230" s="45"/>
      <c r="MR230" s="45"/>
      <c r="MS230" s="45"/>
      <c r="MT230" s="45"/>
      <c r="MU230" s="45"/>
      <c r="MV230" s="45"/>
      <c r="MW230" s="45"/>
      <c r="MX230" s="45"/>
      <c r="MY230" s="45"/>
      <c r="MZ230" s="45"/>
      <c r="NA230" s="45"/>
      <c r="NB230" s="45"/>
      <c r="NC230" s="45"/>
      <c r="ND230" s="45"/>
      <c r="NE230" s="45"/>
      <c r="NF230" s="45"/>
      <c r="NG230" s="45"/>
      <c r="NH230" s="45"/>
      <c r="NI230" s="45"/>
      <c r="NJ230" s="45"/>
      <c r="NK230" s="45"/>
      <c r="NL230" s="45"/>
      <c r="NM230" s="45"/>
      <c r="NN230" s="45"/>
      <c r="NO230" s="45"/>
      <c r="NP230" s="45"/>
      <c r="NQ230" s="45"/>
      <c r="NR230" s="45"/>
      <c r="NS230" s="45"/>
      <c r="NT230" s="45"/>
      <c r="NU230" s="45"/>
      <c r="NV230" s="45"/>
      <c r="NW230" s="45"/>
      <c r="NX230" s="45"/>
      <c r="NY230" s="45"/>
      <c r="NZ230" s="45"/>
      <c r="OA230" s="45"/>
      <c r="OB230" s="45"/>
      <c r="OC230" s="45"/>
      <c r="OD230" s="45"/>
      <c r="OE230" s="45"/>
      <c r="OF230" s="45"/>
      <c r="OG230" s="45"/>
      <c r="OH230" s="45"/>
      <c r="OI230" s="45"/>
      <c r="OJ230" s="45"/>
      <c r="OK230" s="45"/>
      <c r="OL230" s="45"/>
      <c r="OM230" s="45"/>
      <c r="ON230" s="45"/>
      <c r="OO230" s="45"/>
      <c r="OP230" s="45"/>
      <c r="OQ230" s="45"/>
      <c r="OR230" s="45"/>
      <c r="OS230" s="45"/>
      <c r="OT230" s="45"/>
      <c r="OU230" s="45"/>
      <c r="OV230" s="45"/>
      <c r="OW230" s="45"/>
      <c r="OX230" s="45"/>
      <c r="OY230" s="45"/>
      <c r="OZ230" s="45"/>
      <c r="PA230" s="45"/>
      <c r="PB230" s="45"/>
      <c r="PC230" s="45"/>
      <c r="PD230" s="45"/>
      <c r="PE230" s="45"/>
      <c r="PF230" s="45"/>
      <c r="PG230" s="45"/>
      <c r="PH230" s="45"/>
      <c r="PI230" s="45"/>
      <c r="PJ230" s="45"/>
      <c r="PK230" s="45"/>
      <c r="PL230" s="45"/>
      <c r="PM230" s="45"/>
      <c r="PN230" s="45"/>
      <c r="PO230" s="45"/>
      <c r="PP230" s="45"/>
      <c r="PQ230" s="45"/>
      <c r="PR230" s="45"/>
      <c r="PS230" s="45"/>
      <c r="PT230" s="45"/>
      <c r="PU230" s="45"/>
      <c r="PV230" s="45"/>
      <c r="PW230" s="45"/>
      <c r="PX230" s="45"/>
      <c r="PY230" s="45"/>
      <c r="PZ230" s="45"/>
      <c r="QA230" s="45"/>
      <c r="QB230" s="45"/>
      <c r="QC230" s="45"/>
      <c r="QD230" s="45"/>
      <c r="QE230" s="45"/>
      <c r="QF230" s="45"/>
      <c r="QG230" s="45"/>
      <c r="QH230" s="45"/>
      <c r="QI230" s="45"/>
      <c r="QJ230" s="45"/>
      <c r="QK230" s="45"/>
      <c r="QL230" s="45"/>
      <c r="QM230" s="45"/>
      <c r="QN230" s="45"/>
      <c r="QO230" s="45"/>
      <c r="QP230" s="45"/>
      <c r="QQ230" s="45"/>
      <c r="QR230" s="45"/>
      <c r="QS230" s="45"/>
      <c r="QT230" s="45"/>
      <c r="QU230" s="45"/>
      <c r="QV230" s="45"/>
      <c r="QW230" s="45"/>
      <c r="QX230" s="45"/>
      <c r="QY230" s="45"/>
      <c r="QZ230" s="45"/>
      <c r="RA230" s="45"/>
      <c r="RB230" s="45"/>
      <c r="RC230" s="45"/>
      <c r="RD230" s="45"/>
      <c r="RE230" s="45"/>
      <c r="RF230" s="45"/>
      <c r="RG230" s="45"/>
      <c r="RH230" s="45"/>
      <c r="RI230" s="45"/>
      <c r="RJ230" s="45"/>
      <c r="RK230" s="45"/>
      <c r="RL230" s="45"/>
      <c r="RM230" s="45"/>
      <c r="RN230" s="45"/>
      <c r="RO230" s="45"/>
      <c r="RP230" s="45"/>
      <c r="RQ230" s="45"/>
      <c r="RR230" s="45"/>
      <c r="RS230" s="45"/>
      <c r="RT230" s="45"/>
      <c r="RU230" s="45"/>
      <c r="RV230" s="45"/>
      <c r="RW230" s="45"/>
      <c r="RX230" s="45"/>
      <c r="RY230" s="45"/>
      <c r="RZ230" s="45"/>
      <c r="SA230" s="45"/>
      <c r="SB230" s="45"/>
      <c r="SC230" s="45"/>
      <c r="SD230" s="45"/>
      <c r="SE230" s="45"/>
      <c r="SF230" s="45"/>
      <c r="SG230" s="45"/>
      <c r="SH230" s="45"/>
      <c r="SI230" s="45"/>
      <c r="SJ230" s="45"/>
      <c r="SK230" s="45"/>
      <c r="SL230" s="45"/>
      <c r="SM230" s="45"/>
      <c r="SN230" s="45"/>
      <c r="SO230" s="45"/>
      <c r="SP230" s="45"/>
      <c r="SQ230" s="45"/>
      <c r="SR230" s="45"/>
      <c r="SS230" s="45"/>
      <c r="ST230" s="45"/>
      <c r="SU230" s="45"/>
      <c r="SV230" s="45"/>
      <c r="SW230" s="45"/>
      <c r="SX230" s="45"/>
      <c r="SY230" s="45"/>
      <c r="SZ230" s="45"/>
      <c r="TA230" s="45"/>
      <c r="TB230" s="45"/>
      <c r="TC230" s="45"/>
      <c r="TD230" s="45"/>
      <c r="TE230" s="45"/>
      <c r="TF230" s="45"/>
      <c r="TG230" s="45"/>
      <c r="TH230" s="45"/>
      <c r="TI230" s="45"/>
      <c r="TJ230" s="45"/>
      <c r="TK230" s="45"/>
      <c r="TL230" s="45"/>
      <c r="TM230" s="45"/>
      <c r="TN230" s="45"/>
      <c r="TO230" s="45"/>
      <c r="TP230" s="45"/>
      <c r="TQ230" s="45"/>
      <c r="TR230" s="45"/>
      <c r="TS230" s="45"/>
      <c r="TT230" s="45"/>
      <c r="TU230" s="45"/>
      <c r="TV230" s="45"/>
      <c r="TW230" s="45"/>
      <c r="TX230" s="45"/>
      <c r="TY230" s="45"/>
      <c r="TZ230" s="45"/>
      <c r="UA230" s="45"/>
      <c r="UB230" s="45"/>
      <c r="UC230" s="45"/>
      <c r="UD230" s="45"/>
      <c r="UE230" s="45"/>
      <c r="UF230" s="45"/>
      <c r="UG230" s="45"/>
      <c r="UH230" s="45"/>
      <c r="UI230" s="45"/>
      <c r="UJ230" s="45"/>
      <c r="UK230" s="45"/>
      <c r="UL230" s="45"/>
      <c r="UM230" s="45"/>
      <c r="UN230" s="45"/>
      <c r="UO230" s="45"/>
      <c r="UP230" s="45"/>
      <c r="UQ230" s="45"/>
      <c r="UR230" s="45"/>
      <c r="US230" s="45"/>
      <c r="UT230" s="45"/>
      <c r="UU230" s="45"/>
      <c r="UV230" s="45"/>
      <c r="UW230" s="45"/>
      <c r="UX230" s="45"/>
      <c r="UY230" s="45"/>
      <c r="UZ230" s="45"/>
      <c r="VA230" s="45"/>
      <c r="VB230" s="45"/>
      <c r="VC230" s="45"/>
      <c r="VD230" s="45"/>
      <c r="VE230" s="45"/>
      <c r="VF230" s="45"/>
      <c r="VG230" s="45"/>
      <c r="VH230" s="45"/>
      <c r="VI230" s="45"/>
      <c r="VJ230" s="45"/>
      <c r="VK230" s="45"/>
      <c r="VL230" s="45"/>
      <c r="VM230" s="45"/>
      <c r="VN230" s="45"/>
      <c r="VO230" s="45"/>
      <c r="VP230" s="45"/>
      <c r="VQ230" s="45"/>
      <c r="VR230" s="45"/>
      <c r="VS230" s="45"/>
      <c r="VT230" s="45"/>
      <c r="VU230" s="45"/>
      <c r="VV230" s="45"/>
      <c r="VW230" s="45"/>
      <c r="VX230" s="45"/>
      <c r="VY230" s="45"/>
      <c r="VZ230" s="45"/>
      <c r="WA230" s="45"/>
      <c r="WB230" s="45"/>
      <c r="WC230" s="45"/>
      <c r="WD230" s="45"/>
      <c r="WE230" s="45"/>
      <c r="WF230" s="45"/>
      <c r="WG230" s="45"/>
      <c r="WH230" s="45"/>
      <c r="WI230" s="45"/>
      <c r="WJ230" s="45"/>
      <c r="WK230" s="45"/>
      <c r="WL230" s="45"/>
      <c r="WM230" s="45"/>
      <c r="WN230" s="45"/>
      <c r="WO230" s="45"/>
      <c r="WP230" s="45"/>
      <c r="WQ230" s="45"/>
      <c r="WR230" s="45"/>
      <c r="WS230" s="45"/>
      <c r="WT230" s="45"/>
      <c r="WU230" s="45"/>
      <c r="WV230" s="45"/>
      <c r="WW230" s="45"/>
      <c r="WX230" s="45"/>
      <c r="WY230" s="45"/>
      <c r="WZ230" s="45"/>
      <c r="XA230" s="45"/>
      <c r="XB230" s="45"/>
      <c r="XC230" s="45"/>
      <c r="XD230" s="45"/>
      <c r="XE230" s="45"/>
      <c r="XF230" s="45"/>
      <c r="XG230" s="45"/>
      <c r="XH230" s="45"/>
      <c r="XI230" s="45"/>
      <c r="XJ230" s="45"/>
      <c r="XK230" s="45"/>
      <c r="XL230" s="45"/>
      <c r="XM230" s="45"/>
      <c r="XN230" s="45"/>
      <c r="XO230" s="45"/>
      <c r="XP230" s="45"/>
      <c r="XQ230" s="45"/>
      <c r="XR230" s="45"/>
      <c r="XS230" s="45"/>
      <c r="XT230" s="45"/>
      <c r="XU230" s="45"/>
      <c r="XV230" s="45"/>
      <c r="XW230" s="45"/>
      <c r="XX230" s="45"/>
      <c r="XY230" s="45"/>
      <c r="XZ230" s="45"/>
      <c r="YA230" s="45"/>
      <c r="YB230" s="45"/>
      <c r="YC230" s="45"/>
      <c r="YD230" s="45"/>
      <c r="YE230" s="45"/>
      <c r="YF230" s="45"/>
      <c r="YG230" s="45"/>
      <c r="YH230" s="45"/>
      <c r="YI230" s="45"/>
      <c r="YJ230" s="45"/>
      <c r="YK230" s="45"/>
      <c r="YL230" s="45"/>
      <c r="YM230" s="45"/>
      <c r="YN230" s="45"/>
      <c r="YO230" s="45"/>
      <c r="YP230" s="45"/>
      <c r="YQ230" s="45"/>
      <c r="YR230" s="45"/>
      <c r="YS230" s="45"/>
      <c r="YT230" s="45"/>
      <c r="YU230" s="45"/>
      <c r="YV230" s="45"/>
      <c r="YW230" s="45"/>
      <c r="YX230" s="45"/>
      <c r="YY230" s="45"/>
      <c r="YZ230" s="45"/>
      <c r="ZA230" s="45"/>
      <c r="ZB230" s="45"/>
      <c r="ZC230" s="45"/>
      <c r="ZD230" s="45"/>
      <c r="ZE230" s="45"/>
      <c r="ZF230" s="45"/>
      <c r="ZG230" s="45"/>
      <c r="ZH230" s="45"/>
      <c r="ZI230" s="45"/>
      <c r="ZJ230" s="45"/>
      <c r="ZK230" s="45"/>
      <c r="ZL230" s="45"/>
      <c r="ZM230" s="45"/>
      <c r="ZN230" s="45"/>
      <c r="ZO230" s="45"/>
      <c r="ZP230" s="45"/>
      <c r="ZQ230" s="45"/>
      <c r="ZR230" s="45"/>
      <c r="ZS230" s="45"/>
      <c r="ZT230" s="45"/>
      <c r="ZU230" s="45"/>
      <c r="ZV230" s="45"/>
      <c r="ZW230" s="45"/>
      <c r="ZX230" s="45"/>
      <c r="ZY230" s="45"/>
      <c r="ZZ230" s="45"/>
      <c r="AAA230" s="45"/>
      <c r="AAB230" s="45"/>
      <c r="AAC230" s="45"/>
      <c r="AAD230" s="45"/>
      <c r="AAE230" s="45"/>
      <c r="AAF230" s="45"/>
      <c r="AAG230" s="45"/>
      <c r="AAH230" s="45"/>
      <c r="AAI230" s="45"/>
      <c r="AAJ230" s="45"/>
      <c r="AAK230" s="45"/>
      <c r="AAL230" s="45"/>
      <c r="AAM230" s="45"/>
      <c r="AAN230" s="45"/>
      <c r="AAO230" s="45"/>
      <c r="AAP230" s="45"/>
      <c r="AAQ230" s="45"/>
      <c r="AAR230" s="45"/>
      <c r="AAS230" s="45"/>
      <c r="AAT230" s="45"/>
      <c r="AAU230" s="45"/>
      <c r="AAV230" s="45"/>
      <c r="AAW230" s="45"/>
      <c r="AAX230" s="45"/>
      <c r="AAY230" s="45"/>
      <c r="AAZ230" s="45"/>
      <c r="ABA230" s="45"/>
      <c r="ABB230" s="45"/>
      <c r="ABC230" s="45"/>
      <c r="ABD230" s="45"/>
      <c r="ABE230" s="45"/>
      <c r="ABF230" s="45"/>
      <c r="ABG230" s="45"/>
      <c r="ABH230" s="45"/>
      <c r="ABI230" s="45"/>
      <c r="ABJ230" s="45"/>
      <c r="ABK230" s="45"/>
      <c r="ABL230" s="45"/>
      <c r="ABM230" s="45"/>
      <c r="ABN230" s="45"/>
      <c r="ABO230" s="45"/>
      <c r="ABP230" s="45"/>
      <c r="ABQ230" s="45"/>
      <c r="ABR230" s="45"/>
      <c r="ABS230" s="45"/>
      <c r="ABT230" s="45"/>
      <c r="ABU230" s="45"/>
      <c r="ABV230" s="45"/>
      <c r="ABW230" s="45"/>
      <c r="ABX230" s="45"/>
      <c r="ABY230" s="45"/>
      <c r="ABZ230" s="45"/>
      <c r="ACA230" s="45"/>
      <c r="ACB230" s="45"/>
      <c r="ACC230" s="45"/>
      <c r="ACD230" s="45"/>
      <c r="ACE230" s="45"/>
      <c r="ACF230" s="45"/>
      <c r="ACG230" s="45"/>
      <c r="ACH230" s="45"/>
      <c r="ACI230" s="45"/>
      <c r="ACJ230" s="45"/>
      <c r="ACK230" s="45"/>
      <c r="ACL230" s="45"/>
      <c r="ACM230" s="45"/>
      <c r="ACN230" s="45"/>
      <c r="ACO230" s="45"/>
      <c r="ACP230" s="45"/>
      <c r="ACQ230" s="45"/>
      <c r="ACR230" s="45"/>
      <c r="ACS230" s="45"/>
      <c r="ACT230" s="45"/>
      <c r="ACU230" s="45"/>
      <c r="ACV230" s="45"/>
      <c r="ACW230" s="45"/>
      <c r="ACX230" s="45"/>
      <c r="ACY230" s="45"/>
      <c r="ACZ230" s="45"/>
      <c r="ADA230" s="45"/>
      <c r="ADB230" s="45"/>
      <c r="ADC230" s="45"/>
      <c r="ADD230" s="45"/>
      <c r="ADE230" s="45"/>
      <c r="ADF230" s="45"/>
      <c r="ADG230" s="45"/>
      <c r="ADH230" s="45"/>
      <c r="ADI230" s="45"/>
      <c r="ADJ230" s="45"/>
      <c r="ADK230" s="45"/>
      <c r="ADL230" s="45"/>
      <c r="ADM230" s="45"/>
      <c r="ADN230" s="45"/>
      <c r="ADO230" s="45"/>
      <c r="ADP230" s="45"/>
      <c r="ADQ230" s="45"/>
      <c r="ADR230" s="45"/>
      <c r="ADS230" s="45"/>
      <c r="ADT230" s="45"/>
      <c r="ADU230" s="45"/>
      <c r="ADV230" s="45"/>
      <c r="ADW230" s="45"/>
      <c r="ADX230" s="45"/>
      <c r="ADY230" s="45"/>
      <c r="ADZ230" s="45"/>
      <c r="AEA230" s="45"/>
      <c r="AEB230" s="45"/>
      <c r="AEC230" s="45"/>
      <c r="AED230" s="45"/>
      <c r="AEE230" s="45"/>
      <c r="AEF230" s="45"/>
      <c r="AEG230" s="45"/>
      <c r="AEH230" s="45"/>
      <c r="AEI230" s="45"/>
      <c r="AEJ230" s="45"/>
      <c r="AEK230" s="45"/>
      <c r="AEL230" s="45"/>
      <c r="AEM230" s="45"/>
      <c r="AEN230" s="45"/>
      <c r="AEO230" s="45"/>
      <c r="AEP230" s="45"/>
      <c r="AEQ230" s="45"/>
      <c r="AER230" s="45"/>
      <c r="AES230" s="45"/>
      <c r="AET230" s="45"/>
      <c r="AEU230" s="45"/>
      <c r="AEV230" s="45"/>
      <c r="AEW230" s="45"/>
      <c r="AEX230" s="45"/>
      <c r="AEY230" s="45"/>
      <c r="AEZ230" s="45"/>
      <c r="AFA230" s="45"/>
      <c r="AFB230" s="45"/>
      <c r="AFC230" s="45"/>
      <c r="AFD230" s="45"/>
      <c r="AFE230" s="45"/>
      <c r="AFF230" s="45"/>
      <c r="AFG230" s="45"/>
      <c r="AFH230" s="45"/>
      <c r="AFI230" s="45"/>
      <c r="AFJ230" s="45"/>
      <c r="AFK230" s="45"/>
      <c r="AFL230" s="45"/>
      <c r="AFM230" s="45"/>
      <c r="AFN230" s="45"/>
      <c r="AFO230" s="45"/>
      <c r="AFP230" s="45"/>
      <c r="AFQ230" s="45"/>
      <c r="AFR230" s="45"/>
      <c r="AFS230" s="45"/>
      <c r="AFT230" s="45"/>
      <c r="AFU230" s="45"/>
      <c r="AFV230" s="45"/>
      <c r="AFW230" s="45"/>
      <c r="AFX230" s="45"/>
      <c r="AFY230" s="45"/>
      <c r="AFZ230" s="45"/>
      <c r="AGA230" s="45"/>
      <c r="AGB230" s="45"/>
      <c r="AGC230" s="45"/>
      <c r="AGD230" s="45"/>
      <c r="AGE230" s="45"/>
      <c r="AGF230" s="45"/>
      <c r="AGG230" s="45"/>
      <c r="AGH230" s="45"/>
      <c r="AGI230" s="45"/>
      <c r="AGJ230" s="45"/>
      <c r="AGK230" s="45"/>
      <c r="AGL230" s="45"/>
      <c r="AGM230" s="45"/>
      <c r="AGN230" s="45"/>
      <c r="AGO230" s="45"/>
      <c r="AGP230" s="45"/>
      <c r="AGQ230" s="45"/>
      <c r="AGR230" s="45"/>
      <c r="AGS230" s="45"/>
      <c r="AGT230" s="45"/>
      <c r="AGU230" s="45"/>
      <c r="AGV230" s="45"/>
      <c r="AGW230" s="45"/>
      <c r="AGX230" s="45"/>
      <c r="AGY230" s="45"/>
      <c r="AGZ230" s="45"/>
      <c r="AHA230" s="45"/>
      <c r="AHB230" s="45"/>
      <c r="AHC230" s="45"/>
      <c r="AHD230" s="45"/>
      <c r="AHE230" s="45"/>
      <c r="AHF230" s="45"/>
      <c r="AHG230" s="45"/>
      <c r="AHH230" s="45"/>
      <c r="AHI230" s="45"/>
      <c r="AHJ230" s="45"/>
      <c r="AHK230" s="45"/>
      <c r="AHL230" s="45"/>
      <c r="AHM230" s="45"/>
      <c r="AHN230" s="45"/>
      <c r="AHO230" s="45"/>
      <c r="AHP230" s="45"/>
    </row>
    <row r="231" spans="1:900" s="57" customFormat="1" ht="27" customHeight="1" x14ac:dyDescent="0.25">
      <c r="A231" s="57">
        <v>1304401</v>
      </c>
      <c r="B231" s="57" t="s">
        <v>489</v>
      </c>
      <c r="C231" s="57" t="s">
        <v>739</v>
      </c>
      <c r="D231" s="57" t="s">
        <v>742</v>
      </c>
      <c r="E231" s="57" t="s">
        <v>491</v>
      </c>
      <c r="F231" s="57">
        <v>2</v>
      </c>
      <c r="N231" s="57">
        <f t="shared" si="3"/>
        <v>2</v>
      </c>
      <c r="O231" s="58">
        <v>-3.0875010000000001</v>
      </c>
      <c r="P231" s="58">
        <v>-58.084702999999998</v>
      </c>
      <c r="Q231" s="45"/>
      <c r="R231" s="45"/>
      <c r="S231" s="60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  <c r="FR231" s="45"/>
      <c r="FS231" s="45"/>
      <c r="FT231" s="45"/>
      <c r="FU231" s="45"/>
      <c r="FV231" s="45"/>
      <c r="FW231" s="45"/>
      <c r="FX231" s="45"/>
      <c r="FY231" s="45"/>
      <c r="FZ231" s="45"/>
      <c r="GA231" s="45"/>
      <c r="GB231" s="45"/>
      <c r="GC231" s="45"/>
      <c r="GD231" s="45"/>
      <c r="GE231" s="45"/>
      <c r="GF231" s="45"/>
      <c r="GG231" s="45"/>
      <c r="GH231" s="45"/>
      <c r="GI231" s="45"/>
      <c r="GJ231" s="45"/>
      <c r="GK231" s="45"/>
      <c r="GL231" s="45"/>
      <c r="GM231" s="45"/>
      <c r="GN231" s="45"/>
      <c r="GO231" s="45"/>
      <c r="GP231" s="45"/>
      <c r="GQ231" s="45"/>
      <c r="GR231" s="45"/>
      <c r="GS231" s="45"/>
      <c r="GT231" s="45"/>
      <c r="GU231" s="45"/>
      <c r="GV231" s="45"/>
      <c r="GW231" s="45"/>
      <c r="GX231" s="45"/>
      <c r="GY231" s="45"/>
      <c r="GZ231" s="45"/>
      <c r="HA231" s="45"/>
      <c r="HB231" s="45"/>
      <c r="HC231" s="45"/>
      <c r="HD231" s="45"/>
      <c r="HE231" s="45"/>
      <c r="HF231" s="45"/>
      <c r="HG231" s="45"/>
      <c r="HH231" s="45"/>
      <c r="HI231" s="45"/>
      <c r="HJ231" s="45"/>
      <c r="HK231" s="45"/>
      <c r="HL231" s="45"/>
      <c r="HM231" s="45"/>
      <c r="HN231" s="45"/>
      <c r="HO231" s="45"/>
      <c r="HP231" s="45"/>
      <c r="HQ231" s="45"/>
      <c r="HR231" s="45"/>
      <c r="HS231" s="45"/>
      <c r="HT231" s="45"/>
      <c r="HU231" s="45"/>
      <c r="HV231" s="45"/>
      <c r="HW231" s="45"/>
      <c r="HX231" s="45"/>
      <c r="HY231" s="45"/>
      <c r="HZ231" s="45"/>
      <c r="IA231" s="45"/>
      <c r="IB231" s="45"/>
      <c r="IC231" s="45"/>
      <c r="ID231" s="45"/>
      <c r="IE231" s="45"/>
      <c r="IF231" s="45"/>
      <c r="IG231" s="45"/>
      <c r="IH231" s="45"/>
      <c r="II231" s="45"/>
      <c r="IJ231" s="45"/>
      <c r="IK231" s="45"/>
      <c r="IL231" s="45"/>
      <c r="IM231" s="45"/>
      <c r="IN231" s="45"/>
      <c r="IO231" s="45"/>
      <c r="IP231" s="45"/>
      <c r="IQ231" s="45"/>
      <c r="IR231" s="45"/>
      <c r="IS231" s="45"/>
      <c r="IT231" s="45"/>
      <c r="IU231" s="45"/>
      <c r="IV231" s="45"/>
      <c r="IW231" s="45"/>
      <c r="IX231" s="45"/>
      <c r="IY231" s="45"/>
      <c r="IZ231" s="45"/>
      <c r="JA231" s="45"/>
      <c r="JB231" s="45"/>
      <c r="JC231" s="45"/>
      <c r="JD231" s="45"/>
      <c r="JE231" s="45"/>
      <c r="JF231" s="45"/>
      <c r="JG231" s="45"/>
      <c r="JH231" s="45"/>
      <c r="JI231" s="45"/>
      <c r="JJ231" s="45"/>
      <c r="JK231" s="45"/>
      <c r="JL231" s="45"/>
      <c r="JM231" s="45"/>
      <c r="JN231" s="45"/>
      <c r="JO231" s="45"/>
      <c r="JP231" s="45"/>
      <c r="JQ231" s="45"/>
      <c r="JR231" s="45"/>
      <c r="JS231" s="45"/>
      <c r="JT231" s="45"/>
      <c r="JU231" s="45"/>
      <c r="JV231" s="45"/>
      <c r="JW231" s="45"/>
      <c r="JX231" s="45"/>
      <c r="JY231" s="45"/>
      <c r="JZ231" s="45"/>
      <c r="KA231" s="45"/>
      <c r="KB231" s="45"/>
      <c r="KC231" s="45"/>
      <c r="KD231" s="45"/>
      <c r="KE231" s="45"/>
      <c r="KF231" s="45"/>
      <c r="KG231" s="45"/>
      <c r="KH231" s="45"/>
      <c r="KI231" s="45"/>
      <c r="KJ231" s="45"/>
      <c r="KK231" s="45"/>
      <c r="KL231" s="45"/>
      <c r="KM231" s="45"/>
      <c r="KN231" s="45"/>
      <c r="KO231" s="45"/>
      <c r="KP231" s="45"/>
      <c r="KQ231" s="45"/>
      <c r="KR231" s="45"/>
      <c r="KS231" s="45"/>
      <c r="KT231" s="45"/>
      <c r="KU231" s="45"/>
      <c r="KV231" s="45"/>
      <c r="KW231" s="45"/>
      <c r="KX231" s="45"/>
      <c r="KY231" s="45"/>
      <c r="KZ231" s="45"/>
      <c r="LA231" s="45"/>
      <c r="LB231" s="45"/>
      <c r="LC231" s="45"/>
      <c r="LD231" s="45"/>
      <c r="LE231" s="45"/>
      <c r="LF231" s="45"/>
      <c r="LG231" s="45"/>
      <c r="LH231" s="45"/>
      <c r="LI231" s="45"/>
      <c r="LJ231" s="45"/>
      <c r="LK231" s="45"/>
      <c r="LL231" s="45"/>
      <c r="LM231" s="45"/>
      <c r="LN231" s="45"/>
      <c r="LO231" s="45"/>
      <c r="LP231" s="45"/>
      <c r="LQ231" s="45"/>
      <c r="LR231" s="45"/>
      <c r="LS231" s="45"/>
      <c r="LT231" s="45"/>
      <c r="LU231" s="45"/>
      <c r="LV231" s="45"/>
      <c r="LW231" s="45"/>
      <c r="LX231" s="45"/>
      <c r="LY231" s="45"/>
      <c r="LZ231" s="45"/>
      <c r="MA231" s="45"/>
      <c r="MB231" s="45"/>
      <c r="MC231" s="45"/>
      <c r="MD231" s="45"/>
      <c r="ME231" s="45"/>
      <c r="MF231" s="45"/>
      <c r="MG231" s="45"/>
      <c r="MH231" s="45"/>
      <c r="MI231" s="45"/>
      <c r="MJ231" s="45"/>
      <c r="MK231" s="45"/>
      <c r="ML231" s="45"/>
      <c r="MM231" s="45"/>
      <c r="MN231" s="45"/>
      <c r="MO231" s="45"/>
      <c r="MP231" s="45"/>
      <c r="MQ231" s="45"/>
      <c r="MR231" s="45"/>
      <c r="MS231" s="45"/>
      <c r="MT231" s="45"/>
      <c r="MU231" s="45"/>
      <c r="MV231" s="45"/>
      <c r="MW231" s="45"/>
      <c r="MX231" s="45"/>
      <c r="MY231" s="45"/>
      <c r="MZ231" s="45"/>
      <c r="NA231" s="45"/>
      <c r="NB231" s="45"/>
      <c r="NC231" s="45"/>
      <c r="ND231" s="45"/>
      <c r="NE231" s="45"/>
      <c r="NF231" s="45"/>
      <c r="NG231" s="45"/>
      <c r="NH231" s="45"/>
      <c r="NI231" s="45"/>
      <c r="NJ231" s="45"/>
      <c r="NK231" s="45"/>
      <c r="NL231" s="45"/>
      <c r="NM231" s="45"/>
      <c r="NN231" s="45"/>
      <c r="NO231" s="45"/>
      <c r="NP231" s="45"/>
      <c r="NQ231" s="45"/>
      <c r="NR231" s="45"/>
      <c r="NS231" s="45"/>
      <c r="NT231" s="45"/>
      <c r="NU231" s="45"/>
      <c r="NV231" s="45"/>
      <c r="NW231" s="45"/>
      <c r="NX231" s="45"/>
      <c r="NY231" s="45"/>
      <c r="NZ231" s="45"/>
      <c r="OA231" s="45"/>
      <c r="OB231" s="45"/>
      <c r="OC231" s="45"/>
      <c r="OD231" s="45"/>
      <c r="OE231" s="45"/>
      <c r="OF231" s="45"/>
      <c r="OG231" s="45"/>
      <c r="OH231" s="45"/>
      <c r="OI231" s="45"/>
      <c r="OJ231" s="45"/>
      <c r="OK231" s="45"/>
      <c r="OL231" s="45"/>
      <c r="OM231" s="45"/>
      <c r="ON231" s="45"/>
      <c r="OO231" s="45"/>
      <c r="OP231" s="45"/>
      <c r="OQ231" s="45"/>
      <c r="OR231" s="45"/>
      <c r="OS231" s="45"/>
      <c r="OT231" s="45"/>
      <c r="OU231" s="45"/>
      <c r="OV231" s="45"/>
      <c r="OW231" s="45"/>
      <c r="OX231" s="45"/>
      <c r="OY231" s="45"/>
      <c r="OZ231" s="45"/>
      <c r="PA231" s="45"/>
      <c r="PB231" s="45"/>
      <c r="PC231" s="45"/>
      <c r="PD231" s="45"/>
      <c r="PE231" s="45"/>
      <c r="PF231" s="45"/>
      <c r="PG231" s="45"/>
      <c r="PH231" s="45"/>
      <c r="PI231" s="45"/>
      <c r="PJ231" s="45"/>
      <c r="PK231" s="45"/>
      <c r="PL231" s="45"/>
      <c r="PM231" s="45"/>
      <c r="PN231" s="45"/>
      <c r="PO231" s="45"/>
      <c r="PP231" s="45"/>
      <c r="PQ231" s="45"/>
      <c r="PR231" s="45"/>
      <c r="PS231" s="45"/>
      <c r="PT231" s="45"/>
      <c r="PU231" s="45"/>
      <c r="PV231" s="45"/>
      <c r="PW231" s="45"/>
      <c r="PX231" s="45"/>
      <c r="PY231" s="45"/>
      <c r="PZ231" s="45"/>
      <c r="QA231" s="45"/>
      <c r="QB231" s="45"/>
      <c r="QC231" s="45"/>
      <c r="QD231" s="45"/>
      <c r="QE231" s="45"/>
      <c r="QF231" s="45"/>
      <c r="QG231" s="45"/>
      <c r="QH231" s="45"/>
      <c r="QI231" s="45"/>
      <c r="QJ231" s="45"/>
      <c r="QK231" s="45"/>
      <c r="QL231" s="45"/>
      <c r="QM231" s="45"/>
      <c r="QN231" s="45"/>
      <c r="QO231" s="45"/>
      <c r="QP231" s="45"/>
      <c r="QQ231" s="45"/>
      <c r="QR231" s="45"/>
      <c r="QS231" s="45"/>
      <c r="QT231" s="45"/>
      <c r="QU231" s="45"/>
      <c r="QV231" s="45"/>
      <c r="QW231" s="45"/>
      <c r="QX231" s="45"/>
      <c r="QY231" s="45"/>
      <c r="QZ231" s="45"/>
      <c r="RA231" s="45"/>
      <c r="RB231" s="45"/>
      <c r="RC231" s="45"/>
      <c r="RD231" s="45"/>
      <c r="RE231" s="45"/>
      <c r="RF231" s="45"/>
      <c r="RG231" s="45"/>
      <c r="RH231" s="45"/>
      <c r="RI231" s="45"/>
      <c r="RJ231" s="45"/>
      <c r="RK231" s="45"/>
      <c r="RL231" s="45"/>
      <c r="RM231" s="45"/>
      <c r="RN231" s="45"/>
      <c r="RO231" s="45"/>
      <c r="RP231" s="45"/>
      <c r="RQ231" s="45"/>
      <c r="RR231" s="45"/>
      <c r="RS231" s="45"/>
      <c r="RT231" s="45"/>
      <c r="RU231" s="45"/>
      <c r="RV231" s="45"/>
      <c r="RW231" s="45"/>
      <c r="RX231" s="45"/>
      <c r="RY231" s="45"/>
      <c r="RZ231" s="45"/>
      <c r="SA231" s="45"/>
      <c r="SB231" s="45"/>
      <c r="SC231" s="45"/>
      <c r="SD231" s="45"/>
      <c r="SE231" s="45"/>
      <c r="SF231" s="45"/>
      <c r="SG231" s="45"/>
      <c r="SH231" s="45"/>
      <c r="SI231" s="45"/>
      <c r="SJ231" s="45"/>
      <c r="SK231" s="45"/>
      <c r="SL231" s="45"/>
      <c r="SM231" s="45"/>
      <c r="SN231" s="45"/>
      <c r="SO231" s="45"/>
      <c r="SP231" s="45"/>
      <c r="SQ231" s="45"/>
      <c r="SR231" s="45"/>
      <c r="SS231" s="45"/>
      <c r="ST231" s="45"/>
      <c r="SU231" s="45"/>
      <c r="SV231" s="45"/>
      <c r="SW231" s="45"/>
      <c r="SX231" s="45"/>
      <c r="SY231" s="45"/>
      <c r="SZ231" s="45"/>
      <c r="TA231" s="45"/>
      <c r="TB231" s="45"/>
      <c r="TC231" s="45"/>
      <c r="TD231" s="45"/>
      <c r="TE231" s="45"/>
      <c r="TF231" s="45"/>
      <c r="TG231" s="45"/>
      <c r="TH231" s="45"/>
      <c r="TI231" s="45"/>
      <c r="TJ231" s="45"/>
      <c r="TK231" s="45"/>
      <c r="TL231" s="45"/>
      <c r="TM231" s="45"/>
      <c r="TN231" s="45"/>
      <c r="TO231" s="45"/>
      <c r="TP231" s="45"/>
      <c r="TQ231" s="45"/>
      <c r="TR231" s="45"/>
      <c r="TS231" s="45"/>
      <c r="TT231" s="45"/>
      <c r="TU231" s="45"/>
      <c r="TV231" s="45"/>
      <c r="TW231" s="45"/>
      <c r="TX231" s="45"/>
      <c r="TY231" s="45"/>
      <c r="TZ231" s="45"/>
      <c r="UA231" s="45"/>
      <c r="UB231" s="45"/>
      <c r="UC231" s="45"/>
      <c r="UD231" s="45"/>
      <c r="UE231" s="45"/>
      <c r="UF231" s="45"/>
      <c r="UG231" s="45"/>
      <c r="UH231" s="45"/>
      <c r="UI231" s="45"/>
      <c r="UJ231" s="45"/>
      <c r="UK231" s="45"/>
      <c r="UL231" s="45"/>
      <c r="UM231" s="45"/>
      <c r="UN231" s="45"/>
      <c r="UO231" s="45"/>
      <c r="UP231" s="45"/>
      <c r="UQ231" s="45"/>
      <c r="UR231" s="45"/>
      <c r="US231" s="45"/>
      <c r="UT231" s="45"/>
      <c r="UU231" s="45"/>
      <c r="UV231" s="45"/>
      <c r="UW231" s="45"/>
      <c r="UX231" s="45"/>
      <c r="UY231" s="45"/>
      <c r="UZ231" s="45"/>
      <c r="VA231" s="45"/>
      <c r="VB231" s="45"/>
      <c r="VC231" s="45"/>
      <c r="VD231" s="45"/>
      <c r="VE231" s="45"/>
      <c r="VF231" s="45"/>
      <c r="VG231" s="45"/>
      <c r="VH231" s="45"/>
      <c r="VI231" s="45"/>
      <c r="VJ231" s="45"/>
      <c r="VK231" s="45"/>
      <c r="VL231" s="45"/>
      <c r="VM231" s="45"/>
      <c r="VN231" s="45"/>
      <c r="VO231" s="45"/>
      <c r="VP231" s="45"/>
      <c r="VQ231" s="45"/>
      <c r="VR231" s="45"/>
      <c r="VS231" s="45"/>
      <c r="VT231" s="45"/>
      <c r="VU231" s="45"/>
      <c r="VV231" s="45"/>
      <c r="VW231" s="45"/>
      <c r="VX231" s="45"/>
      <c r="VY231" s="45"/>
      <c r="VZ231" s="45"/>
      <c r="WA231" s="45"/>
      <c r="WB231" s="45"/>
      <c r="WC231" s="45"/>
      <c r="WD231" s="45"/>
      <c r="WE231" s="45"/>
      <c r="WF231" s="45"/>
      <c r="WG231" s="45"/>
      <c r="WH231" s="45"/>
      <c r="WI231" s="45"/>
      <c r="WJ231" s="45"/>
      <c r="WK231" s="45"/>
      <c r="WL231" s="45"/>
      <c r="WM231" s="45"/>
      <c r="WN231" s="45"/>
      <c r="WO231" s="45"/>
      <c r="WP231" s="45"/>
      <c r="WQ231" s="45"/>
      <c r="WR231" s="45"/>
      <c r="WS231" s="45"/>
      <c r="WT231" s="45"/>
      <c r="WU231" s="45"/>
      <c r="WV231" s="45"/>
      <c r="WW231" s="45"/>
      <c r="WX231" s="45"/>
      <c r="WY231" s="45"/>
      <c r="WZ231" s="45"/>
      <c r="XA231" s="45"/>
      <c r="XB231" s="45"/>
      <c r="XC231" s="45"/>
      <c r="XD231" s="45"/>
      <c r="XE231" s="45"/>
      <c r="XF231" s="45"/>
      <c r="XG231" s="45"/>
      <c r="XH231" s="45"/>
      <c r="XI231" s="45"/>
      <c r="XJ231" s="45"/>
      <c r="XK231" s="45"/>
      <c r="XL231" s="45"/>
      <c r="XM231" s="45"/>
      <c r="XN231" s="45"/>
      <c r="XO231" s="45"/>
      <c r="XP231" s="45"/>
      <c r="XQ231" s="45"/>
      <c r="XR231" s="45"/>
      <c r="XS231" s="45"/>
      <c r="XT231" s="45"/>
      <c r="XU231" s="45"/>
      <c r="XV231" s="45"/>
      <c r="XW231" s="45"/>
      <c r="XX231" s="45"/>
      <c r="XY231" s="45"/>
      <c r="XZ231" s="45"/>
      <c r="YA231" s="45"/>
      <c r="YB231" s="45"/>
      <c r="YC231" s="45"/>
      <c r="YD231" s="45"/>
      <c r="YE231" s="45"/>
      <c r="YF231" s="45"/>
      <c r="YG231" s="45"/>
      <c r="YH231" s="45"/>
      <c r="YI231" s="45"/>
      <c r="YJ231" s="45"/>
      <c r="YK231" s="45"/>
      <c r="YL231" s="45"/>
      <c r="YM231" s="45"/>
      <c r="YN231" s="45"/>
      <c r="YO231" s="45"/>
      <c r="YP231" s="45"/>
      <c r="YQ231" s="45"/>
      <c r="YR231" s="45"/>
      <c r="YS231" s="45"/>
      <c r="YT231" s="45"/>
      <c r="YU231" s="45"/>
      <c r="YV231" s="45"/>
      <c r="YW231" s="45"/>
      <c r="YX231" s="45"/>
      <c r="YY231" s="45"/>
      <c r="YZ231" s="45"/>
      <c r="ZA231" s="45"/>
      <c r="ZB231" s="45"/>
      <c r="ZC231" s="45"/>
      <c r="ZD231" s="45"/>
      <c r="ZE231" s="45"/>
      <c r="ZF231" s="45"/>
      <c r="ZG231" s="45"/>
      <c r="ZH231" s="45"/>
      <c r="ZI231" s="45"/>
      <c r="ZJ231" s="45"/>
      <c r="ZK231" s="45"/>
      <c r="ZL231" s="45"/>
      <c r="ZM231" s="45"/>
      <c r="ZN231" s="45"/>
      <c r="ZO231" s="45"/>
      <c r="ZP231" s="45"/>
      <c r="ZQ231" s="45"/>
      <c r="ZR231" s="45"/>
      <c r="ZS231" s="45"/>
      <c r="ZT231" s="45"/>
      <c r="ZU231" s="45"/>
      <c r="ZV231" s="45"/>
      <c r="ZW231" s="45"/>
      <c r="ZX231" s="45"/>
      <c r="ZY231" s="45"/>
      <c r="ZZ231" s="45"/>
      <c r="AAA231" s="45"/>
      <c r="AAB231" s="45"/>
      <c r="AAC231" s="45"/>
      <c r="AAD231" s="45"/>
      <c r="AAE231" s="45"/>
      <c r="AAF231" s="45"/>
      <c r="AAG231" s="45"/>
      <c r="AAH231" s="45"/>
      <c r="AAI231" s="45"/>
      <c r="AAJ231" s="45"/>
      <c r="AAK231" s="45"/>
      <c r="AAL231" s="45"/>
      <c r="AAM231" s="45"/>
      <c r="AAN231" s="45"/>
      <c r="AAO231" s="45"/>
      <c r="AAP231" s="45"/>
      <c r="AAQ231" s="45"/>
      <c r="AAR231" s="45"/>
      <c r="AAS231" s="45"/>
      <c r="AAT231" s="45"/>
      <c r="AAU231" s="45"/>
      <c r="AAV231" s="45"/>
      <c r="AAW231" s="45"/>
      <c r="AAX231" s="45"/>
      <c r="AAY231" s="45"/>
      <c r="AAZ231" s="45"/>
      <c r="ABA231" s="45"/>
      <c r="ABB231" s="45"/>
      <c r="ABC231" s="45"/>
      <c r="ABD231" s="45"/>
      <c r="ABE231" s="45"/>
      <c r="ABF231" s="45"/>
      <c r="ABG231" s="45"/>
      <c r="ABH231" s="45"/>
      <c r="ABI231" s="45"/>
      <c r="ABJ231" s="45"/>
      <c r="ABK231" s="45"/>
      <c r="ABL231" s="45"/>
      <c r="ABM231" s="45"/>
      <c r="ABN231" s="45"/>
      <c r="ABO231" s="45"/>
      <c r="ABP231" s="45"/>
      <c r="ABQ231" s="45"/>
      <c r="ABR231" s="45"/>
      <c r="ABS231" s="45"/>
      <c r="ABT231" s="45"/>
      <c r="ABU231" s="45"/>
      <c r="ABV231" s="45"/>
      <c r="ABW231" s="45"/>
      <c r="ABX231" s="45"/>
      <c r="ABY231" s="45"/>
      <c r="ABZ231" s="45"/>
      <c r="ACA231" s="45"/>
      <c r="ACB231" s="45"/>
      <c r="ACC231" s="45"/>
      <c r="ACD231" s="45"/>
      <c r="ACE231" s="45"/>
      <c r="ACF231" s="45"/>
      <c r="ACG231" s="45"/>
      <c r="ACH231" s="45"/>
      <c r="ACI231" s="45"/>
      <c r="ACJ231" s="45"/>
      <c r="ACK231" s="45"/>
      <c r="ACL231" s="45"/>
      <c r="ACM231" s="45"/>
      <c r="ACN231" s="45"/>
      <c r="ACO231" s="45"/>
      <c r="ACP231" s="45"/>
      <c r="ACQ231" s="45"/>
      <c r="ACR231" s="45"/>
      <c r="ACS231" s="45"/>
      <c r="ACT231" s="45"/>
      <c r="ACU231" s="45"/>
      <c r="ACV231" s="45"/>
      <c r="ACW231" s="45"/>
      <c r="ACX231" s="45"/>
      <c r="ACY231" s="45"/>
      <c r="ACZ231" s="45"/>
      <c r="ADA231" s="45"/>
      <c r="ADB231" s="45"/>
      <c r="ADC231" s="45"/>
      <c r="ADD231" s="45"/>
      <c r="ADE231" s="45"/>
      <c r="ADF231" s="45"/>
      <c r="ADG231" s="45"/>
      <c r="ADH231" s="45"/>
      <c r="ADI231" s="45"/>
      <c r="ADJ231" s="45"/>
      <c r="ADK231" s="45"/>
      <c r="ADL231" s="45"/>
      <c r="ADM231" s="45"/>
      <c r="ADN231" s="45"/>
      <c r="ADO231" s="45"/>
      <c r="ADP231" s="45"/>
      <c r="ADQ231" s="45"/>
      <c r="ADR231" s="45"/>
      <c r="ADS231" s="45"/>
      <c r="ADT231" s="45"/>
      <c r="ADU231" s="45"/>
      <c r="ADV231" s="45"/>
      <c r="ADW231" s="45"/>
      <c r="ADX231" s="45"/>
      <c r="ADY231" s="45"/>
      <c r="ADZ231" s="45"/>
      <c r="AEA231" s="45"/>
      <c r="AEB231" s="45"/>
      <c r="AEC231" s="45"/>
      <c r="AED231" s="45"/>
      <c r="AEE231" s="45"/>
      <c r="AEF231" s="45"/>
      <c r="AEG231" s="45"/>
      <c r="AEH231" s="45"/>
      <c r="AEI231" s="45"/>
      <c r="AEJ231" s="45"/>
      <c r="AEK231" s="45"/>
      <c r="AEL231" s="45"/>
      <c r="AEM231" s="45"/>
      <c r="AEN231" s="45"/>
      <c r="AEO231" s="45"/>
      <c r="AEP231" s="45"/>
      <c r="AEQ231" s="45"/>
      <c r="AER231" s="45"/>
      <c r="AES231" s="45"/>
      <c r="AET231" s="45"/>
      <c r="AEU231" s="45"/>
      <c r="AEV231" s="45"/>
      <c r="AEW231" s="45"/>
      <c r="AEX231" s="45"/>
      <c r="AEY231" s="45"/>
      <c r="AEZ231" s="45"/>
      <c r="AFA231" s="45"/>
      <c r="AFB231" s="45"/>
      <c r="AFC231" s="45"/>
      <c r="AFD231" s="45"/>
      <c r="AFE231" s="45"/>
      <c r="AFF231" s="45"/>
      <c r="AFG231" s="45"/>
      <c r="AFH231" s="45"/>
      <c r="AFI231" s="45"/>
      <c r="AFJ231" s="45"/>
      <c r="AFK231" s="45"/>
      <c r="AFL231" s="45"/>
      <c r="AFM231" s="45"/>
      <c r="AFN231" s="45"/>
      <c r="AFO231" s="45"/>
      <c r="AFP231" s="45"/>
      <c r="AFQ231" s="45"/>
      <c r="AFR231" s="45"/>
      <c r="AFS231" s="45"/>
      <c r="AFT231" s="45"/>
      <c r="AFU231" s="45"/>
      <c r="AFV231" s="45"/>
      <c r="AFW231" s="45"/>
      <c r="AFX231" s="45"/>
      <c r="AFY231" s="45"/>
      <c r="AFZ231" s="45"/>
      <c r="AGA231" s="45"/>
      <c r="AGB231" s="45"/>
      <c r="AGC231" s="45"/>
      <c r="AGD231" s="45"/>
      <c r="AGE231" s="45"/>
      <c r="AGF231" s="45"/>
      <c r="AGG231" s="45"/>
      <c r="AGH231" s="45"/>
      <c r="AGI231" s="45"/>
      <c r="AGJ231" s="45"/>
      <c r="AGK231" s="45"/>
      <c r="AGL231" s="45"/>
      <c r="AGM231" s="45"/>
      <c r="AGN231" s="45"/>
      <c r="AGO231" s="45"/>
      <c r="AGP231" s="45"/>
      <c r="AGQ231" s="45"/>
      <c r="AGR231" s="45"/>
      <c r="AGS231" s="45"/>
      <c r="AGT231" s="45"/>
      <c r="AGU231" s="45"/>
      <c r="AGV231" s="45"/>
      <c r="AGW231" s="45"/>
      <c r="AGX231" s="45"/>
      <c r="AGY231" s="45"/>
      <c r="AGZ231" s="45"/>
      <c r="AHA231" s="45"/>
      <c r="AHB231" s="45"/>
      <c r="AHC231" s="45"/>
      <c r="AHD231" s="45"/>
      <c r="AHE231" s="45"/>
      <c r="AHF231" s="45"/>
      <c r="AHG231" s="45"/>
      <c r="AHH231" s="45"/>
      <c r="AHI231" s="45"/>
      <c r="AHJ231" s="45"/>
      <c r="AHK231" s="45"/>
      <c r="AHL231" s="45"/>
      <c r="AHM231" s="45"/>
      <c r="AHN231" s="45"/>
      <c r="AHO231" s="45"/>
      <c r="AHP231" s="45"/>
    </row>
    <row r="232" spans="1:900" s="57" customFormat="1" ht="27" customHeight="1" x14ac:dyDescent="0.25">
      <c r="A232" s="57">
        <v>1304401</v>
      </c>
      <c r="B232" s="57" t="s">
        <v>489</v>
      </c>
      <c r="C232" s="57" t="s">
        <v>739</v>
      </c>
      <c r="D232" s="57" t="s">
        <v>743</v>
      </c>
      <c r="E232" s="57" t="s">
        <v>491</v>
      </c>
      <c r="F232" s="57">
        <v>2</v>
      </c>
      <c r="N232" s="57">
        <f t="shared" si="3"/>
        <v>2</v>
      </c>
      <c r="O232" s="58">
        <v>-2.9813580000000002</v>
      </c>
      <c r="P232" s="58">
        <v>-57.974325999999998</v>
      </c>
      <c r="Q232" s="45"/>
      <c r="R232" s="45"/>
      <c r="S232" s="60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  <c r="FR232" s="45"/>
      <c r="FS232" s="45"/>
      <c r="FT232" s="45"/>
      <c r="FU232" s="45"/>
      <c r="FV232" s="45"/>
      <c r="FW232" s="45"/>
      <c r="FX232" s="45"/>
      <c r="FY232" s="45"/>
      <c r="FZ232" s="45"/>
      <c r="GA232" s="45"/>
      <c r="GB232" s="45"/>
      <c r="GC232" s="45"/>
      <c r="GD232" s="45"/>
      <c r="GE232" s="45"/>
      <c r="GF232" s="45"/>
      <c r="GG232" s="45"/>
      <c r="GH232" s="45"/>
      <c r="GI232" s="45"/>
      <c r="GJ232" s="45"/>
      <c r="GK232" s="45"/>
      <c r="GL232" s="45"/>
      <c r="GM232" s="45"/>
      <c r="GN232" s="45"/>
      <c r="GO232" s="45"/>
      <c r="GP232" s="45"/>
      <c r="GQ232" s="45"/>
      <c r="GR232" s="45"/>
      <c r="GS232" s="45"/>
      <c r="GT232" s="45"/>
      <c r="GU232" s="45"/>
      <c r="GV232" s="45"/>
      <c r="GW232" s="45"/>
      <c r="GX232" s="45"/>
      <c r="GY232" s="45"/>
      <c r="GZ232" s="45"/>
      <c r="HA232" s="45"/>
      <c r="HB232" s="45"/>
      <c r="HC232" s="45"/>
      <c r="HD232" s="45"/>
      <c r="HE232" s="45"/>
      <c r="HF232" s="45"/>
      <c r="HG232" s="45"/>
      <c r="HH232" s="45"/>
      <c r="HI232" s="45"/>
      <c r="HJ232" s="45"/>
      <c r="HK232" s="45"/>
      <c r="HL232" s="45"/>
      <c r="HM232" s="45"/>
      <c r="HN232" s="45"/>
      <c r="HO232" s="45"/>
      <c r="HP232" s="45"/>
      <c r="HQ232" s="45"/>
      <c r="HR232" s="45"/>
      <c r="HS232" s="45"/>
      <c r="HT232" s="45"/>
      <c r="HU232" s="45"/>
      <c r="HV232" s="45"/>
      <c r="HW232" s="45"/>
      <c r="HX232" s="45"/>
      <c r="HY232" s="45"/>
      <c r="HZ232" s="45"/>
      <c r="IA232" s="45"/>
      <c r="IB232" s="45"/>
      <c r="IC232" s="45"/>
      <c r="ID232" s="45"/>
      <c r="IE232" s="45"/>
      <c r="IF232" s="45"/>
      <c r="IG232" s="45"/>
      <c r="IH232" s="45"/>
      <c r="II232" s="45"/>
      <c r="IJ232" s="45"/>
      <c r="IK232" s="45"/>
      <c r="IL232" s="45"/>
      <c r="IM232" s="45"/>
      <c r="IN232" s="45"/>
      <c r="IO232" s="45"/>
      <c r="IP232" s="45"/>
      <c r="IQ232" s="45"/>
      <c r="IR232" s="45"/>
      <c r="IS232" s="45"/>
      <c r="IT232" s="45"/>
      <c r="IU232" s="45"/>
      <c r="IV232" s="45"/>
      <c r="IW232" s="45"/>
      <c r="IX232" s="45"/>
      <c r="IY232" s="45"/>
      <c r="IZ232" s="45"/>
      <c r="JA232" s="45"/>
      <c r="JB232" s="45"/>
      <c r="JC232" s="45"/>
      <c r="JD232" s="45"/>
      <c r="JE232" s="45"/>
      <c r="JF232" s="45"/>
      <c r="JG232" s="45"/>
      <c r="JH232" s="45"/>
      <c r="JI232" s="45"/>
      <c r="JJ232" s="45"/>
      <c r="JK232" s="45"/>
      <c r="JL232" s="45"/>
      <c r="JM232" s="45"/>
      <c r="JN232" s="45"/>
      <c r="JO232" s="45"/>
      <c r="JP232" s="45"/>
      <c r="JQ232" s="45"/>
      <c r="JR232" s="45"/>
      <c r="JS232" s="45"/>
      <c r="JT232" s="45"/>
      <c r="JU232" s="45"/>
      <c r="JV232" s="45"/>
      <c r="JW232" s="45"/>
      <c r="JX232" s="45"/>
      <c r="JY232" s="45"/>
      <c r="JZ232" s="45"/>
      <c r="KA232" s="45"/>
      <c r="KB232" s="45"/>
      <c r="KC232" s="45"/>
      <c r="KD232" s="45"/>
      <c r="KE232" s="45"/>
      <c r="KF232" s="45"/>
      <c r="KG232" s="45"/>
      <c r="KH232" s="45"/>
      <c r="KI232" s="45"/>
      <c r="KJ232" s="45"/>
      <c r="KK232" s="45"/>
      <c r="KL232" s="45"/>
      <c r="KM232" s="45"/>
      <c r="KN232" s="45"/>
      <c r="KO232" s="45"/>
      <c r="KP232" s="45"/>
      <c r="KQ232" s="45"/>
      <c r="KR232" s="45"/>
      <c r="KS232" s="45"/>
      <c r="KT232" s="45"/>
      <c r="KU232" s="45"/>
      <c r="KV232" s="45"/>
      <c r="KW232" s="45"/>
      <c r="KX232" s="45"/>
      <c r="KY232" s="45"/>
      <c r="KZ232" s="45"/>
      <c r="LA232" s="45"/>
      <c r="LB232" s="45"/>
      <c r="LC232" s="45"/>
      <c r="LD232" s="45"/>
      <c r="LE232" s="45"/>
      <c r="LF232" s="45"/>
      <c r="LG232" s="45"/>
      <c r="LH232" s="45"/>
      <c r="LI232" s="45"/>
      <c r="LJ232" s="45"/>
      <c r="LK232" s="45"/>
      <c r="LL232" s="45"/>
      <c r="LM232" s="45"/>
      <c r="LN232" s="45"/>
      <c r="LO232" s="45"/>
      <c r="LP232" s="45"/>
      <c r="LQ232" s="45"/>
      <c r="LR232" s="45"/>
      <c r="LS232" s="45"/>
      <c r="LT232" s="45"/>
      <c r="LU232" s="45"/>
      <c r="LV232" s="45"/>
      <c r="LW232" s="45"/>
      <c r="LX232" s="45"/>
      <c r="LY232" s="45"/>
      <c r="LZ232" s="45"/>
      <c r="MA232" s="45"/>
      <c r="MB232" s="45"/>
      <c r="MC232" s="45"/>
      <c r="MD232" s="45"/>
      <c r="ME232" s="45"/>
      <c r="MF232" s="45"/>
      <c r="MG232" s="45"/>
      <c r="MH232" s="45"/>
      <c r="MI232" s="45"/>
      <c r="MJ232" s="45"/>
      <c r="MK232" s="45"/>
      <c r="ML232" s="45"/>
      <c r="MM232" s="45"/>
      <c r="MN232" s="45"/>
      <c r="MO232" s="45"/>
      <c r="MP232" s="45"/>
      <c r="MQ232" s="45"/>
      <c r="MR232" s="45"/>
      <c r="MS232" s="45"/>
      <c r="MT232" s="45"/>
      <c r="MU232" s="45"/>
      <c r="MV232" s="45"/>
      <c r="MW232" s="45"/>
      <c r="MX232" s="45"/>
      <c r="MY232" s="45"/>
      <c r="MZ232" s="45"/>
      <c r="NA232" s="45"/>
      <c r="NB232" s="45"/>
      <c r="NC232" s="45"/>
      <c r="ND232" s="45"/>
      <c r="NE232" s="45"/>
      <c r="NF232" s="45"/>
      <c r="NG232" s="45"/>
      <c r="NH232" s="45"/>
      <c r="NI232" s="45"/>
      <c r="NJ232" s="45"/>
      <c r="NK232" s="45"/>
      <c r="NL232" s="45"/>
      <c r="NM232" s="45"/>
      <c r="NN232" s="45"/>
      <c r="NO232" s="45"/>
      <c r="NP232" s="45"/>
      <c r="NQ232" s="45"/>
      <c r="NR232" s="45"/>
      <c r="NS232" s="45"/>
      <c r="NT232" s="45"/>
      <c r="NU232" s="45"/>
      <c r="NV232" s="45"/>
      <c r="NW232" s="45"/>
      <c r="NX232" s="45"/>
      <c r="NY232" s="45"/>
      <c r="NZ232" s="45"/>
      <c r="OA232" s="45"/>
      <c r="OB232" s="45"/>
      <c r="OC232" s="45"/>
      <c r="OD232" s="45"/>
      <c r="OE232" s="45"/>
      <c r="OF232" s="45"/>
      <c r="OG232" s="45"/>
      <c r="OH232" s="45"/>
      <c r="OI232" s="45"/>
      <c r="OJ232" s="45"/>
      <c r="OK232" s="45"/>
      <c r="OL232" s="45"/>
      <c r="OM232" s="45"/>
      <c r="ON232" s="45"/>
      <c r="OO232" s="45"/>
      <c r="OP232" s="45"/>
      <c r="OQ232" s="45"/>
      <c r="OR232" s="45"/>
      <c r="OS232" s="45"/>
      <c r="OT232" s="45"/>
      <c r="OU232" s="45"/>
      <c r="OV232" s="45"/>
      <c r="OW232" s="45"/>
      <c r="OX232" s="45"/>
      <c r="OY232" s="45"/>
      <c r="OZ232" s="45"/>
      <c r="PA232" s="45"/>
      <c r="PB232" s="45"/>
      <c r="PC232" s="45"/>
      <c r="PD232" s="45"/>
      <c r="PE232" s="45"/>
      <c r="PF232" s="45"/>
      <c r="PG232" s="45"/>
      <c r="PH232" s="45"/>
      <c r="PI232" s="45"/>
      <c r="PJ232" s="45"/>
      <c r="PK232" s="45"/>
      <c r="PL232" s="45"/>
      <c r="PM232" s="45"/>
      <c r="PN232" s="45"/>
      <c r="PO232" s="45"/>
      <c r="PP232" s="45"/>
      <c r="PQ232" s="45"/>
      <c r="PR232" s="45"/>
      <c r="PS232" s="45"/>
      <c r="PT232" s="45"/>
      <c r="PU232" s="45"/>
      <c r="PV232" s="45"/>
      <c r="PW232" s="45"/>
      <c r="PX232" s="45"/>
      <c r="PY232" s="45"/>
      <c r="PZ232" s="45"/>
      <c r="QA232" s="45"/>
      <c r="QB232" s="45"/>
      <c r="QC232" s="45"/>
      <c r="QD232" s="45"/>
      <c r="QE232" s="45"/>
      <c r="QF232" s="45"/>
      <c r="QG232" s="45"/>
      <c r="QH232" s="45"/>
      <c r="QI232" s="45"/>
      <c r="QJ232" s="45"/>
      <c r="QK232" s="45"/>
      <c r="QL232" s="45"/>
      <c r="QM232" s="45"/>
      <c r="QN232" s="45"/>
      <c r="QO232" s="45"/>
      <c r="QP232" s="45"/>
      <c r="QQ232" s="45"/>
      <c r="QR232" s="45"/>
      <c r="QS232" s="45"/>
      <c r="QT232" s="45"/>
      <c r="QU232" s="45"/>
      <c r="QV232" s="45"/>
      <c r="QW232" s="45"/>
      <c r="QX232" s="45"/>
      <c r="QY232" s="45"/>
      <c r="QZ232" s="45"/>
      <c r="RA232" s="45"/>
      <c r="RB232" s="45"/>
      <c r="RC232" s="45"/>
      <c r="RD232" s="45"/>
      <c r="RE232" s="45"/>
      <c r="RF232" s="45"/>
      <c r="RG232" s="45"/>
      <c r="RH232" s="45"/>
      <c r="RI232" s="45"/>
      <c r="RJ232" s="45"/>
      <c r="RK232" s="45"/>
      <c r="RL232" s="45"/>
      <c r="RM232" s="45"/>
      <c r="RN232" s="45"/>
      <c r="RO232" s="45"/>
      <c r="RP232" s="45"/>
      <c r="RQ232" s="45"/>
      <c r="RR232" s="45"/>
      <c r="RS232" s="45"/>
      <c r="RT232" s="45"/>
      <c r="RU232" s="45"/>
      <c r="RV232" s="45"/>
      <c r="RW232" s="45"/>
      <c r="RX232" s="45"/>
      <c r="RY232" s="45"/>
      <c r="RZ232" s="45"/>
      <c r="SA232" s="45"/>
      <c r="SB232" s="45"/>
      <c r="SC232" s="45"/>
      <c r="SD232" s="45"/>
      <c r="SE232" s="45"/>
      <c r="SF232" s="45"/>
      <c r="SG232" s="45"/>
      <c r="SH232" s="45"/>
      <c r="SI232" s="45"/>
      <c r="SJ232" s="45"/>
      <c r="SK232" s="45"/>
      <c r="SL232" s="45"/>
      <c r="SM232" s="45"/>
      <c r="SN232" s="45"/>
      <c r="SO232" s="45"/>
      <c r="SP232" s="45"/>
      <c r="SQ232" s="45"/>
      <c r="SR232" s="45"/>
      <c r="SS232" s="45"/>
      <c r="ST232" s="45"/>
      <c r="SU232" s="45"/>
      <c r="SV232" s="45"/>
      <c r="SW232" s="45"/>
      <c r="SX232" s="45"/>
      <c r="SY232" s="45"/>
      <c r="SZ232" s="45"/>
      <c r="TA232" s="45"/>
      <c r="TB232" s="45"/>
      <c r="TC232" s="45"/>
      <c r="TD232" s="45"/>
      <c r="TE232" s="45"/>
      <c r="TF232" s="45"/>
      <c r="TG232" s="45"/>
      <c r="TH232" s="45"/>
      <c r="TI232" s="45"/>
      <c r="TJ232" s="45"/>
      <c r="TK232" s="45"/>
      <c r="TL232" s="45"/>
      <c r="TM232" s="45"/>
      <c r="TN232" s="45"/>
      <c r="TO232" s="45"/>
      <c r="TP232" s="45"/>
      <c r="TQ232" s="45"/>
      <c r="TR232" s="45"/>
      <c r="TS232" s="45"/>
      <c r="TT232" s="45"/>
      <c r="TU232" s="45"/>
      <c r="TV232" s="45"/>
      <c r="TW232" s="45"/>
      <c r="TX232" s="45"/>
      <c r="TY232" s="45"/>
      <c r="TZ232" s="45"/>
      <c r="UA232" s="45"/>
      <c r="UB232" s="45"/>
      <c r="UC232" s="45"/>
      <c r="UD232" s="45"/>
      <c r="UE232" s="45"/>
      <c r="UF232" s="45"/>
      <c r="UG232" s="45"/>
      <c r="UH232" s="45"/>
      <c r="UI232" s="45"/>
      <c r="UJ232" s="45"/>
      <c r="UK232" s="45"/>
      <c r="UL232" s="45"/>
      <c r="UM232" s="45"/>
      <c r="UN232" s="45"/>
      <c r="UO232" s="45"/>
      <c r="UP232" s="45"/>
      <c r="UQ232" s="45"/>
      <c r="UR232" s="45"/>
      <c r="US232" s="45"/>
      <c r="UT232" s="45"/>
      <c r="UU232" s="45"/>
      <c r="UV232" s="45"/>
      <c r="UW232" s="45"/>
      <c r="UX232" s="45"/>
      <c r="UY232" s="45"/>
      <c r="UZ232" s="45"/>
      <c r="VA232" s="45"/>
      <c r="VB232" s="45"/>
      <c r="VC232" s="45"/>
      <c r="VD232" s="45"/>
      <c r="VE232" s="45"/>
      <c r="VF232" s="45"/>
      <c r="VG232" s="45"/>
      <c r="VH232" s="45"/>
      <c r="VI232" s="45"/>
      <c r="VJ232" s="45"/>
      <c r="VK232" s="45"/>
      <c r="VL232" s="45"/>
      <c r="VM232" s="45"/>
      <c r="VN232" s="45"/>
      <c r="VO232" s="45"/>
      <c r="VP232" s="45"/>
      <c r="VQ232" s="45"/>
      <c r="VR232" s="45"/>
      <c r="VS232" s="45"/>
      <c r="VT232" s="45"/>
      <c r="VU232" s="45"/>
      <c r="VV232" s="45"/>
      <c r="VW232" s="45"/>
      <c r="VX232" s="45"/>
      <c r="VY232" s="45"/>
      <c r="VZ232" s="45"/>
      <c r="WA232" s="45"/>
      <c r="WB232" s="45"/>
      <c r="WC232" s="45"/>
      <c r="WD232" s="45"/>
      <c r="WE232" s="45"/>
      <c r="WF232" s="45"/>
      <c r="WG232" s="45"/>
      <c r="WH232" s="45"/>
      <c r="WI232" s="45"/>
      <c r="WJ232" s="45"/>
      <c r="WK232" s="45"/>
      <c r="WL232" s="45"/>
      <c r="WM232" s="45"/>
      <c r="WN232" s="45"/>
      <c r="WO232" s="45"/>
      <c r="WP232" s="45"/>
      <c r="WQ232" s="45"/>
      <c r="WR232" s="45"/>
      <c r="WS232" s="45"/>
      <c r="WT232" s="45"/>
      <c r="WU232" s="45"/>
      <c r="WV232" s="45"/>
      <c r="WW232" s="45"/>
      <c r="WX232" s="45"/>
      <c r="WY232" s="45"/>
      <c r="WZ232" s="45"/>
      <c r="XA232" s="45"/>
      <c r="XB232" s="45"/>
      <c r="XC232" s="45"/>
      <c r="XD232" s="45"/>
      <c r="XE232" s="45"/>
      <c r="XF232" s="45"/>
      <c r="XG232" s="45"/>
      <c r="XH232" s="45"/>
      <c r="XI232" s="45"/>
      <c r="XJ232" s="45"/>
      <c r="XK232" s="45"/>
      <c r="XL232" s="45"/>
      <c r="XM232" s="45"/>
      <c r="XN232" s="45"/>
      <c r="XO232" s="45"/>
      <c r="XP232" s="45"/>
      <c r="XQ232" s="45"/>
      <c r="XR232" s="45"/>
      <c r="XS232" s="45"/>
      <c r="XT232" s="45"/>
      <c r="XU232" s="45"/>
      <c r="XV232" s="45"/>
      <c r="XW232" s="45"/>
      <c r="XX232" s="45"/>
      <c r="XY232" s="45"/>
      <c r="XZ232" s="45"/>
      <c r="YA232" s="45"/>
      <c r="YB232" s="45"/>
      <c r="YC232" s="45"/>
      <c r="YD232" s="45"/>
      <c r="YE232" s="45"/>
      <c r="YF232" s="45"/>
      <c r="YG232" s="45"/>
      <c r="YH232" s="45"/>
      <c r="YI232" s="45"/>
      <c r="YJ232" s="45"/>
      <c r="YK232" s="45"/>
      <c r="YL232" s="45"/>
      <c r="YM232" s="45"/>
      <c r="YN232" s="45"/>
      <c r="YO232" s="45"/>
      <c r="YP232" s="45"/>
      <c r="YQ232" s="45"/>
      <c r="YR232" s="45"/>
      <c r="YS232" s="45"/>
      <c r="YT232" s="45"/>
      <c r="YU232" s="45"/>
      <c r="YV232" s="45"/>
      <c r="YW232" s="45"/>
      <c r="YX232" s="45"/>
      <c r="YY232" s="45"/>
      <c r="YZ232" s="45"/>
      <c r="ZA232" s="45"/>
      <c r="ZB232" s="45"/>
      <c r="ZC232" s="45"/>
      <c r="ZD232" s="45"/>
      <c r="ZE232" s="45"/>
      <c r="ZF232" s="45"/>
      <c r="ZG232" s="45"/>
      <c r="ZH232" s="45"/>
      <c r="ZI232" s="45"/>
      <c r="ZJ232" s="45"/>
      <c r="ZK232" s="45"/>
      <c r="ZL232" s="45"/>
      <c r="ZM232" s="45"/>
      <c r="ZN232" s="45"/>
      <c r="ZO232" s="45"/>
      <c r="ZP232" s="45"/>
      <c r="ZQ232" s="45"/>
      <c r="ZR232" s="45"/>
      <c r="ZS232" s="45"/>
      <c r="ZT232" s="45"/>
      <c r="ZU232" s="45"/>
      <c r="ZV232" s="45"/>
      <c r="ZW232" s="45"/>
      <c r="ZX232" s="45"/>
      <c r="ZY232" s="45"/>
      <c r="ZZ232" s="45"/>
      <c r="AAA232" s="45"/>
      <c r="AAB232" s="45"/>
      <c r="AAC232" s="45"/>
      <c r="AAD232" s="45"/>
      <c r="AAE232" s="45"/>
      <c r="AAF232" s="45"/>
      <c r="AAG232" s="45"/>
      <c r="AAH232" s="45"/>
      <c r="AAI232" s="45"/>
      <c r="AAJ232" s="45"/>
      <c r="AAK232" s="45"/>
      <c r="AAL232" s="45"/>
      <c r="AAM232" s="45"/>
      <c r="AAN232" s="45"/>
      <c r="AAO232" s="45"/>
      <c r="AAP232" s="45"/>
      <c r="AAQ232" s="45"/>
      <c r="AAR232" s="45"/>
      <c r="AAS232" s="45"/>
      <c r="AAT232" s="45"/>
      <c r="AAU232" s="45"/>
      <c r="AAV232" s="45"/>
      <c r="AAW232" s="45"/>
      <c r="AAX232" s="45"/>
      <c r="AAY232" s="45"/>
      <c r="AAZ232" s="45"/>
      <c r="ABA232" s="45"/>
      <c r="ABB232" s="45"/>
      <c r="ABC232" s="45"/>
      <c r="ABD232" s="45"/>
      <c r="ABE232" s="45"/>
      <c r="ABF232" s="45"/>
      <c r="ABG232" s="45"/>
      <c r="ABH232" s="45"/>
      <c r="ABI232" s="45"/>
      <c r="ABJ232" s="45"/>
      <c r="ABK232" s="45"/>
      <c r="ABL232" s="45"/>
      <c r="ABM232" s="45"/>
      <c r="ABN232" s="45"/>
      <c r="ABO232" s="45"/>
      <c r="ABP232" s="45"/>
      <c r="ABQ232" s="45"/>
      <c r="ABR232" s="45"/>
      <c r="ABS232" s="45"/>
      <c r="ABT232" s="45"/>
      <c r="ABU232" s="45"/>
      <c r="ABV232" s="45"/>
      <c r="ABW232" s="45"/>
      <c r="ABX232" s="45"/>
      <c r="ABY232" s="45"/>
      <c r="ABZ232" s="45"/>
      <c r="ACA232" s="45"/>
      <c r="ACB232" s="45"/>
      <c r="ACC232" s="45"/>
      <c r="ACD232" s="45"/>
      <c r="ACE232" s="45"/>
      <c r="ACF232" s="45"/>
      <c r="ACG232" s="45"/>
      <c r="ACH232" s="45"/>
      <c r="ACI232" s="45"/>
      <c r="ACJ232" s="45"/>
      <c r="ACK232" s="45"/>
      <c r="ACL232" s="45"/>
      <c r="ACM232" s="45"/>
      <c r="ACN232" s="45"/>
      <c r="ACO232" s="45"/>
      <c r="ACP232" s="45"/>
      <c r="ACQ232" s="45"/>
      <c r="ACR232" s="45"/>
      <c r="ACS232" s="45"/>
      <c r="ACT232" s="45"/>
      <c r="ACU232" s="45"/>
      <c r="ACV232" s="45"/>
      <c r="ACW232" s="45"/>
      <c r="ACX232" s="45"/>
      <c r="ACY232" s="45"/>
      <c r="ACZ232" s="45"/>
      <c r="ADA232" s="45"/>
      <c r="ADB232" s="45"/>
      <c r="ADC232" s="45"/>
      <c r="ADD232" s="45"/>
      <c r="ADE232" s="45"/>
      <c r="ADF232" s="45"/>
      <c r="ADG232" s="45"/>
      <c r="ADH232" s="45"/>
      <c r="ADI232" s="45"/>
      <c r="ADJ232" s="45"/>
      <c r="ADK232" s="45"/>
      <c r="ADL232" s="45"/>
      <c r="ADM232" s="45"/>
      <c r="ADN232" s="45"/>
      <c r="ADO232" s="45"/>
      <c r="ADP232" s="45"/>
      <c r="ADQ232" s="45"/>
      <c r="ADR232" s="45"/>
      <c r="ADS232" s="45"/>
      <c r="ADT232" s="45"/>
      <c r="ADU232" s="45"/>
      <c r="ADV232" s="45"/>
      <c r="ADW232" s="45"/>
      <c r="ADX232" s="45"/>
      <c r="ADY232" s="45"/>
      <c r="ADZ232" s="45"/>
      <c r="AEA232" s="45"/>
      <c r="AEB232" s="45"/>
      <c r="AEC232" s="45"/>
      <c r="AED232" s="45"/>
      <c r="AEE232" s="45"/>
      <c r="AEF232" s="45"/>
      <c r="AEG232" s="45"/>
      <c r="AEH232" s="45"/>
      <c r="AEI232" s="45"/>
      <c r="AEJ232" s="45"/>
      <c r="AEK232" s="45"/>
      <c r="AEL232" s="45"/>
      <c r="AEM232" s="45"/>
      <c r="AEN232" s="45"/>
      <c r="AEO232" s="45"/>
      <c r="AEP232" s="45"/>
      <c r="AEQ232" s="45"/>
      <c r="AER232" s="45"/>
      <c r="AES232" s="45"/>
      <c r="AET232" s="45"/>
      <c r="AEU232" s="45"/>
      <c r="AEV232" s="45"/>
      <c r="AEW232" s="45"/>
      <c r="AEX232" s="45"/>
      <c r="AEY232" s="45"/>
      <c r="AEZ232" s="45"/>
      <c r="AFA232" s="45"/>
      <c r="AFB232" s="45"/>
      <c r="AFC232" s="45"/>
      <c r="AFD232" s="45"/>
      <c r="AFE232" s="45"/>
      <c r="AFF232" s="45"/>
      <c r="AFG232" s="45"/>
      <c r="AFH232" s="45"/>
      <c r="AFI232" s="45"/>
      <c r="AFJ232" s="45"/>
      <c r="AFK232" s="45"/>
      <c r="AFL232" s="45"/>
      <c r="AFM232" s="45"/>
      <c r="AFN232" s="45"/>
      <c r="AFO232" s="45"/>
      <c r="AFP232" s="45"/>
      <c r="AFQ232" s="45"/>
      <c r="AFR232" s="45"/>
      <c r="AFS232" s="45"/>
      <c r="AFT232" s="45"/>
      <c r="AFU232" s="45"/>
      <c r="AFV232" s="45"/>
      <c r="AFW232" s="45"/>
      <c r="AFX232" s="45"/>
      <c r="AFY232" s="45"/>
      <c r="AFZ232" s="45"/>
      <c r="AGA232" s="45"/>
      <c r="AGB232" s="45"/>
      <c r="AGC232" s="45"/>
      <c r="AGD232" s="45"/>
      <c r="AGE232" s="45"/>
      <c r="AGF232" s="45"/>
      <c r="AGG232" s="45"/>
      <c r="AGH232" s="45"/>
      <c r="AGI232" s="45"/>
      <c r="AGJ232" s="45"/>
      <c r="AGK232" s="45"/>
      <c r="AGL232" s="45"/>
      <c r="AGM232" s="45"/>
      <c r="AGN232" s="45"/>
      <c r="AGO232" s="45"/>
      <c r="AGP232" s="45"/>
      <c r="AGQ232" s="45"/>
      <c r="AGR232" s="45"/>
      <c r="AGS232" s="45"/>
      <c r="AGT232" s="45"/>
      <c r="AGU232" s="45"/>
      <c r="AGV232" s="45"/>
      <c r="AGW232" s="45"/>
      <c r="AGX232" s="45"/>
      <c r="AGY232" s="45"/>
      <c r="AGZ232" s="45"/>
      <c r="AHA232" s="45"/>
      <c r="AHB232" s="45"/>
      <c r="AHC232" s="45"/>
      <c r="AHD232" s="45"/>
      <c r="AHE232" s="45"/>
      <c r="AHF232" s="45"/>
      <c r="AHG232" s="45"/>
      <c r="AHH232" s="45"/>
      <c r="AHI232" s="45"/>
      <c r="AHJ232" s="45"/>
      <c r="AHK232" s="45"/>
      <c r="AHL232" s="45"/>
      <c r="AHM232" s="45"/>
      <c r="AHN232" s="45"/>
      <c r="AHO232" s="45"/>
      <c r="AHP232" s="45"/>
    </row>
    <row r="233" spans="1:900" s="57" customFormat="1" ht="27" customHeight="1" x14ac:dyDescent="0.25">
      <c r="A233" s="57">
        <v>1304401</v>
      </c>
      <c r="B233" s="57" t="s">
        <v>489</v>
      </c>
      <c r="C233" s="57" t="s">
        <v>739</v>
      </c>
      <c r="D233" s="57" t="s">
        <v>744</v>
      </c>
      <c r="E233" s="57" t="s">
        <v>491</v>
      </c>
      <c r="F233" s="57">
        <v>1</v>
      </c>
      <c r="N233" s="57">
        <f t="shared" si="3"/>
        <v>1</v>
      </c>
      <c r="O233" s="58">
        <v>-2.9705240000000002</v>
      </c>
      <c r="P233" s="58">
        <v>-58.005985000000003</v>
      </c>
      <c r="Q233" s="45"/>
      <c r="R233" s="45"/>
      <c r="S233" s="60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  <c r="FR233" s="45"/>
      <c r="FS233" s="45"/>
      <c r="FT233" s="45"/>
      <c r="FU233" s="45"/>
      <c r="FV233" s="45"/>
      <c r="FW233" s="45"/>
      <c r="FX233" s="45"/>
      <c r="FY233" s="45"/>
      <c r="FZ233" s="45"/>
      <c r="GA233" s="45"/>
      <c r="GB233" s="45"/>
      <c r="GC233" s="45"/>
      <c r="GD233" s="45"/>
      <c r="GE233" s="45"/>
      <c r="GF233" s="45"/>
      <c r="GG233" s="45"/>
      <c r="GH233" s="45"/>
      <c r="GI233" s="45"/>
      <c r="GJ233" s="45"/>
      <c r="GK233" s="45"/>
      <c r="GL233" s="45"/>
      <c r="GM233" s="45"/>
      <c r="GN233" s="45"/>
      <c r="GO233" s="45"/>
      <c r="GP233" s="45"/>
      <c r="GQ233" s="45"/>
      <c r="GR233" s="45"/>
      <c r="GS233" s="45"/>
      <c r="GT233" s="45"/>
      <c r="GU233" s="45"/>
      <c r="GV233" s="45"/>
      <c r="GW233" s="45"/>
      <c r="GX233" s="45"/>
      <c r="GY233" s="45"/>
      <c r="GZ233" s="45"/>
      <c r="HA233" s="45"/>
      <c r="HB233" s="45"/>
      <c r="HC233" s="45"/>
      <c r="HD233" s="45"/>
      <c r="HE233" s="45"/>
      <c r="HF233" s="45"/>
      <c r="HG233" s="45"/>
      <c r="HH233" s="45"/>
      <c r="HI233" s="45"/>
      <c r="HJ233" s="45"/>
      <c r="HK233" s="45"/>
      <c r="HL233" s="45"/>
      <c r="HM233" s="45"/>
      <c r="HN233" s="45"/>
      <c r="HO233" s="45"/>
      <c r="HP233" s="45"/>
      <c r="HQ233" s="45"/>
      <c r="HR233" s="45"/>
      <c r="HS233" s="45"/>
      <c r="HT233" s="45"/>
      <c r="HU233" s="45"/>
      <c r="HV233" s="45"/>
      <c r="HW233" s="45"/>
      <c r="HX233" s="45"/>
      <c r="HY233" s="45"/>
      <c r="HZ233" s="45"/>
      <c r="IA233" s="45"/>
      <c r="IB233" s="45"/>
      <c r="IC233" s="45"/>
      <c r="ID233" s="45"/>
      <c r="IE233" s="45"/>
      <c r="IF233" s="45"/>
      <c r="IG233" s="45"/>
      <c r="IH233" s="45"/>
      <c r="II233" s="45"/>
      <c r="IJ233" s="45"/>
      <c r="IK233" s="45"/>
      <c r="IL233" s="45"/>
      <c r="IM233" s="45"/>
      <c r="IN233" s="45"/>
      <c r="IO233" s="45"/>
      <c r="IP233" s="45"/>
      <c r="IQ233" s="45"/>
      <c r="IR233" s="45"/>
      <c r="IS233" s="45"/>
      <c r="IT233" s="45"/>
      <c r="IU233" s="45"/>
      <c r="IV233" s="45"/>
      <c r="IW233" s="45"/>
      <c r="IX233" s="45"/>
      <c r="IY233" s="45"/>
      <c r="IZ233" s="45"/>
      <c r="JA233" s="45"/>
      <c r="JB233" s="45"/>
      <c r="JC233" s="45"/>
      <c r="JD233" s="45"/>
      <c r="JE233" s="45"/>
      <c r="JF233" s="45"/>
      <c r="JG233" s="45"/>
      <c r="JH233" s="45"/>
      <c r="JI233" s="45"/>
      <c r="JJ233" s="45"/>
      <c r="JK233" s="45"/>
      <c r="JL233" s="45"/>
      <c r="JM233" s="45"/>
      <c r="JN233" s="45"/>
      <c r="JO233" s="45"/>
      <c r="JP233" s="45"/>
      <c r="JQ233" s="45"/>
      <c r="JR233" s="45"/>
      <c r="JS233" s="45"/>
      <c r="JT233" s="45"/>
      <c r="JU233" s="45"/>
      <c r="JV233" s="45"/>
      <c r="JW233" s="45"/>
      <c r="JX233" s="45"/>
      <c r="JY233" s="45"/>
      <c r="JZ233" s="45"/>
      <c r="KA233" s="45"/>
      <c r="KB233" s="45"/>
      <c r="KC233" s="45"/>
      <c r="KD233" s="45"/>
      <c r="KE233" s="45"/>
      <c r="KF233" s="45"/>
      <c r="KG233" s="45"/>
      <c r="KH233" s="45"/>
      <c r="KI233" s="45"/>
      <c r="KJ233" s="45"/>
      <c r="KK233" s="45"/>
      <c r="KL233" s="45"/>
      <c r="KM233" s="45"/>
      <c r="KN233" s="45"/>
      <c r="KO233" s="45"/>
      <c r="KP233" s="45"/>
      <c r="KQ233" s="45"/>
      <c r="KR233" s="45"/>
      <c r="KS233" s="45"/>
      <c r="KT233" s="45"/>
      <c r="KU233" s="45"/>
      <c r="KV233" s="45"/>
      <c r="KW233" s="45"/>
      <c r="KX233" s="45"/>
      <c r="KY233" s="45"/>
      <c r="KZ233" s="45"/>
      <c r="LA233" s="45"/>
      <c r="LB233" s="45"/>
      <c r="LC233" s="45"/>
      <c r="LD233" s="45"/>
      <c r="LE233" s="45"/>
      <c r="LF233" s="45"/>
      <c r="LG233" s="45"/>
      <c r="LH233" s="45"/>
      <c r="LI233" s="45"/>
      <c r="LJ233" s="45"/>
      <c r="LK233" s="45"/>
      <c r="LL233" s="45"/>
      <c r="LM233" s="45"/>
      <c r="LN233" s="45"/>
      <c r="LO233" s="45"/>
      <c r="LP233" s="45"/>
      <c r="LQ233" s="45"/>
      <c r="LR233" s="45"/>
      <c r="LS233" s="45"/>
      <c r="LT233" s="45"/>
      <c r="LU233" s="45"/>
      <c r="LV233" s="45"/>
      <c r="LW233" s="45"/>
      <c r="LX233" s="45"/>
      <c r="LY233" s="45"/>
      <c r="LZ233" s="45"/>
      <c r="MA233" s="45"/>
      <c r="MB233" s="45"/>
      <c r="MC233" s="45"/>
      <c r="MD233" s="45"/>
      <c r="ME233" s="45"/>
      <c r="MF233" s="45"/>
      <c r="MG233" s="45"/>
      <c r="MH233" s="45"/>
      <c r="MI233" s="45"/>
      <c r="MJ233" s="45"/>
      <c r="MK233" s="45"/>
      <c r="ML233" s="45"/>
      <c r="MM233" s="45"/>
      <c r="MN233" s="45"/>
      <c r="MO233" s="45"/>
      <c r="MP233" s="45"/>
      <c r="MQ233" s="45"/>
      <c r="MR233" s="45"/>
      <c r="MS233" s="45"/>
      <c r="MT233" s="45"/>
      <c r="MU233" s="45"/>
      <c r="MV233" s="45"/>
      <c r="MW233" s="45"/>
      <c r="MX233" s="45"/>
      <c r="MY233" s="45"/>
      <c r="MZ233" s="45"/>
      <c r="NA233" s="45"/>
      <c r="NB233" s="45"/>
      <c r="NC233" s="45"/>
      <c r="ND233" s="45"/>
      <c r="NE233" s="45"/>
      <c r="NF233" s="45"/>
      <c r="NG233" s="45"/>
      <c r="NH233" s="45"/>
      <c r="NI233" s="45"/>
      <c r="NJ233" s="45"/>
      <c r="NK233" s="45"/>
      <c r="NL233" s="45"/>
      <c r="NM233" s="45"/>
      <c r="NN233" s="45"/>
      <c r="NO233" s="45"/>
      <c r="NP233" s="45"/>
      <c r="NQ233" s="45"/>
      <c r="NR233" s="45"/>
      <c r="NS233" s="45"/>
      <c r="NT233" s="45"/>
      <c r="NU233" s="45"/>
      <c r="NV233" s="45"/>
      <c r="NW233" s="45"/>
      <c r="NX233" s="45"/>
      <c r="NY233" s="45"/>
      <c r="NZ233" s="45"/>
      <c r="OA233" s="45"/>
      <c r="OB233" s="45"/>
      <c r="OC233" s="45"/>
      <c r="OD233" s="45"/>
      <c r="OE233" s="45"/>
      <c r="OF233" s="45"/>
      <c r="OG233" s="45"/>
      <c r="OH233" s="45"/>
      <c r="OI233" s="45"/>
      <c r="OJ233" s="45"/>
      <c r="OK233" s="45"/>
      <c r="OL233" s="45"/>
      <c r="OM233" s="45"/>
      <c r="ON233" s="45"/>
      <c r="OO233" s="45"/>
      <c r="OP233" s="45"/>
      <c r="OQ233" s="45"/>
      <c r="OR233" s="45"/>
      <c r="OS233" s="45"/>
      <c r="OT233" s="45"/>
      <c r="OU233" s="45"/>
      <c r="OV233" s="45"/>
      <c r="OW233" s="45"/>
      <c r="OX233" s="45"/>
      <c r="OY233" s="45"/>
      <c r="OZ233" s="45"/>
      <c r="PA233" s="45"/>
      <c r="PB233" s="45"/>
      <c r="PC233" s="45"/>
      <c r="PD233" s="45"/>
      <c r="PE233" s="45"/>
      <c r="PF233" s="45"/>
      <c r="PG233" s="45"/>
      <c r="PH233" s="45"/>
      <c r="PI233" s="45"/>
      <c r="PJ233" s="45"/>
      <c r="PK233" s="45"/>
      <c r="PL233" s="45"/>
      <c r="PM233" s="45"/>
      <c r="PN233" s="45"/>
      <c r="PO233" s="45"/>
      <c r="PP233" s="45"/>
      <c r="PQ233" s="45"/>
      <c r="PR233" s="45"/>
      <c r="PS233" s="45"/>
      <c r="PT233" s="45"/>
      <c r="PU233" s="45"/>
      <c r="PV233" s="45"/>
      <c r="PW233" s="45"/>
      <c r="PX233" s="45"/>
      <c r="PY233" s="45"/>
      <c r="PZ233" s="45"/>
      <c r="QA233" s="45"/>
      <c r="QB233" s="45"/>
      <c r="QC233" s="45"/>
      <c r="QD233" s="45"/>
      <c r="QE233" s="45"/>
      <c r="QF233" s="45"/>
      <c r="QG233" s="45"/>
      <c r="QH233" s="45"/>
      <c r="QI233" s="45"/>
      <c r="QJ233" s="45"/>
      <c r="QK233" s="45"/>
      <c r="QL233" s="45"/>
      <c r="QM233" s="45"/>
      <c r="QN233" s="45"/>
      <c r="QO233" s="45"/>
      <c r="QP233" s="45"/>
      <c r="QQ233" s="45"/>
      <c r="QR233" s="45"/>
      <c r="QS233" s="45"/>
      <c r="QT233" s="45"/>
      <c r="QU233" s="45"/>
      <c r="QV233" s="45"/>
      <c r="QW233" s="45"/>
      <c r="QX233" s="45"/>
      <c r="QY233" s="45"/>
      <c r="QZ233" s="45"/>
      <c r="RA233" s="45"/>
      <c r="RB233" s="45"/>
      <c r="RC233" s="45"/>
      <c r="RD233" s="45"/>
      <c r="RE233" s="45"/>
      <c r="RF233" s="45"/>
      <c r="RG233" s="45"/>
      <c r="RH233" s="45"/>
      <c r="RI233" s="45"/>
      <c r="RJ233" s="45"/>
      <c r="RK233" s="45"/>
      <c r="RL233" s="45"/>
      <c r="RM233" s="45"/>
      <c r="RN233" s="45"/>
      <c r="RO233" s="45"/>
      <c r="RP233" s="45"/>
      <c r="RQ233" s="45"/>
      <c r="RR233" s="45"/>
      <c r="RS233" s="45"/>
      <c r="RT233" s="45"/>
      <c r="RU233" s="45"/>
      <c r="RV233" s="45"/>
      <c r="RW233" s="45"/>
      <c r="RX233" s="45"/>
      <c r="RY233" s="45"/>
      <c r="RZ233" s="45"/>
      <c r="SA233" s="45"/>
      <c r="SB233" s="45"/>
      <c r="SC233" s="45"/>
      <c r="SD233" s="45"/>
      <c r="SE233" s="45"/>
      <c r="SF233" s="45"/>
      <c r="SG233" s="45"/>
      <c r="SH233" s="45"/>
      <c r="SI233" s="45"/>
      <c r="SJ233" s="45"/>
      <c r="SK233" s="45"/>
      <c r="SL233" s="45"/>
      <c r="SM233" s="45"/>
      <c r="SN233" s="45"/>
      <c r="SO233" s="45"/>
      <c r="SP233" s="45"/>
      <c r="SQ233" s="45"/>
      <c r="SR233" s="45"/>
      <c r="SS233" s="45"/>
      <c r="ST233" s="45"/>
      <c r="SU233" s="45"/>
      <c r="SV233" s="45"/>
      <c r="SW233" s="45"/>
      <c r="SX233" s="45"/>
      <c r="SY233" s="45"/>
      <c r="SZ233" s="45"/>
      <c r="TA233" s="45"/>
      <c r="TB233" s="45"/>
      <c r="TC233" s="45"/>
      <c r="TD233" s="45"/>
      <c r="TE233" s="45"/>
      <c r="TF233" s="45"/>
      <c r="TG233" s="45"/>
      <c r="TH233" s="45"/>
      <c r="TI233" s="45"/>
      <c r="TJ233" s="45"/>
      <c r="TK233" s="45"/>
      <c r="TL233" s="45"/>
      <c r="TM233" s="45"/>
      <c r="TN233" s="45"/>
      <c r="TO233" s="45"/>
      <c r="TP233" s="45"/>
      <c r="TQ233" s="45"/>
      <c r="TR233" s="45"/>
      <c r="TS233" s="45"/>
      <c r="TT233" s="45"/>
      <c r="TU233" s="45"/>
      <c r="TV233" s="45"/>
      <c r="TW233" s="45"/>
      <c r="TX233" s="45"/>
      <c r="TY233" s="45"/>
      <c r="TZ233" s="45"/>
      <c r="UA233" s="45"/>
      <c r="UB233" s="45"/>
      <c r="UC233" s="45"/>
      <c r="UD233" s="45"/>
      <c r="UE233" s="45"/>
      <c r="UF233" s="45"/>
      <c r="UG233" s="45"/>
      <c r="UH233" s="45"/>
      <c r="UI233" s="45"/>
      <c r="UJ233" s="45"/>
      <c r="UK233" s="45"/>
      <c r="UL233" s="45"/>
      <c r="UM233" s="45"/>
      <c r="UN233" s="45"/>
      <c r="UO233" s="45"/>
      <c r="UP233" s="45"/>
      <c r="UQ233" s="45"/>
      <c r="UR233" s="45"/>
      <c r="US233" s="45"/>
      <c r="UT233" s="45"/>
      <c r="UU233" s="45"/>
      <c r="UV233" s="45"/>
      <c r="UW233" s="45"/>
      <c r="UX233" s="45"/>
      <c r="UY233" s="45"/>
      <c r="UZ233" s="45"/>
      <c r="VA233" s="45"/>
      <c r="VB233" s="45"/>
      <c r="VC233" s="45"/>
      <c r="VD233" s="45"/>
      <c r="VE233" s="45"/>
      <c r="VF233" s="45"/>
      <c r="VG233" s="45"/>
      <c r="VH233" s="45"/>
      <c r="VI233" s="45"/>
      <c r="VJ233" s="45"/>
      <c r="VK233" s="45"/>
      <c r="VL233" s="45"/>
      <c r="VM233" s="45"/>
      <c r="VN233" s="45"/>
      <c r="VO233" s="45"/>
      <c r="VP233" s="45"/>
      <c r="VQ233" s="45"/>
      <c r="VR233" s="45"/>
      <c r="VS233" s="45"/>
      <c r="VT233" s="45"/>
      <c r="VU233" s="45"/>
      <c r="VV233" s="45"/>
      <c r="VW233" s="45"/>
      <c r="VX233" s="45"/>
      <c r="VY233" s="45"/>
      <c r="VZ233" s="45"/>
      <c r="WA233" s="45"/>
      <c r="WB233" s="45"/>
      <c r="WC233" s="45"/>
      <c r="WD233" s="45"/>
      <c r="WE233" s="45"/>
      <c r="WF233" s="45"/>
      <c r="WG233" s="45"/>
      <c r="WH233" s="45"/>
      <c r="WI233" s="45"/>
      <c r="WJ233" s="45"/>
      <c r="WK233" s="45"/>
      <c r="WL233" s="45"/>
      <c r="WM233" s="45"/>
      <c r="WN233" s="45"/>
      <c r="WO233" s="45"/>
      <c r="WP233" s="45"/>
      <c r="WQ233" s="45"/>
      <c r="WR233" s="45"/>
      <c r="WS233" s="45"/>
      <c r="WT233" s="45"/>
      <c r="WU233" s="45"/>
      <c r="WV233" s="45"/>
      <c r="WW233" s="45"/>
      <c r="WX233" s="45"/>
      <c r="WY233" s="45"/>
      <c r="WZ233" s="45"/>
      <c r="XA233" s="45"/>
      <c r="XB233" s="45"/>
      <c r="XC233" s="45"/>
      <c r="XD233" s="45"/>
      <c r="XE233" s="45"/>
      <c r="XF233" s="45"/>
      <c r="XG233" s="45"/>
      <c r="XH233" s="45"/>
      <c r="XI233" s="45"/>
      <c r="XJ233" s="45"/>
      <c r="XK233" s="45"/>
      <c r="XL233" s="45"/>
      <c r="XM233" s="45"/>
      <c r="XN233" s="45"/>
      <c r="XO233" s="45"/>
      <c r="XP233" s="45"/>
      <c r="XQ233" s="45"/>
      <c r="XR233" s="45"/>
      <c r="XS233" s="45"/>
      <c r="XT233" s="45"/>
      <c r="XU233" s="45"/>
      <c r="XV233" s="45"/>
      <c r="XW233" s="45"/>
      <c r="XX233" s="45"/>
      <c r="XY233" s="45"/>
      <c r="XZ233" s="45"/>
      <c r="YA233" s="45"/>
      <c r="YB233" s="45"/>
      <c r="YC233" s="45"/>
      <c r="YD233" s="45"/>
      <c r="YE233" s="45"/>
      <c r="YF233" s="45"/>
      <c r="YG233" s="45"/>
      <c r="YH233" s="45"/>
      <c r="YI233" s="45"/>
      <c r="YJ233" s="45"/>
      <c r="YK233" s="45"/>
      <c r="YL233" s="45"/>
      <c r="YM233" s="45"/>
      <c r="YN233" s="45"/>
      <c r="YO233" s="45"/>
      <c r="YP233" s="45"/>
      <c r="YQ233" s="45"/>
      <c r="YR233" s="45"/>
      <c r="YS233" s="45"/>
      <c r="YT233" s="45"/>
      <c r="YU233" s="45"/>
      <c r="YV233" s="45"/>
      <c r="YW233" s="45"/>
      <c r="YX233" s="45"/>
      <c r="YY233" s="45"/>
      <c r="YZ233" s="45"/>
      <c r="ZA233" s="45"/>
      <c r="ZB233" s="45"/>
      <c r="ZC233" s="45"/>
      <c r="ZD233" s="45"/>
      <c r="ZE233" s="45"/>
      <c r="ZF233" s="45"/>
      <c r="ZG233" s="45"/>
      <c r="ZH233" s="45"/>
      <c r="ZI233" s="45"/>
      <c r="ZJ233" s="45"/>
      <c r="ZK233" s="45"/>
      <c r="ZL233" s="45"/>
      <c r="ZM233" s="45"/>
      <c r="ZN233" s="45"/>
      <c r="ZO233" s="45"/>
      <c r="ZP233" s="45"/>
      <c r="ZQ233" s="45"/>
      <c r="ZR233" s="45"/>
      <c r="ZS233" s="45"/>
      <c r="ZT233" s="45"/>
      <c r="ZU233" s="45"/>
      <c r="ZV233" s="45"/>
      <c r="ZW233" s="45"/>
      <c r="ZX233" s="45"/>
      <c r="ZY233" s="45"/>
      <c r="ZZ233" s="45"/>
      <c r="AAA233" s="45"/>
      <c r="AAB233" s="45"/>
      <c r="AAC233" s="45"/>
      <c r="AAD233" s="45"/>
      <c r="AAE233" s="45"/>
      <c r="AAF233" s="45"/>
      <c r="AAG233" s="45"/>
      <c r="AAH233" s="45"/>
      <c r="AAI233" s="45"/>
      <c r="AAJ233" s="45"/>
      <c r="AAK233" s="45"/>
      <c r="AAL233" s="45"/>
      <c r="AAM233" s="45"/>
      <c r="AAN233" s="45"/>
      <c r="AAO233" s="45"/>
      <c r="AAP233" s="45"/>
      <c r="AAQ233" s="45"/>
      <c r="AAR233" s="45"/>
      <c r="AAS233" s="45"/>
      <c r="AAT233" s="45"/>
      <c r="AAU233" s="45"/>
      <c r="AAV233" s="45"/>
      <c r="AAW233" s="45"/>
      <c r="AAX233" s="45"/>
      <c r="AAY233" s="45"/>
      <c r="AAZ233" s="45"/>
      <c r="ABA233" s="45"/>
      <c r="ABB233" s="45"/>
      <c r="ABC233" s="45"/>
      <c r="ABD233" s="45"/>
      <c r="ABE233" s="45"/>
      <c r="ABF233" s="45"/>
      <c r="ABG233" s="45"/>
      <c r="ABH233" s="45"/>
      <c r="ABI233" s="45"/>
      <c r="ABJ233" s="45"/>
      <c r="ABK233" s="45"/>
      <c r="ABL233" s="45"/>
      <c r="ABM233" s="45"/>
      <c r="ABN233" s="45"/>
      <c r="ABO233" s="45"/>
      <c r="ABP233" s="45"/>
      <c r="ABQ233" s="45"/>
      <c r="ABR233" s="45"/>
      <c r="ABS233" s="45"/>
      <c r="ABT233" s="45"/>
      <c r="ABU233" s="45"/>
      <c r="ABV233" s="45"/>
      <c r="ABW233" s="45"/>
      <c r="ABX233" s="45"/>
      <c r="ABY233" s="45"/>
      <c r="ABZ233" s="45"/>
      <c r="ACA233" s="45"/>
      <c r="ACB233" s="45"/>
      <c r="ACC233" s="45"/>
      <c r="ACD233" s="45"/>
      <c r="ACE233" s="45"/>
      <c r="ACF233" s="45"/>
      <c r="ACG233" s="45"/>
      <c r="ACH233" s="45"/>
      <c r="ACI233" s="45"/>
      <c r="ACJ233" s="45"/>
      <c r="ACK233" s="45"/>
      <c r="ACL233" s="45"/>
      <c r="ACM233" s="45"/>
      <c r="ACN233" s="45"/>
      <c r="ACO233" s="45"/>
      <c r="ACP233" s="45"/>
      <c r="ACQ233" s="45"/>
      <c r="ACR233" s="45"/>
      <c r="ACS233" s="45"/>
      <c r="ACT233" s="45"/>
      <c r="ACU233" s="45"/>
      <c r="ACV233" s="45"/>
      <c r="ACW233" s="45"/>
      <c r="ACX233" s="45"/>
      <c r="ACY233" s="45"/>
      <c r="ACZ233" s="45"/>
      <c r="ADA233" s="45"/>
      <c r="ADB233" s="45"/>
      <c r="ADC233" s="45"/>
      <c r="ADD233" s="45"/>
      <c r="ADE233" s="45"/>
      <c r="ADF233" s="45"/>
      <c r="ADG233" s="45"/>
      <c r="ADH233" s="45"/>
      <c r="ADI233" s="45"/>
      <c r="ADJ233" s="45"/>
      <c r="ADK233" s="45"/>
      <c r="ADL233" s="45"/>
      <c r="ADM233" s="45"/>
      <c r="ADN233" s="45"/>
      <c r="ADO233" s="45"/>
      <c r="ADP233" s="45"/>
      <c r="ADQ233" s="45"/>
      <c r="ADR233" s="45"/>
      <c r="ADS233" s="45"/>
      <c r="ADT233" s="45"/>
      <c r="ADU233" s="45"/>
      <c r="ADV233" s="45"/>
      <c r="ADW233" s="45"/>
      <c r="ADX233" s="45"/>
      <c r="ADY233" s="45"/>
      <c r="ADZ233" s="45"/>
      <c r="AEA233" s="45"/>
      <c r="AEB233" s="45"/>
      <c r="AEC233" s="45"/>
      <c r="AED233" s="45"/>
      <c r="AEE233" s="45"/>
      <c r="AEF233" s="45"/>
      <c r="AEG233" s="45"/>
      <c r="AEH233" s="45"/>
      <c r="AEI233" s="45"/>
      <c r="AEJ233" s="45"/>
      <c r="AEK233" s="45"/>
      <c r="AEL233" s="45"/>
      <c r="AEM233" s="45"/>
      <c r="AEN233" s="45"/>
      <c r="AEO233" s="45"/>
      <c r="AEP233" s="45"/>
      <c r="AEQ233" s="45"/>
      <c r="AER233" s="45"/>
      <c r="AES233" s="45"/>
      <c r="AET233" s="45"/>
      <c r="AEU233" s="45"/>
      <c r="AEV233" s="45"/>
      <c r="AEW233" s="45"/>
      <c r="AEX233" s="45"/>
      <c r="AEY233" s="45"/>
      <c r="AEZ233" s="45"/>
      <c r="AFA233" s="45"/>
      <c r="AFB233" s="45"/>
      <c r="AFC233" s="45"/>
      <c r="AFD233" s="45"/>
      <c r="AFE233" s="45"/>
      <c r="AFF233" s="45"/>
      <c r="AFG233" s="45"/>
      <c r="AFH233" s="45"/>
      <c r="AFI233" s="45"/>
      <c r="AFJ233" s="45"/>
      <c r="AFK233" s="45"/>
      <c r="AFL233" s="45"/>
      <c r="AFM233" s="45"/>
      <c r="AFN233" s="45"/>
      <c r="AFO233" s="45"/>
      <c r="AFP233" s="45"/>
      <c r="AFQ233" s="45"/>
      <c r="AFR233" s="45"/>
      <c r="AFS233" s="45"/>
      <c r="AFT233" s="45"/>
      <c r="AFU233" s="45"/>
      <c r="AFV233" s="45"/>
      <c r="AFW233" s="45"/>
      <c r="AFX233" s="45"/>
      <c r="AFY233" s="45"/>
      <c r="AFZ233" s="45"/>
      <c r="AGA233" s="45"/>
      <c r="AGB233" s="45"/>
      <c r="AGC233" s="45"/>
      <c r="AGD233" s="45"/>
      <c r="AGE233" s="45"/>
      <c r="AGF233" s="45"/>
      <c r="AGG233" s="45"/>
      <c r="AGH233" s="45"/>
      <c r="AGI233" s="45"/>
      <c r="AGJ233" s="45"/>
      <c r="AGK233" s="45"/>
      <c r="AGL233" s="45"/>
      <c r="AGM233" s="45"/>
      <c r="AGN233" s="45"/>
      <c r="AGO233" s="45"/>
      <c r="AGP233" s="45"/>
      <c r="AGQ233" s="45"/>
      <c r="AGR233" s="45"/>
      <c r="AGS233" s="45"/>
      <c r="AGT233" s="45"/>
      <c r="AGU233" s="45"/>
      <c r="AGV233" s="45"/>
      <c r="AGW233" s="45"/>
      <c r="AGX233" s="45"/>
      <c r="AGY233" s="45"/>
      <c r="AGZ233" s="45"/>
      <c r="AHA233" s="45"/>
      <c r="AHB233" s="45"/>
      <c r="AHC233" s="45"/>
      <c r="AHD233" s="45"/>
      <c r="AHE233" s="45"/>
      <c r="AHF233" s="45"/>
      <c r="AHG233" s="45"/>
      <c r="AHH233" s="45"/>
      <c r="AHI233" s="45"/>
      <c r="AHJ233" s="45"/>
      <c r="AHK233" s="45"/>
      <c r="AHL233" s="45"/>
      <c r="AHM233" s="45"/>
      <c r="AHN233" s="45"/>
      <c r="AHO233" s="45"/>
      <c r="AHP233" s="45"/>
    </row>
    <row r="234" spans="1:900" s="57" customFormat="1" ht="27" customHeight="1" x14ac:dyDescent="0.25">
      <c r="A234" s="57">
        <v>1304401</v>
      </c>
      <c r="B234" s="57" t="s">
        <v>489</v>
      </c>
      <c r="C234" s="57" t="s">
        <v>739</v>
      </c>
      <c r="D234" s="57" t="s">
        <v>745</v>
      </c>
      <c r="E234" s="57" t="s">
        <v>491</v>
      </c>
      <c r="F234" s="57">
        <v>1</v>
      </c>
      <c r="N234" s="57">
        <f t="shared" si="3"/>
        <v>1</v>
      </c>
      <c r="O234" s="58">
        <v>-2.9931930000000002</v>
      </c>
      <c r="P234" s="58">
        <v>-57.979708000000002</v>
      </c>
      <c r="Q234" s="45"/>
      <c r="R234" s="45"/>
      <c r="S234" s="60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5"/>
      <c r="FA234" s="45"/>
      <c r="FB234" s="45"/>
      <c r="FC234" s="45"/>
      <c r="FD234" s="45"/>
      <c r="FE234" s="45"/>
      <c r="FF234" s="45"/>
      <c r="FG234" s="45"/>
      <c r="FH234" s="45"/>
      <c r="FI234" s="45"/>
      <c r="FJ234" s="45"/>
      <c r="FK234" s="45"/>
      <c r="FL234" s="45"/>
      <c r="FM234" s="45"/>
      <c r="FN234" s="45"/>
      <c r="FO234" s="45"/>
      <c r="FP234" s="45"/>
      <c r="FQ234" s="45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5"/>
      <c r="GD234" s="45"/>
      <c r="GE234" s="45"/>
      <c r="GF234" s="45"/>
      <c r="GG234" s="45"/>
      <c r="GH234" s="45"/>
      <c r="GI234" s="45"/>
      <c r="GJ234" s="45"/>
      <c r="GK234" s="45"/>
      <c r="GL234" s="45"/>
      <c r="GM234" s="45"/>
      <c r="GN234" s="45"/>
      <c r="GO234" s="45"/>
      <c r="GP234" s="45"/>
      <c r="GQ234" s="45"/>
      <c r="GR234" s="45"/>
      <c r="GS234" s="45"/>
      <c r="GT234" s="45"/>
      <c r="GU234" s="45"/>
      <c r="GV234" s="45"/>
      <c r="GW234" s="45"/>
      <c r="GX234" s="45"/>
      <c r="GY234" s="45"/>
      <c r="GZ234" s="45"/>
      <c r="HA234" s="45"/>
      <c r="HB234" s="45"/>
      <c r="HC234" s="45"/>
      <c r="HD234" s="45"/>
      <c r="HE234" s="45"/>
      <c r="HF234" s="45"/>
      <c r="HG234" s="45"/>
      <c r="HH234" s="45"/>
      <c r="HI234" s="45"/>
      <c r="HJ234" s="45"/>
      <c r="HK234" s="45"/>
      <c r="HL234" s="45"/>
      <c r="HM234" s="45"/>
      <c r="HN234" s="45"/>
      <c r="HO234" s="45"/>
      <c r="HP234" s="45"/>
      <c r="HQ234" s="45"/>
      <c r="HR234" s="45"/>
      <c r="HS234" s="45"/>
      <c r="HT234" s="45"/>
      <c r="HU234" s="45"/>
      <c r="HV234" s="45"/>
      <c r="HW234" s="45"/>
      <c r="HX234" s="45"/>
      <c r="HY234" s="45"/>
      <c r="HZ234" s="45"/>
      <c r="IA234" s="45"/>
      <c r="IB234" s="45"/>
      <c r="IC234" s="45"/>
      <c r="ID234" s="45"/>
      <c r="IE234" s="45"/>
      <c r="IF234" s="45"/>
      <c r="IG234" s="45"/>
      <c r="IH234" s="45"/>
      <c r="II234" s="45"/>
      <c r="IJ234" s="45"/>
      <c r="IK234" s="45"/>
      <c r="IL234" s="45"/>
      <c r="IM234" s="45"/>
      <c r="IN234" s="45"/>
      <c r="IO234" s="45"/>
      <c r="IP234" s="45"/>
      <c r="IQ234" s="45"/>
      <c r="IR234" s="45"/>
      <c r="IS234" s="45"/>
      <c r="IT234" s="45"/>
      <c r="IU234" s="45"/>
      <c r="IV234" s="45"/>
      <c r="IW234" s="45"/>
      <c r="IX234" s="45"/>
      <c r="IY234" s="45"/>
      <c r="IZ234" s="45"/>
      <c r="JA234" s="45"/>
      <c r="JB234" s="45"/>
      <c r="JC234" s="45"/>
      <c r="JD234" s="45"/>
      <c r="JE234" s="45"/>
      <c r="JF234" s="45"/>
      <c r="JG234" s="45"/>
      <c r="JH234" s="45"/>
      <c r="JI234" s="45"/>
      <c r="JJ234" s="45"/>
      <c r="JK234" s="45"/>
      <c r="JL234" s="45"/>
      <c r="JM234" s="45"/>
      <c r="JN234" s="45"/>
      <c r="JO234" s="45"/>
      <c r="JP234" s="45"/>
      <c r="JQ234" s="45"/>
      <c r="JR234" s="45"/>
      <c r="JS234" s="45"/>
      <c r="JT234" s="45"/>
      <c r="JU234" s="45"/>
      <c r="JV234" s="45"/>
      <c r="JW234" s="45"/>
      <c r="JX234" s="45"/>
      <c r="JY234" s="45"/>
      <c r="JZ234" s="45"/>
      <c r="KA234" s="45"/>
      <c r="KB234" s="45"/>
      <c r="KC234" s="45"/>
      <c r="KD234" s="45"/>
      <c r="KE234" s="45"/>
      <c r="KF234" s="45"/>
      <c r="KG234" s="45"/>
      <c r="KH234" s="45"/>
      <c r="KI234" s="45"/>
      <c r="KJ234" s="45"/>
      <c r="KK234" s="45"/>
      <c r="KL234" s="45"/>
      <c r="KM234" s="45"/>
      <c r="KN234" s="45"/>
      <c r="KO234" s="45"/>
      <c r="KP234" s="45"/>
      <c r="KQ234" s="45"/>
      <c r="KR234" s="45"/>
      <c r="KS234" s="45"/>
      <c r="KT234" s="45"/>
      <c r="KU234" s="45"/>
      <c r="KV234" s="45"/>
      <c r="KW234" s="45"/>
      <c r="KX234" s="45"/>
      <c r="KY234" s="45"/>
      <c r="KZ234" s="45"/>
      <c r="LA234" s="45"/>
      <c r="LB234" s="45"/>
      <c r="LC234" s="45"/>
      <c r="LD234" s="45"/>
      <c r="LE234" s="45"/>
      <c r="LF234" s="45"/>
      <c r="LG234" s="45"/>
      <c r="LH234" s="45"/>
      <c r="LI234" s="45"/>
      <c r="LJ234" s="45"/>
      <c r="LK234" s="45"/>
      <c r="LL234" s="45"/>
      <c r="LM234" s="45"/>
      <c r="LN234" s="45"/>
      <c r="LO234" s="45"/>
      <c r="LP234" s="45"/>
      <c r="LQ234" s="45"/>
      <c r="LR234" s="45"/>
      <c r="LS234" s="45"/>
      <c r="LT234" s="45"/>
      <c r="LU234" s="45"/>
      <c r="LV234" s="45"/>
      <c r="LW234" s="45"/>
      <c r="LX234" s="45"/>
      <c r="LY234" s="45"/>
      <c r="LZ234" s="45"/>
      <c r="MA234" s="45"/>
      <c r="MB234" s="45"/>
      <c r="MC234" s="45"/>
      <c r="MD234" s="45"/>
      <c r="ME234" s="45"/>
      <c r="MF234" s="45"/>
      <c r="MG234" s="45"/>
      <c r="MH234" s="45"/>
      <c r="MI234" s="45"/>
      <c r="MJ234" s="45"/>
      <c r="MK234" s="45"/>
      <c r="ML234" s="45"/>
      <c r="MM234" s="45"/>
      <c r="MN234" s="45"/>
      <c r="MO234" s="45"/>
      <c r="MP234" s="45"/>
      <c r="MQ234" s="45"/>
      <c r="MR234" s="45"/>
      <c r="MS234" s="45"/>
      <c r="MT234" s="45"/>
      <c r="MU234" s="45"/>
      <c r="MV234" s="45"/>
      <c r="MW234" s="45"/>
      <c r="MX234" s="45"/>
      <c r="MY234" s="45"/>
      <c r="MZ234" s="45"/>
      <c r="NA234" s="45"/>
      <c r="NB234" s="45"/>
      <c r="NC234" s="45"/>
      <c r="ND234" s="45"/>
      <c r="NE234" s="45"/>
      <c r="NF234" s="45"/>
      <c r="NG234" s="45"/>
      <c r="NH234" s="45"/>
      <c r="NI234" s="45"/>
      <c r="NJ234" s="45"/>
      <c r="NK234" s="45"/>
      <c r="NL234" s="45"/>
      <c r="NM234" s="45"/>
      <c r="NN234" s="45"/>
      <c r="NO234" s="45"/>
      <c r="NP234" s="45"/>
      <c r="NQ234" s="45"/>
      <c r="NR234" s="45"/>
      <c r="NS234" s="45"/>
      <c r="NT234" s="45"/>
      <c r="NU234" s="45"/>
      <c r="NV234" s="45"/>
      <c r="NW234" s="45"/>
      <c r="NX234" s="45"/>
      <c r="NY234" s="45"/>
      <c r="NZ234" s="45"/>
      <c r="OA234" s="45"/>
      <c r="OB234" s="45"/>
      <c r="OC234" s="45"/>
      <c r="OD234" s="45"/>
      <c r="OE234" s="45"/>
      <c r="OF234" s="45"/>
      <c r="OG234" s="45"/>
      <c r="OH234" s="45"/>
      <c r="OI234" s="45"/>
      <c r="OJ234" s="45"/>
      <c r="OK234" s="45"/>
      <c r="OL234" s="45"/>
      <c r="OM234" s="45"/>
      <c r="ON234" s="45"/>
      <c r="OO234" s="45"/>
      <c r="OP234" s="45"/>
      <c r="OQ234" s="45"/>
      <c r="OR234" s="45"/>
      <c r="OS234" s="45"/>
      <c r="OT234" s="45"/>
      <c r="OU234" s="45"/>
      <c r="OV234" s="45"/>
      <c r="OW234" s="45"/>
      <c r="OX234" s="45"/>
      <c r="OY234" s="45"/>
      <c r="OZ234" s="45"/>
      <c r="PA234" s="45"/>
      <c r="PB234" s="45"/>
      <c r="PC234" s="45"/>
      <c r="PD234" s="45"/>
      <c r="PE234" s="45"/>
      <c r="PF234" s="45"/>
      <c r="PG234" s="45"/>
      <c r="PH234" s="45"/>
      <c r="PI234" s="45"/>
      <c r="PJ234" s="45"/>
      <c r="PK234" s="45"/>
      <c r="PL234" s="45"/>
      <c r="PM234" s="45"/>
      <c r="PN234" s="45"/>
      <c r="PO234" s="45"/>
      <c r="PP234" s="45"/>
      <c r="PQ234" s="45"/>
      <c r="PR234" s="45"/>
      <c r="PS234" s="45"/>
      <c r="PT234" s="45"/>
      <c r="PU234" s="45"/>
      <c r="PV234" s="45"/>
      <c r="PW234" s="45"/>
      <c r="PX234" s="45"/>
      <c r="PY234" s="45"/>
      <c r="PZ234" s="45"/>
      <c r="QA234" s="45"/>
      <c r="QB234" s="45"/>
      <c r="QC234" s="45"/>
      <c r="QD234" s="45"/>
      <c r="QE234" s="45"/>
      <c r="QF234" s="45"/>
      <c r="QG234" s="45"/>
      <c r="QH234" s="45"/>
      <c r="QI234" s="45"/>
      <c r="QJ234" s="45"/>
      <c r="QK234" s="45"/>
      <c r="QL234" s="45"/>
      <c r="QM234" s="45"/>
      <c r="QN234" s="45"/>
      <c r="QO234" s="45"/>
      <c r="QP234" s="45"/>
      <c r="QQ234" s="45"/>
      <c r="QR234" s="45"/>
      <c r="QS234" s="45"/>
      <c r="QT234" s="45"/>
      <c r="QU234" s="45"/>
      <c r="QV234" s="45"/>
      <c r="QW234" s="45"/>
      <c r="QX234" s="45"/>
      <c r="QY234" s="45"/>
      <c r="QZ234" s="45"/>
      <c r="RA234" s="45"/>
      <c r="RB234" s="45"/>
      <c r="RC234" s="45"/>
      <c r="RD234" s="45"/>
      <c r="RE234" s="45"/>
      <c r="RF234" s="45"/>
      <c r="RG234" s="45"/>
      <c r="RH234" s="45"/>
      <c r="RI234" s="45"/>
      <c r="RJ234" s="45"/>
      <c r="RK234" s="45"/>
      <c r="RL234" s="45"/>
      <c r="RM234" s="45"/>
      <c r="RN234" s="45"/>
      <c r="RO234" s="45"/>
      <c r="RP234" s="45"/>
      <c r="RQ234" s="45"/>
      <c r="RR234" s="45"/>
      <c r="RS234" s="45"/>
      <c r="RT234" s="45"/>
      <c r="RU234" s="45"/>
      <c r="RV234" s="45"/>
      <c r="RW234" s="45"/>
      <c r="RX234" s="45"/>
      <c r="RY234" s="45"/>
      <c r="RZ234" s="45"/>
      <c r="SA234" s="45"/>
      <c r="SB234" s="45"/>
      <c r="SC234" s="45"/>
      <c r="SD234" s="45"/>
      <c r="SE234" s="45"/>
      <c r="SF234" s="45"/>
      <c r="SG234" s="45"/>
      <c r="SH234" s="45"/>
      <c r="SI234" s="45"/>
      <c r="SJ234" s="45"/>
      <c r="SK234" s="45"/>
      <c r="SL234" s="45"/>
      <c r="SM234" s="45"/>
      <c r="SN234" s="45"/>
      <c r="SO234" s="45"/>
      <c r="SP234" s="45"/>
      <c r="SQ234" s="45"/>
      <c r="SR234" s="45"/>
      <c r="SS234" s="45"/>
      <c r="ST234" s="45"/>
      <c r="SU234" s="45"/>
      <c r="SV234" s="45"/>
      <c r="SW234" s="45"/>
      <c r="SX234" s="45"/>
      <c r="SY234" s="45"/>
      <c r="SZ234" s="45"/>
      <c r="TA234" s="45"/>
      <c r="TB234" s="45"/>
      <c r="TC234" s="45"/>
      <c r="TD234" s="45"/>
      <c r="TE234" s="45"/>
      <c r="TF234" s="45"/>
      <c r="TG234" s="45"/>
      <c r="TH234" s="45"/>
      <c r="TI234" s="45"/>
      <c r="TJ234" s="45"/>
      <c r="TK234" s="45"/>
      <c r="TL234" s="45"/>
      <c r="TM234" s="45"/>
      <c r="TN234" s="45"/>
      <c r="TO234" s="45"/>
      <c r="TP234" s="45"/>
      <c r="TQ234" s="45"/>
      <c r="TR234" s="45"/>
      <c r="TS234" s="45"/>
      <c r="TT234" s="45"/>
      <c r="TU234" s="45"/>
      <c r="TV234" s="45"/>
      <c r="TW234" s="45"/>
      <c r="TX234" s="45"/>
      <c r="TY234" s="45"/>
      <c r="TZ234" s="45"/>
      <c r="UA234" s="45"/>
      <c r="UB234" s="45"/>
      <c r="UC234" s="45"/>
      <c r="UD234" s="45"/>
      <c r="UE234" s="45"/>
      <c r="UF234" s="45"/>
      <c r="UG234" s="45"/>
      <c r="UH234" s="45"/>
      <c r="UI234" s="45"/>
      <c r="UJ234" s="45"/>
      <c r="UK234" s="45"/>
      <c r="UL234" s="45"/>
      <c r="UM234" s="45"/>
      <c r="UN234" s="45"/>
      <c r="UO234" s="45"/>
      <c r="UP234" s="45"/>
      <c r="UQ234" s="45"/>
      <c r="UR234" s="45"/>
      <c r="US234" s="45"/>
      <c r="UT234" s="45"/>
      <c r="UU234" s="45"/>
      <c r="UV234" s="45"/>
      <c r="UW234" s="45"/>
      <c r="UX234" s="45"/>
      <c r="UY234" s="45"/>
      <c r="UZ234" s="45"/>
      <c r="VA234" s="45"/>
      <c r="VB234" s="45"/>
      <c r="VC234" s="45"/>
      <c r="VD234" s="45"/>
      <c r="VE234" s="45"/>
      <c r="VF234" s="45"/>
      <c r="VG234" s="45"/>
      <c r="VH234" s="45"/>
      <c r="VI234" s="45"/>
      <c r="VJ234" s="45"/>
      <c r="VK234" s="45"/>
      <c r="VL234" s="45"/>
      <c r="VM234" s="45"/>
      <c r="VN234" s="45"/>
      <c r="VO234" s="45"/>
      <c r="VP234" s="45"/>
      <c r="VQ234" s="45"/>
      <c r="VR234" s="45"/>
      <c r="VS234" s="45"/>
      <c r="VT234" s="45"/>
      <c r="VU234" s="45"/>
      <c r="VV234" s="45"/>
      <c r="VW234" s="45"/>
      <c r="VX234" s="45"/>
      <c r="VY234" s="45"/>
      <c r="VZ234" s="45"/>
      <c r="WA234" s="45"/>
      <c r="WB234" s="45"/>
      <c r="WC234" s="45"/>
      <c r="WD234" s="45"/>
      <c r="WE234" s="45"/>
      <c r="WF234" s="45"/>
      <c r="WG234" s="45"/>
      <c r="WH234" s="45"/>
      <c r="WI234" s="45"/>
      <c r="WJ234" s="45"/>
      <c r="WK234" s="45"/>
      <c r="WL234" s="45"/>
      <c r="WM234" s="45"/>
      <c r="WN234" s="45"/>
      <c r="WO234" s="45"/>
      <c r="WP234" s="45"/>
      <c r="WQ234" s="45"/>
      <c r="WR234" s="45"/>
      <c r="WS234" s="45"/>
      <c r="WT234" s="45"/>
      <c r="WU234" s="45"/>
      <c r="WV234" s="45"/>
      <c r="WW234" s="45"/>
      <c r="WX234" s="45"/>
      <c r="WY234" s="45"/>
      <c r="WZ234" s="45"/>
      <c r="XA234" s="45"/>
      <c r="XB234" s="45"/>
      <c r="XC234" s="45"/>
      <c r="XD234" s="45"/>
      <c r="XE234" s="45"/>
      <c r="XF234" s="45"/>
      <c r="XG234" s="45"/>
      <c r="XH234" s="45"/>
      <c r="XI234" s="45"/>
      <c r="XJ234" s="45"/>
      <c r="XK234" s="45"/>
      <c r="XL234" s="45"/>
      <c r="XM234" s="45"/>
      <c r="XN234" s="45"/>
      <c r="XO234" s="45"/>
      <c r="XP234" s="45"/>
      <c r="XQ234" s="45"/>
      <c r="XR234" s="45"/>
      <c r="XS234" s="45"/>
      <c r="XT234" s="45"/>
      <c r="XU234" s="45"/>
      <c r="XV234" s="45"/>
      <c r="XW234" s="45"/>
      <c r="XX234" s="45"/>
      <c r="XY234" s="45"/>
      <c r="XZ234" s="45"/>
      <c r="YA234" s="45"/>
      <c r="YB234" s="45"/>
      <c r="YC234" s="45"/>
      <c r="YD234" s="45"/>
      <c r="YE234" s="45"/>
      <c r="YF234" s="45"/>
      <c r="YG234" s="45"/>
      <c r="YH234" s="45"/>
      <c r="YI234" s="45"/>
      <c r="YJ234" s="45"/>
      <c r="YK234" s="45"/>
      <c r="YL234" s="45"/>
      <c r="YM234" s="45"/>
      <c r="YN234" s="45"/>
      <c r="YO234" s="45"/>
      <c r="YP234" s="45"/>
      <c r="YQ234" s="45"/>
      <c r="YR234" s="45"/>
      <c r="YS234" s="45"/>
      <c r="YT234" s="45"/>
      <c r="YU234" s="45"/>
      <c r="YV234" s="45"/>
      <c r="YW234" s="45"/>
      <c r="YX234" s="45"/>
      <c r="YY234" s="45"/>
      <c r="YZ234" s="45"/>
      <c r="ZA234" s="45"/>
      <c r="ZB234" s="45"/>
      <c r="ZC234" s="45"/>
      <c r="ZD234" s="45"/>
      <c r="ZE234" s="45"/>
      <c r="ZF234" s="45"/>
      <c r="ZG234" s="45"/>
      <c r="ZH234" s="45"/>
      <c r="ZI234" s="45"/>
      <c r="ZJ234" s="45"/>
      <c r="ZK234" s="45"/>
      <c r="ZL234" s="45"/>
      <c r="ZM234" s="45"/>
      <c r="ZN234" s="45"/>
      <c r="ZO234" s="45"/>
      <c r="ZP234" s="45"/>
      <c r="ZQ234" s="45"/>
      <c r="ZR234" s="45"/>
      <c r="ZS234" s="45"/>
      <c r="ZT234" s="45"/>
      <c r="ZU234" s="45"/>
      <c r="ZV234" s="45"/>
      <c r="ZW234" s="45"/>
      <c r="ZX234" s="45"/>
      <c r="ZY234" s="45"/>
      <c r="ZZ234" s="45"/>
      <c r="AAA234" s="45"/>
      <c r="AAB234" s="45"/>
      <c r="AAC234" s="45"/>
      <c r="AAD234" s="45"/>
      <c r="AAE234" s="45"/>
      <c r="AAF234" s="45"/>
      <c r="AAG234" s="45"/>
      <c r="AAH234" s="45"/>
      <c r="AAI234" s="45"/>
      <c r="AAJ234" s="45"/>
      <c r="AAK234" s="45"/>
      <c r="AAL234" s="45"/>
      <c r="AAM234" s="45"/>
      <c r="AAN234" s="45"/>
      <c r="AAO234" s="45"/>
      <c r="AAP234" s="45"/>
      <c r="AAQ234" s="45"/>
      <c r="AAR234" s="45"/>
      <c r="AAS234" s="45"/>
      <c r="AAT234" s="45"/>
      <c r="AAU234" s="45"/>
      <c r="AAV234" s="45"/>
      <c r="AAW234" s="45"/>
      <c r="AAX234" s="45"/>
      <c r="AAY234" s="45"/>
      <c r="AAZ234" s="45"/>
      <c r="ABA234" s="45"/>
      <c r="ABB234" s="45"/>
      <c r="ABC234" s="45"/>
      <c r="ABD234" s="45"/>
      <c r="ABE234" s="45"/>
      <c r="ABF234" s="45"/>
      <c r="ABG234" s="45"/>
      <c r="ABH234" s="45"/>
      <c r="ABI234" s="45"/>
      <c r="ABJ234" s="45"/>
      <c r="ABK234" s="45"/>
      <c r="ABL234" s="45"/>
      <c r="ABM234" s="45"/>
      <c r="ABN234" s="45"/>
      <c r="ABO234" s="45"/>
      <c r="ABP234" s="45"/>
      <c r="ABQ234" s="45"/>
      <c r="ABR234" s="45"/>
      <c r="ABS234" s="45"/>
      <c r="ABT234" s="45"/>
      <c r="ABU234" s="45"/>
      <c r="ABV234" s="45"/>
      <c r="ABW234" s="45"/>
      <c r="ABX234" s="45"/>
      <c r="ABY234" s="45"/>
      <c r="ABZ234" s="45"/>
      <c r="ACA234" s="45"/>
      <c r="ACB234" s="45"/>
      <c r="ACC234" s="45"/>
      <c r="ACD234" s="45"/>
      <c r="ACE234" s="45"/>
      <c r="ACF234" s="45"/>
      <c r="ACG234" s="45"/>
      <c r="ACH234" s="45"/>
      <c r="ACI234" s="45"/>
      <c r="ACJ234" s="45"/>
      <c r="ACK234" s="45"/>
      <c r="ACL234" s="45"/>
      <c r="ACM234" s="45"/>
      <c r="ACN234" s="45"/>
      <c r="ACO234" s="45"/>
      <c r="ACP234" s="45"/>
      <c r="ACQ234" s="45"/>
      <c r="ACR234" s="45"/>
      <c r="ACS234" s="45"/>
      <c r="ACT234" s="45"/>
      <c r="ACU234" s="45"/>
      <c r="ACV234" s="45"/>
      <c r="ACW234" s="45"/>
      <c r="ACX234" s="45"/>
      <c r="ACY234" s="45"/>
      <c r="ACZ234" s="45"/>
      <c r="ADA234" s="45"/>
      <c r="ADB234" s="45"/>
      <c r="ADC234" s="45"/>
      <c r="ADD234" s="45"/>
      <c r="ADE234" s="45"/>
      <c r="ADF234" s="45"/>
      <c r="ADG234" s="45"/>
      <c r="ADH234" s="45"/>
      <c r="ADI234" s="45"/>
      <c r="ADJ234" s="45"/>
      <c r="ADK234" s="45"/>
      <c r="ADL234" s="45"/>
      <c r="ADM234" s="45"/>
      <c r="ADN234" s="45"/>
      <c r="ADO234" s="45"/>
      <c r="ADP234" s="45"/>
      <c r="ADQ234" s="45"/>
      <c r="ADR234" s="45"/>
      <c r="ADS234" s="45"/>
      <c r="ADT234" s="45"/>
      <c r="ADU234" s="45"/>
      <c r="ADV234" s="45"/>
      <c r="ADW234" s="45"/>
      <c r="ADX234" s="45"/>
      <c r="ADY234" s="45"/>
      <c r="ADZ234" s="45"/>
      <c r="AEA234" s="45"/>
      <c r="AEB234" s="45"/>
      <c r="AEC234" s="45"/>
      <c r="AED234" s="45"/>
      <c r="AEE234" s="45"/>
      <c r="AEF234" s="45"/>
      <c r="AEG234" s="45"/>
      <c r="AEH234" s="45"/>
      <c r="AEI234" s="45"/>
      <c r="AEJ234" s="45"/>
      <c r="AEK234" s="45"/>
      <c r="AEL234" s="45"/>
      <c r="AEM234" s="45"/>
      <c r="AEN234" s="45"/>
      <c r="AEO234" s="45"/>
      <c r="AEP234" s="45"/>
      <c r="AEQ234" s="45"/>
      <c r="AER234" s="45"/>
      <c r="AES234" s="45"/>
      <c r="AET234" s="45"/>
      <c r="AEU234" s="45"/>
      <c r="AEV234" s="45"/>
      <c r="AEW234" s="45"/>
      <c r="AEX234" s="45"/>
      <c r="AEY234" s="45"/>
      <c r="AEZ234" s="45"/>
      <c r="AFA234" s="45"/>
      <c r="AFB234" s="45"/>
      <c r="AFC234" s="45"/>
      <c r="AFD234" s="45"/>
      <c r="AFE234" s="45"/>
      <c r="AFF234" s="45"/>
      <c r="AFG234" s="45"/>
      <c r="AFH234" s="45"/>
      <c r="AFI234" s="45"/>
      <c r="AFJ234" s="45"/>
      <c r="AFK234" s="45"/>
      <c r="AFL234" s="45"/>
      <c r="AFM234" s="45"/>
      <c r="AFN234" s="45"/>
      <c r="AFO234" s="45"/>
      <c r="AFP234" s="45"/>
      <c r="AFQ234" s="45"/>
      <c r="AFR234" s="45"/>
      <c r="AFS234" s="45"/>
      <c r="AFT234" s="45"/>
      <c r="AFU234" s="45"/>
      <c r="AFV234" s="45"/>
      <c r="AFW234" s="45"/>
      <c r="AFX234" s="45"/>
      <c r="AFY234" s="45"/>
      <c r="AFZ234" s="45"/>
      <c r="AGA234" s="45"/>
      <c r="AGB234" s="45"/>
      <c r="AGC234" s="45"/>
      <c r="AGD234" s="45"/>
      <c r="AGE234" s="45"/>
      <c r="AGF234" s="45"/>
      <c r="AGG234" s="45"/>
      <c r="AGH234" s="45"/>
      <c r="AGI234" s="45"/>
      <c r="AGJ234" s="45"/>
      <c r="AGK234" s="45"/>
      <c r="AGL234" s="45"/>
      <c r="AGM234" s="45"/>
      <c r="AGN234" s="45"/>
      <c r="AGO234" s="45"/>
      <c r="AGP234" s="45"/>
      <c r="AGQ234" s="45"/>
      <c r="AGR234" s="45"/>
      <c r="AGS234" s="45"/>
      <c r="AGT234" s="45"/>
      <c r="AGU234" s="45"/>
      <c r="AGV234" s="45"/>
      <c r="AGW234" s="45"/>
      <c r="AGX234" s="45"/>
      <c r="AGY234" s="45"/>
      <c r="AGZ234" s="45"/>
      <c r="AHA234" s="45"/>
      <c r="AHB234" s="45"/>
      <c r="AHC234" s="45"/>
      <c r="AHD234" s="45"/>
      <c r="AHE234" s="45"/>
      <c r="AHF234" s="45"/>
      <c r="AHG234" s="45"/>
      <c r="AHH234" s="45"/>
      <c r="AHI234" s="45"/>
      <c r="AHJ234" s="45"/>
      <c r="AHK234" s="45"/>
      <c r="AHL234" s="45"/>
      <c r="AHM234" s="45"/>
      <c r="AHN234" s="45"/>
      <c r="AHO234" s="45"/>
      <c r="AHP234" s="45"/>
    </row>
    <row r="235" spans="1:900" s="57" customFormat="1" ht="27" customHeight="1" x14ac:dyDescent="0.25">
      <c r="A235" s="57">
        <v>1304401</v>
      </c>
      <c r="B235" s="57" t="s">
        <v>489</v>
      </c>
      <c r="C235" s="57" t="s">
        <v>739</v>
      </c>
      <c r="D235" s="57" t="s">
        <v>746</v>
      </c>
      <c r="E235" s="57" t="s">
        <v>491</v>
      </c>
      <c r="F235" s="57">
        <v>2</v>
      </c>
      <c r="N235" s="57">
        <f t="shared" si="3"/>
        <v>2</v>
      </c>
      <c r="O235" s="58">
        <v>-3.0278990000000001</v>
      </c>
      <c r="P235" s="58">
        <v>-57.969532999999998</v>
      </c>
      <c r="Q235" s="45"/>
      <c r="R235" s="45"/>
      <c r="S235" s="60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  <c r="EC235" s="45"/>
      <c r="ED235" s="45"/>
      <c r="EE235" s="45"/>
      <c r="EF235" s="45"/>
      <c r="EG235" s="45"/>
      <c r="EH235" s="45"/>
      <c r="EI235" s="45"/>
      <c r="EJ235" s="45"/>
      <c r="EK235" s="45"/>
      <c r="EL235" s="45"/>
      <c r="EM235" s="45"/>
      <c r="EN235" s="45"/>
      <c r="EO235" s="45"/>
      <c r="EP235" s="45"/>
      <c r="EQ235" s="45"/>
      <c r="ER235" s="45"/>
      <c r="ES235" s="45"/>
      <c r="ET235" s="45"/>
      <c r="EU235" s="45"/>
      <c r="EV235" s="45"/>
      <c r="EW235" s="45"/>
      <c r="EX235" s="45"/>
      <c r="EY235" s="45"/>
      <c r="EZ235" s="45"/>
      <c r="FA235" s="45"/>
      <c r="FB235" s="45"/>
      <c r="FC235" s="45"/>
      <c r="FD235" s="45"/>
      <c r="FE235" s="45"/>
      <c r="FF235" s="45"/>
      <c r="FG235" s="45"/>
      <c r="FH235" s="45"/>
      <c r="FI235" s="45"/>
      <c r="FJ235" s="45"/>
      <c r="FK235" s="45"/>
      <c r="FL235" s="45"/>
      <c r="FM235" s="45"/>
      <c r="FN235" s="45"/>
      <c r="FO235" s="45"/>
      <c r="FP235" s="45"/>
      <c r="FQ235" s="45"/>
      <c r="FR235" s="45"/>
      <c r="FS235" s="45"/>
      <c r="FT235" s="45"/>
      <c r="FU235" s="45"/>
      <c r="FV235" s="45"/>
      <c r="FW235" s="45"/>
      <c r="FX235" s="45"/>
      <c r="FY235" s="45"/>
      <c r="FZ235" s="45"/>
      <c r="GA235" s="45"/>
      <c r="GB235" s="45"/>
      <c r="GC235" s="45"/>
      <c r="GD235" s="45"/>
      <c r="GE235" s="45"/>
      <c r="GF235" s="45"/>
      <c r="GG235" s="45"/>
      <c r="GH235" s="45"/>
      <c r="GI235" s="45"/>
      <c r="GJ235" s="45"/>
      <c r="GK235" s="45"/>
      <c r="GL235" s="45"/>
      <c r="GM235" s="45"/>
      <c r="GN235" s="45"/>
      <c r="GO235" s="45"/>
      <c r="GP235" s="45"/>
      <c r="GQ235" s="45"/>
      <c r="GR235" s="45"/>
      <c r="GS235" s="45"/>
      <c r="GT235" s="45"/>
      <c r="GU235" s="45"/>
      <c r="GV235" s="45"/>
      <c r="GW235" s="45"/>
      <c r="GX235" s="45"/>
      <c r="GY235" s="45"/>
      <c r="GZ235" s="45"/>
      <c r="HA235" s="45"/>
      <c r="HB235" s="45"/>
      <c r="HC235" s="45"/>
      <c r="HD235" s="45"/>
      <c r="HE235" s="45"/>
      <c r="HF235" s="45"/>
      <c r="HG235" s="45"/>
      <c r="HH235" s="45"/>
      <c r="HI235" s="45"/>
      <c r="HJ235" s="45"/>
      <c r="HK235" s="45"/>
      <c r="HL235" s="45"/>
      <c r="HM235" s="45"/>
      <c r="HN235" s="45"/>
      <c r="HO235" s="45"/>
      <c r="HP235" s="45"/>
      <c r="HQ235" s="45"/>
      <c r="HR235" s="45"/>
      <c r="HS235" s="45"/>
      <c r="HT235" s="45"/>
      <c r="HU235" s="45"/>
      <c r="HV235" s="45"/>
      <c r="HW235" s="45"/>
      <c r="HX235" s="45"/>
      <c r="HY235" s="45"/>
      <c r="HZ235" s="45"/>
      <c r="IA235" s="45"/>
      <c r="IB235" s="45"/>
      <c r="IC235" s="45"/>
      <c r="ID235" s="45"/>
      <c r="IE235" s="45"/>
      <c r="IF235" s="45"/>
      <c r="IG235" s="45"/>
      <c r="IH235" s="45"/>
      <c r="II235" s="45"/>
      <c r="IJ235" s="45"/>
      <c r="IK235" s="45"/>
      <c r="IL235" s="45"/>
      <c r="IM235" s="45"/>
      <c r="IN235" s="45"/>
      <c r="IO235" s="45"/>
      <c r="IP235" s="45"/>
      <c r="IQ235" s="45"/>
      <c r="IR235" s="45"/>
      <c r="IS235" s="45"/>
      <c r="IT235" s="45"/>
      <c r="IU235" s="45"/>
      <c r="IV235" s="45"/>
      <c r="IW235" s="45"/>
      <c r="IX235" s="45"/>
      <c r="IY235" s="45"/>
      <c r="IZ235" s="45"/>
      <c r="JA235" s="45"/>
      <c r="JB235" s="45"/>
      <c r="JC235" s="45"/>
      <c r="JD235" s="45"/>
      <c r="JE235" s="45"/>
      <c r="JF235" s="45"/>
      <c r="JG235" s="45"/>
      <c r="JH235" s="45"/>
      <c r="JI235" s="45"/>
      <c r="JJ235" s="45"/>
      <c r="JK235" s="45"/>
      <c r="JL235" s="45"/>
      <c r="JM235" s="45"/>
      <c r="JN235" s="45"/>
      <c r="JO235" s="45"/>
      <c r="JP235" s="45"/>
      <c r="JQ235" s="45"/>
      <c r="JR235" s="45"/>
      <c r="JS235" s="45"/>
      <c r="JT235" s="45"/>
      <c r="JU235" s="45"/>
      <c r="JV235" s="45"/>
      <c r="JW235" s="45"/>
      <c r="JX235" s="45"/>
      <c r="JY235" s="45"/>
      <c r="JZ235" s="45"/>
      <c r="KA235" s="45"/>
      <c r="KB235" s="45"/>
      <c r="KC235" s="45"/>
      <c r="KD235" s="45"/>
      <c r="KE235" s="45"/>
      <c r="KF235" s="45"/>
      <c r="KG235" s="45"/>
      <c r="KH235" s="45"/>
      <c r="KI235" s="45"/>
      <c r="KJ235" s="45"/>
      <c r="KK235" s="45"/>
      <c r="KL235" s="45"/>
      <c r="KM235" s="45"/>
      <c r="KN235" s="45"/>
      <c r="KO235" s="45"/>
      <c r="KP235" s="45"/>
      <c r="KQ235" s="45"/>
      <c r="KR235" s="45"/>
      <c r="KS235" s="45"/>
      <c r="KT235" s="45"/>
      <c r="KU235" s="45"/>
      <c r="KV235" s="45"/>
      <c r="KW235" s="45"/>
      <c r="KX235" s="45"/>
      <c r="KY235" s="45"/>
      <c r="KZ235" s="45"/>
      <c r="LA235" s="45"/>
      <c r="LB235" s="45"/>
      <c r="LC235" s="45"/>
      <c r="LD235" s="45"/>
      <c r="LE235" s="45"/>
      <c r="LF235" s="45"/>
      <c r="LG235" s="45"/>
      <c r="LH235" s="45"/>
      <c r="LI235" s="45"/>
      <c r="LJ235" s="45"/>
      <c r="LK235" s="45"/>
      <c r="LL235" s="45"/>
      <c r="LM235" s="45"/>
      <c r="LN235" s="45"/>
      <c r="LO235" s="45"/>
      <c r="LP235" s="45"/>
      <c r="LQ235" s="45"/>
      <c r="LR235" s="45"/>
      <c r="LS235" s="45"/>
      <c r="LT235" s="45"/>
      <c r="LU235" s="45"/>
      <c r="LV235" s="45"/>
      <c r="LW235" s="45"/>
      <c r="LX235" s="45"/>
      <c r="LY235" s="45"/>
      <c r="LZ235" s="45"/>
      <c r="MA235" s="45"/>
      <c r="MB235" s="45"/>
      <c r="MC235" s="45"/>
      <c r="MD235" s="45"/>
      <c r="ME235" s="45"/>
      <c r="MF235" s="45"/>
      <c r="MG235" s="45"/>
      <c r="MH235" s="45"/>
      <c r="MI235" s="45"/>
      <c r="MJ235" s="45"/>
      <c r="MK235" s="45"/>
      <c r="ML235" s="45"/>
      <c r="MM235" s="45"/>
      <c r="MN235" s="45"/>
      <c r="MO235" s="45"/>
      <c r="MP235" s="45"/>
      <c r="MQ235" s="45"/>
      <c r="MR235" s="45"/>
      <c r="MS235" s="45"/>
      <c r="MT235" s="45"/>
      <c r="MU235" s="45"/>
      <c r="MV235" s="45"/>
      <c r="MW235" s="45"/>
      <c r="MX235" s="45"/>
      <c r="MY235" s="45"/>
      <c r="MZ235" s="45"/>
      <c r="NA235" s="45"/>
      <c r="NB235" s="45"/>
      <c r="NC235" s="45"/>
      <c r="ND235" s="45"/>
      <c r="NE235" s="45"/>
      <c r="NF235" s="45"/>
      <c r="NG235" s="45"/>
      <c r="NH235" s="45"/>
      <c r="NI235" s="45"/>
      <c r="NJ235" s="45"/>
      <c r="NK235" s="45"/>
      <c r="NL235" s="45"/>
      <c r="NM235" s="45"/>
      <c r="NN235" s="45"/>
      <c r="NO235" s="45"/>
      <c r="NP235" s="45"/>
      <c r="NQ235" s="45"/>
      <c r="NR235" s="45"/>
      <c r="NS235" s="45"/>
      <c r="NT235" s="45"/>
      <c r="NU235" s="45"/>
      <c r="NV235" s="45"/>
      <c r="NW235" s="45"/>
      <c r="NX235" s="45"/>
      <c r="NY235" s="45"/>
      <c r="NZ235" s="45"/>
      <c r="OA235" s="45"/>
      <c r="OB235" s="45"/>
      <c r="OC235" s="45"/>
      <c r="OD235" s="45"/>
      <c r="OE235" s="45"/>
      <c r="OF235" s="45"/>
      <c r="OG235" s="45"/>
      <c r="OH235" s="45"/>
      <c r="OI235" s="45"/>
      <c r="OJ235" s="45"/>
      <c r="OK235" s="45"/>
      <c r="OL235" s="45"/>
      <c r="OM235" s="45"/>
      <c r="ON235" s="45"/>
      <c r="OO235" s="45"/>
      <c r="OP235" s="45"/>
      <c r="OQ235" s="45"/>
      <c r="OR235" s="45"/>
      <c r="OS235" s="45"/>
      <c r="OT235" s="45"/>
      <c r="OU235" s="45"/>
      <c r="OV235" s="45"/>
      <c r="OW235" s="45"/>
      <c r="OX235" s="45"/>
      <c r="OY235" s="45"/>
      <c r="OZ235" s="45"/>
      <c r="PA235" s="45"/>
      <c r="PB235" s="45"/>
      <c r="PC235" s="45"/>
      <c r="PD235" s="45"/>
      <c r="PE235" s="45"/>
      <c r="PF235" s="45"/>
      <c r="PG235" s="45"/>
      <c r="PH235" s="45"/>
      <c r="PI235" s="45"/>
      <c r="PJ235" s="45"/>
      <c r="PK235" s="45"/>
      <c r="PL235" s="45"/>
      <c r="PM235" s="45"/>
      <c r="PN235" s="45"/>
      <c r="PO235" s="45"/>
      <c r="PP235" s="45"/>
      <c r="PQ235" s="45"/>
      <c r="PR235" s="45"/>
      <c r="PS235" s="45"/>
      <c r="PT235" s="45"/>
      <c r="PU235" s="45"/>
      <c r="PV235" s="45"/>
      <c r="PW235" s="45"/>
      <c r="PX235" s="45"/>
      <c r="PY235" s="45"/>
      <c r="PZ235" s="45"/>
      <c r="QA235" s="45"/>
      <c r="QB235" s="45"/>
      <c r="QC235" s="45"/>
      <c r="QD235" s="45"/>
      <c r="QE235" s="45"/>
      <c r="QF235" s="45"/>
      <c r="QG235" s="45"/>
      <c r="QH235" s="45"/>
      <c r="QI235" s="45"/>
      <c r="QJ235" s="45"/>
      <c r="QK235" s="45"/>
      <c r="QL235" s="45"/>
      <c r="QM235" s="45"/>
      <c r="QN235" s="45"/>
      <c r="QO235" s="45"/>
      <c r="QP235" s="45"/>
      <c r="QQ235" s="45"/>
      <c r="QR235" s="45"/>
      <c r="QS235" s="45"/>
      <c r="QT235" s="45"/>
      <c r="QU235" s="45"/>
      <c r="QV235" s="45"/>
      <c r="QW235" s="45"/>
      <c r="QX235" s="45"/>
      <c r="QY235" s="45"/>
      <c r="QZ235" s="45"/>
      <c r="RA235" s="45"/>
      <c r="RB235" s="45"/>
      <c r="RC235" s="45"/>
      <c r="RD235" s="45"/>
      <c r="RE235" s="45"/>
      <c r="RF235" s="45"/>
      <c r="RG235" s="45"/>
      <c r="RH235" s="45"/>
      <c r="RI235" s="45"/>
      <c r="RJ235" s="45"/>
      <c r="RK235" s="45"/>
      <c r="RL235" s="45"/>
      <c r="RM235" s="45"/>
      <c r="RN235" s="45"/>
      <c r="RO235" s="45"/>
      <c r="RP235" s="45"/>
      <c r="RQ235" s="45"/>
      <c r="RR235" s="45"/>
      <c r="RS235" s="45"/>
      <c r="RT235" s="45"/>
      <c r="RU235" s="45"/>
      <c r="RV235" s="45"/>
      <c r="RW235" s="45"/>
      <c r="RX235" s="45"/>
      <c r="RY235" s="45"/>
      <c r="RZ235" s="45"/>
      <c r="SA235" s="45"/>
      <c r="SB235" s="45"/>
      <c r="SC235" s="45"/>
      <c r="SD235" s="45"/>
      <c r="SE235" s="45"/>
      <c r="SF235" s="45"/>
      <c r="SG235" s="45"/>
      <c r="SH235" s="45"/>
      <c r="SI235" s="45"/>
      <c r="SJ235" s="45"/>
      <c r="SK235" s="45"/>
      <c r="SL235" s="45"/>
      <c r="SM235" s="45"/>
      <c r="SN235" s="45"/>
      <c r="SO235" s="45"/>
      <c r="SP235" s="45"/>
      <c r="SQ235" s="45"/>
      <c r="SR235" s="45"/>
      <c r="SS235" s="45"/>
      <c r="ST235" s="45"/>
      <c r="SU235" s="45"/>
      <c r="SV235" s="45"/>
      <c r="SW235" s="45"/>
      <c r="SX235" s="45"/>
      <c r="SY235" s="45"/>
      <c r="SZ235" s="45"/>
      <c r="TA235" s="45"/>
      <c r="TB235" s="45"/>
      <c r="TC235" s="45"/>
      <c r="TD235" s="45"/>
      <c r="TE235" s="45"/>
      <c r="TF235" s="45"/>
      <c r="TG235" s="45"/>
      <c r="TH235" s="45"/>
      <c r="TI235" s="45"/>
      <c r="TJ235" s="45"/>
      <c r="TK235" s="45"/>
      <c r="TL235" s="45"/>
      <c r="TM235" s="45"/>
      <c r="TN235" s="45"/>
      <c r="TO235" s="45"/>
      <c r="TP235" s="45"/>
      <c r="TQ235" s="45"/>
      <c r="TR235" s="45"/>
      <c r="TS235" s="45"/>
      <c r="TT235" s="45"/>
      <c r="TU235" s="45"/>
      <c r="TV235" s="45"/>
      <c r="TW235" s="45"/>
      <c r="TX235" s="45"/>
      <c r="TY235" s="45"/>
      <c r="TZ235" s="45"/>
      <c r="UA235" s="45"/>
      <c r="UB235" s="45"/>
      <c r="UC235" s="45"/>
      <c r="UD235" s="45"/>
      <c r="UE235" s="45"/>
      <c r="UF235" s="45"/>
      <c r="UG235" s="45"/>
      <c r="UH235" s="45"/>
      <c r="UI235" s="45"/>
      <c r="UJ235" s="45"/>
      <c r="UK235" s="45"/>
      <c r="UL235" s="45"/>
      <c r="UM235" s="45"/>
      <c r="UN235" s="45"/>
      <c r="UO235" s="45"/>
      <c r="UP235" s="45"/>
      <c r="UQ235" s="45"/>
      <c r="UR235" s="45"/>
      <c r="US235" s="45"/>
      <c r="UT235" s="45"/>
      <c r="UU235" s="45"/>
      <c r="UV235" s="45"/>
      <c r="UW235" s="45"/>
      <c r="UX235" s="45"/>
      <c r="UY235" s="45"/>
      <c r="UZ235" s="45"/>
      <c r="VA235" s="45"/>
      <c r="VB235" s="45"/>
      <c r="VC235" s="45"/>
      <c r="VD235" s="45"/>
      <c r="VE235" s="45"/>
      <c r="VF235" s="45"/>
      <c r="VG235" s="45"/>
      <c r="VH235" s="45"/>
      <c r="VI235" s="45"/>
      <c r="VJ235" s="45"/>
      <c r="VK235" s="45"/>
      <c r="VL235" s="45"/>
      <c r="VM235" s="45"/>
      <c r="VN235" s="45"/>
      <c r="VO235" s="45"/>
      <c r="VP235" s="45"/>
      <c r="VQ235" s="45"/>
      <c r="VR235" s="45"/>
      <c r="VS235" s="45"/>
      <c r="VT235" s="45"/>
      <c r="VU235" s="45"/>
      <c r="VV235" s="45"/>
      <c r="VW235" s="45"/>
      <c r="VX235" s="45"/>
      <c r="VY235" s="45"/>
      <c r="VZ235" s="45"/>
      <c r="WA235" s="45"/>
      <c r="WB235" s="45"/>
      <c r="WC235" s="45"/>
      <c r="WD235" s="45"/>
      <c r="WE235" s="45"/>
      <c r="WF235" s="45"/>
      <c r="WG235" s="45"/>
      <c r="WH235" s="45"/>
      <c r="WI235" s="45"/>
      <c r="WJ235" s="45"/>
      <c r="WK235" s="45"/>
      <c r="WL235" s="45"/>
      <c r="WM235" s="45"/>
      <c r="WN235" s="45"/>
      <c r="WO235" s="45"/>
      <c r="WP235" s="45"/>
      <c r="WQ235" s="45"/>
      <c r="WR235" s="45"/>
      <c r="WS235" s="45"/>
      <c r="WT235" s="45"/>
      <c r="WU235" s="45"/>
      <c r="WV235" s="45"/>
      <c r="WW235" s="45"/>
      <c r="WX235" s="45"/>
      <c r="WY235" s="45"/>
      <c r="WZ235" s="45"/>
      <c r="XA235" s="45"/>
      <c r="XB235" s="45"/>
      <c r="XC235" s="45"/>
      <c r="XD235" s="45"/>
      <c r="XE235" s="45"/>
      <c r="XF235" s="45"/>
      <c r="XG235" s="45"/>
      <c r="XH235" s="45"/>
      <c r="XI235" s="45"/>
      <c r="XJ235" s="45"/>
      <c r="XK235" s="45"/>
      <c r="XL235" s="45"/>
      <c r="XM235" s="45"/>
      <c r="XN235" s="45"/>
      <c r="XO235" s="45"/>
      <c r="XP235" s="45"/>
      <c r="XQ235" s="45"/>
      <c r="XR235" s="45"/>
      <c r="XS235" s="45"/>
      <c r="XT235" s="45"/>
      <c r="XU235" s="45"/>
      <c r="XV235" s="45"/>
      <c r="XW235" s="45"/>
      <c r="XX235" s="45"/>
      <c r="XY235" s="45"/>
      <c r="XZ235" s="45"/>
      <c r="YA235" s="45"/>
      <c r="YB235" s="45"/>
      <c r="YC235" s="45"/>
      <c r="YD235" s="45"/>
      <c r="YE235" s="45"/>
      <c r="YF235" s="45"/>
      <c r="YG235" s="45"/>
      <c r="YH235" s="45"/>
      <c r="YI235" s="45"/>
      <c r="YJ235" s="45"/>
      <c r="YK235" s="45"/>
      <c r="YL235" s="45"/>
      <c r="YM235" s="45"/>
      <c r="YN235" s="45"/>
      <c r="YO235" s="45"/>
      <c r="YP235" s="45"/>
      <c r="YQ235" s="45"/>
      <c r="YR235" s="45"/>
      <c r="YS235" s="45"/>
      <c r="YT235" s="45"/>
      <c r="YU235" s="45"/>
      <c r="YV235" s="45"/>
      <c r="YW235" s="45"/>
      <c r="YX235" s="45"/>
      <c r="YY235" s="45"/>
      <c r="YZ235" s="45"/>
      <c r="ZA235" s="45"/>
      <c r="ZB235" s="45"/>
      <c r="ZC235" s="45"/>
      <c r="ZD235" s="45"/>
      <c r="ZE235" s="45"/>
      <c r="ZF235" s="45"/>
      <c r="ZG235" s="45"/>
      <c r="ZH235" s="45"/>
      <c r="ZI235" s="45"/>
      <c r="ZJ235" s="45"/>
      <c r="ZK235" s="45"/>
      <c r="ZL235" s="45"/>
      <c r="ZM235" s="45"/>
      <c r="ZN235" s="45"/>
      <c r="ZO235" s="45"/>
      <c r="ZP235" s="45"/>
      <c r="ZQ235" s="45"/>
      <c r="ZR235" s="45"/>
      <c r="ZS235" s="45"/>
      <c r="ZT235" s="45"/>
      <c r="ZU235" s="45"/>
      <c r="ZV235" s="45"/>
      <c r="ZW235" s="45"/>
      <c r="ZX235" s="45"/>
      <c r="ZY235" s="45"/>
      <c r="ZZ235" s="45"/>
      <c r="AAA235" s="45"/>
      <c r="AAB235" s="45"/>
      <c r="AAC235" s="45"/>
      <c r="AAD235" s="45"/>
      <c r="AAE235" s="45"/>
      <c r="AAF235" s="45"/>
      <c r="AAG235" s="45"/>
      <c r="AAH235" s="45"/>
      <c r="AAI235" s="45"/>
      <c r="AAJ235" s="45"/>
      <c r="AAK235" s="45"/>
      <c r="AAL235" s="45"/>
      <c r="AAM235" s="45"/>
      <c r="AAN235" s="45"/>
      <c r="AAO235" s="45"/>
      <c r="AAP235" s="45"/>
      <c r="AAQ235" s="45"/>
      <c r="AAR235" s="45"/>
      <c r="AAS235" s="45"/>
      <c r="AAT235" s="45"/>
      <c r="AAU235" s="45"/>
      <c r="AAV235" s="45"/>
      <c r="AAW235" s="45"/>
      <c r="AAX235" s="45"/>
      <c r="AAY235" s="45"/>
      <c r="AAZ235" s="45"/>
      <c r="ABA235" s="45"/>
      <c r="ABB235" s="45"/>
      <c r="ABC235" s="45"/>
      <c r="ABD235" s="45"/>
      <c r="ABE235" s="45"/>
      <c r="ABF235" s="45"/>
      <c r="ABG235" s="45"/>
      <c r="ABH235" s="45"/>
      <c r="ABI235" s="45"/>
      <c r="ABJ235" s="45"/>
      <c r="ABK235" s="45"/>
      <c r="ABL235" s="45"/>
      <c r="ABM235" s="45"/>
      <c r="ABN235" s="45"/>
      <c r="ABO235" s="45"/>
      <c r="ABP235" s="45"/>
      <c r="ABQ235" s="45"/>
      <c r="ABR235" s="45"/>
      <c r="ABS235" s="45"/>
      <c r="ABT235" s="45"/>
      <c r="ABU235" s="45"/>
      <c r="ABV235" s="45"/>
      <c r="ABW235" s="45"/>
      <c r="ABX235" s="45"/>
      <c r="ABY235" s="45"/>
      <c r="ABZ235" s="45"/>
      <c r="ACA235" s="45"/>
      <c r="ACB235" s="45"/>
      <c r="ACC235" s="45"/>
      <c r="ACD235" s="45"/>
      <c r="ACE235" s="45"/>
      <c r="ACF235" s="45"/>
      <c r="ACG235" s="45"/>
      <c r="ACH235" s="45"/>
      <c r="ACI235" s="45"/>
      <c r="ACJ235" s="45"/>
      <c r="ACK235" s="45"/>
      <c r="ACL235" s="45"/>
      <c r="ACM235" s="45"/>
      <c r="ACN235" s="45"/>
      <c r="ACO235" s="45"/>
      <c r="ACP235" s="45"/>
      <c r="ACQ235" s="45"/>
      <c r="ACR235" s="45"/>
      <c r="ACS235" s="45"/>
      <c r="ACT235" s="45"/>
      <c r="ACU235" s="45"/>
      <c r="ACV235" s="45"/>
      <c r="ACW235" s="45"/>
      <c r="ACX235" s="45"/>
      <c r="ACY235" s="45"/>
      <c r="ACZ235" s="45"/>
      <c r="ADA235" s="45"/>
      <c r="ADB235" s="45"/>
      <c r="ADC235" s="45"/>
      <c r="ADD235" s="45"/>
      <c r="ADE235" s="45"/>
      <c r="ADF235" s="45"/>
      <c r="ADG235" s="45"/>
      <c r="ADH235" s="45"/>
      <c r="ADI235" s="45"/>
      <c r="ADJ235" s="45"/>
      <c r="ADK235" s="45"/>
      <c r="ADL235" s="45"/>
      <c r="ADM235" s="45"/>
      <c r="ADN235" s="45"/>
      <c r="ADO235" s="45"/>
      <c r="ADP235" s="45"/>
      <c r="ADQ235" s="45"/>
      <c r="ADR235" s="45"/>
      <c r="ADS235" s="45"/>
      <c r="ADT235" s="45"/>
      <c r="ADU235" s="45"/>
      <c r="ADV235" s="45"/>
      <c r="ADW235" s="45"/>
      <c r="ADX235" s="45"/>
      <c r="ADY235" s="45"/>
      <c r="ADZ235" s="45"/>
      <c r="AEA235" s="45"/>
      <c r="AEB235" s="45"/>
      <c r="AEC235" s="45"/>
      <c r="AED235" s="45"/>
      <c r="AEE235" s="45"/>
      <c r="AEF235" s="45"/>
      <c r="AEG235" s="45"/>
      <c r="AEH235" s="45"/>
      <c r="AEI235" s="45"/>
      <c r="AEJ235" s="45"/>
      <c r="AEK235" s="45"/>
      <c r="AEL235" s="45"/>
      <c r="AEM235" s="45"/>
      <c r="AEN235" s="45"/>
      <c r="AEO235" s="45"/>
      <c r="AEP235" s="45"/>
      <c r="AEQ235" s="45"/>
      <c r="AER235" s="45"/>
      <c r="AES235" s="45"/>
      <c r="AET235" s="45"/>
      <c r="AEU235" s="45"/>
      <c r="AEV235" s="45"/>
      <c r="AEW235" s="45"/>
      <c r="AEX235" s="45"/>
      <c r="AEY235" s="45"/>
      <c r="AEZ235" s="45"/>
      <c r="AFA235" s="45"/>
      <c r="AFB235" s="45"/>
      <c r="AFC235" s="45"/>
      <c r="AFD235" s="45"/>
      <c r="AFE235" s="45"/>
      <c r="AFF235" s="45"/>
      <c r="AFG235" s="45"/>
      <c r="AFH235" s="45"/>
      <c r="AFI235" s="45"/>
      <c r="AFJ235" s="45"/>
      <c r="AFK235" s="45"/>
      <c r="AFL235" s="45"/>
      <c r="AFM235" s="45"/>
      <c r="AFN235" s="45"/>
      <c r="AFO235" s="45"/>
      <c r="AFP235" s="45"/>
      <c r="AFQ235" s="45"/>
      <c r="AFR235" s="45"/>
      <c r="AFS235" s="45"/>
      <c r="AFT235" s="45"/>
      <c r="AFU235" s="45"/>
      <c r="AFV235" s="45"/>
      <c r="AFW235" s="45"/>
      <c r="AFX235" s="45"/>
      <c r="AFY235" s="45"/>
      <c r="AFZ235" s="45"/>
      <c r="AGA235" s="45"/>
      <c r="AGB235" s="45"/>
      <c r="AGC235" s="45"/>
      <c r="AGD235" s="45"/>
      <c r="AGE235" s="45"/>
      <c r="AGF235" s="45"/>
      <c r="AGG235" s="45"/>
      <c r="AGH235" s="45"/>
      <c r="AGI235" s="45"/>
      <c r="AGJ235" s="45"/>
      <c r="AGK235" s="45"/>
      <c r="AGL235" s="45"/>
      <c r="AGM235" s="45"/>
      <c r="AGN235" s="45"/>
      <c r="AGO235" s="45"/>
      <c r="AGP235" s="45"/>
      <c r="AGQ235" s="45"/>
      <c r="AGR235" s="45"/>
      <c r="AGS235" s="45"/>
      <c r="AGT235" s="45"/>
      <c r="AGU235" s="45"/>
      <c r="AGV235" s="45"/>
      <c r="AGW235" s="45"/>
      <c r="AGX235" s="45"/>
      <c r="AGY235" s="45"/>
      <c r="AGZ235" s="45"/>
      <c r="AHA235" s="45"/>
      <c r="AHB235" s="45"/>
      <c r="AHC235" s="45"/>
      <c r="AHD235" s="45"/>
      <c r="AHE235" s="45"/>
      <c r="AHF235" s="45"/>
      <c r="AHG235" s="45"/>
      <c r="AHH235" s="45"/>
      <c r="AHI235" s="45"/>
      <c r="AHJ235" s="45"/>
      <c r="AHK235" s="45"/>
      <c r="AHL235" s="45"/>
      <c r="AHM235" s="45"/>
      <c r="AHN235" s="45"/>
      <c r="AHO235" s="45"/>
      <c r="AHP235" s="45"/>
    </row>
    <row r="236" spans="1:900" s="57" customFormat="1" ht="27" customHeight="1" x14ac:dyDescent="0.25">
      <c r="A236" s="57">
        <v>1304401</v>
      </c>
      <c r="B236" s="57" t="s">
        <v>489</v>
      </c>
      <c r="C236" s="57" t="s">
        <v>739</v>
      </c>
      <c r="D236" s="57" t="s">
        <v>747</v>
      </c>
      <c r="E236" s="57" t="s">
        <v>491</v>
      </c>
      <c r="F236" s="57">
        <v>2</v>
      </c>
      <c r="N236" s="57">
        <f t="shared" si="3"/>
        <v>2</v>
      </c>
      <c r="O236" s="58">
        <v>-3.1088239999999998</v>
      </c>
      <c r="P236" s="58">
        <v>-58.039532999999999</v>
      </c>
      <c r="Q236" s="45"/>
      <c r="R236" s="45"/>
      <c r="S236" s="60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  <c r="EC236" s="45"/>
      <c r="ED236" s="45"/>
      <c r="EE236" s="45"/>
      <c r="EF236" s="45"/>
      <c r="EG236" s="45"/>
      <c r="EH236" s="45"/>
      <c r="EI236" s="45"/>
      <c r="EJ236" s="45"/>
      <c r="EK236" s="45"/>
      <c r="EL236" s="45"/>
      <c r="EM236" s="45"/>
      <c r="EN236" s="45"/>
      <c r="EO236" s="45"/>
      <c r="EP236" s="45"/>
      <c r="EQ236" s="45"/>
      <c r="ER236" s="45"/>
      <c r="ES236" s="45"/>
      <c r="ET236" s="45"/>
      <c r="EU236" s="45"/>
      <c r="EV236" s="45"/>
      <c r="EW236" s="45"/>
      <c r="EX236" s="45"/>
      <c r="EY236" s="45"/>
      <c r="EZ236" s="45"/>
      <c r="FA236" s="45"/>
      <c r="FB236" s="45"/>
      <c r="FC236" s="45"/>
      <c r="FD236" s="45"/>
      <c r="FE236" s="45"/>
      <c r="FF236" s="45"/>
      <c r="FG236" s="45"/>
      <c r="FH236" s="45"/>
      <c r="FI236" s="45"/>
      <c r="FJ236" s="45"/>
      <c r="FK236" s="45"/>
      <c r="FL236" s="45"/>
      <c r="FM236" s="45"/>
      <c r="FN236" s="45"/>
      <c r="FO236" s="45"/>
      <c r="FP236" s="45"/>
      <c r="FQ236" s="45"/>
      <c r="FR236" s="45"/>
      <c r="FS236" s="45"/>
      <c r="FT236" s="45"/>
      <c r="FU236" s="45"/>
      <c r="FV236" s="45"/>
      <c r="FW236" s="45"/>
      <c r="FX236" s="45"/>
      <c r="FY236" s="45"/>
      <c r="FZ236" s="45"/>
      <c r="GA236" s="45"/>
      <c r="GB236" s="45"/>
      <c r="GC236" s="45"/>
      <c r="GD236" s="45"/>
      <c r="GE236" s="45"/>
      <c r="GF236" s="45"/>
      <c r="GG236" s="45"/>
      <c r="GH236" s="45"/>
      <c r="GI236" s="45"/>
      <c r="GJ236" s="45"/>
      <c r="GK236" s="45"/>
      <c r="GL236" s="45"/>
      <c r="GM236" s="45"/>
      <c r="GN236" s="45"/>
      <c r="GO236" s="45"/>
      <c r="GP236" s="45"/>
      <c r="GQ236" s="45"/>
      <c r="GR236" s="45"/>
      <c r="GS236" s="45"/>
      <c r="GT236" s="45"/>
      <c r="GU236" s="45"/>
      <c r="GV236" s="45"/>
      <c r="GW236" s="45"/>
      <c r="GX236" s="45"/>
      <c r="GY236" s="45"/>
      <c r="GZ236" s="45"/>
      <c r="HA236" s="45"/>
      <c r="HB236" s="45"/>
      <c r="HC236" s="45"/>
      <c r="HD236" s="45"/>
      <c r="HE236" s="45"/>
      <c r="HF236" s="45"/>
      <c r="HG236" s="45"/>
      <c r="HH236" s="45"/>
      <c r="HI236" s="45"/>
      <c r="HJ236" s="45"/>
      <c r="HK236" s="45"/>
      <c r="HL236" s="45"/>
      <c r="HM236" s="45"/>
      <c r="HN236" s="45"/>
      <c r="HO236" s="45"/>
      <c r="HP236" s="45"/>
      <c r="HQ236" s="45"/>
      <c r="HR236" s="45"/>
      <c r="HS236" s="45"/>
      <c r="HT236" s="45"/>
      <c r="HU236" s="45"/>
      <c r="HV236" s="45"/>
      <c r="HW236" s="45"/>
      <c r="HX236" s="45"/>
      <c r="HY236" s="45"/>
      <c r="HZ236" s="45"/>
      <c r="IA236" s="45"/>
      <c r="IB236" s="45"/>
      <c r="IC236" s="45"/>
      <c r="ID236" s="45"/>
      <c r="IE236" s="45"/>
      <c r="IF236" s="45"/>
      <c r="IG236" s="45"/>
      <c r="IH236" s="45"/>
      <c r="II236" s="45"/>
      <c r="IJ236" s="45"/>
      <c r="IK236" s="45"/>
      <c r="IL236" s="45"/>
      <c r="IM236" s="45"/>
      <c r="IN236" s="45"/>
      <c r="IO236" s="45"/>
      <c r="IP236" s="45"/>
      <c r="IQ236" s="45"/>
      <c r="IR236" s="45"/>
      <c r="IS236" s="45"/>
      <c r="IT236" s="45"/>
      <c r="IU236" s="45"/>
      <c r="IV236" s="45"/>
      <c r="IW236" s="45"/>
      <c r="IX236" s="45"/>
      <c r="IY236" s="45"/>
      <c r="IZ236" s="45"/>
      <c r="JA236" s="45"/>
      <c r="JB236" s="45"/>
      <c r="JC236" s="45"/>
      <c r="JD236" s="45"/>
      <c r="JE236" s="45"/>
      <c r="JF236" s="45"/>
      <c r="JG236" s="45"/>
      <c r="JH236" s="45"/>
      <c r="JI236" s="45"/>
      <c r="JJ236" s="45"/>
      <c r="JK236" s="45"/>
      <c r="JL236" s="45"/>
      <c r="JM236" s="45"/>
      <c r="JN236" s="45"/>
      <c r="JO236" s="45"/>
      <c r="JP236" s="45"/>
      <c r="JQ236" s="45"/>
      <c r="JR236" s="45"/>
      <c r="JS236" s="45"/>
      <c r="JT236" s="45"/>
      <c r="JU236" s="45"/>
      <c r="JV236" s="45"/>
      <c r="JW236" s="45"/>
      <c r="JX236" s="45"/>
      <c r="JY236" s="45"/>
      <c r="JZ236" s="45"/>
      <c r="KA236" s="45"/>
      <c r="KB236" s="45"/>
      <c r="KC236" s="45"/>
      <c r="KD236" s="45"/>
      <c r="KE236" s="45"/>
      <c r="KF236" s="45"/>
      <c r="KG236" s="45"/>
      <c r="KH236" s="45"/>
      <c r="KI236" s="45"/>
      <c r="KJ236" s="45"/>
      <c r="KK236" s="45"/>
      <c r="KL236" s="45"/>
      <c r="KM236" s="45"/>
      <c r="KN236" s="45"/>
      <c r="KO236" s="45"/>
      <c r="KP236" s="45"/>
      <c r="KQ236" s="45"/>
      <c r="KR236" s="45"/>
      <c r="KS236" s="45"/>
      <c r="KT236" s="45"/>
      <c r="KU236" s="45"/>
      <c r="KV236" s="45"/>
      <c r="KW236" s="45"/>
      <c r="KX236" s="45"/>
      <c r="KY236" s="45"/>
      <c r="KZ236" s="45"/>
      <c r="LA236" s="45"/>
      <c r="LB236" s="45"/>
      <c r="LC236" s="45"/>
      <c r="LD236" s="45"/>
      <c r="LE236" s="45"/>
      <c r="LF236" s="45"/>
      <c r="LG236" s="45"/>
      <c r="LH236" s="45"/>
      <c r="LI236" s="45"/>
      <c r="LJ236" s="45"/>
      <c r="LK236" s="45"/>
      <c r="LL236" s="45"/>
      <c r="LM236" s="45"/>
      <c r="LN236" s="45"/>
      <c r="LO236" s="45"/>
      <c r="LP236" s="45"/>
      <c r="LQ236" s="45"/>
      <c r="LR236" s="45"/>
      <c r="LS236" s="45"/>
      <c r="LT236" s="45"/>
      <c r="LU236" s="45"/>
      <c r="LV236" s="45"/>
      <c r="LW236" s="45"/>
      <c r="LX236" s="45"/>
      <c r="LY236" s="45"/>
      <c r="LZ236" s="45"/>
      <c r="MA236" s="45"/>
      <c r="MB236" s="45"/>
      <c r="MC236" s="45"/>
      <c r="MD236" s="45"/>
      <c r="ME236" s="45"/>
      <c r="MF236" s="45"/>
      <c r="MG236" s="45"/>
      <c r="MH236" s="45"/>
      <c r="MI236" s="45"/>
      <c r="MJ236" s="45"/>
      <c r="MK236" s="45"/>
      <c r="ML236" s="45"/>
      <c r="MM236" s="45"/>
      <c r="MN236" s="45"/>
      <c r="MO236" s="45"/>
      <c r="MP236" s="45"/>
      <c r="MQ236" s="45"/>
      <c r="MR236" s="45"/>
      <c r="MS236" s="45"/>
      <c r="MT236" s="45"/>
      <c r="MU236" s="45"/>
      <c r="MV236" s="45"/>
      <c r="MW236" s="45"/>
      <c r="MX236" s="45"/>
      <c r="MY236" s="45"/>
      <c r="MZ236" s="45"/>
      <c r="NA236" s="45"/>
      <c r="NB236" s="45"/>
      <c r="NC236" s="45"/>
      <c r="ND236" s="45"/>
      <c r="NE236" s="45"/>
      <c r="NF236" s="45"/>
      <c r="NG236" s="45"/>
      <c r="NH236" s="45"/>
      <c r="NI236" s="45"/>
      <c r="NJ236" s="45"/>
      <c r="NK236" s="45"/>
      <c r="NL236" s="45"/>
      <c r="NM236" s="45"/>
      <c r="NN236" s="45"/>
      <c r="NO236" s="45"/>
      <c r="NP236" s="45"/>
      <c r="NQ236" s="45"/>
      <c r="NR236" s="45"/>
      <c r="NS236" s="45"/>
      <c r="NT236" s="45"/>
      <c r="NU236" s="45"/>
      <c r="NV236" s="45"/>
      <c r="NW236" s="45"/>
      <c r="NX236" s="45"/>
      <c r="NY236" s="45"/>
      <c r="NZ236" s="45"/>
      <c r="OA236" s="45"/>
      <c r="OB236" s="45"/>
      <c r="OC236" s="45"/>
      <c r="OD236" s="45"/>
      <c r="OE236" s="45"/>
      <c r="OF236" s="45"/>
      <c r="OG236" s="45"/>
      <c r="OH236" s="45"/>
      <c r="OI236" s="45"/>
      <c r="OJ236" s="45"/>
      <c r="OK236" s="45"/>
      <c r="OL236" s="45"/>
      <c r="OM236" s="45"/>
      <c r="ON236" s="45"/>
      <c r="OO236" s="45"/>
      <c r="OP236" s="45"/>
      <c r="OQ236" s="45"/>
      <c r="OR236" s="45"/>
      <c r="OS236" s="45"/>
      <c r="OT236" s="45"/>
      <c r="OU236" s="45"/>
      <c r="OV236" s="45"/>
      <c r="OW236" s="45"/>
      <c r="OX236" s="45"/>
      <c r="OY236" s="45"/>
      <c r="OZ236" s="45"/>
      <c r="PA236" s="45"/>
      <c r="PB236" s="45"/>
      <c r="PC236" s="45"/>
      <c r="PD236" s="45"/>
      <c r="PE236" s="45"/>
      <c r="PF236" s="45"/>
      <c r="PG236" s="45"/>
      <c r="PH236" s="45"/>
      <c r="PI236" s="45"/>
      <c r="PJ236" s="45"/>
      <c r="PK236" s="45"/>
      <c r="PL236" s="45"/>
      <c r="PM236" s="45"/>
      <c r="PN236" s="45"/>
      <c r="PO236" s="45"/>
      <c r="PP236" s="45"/>
      <c r="PQ236" s="45"/>
      <c r="PR236" s="45"/>
      <c r="PS236" s="45"/>
      <c r="PT236" s="45"/>
      <c r="PU236" s="45"/>
      <c r="PV236" s="45"/>
      <c r="PW236" s="45"/>
      <c r="PX236" s="45"/>
      <c r="PY236" s="45"/>
      <c r="PZ236" s="45"/>
      <c r="QA236" s="45"/>
      <c r="QB236" s="45"/>
      <c r="QC236" s="45"/>
      <c r="QD236" s="45"/>
      <c r="QE236" s="45"/>
      <c r="QF236" s="45"/>
      <c r="QG236" s="45"/>
      <c r="QH236" s="45"/>
      <c r="QI236" s="45"/>
      <c r="QJ236" s="45"/>
      <c r="QK236" s="45"/>
      <c r="QL236" s="45"/>
      <c r="QM236" s="45"/>
      <c r="QN236" s="45"/>
      <c r="QO236" s="45"/>
      <c r="QP236" s="45"/>
      <c r="QQ236" s="45"/>
      <c r="QR236" s="45"/>
      <c r="QS236" s="45"/>
      <c r="QT236" s="45"/>
      <c r="QU236" s="45"/>
      <c r="QV236" s="45"/>
      <c r="QW236" s="45"/>
      <c r="QX236" s="45"/>
      <c r="QY236" s="45"/>
      <c r="QZ236" s="45"/>
      <c r="RA236" s="45"/>
      <c r="RB236" s="45"/>
      <c r="RC236" s="45"/>
      <c r="RD236" s="45"/>
      <c r="RE236" s="45"/>
      <c r="RF236" s="45"/>
      <c r="RG236" s="45"/>
      <c r="RH236" s="45"/>
      <c r="RI236" s="45"/>
      <c r="RJ236" s="45"/>
      <c r="RK236" s="45"/>
      <c r="RL236" s="45"/>
      <c r="RM236" s="45"/>
      <c r="RN236" s="45"/>
      <c r="RO236" s="45"/>
      <c r="RP236" s="45"/>
      <c r="RQ236" s="45"/>
      <c r="RR236" s="45"/>
      <c r="RS236" s="45"/>
      <c r="RT236" s="45"/>
      <c r="RU236" s="45"/>
      <c r="RV236" s="45"/>
      <c r="RW236" s="45"/>
      <c r="RX236" s="45"/>
      <c r="RY236" s="45"/>
      <c r="RZ236" s="45"/>
      <c r="SA236" s="45"/>
      <c r="SB236" s="45"/>
      <c r="SC236" s="45"/>
      <c r="SD236" s="45"/>
      <c r="SE236" s="45"/>
      <c r="SF236" s="45"/>
      <c r="SG236" s="45"/>
      <c r="SH236" s="45"/>
      <c r="SI236" s="45"/>
      <c r="SJ236" s="45"/>
      <c r="SK236" s="45"/>
      <c r="SL236" s="45"/>
      <c r="SM236" s="45"/>
      <c r="SN236" s="45"/>
      <c r="SO236" s="45"/>
      <c r="SP236" s="45"/>
      <c r="SQ236" s="45"/>
      <c r="SR236" s="45"/>
      <c r="SS236" s="45"/>
      <c r="ST236" s="45"/>
      <c r="SU236" s="45"/>
      <c r="SV236" s="45"/>
      <c r="SW236" s="45"/>
      <c r="SX236" s="45"/>
      <c r="SY236" s="45"/>
      <c r="SZ236" s="45"/>
      <c r="TA236" s="45"/>
      <c r="TB236" s="45"/>
      <c r="TC236" s="45"/>
      <c r="TD236" s="45"/>
      <c r="TE236" s="45"/>
      <c r="TF236" s="45"/>
      <c r="TG236" s="45"/>
      <c r="TH236" s="45"/>
      <c r="TI236" s="45"/>
      <c r="TJ236" s="45"/>
      <c r="TK236" s="45"/>
      <c r="TL236" s="45"/>
      <c r="TM236" s="45"/>
      <c r="TN236" s="45"/>
      <c r="TO236" s="45"/>
      <c r="TP236" s="45"/>
      <c r="TQ236" s="45"/>
      <c r="TR236" s="45"/>
      <c r="TS236" s="45"/>
      <c r="TT236" s="45"/>
      <c r="TU236" s="45"/>
      <c r="TV236" s="45"/>
      <c r="TW236" s="45"/>
      <c r="TX236" s="45"/>
      <c r="TY236" s="45"/>
      <c r="TZ236" s="45"/>
      <c r="UA236" s="45"/>
      <c r="UB236" s="45"/>
      <c r="UC236" s="45"/>
      <c r="UD236" s="45"/>
      <c r="UE236" s="45"/>
      <c r="UF236" s="45"/>
      <c r="UG236" s="45"/>
      <c r="UH236" s="45"/>
      <c r="UI236" s="45"/>
      <c r="UJ236" s="45"/>
      <c r="UK236" s="45"/>
      <c r="UL236" s="45"/>
      <c r="UM236" s="45"/>
      <c r="UN236" s="45"/>
      <c r="UO236" s="45"/>
      <c r="UP236" s="45"/>
      <c r="UQ236" s="45"/>
      <c r="UR236" s="45"/>
      <c r="US236" s="45"/>
      <c r="UT236" s="45"/>
      <c r="UU236" s="45"/>
      <c r="UV236" s="45"/>
      <c r="UW236" s="45"/>
      <c r="UX236" s="45"/>
      <c r="UY236" s="45"/>
      <c r="UZ236" s="45"/>
      <c r="VA236" s="45"/>
      <c r="VB236" s="45"/>
      <c r="VC236" s="45"/>
      <c r="VD236" s="45"/>
      <c r="VE236" s="45"/>
      <c r="VF236" s="45"/>
      <c r="VG236" s="45"/>
      <c r="VH236" s="45"/>
      <c r="VI236" s="45"/>
      <c r="VJ236" s="45"/>
      <c r="VK236" s="45"/>
      <c r="VL236" s="45"/>
      <c r="VM236" s="45"/>
      <c r="VN236" s="45"/>
      <c r="VO236" s="45"/>
      <c r="VP236" s="45"/>
      <c r="VQ236" s="45"/>
      <c r="VR236" s="45"/>
      <c r="VS236" s="45"/>
      <c r="VT236" s="45"/>
      <c r="VU236" s="45"/>
      <c r="VV236" s="45"/>
      <c r="VW236" s="45"/>
      <c r="VX236" s="45"/>
      <c r="VY236" s="45"/>
      <c r="VZ236" s="45"/>
      <c r="WA236" s="45"/>
      <c r="WB236" s="45"/>
      <c r="WC236" s="45"/>
      <c r="WD236" s="45"/>
      <c r="WE236" s="45"/>
      <c r="WF236" s="45"/>
      <c r="WG236" s="45"/>
      <c r="WH236" s="45"/>
      <c r="WI236" s="45"/>
      <c r="WJ236" s="45"/>
      <c r="WK236" s="45"/>
      <c r="WL236" s="45"/>
      <c r="WM236" s="45"/>
      <c r="WN236" s="45"/>
      <c r="WO236" s="45"/>
      <c r="WP236" s="45"/>
      <c r="WQ236" s="45"/>
      <c r="WR236" s="45"/>
      <c r="WS236" s="45"/>
      <c r="WT236" s="45"/>
      <c r="WU236" s="45"/>
      <c r="WV236" s="45"/>
      <c r="WW236" s="45"/>
      <c r="WX236" s="45"/>
      <c r="WY236" s="45"/>
      <c r="WZ236" s="45"/>
      <c r="XA236" s="45"/>
      <c r="XB236" s="45"/>
      <c r="XC236" s="45"/>
      <c r="XD236" s="45"/>
      <c r="XE236" s="45"/>
      <c r="XF236" s="45"/>
      <c r="XG236" s="45"/>
      <c r="XH236" s="45"/>
      <c r="XI236" s="45"/>
      <c r="XJ236" s="45"/>
      <c r="XK236" s="45"/>
      <c r="XL236" s="45"/>
      <c r="XM236" s="45"/>
      <c r="XN236" s="45"/>
      <c r="XO236" s="45"/>
      <c r="XP236" s="45"/>
      <c r="XQ236" s="45"/>
      <c r="XR236" s="45"/>
      <c r="XS236" s="45"/>
      <c r="XT236" s="45"/>
      <c r="XU236" s="45"/>
      <c r="XV236" s="45"/>
      <c r="XW236" s="45"/>
      <c r="XX236" s="45"/>
      <c r="XY236" s="45"/>
      <c r="XZ236" s="45"/>
      <c r="YA236" s="45"/>
      <c r="YB236" s="45"/>
      <c r="YC236" s="45"/>
      <c r="YD236" s="45"/>
      <c r="YE236" s="45"/>
      <c r="YF236" s="45"/>
      <c r="YG236" s="45"/>
      <c r="YH236" s="45"/>
      <c r="YI236" s="45"/>
      <c r="YJ236" s="45"/>
      <c r="YK236" s="45"/>
      <c r="YL236" s="45"/>
      <c r="YM236" s="45"/>
      <c r="YN236" s="45"/>
      <c r="YO236" s="45"/>
      <c r="YP236" s="45"/>
      <c r="YQ236" s="45"/>
      <c r="YR236" s="45"/>
      <c r="YS236" s="45"/>
      <c r="YT236" s="45"/>
      <c r="YU236" s="45"/>
      <c r="YV236" s="45"/>
      <c r="YW236" s="45"/>
      <c r="YX236" s="45"/>
      <c r="YY236" s="45"/>
      <c r="YZ236" s="45"/>
      <c r="ZA236" s="45"/>
      <c r="ZB236" s="45"/>
      <c r="ZC236" s="45"/>
      <c r="ZD236" s="45"/>
      <c r="ZE236" s="45"/>
      <c r="ZF236" s="45"/>
      <c r="ZG236" s="45"/>
      <c r="ZH236" s="45"/>
      <c r="ZI236" s="45"/>
      <c r="ZJ236" s="45"/>
      <c r="ZK236" s="45"/>
      <c r="ZL236" s="45"/>
      <c r="ZM236" s="45"/>
      <c r="ZN236" s="45"/>
      <c r="ZO236" s="45"/>
      <c r="ZP236" s="45"/>
      <c r="ZQ236" s="45"/>
      <c r="ZR236" s="45"/>
      <c r="ZS236" s="45"/>
      <c r="ZT236" s="45"/>
      <c r="ZU236" s="45"/>
      <c r="ZV236" s="45"/>
      <c r="ZW236" s="45"/>
      <c r="ZX236" s="45"/>
      <c r="ZY236" s="45"/>
      <c r="ZZ236" s="45"/>
      <c r="AAA236" s="45"/>
      <c r="AAB236" s="45"/>
      <c r="AAC236" s="45"/>
      <c r="AAD236" s="45"/>
      <c r="AAE236" s="45"/>
      <c r="AAF236" s="45"/>
      <c r="AAG236" s="45"/>
      <c r="AAH236" s="45"/>
      <c r="AAI236" s="45"/>
      <c r="AAJ236" s="45"/>
      <c r="AAK236" s="45"/>
      <c r="AAL236" s="45"/>
      <c r="AAM236" s="45"/>
      <c r="AAN236" s="45"/>
      <c r="AAO236" s="45"/>
      <c r="AAP236" s="45"/>
      <c r="AAQ236" s="45"/>
      <c r="AAR236" s="45"/>
      <c r="AAS236" s="45"/>
      <c r="AAT236" s="45"/>
      <c r="AAU236" s="45"/>
      <c r="AAV236" s="45"/>
      <c r="AAW236" s="45"/>
      <c r="AAX236" s="45"/>
      <c r="AAY236" s="45"/>
      <c r="AAZ236" s="45"/>
      <c r="ABA236" s="45"/>
      <c r="ABB236" s="45"/>
      <c r="ABC236" s="45"/>
      <c r="ABD236" s="45"/>
      <c r="ABE236" s="45"/>
      <c r="ABF236" s="45"/>
      <c r="ABG236" s="45"/>
      <c r="ABH236" s="45"/>
      <c r="ABI236" s="45"/>
      <c r="ABJ236" s="45"/>
      <c r="ABK236" s="45"/>
      <c r="ABL236" s="45"/>
      <c r="ABM236" s="45"/>
      <c r="ABN236" s="45"/>
      <c r="ABO236" s="45"/>
      <c r="ABP236" s="45"/>
      <c r="ABQ236" s="45"/>
      <c r="ABR236" s="45"/>
      <c r="ABS236" s="45"/>
      <c r="ABT236" s="45"/>
      <c r="ABU236" s="45"/>
      <c r="ABV236" s="45"/>
      <c r="ABW236" s="45"/>
      <c r="ABX236" s="45"/>
      <c r="ABY236" s="45"/>
      <c r="ABZ236" s="45"/>
      <c r="ACA236" s="45"/>
      <c r="ACB236" s="45"/>
      <c r="ACC236" s="45"/>
      <c r="ACD236" s="45"/>
      <c r="ACE236" s="45"/>
      <c r="ACF236" s="45"/>
      <c r="ACG236" s="45"/>
      <c r="ACH236" s="45"/>
      <c r="ACI236" s="45"/>
      <c r="ACJ236" s="45"/>
      <c r="ACK236" s="45"/>
      <c r="ACL236" s="45"/>
      <c r="ACM236" s="45"/>
      <c r="ACN236" s="45"/>
      <c r="ACO236" s="45"/>
      <c r="ACP236" s="45"/>
      <c r="ACQ236" s="45"/>
      <c r="ACR236" s="45"/>
      <c r="ACS236" s="45"/>
      <c r="ACT236" s="45"/>
      <c r="ACU236" s="45"/>
      <c r="ACV236" s="45"/>
      <c r="ACW236" s="45"/>
      <c r="ACX236" s="45"/>
      <c r="ACY236" s="45"/>
      <c r="ACZ236" s="45"/>
      <c r="ADA236" s="45"/>
      <c r="ADB236" s="45"/>
      <c r="ADC236" s="45"/>
      <c r="ADD236" s="45"/>
      <c r="ADE236" s="45"/>
      <c r="ADF236" s="45"/>
      <c r="ADG236" s="45"/>
      <c r="ADH236" s="45"/>
      <c r="ADI236" s="45"/>
      <c r="ADJ236" s="45"/>
      <c r="ADK236" s="45"/>
      <c r="ADL236" s="45"/>
      <c r="ADM236" s="45"/>
      <c r="ADN236" s="45"/>
      <c r="ADO236" s="45"/>
      <c r="ADP236" s="45"/>
      <c r="ADQ236" s="45"/>
      <c r="ADR236" s="45"/>
      <c r="ADS236" s="45"/>
      <c r="ADT236" s="45"/>
      <c r="ADU236" s="45"/>
      <c r="ADV236" s="45"/>
      <c r="ADW236" s="45"/>
      <c r="ADX236" s="45"/>
      <c r="ADY236" s="45"/>
      <c r="ADZ236" s="45"/>
      <c r="AEA236" s="45"/>
      <c r="AEB236" s="45"/>
      <c r="AEC236" s="45"/>
      <c r="AED236" s="45"/>
      <c r="AEE236" s="45"/>
      <c r="AEF236" s="45"/>
      <c r="AEG236" s="45"/>
      <c r="AEH236" s="45"/>
      <c r="AEI236" s="45"/>
      <c r="AEJ236" s="45"/>
      <c r="AEK236" s="45"/>
      <c r="AEL236" s="45"/>
      <c r="AEM236" s="45"/>
      <c r="AEN236" s="45"/>
      <c r="AEO236" s="45"/>
      <c r="AEP236" s="45"/>
      <c r="AEQ236" s="45"/>
      <c r="AER236" s="45"/>
      <c r="AES236" s="45"/>
      <c r="AET236" s="45"/>
      <c r="AEU236" s="45"/>
      <c r="AEV236" s="45"/>
      <c r="AEW236" s="45"/>
      <c r="AEX236" s="45"/>
      <c r="AEY236" s="45"/>
      <c r="AEZ236" s="45"/>
      <c r="AFA236" s="45"/>
      <c r="AFB236" s="45"/>
      <c r="AFC236" s="45"/>
      <c r="AFD236" s="45"/>
      <c r="AFE236" s="45"/>
      <c r="AFF236" s="45"/>
      <c r="AFG236" s="45"/>
      <c r="AFH236" s="45"/>
      <c r="AFI236" s="45"/>
      <c r="AFJ236" s="45"/>
      <c r="AFK236" s="45"/>
      <c r="AFL236" s="45"/>
      <c r="AFM236" s="45"/>
      <c r="AFN236" s="45"/>
      <c r="AFO236" s="45"/>
      <c r="AFP236" s="45"/>
      <c r="AFQ236" s="45"/>
      <c r="AFR236" s="45"/>
      <c r="AFS236" s="45"/>
      <c r="AFT236" s="45"/>
      <c r="AFU236" s="45"/>
      <c r="AFV236" s="45"/>
      <c r="AFW236" s="45"/>
      <c r="AFX236" s="45"/>
      <c r="AFY236" s="45"/>
      <c r="AFZ236" s="45"/>
      <c r="AGA236" s="45"/>
      <c r="AGB236" s="45"/>
      <c r="AGC236" s="45"/>
      <c r="AGD236" s="45"/>
      <c r="AGE236" s="45"/>
      <c r="AGF236" s="45"/>
      <c r="AGG236" s="45"/>
      <c r="AGH236" s="45"/>
      <c r="AGI236" s="45"/>
      <c r="AGJ236" s="45"/>
      <c r="AGK236" s="45"/>
      <c r="AGL236" s="45"/>
      <c r="AGM236" s="45"/>
      <c r="AGN236" s="45"/>
      <c r="AGO236" s="45"/>
      <c r="AGP236" s="45"/>
      <c r="AGQ236" s="45"/>
      <c r="AGR236" s="45"/>
      <c r="AGS236" s="45"/>
      <c r="AGT236" s="45"/>
      <c r="AGU236" s="45"/>
      <c r="AGV236" s="45"/>
      <c r="AGW236" s="45"/>
      <c r="AGX236" s="45"/>
      <c r="AGY236" s="45"/>
      <c r="AGZ236" s="45"/>
      <c r="AHA236" s="45"/>
      <c r="AHB236" s="45"/>
      <c r="AHC236" s="45"/>
      <c r="AHD236" s="45"/>
      <c r="AHE236" s="45"/>
      <c r="AHF236" s="45"/>
      <c r="AHG236" s="45"/>
      <c r="AHH236" s="45"/>
      <c r="AHI236" s="45"/>
      <c r="AHJ236" s="45"/>
      <c r="AHK236" s="45"/>
      <c r="AHL236" s="45"/>
      <c r="AHM236" s="45"/>
      <c r="AHN236" s="45"/>
      <c r="AHO236" s="45"/>
      <c r="AHP236" s="45"/>
    </row>
    <row r="237" spans="1:900" s="57" customFormat="1" ht="27" customHeight="1" x14ac:dyDescent="0.25">
      <c r="A237" s="57">
        <v>1304401</v>
      </c>
      <c r="B237" s="57" t="s">
        <v>489</v>
      </c>
      <c r="C237" s="57" t="s">
        <v>739</v>
      </c>
      <c r="D237" s="57" t="s">
        <v>748</v>
      </c>
      <c r="E237" s="57" t="s">
        <v>491</v>
      </c>
      <c r="F237" s="57">
        <v>1</v>
      </c>
      <c r="N237" s="57">
        <f t="shared" si="3"/>
        <v>1</v>
      </c>
      <c r="O237" s="58">
        <v>-2.9628739999999998</v>
      </c>
      <c r="P237" s="58">
        <v>-57.923482999999997</v>
      </c>
      <c r="Q237" s="45"/>
      <c r="R237" s="45"/>
      <c r="S237" s="60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/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5"/>
      <c r="NH237" s="45"/>
      <c r="NI237" s="45"/>
      <c r="NJ237" s="45"/>
      <c r="NK237" s="45"/>
      <c r="NL237" s="45"/>
      <c r="NM237" s="45"/>
      <c r="NN237" s="45"/>
      <c r="NO237" s="45"/>
      <c r="NP237" s="45"/>
      <c r="NQ237" s="45"/>
      <c r="NR237" s="45"/>
      <c r="NS237" s="45"/>
      <c r="NT237" s="45"/>
      <c r="NU237" s="45"/>
      <c r="NV237" s="45"/>
      <c r="NW237" s="45"/>
      <c r="NX237" s="45"/>
      <c r="NY237" s="45"/>
      <c r="NZ237" s="45"/>
      <c r="OA237" s="45"/>
      <c r="OB237" s="45"/>
      <c r="OC237" s="45"/>
      <c r="OD237" s="45"/>
      <c r="OE237" s="45"/>
      <c r="OF237" s="45"/>
      <c r="OG237" s="45"/>
      <c r="OH237" s="45"/>
      <c r="OI237" s="45"/>
      <c r="OJ237" s="45"/>
      <c r="OK237" s="45"/>
      <c r="OL237" s="45"/>
      <c r="OM237" s="45"/>
      <c r="ON237" s="45"/>
      <c r="OO237" s="45"/>
      <c r="OP237" s="45"/>
      <c r="OQ237" s="45"/>
      <c r="OR237" s="45"/>
      <c r="OS237" s="45"/>
      <c r="OT237" s="45"/>
      <c r="OU237" s="45"/>
      <c r="OV237" s="45"/>
      <c r="OW237" s="45"/>
      <c r="OX237" s="45"/>
      <c r="OY237" s="45"/>
      <c r="OZ237" s="45"/>
      <c r="PA237" s="45"/>
      <c r="PB237" s="45"/>
      <c r="PC237" s="45"/>
      <c r="PD237" s="45"/>
      <c r="PE237" s="45"/>
      <c r="PF237" s="45"/>
      <c r="PG237" s="45"/>
      <c r="PH237" s="45"/>
      <c r="PI237" s="45"/>
      <c r="PJ237" s="45"/>
      <c r="PK237" s="45"/>
      <c r="PL237" s="45"/>
      <c r="PM237" s="45"/>
      <c r="PN237" s="45"/>
      <c r="PO237" s="45"/>
      <c r="PP237" s="45"/>
      <c r="PQ237" s="45"/>
      <c r="PR237" s="45"/>
      <c r="PS237" s="45"/>
      <c r="PT237" s="45"/>
      <c r="PU237" s="45"/>
      <c r="PV237" s="45"/>
      <c r="PW237" s="45"/>
      <c r="PX237" s="45"/>
      <c r="PY237" s="45"/>
      <c r="PZ237" s="45"/>
      <c r="QA237" s="45"/>
      <c r="QB237" s="45"/>
      <c r="QC237" s="45"/>
      <c r="QD237" s="45"/>
      <c r="QE237" s="45"/>
      <c r="QF237" s="45"/>
      <c r="QG237" s="45"/>
      <c r="QH237" s="45"/>
      <c r="QI237" s="45"/>
      <c r="QJ237" s="45"/>
      <c r="QK237" s="45"/>
      <c r="QL237" s="45"/>
      <c r="QM237" s="45"/>
      <c r="QN237" s="45"/>
      <c r="QO237" s="45"/>
      <c r="QP237" s="45"/>
      <c r="QQ237" s="45"/>
      <c r="QR237" s="45"/>
      <c r="QS237" s="45"/>
      <c r="QT237" s="45"/>
      <c r="QU237" s="45"/>
      <c r="QV237" s="45"/>
      <c r="QW237" s="45"/>
      <c r="QX237" s="45"/>
      <c r="QY237" s="45"/>
      <c r="QZ237" s="45"/>
      <c r="RA237" s="45"/>
      <c r="RB237" s="45"/>
      <c r="RC237" s="45"/>
      <c r="RD237" s="45"/>
      <c r="RE237" s="45"/>
      <c r="RF237" s="45"/>
      <c r="RG237" s="45"/>
      <c r="RH237" s="45"/>
      <c r="RI237" s="45"/>
      <c r="RJ237" s="45"/>
      <c r="RK237" s="45"/>
      <c r="RL237" s="45"/>
      <c r="RM237" s="45"/>
      <c r="RN237" s="45"/>
      <c r="RO237" s="45"/>
      <c r="RP237" s="45"/>
      <c r="RQ237" s="45"/>
      <c r="RR237" s="45"/>
      <c r="RS237" s="45"/>
      <c r="RT237" s="45"/>
      <c r="RU237" s="45"/>
      <c r="RV237" s="45"/>
      <c r="RW237" s="45"/>
      <c r="RX237" s="45"/>
      <c r="RY237" s="45"/>
      <c r="RZ237" s="45"/>
      <c r="SA237" s="45"/>
      <c r="SB237" s="45"/>
      <c r="SC237" s="45"/>
      <c r="SD237" s="45"/>
      <c r="SE237" s="45"/>
      <c r="SF237" s="45"/>
      <c r="SG237" s="45"/>
      <c r="SH237" s="45"/>
      <c r="SI237" s="45"/>
      <c r="SJ237" s="45"/>
      <c r="SK237" s="45"/>
      <c r="SL237" s="45"/>
      <c r="SM237" s="45"/>
      <c r="SN237" s="45"/>
      <c r="SO237" s="45"/>
      <c r="SP237" s="45"/>
      <c r="SQ237" s="45"/>
      <c r="SR237" s="45"/>
      <c r="SS237" s="45"/>
      <c r="ST237" s="45"/>
      <c r="SU237" s="45"/>
      <c r="SV237" s="45"/>
      <c r="SW237" s="45"/>
      <c r="SX237" s="45"/>
      <c r="SY237" s="45"/>
      <c r="SZ237" s="45"/>
      <c r="TA237" s="45"/>
      <c r="TB237" s="45"/>
      <c r="TC237" s="45"/>
      <c r="TD237" s="45"/>
      <c r="TE237" s="45"/>
      <c r="TF237" s="45"/>
      <c r="TG237" s="45"/>
      <c r="TH237" s="45"/>
      <c r="TI237" s="45"/>
      <c r="TJ237" s="45"/>
      <c r="TK237" s="45"/>
      <c r="TL237" s="45"/>
      <c r="TM237" s="45"/>
      <c r="TN237" s="45"/>
      <c r="TO237" s="45"/>
      <c r="TP237" s="45"/>
      <c r="TQ237" s="45"/>
      <c r="TR237" s="45"/>
      <c r="TS237" s="45"/>
      <c r="TT237" s="45"/>
      <c r="TU237" s="45"/>
      <c r="TV237" s="45"/>
      <c r="TW237" s="45"/>
      <c r="TX237" s="45"/>
      <c r="TY237" s="45"/>
      <c r="TZ237" s="45"/>
      <c r="UA237" s="45"/>
      <c r="UB237" s="45"/>
      <c r="UC237" s="45"/>
      <c r="UD237" s="45"/>
      <c r="UE237" s="45"/>
      <c r="UF237" s="45"/>
      <c r="UG237" s="45"/>
      <c r="UH237" s="45"/>
      <c r="UI237" s="45"/>
      <c r="UJ237" s="45"/>
      <c r="UK237" s="45"/>
      <c r="UL237" s="45"/>
      <c r="UM237" s="45"/>
      <c r="UN237" s="45"/>
      <c r="UO237" s="45"/>
      <c r="UP237" s="45"/>
      <c r="UQ237" s="45"/>
      <c r="UR237" s="45"/>
      <c r="US237" s="45"/>
      <c r="UT237" s="45"/>
      <c r="UU237" s="45"/>
      <c r="UV237" s="45"/>
      <c r="UW237" s="45"/>
      <c r="UX237" s="45"/>
      <c r="UY237" s="45"/>
      <c r="UZ237" s="45"/>
      <c r="VA237" s="45"/>
      <c r="VB237" s="45"/>
      <c r="VC237" s="45"/>
      <c r="VD237" s="45"/>
      <c r="VE237" s="45"/>
      <c r="VF237" s="45"/>
      <c r="VG237" s="45"/>
      <c r="VH237" s="45"/>
      <c r="VI237" s="45"/>
      <c r="VJ237" s="45"/>
      <c r="VK237" s="45"/>
      <c r="VL237" s="45"/>
      <c r="VM237" s="45"/>
      <c r="VN237" s="45"/>
      <c r="VO237" s="45"/>
      <c r="VP237" s="45"/>
      <c r="VQ237" s="45"/>
      <c r="VR237" s="45"/>
      <c r="VS237" s="45"/>
      <c r="VT237" s="45"/>
      <c r="VU237" s="45"/>
      <c r="VV237" s="45"/>
      <c r="VW237" s="45"/>
      <c r="VX237" s="45"/>
      <c r="VY237" s="45"/>
      <c r="VZ237" s="45"/>
      <c r="WA237" s="45"/>
      <c r="WB237" s="45"/>
      <c r="WC237" s="45"/>
      <c r="WD237" s="45"/>
      <c r="WE237" s="45"/>
      <c r="WF237" s="45"/>
      <c r="WG237" s="45"/>
      <c r="WH237" s="45"/>
      <c r="WI237" s="45"/>
      <c r="WJ237" s="45"/>
      <c r="WK237" s="45"/>
      <c r="WL237" s="45"/>
      <c r="WM237" s="45"/>
      <c r="WN237" s="45"/>
      <c r="WO237" s="45"/>
      <c r="WP237" s="45"/>
      <c r="WQ237" s="45"/>
      <c r="WR237" s="45"/>
      <c r="WS237" s="45"/>
      <c r="WT237" s="45"/>
      <c r="WU237" s="45"/>
      <c r="WV237" s="45"/>
      <c r="WW237" s="45"/>
      <c r="WX237" s="45"/>
      <c r="WY237" s="45"/>
      <c r="WZ237" s="45"/>
      <c r="XA237" s="45"/>
      <c r="XB237" s="45"/>
      <c r="XC237" s="45"/>
      <c r="XD237" s="45"/>
      <c r="XE237" s="45"/>
      <c r="XF237" s="45"/>
      <c r="XG237" s="45"/>
      <c r="XH237" s="45"/>
      <c r="XI237" s="45"/>
      <c r="XJ237" s="45"/>
      <c r="XK237" s="45"/>
      <c r="XL237" s="45"/>
      <c r="XM237" s="45"/>
      <c r="XN237" s="45"/>
      <c r="XO237" s="45"/>
      <c r="XP237" s="45"/>
      <c r="XQ237" s="45"/>
      <c r="XR237" s="45"/>
      <c r="XS237" s="45"/>
      <c r="XT237" s="45"/>
      <c r="XU237" s="45"/>
      <c r="XV237" s="45"/>
      <c r="XW237" s="45"/>
      <c r="XX237" s="45"/>
      <c r="XY237" s="45"/>
      <c r="XZ237" s="45"/>
      <c r="YA237" s="45"/>
      <c r="YB237" s="45"/>
      <c r="YC237" s="45"/>
      <c r="YD237" s="45"/>
      <c r="YE237" s="45"/>
      <c r="YF237" s="45"/>
      <c r="YG237" s="45"/>
      <c r="YH237" s="45"/>
      <c r="YI237" s="45"/>
      <c r="YJ237" s="45"/>
      <c r="YK237" s="45"/>
      <c r="YL237" s="45"/>
      <c r="YM237" s="45"/>
      <c r="YN237" s="45"/>
      <c r="YO237" s="45"/>
      <c r="YP237" s="45"/>
      <c r="YQ237" s="45"/>
      <c r="YR237" s="45"/>
      <c r="YS237" s="45"/>
      <c r="YT237" s="45"/>
      <c r="YU237" s="45"/>
      <c r="YV237" s="45"/>
      <c r="YW237" s="45"/>
      <c r="YX237" s="45"/>
      <c r="YY237" s="45"/>
      <c r="YZ237" s="45"/>
      <c r="ZA237" s="45"/>
      <c r="ZB237" s="45"/>
      <c r="ZC237" s="45"/>
      <c r="ZD237" s="45"/>
      <c r="ZE237" s="45"/>
      <c r="ZF237" s="45"/>
      <c r="ZG237" s="45"/>
      <c r="ZH237" s="45"/>
      <c r="ZI237" s="45"/>
      <c r="ZJ237" s="45"/>
      <c r="ZK237" s="45"/>
      <c r="ZL237" s="45"/>
      <c r="ZM237" s="45"/>
      <c r="ZN237" s="45"/>
      <c r="ZO237" s="45"/>
      <c r="ZP237" s="45"/>
      <c r="ZQ237" s="45"/>
      <c r="ZR237" s="45"/>
      <c r="ZS237" s="45"/>
      <c r="ZT237" s="45"/>
      <c r="ZU237" s="45"/>
      <c r="ZV237" s="45"/>
      <c r="ZW237" s="45"/>
      <c r="ZX237" s="45"/>
      <c r="ZY237" s="45"/>
      <c r="ZZ237" s="45"/>
      <c r="AAA237" s="45"/>
      <c r="AAB237" s="45"/>
      <c r="AAC237" s="45"/>
      <c r="AAD237" s="45"/>
      <c r="AAE237" s="45"/>
      <c r="AAF237" s="45"/>
      <c r="AAG237" s="45"/>
      <c r="AAH237" s="45"/>
      <c r="AAI237" s="45"/>
      <c r="AAJ237" s="45"/>
      <c r="AAK237" s="45"/>
      <c r="AAL237" s="45"/>
      <c r="AAM237" s="45"/>
      <c r="AAN237" s="45"/>
      <c r="AAO237" s="45"/>
      <c r="AAP237" s="45"/>
      <c r="AAQ237" s="45"/>
      <c r="AAR237" s="45"/>
      <c r="AAS237" s="45"/>
      <c r="AAT237" s="45"/>
      <c r="AAU237" s="45"/>
      <c r="AAV237" s="45"/>
      <c r="AAW237" s="45"/>
      <c r="AAX237" s="45"/>
      <c r="AAY237" s="45"/>
      <c r="AAZ237" s="45"/>
      <c r="ABA237" s="45"/>
      <c r="ABB237" s="45"/>
      <c r="ABC237" s="45"/>
      <c r="ABD237" s="45"/>
      <c r="ABE237" s="45"/>
      <c r="ABF237" s="45"/>
      <c r="ABG237" s="45"/>
      <c r="ABH237" s="45"/>
      <c r="ABI237" s="45"/>
      <c r="ABJ237" s="45"/>
      <c r="ABK237" s="45"/>
      <c r="ABL237" s="45"/>
      <c r="ABM237" s="45"/>
      <c r="ABN237" s="45"/>
      <c r="ABO237" s="45"/>
      <c r="ABP237" s="45"/>
      <c r="ABQ237" s="45"/>
      <c r="ABR237" s="45"/>
      <c r="ABS237" s="45"/>
      <c r="ABT237" s="45"/>
      <c r="ABU237" s="45"/>
      <c r="ABV237" s="45"/>
      <c r="ABW237" s="45"/>
      <c r="ABX237" s="45"/>
      <c r="ABY237" s="45"/>
      <c r="ABZ237" s="45"/>
      <c r="ACA237" s="45"/>
      <c r="ACB237" s="45"/>
      <c r="ACC237" s="45"/>
      <c r="ACD237" s="45"/>
      <c r="ACE237" s="45"/>
      <c r="ACF237" s="45"/>
      <c r="ACG237" s="45"/>
      <c r="ACH237" s="45"/>
      <c r="ACI237" s="45"/>
      <c r="ACJ237" s="45"/>
      <c r="ACK237" s="45"/>
      <c r="ACL237" s="45"/>
      <c r="ACM237" s="45"/>
      <c r="ACN237" s="45"/>
      <c r="ACO237" s="45"/>
      <c r="ACP237" s="45"/>
      <c r="ACQ237" s="45"/>
      <c r="ACR237" s="45"/>
      <c r="ACS237" s="45"/>
      <c r="ACT237" s="45"/>
      <c r="ACU237" s="45"/>
      <c r="ACV237" s="45"/>
      <c r="ACW237" s="45"/>
      <c r="ACX237" s="45"/>
      <c r="ACY237" s="45"/>
      <c r="ACZ237" s="45"/>
      <c r="ADA237" s="45"/>
      <c r="ADB237" s="45"/>
      <c r="ADC237" s="45"/>
      <c r="ADD237" s="45"/>
      <c r="ADE237" s="45"/>
      <c r="ADF237" s="45"/>
      <c r="ADG237" s="45"/>
      <c r="ADH237" s="45"/>
      <c r="ADI237" s="45"/>
      <c r="ADJ237" s="45"/>
      <c r="ADK237" s="45"/>
      <c r="ADL237" s="45"/>
      <c r="ADM237" s="45"/>
      <c r="ADN237" s="45"/>
      <c r="ADO237" s="45"/>
      <c r="ADP237" s="45"/>
      <c r="ADQ237" s="45"/>
      <c r="ADR237" s="45"/>
      <c r="ADS237" s="45"/>
      <c r="ADT237" s="45"/>
      <c r="ADU237" s="45"/>
      <c r="ADV237" s="45"/>
      <c r="ADW237" s="45"/>
      <c r="ADX237" s="45"/>
      <c r="ADY237" s="45"/>
      <c r="ADZ237" s="45"/>
      <c r="AEA237" s="45"/>
      <c r="AEB237" s="45"/>
      <c r="AEC237" s="45"/>
      <c r="AED237" s="45"/>
      <c r="AEE237" s="45"/>
      <c r="AEF237" s="45"/>
      <c r="AEG237" s="45"/>
      <c r="AEH237" s="45"/>
      <c r="AEI237" s="45"/>
      <c r="AEJ237" s="45"/>
      <c r="AEK237" s="45"/>
      <c r="AEL237" s="45"/>
      <c r="AEM237" s="45"/>
      <c r="AEN237" s="45"/>
      <c r="AEO237" s="45"/>
      <c r="AEP237" s="45"/>
      <c r="AEQ237" s="45"/>
      <c r="AER237" s="45"/>
      <c r="AES237" s="45"/>
      <c r="AET237" s="45"/>
      <c r="AEU237" s="45"/>
      <c r="AEV237" s="45"/>
      <c r="AEW237" s="45"/>
      <c r="AEX237" s="45"/>
      <c r="AEY237" s="45"/>
      <c r="AEZ237" s="45"/>
      <c r="AFA237" s="45"/>
      <c r="AFB237" s="45"/>
      <c r="AFC237" s="45"/>
      <c r="AFD237" s="45"/>
      <c r="AFE237" s="45"/>
      <c r="AFF237" s="45"/>
      <c r="AFG237" s="45"/>
      <c r="AFH237" s="45"/>
      <c r="AFI237" s="45"/>
      <c r="AFJ237" s="45"/>
      <c r="AFK237" s="45"/>
      <c r="AFL237" s="45"/>
      <c r="AFM237" s="45"/>
      <c r="AFN237" s="45"/>
      <c r="AFO237" s="45"/>
      <c r="AFP237" s="45"/>
      <c r="AFQ237" s="45"/>
      <c r="AFR237" s="45"/>
      <c r="AFS237" s="45"/>
      <c r="AFT237" s="45"/>
      <c r="AFU237" s="45"/>
      <c r="AFV237" s="45"/>
      <c r="AFW237" s="45"/>
      <c r="AFX237" s="45"/>
      <c r="AFY237" s="45"/>
      <c r="AFZ237" s="45"/>
      <c r="AGA237" s="45"/>
      <c r="AGB237" s="45"/>
      <c r="AGC237" s="45"/>
      <c r="AGD237" s="45"/>
      <c r="AGE237" s="45"/>
      <c r="AGF237" s="45"/>
      <c r="AGG237" s="45"/>
      <c r="AGH237" s="45"/>
      <c r="AGI237" s="45"/>
      <c r="AGJ237" s="45"/>
      <c r="AGK237" s="45"/>
      <c r="AGL237" s="45"/>
      <c r="AGM237" s="45"/>
      <c r="AGN237" s="45"/>
      <c r="AGO237" s="45"/>
      <c r="AGP237" s="45"/>
      <c r="AGQ237" s="45"/>
      <c r="AGR237" s="45"/>
      <c r="AGS237" s="45"/>
      <c r="AGT237" s="45"/>
      <c r="AGU237" s="45"/>
      <c r="AGV237" s="45"/>
      <c r="AGW237" s="45"/>
      <c r="AGX237" s="45"/>
      <c r="AGY237" s="45"/>
      <c r="AGZ237" s="45"/>
      <c r="AHA237" s="45"/>
      <c r="AHB237" s="45"/>
      <c r="AHC237" s="45"/>
      <c r="AHD237" s="45"/>
      <c r="AHE237" s="45"/>
      <c r="AHF237" s="45"/>
      <c r="AHG237" s="45"/>
      <c r="AHH237" s="45"/>
      <c r="AHI237" s="45"/>
      <c r="AHJ237" s="45"/>
      <c r="AHK237" s="45"/>
      <c r="AHL237" s="45"/>
      <c r="AHM237" s="45"/>
      <c r="AHN237" s="45"/>
      <c r="AHO237" s="45"/>
      <c r="AHP237" s="45"/>
    </row>
    <row r="238" spans="1:900" s="57" customFormat="1" ht="27" customHeight="1" x14ac:dyDescent="0.25">
      <c r="A238" s="57">
        <v>1304401</v>
      </c>
      <c r="B238" s="57" t="s">
        <v>489</v>
      </c>
      <c r="C238" s="57" t="s">
        <v>739</v>
      </c>
      <c r="D238" s="57" t="s">
        <v>749</v>
      </c>
      <c r="E238" s="57" t="s">
        <v>491</v>
      </c>
      <c r="F238" s="57">
        <v>28</v>
      </c>
      <c r="N238" s="57">
        <f t="shared" si="3"/>
        <v>28</v>
      </c>
      <c r="O238" s="58">
        <v>-2.9220350000000002</v>
      </c>
      <c r="P238" s="58">
        <v>-58.046163</v>
      </c>
      <c r="Q238" s="45"/>
      <c r="R238" s="45"/>
      <c r="S238" s="60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45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45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45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5"/>
      <c r="GD238" s="45"/>
      <c r="GE238" s="45"/>
      <c r="GF238" s="45"/>
      <c r="GG238" s="45"/>
      <c r="GH238" s="45"/>
      <c r="GI238" s="45"/>
      <c r="GJ238" s="45"/>
      <c r="GK238" s="45"/>
      <c r="GL238" s="45"/>
      <c r="GM238" s="45"/>
      <c r="GN238" s="45"/>
      <c r="GO238" s="45"/>
      <c r="GP238" s="45"/>
      <c r="GQ238" s="45"/>
      <c r="GR238" s="45"/>
      <c r="GS238" s="45"/>
      <c r="GT238" s="45"/>
      <c r="GU238" s="45"/>
      <c r="GV238" s="45"/>
      <c r="GW238" s="45"/>
      <c r="GX238" s="45"/>
      <c r="GY238" s="45"/>
      <c r="GZ238" s="45"/>
      <c r="HA238" s="45"/>
      <c r="HB238" s="45"/>
      <c r="HC238" s="45"/>
      <c r="HD238" s="45"/>
      <c r="HE238" s="45"/>
      <c r="HF238" s="45"/>
      <c r="HG238" s="45"/>
      <c r="HH238" s="45"/>
      <c r="HI238" s="45"/>
      <c r="HJ238" s="45"/>
      <c r="HK238" s="45"/>
      <c r="HL238" s="45"/>
      <c r="HM238" s="45"/>
      <c r="HN238" s="45"/>
      <c r="HO238" s="45"/>
      <c r="HP238" s="45"/>
      <c r="HQ238" s="45"/>
      <c r="HR238" s="45"/>
      <c r="HS238" s="45"/>
      <c r="HT238" s="45"/>
      <c r="HU238" s="45"/>
      <c r="HV238" s="45"/>
      <c r="HW238" s="45"/>
      <c r="HX238" s="45"/>
      <c r="HY238" s="45"/>
      <c r="HZ238" s="45"/>
      <c r="IA238" s="45"/>
      <c r="IB238" s="45"/>
      <c r="IC238" s="45"/>
      <c r="ID238" s="45"/>
      <c r="IE238" s="45"/>
      <c r="IF238" s="45"/>
      <c r="IG238" s="45"/>
      <c r="IH238" s="45"/>
      <c r="II238" s="45"/>
      <c r="IJ238" s="45"/>
      <c r="IK238" s="45"/>
      <c r="IL238" s="45"/>
      <c r="IM238" s="45"/>
      <c r="IN238" s="45"/>
      <c r="IO238" s="45"/>
      <c r="IP238" s="45"/>
      <c r="IQ238" s="45"/>
      <c r="IR238" s="45"/>
      <c r="IS238" s="45"/>
      <c r="IT238" s="45"/>
      <c r="IU238" s="45"/>
      <c r="IV238" s="45"/>
      <c r="IW238" s="45"/>
      <c r="IX238" s="45"/>
      <c r="IY238" s="45"/>
      <c r="IZ238" s="45"/>
      <c r="JA238" s="45"/>
      <c r="JB238" s="45"/>
      <c r="JC238" s="45"/>
      <c r="JD238" s="45"/>
      <c r="JE238" s="45"/>
      <c r="JF238" s="45"/>
      <c r="JG238" s="45"/>
      <c r="JH238" s="45"/>
      <c r="JI238" s="45"/>
      <c r="JJ238" s="45"/>
      <c r="JK238" s="45"/>
      <c r="JL238" s="45"/>
      <c r="JM238" s="45"/>
      <c r="JN238" s="45"/>
      <c r="JO238" s="45"/>
      <c r="JP238" s="45"/>
      <c r="JQ238" s="45"/>
      <c r="JR238" s="45"/>
      <c r="JS238" s="45"/>
      <c r="JT238" s="45"/>
      <c r="JU238" s="45"/>
      <c r="JV238" s="45"/>
      <c r="JW238" s="45"/>
      <c r="JX238" s="45"/>
      <c r="JY238" s="45"/>
      <c r="JZ238" s="45"/>
      <c r="KA238" s="45"/>
      <c r="KB238" s="45"/>
      <c r="KC238" s="45"/>
      <c r="KD238" s="45"/>
      <c r="KE238" s="45"/>
      <c r="KF238" s="45"/>
      <c r="KG238" s="45"/>
      <c r="KH238" s="45"/>
      <c r="KI238" s="45"/>
      <c r="KJ238" s="45"/>
      <c r="KK238" s="45"/>
      <c r="KL238" s="45"/>
      <c r="KM238" s="45"/>
      <c r="KN238" s="45"/>
      <c r="KO238" s="45"/>
      <c r="KP238" s="45"/>
      <c r="KQ238" s="45"/>
      <c r="KR238" s="45"/>
      <c r="KS238" s="45"/>
      <c r="KT238" s="45"/>
      <c r="KU238" s="45"/>
      <c r="KV238" s="45"/>
      <c r="KW238" s="45"/>
      <c r="KX238" s="45"/>
      <c r="KY238" s="45"/>
      <c r="KZ238" s="45"/>
      <c r="LA238" s="45"/>
      <c r="LB238" s="45"/>
      <c r="LC238" s="45"/>
      <c r="LD238" s="45"/>
      <c r="LE238" s="45"/>
      <c r="LF238" s="45"/>
      <c r="LG238" s="45"/>
      <c r="LH238" s="45"/>
      <c r="LI238" s="45"/>
      <c r="LJ238" s="45"/>
      <c r="LK238" s="45"/>
      <c r="LL238" s="45"/>
      <c r="LM238" s="45"/>
      <c r="LN238" s="45"/>
      <c r="LO238" s="45"/>
      <c r="LP238" s="45"/>
      <c r="LQ238" s="45"/>
      <c r="LR238" s="45"/>
      <c r="LS238" s="45"/>
      <c r="LT238" s="45"/>
      <c r="LU238" s="45"/>
      <c r="LV238" s="45"/>
      <c r="LW238" s="45"/>
      <c r="LX238" s="45"/>
      <c r="LY238" s="45"/>
      <c r="LZ238" s="45"/>
      <c r="MA238" s="45"/>
      <c r="MB238" s="45"/>
      <c r="MC238" s="45"/>
      <c r="MD238" s="45"/>
      <c r="ME238" s="45"/>
      <c r="MF238" s="45"/>
      <c r="MG238" s="45"/>
      <c r="MH238" s="45"/>
      <c r="MI238" s="45"/>
      <c r="MJ238" s="45"/>
      <c r="MK238" s="45"/>
      <c r="ML238" s="45"/>
      <c r="MM238" s="45"/>
      <c r="MN238" s="45"/>
      <c r="MO238" s="45"/>
      <c r="MP238" s="45"/>
      <c r="MQ238" s="45"/>
      <c r="MR238" s="45"/>
      <c r="MS238" s="45"/>
      <c r="MT238" s="45"/>
      <c r="MU238" s="45"/>
      <c r="MV238" s="45"/>
      <c r="MW238" s="45"/>
      <c r="MX238" s="45"/>
      <c r="MY238" s="45"/>
      <c r="MZ238" s="45"/>
      <c r="NA238" s="45"/>
      <c r="NB238" s="45"/>
      <c r="NC238" s="45"/>
      <c r="ND238" s="45"/>
      <c r="NE238" s="45"/>
      <c r="NF238" s="45"/>
      <c r="NG238" s="45"/>
      <c r="NH238" s="45"/>
      <c r="NI238" s="45"/>
      <c r="NJ238" s="45"/>
      <c r="NK238" s="45"/>
      <c r="NL238" s="45"/>
      <c r="NM238" s="45"/>
      <c r="NN238" s="45"/>
      <c r="NO238" s="45"/>
      <c r="NP238" s="45"/>
      <c r="NQ238" s="45"/>
      <c r="NR238" s="45"/>
      <c r="NS238" s="45"/>
      <c r="NT238" s="45"/>
      <c r="NU238" s="45"/>
      <c r="NV238" s="45"/>
      <c r="NW238" s="45"/>
      <c r="NX238" s="45"/>
      <c r="NY238" s="45"/>
      <c r="NZ238" s="45"/>
      <c r="OA238" s="45"/>
      <c r="OB238" s="45"/>
      <c r="OC238" s="45"/>
      <c r="OD238" s="45"/>
      <c r="OE238" s="45"/>
      <c r="OF238" s="45"/>
      <c r="OG238" s="45"/>
      <c r="OH238" s="45"/>
      <c r="OI238" s="45"/>
      <c r="OJ238" s="45"/>
      <c r="OK238" s="45"/>
      <c r="OL238" s="45"/>
      <c r="OM238" s="45"/>
      <c r="ON238" s="45"/>
      <c r="OO238" s="45"/>
      <c r="OP238" s="45"/>
      <c r="OQ238" s="45"/>
      <c r="OR238" s="45"/>
      <c r="OS238" s="45"/>
      <c r="OT238" s="45"/>
      <c r="OU238" s="45"/>
      <c r="OV238" s="45"/>
      <c r="OW238" s="45"/>
      <c r="OX238" s="45"/>
      <c r="OY238" s="45"/>
      <c r="OZ238" s="45"/>
      <c r="PA238" s="45"/>
      <c r="PB238" s="45"/>
      <c r="PC238" s="45"/>
      <c r="PD238" s="45"/>
      <c r="PE238" s="45"/>
      <c r="PF238" s="45"/>
      <c r="PG238" s="45"/>
      <c r="PH238" s="45"/>
      <c r="PI238" s="45"/>
      <c r="PJ238" s="45"/>
      <c r="PK238" s="45"/>
      <c r="PL238" s="45"/>
      <c r="PM238" s="45"/>
      <c r="PN238" s="45"/>
      <c r="PO238" s="45"/>
      <c r="PP238" s="45"/>
      <c r="PQ238" s="45"/>
      <c r="PR238" s="45"/>
      <c r="PS238" s="45"/>
      <c r="PT238" s="45"/>
      <c r="PU238" s="45"/>
      <c r="PV238" s="45"/>
      <c r="PW238" s="45"/>
      <c r="PX238" s="45"/>
      <c r="PY238" s="45"/>
      <c r="PZ238" s="45"/>
      <c r="QA238" s="45"/>
      <c r="QB238" s="45"/>
      <c r="QC238" s="45"/>
      <c r="QD238" s="45"/>
      <c r="QE238" s="45"/>
      <c r="QF238" s="45"/>
      <c r="QG238" s="45"/>
      <c r="QH238" s="45"/>
      <c r="QI238" s="45"/>
      <c r="QJ238" s="45"/>
      <c r="QK238" s="45"/>
      <c r="QL238" s="45"/>
      <c r="QM238" s="45"/>
      <c r="QN238" s="45"/>
      <c r="QO238" s="45"/>
      <c r="QP238" s="45"/>
      <c r="QQ238" s="45"/>
      <c r="QR238" s="45"/>
      <c r="QS238" s="45"/>
      <c r="QT238" s="45"/>
      <c r="QU238" s="45"/>
      <c r="QV238" s="45"/>
      <c r="QW238" s="45"/>
      <c r="QX238" s="45"/>
      <c r="QY238" s="45"/>
      <c r="QZ238" s="45"/>
      <c r="RA238" s="45"/>
      <c r="RB238" s="45"/>
      <c r="RC238" s="45"/>
      <c r="RD238" s="45"/>
      <c r="RE238" s="45"/>
      <c r="RF238" s="45"/>
      <c r="RG238" s="45"/>
      <c r="RH238" s="45"/>
      <c r="RI238" s="45"/>
      <c r="RJ238" s="45"/>
      <c r="RK238" s="45"/>
      <c r="RL238" s="45"/>
      <c r="RM238" s="45"/>
      <c r="RN238" s="45"/>
      <c r="RO238" s="45"/>
      <c r="RP238" s="45"/>
      <c r="RQ238" s="45"/>
      <c r="RR238" s="45"/>
      <c r="RS238" s="45"/>
      <c r="RT238" s="45"/>
      <c r="RU238" s="45"/>
      <c r="RV238" s="45"/>
      <c r="RW238" s="45"/>
      <c r="RX238" s="45"/>
      <c r="RY238" s="45"/>
      <c r="RZ238" s="45"/>
      <c r="SA238" s="45"/>
      <c r="SB238" s="45"/>
      <c r="SC238" s="45"/>
      <c r="SD238" s="45"/>
      <c r="SE238" s="45"/>
      <c r="SF238" s="45"/>
      <c r="SG238" s="45"/>
      <c r="SH238" s="45"/>
      <c r="SI238" s="45"/>
      <c r="SJ238" s="45"/>
      <c r="SK238" s="45"/>
      <c r="SL238" s="45"/>
      <c r="SM238" s="45"/>
      <c r="SN238" s="45"/>
      <c r="SO238" s="45"/>
      <c r="SP238" s="45"/>
      <c r="SQ238" s="45"/>
      <c r="SR238" s="45"/>
      <c r="SS238" s="45"/>
      <c r="ST238" s="45"/>
      <c r="SU238" s="45"/>
      <c r="SV238" s="45"/>
      <c r="SW238" s="45"/>
      <c r="SX238" s="45"/>
      <c r="SY238" s="45"/>
      <c r="SZ238" s="45"/>
      <c r="TA238" s="45"/>
      <c r="TB238" s="45"/>
      <c r="TC238" s="45"/>
      <c r="TD238" s="45"/>
      <c r="TE238" s="45"/>
      <c r="TF238" s="45"/>
      <c r="TG238" s="45"/>
      <c r="TH238" s="45"/>
      <c r="TI238" s="45"/>
      <c r="TJ238" s="45"/>
      <c r="TK238" s="45"/>
      <c r="TL238" s="45"/>
      <c r="TM238" s="45"/>
      <c r="TN238" s="45"/>
      <c r="TO238" s="45"/>
      <c r="TP238" s="45"/>
      <c r="TQ238" s="45"/>
      <c r="TR238" s="45"/>
      <c r="TS238" s="45"/>
      <c r="TT238" s="45"/>
      <c r="TU238" s="45"/>
      <c r="TV238" s="45"/>
      <c r="TW238" s="45"/>
      <c r="TX238" s="45"/>
      <c r="TY238" s="45"/>
      <c r="TZ238" s="45"/>
      <c r="UA238" s="45"/>
      <c r="UB238" s="45"/>
      <c r="UC238" s="45"/>
      <c r="UD238" s="45"/>
      <c r="UE238" s="45"/>
      <c r="UF238" s="45"/>
      <c r="UG238" s="45"/>
      <c r="UH238" s="45"/>
      <c r="UI238" s="45"/>
      <c r="UJ238" s="45"/>
      <c r="UK238" s="45"/>
      <c r="UL238" s="45"/>
      <c r="UM238" s="45"/>
      <c r="UN238" s="45"/>
      <c r="UO238" s="45"/>
      <c r="UP238" s="45"/>
      <c r="UQ238" s="45"/>
      <c r="UR238" s="45"/>
      <c r="US238" s="45"/>
      <c r="UT238" s="45"/>
      <c r="UU238" s="45"/>
      <c r="UV238" s="45"/>
      <c r="UW238" s="45"/>
      <c r="UX238" s="45"/>
      <c r="UY238" s="45"/>
      <c r="UZ238" s="45"/>
      <c r="VA238" s="45"/>
      <c r="VB238" s="45"/>
      <c r="VC238" s="45"/>
      <c r="VD238" s="45"/>
      <c r="VE238" s="45"/>
      <c r="VF238" s="45"/>
      <c r="VG238" s="45"/>
      <c r="VH238" s="45"/>
      <c r="VI238" s="45"/>
      <c r="VJ238" s="45"/>
      <c r="VK238" s="45"/>
      <c r="VL238" s="45"/>
      <c r="VM238" s="45"/>
      <c r="VN238" s="45"/>
      <c r="VO238" s="45"/>
      <c r="VP238" s="45"/>
      <c r="VQ238" s="45"/>
      <c r="VR238" s="45"/>
      <c r="VS238" s="45"/>
      <c r="VT238" s="45"/>
      <c r="VU238" s="45"/>
      <c r="VV238" s="45"/>
      <c r="VW238" s="45"/>
      <c r="VX238" s="45"/>
      <c r="VY238" s="45"/>
      <c r="VZ238" s="45"/>
      <c r="WA238" s="45"/>
      <c r="WB238" s="45"/>
      <c r="WC238" s="45"/>
      <c r="WD238" s="45"/>
      <c r="WE238" s="45"/>
      <c r="WF238" s="45"/>
      <c r="WG238" s="45"/>
      <c r="WH238" s="45"/>
      <c r="WI238" s="45"/>
      <c r="WJ238" s="45"/>
      <c r="WK238" s="45"/>
      <c r="WL238" s="45"/>
      <c r="WM238" s="45"/>
      <c r="WN238" s="45"/>
      <c r="WO238" s="45"/>
      <c r="WP238" s="45"/>
      <c r="WQ238" s="45"/>
      <c r="WR238" s="45"/>
      <c r="WS238" s="45"/>
      <c r="WT238" s="45"/>
      <c r="WU238" s="45"/>
      <c r="WV238" s="45"/>
      <c r="WW238" s="45"/>
      <c r="WX238" s="45"/>
      <c r="WY238" s="45"/>
      <c r="WZ238" s="45"/>
      <c r="XA238" s="45"/>
      <c r="XB238" s="45"/>
      <c r="XC238" s="45"/>
      <c r="XD238" s="45"/>
      <c r="XE238" s="45"/>
      <c r="XF238" s="45"/>
      <c r="XG238" s="45"/>
      <c r="XH238" s="45"/>
      <c r="XI238" s="45"/>
      <c r="XJ238" s="45"/>
      <c r="XK238" s="45"/>
      <c r="XL238" s="45"/>
      <c r="XM238" s="45"/>
      <c r="XN238" s="45"/>
      <c r="XO238" s="45"/>
      <c r="XP238" s="45"/>
      <c r="XQ238" s="45"/>
      <c r="XR238" s="45"/>
      <c r="XS238" s="45"/>
      <c r="XT238" s="45"/>
      <c r="XU238" s="45"/>
      <c r="XV238" s="45"/>
      <c r="XW238" s="45"/>
      <c r="XX238" s="45"/>
      <c r="XY238" s="45"/>
      <c r="XZ238" s="45"/>
      <c r="YA238" s="45"/>
      <c r="YB238" s="45"/>
      <c r="YC238" s="45"/>
      <c r="YD238" s="45"/>
      <c r="YE238" s="45"/>
      <c r="YF238" s="45"/>
      <c r="YG238" s="45"/>
      <c r="YH238" s="45"/>
      <c r="YI238" s="45"/>
      <c r="YJ238" s="45"/>
      <c r="YK238" s="45"/>
      <c r="YL238" s="45"/>
      <c r="YM238" s="45"/>
      <c r="YN238" s="45"/>
      <c r="YO238" s="45"/>
      <c r="YP238" s="45"/>
      <c r="YQ238" s="45"/>
      <c r="YR238" s="45"/>
      <c r="YS238" s="45"/>
      <c r="YT238" s="45"/>
      <c r="YU238" s="45"/>
      <c r="YV238" s="45"/>
      <c r="YW238" s="45"/>
      <c r="YX238" s="45"/>
      <c r="YY238" s="45"/>
      <c r="YZ238" s="45"/>
      <c r="ZA238" s="45"/>
      <c r="ZB238" s="45"/>
      <c r="ZC238" s="45"/>
      <c r="ZD238" s="45"/>
      <c r="ZE238" s="45"/>
      <c r="ZF238" s="45"/>
      <c r="ZG238" s="45"/>
      <c r="ZH238" s="45"/>
      <c r="ZI238" s="45"/>
      <c r="ZJ238" s="45"/>
      <c r="ZK238" s="45"/>
      <c r="ZL238" s="45"/>
      <c r="ZM238" s="45"/>
      <c r="ZN238" s="45"/>
      <c r="ZO238" s="45"/>
      <c r="ZP238" s="45"/>
      <c r="ZQ238" s="45"/>
      <c r="ZR238" s="45"/>
      <c r="ZS238" s="45"/>
      <c r="ZT238" s="45"/>
      <c r="ZU238" s="45"/>
      <c r="ZV238" s="45"/>
      <c r="ZW238" s="45"/>
      <c r="ZX238" s="45"/>
      <c r="ZY238" s="45"/>
      <c r="ZZ238" s="45"/>
      <c r="AAA238" s="45"/>
      <c r="AAB238" s="45"/>
      <c r="AAC238" s="45"/>
      <c r="AAD238" s="45"/>
      <c r="AAE238" s="45"/>
      <c r="AAF238" s="45"/>
      <c r="AAG238" s="45"/>
      <c r="AAH238" s="45"/>
      <c r="AAI238" s="45"/>
      <c r="AAJ238" s="45"/>
      <c r="AAK238" s="45"/>
      <c r="AAL238" s="45"/>
      <c r="AAM238" s="45"/>
      <c r="AAN238" s="45"/>
      <c r="AAO238" s="45"/>
      <c r="AAP238" s="45"/>
      <c r="AAQ238" s="45"/>
      <c r="AAR238" s="45"/>
      <c r="AAS238" s="45"/>
      <c r="AAT238" s="45"/>
      <c r="AAU238" s="45"/>
      <c r="AAV238" s="45"/>
      <c r="AAW238" s="45"/>
      <c r="AAX238" s="45"/>
      <c r="AAY238" s="45"/>
      <c r="AAZ238" s="45"/>
      <c r="ABA238" s="45"/>
      <c r="ABB238" s="45"/>
      <c r="ABC238" s="45"/>
      <c r="ABD238" s="45"/>
      <c r="ABE238" s="45"/>
      <c r="ABF238" s="45"/>
      <c r="ABG238" s="45"/>
      <c r="ABH238" s="45"/>
      <c r="ABI238" s="45"/>
      <c r="ABJ238" s="45"/>
      <c r="ABK238" s="45"/>
      <c r="ABL238" s="45"/>
      <c r="ABM238" s="45"/>
      <c r="ABN238" s="45"/>
      <c r="ABO238" s="45"/>
      <c r="ABP238" s="45"/>
      <c r="ABQ238" s="45"/>
      <c r="ABR238" s="45"/>
      <c r="ABS238" s="45"/>
      <c r="ABT238" s="45"/>
      <c r="ABU238" s="45"/>
      <c r="ABV238" s="45"/>
      <c r="ABW238" s="45"/>
      <c r="ABX238" s="45"/>
      <c r="ABY238" s="45"/>
      <c r="ABZ238" s="45"/>
      <c r="ACA238" s="45"/>
      <c r="ACB238" s="45"/>
      <c r="ACC238" s="45"/>
      <c r="ACD238" s="45"/>
      <c r="ACE238" s="45"/>
      <c r="ACF238" s="45"/>
      <c r="ACG238" s="45"/>
      <c r="ACH238" s="45"/>
      <c r="ACI238" s="45"/>
      <c r="ACJ238" s="45"/>
      <c r="ACK238" s="45"/>
      <c r="ACL238" s="45"/>
      <c r="ACM238" s="45"/>
      <c r="ACN238" s="45"/>
      <c r="ACO238" s="45"/>
      <c r="ACP238" s="45"/>
      <c r="ACQ238" s="45"/>
      <c r="ACR238" s="45"/>
      <c r="ACS238" s="45"/>
      <c r="ACT238" s="45"/>
      <c r="ACU238" s="45"/>
      <c r="ACV238" s="45"/>
      <c r="ACW238" s="45"/>
      <c r="ACX238" s="45"/>
      <c r="ACY238" s="45"/>
      <c r="ACZ238" s="45"/>
      <c r="ADA238" s="45"/>
      <c r="ADB238" s="45"/>
      <c r="ADC238" s="45"/>
      <c r="ADD238" s="45"/>
      <c r="ADE238" s="45"/>
      <c r="ADF238" s="45"/>
      <c r="ADG238" s="45"/>
      <c r="ADH238" s="45"/>
      <c r="ADI238" s="45"/>
      <c r="ADJ238" s="45"/>
      <c r="ADK238" s="45"/>
      <c r="ADL238" s="45"/>
      <c r="ADM238" s="45"/>
      <c r="ADN238" s="45"/>
      <c r="ADO238" s="45"/>
      <c r="ADP238" s="45"/>
      <c r="ADQ238" s="45"/>
      <c r="ADR238" s="45"/>
      <c r="ADS238" s="45"/>
      <c r="ADT238" s="45"/>
      <c r="ADU238" s="45"/>
      <c r="ADV238" s="45"/>
      <c r="ADW238" s="45"/>
      <c r="ADX238" s="45"/>
      <c r="ADY238" s="45"/>
      <c r="ADZ238" s="45"/>
      <c r="AEA238" s="45"/>
      <c r="AEB238" s="45"/>
      <c r="AEC238" s="45"/>
      <c r="AED238" s="45"/>
      <c r="AEE238" s="45"/>
      <c r="AEF238" s="45"/>
      <c r="AEG238" s="45"/>
      <c r="AEH238" s="45"/>
      <c r="AEI238" s="45"/>
      <c r="AEJ238" s="45"/>
      <c r="AEK238" s="45"/>
      <c r="AEL238" s="45"/>
      <c r="AEM238" s="45"/>
      <c r="AEN238" s="45"/>
      <c r="AEO238" s="45"/>
      <c r="AEP238" s="45"/>
      <c r="AEQ238" s="45"/>
      <c r="AER238" s="45"/>
      <c r="AES238" s="45"/>
      <c r="AET238" s="45"/>
      <c r="AEU238" s="45"/>
      <c r="AEV238" s="45"/>
      <c r="AEW238" s="45"/>
      <c r="AEX238" s="45"/>
      <c r="AEY238" s="45"/>
      <c r="AEZ238" s="45"/>
      <c r="AFA238" s="45"/>
      <c r="AFB238" s="45"/>
      <c r="AFC238" s="45"/>
      <c r="AFD238" s="45"/>
      <c r="AFE238" s="45"/>
      <c r="AFF238" s="45"/>
      <c r="AFG238" s="45"/>
      <c r="AFH238" s="45"/>
      <c r="AFI238" s="45"/>
      <c r="AFJ238" s="45"/>
      <c r="AFK238" s="45"/>
      <c r="AFL238" s="45"/>
      <c r="AFM238" s="45"/>
      <c r="AFN238" s="45"/>
      <c r="AFO238" s="45"/>
      <c r="AFP238" s="45"/>
      <c r="AFQ238" s="45"/>
      <c r="AFR238" s="45"/>
      <c r="AFS238" s="45"/>
      <c r="AFT238" s="45"/>
      <c r="AFU238" s="45"/>
      <c r="AFV238" s="45"/>
      <c r="AFW238" s="45"/>
      <c r="AFX238" s="45"/>
      <c r="AFY238" s="45"/>
      <c r="AFZ238" s="45"/>
      <c r="AGA238" s="45"/>
      <c r="AGB238" s="45"/>
      <c r="AGC238" s="45"/>
      <c r="AGD238" s="45"/>
      <c r="AGE238" s="45"/>
      <c r="AGF238" s="45"/>
      <c r="AGG238" s="45"/>
      <c r="AGH238" s="45"/>
      <c r="AGI238" s="45"/>
      <c r="AGJ238" s="45"/>
      <c r="AGK238" s="45"/>
      <c r="AGL238" s="45"/>
      <c r="AGM238" s="45"/>
      <c r="AGN238" s="45"/>
      <c r="AGO238" s="45"/>
      <c r="AGP238" s="45"/>
      <c r="AGQ238" s="45"/>
      <c r="AGR238" s="45"/>
      <c r="AGS238" s="45"/>
      <c r="AGT238" s="45"/>
      <c r="AGU238" s="45"/>
      <c r="AGV238" s="45"/>
      <c r="AGW238" s="45"/>
      <c r="AGX238" s="45"/>
      <c r="AGY238" s="45"/>
      <c r="AGZ238" s="45"/>
      <c r="AHA238" s="45"/>
      <c r="AHB238" s="45"/>
      <c r="AHC238" s="45"/>
      <c r="AHD238" s="45"/>
      <c r="AHE238" s="45"/>
      <c r="AHF238" s="45"/>
      <c r="AHG238" s="45"/>
      <c r="AHH238" s="45"/>
      <c r="AHI238" s="45"/>
      <c r="AHJ238" s="45"/>
      <c r="AHK238" s="45"/>
      <c r="AHL238" s="45"/>
      <c r="AHM238" s="45"/>
      <c r="AHN238" s="45"/>
      <c r="AHO238" s="45"/>
      <c r="AHP238" s="45"/>
    </row>
    <row r="239" spans="1:900" s="57" customFormat="1" ht="27" customHeight="1" x14ac:dyDescent="0.25">
      <c r="A239" s="57">
        <v>1304401</v>
      </c>
      <c r="B239" s="57" t="s">
        <v>489</v>
      </c>
      <c r="C239" s="57" t="s">
        <v>739</v>
      </c>
      <c r="D239" s="57" t="s">
        <v>750</v>
      </c>
      <c r="E239" s="57" t="s">
        <v>491</v>
      </c>
      <c r="F239" s="57">
        <v>1</v>
      </c>
      <c r="N239" s="57">
        <f t="shared" si="3"/>
        <v>1</v>
      </c>
      <c r="O239" s="58">
        <v>-3.0316149999999999</v>
      </c>
      <c r="P239" s="58">
        <v>-57.954487</v>
      </c>
      <c r="Q239" s="45"/>
      <c r="R239" s="45"/>
      <c r="S239" s="60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  <c r="EC239" s="45"/>
      <c r="ED239" s="45"/>
      <c r="EE239" s="45"/>
      <c r="EF239" s="45"/>
      <c r="EG239" s="45"/>
      <c r="EH239" s="45"/>
      <c r="EI239" s="45"/>
      <c r="EJ239" s="45"/>
      <c r="EK239" s="45"/>
      <c r="EL239" s="45"/>
      <c r="EM239" s="45"/>
      <c r="EN239" s="45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45"/>
      <c r="FV239" s="45"/>
      <c r="FW239" s="45"/>
      <c r="FX239" s="45"/>
      <c r="FY239" s="45"/>
      <c r="FZ239" s="45"/>
      <c r="GA239" s="45"/>
      <c r="GB239" s="45"/>
      <c r="GC239" s="45"/>
      <c r="GD239" s="45"/>
      <c r="GE239" s="45"/>
      <c r="GF239" s="45"/>
      <c r="GG239" s="45"/>
      <c r="GH239" s="45"/>
      <c r="GI239" s="45"/>
      <c r="GJ239" s="45"/>
      <c r="GK239" s="45"/>
      <c r="GL239" s="45"/>
      <c r="GM239" s="45"/>
      <c r="GN239" s="45"/>
      <c r="GO239" s="45"/>
      <c r="GP239" s="45"/>
      <c r="GQ239" s="45"/>
      <c r="GR239" s="45"/>
      <c r="GS239" s="45"/>
      <c r="GT239" s="45"/>
      <c r="GU239" s="45"/>
      <c r="GV239" s="45"/>
      <c r="GW239" s="45"/>
      <c r="GX239" s="45"/>
      <c r="GY239" s="45"/>
      <c r="GZ239" s="45"/>
      <c r="HA239" s="45"/>
      <c r="HB239" s="45"/>
      <c r="HC239" s="45"/>
      <c r="HD239" s="45"/>
      <c r="HE239" s="45"/>
      <c r="HF239" s="45"/>
      <c r="HG239" s="45"/>
      <c r="HH239" s="45"/>
      <c r="HI239" s="45"/>
      <c r="HJ239" s="45"/>
      <c r="HK239" s="45"/>
      <c r="HL239" s="45"/>
      <c r="HM239" s="45"/>
      <c r="HN239" s="45"/>
      <c r="HO239" s="45"/>
      <c r="HP239" s="45"/>
      <c r="HQ239" s="45"/>
      <c r="HR239" s="45"/>
      <c r="HS239" s="45"/>
      <c r="HT239" s="45"/>
      <c r="HU239" s="45"/>
      <c r="HV239" s="45"/>
      <c r="HW239" s="45"/>
      <c r="HX239" s="45"/>
      <c r="HY239" s="45"/>
      <c r="HZ239" s="45"/>
      <c r="IA239" s="45"/>
      <c r="IB239" s="45"/>
      <c r="IC239" s="45"/>
      <c r="ID239" s="45"/>
      <c r="IE239" s="45"/>
      <c r="IF239" s="45"/>
      <c r="IG239" s="45"/>
      <c r="IH239" s="45"/>
      <c r="II239" s="45"/>
      <c r="IJ239" s="45"/>
      <c r="IK239" s="45"/>
      <c r="IL239" s="45"/>
      <c r="IM239" s="45"/>
      <c r="IN239" s="45"/>
      <c r="IO239" s="45"/>
      <c r="IP239" s="45"/>
      <c r="IQ239" s="45"/>
      <c r="IR239" s="45"/>
      <c r="IS239" s="45"/>
      <c r="IT239" s="45"/>
      <c r="IU239" s="45"/>
      <c r="IV239" s="45"/>
      <c r="IW239" s="45"/>
      <c r="IX239" s="45"/>
      <c r="IY239" s="45"/>
      <c r="IZ239" s="45"/>
      <c r="JA239" s="45"/>
      <c r="JB239" s="45"/>
      <c r="JC239" s="45"/>
      <c r="JD239" s="45"/>
      <c r="JE239" s="45"/>
      <c r="JF239" s="45"/>
      <c r="JG239" s="45"/>
      <c r="JH239" s="45"/>
      <c r="JI239" s="45"/>
      <c r="JJ239" s="45"/>
      <c r="JK239" s="45"/>
      <c r="JL239" s="45"/>
      <c r="JM239" s="45"/>
      <c r="JN239" s="45"/>
      <c r="JO239" s="45"/>
      <c r="JP239" s="45"/>
      <c r="JQ239" s="45"/>
      <c r="JR239" s="45"/>
      <c r="JS239" s="45"/>
      <c r="JT239" s="45"/>
      <c r="JU239" s="45"/>
      <c r="JV239" s="45"/>
      <c r="JW239" s="45"/>
      <c r="JX239" s="45"/>
      <c r="JY239" s="45"/>
      <c r="JZ239" s="45"/>
      <c r="KA239" s="45"/>
      <c r="KB239" s="45"/>
      <c r="KC239" s="45"/>
      <c r="KD239" s="45"/>
      <c r="KE239" s="45"/>
      <c r="KF239" s="45"/>
      <c r="KG239" s="45"/>
      <c r="KH239" s="45"/>
      <c r="KI239" s="45"/>
      <c r="KJ239" s="45"/>
      <c r="KK239" s="45"/>
      <c r="KL239" s="45"/>
      <c r="KM239" s="45"/>
      <c r="KN239" s="45"/>
      <c r="KO239" s="45"/>
      <c r="KP239" s="45"/>
      <c r="KQ239" s="45"/>
      <c r="KR239" s="45"/>
      <c r="KS239" s="45"/>
      <c r="KT239" s="45"/>
      <c r="KU239" s="45"/>
      <c r="KV239" s="45"/>
      <c r="KW239" s="45"/>
      <c r="KX239" s="45"/>
      <c r="KY239" s="45"/>
      <c r="KZ239" s="45"/>
      <c r="LA239" s="45"/>
      <c r="LB239" s="45"/>
      <c r="LC239" s="45"/>
      <c r="LD239" s="45"/>
      <c r="LE239" s="45"/>
      <c r="LF239" s="45"/>
      <c r="LG239" s="45"/>
      <c r="LH239" s="45"/>
      <c r="LI239" s="45"/>
      <c r="LJ239" s="45"/>
      <c r="LK239" s="45"/>
      <c r="LL239" s="45"/>
      <c r="LM239" s="45"/>
      <c r="LN239" s="45"/>
      <c r="LO239" s="45"/>
      <c r="LP239" s="45"/>
      <c r="LQ239" s="45"/>
      <c r="LR239" s="45"/>
      <c r="LS239" s="45"/>
      <c r="LT239" s="45"/>
      <c r="LU239" s="45"/>
      <c r="LV239" s="45"/>
      <c r="LW239" s="45"/>
      <c r="LX239" s="45"/>
      <c r="LY239" s="45"/>
      <c r="LZ239" s="45"/>
      <c r="MA239" s="45"/>
      <c r="MB239" s="45"/>
      <c r="MC239" s="45"/>
      <c r="MD239" s="45"/>
      <c r="ME239" s="45"/>
      <c r="MF239" s="45"/>
      <c r="MG239" s="45"/>
      <c r="MH239" s="45"/>
      <c r="MI239" s="45"/>
      <c r="MJ239" s="45"/>
      <c r="MK239" s="45"/>
      <c r="ML239" s="45"/>
      <c r="MM239" s="45"/>
      <c r="MN239" s="45"/>
      <c r="MO239" s="45"/>
      <c r="MP239" s="45"/>
      <c r="MQ239" s="45"/>
      <c r="MR239" s="45"/>
      <c r="MS239" s="45"/>
      <c r="MT239" s="45"/>
      <c r="MU239" s="45"/>
      <c r="MV239" s="45"/>
      <c r="MW239" s="45"/>
      <c r="MX239" s="45"/>
      <c r="MY239" s="45"/>
      <c r="MZ239" s="45"/>
      <c r="NA239" s="45"/>
      <c r="NB239" s="45"/>
      <c r="NC239" s="45"/>
      <c r="ND239" s="45"/>
      <c r="NE239" s="45"/>
      <c r="NF239" s="45"/>
      <c r="NG239" s="45"/>
      <c r="NH239" s="45"/>
      <c r="NI239" s="45"/>
      <c r="NJ239" s="45"/>
      <c r="NK239" s="45"/>
      <c r="NL239" s="45"/>
      <c r="NM239" s="45"/>
      <c r="NN239" s="45"/>
      <c r="NO239" s="45"/>
      <c r="NP239" s="45"/>
      <c r="NQ239" s="45"/>
      <c r="NR239" s="45"/>
      <c r="NS239" s="45"/>
      <c r="NT239" s="45"/>
      <c r="NU239" s="45"/>
      <c r="NV239" s="45"/>
      <c r="NW239" s="45"/>
      <c r="NX239" s="45"/>
      <c r="NY239" s="45"/>
      <c r="NZ239" s="45"/>
      <c r="OA239" s="45"/>
      <c r="OB239" s="45"/>
      <c r="OC239" s="45"/>
      <c r="OD239" s="45"/>
      <c r="OE239" s="45"/>
      <c r="OF239" s="45"/>
      <c r="OG239" s="45"/>
      <c r="OH239" s="45"/>
      <c r="OI239" s="45"/>
      <c r="OJ239" s="45"/>
      <c r="OK239" s="45"/>
      <c r="OL239" s="45"/>
      <c r="OM239" s="45"/>
      <c r="ON239" s="45"/>
      <c r="OO239" s="45"/>
      <c r="OP239" s="45"/>
      <c r="OQ239" s="45"/>
      <c r="OR239" s="45"/>
      <c r="OS239" s="45"/>
      <c r="OT239" s="45"/>
      <c r="OU239" s="45"/>
      <c r="OV239" s="45"/>
      <c r="OW239" s="45"/>
      <c r="OX239" s="45"/>
      <c r="OY239" s="45"/>
      <c r="OZ239" s="45"/>
      <c r="PA239" s="45"/>
      <c r="PB239" s="45"/>
      <c r="PC239" s="45"/>
      <c r="PD239" s="45"/>
      <c r="PE239" s="45"/>
      <c r="PF239" s="45"/>
      <c r="PG239" s="45"/>
      <c r="PH239" s="45"/>
      <c r="PI239" s="45"/>
      <c r="PJ239" s="45"/>
      <c r="PK239" s="45"/>
      <c r="PL239" s="45"/>
      <c r="PM239" s="45"/>
      <c r="PN239" s="45"/>
      <c r="PO239" s="45"/>
      <c r="PP239" s="45"/>
      <c r="PQ239" s="45"/>
      <c r="PR239" s="45"/>
      <c r="PS239" s="45"/>
      <c r="PT239" s="45"/>
      <c r="PU239" s="45"/>
      <c r="PV239" s="45"/>
      <c r="PW239" s="45"/>
      <c r="PX239" s="45"/>
      <c r="PY239" s="45"/>
      <c r="PZ239" s="45"/>
      <c r="QA239" s="45"/>
      <c r="QB239" s="45"/>
      <c r="QC239" s="45"/>
      <c r="QD239" s="45"/>
      <c r="QE239" s="45"/>
      <c r="QF239" s="45"/>
      <c r="QG239" s="45"/>
      <c r="QH239" s="45"/>
      <c r="QI239" s="45"/>
      <c r="QJ239" s="45"/>
      <c r="QK239" s="45"/>
      <c r="QL239" s="45"/>
      <c r="QM239" s="45"/>
      <c r="QN239" s="45"/>
      <c r="QO239" s="45"/>
      <c r="QP239" s="45"/>
      <c r="QQ239" s="45"/>
      <c r="QR239" s="45"/>
      <c r="QS239" s="45"/>
      <c r="QT239" s="45"/>
      <c r="QU239" s="45"/>
      <c r="QV239" s="45"/>
      <c r="QW239" s="45"/>
      <c r="QX239" s="45"/>
      <c r="QY239" s="45"/>
      <c r="QZ239" s="45"/>
      <c r="RA239" s="45"/>
      <c r="RB239" s="45"/>
      <c r="RC239" s="45"/>
      <c r="RD239" s="45"/>
      <c r="RE239" s="45"/>
      <c r="RF239" s="45"/>
      <c r="RG239" s="45"/>
      <c r="RH239" s="45"/>
      <c r="RI239" s="45"/>
      <c r="RJ239" s="45"/>
      <c r="RK239" s="45"/>
      <c r="RL239" s="45"/>
      <c r="RM239" s="45"/>
      <c r="RN239" s="45"/>
      <c r="RO239" s="45"/>
      <c r="RP239" s="45"/>
      <c r="RQ239" s="45"/>
      <c r="RR239" s="45"/>
      <c r="RS239" s="45"/>
      <c r="RT239" s="45"/>
      <c r="RU239" s="45"/>
      <c r="RV239" s="45"/>
      <c r="RW239" s="45"/>
      <c r="RX239" s="45"/>
      <c r="RY239" s="45"/>
      <c r="RZ239" s="45"/>
      <c r="SA239" s="45"/>
      <c r="SB239" s="45"/>
      <c r="SC239" s="45"/>
      <c r="SD239" s="45"/>
      <c r="SE239" s="45"/>
      <c r="SF239" s="45"/>
      <c r="SG239" s="45"/>
      <c r="SH239" s="45"/>
      <c r="SI239" s="45"/>
      <c r="SJ239" s="45"/>
      <c r="SK239" s="45"/>
      <c r="SL239" s="45"/>
      <c r="SM239" s="45"/>
      <c r="SN239" s="45"/>
      <c r="SO239" s="45"/>
      <c r="SP239" s="45"/>
      <c r="SQ239" s="45"/>
      <c r="SR239" s="45"/>
      <c r="SS239" s="45"/>
      <c r="ST239" s="45"/>
      <c r="SU239" s="45"/>
      <c r="SV239" s="45"/>
      <c r="SW239" s="45"/>
      <c r="SX239" s="45"/>
      <c r="SY239" s="45"/>
      <c r="SZ239" s="45"/>
      <c r="TA239" s="45"/>
      <c r="TB239" s="45"/>
      <c r="TC239" s="45"/>
      <c r="TD239" s="45"/>
      <c r="TE239" s="45"/>
      <c r="TF239" s="45"/>
      <c r="TG239" s="45"/>
      <c r="TH239" s="45"/>
      <c r="TI239" s="45"/>
      <c r="TJ239" s="45"/>
      <c r="TK239" s="45"/>
      <c r="TL239" s="45"/>
      <c r="TM239" s="45"/>
      <c r="TN239" s="45"/>
      <c r="TO239" s="45"/>
      <c r="TP239" s="45"/>
      <c r="TQ239" s="45"/>
      <c r="TR239" s="45"/>
      <c r="TS239" s="45"/>
      <c r="TT239" s="45"/>
      <c r="TU239" s="45"/>
      <c r="TV239" s="45"/>
      <c r="TW239" s="45"/>
      <c r="TX239" s="45"/>
      <c r="TY239" s="45"/>
      <c r="TZ239" s="45"/>
      <c r="UA239" s="45"/>
      <c r="UB239" s="45"/>
      <c r="UC239" s="45"/>
      <c r="UD239" s="45"/>
      <c r="UE239" s="45"/>
      <c r="UF239" s="45"/>
      <c r="UG239" s="45"/>
      <c r="UH239" s="45"/>
      <c r="UI239" s="45"/>
      <c r="UJ239" s="45"/>
      <c r="UK239" s="45"/>
      <c r="UL239" s="45"/>
      <c r="UM239" s="45"/>
      <c r="UN239" s="45"/>
      <c r="UO239" s="45"/>
      <c r="UP239" s="45"/>
      <c r="UQ239" s="45"/>
      <c r="UR239" s="45"/>
      <c r="US239" s="45"/>
      <c r="UT239" s="45"/>
      <c r="UU239" s="45"/>
      <c r="UV239" s="45"/>
      <c r="UW239" s="45"/>
      <c r="UX239" s="45"/>
      <c r="UY239" s="45"/>
      <c r="UZ239" s="45"/>
      <c r="VA239" s="45"/>
      <c r="VB239" s="45"/>
      <c r="VC239" s="45"/>
      <c r="VD239" s="45"/>
      <c r="VE239" s="45"/>
      <c r="VF239" s="45"/>
      <c r="VG239" s="45"/>
      <c r="VH239" s="45"/>
      <c r="VI239" s="45"/>
      <c r="VJ239" s="45"/>
      <c r="VK239" s="45"/>
      <c r="VL239" s="45"/>
      <c r="VM239" s="45"/>
      <c r="VN239" s="45"/>
      <c r="VO239" s="45"/>
      <c r="VP239" s="45"/>
      <c r="VQ239" s="45"/>
      <c r="VR239" s="45"/>
      <c r="VS239" s="45"/>
      <c r="VT239" s="45"/>
      <c r="VU239" s="45"/>
      <c r="VV239" s="45"/>
      <c r="VW239" s="45"/>
      <c r="VX239" s="45"/>
      <c r="VY239" s="45"/>
      <c r="VZ239" s="45"/>
      <c r="WA239" s="45"/>
      <c r="WB239" s="45"/>
      <c r="WC239" s="45"/>
      <c r="WD239" s="45"/>
      <c r="WE239" s="45"/>
      <c r="WF239" s="45"/>
      <c r="WG239" s="45"/>
      <c r="WH239" s="45"/>
      <c r="WI239" s="45"/>
      <c r="WJ239" s="45"/>
      <c r="WK239" s="45"/>
      <c r="WL239" s="45"/>
      <c r="WM239" s="45"/>
      <c r="WN239" s="45"/>
      <c r="WO239" s="45"/>
      <c r="WP239" s="45"/>
      <c r="WQ239" s="45"/>
      <c r="WR239" s="45"/>
      <c r="WS239" s="45"/>
      <c r="WT239" s="45"/>
      <c r="WU239" s="45"/>
      <c r="WV239" s="45"/>
      <c r="WW239" s="45"/>
      <c r="WX239" s="45"/>
      <c r="WY239" s="45"/>
      <c r="WZ239" s="45"/>
      <c r="XA239" s="45"/>
      <c r="XB239" s="45"/>
      <c r="XC239" s="45"/>
      <c r="XD239" s="45"/>
      <c r="XE239" s="45"/>
      <c r="XF239" s="45"/>
      <c r="XG239" s="45"/>
      <c r="XH239" s="45"/>
      <c r="XI239" s="45"/>
      <c r="XJ239" s="45"/>
      <c r="XK239" s="45"/>
      <c r="XL239" s="45"/>
      <c r="XM239" s="45"/>
      <c r="XN239" s="45"/>
      <c r="XO239" s="45"/>
      <c r="XP239" s="45"/>
      <c r="XQ239" s="45"/>
      <c r="XR239" s="45"/>
      <c r="XS239" s="45"/>
      <c r="XT239" s="45"/>
      <c r="XU239" s="45"/>
      <c r="XV239" s="45"/>
      <c r="XW239" s="45"/>
      <c r="XX239" s="45"/>
      <c r="XY239" s="45"/>
      <c r="XZ239" s="45"/>
      <c r="YA239" s="45"/>
      <c r="YB239" s="45"/>
      <c r="YC239" s="45"/>
      <c r="YD239" s="45"/>
      <c r="YE239" s="45"/>
      <c r="YF239" s="45"/>
      <c r="YG239" s="45"/>
      <c r="YH239" s="45"/>
      <c r="YI239" s="45"/>
      <c r="YJ239" s="45"/>
      <c r="YK239" s="45"/>
      <c r="YL239" s="45"/>
      <c r="YM239" s="45"/>
      <c r="YN239" s="45"/>
      <c r="YO239" s="45"/>
      <c r="YP239" s="45"/>
      <c r="YQ239" s="45"/>
      <c r="YR239" s="45"/>
      <c r="YS239" s="45"/>
      <c r="YT239" s="45"/>
      <c r="YU239" s="45"/>
      <c r="YV239" s="45"/>
      <c r="YW239" s="45"/>
      <c r="YX239" s="45"/>
      <c r="YY239" s="45"/>
      <c r="YZ239" s="45"/>
      <c r="ZA239" s="45"/>
      <c r="ZB239" s="45"/>
      <c r="ZC239" s="45"/>
      <c r="ZD239" s="45"/>
      <c r="ZE239" s="45"/>
      <c r="ZF239" s="45"/>
      <c r="ZG239" s="45"/>
      <c r="ZH239" s="45"/>
      <c r="ZI239" s="45"/>
      <c r="ZJ239" s="45"/>
      <c r="ZK239" s="45"/>
      <c r="ZL239" s="45"/>
      <c r="ZM239" s="45"/>
      <c r="ZN239" s="45"/>
      <c r="ZO239" s="45"/>
      <c r="ZP239" s="45"/>
      <c r="ZQ239" s="45"/>
      <c r="ZR239" s="45"/>
      <c r="ZS239" s="45"/>
      <c r="ZT239" s="45"/>
      <c r="ZU239" s="45"/>
      <c r="ZV239" s="45"/>
      <c r="ZW239" s="45"/>
      <c r="ZX239" s="45"/>
      <c r="ZY239" s="45"/>
      <c r="ZZ239" s="45"/>
      <c r="AAA239" s="45"/>
      <c r="AAB239" s="45"/>
      <c r="AAC239" s="45"/>
      <c r="AAD239" s="45"/>
      <c r="AAE239" s="45"/>
      <c r="AAF239" s="45"/>
      <c r="AAG239" s="45"/>
      <c r="AAH239" s="45"/>
      <c r="AAI239" s="45"/>
      <c r="AAJ239" s="45"/>
      <c r="AAK239" s="45"/>
      <c r="AAL239" s="45"/>
      <c r="AAM239" s="45"/>
      <c r="AAN239" s="45"/>
      <c r="AAO239" s="45"/>
      <c r="AAP239" s="45"/>
      <c r="AAQ239" s="45"/>
      <c r="AAR239" s="45"/>
      <c r="AAS239" s="45"/>
      <c r="AAT239" s="45"/>
      <c r="AAU239" s="45"/>
      <c r="AAV239" s="45"/>
      <c r="AAW239" s="45"/>
      <c r="AAX239" s="45"/>
      <c r="AAY239" s="45"/>
      <c r="AAZ239" s="45"/>
      <c r="ABA239" s="45"/>
      <c r="ABB239" s="45"/>
      <c r="ABC239" s="45"/>
      <c r="ABD239" s="45"/>
      <c r="ABE239" s="45"/>
      <c r="ABF239" s="45"/>
      <c r="ABG239" s="45"/>
      <c r="ABH239" s="45"/>
      <c r="ABI239" s="45"/>
      <c r="ABJ239" s="45"/>
      <c r="ABK239" s="45"/>
      <c r="ABL239" s="45"/>
      <c r="ABM239" s="45"/>
      <c r="ABN239" s="45"/>
      <c r="ABO239" s="45"/>
      <c r="ABP239" s="45"/>
      <c r="ABQ239" s="45"/>
      <c r="ABR239" s="45"/>
      <c r="ABS239" s="45"/>
      <c r="ABT239" s="45"/>
      <c r="ABU239" s="45"/>
      <c r="ABV239" s="45"/>
      <c r="ABW239" s="45"/>
      <c r="ABX239" s="45"/>
      <c r="ABY239" s="45"/>
      <c r="ABZ239" s="45"/>
      <c r="ACA239" s="45"/>
      <c r="ACB239" s="45"/>
      <c r="ACC239" s="45"/>
      <c r="ACD239" s="45"/>
      <c r="ACE239" s="45"/>
      <c r="ACF239" s="45"/>
      <c r="ACG239" s="45"/>
      <c r="ACH239" s="45"/>
      <c r="ACI239" s="45"/>
      <c r="ACJ239" s="45"/>
      <c r="ACK239" s="45"/>
      <c r="ACL239" s="45"/>
      <c r="ACM239" s="45"/>
      <c r="ACN239" s="45"/>
      <c r="ACO239" s="45"/>
      <c r="ACP239" s="45"/>
      <c r="ACQ239" s="45"/>
      <c r="ACR239" s="45"/>
      <c r="ACS239" s="45"/>
      <c r="ACT239" s="45"/>
      <c r="ACU239" s="45"/>
      <c r="ACV239" s="45"/>
      <c r="ACW239" s="45"/>
      <c r="ACX239" s="45"/>
      <c r="ACY239" s="45"/>
      <c r="ACZ239" s="45"/>
      <c r="ADA239" s="45"/>
      <c r="ADB239" s="45"/>
      <c r="ADC239" s="45"/>
      <c r="ADD239" s="45"/>
      <c r="ADE239" s="45"/>
      <c r="ADF239" s="45"/>
      <c r="ADG239" s="45"/>
      <c r="ADH239" s="45"/>
      <c r="ADI239" s="45"/>
      <c r="ADJ239" s="45"/>
      <c r="ADK239" s="45"/>
      <c r="ADL239" s="45"/>
      <c r="ADM239" s="45"/>
      <c r="ADN239" s="45"/>
      <c r="ADO239" s="45"/>
      <c r="ADP239" s="45"/>
      <c r="ADQ239" s="45"/>
      <c r="ADR239" s="45"/>
      <c r="ADS239" s="45"/>
      <c r="ADT239" s="45"/>
      <c r="ADU239" s="45"/>
      <c r="ADV239" s="45"/>
      <c r="ADW239" s="45"/>
      <c r="ADX239" s="45"/>
      <c r="ADY239" s="45"/>
      <c r="ADZ239" s="45"/>
      <c r="AEA239" s="45"/>
      <c r="AEB239" s="45"/>
      <c r="AEC239" s="45"/>
      <c r="AED239" s="45"/>
      <c r="AEE239" s="45"/>
      <c r="AEF239" s="45"/>
      <c r="AEG239" s="45"/>
      <c r="AEH239" s="45"/>
      <c r="AEI239" s="45"/>
      <c r="AEJ239" s="45"/>
      <c r="AEK239" s="45"/>
      <c r="AEL239" s="45"/>
      <c r="AEM239" s="45"/>
      <c r="AEN239" s="45"/>
      <c r="AEO239" s="45"/>
      <c r="AEP239" s="45"/>
      <c r="AEQ239" s="45"/>
      <c r="AER239" s="45"/>
      <c r="AES239" s="45"/>
      <c r="AET239" s="45"/>
      <c r="AEU239" s="45"/>
      <c r="AEV239" s="45"/>
      <c r="AEW239" s="45"/>
      <c r="AEX239" s="45"/>
      <c r="AEY239" s="45"/>
      <c r="AEZ239" s="45"/>
      <c r="AFA239" s="45"/>
      <c r="AFB239" s="45"/>
      <c r="AFC239" s="45"/>
      <c r="AFD239" s="45"/>
      <c r="AFE239" s="45"/>
      <c r="AFF239" s="45"/>
      <c r="AFG239" s="45"/>
      <c r="AFH239" s="45"/>
      <c r="AFI239" s="45"/>
      <c r="AFJ239" s="45"/>
      <c r="AFK239" s="45"/>
      <c r="AFL239" s="45"/>
      <c r="AFM239" s="45"/>
      <c r="AFN239" s="45"/>
      <c r="AFO239" s="45"/>
      <c r="AFP239" s="45"/>
      <c r="AFQ239" s="45"/>
      <c r="AFR239" s="45"/>
      <c r="AFS239" s="45"/>
      <c r="AFT239" s="45"/>
      <c r="AFU239" s="45"/>
      <c r="AFV239" s="45"/>
      <c r="AFW239" s="45"/>
      <c r="AFX239" s="45"/>
      <c r="AFY239" s="45"/>
      <c r="AFZ239" s="45"/>
      <c r="AGA239" s="45"/>
      <c r="AGB239" s="45"/>
      <c r="AGC239" s="45"/>
      <c r="AGD239" s="45"/>
      <c r="AGE239" s="45"/>
      <c r="AGF239" s="45"/>
      <c r="AGG239" s="45"/>
      <c r="AGH239" s="45"/>
      <c r="AGI239" s="45"/>
      <c r="AGJ239" s="45"/>
      <c r="AGK239" s="45"/>
      <c r="AGL239" s="45"/>
      <c r="AGM239" s="45"/>
      <c r="AGN239" s="45"/>
      <c r="AGO239" s="45"/>
      <c r="AGP239" s="45"/>
      <c r="AGQ239" s="45"/>
      <c r="AGR239" s="45"/>
      <c r="AGS239" s="45"/>
      <c r="AGT239" s="45"/>
      <c r="AGU239" s="45"/>
      <c r="AGV239" s="45"/>
      <c r="AGW239" s="45"/>
      <c r="AGX239" s="45"/>
      <c r="AGY239" s="45"/>
      <c r="AGZ239" s="45"/>
      <c r="AHA239" s="45"/>
      <c r="AHB239" s="45"/>
      <c r="AHC239" s="45"/>
      <c r="AHD239" s="45"/>
      <c r="AHE239" s="45"/>
      <c r="AHF239" s="45"/>
      <c r="AHG239" s="45"/>
      <c r="AHH239" s="45"/>
      <c r="AHI239" s="45"/>
      <c r="AHJ239" s="45"/>
      <c r="AHK239" s="45"/>
      <c r="AHL239" s="45"/>
      <c r="AHM239" s="45"/>
      <c r="AHN239" s="45"/>
      <c r="AHO239" s="45"/>
      <c r="AHP239" s="45"/>
    </row>
    <row r="240" spans="1:900" s="57" customFormat="1" ht="27" customHeight="1" x14ac:dyDescent="0.25">
      <c r="A240" s="57">
        <v>1304401</v>
      </c>
      <c r="B240" s="57" t="s">
        <v>489</v>
      </c>
      <c r="C240" s="57" t="s">
        <v>739</v>
      </c>
      <c r="D240" s="57" t="s">
        <v>751</v>
      </c>
      <c r="E240" s="57" t="s">
        <v>491</v>
      </c>
      <c r="F240" s="57">
        <v>28</v>
      </c>
      <c r="N240" s="57">
        <f t="shared" si="3"/>
        <v>28</v>
      </c>
      <c r="O240" s="58">
        <v>-3.1427610000000001</v>
      </c>
      <c r="P240" s="58">
        <v>-58.163186000000003</v>
      </c>
      <c r="Q240" s="45"/>
      <c r="R240" s="45"/>
      <c r="S240" s="60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  <c r="EC240" s="45"/>
      <c r="ED240" s="45"/>
      <c r="EE240" s="45"/>
      <c r="EF240" s="45"/>
      <c r="EG240" s="45"/>
      <c r="EH240" s="45"/>
      <c r="EI240" s="45"/>
      <c r="EJ240" s="45"/>
      <c r="EK240" s="45"/>
      <c r="EL240" s="45"/>
      <c r="EM240" s="45"/>
      <c r="EN240" s="45"/>
      <c r="EO240" s="45"/>
      <c r="EP240" s="45"/>
      <c r="EQ240" s="45"/>
      <c r="ER240" s="45"/>
      <c r="ES240" s="45"/>
      <c r="ET240" s="45"/>
      <c r="EU240" s="45"/>
      <c r="EV240" s="45"/>
      <c r="EW240" s="45"/>
      <c r="EX240" s="45"/>
      <c r="EY240" s="45"/>
      <c r="EZ240" s="45"/>
      <c r="FA240" s="45"/>
      <c r="FB240" s="45"/>
      <c r="FC240" s="45"/>
      <c r="FD240" s="45"/>
      <c r="FE240" s="45"/>
      <c r="FF240" s="45"/>
      <c r="FG240" s="45"/>
      <c r="FH240" s="45"/>
      <c r="FI240" s="45"/>
      <c r="FJ240" s="45"/>
      <c r="FK240" s="45"/>
      <c r="FL240" s="45"/>
      <c r="FM240" s="45"/>
      <c r="FN240" s="45"/>
      <c r="FO240" s="45"/>
      <c r="FP240" s="45"/>
      <c r="FQ240" s="45"/>
      <c r="FR240" s="45"/>
      <c r="FS240" s="45"/>
      <c r="FT240" s="45"/>
      <c r="FU240" s="45"/>
      <c r="FV240" s="45"/>
      <c r="FW240" s="45"/>
      <c r="FX240" s="45"/>
      <c r="FY240" s="45"/>
      <c r="FZ240" s="45"/>
      <c r="GA240" s="45"/>
      <c r="GB240" s="45"/>
      <c r="GC240" s="45"/>
      <c r="GD240" s="45"/>
      <c r="GE240" s="45"/>
      <c r="GF240" s="45"/>
      <c r="GG240" s="45"/>
      <c r="GH240" s="45"/>
      <c r="GI240" s="45"/>
      <c r="GJ240" s="45"/>
      <c r="GK240" s="45"/>
      <c r="GL240" s="45"/>
      <c r="GM240" s="45"/>
      <c r="GN240" s="45"/>
      <c r="GO240" s="45"/>
      <c r="GP240" s="45"/>
      <c r="GQ240" s="45"/>
      <c r="GR240" s="45"/>
      <c r="GS240" s="45"/>
      <c r="GT240" s="45"/>
      <c r="GU240" s="45"/>
      <c r="GV240" s="45"/>
      <c r="GW240" s="45"/>
      <c r="GX240" s="45"/>
      <c r="GY240" s="45"/>
      <c r="GZ240" s="45"/>
      <c r="HA240" s="45"/>
      <c r="HB240" s="45"/>
      <c r="HC240" s="45"/>
      <c r="HD240" s="45"/>
      <c r="HE240" s="45"/>
      <c r="HF240" s="45"/>
      <c r="HG240" s="45"/>
      <c r="HH240" s="45"/>
      <c r="HI240" s="45"/>
      <c r="HJ240" s="45"/>
      <c r="HK240" s="45"/>
      <c r="HL240" s="45"/>
      <c r="HM240" s="45"/>
      <c r="HN240" s="45"/>
      <c r="HO240" s="45"/>
      <c r="HP240" s="45"/>
      <c r="HQ240" s="45"/>
      <c r="HR240" s="45"/>
      <c r="HS240" s="45"/>
      <c r="HT240" s="45"/>
      <c r="HU240" s="45"/>
      <c r="HV240" s="45"/>
      <c r="HW240" s="45"/>
      <c r="HX240" s="45"/>
      <c r="HY240" s="45"/>
      <c r="HZ240" s="45"/>
      <c r="IA240" s="45"/>
      <c r="IB240" s="45"/>
      <c r="IC240" s="45"/>
      <c r="ID240" s="45"/>
      <c r="IE240" s="45"/>
      <c r="IF240" s="45"/>
      <c r="IG240" s="45"/>
      <c r="IH240" s="45"/>
      <c r="II240" s="45"/>
      <c r="IJ240" s="45"/>
      <c r="IK240" s="45"/>
      <c r="IL240" s="45"/>
      <c r="IM240" s="45"/>
      <c r="IN240" s="45"/>
      <c r="IO240" s="45"/>
      <c r="IP240" s="45"/>
      <c r="IQ240" s="45"/>
      <c r="IR240" s="45"/>
      <c r="IS240" s="45"/>
      <c r="IT240" s="45"/>
      <c r="IU240" s="45"/>
      <c r="IV240" s="45"/>
      <c r="IW240" s="45"/>
      <c r="IX240" s="45"/>
      <c r="IY240" s="45"/>
      <c r="IZ240" s="45"/>
      <c r="JA240" s="45"/>
      <c r="JB240" s="45"/>
      <c r="JC240" s="45"/>
      <c r="JD240" s="45"/>
      <c r="JE240" s="45"/>
      <c r="JF240" s="45"/>
      <c r="JG240" s="45"/>
      <c r="JH240" s="45"/>
      <c r="JI240" s="45"/>
      <c r="JJ240" s="45"/>
      <c r="JK240" s="45"/>
      <c r="JL240" s="45"/>
      <c r="JM240" s="45"/>
      <c r="JN240" s="45"/>
      <c r="JO240" s="45"/>
      <c r="JP240" s="45"/>
      <c r="JQ240" s="45"/>
      <c r="JR240" s="45"/>
      <c r="JS240" s="45"/>
      <c r="JT240" s="45"/>
      <c r="JU240" s="45"/>
      <c r="JV240" s="45"/>
      <c r="JW240" s="45"/>
      <c r="JX240" s="45"/>
      <c r="JY240" s="45"/>
      <c r="JZ240" s="45"/>
      <c r="KA240" s="45"/>
      <c r="KB240" s="45"/>
      <c r="KC240" s="45"/>
      <c r="KD240" s="45"/>
      <c r="KE240" s="45"/>
      <c r="KF240" s="45"/>
      <c r="KG240" s="45"/>
      <c r="KH240" s="45"/>
      <c r="KI240" s="45"/>
      <c r="KJ240" s="45"/>
      <c r="KK240" s="45"/>
      <c r="KL240" s="45"/>
      <c r="KM240" s="45"/>
      <c r="KN240" s="45"/>
      <c r="KO240" s="45"/>
      <c r="KP240" s="45"/>
      <c r="KQ240" s="45"/>
      <c r="KR240" s="45"/>
      <c r="KS240" s="45"/>
      <c r="KT240" s="45"/>
      <c r="KU240" s="45"/>
      <c r="KV240" s="45"/>
      <c r="KW240" s="45"/>
      <c r="KX240" s="45"/>
      <c r="KY240" s="45"/>
      <c r="KZ240" s="45"/>
      <c r="LA240" s="45"/>
      <c r="LB240" s="45"/>
      <c r="LC240" s="45"/>
      <c r="LD240" s="45"/>
      <c r="LE240" s="45"/>
      <c r="LF240" s="45"/>
      <c r="LG240" s="45"/>
      <c r="LH240" s="45"/>
      <c r="LI240" s="45"/>
      <c r="LJ240" s="45"/>
      <c r="LK240" s="45"/>
      <c r="LL240" s="45"/>
      <c r="LM240" s="45"/>
      <c r="LN240" s="45"/>
      <c r="LO240" s="45"/>
      <c r="LP240" s="45"/>
      <c r="LQ240" s="45"/>
      <c r="LR240" s="45"/>
      <c r="LS240" s="45"/>
      <c r="LT240" s="45"/>
      <c r="LU240" s="45"/>
      <c r="LV240" s="45"/>
      <c r="LW240" s="45"/>
      <c r="LX240" s="45"/>
      <c r="LY240" s="45"/>
      <c r="LZ240" s="45"/>
      <c r="MA240" s="45"/>
      <c r="MB240" s="45"/>
      <c r="MC240" s="45"/>
      <c r="MD240" s="45"/>
      <c r="ME240" s="45"/>
      <c r="MF240" s="45"/>
      <c r="MG240" s="45"/>
      <c r="MH240" s="45"/>
      <c r="MI240" s="45"/>
      <c r="MJ240" s="45"/>
      <c r="MK240" s="45"/>
      <c r="ML240" s="45"/>
      <c r="MM240" s="45"/>
      <c r="MN240" s="45"/>
      <c r="MO240" s="45"/>
      <c r="MP240" s="45"/>
      <c r="MQ240" s="45"/>
      <c r="MR240" s="45"/>
      <c r="MS240" s="45"/>
      <c r="MT240" s="45"/>
      <c r="MU240" s="45"/>
      <c r="MV240" s="45"/>
      <c r="MW240" s="45"/>
      <c r="MX240" s="45"/>
      <c r="MY240" s="45"/>
      <c r="MZ240" s="45"/>
      <c r="NA240" s="45"/>
      <c r="NB240" s="45"/>
      <c r="NC240" s="45"/>
      <c r="ND240" s="45"/>
      <c r="NE240" s="45"/>
      <c r="NF240" s="45"/>
      <c r="NG240" s="45"/>
      <c r="NH240" s="45"/>
      <c r="NI240" s="45"/>
      <c r="NJ240" s="45"/>
      <c r="NK240" s="45"/>
      <c r="NL240" s="45"/>
      <c r="NM240" s="45"/>
      <c r="NN240" s="45"/>
      <c r="NO240" s="45"/>
      <c r="NP240" s="45"/>
      <c r="NQ240" s="45"/>
      <c r="NR240" s="45"/>
      <c r="NS240" s="45"/>
      <c r="NT240" s="45"/>
      <c r="NU240" s="45"/>
      <c r="NV240" s="45"/>
      <c r="NW240" s="45"/>
      <c r="NX240" s="45"/>
      <c r="NY240" s="45"/>
      <c r="NZ240" s="45"/>
      <c r="OA240" s="45"/>
      <c r="OB240" s="45"/>
      <c r="OC240" s="45"/>
      <c r="OD240" s="45"/>
      <c r="OE240" s="45"/>
      <c r="OF240" s="45"/>
      <c r="OG240" s="45"/>
      <c r="OH240" s="45"/>
      <c r="OI240" s="45"/>
      <c r="OJ240" s="45"/>
      <c r="OK240" s="45"/>
      <c r="OL240" s="45"/>
      <c r="OM240" s="45"/>
      <c r="ON240" s="45"/>
      <c r="OO240" s="45"/>
      <c r="OP240" s="45"/>
      <c r="OQ240" s="45"/>
      <c r="OR240" s="45"/>
      <c r="OS240" s="45"/>
      <c r="OT240" s="45"/>
      <c r="OU240" s="45"/>
      <c r="OV240" s="45"/>
      <c r="OW240" s="45"/>
      <c r="OX240" s="45"/>
      <c r="OY240" s="45"/>
      <c r="OZ240" s="45"/>
      <c r="PA240" s="45"/>
      <c r="PB240" s="45"/>
      <c r="PC240" s="45"/>
      <c r="PD240" s="45"/>
      <c r="PE240" s="45"/>
      <c r="PF240" s="45"/>
      <c r="PG240" s="45"/>
      <c r="PH240" s="45"/>
      <c r="PI240" s="45"/>
      <c r="PJ240" s="45"/>
      <c r="PK240" s="45"/>
      <c r="PL240" s="45"/>
      <c r="PM240" s="45"/>
      <c r="PN240" s="45"/>
      <c r="PO240" s="45"/>
      <c r="PP240" s="45"/>
      <c r="PQ240" s="45"/>
      <c r="PR240" s="45"/>
      <c r="PS240" s="45"/>
      <c r="PT240" s="45"/>
      <c r="PU240" s="45"/>
      <c r="PV240" s="45"/>
      <c r="PW240" s="45"/>
      <c r="PX240" s="45"/>
      <c r="PY240" s="45"/>
      <c r="PZ240" s="45"/>
      <c r="QA240" s="45"/>
      <c r="QB240" s="45"/>
      <c r="QC240" s="45"/>
      <c r="QD240" s="45"/>
      <c r="QE240" s="45"/>
      <c r="QF240" s="45"/>
      <c r="QG240" s="45"/>
      <c r="QH240" s="45"/>
      <c r="QI240" s="45"/>
      <c r="QJ240" s="45"/>
      <c r="QK240" s="45"/>
      <c r="QL240" s="45"/>
      <c r="QM240" s="45"/>
      <c r="QN240" s="45"/>
      <c r="QO240" s="45"/>
      <c r="QP240" s="45"/>
      <c r="QQ240" s="45"/>
      <c r="QR240" s="45"/>
      <c r="QS240" s="45"/>
      <c r="QT240" s="45"/>
      <c r="QU240" s="45"/>
      <c r="QV240" s="45"/>
      <c r="QW240" s="45"/>
      <c r="QX240" s="45"/>
      <c r="QY240" s="45"/>
      <c r="QZ240" s="45"/>
      <c r="RA240" s="45"/>
      <c r="RB240" s="45"/>
      <c r="RC240" s="45"/>
      <c r="RD240" s="45"/>
      <c r="RE240" s="45"/>
      <c r="RF240" s="45"/>
      <c r="RG240" s="45"/>
      <c r="RH240" s="45"/>
      <c r="RI240" s="45"/>
      <c r="RJ240" s="45"/>
      <c r="RK240" s="45"/>
      <c r="RL240" s="45"/>
      <c r="RM240" s="45"/>
      <c r="RN240" s="45"/>
      <c r="RO240" s="45"/>
      <c r="RP240" s="45"/>
      <c r="RQ240" s="45"/>
      <c r="RR240" s="45"/>
      <c r="RS240" s="45"/>
      <c r="RT240" s="45"/>
      <c r="RU240" s="45"/>
      <c r="RV240" s="45"/>
      <c r="RW240" s="45"/>
      <c r="RX240" s="45"/>
      <c r="RY240" s="45"/>
      <c r="RZ240" s="45"/>
      <c r="SA240" s="45"/>
      <c r="SB240" s="45"/>
      <c r="SC240" s="45"/>
      <c r="SD240" s="45"/>
      <c r="SE240" s="45"/>
      <c r="SF240" s="45"/>
      <c r="SG240" s="45"/>
      <c r="SH240" s="45"/>
      <c r="SI240" s="45"/>
      <c r="SJ240" s="45"/>
      <c r="SK240" s="45"/>
      <c r="SL240" s="45"/>
      <c r="SM240" s="45"/>
      <c r="SN240" s="45"/>
      <c r="SO240" s="45"/>
      <c r="SP240" s="45"/>
      <c r="SQ240" s="45"/>
      <c r="SR240" s="45"/>
      <c r="SS240" s="45"/>
      <c r="ST240" s="45"/>
      <c r="SU240" s="45"/>
      <c r="SV240" s="45"/>
      <c r="SW240" s="45"/>
      <c r="SX240" s="45"/>
      <c r="SY240" s="45"/>
      <c r="SZ240" s="45"/>
      <c r="TA240" s="45"/>
      <c r="TB240" s="45"/>
      <c r="TC240" s="45"/>
      <c r="TD240" s="45"/>
      <c r="TE240" s="45"/>
      <c r="TF240" s="45"/>
      <c r="TG240" s="45"/>
      <c r="TH240" s="45"/>
      <c r="TI240" s="45"/>
      <c r="TJ240" s="45"/>
      <c r="TK240" s="45"/>
      <c r="TL240" s="45"/>
      <c r="TM240" s="45"/>
      <c r="TN240" s="45"/>
      <c r="TO240" s="45"/>
      <c r="TP240" s="45"/>
      <c r="TQ240" s="45"/>
      <c r="TR240" s="45"/>
      <c r="TS240" s="45"/>
      <c r="TT240" s="45"/>
      <c r="TU240" s="45"/>
      <c r="TV240" s="45"/>
      <c r="TW240" s="45"/>
      <c r="TX240" s="45"/>
      <c r="TY240" s="45"/>
      <c r="TZ240" s="45"/>
      <c r="UA240" s="45"/>
      <c r="UB240" s="45"/>
      <c r="UC240" s="45"/>
      <c r="UD240" s="45"/>
      <c r="UE240" s="45"/>
      <c r="UF240" s="45"/>
      <c r="UG240" s="45"/>
      <c r="UH240" s="45"/>
      <c r="UI240" s="45"/>
      <c r="UJ240" s="45"/>
      <c r="UK240" s="45"/>
      <c r="UL240" s="45"/>
      <c r="UM240" s="45"/>
      <c r="UN240" s="45"/>
      <c r="UO240" s="45"/>
      <c r="UP240" s="45"/>
      <c r="UQ240" s="45"/>
      <c r="UR240" s="45"/>
      <c r="US240" s="45"/>
      <c r="UT240" s="45"/>
      <c r="UU240" s="45"/>
      <c r="UV240" s="45"/>
      <c r="UW240" s="45"/>
      <c r="UX240" s="45"/>
      <c r="UY240" s="45"/>
      <c r="UZ240" s="45"/>
      <c r="VA240" s="45"/>
      <c r="VB240" s="45"/>
      <c r="VC240" s="45"/>
      <c r="VD240" s="45"/>
      <c r="VE240" s="45"/>
      <c r="VF240" s="45"/>
      <c r="VG240" s="45"/>
      <c r="VH240" s="45"/>
      <c r="VI240" s="45"/>
      <c r="VJ240" s="45"/>
      <c r="VK240" s="45"/>
      <c r="VL240" s="45"/>
      <c r="VM240" s="45"/>
      <c r="VN240" s="45"/>
      <c r="VO240" s="45"/>
      <c r="VP240" s="45"/>
      <c r="VQ240" s="45"/>
      <c r="VR240" s="45"/>
      <c r="VS240" s="45"/>
      <c r="VT240" s="45"/>
      <c r="VU240" s="45"/>
      <c r="VV240" s="45"/>
      <c r="VW240" s="45"/>
      <c r="VX240" s="45"/>
      <c r="VY240" s="45"/>
      <c r="VZ240" s="45"/>
      <c r="WA240" s="45"/>
      <c r="WB240" s="45"/>
      <c r="WC240" s="45"/>
      <c r="WD240" s="45"/>
      <c r="WE240" s="45"/>
      <c r="WF240" s="45"/>
      <c r="WG240" s="45"/>
      <c r="WH240" s="45"/>
      <c r="WI240" s="45"/>
      <c r="WJ240" s="45"/>
      <c r="WK240" s="45"/>
      <c r="WL240" s="45"/>
      <c r="WM240" s="45"/>
      <c r="WN240" s="45"/>
      <c r="WO240" s="45"/>
      <c r="WP240" s="45"/>
      <c r="WQ240" s="45"/>
      <c r="WR240" s="45"/>
      <c r="WS240" s="45"/>
      <c r="WT240" s="45"/>
      <c r="WU240" s="45"/>
      <c r="WV240" s="45"/>
      <c r="WW240" s="45"/>
      <c r="WX240" s="45"/>
      <c r="WY240" s="45"/>
      <c r="WZ240" s="45"/>
      <c r="XA240" s="45"/>
      <c r="XB240" s="45"/>
      <c r="XC240" s="45"/>
      <c r="XD240" s="45"/>
      <c r="XE240" s="45"/>
      <c r="XF240" s="45"/>
      <c r="XG240" s="45"/>
      <c r="XH240" s="45"/>
      <c r="XI240" s="45"/>
      <c r="XJ240" s="45"/>
      <c r="XK240" s="45"/>
      <c r="XL240" s="45"/>
      <c r="XM240" s="45"/>
      <c r="XN240" s="45"/>
      <c r="XO240" s="45"/>
      <c r="XP240" s="45"/>
      <c r="XQ240" s="45"/>
      <c r="XR240" s="45"/>
      <c r="XS240" s="45"/>
      <c r="XT240" s="45"/>
      <c r="XU240" s="45"/>
      <c r="XV240" s="45"/>
      <c r="XW240" s="45"/>
      <c r="XX240" s="45"/>
      <c r="XY240" s="45"/>
      <c r="XZ240" s="45"/>
      <c r="YA240" s="45"/>
      <c r="YB240" s="45"/>
      <c r="YC240" s="45"/>
      <c r="YD240" s="45"/>
      <c r="YE240" s="45"/>
      <c r="YF240" s="45"/>
      <c r="YG240" s="45"/>
      <c r="YH240" s="45"/>
      <c r="YI240" s="45"/>
      <c r="YJ240" s="45"/>
      <c r="YK240" s="45"/>
      <c r="YL240" s="45"/>
      <c r="YM240" s="45"/>
      <c r="YN240" s="45"/>
      <c r="YO240" s="45"/>
      <c r="YP240" s="45"/>
      <c r="YQ240" s="45"/>
      <c r="YR240" s="45"/>
      <c r="YS240" s="45"/>
      <c r="YT240" s="45"/>
      <c r="YU240" s="45"/>
      <c r="YV240" s="45"/>
      <c r="YW240" s="45"/>
      <c r="YX240" s="45"/>
      <c r="YY240" s="45"/>
      <c r="YZ240" s="45"/>
      <c r="ZA240" s="45"/>
      <c r="ZB240" s="45"/>
      <c r="ZC240" s="45"/>
      <c r="ZD240" s="45"/>
      <c r="ZE240" s="45"/>
      <c r="ZF240" s="45"/>
      <c r="ZG240" s="45"/>
      <c r="ZH240" s="45"/>
      <c r="ZI240" s="45"/>
      <c r="ZJ240" s="45"/>
      <c r="ZK240" s="45"/>
      <c r="ZL240" s="45"/>
      <c r="ZM240" s="45"/>
      <c r="ZN240" s="45"/>
      <c r="ZO240" s="45"/>
      <c r="ZP240" s="45"/>
      <c r="ZQ240" s="45"/>
      <c r="ZR240" s="45"/>
      <c r="ZS240" s="45"/>
      <c r="ZT240" s="45"/>
      <c r="ZU240" s="45"/>
      <c r="ZV240" s="45"/>
      <c r="ZW240" s="45"/>
      <c r="ZX240" s="45"/>
      <c r="ZY240" s="45"/>
      <c r="ZZ240" s="45"/>
      <c r="AAA240" s="45"/>
      <c r="AAB240" s="45"/>
      <c r="AAC240" s="45"/>
      <c r="AAD240" s="45"/>
      <c r="AAE240" s="45"/>
      <c r="AAF240" s="45"/>
      <c r="AAG240" s="45"/>
      <c r="AAH240" s="45"/>
      <c r="AAI240" s="45"/>
      <c r="AAJ240" s="45"/>
      <c r="AAK240" s="45"/>
      <c r="AAL240" s="45"/>
      <c r="AAM240" s="45"/>
      <c r="AAN240" s="45"/>
      <c r="AAO240" s="45"/>
      <c r="AAP240" s="45"/>
      <c r="AAQ240" s="45"/>
      <c r="AAR240" s="45"/>
      <c r="AAS240" s="45"/>
      <c r="AAT240" s="45"/>
      <c r="AAU240" s="45"/>
      <c r="AAV240" s="45"/>
      <c r="AAW240" s="45"/>
      <c r="AAX240" s="45"/>
      <c r="AAY240" s="45"/>
      <c r="AAZ240" s="45"/>
      <c r="ABA240" s="45"/>
      <c r="ABB240" s="45"/>
      <c r="ABC240" s="45"/>
      <c r="ABD240" s="45"/>
      <c r="ABE240" s="45"/>
      <c r="ABF240" s="45"/>
      <c r="ABG240" s="45"/>
      <c r="ABH240" s="45"/>
      <c r="ABI240" s="45"/>
      <c r="ABJ240" s="45"/>
      <c r="ABK240" s="45"/>
      <c r="ABL240" s="45"/>
      <c r="ABM240" s="45"/>
      <c r="ABN240" s="45"/>
      <c r="ABO240" s="45"/>
      <c r="ABP240" s="45"/>
      <c r="ABQ240" s="45"/>
      <c r="ABR240" s="45"/>
      <c r="ABS240" s="45"/>
      <c r="ABT240" s="45"/>
      <c r="ABU240" s="45"/>
      <c r="ABV240" s="45"/>
      <c r="ABW240" s="45"/>
      <c r="ABX240" s="45"/>
      <c r="ABY240" s="45"/>
      <c r="ABZ240" s="45"/>
      <c r="ACA240" s="45"/>
      <c r="ACB240" s="45"/>
      <c r="ACC240" s="45"/>
      <c r="ACD240" s="45"/>
      <c r="ACE240" s="45"/>
      <c r="ACF240" s="45"/>
      <c r="ACG240" s="45"/>
      <c r="ACH240" s="45"/>
      <c r="ACI240" s="45"/>
      <c r="ACJ240" s="45"/>
      <c r="ACK240" s="45"/>
      <c r="ACL240" s="45"/>
      <c r="ACM240" s="45"/>
      <c r="ACN240" s="45"/>
      <c r="ACO240" s="45"/>
      <c r="ACP240" s="45"/>
      <c r="ACQ240" s="45"/>
      <c r="ACR240" s="45"/>
      <c r="ACS240" s="45"/>
      <c r="ACT240" s="45"/>
      <c r="ACU240" s="45"/>
      <c r="ACV240" s="45"/>
      <c r="ACW240" s="45"/>
      <c r="ACX240" s="45"/>
      <c r="ACY240" s="45"/>
      <c r="ACZ240" s="45"/>
      <c r="ADA240" s="45"/>
      <c r="ADB240" s="45"/>
      <c r="ADC240" s="45"/>
      <c r="ADD240" s="45"/>
      <c r="ADE240" s="45"/>
      <c r="ADF240" s="45"/>
      <c r="ADG240" s="45"/>
      <c r="ADH240" s="45"/>
      <c r="ADI240" s="45"/>
      <c r="ADJ240" s="45"/>
      <c r="ADK240" s="45"/>
      <c r="ADL240" s="45"/>
      <c r="ADM240" s="45"/>
      <c r="ADN240" s="45"/>
      <c r="ADO240" s="45"/>
      <c r="ADP240" s="45"/>
      <c r="ADQ240" s="45"/>
      <c r="ADR240" s="45"/>
      <c r="ADS240" s="45"/>
      <c r="ADT240" s="45"/>
      <c r="ADU240" s="45"/>
      <c r="ADV240" s="45"/>
      <c r="ADW240" s="45"/>
      <c r="ADX240" s="45"/>
      <c r="ADY240" s="45"/>
      <c r="ADZ240" s="45"/>
      <c r="AEA240" s="45"/>
      <c r="AEB240" s="45"/>
      <c r="AEC240" s="45"/>
      <c r="AED240" s="45"/>
      <c r="AEE240" s="45"/>
      <c r="AEF240" s="45"/>
      <c r="AEG240" s="45"/>
      <c r="AEH240" s="45"/>
      <c r="AEI240" s="45"/>
      <c r="AEJ240" s="45"/>
      <c r="AEK240" s="45"/>
      <c r="AEL240" s="45"/>
      <c r="AEM240" s="45"/>
      <c r="AEN240" s="45"/>
      <c r="AEO240" s="45"/>
      <c r="AEP240" s="45"/>
      <c r="AEQ240" s="45"/>
      <c r="AER240" s="45"/>
      <c r="AES240" s="45"/>
      <c r="AET240" s="45"/>
      <c r="AEU240" s="45"/>
      <c r="AEV240" s="45"/>
      <c r="AEW240" s="45"/>
      <c r="AEX240" s="45"/>
      <c r="AEY240" s="45"/>
      <c r="AEZ240" s="45"/>
      <c r="AFA240" s="45"/>
      <c r="AFB240" s="45"/>
      <c r="AFC240" s="45"/>
      <c r="AFD240" s="45"/>
      <c r="AFE240" s="45"/>
      <c r="AFF240" s="45"/>
      <c r="AFG240" s="45"/>
      <c r="AFH240" s="45"/>
      <c r="AFI240" s="45"/>
      <c r="AFJ240" s="45"/>
      <c r="AFK240" s="45"/>
      <c r="AFL240" s="45"/>
      <c r="AFM240" s="45"/>
      <c r="AFN240" s="45"/>
      <c r="AFO240" s="45"/>
      <c r="AFP240" s="45"/>
      <c r="AFQ240" s="45"/>
      <c r="AFR240" s="45"/>
      <c r="AFS240" s="45"/>
      <c r="AFT240" s="45"/>
      <c r="AFU240" s="45"/>
      <c r="AFV240" s="45"/>
      <c r="AFW240" s="45"/>
      <c r="AFX240" s="45"/>
      <c r="AFY240" s="45"/>
      <c r="AFZ240" s="45"/>
      <c r="AGA240" s="45"/>
      <c r="AGB240" s="45"/>
      <c r="AGC240" s="45"/>
      <c r="AGD240" s="45"/>
      <c r="AGE240" s="45"/>
      <c r="AGF240" s="45"/>
      <c r="AGG240" s="45"/>
      <c r="AGH240" s="45"/>
      <c r="AGI240" s="45"/>
      <c r="AGJ240" s="45"/>
      <c r="AGK240" s="45"/>
      <c r="AGL240" s="45"/>
      <c r="AGM240" s="45"/>
      <c r="AGN240" s="45"/>
      <c r="AGO240" s="45"/>
      <c r="AGP240" s="45"/>
      <c r="AGQ240" s="45"/>
      <c r="AGR240" s="45"/>
      <c r="AGS240" s="45"/>
      <c r="AGT240" s="45"/>
      <c r="AGU240" s="45"/>
      <c r="AGV240" s="45"/>
      <c r="AGW240" s="45"/>
      <c r="AGX240" s="45"/>
      <c r="AGY240" s="45"/>
      <c r="AGZ240" s="45"/>
      <c r="AHA240" s="45"/>
      <c r="AHB240" s="45"/>
      <c r="AHC240" s="45"/>
      <c r="AHD240" s="45"/>
      <c r="AHE240" s="45"/>
      <c r="AHF240" s="45"/>
      <c r="AHG240" s="45"/>
      <c r="AHH240" s="45"/>
      <c r="AHI240" s="45"/>
      <c r="AHJ240" s="45"/>
      <c r="AHK240" s="45"/>
      <c r="AHL240" s="45"/>
      <c r="AHM240" s="45"/>
      <c r="AHN240" s="45"/>
      <c r="AHO240" s="45"/>
      <c r="AHP240" s="45"/>
    </row>
    <row r="241" spans="1:900" s="57" customFormat="1" ht="27" customHeight="1" x14ac:dyDescent="0.25">
      <c r="A241" s="57">
        <v>1304401</v>
      </c>
      <c r="B241" s="57" t="s">
        <v>489</v>
      </c>
      <c r="C241" s="57" t="s">
        <v>739</v>
      </c>
      <c r="D241" s="57" t="s">
        <v>752</v>
      </c>
      <c r="E241" s="57" t="s">
        <v>491</v>
      </c>
      <c r="F241" s="57">
        <v>3</v>
      </c>
      <c r="N241" s="57">
        <f t="shared" si="3"/>
        <v>3</v>
      </c>
      <c r="O241" s="58">
        <v>-3.1764790000000001</v>
      </c>
      <c r="P241" s="58">
        <v>-58.089100000000002</v>
      </c>
      <c r="Q241" s="45"/>
      <c r="R241" s="45"/>
      <c r="S241" s="60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45"/>
      <c r="ET241" s="45"/>
      <c r="EU241" s="45"/>
      <c r="EV241" s="45"/>
      <c r="EW241" s="45"/>
      <c r="EX241" s="45"/>
      <c r="EY241" s="45"/>
      <c r="EZ241" s="45"/>
      <c r="FA241" s="45"/>
      <c r="FB241" s="45"/>
      <c r="FC241" s="45"/>
      <c r="FD241" s="45"/>
      <c r="FE241" s="45"/>
      <c r="FF241" s="45"/>
      <c r="FG241" s="45"/>
      <c r="FH241" s="45"/>
      <c r="FI241" s="45"/>
      <c r="FJ241" s="45"/>
      <c r="FK241" s="45"/>
      <c r="FL241" s="45"/>
      <c r="FM241" s="45"/>
      <c r="FN241" s="45"/>
      <c r="FO241" s="45"/>
      <c r="FP241" s="45"/>
      <c r="FQ241" s="45"/>
      <c r="FR241" s="45"/>
      <c r="FS241" s="45"/>
      <c r="FT241" s="45"/>
      <c r="FU241" s="45"/>
      <c r="FV241" s="45"/>
      <c r="FW241" s="45"/>
      <c r="FX241" s="45"/>
      <c r="FY241" s="45"/>
      <c r="FZ241" s="45"/>
      <c r="GA241" s="45"/>
      <c r="GB241" s="45"/>
      <c r="GC241" s="45"/>
      <c r="GD241" s="45"/>
      <c r="GE241" s="45"/>
      <c r="GF241" s="45"/>
      <c r="GG241" s="45"/>
      <c r="GH241" s="45"/>
      <c r="GI241" s="45"/>
      <c r="GJ241" s="45"/>
      <c r="GK241" s="45"/>
      <c r="GL241" s="45"/>
      <c r="GM241" s="45"/>
      <c r="GN241" s="45"/>
      <c r="GO241" s="45"/>
      <c r="GP241" s="45"/>
      <c r="GQ241" s="45"/>
      <c r="GR241" s="45"/>
      <c r="GS241" s="45"/>
      <c r="GT241" s="45"/>
      <c r="GU241" s="45"/>
      <c r="GV241" s="45"/>
      <c r="GW241" s="45"/>
      <c r="GX241" s="45"/>
      <c r="GY241" s="45"/>
      <c r="GZ241" s="45"/>
      <c r="HA241" s="45"/>
      <c r="HB241" s="45"/>
      <c r="HC241" s="45"/>
      <c r="HD241" s="45"/>
      <c r="HE241" s="45"/>
      <c r="HF241" s="45"/>
      <c r="HG241" s="45"/>
      <c r="HH241" s="45"/>
      <c r="HI241" s="45"/>
      <c r="HJ241" s="45"/>
      <c r="HK241" s="45"/>
      <c r="HL241" s="45"/>
      <c r="HM241" s="45"/>
      <c r="HN241" s="45"/>
      <c r="HO241" s="45"/>
      <c r="HP241" s="45"/>
      <c r="HQ241" s="45"/>
      <c r="HR241" s="45"/>
      <c r="HS241" s="45"/>
      <c r="HT241" s="45"/>
      <c r="HU241" s="45"/>
      <c r="HV241" s="45"/>
      <c r="HW241" s="45"/>
      <c r="HX241" s="45"/>
      <c r="HY241" s="45"/>
      <c r="HZ241" s="45"/>
      <c r="IA241" s="45"/>
      <c r="IB241" s="45"/>
      <c r="IC241" s="45"/>
      <c r="ID241" s="45"/>
      <c r="IE241" s="45"/>
      <c r="IF241" s="45"/>
      <c r="IG241" s="45"/>
      <c r="IH241" s="45"/>
      <c r="II241" s="45"/>
      <c r="IJ241" s="45"/>
      <c r="IK241" s="45"/>
      <c r="IL241" s="45"/>
      <c r="IM241" s="45"/>
      <c r="IN241" s="45"/>
      <c r="IO241" s="45"/>
      <c r="IP241" s="45"/>
      <c r="IQ241" s="45"/>
      <c r="IR241" s="45"/>
      <c r="IS241" s="45"/>
      <c r="IT241" s="45"/>
      <c r="IU241" s="45"/>
      <c r="IV241" s="45"/>
      <c r="IW241" s="45"/>
      <c r="IX241" s="45"/>
      <c r="IY241" s="45"/>
      <c r="IZ241" s="45"/>
      <c r="JA241" s="45"/>
      <c r="JB241" s="45"/>
      <c r="JC241" s="45"/>
      <c r="JD241" s="45"/>
      <c r="JE241" s="45"/>
      <c r="JF241" s="45"/>
      <c r="JG241" s="45"/>
      <c r="JH241" s="45"/>
      <c r="JI241" s="45"/>
      <c r="JJ241" s="45"/>
      <c r="JK241" s="45"/>
      <c r="JL241" s="45"/>
      <c r="JM241" s="45"/>
      <c r="JN241" s="45"/>
      <c r="JO241" s="45"/>
      <c r="JP241" s="45"/>
      <c r="JQ241" s="45"/>
      <c r="JR241" s="45"/>
      <c r="JS241" s="45"/>
      <c r="JT241" s="45"/>
      <c r="JU241" s="45"/>
      <c r="JV241" s="45"/>
      <c r="JW241" s="45"/>
      <c r="JX241" s="45"/>
      <c r="JY241" s="45"/>
      <c r="JZ241" s="45"/>
      <c r="KA241" s="45"/>
      <c r="KB241" s="45"/>
      <c r="KC241" s="45"/>
      <c r="KD241" s="45"/>
      <c r="KE241" s="45"/>
      <c r="KF241" s="45"/>
      <c r="KG241" s="45"/>
      <c r="KH241" s="45"/>
      <c r="KI241" s="45"/>
      <c r="KJ241" s="45"/>
      <c r="KK241" s="45"/>
      <c r="KL241" s="45"/>
      <c r="KM241" s="45"/>
      <c r="KN241" s="45"/>
      <c r="KO241" s="45"/>
      <c r="KP241" s="45"/>
      <c r="KQ241" s="45"/>
      <c r="KR241" s="45"/>
      <c r="KS241" s="45"/>
      <c r="KT241" s="45"/>
      <c r="KU241" s="45"/>
      <c r="KV241" s="45"/>
      <c r="KW241" s="45"/>
      <c r="KX241" s="45"/>
      <c r="KY241" s="45"/>
      <c r="KZ241" s="45"/>
      <c r="LA241" s="45"/>
      <c r="LB241" s="45"/>
      <c r="LC241" s="45"/>
      <c r="LD241" s="45"/>
      <c r="LE241" s="45"/>
      <c r="LF241" s="45"/>
      <c r="LG241" s="45"/>
      <c r="LH241" s="45"/>
      <c r="LI241" s="45"/>
      <c r="LJ241" s="45"/>
      <c r="LK241" s="45"/>
      <c r="LL241" s="45"/>
      <c r="LM241" s="45"/>
      <c r="LN241" s="45"/>
      <c r="LO241" s="45"/>
      <c r="LP241" s="45"/>
      <c r="LQ241" s="45"/>
      <c r="LR241" s="45"/>
      <c r="LS241" s="45"/>
      <c r="LT241" s="45"/>
      <c r="LU241" s="45"/>
      <c r="LV241" s="45"/>
      <c r="LW241" s="45"/>
      <c r="LX241" s="45"/>
      <c r="LY241" s="45"/>
      <c r="LZ241" s="45"/>
      <c r="MA241" s="45"/>
      <c r="MB241" s="45"/>
      <c r="MC241" s="45"/>
      <c r="MD241" s="45"/>
      <c r="ME241" s="45"/>
      <c r="MF241" s="45"/>
      <c r="MG241" s="45"/>
      <c r="MH241" s="45"/>
      <c r="MI241" s="45"/>
      <c r="MJ241" s="45"/>
      <c r="MK241" s="45"/>
      <c r="ML241" s="45"/>
      <c r="MM241" s="45"/>
      <c r="MN241" s="45"/>
      <c r="MO241" s="45"/>
      <c r="MP241" s="45"/>
      <c r="MQ241" s="45"/>
      <c r="MR241" s="45"/>
      <c r="MS241" s="45"/>
      <c r="MT241" s="45"/>
      <c r="MU241" s="45"/>
      <c r="MV241" s="45"/>
      <c r="MW241" s="45"/>
      <c r="MX241" s="45"/>
      <c r="MY241" s="45"/>
      <c r="MZ241" s="45"/>
      <c r="NA241" s="45"/>
      <c r="NB241" s="45"/>
      <c r="NC241" s="45"/>
      <c r="ND241" s="45"/>
      <c r="NE241" s="45"/>
      <c r="NF241" s="45"/>
      <c r="NG241" s="45"/>
      <c r="NH241" s="45"/>
      <c r="NI241" s="45"/>
      <c r="NJ241" s="45"/>
      <c r="NK241" s="45"/>
      <c r="NL241" s="45"/>
      <c r="NM241" s="45"/>
      <c r="NN241" s="45"/>
      <c r="NO241" s="45"/>
      <c r="NP241" s="45"/>
      <c r="NQ241" s="45"/>
      <c r="NR241" s="45"/>
      <c r="NS241" s="45"/>
      <c r="NT241" s="45"/>
      <c r="NU241" s="45"/>
      <c r="NV241" s="45"/>
      <c r="NW241" s="45"/>
      <c r="NX241" s="45"/>
      <c r="NY241" s="45"/>
      <c r="NZ241" s="45"/>
      <c r="OA241" s="45"/>
      <c r="OB241" s="45"/>
      <c r="OC241" s="45"/>
      <c r="OD241" s="45"/>
      <c r="OE241" s="45"/>
      <c r="OF241" s="45"/>
      <c r="OG241" s="45"/>
      <c r="OH241" s="45"/>
      <c r="OI241" s="45"/>
      <c r="OJ241" s="45"/>
      <c r="OK241" s="45"/>
      <c r="OL241" s="45"/>
      <c r="OM241" s="45"/>
      <c r="ON241" s="45"/>
      <c r="OO241" s="45"/>
      <c r="OP241" s="45"/>
      <c r="OQ241" s="45"/>
      <c r="OR241" s="45"/>
      <c r="OS241" s="45"/>
      <c r="OT241" s="45"/>
      <c r="OU241" s="45"/>
      <c r="OV241" s="45"/>
      <c r="OW241" s="45"/>
      <c r="OX241" s="45"/>
      <c r="OY241" s="45"/>
      <c r="OZ241" s="45"/>
      <c r="PA241" s="45"/>
      <c r="PB241" s="45"/>
      <c r="PC241" s="45"/>
      <c r="PD241" s="45"/>
      <c r="PE241" s="45"/>
      <c r="PF241" s="45"/>
      <c r="PG241" s="45"/>
      <c r="PH241" s="45"/>
      <c r="PI241" s="45"/>
      <c r="PJ241" s="45"/>
      <c r="PK241" s="45"/>
      <c r="PL241" s="45"/>
      <c r="PM241" s="45"/>
      <c r="PN241" s="45"/>
      <c r="PO241" s="45"/>
      <c r="PP241" s="45"/>
      <c r="PQ241" s="45"/>
      <c r="PR241" s="45"/>
      <c r="PS241" s="45"/>
      <c r="PT241" s="45"/>
      <c r="PU241" s="45"/>
      <c r="PV241" s="45"/>
      <c r="PW241" s="45"/>
      <c r="PX241" s="45"/>
      <c r="PY241" s="45"/>
      <c r="PZ241" s="45"/>
      <c r="QA241" s="45"/>
      <c r="QB241" s="45"/>
      <c r="QC241" s="45"/>
      <c r="QD241" s="45"/>
      <c r="QE241" s="45"/>
      <c r="QF241" s="45"/>
      <c r="QG241" s="45"/>
      <c r="QH241" s="45"/>
      <c r="QI241" s="45"/>
      <c r="QJ241" s="45"/>
      <c r="QK241" s="45"/>
      <c r="QL241" s="45"/>
      <c r="QM241" s="45"/>
      <c r="QN241" s="45"/>
      <c r="QO241" s="45"/>
      <c r="QP241" s="45"/>
      <c r="QQ241" s="45"/>
      <c r="QR241" s="45"/>
      <c r="QS241" s="45"/>
      <c r="QT241" s="45"/>
      <c r="QU241" s="45"/>
      <c r="QV241" s="45"/>
      <c r="QW241" s="45"/>
      <c r="QX241" s="45"/>
      <c r="QY241" s="45"/>
      <c r="QZ241" s="45"/>
      <c r="RA241" s="45"/>
      <c r="RB241" s="45"/>
      <c r="RC241" s="45"/>
      <c r="RD241" s="45"/>
      <c r="RE241" s="45"/>
      <c r="RF241" s="45"/>
      <c r="RG241" s="45"/>
      <c r="RH241" s="45"/>
      <c r="RI241" s="45"/>
      <c r="RJ241" s="45"/>
      <c r="RK241" s="45"/>
      <c r="RL241" s="45"/>
      <c r="RM241" s="45"/>
      <c r="RN241" s="45"/>
      <c r="RO241" s="45"/>
      <c r="RP241" s="45"/>
      <c r="RQ241" s="45"/>
      <c r="RR241" s="45"/>
      <c r="RS241" s="45"/>
      <c r="RT241" s="45"/>
      <c r="RU241" s="45"/>
      <c r="RV241" s="45"/>
      <c r="RW241" s="45"/>
      <c r="RX241" s="45"/>
      <c r="RY241" s="45"/>
      <c r="RZ241" s="45"/>
      <c r="SA241" s="45"/>
      <c r="SB241" s="45"/>
      <c r="SC241" s="45"/>
      <c r="SD241" s="45"/>
      <c r="SE241" s="45"/>
      <c r="SF241" s="45"/>
      <c r="SG241" s="45"/>
      <c r="SH241" s="45"/>
      <c r="SI241" s="45"/>
      <c r="SJ241" s="45"/>
      <c r="SK241" s="45"/>
      <c r="SL241" s="45"/>
      <c r="SM241" s="45"/>
      <c r="SN241" s="45"/>
      <c r="SO241" s="45"/>
      <c r="SP241" s="45"/>
      <c r="SQ241" s="45"/>
      <c r="SR241" s="45"/>
      <c r="SS241" s="45"/>
      <c r="ST241" s="45"/>
      <c r="SU241" s="45"/>
      <c r="SV241" s="45"/>
      <c r="SW241" s="45"/>
      <c r="SX241" s="45"/>
      <c r="SY241" s="45"/>
      <c r="SZ241" s="45"/>
      <c r="TA241" s="45"/>
      <c r="TB241" s="45"/>
      <c r="TC241" s="45"/>
      <c r="TD241" s="45"/>
      <c r="TE241" s="45"/>
      <c r="TF241" s="45"/>
      <c r="TG241" s="45"/>
      <c r="TH241" s="45"/>
      <c r="TI241" s="45"/>
      <c r="TJ241" s="45"/>
      <c r="TK241" s="45"/>
      <c r="TL241" s="45"/>
      <c r="TM241" s="45"/>
      <c r="TN241" s="45"/>
      <c r="TO241" s="45"/>
      <c r="TP241" s="45"/>
      <c r="TQ241" s="45"/>
      <c r="TR241" s="45"/>
      <c r="TS241" s="45"/>
      <c r="TT241" s="45"/>
      <c r="TU241" s="45"/>
      <c r="TV241" s="45"/>
      <c r="TW241" s="45"/>
      <c r="TX241" s="45"/>
      <c r="TY241" s="45"/>
      <c r="TZ241" s="45"/>
      <c r="UA241" s="45"/>
      <c r="UB241" s="45"/>
      <c r="UC241" s="45"/>
      <c r="UD241" s="45"/>
      <c r="UE241" s="45"/>
      <c r="UF241" s="45"/>
      <c r="UG241" s="45"/>
      <c r="UH241" s="45"/>
      <c r="UI241" s="45"/>
      <c r="UJ241" s="45"/>
      <c r="UK241" s="45"/>
      <c r="UL241" s="45"/>
      <c r="UM241" s="45"/>
      <c r="UN241" s="45"/>
      <c r="UO241" s="45"/>
      <c r="UP241" s="45"/>
      <c r="UQ241" s="45"/>
      <c r="UR241" s="45"/>
      <c r="US241" s="45"/>
      <c r="UT241" s="45"/>
      <c r="UU241" s="45"/>
      <c r="UV241" s="45"/>
      <c r="UW241" s="45"/>
      <c r="UX241" s="45"/>
      <c r="UY241" s="45"/>
      <c r="UZ241" s="45"/>
      <c r="VA241" s="45"/>
      <c r="VB241" s="45"/>
      <c r="VC241" s="45"/>
      <c r="VD241" s="45"/>
      <c r="VE241" s="45"/>
      <c r="VF241" s="45"/>
      <c r="VG241" s="45"/>
      <c r="VH241" s="45"/>
      <c r="VI241" s="45"/>
      <c r="VJ241" s="45"/>
      <c r="VK241" s="45"/>
      <c r="VL241" s="45"/>
      <c r="VM241" s="45"/>
      <c r="VN241" s="45"/>
      <c r="VO241" s="45"/>
      <c r="VP241" s="45"/>
      <c r="VQ241" s="45"/>
      <c r="VR241" s="45"/>
      <c r="VS241" s="45"/>
      <c r="VT241" s="45"/>
      <c r="VU241" s="45"/>
      <c r="VV241" s="45"/>
      <c r="VW241" s="45"/>
      <c r="VX241" s="45"/>
      <c r="VY241" s="45"/>
      <c r="VZ241" s="45"/>
      <c r="WA241" s="45"/>
      <c r="WB241" s="45"/>
      <c r="WC241" s="45"/>
      <c r="WD241" s="45"/>
      <c r="WE241" s="45"/>
      <c r="WF241" s="45"/>
      <c r="WG241" s="45"/>
      <c r="WH241" s="45"/>
      <c r="WI241" s="45"/>
      <c r="WJ241" s="45"/>
      <c r="WK241" s="45"/>
      <c r="WL241" s="45"/>
      <c r="WM241" s="45"/>
      <c r="WN241" s="45"/>
      <c r="WO241" s="45"/>
      <c r="WP241" s="45"/>
      <c r="WQ241" s="45"/>
      <c r="WR241" s="45"/>
      <c r="WS241" s="45"/>
      <c r="WT241" s="45"/>
      <c r="WU241" s="45"/>
      <c r="WV241" s="45"/>
      <c r="WW241" s="45"/>
      <c r="WX241" s="45"/>
      <c r="WY241" s="45"/>
      <c r="WZ241" s="45"/>
      <c r="XA241" s="45"/>
      <c r="XB241" s="45"/>
      <c r="XC241" s="45"/>
      <c r="XD241" s="45"/>
      <c r="XE241" s="45"/>
      <c r="XF241" s="45"/>
      <c r="XG241" s="45"/>
      <c r="XH241" s="45"/>
      <c r="XI241" s="45"/>
      <c r="XJ241" s="45"/>
      <c r="XK241" s="45"/>
      <c r="XL241" s="45"/>
      <c r="XM241" s="45"/>
      <c r="XN241" s="45"/>
      <c r="XO241" s="45"/>
      <c r="XP241" s="45"/>
      <c r="XQ241" s="45"/>
      <c r="XR241" s="45"/>
      <c r="XS241" s="45"/>
      <c r="XT241" s="45"/>
      <c r="XU241" s="45"/>
      <c r="XV241" s="45"/>
      <c r="XW241" s="45"/>
      <c r="XX241" s="45"/>
      <c r="XY241" s="45"/>
      <c r="XZ241" s="45"/>
      <c r="YA241" s="45"/>
      <c r="YB241" s="45"/>
      <c r="YC241" s="45"/>
      <c r="YD241" s="45"/>
      <c r="YE241" s="45"/>
      <c r="YF241" s="45"/>
      <c r="YG241" s="45"/>
      <c r="YH241" s="45"/>
      <c r="YI241" s="45"/>
      <c r="YJ241" s="45"/>
      <c r="YK241" s="45"/>
      <c r="YL241" s="45"/>
      <c r="YM241" s="45"/>
      <c r="YN241" s="45"/>
      <c r="YO241" s="45"/>
      <c r="YP241" s="45"/>
      <c r="YQ241" s="45"/>
      <c r="YR241" s="45"/>
      <c r="YS241" s="45"/>
      <c r="YT241" s="45"/>
      <c r="YU241" s="45"/>
      <c r="YV241" s="45"/>
      <c r="YW241" s="45"/>
      <c r="YX241" s="45"/>
      <c r="YY241" s="45"/>
      <c r="YZ241" s="45"/>
      <c r="ZA241" s="45"/>
      <c r="ZB241" s="45"/>
      <c r="ZC241" s="45"/>
      <c r="ZD241" s="45"/>
      <c r="ZE241" s="45"/>
      <c r="ZF241" s="45"/>
      <c r="ZG241" s="45"/>
      <c r="ZH241" s="45"/>
      <c r="ZI241" s="45"/>
      <c r="ZJ241" s="45"/>
      <c r="ZK241" s="45"/>
      <c r="ZL241" s="45"/>
      <c r="ZM241" s="45"/>
      <c r="ZN241" s="45"/>
      <c r="ZO241" s="45"/>
      <c r="ZP241" s="45"/>
      <c r="ZQ241" s="45"/>
      <c r="ZR241" s="45"/>
      <c r="ZS241" s="45"/>
      <c r="ZT241" s="45"/>
      <c r="ZU241" s="45"/>
      <c r="ZV241" s="45"/>
      <c r="ZW241" s="45"/>
      <c r="ZX241" s="45"/>
      <c r="ZY241" s="45"/>
      <c r="ZZ241" s="45"/>
      <c r="AAA241" s="45"/>
      <c r="AAB241" s="45"/>
      <c r="AAC241" s="45"/>
      <c r="AAD241" s="45"/>
      <c r="AAE241" s="45"/>
      <c r="AAF241" s="45"/>
      <c r="AAG241" s="45"/>
      <c r="AAH241" s="45"/>
      <c r="AAI241" s="45"/>
      <c r="AAJ241" s="45"/>
      <c r="AAK241" s="45"/>
      <c r="AAL241" s="45"/>
      <c r="AAM241" s="45"/>
      <c r="AAN241" s="45"/>
      <c r="AAO241" s="45"/>
      <c r="AAP241" s="45"/>
      <c r="AAQ241" s="45"/>
      <c r="AAR241" s="45"/>
      <c r="AAS241" s="45"/>
      <c r="AAT241" s="45"/>
      <c r="AAU241" s="45"/>
      <c r="AAV241" s="45"/>
      <c r="AAW241" s="45"/>
      <c r="AAX241" s="45"/>
      <c r="AAY241" s="45"/>
      <c r="AAZ241" s="45"/>
      <c r="ABA241" s="45"/>
      <c r="ABB241" s="45"/>
      <c r="ABC241" s="45"/>
      <c r="ABD241" s="45"/>
      <c r="ABE241" s="45"/>
      <c r="ABF241" s="45"/>
      <c r="ABG241" s="45"/>
      <c r="ABH241" s="45"/>
      <c r="ABI241" s="45"/>
      <c r="ABJ241" s="45"/>
      <c r="ABK241" s="45"/>
      <c r="ABL241" s="45"/>
      <c r="ABM241" s="45"/>
      <c r="ABN241" s="45"/>
      <c r="ABO241" s="45"/>
      <c r="ABP241" s="45"/>
      <c r="ABQ241" s="45"/>
      <c r="ABR241" s="45"/>
      <c r="ABS241" s="45"/>
      <c r="ABT241" s="45"/>
      <c r="ABU241" s="45"/>
      <c r="ABV241" s="45"/>
      <c r="ABW241" s="45"/>
      <c r="ABX241" s="45"/>
      <c r="ABY241" s="45"/>
      <c r="ABZ241" s="45"/>
      <c r="ACA241" s="45"/>
      <c r="ACB241" s="45"/>
      <c r="ACC241" s="45"/>
      <c r="ACD241" s="45"/>
      <c r="ACE241" s="45"/>
      <c r="ACF241" s="45"/>
      <c r="ACG241" s="45"/>
      <c r="ACH241" s="45"/>
      <c r="ACI241" s="45"/>
      <c r="ACJ241" s="45"/>
      <c r="ACK241" s="45"/>
      <c r="ACL241" s="45"/>
      <c r="ACM241" s="45"/>
      <c r="ACN241" s="45"/>
      <c r="ACO241" s="45"/>
      <c r="ACP241" s="45"/>
      <c r="ACQ241" s="45"/>
      <c r="ACR241" s="45"/>
      <c r="ACS241" s="45"/>
      <c r="ACT241" s="45"/>
      <c r="ACU241" s="45"/>
      <c r="ACV241" s="45"/>
      <c r="ACW241" s="45"/>
      <c r="ACX241" s="45"/>
      <c r="ACY241" s="45"/>
      <c r="ACZ241" s="45"/>
      <c r="ADA241" s="45"/>
      <c r="ADB241" s="45"/>
      <c r="ADC241" s="45"/>
      <c r="ADD241" s="45"/>
      <c r="ADE241" s="45"/>
      <c r="ADF241" s="45"/>
      <c r="ADG241" s="45"/>
      <c r="ADH241" s="45"/>
      <c r="ADI241" s="45"/>
      <c r="ADJ241" s="45"/>
      <c r="ADK241" s="45"/>
      <c r="ADL241" s="45"/>
      <c r="ADM241" s="45"/>
      <c r="ADN241" s="45"/>
      <c r="ADO241" s="45"/>
      <c r="ADP241" s="45"/>
      <c r="ADQ241" s="45"/>
      <c r="ADR241" s="45"/>
      <c r="ADS241" s="45"/>
      <c r="ADT241" s="45"/>
      <c r="ADU241" s="45"/>
      <c r="ADV241" s="45"/>
      <c r="ADW241" s="45"/>
      <c r="ADX241" s="45"/>
      <c r="ADY241" s="45"/>
      <c r="ADZ241" s="45"/>
      <c r="AEA241" s="45"/>
      <c r="AEB241" s="45"/>
      <c r="AEC241" s="45"/>
      <c r="AED241" s="45"/>
      <c r="AEE241" s="45"/>
      <c r="AEF241" s="45"/>
      <c r="AEG241" s="45"/>
      <c r="AEH241" s="45"/>
      <c r="AEI241" s="45"/>
      <c r="AEJ241" s="45"/>
      <c r="AEK241" s="45"/>
      <c r="AEL241" s="45"/>
      <c r="AEM241" s="45"/>
      <c r="AEN241" s="45"/>
      <c r="AEO241" s="45"/>
      <c r="AEP241" s="45"/>
      <c r="AEQ241" s="45"/>
      <c r="AER241" s="45"/>
      <c r="AES241" s="45"/>
      <c r="AET241" s="45"/>
      <c r="AEU241" s="45"/>
      <c r="AEV241" s="45"/>
      <c r="AEW241" s="45"/>
      <c r="AEX241" s="45"/>
      <c r="AEY241" s="45"/>
      <c r="AEZ241" s="45"/>
      <c r="AFA241" s="45"/>
      <c r="AFB241" s="45"/>
      <c r="AFC241" s="45"/>
      <c r="AFD241" s="45"/>
      <c r="AFE241" s="45"/>
      <c r="AFF241" s="45"/>
      <c r="AFG241" s="45"/>
      <c r="AFH241" s="45"/>
      <c r="AFI241" s="45"/>
      <c r="AFJ241" s="45"/>
      <c r="AFK241" s="45"/>
      <c r="AFL241" s="45"/>
      <c r="AFM241" s="45"/>
      <c r="AFN241" s="45"/>
      <c r="AFO241" s="45"/>
      <c r="AFP241" s="45"/>
      <c r="AFQ241" s="45"/>
      <c r="AFR241" s="45"/>
      <c r="AFS241" s="45"/>
      <c r="AFT241" s="45"/>
      <c r="AFU241" s="45"/>
      <c r="AFV241" s="45"/>
      <c r="AFW241" s="45"/>
      <c r="AFX241" s="45"/>
      <c r="AFY241" s="45"/>
      <c r="AFZ241" s="45"/>
      <c r="AGA241" s="45"/>
      <c r="AGB241" s="45"/>
      <c r="AGC241" s="45"/>
      <c r="AGD241" s="45"/>
      <c r="AGE241" s="45"/>
      <c r="AGF241" s="45"/>
      <c r="AGG241" s="45"/>
      <c r="AGH241" s="45"/>
      <c r="AGI241" s="45"/>
      <c r="AGJ241" s="45"/>
      <c r="AGK241" s="45"/>
      <c r="AGL241" s="45"/>
      <c r="AGM241" s="45"/>
      <c r="AGN241" s="45"/>
      <c r="AGO241" s="45"/>
      <c r="AGP241" s="45"/>
      <c r="AGQ241" s="45"/>
      <c r="AGR241" s="45"/>
      <c r="AGS241" s="45"/>
      <c r="AGT241" s="45"/>
      <c r="AGU241" s="45"/>
      <c r="AGV241" s="45"/>
      <c r="AGW241" s="45"/>
      <c r="AGX241" s="45"/>
      <c r="AGY241" s="45"/>
      <c r="AGZ241" s="45"/>
      <c r="AHA241" s="45"/>
      <c r="AHB241" s="45"/>
      <c r="AHC241" s="45"/>
      <c r="AHD241" s="45"/>
      <c r="AHE241" s="45"/>
      <c r="AHF241" s="45"/>
      <c r="AHG241" s="45"/>
      <c r="AHH241" s="45"/>
      <c r="AHI241" s="45"/>
      <c r="AHJ241" s="45"/>
      <c r="AHK241" s="45"/>
      <c r="AHL241" s="45"/>
      <c r="AHM241" s="45"/>
      <c r="AHN241" s="45"/>
      <c r="AHO241" s="45"/>
      <c r="AHP241" s="45"/>
    </row>
    <row r="242" spans="1:900" s="57" customFormat="1" ht="27" customHeight="1" x14ac:dyDescent="0.25">
      <c r="A242" s="57">
        <v>1304401</v>
      </c>
      <c r="B242" s="57" t="s">
        <v>489</v>
      </c>
      <c r="C242" s="57" t="s">
        <v>739</v>
      </c>
      <c r="D242" s="57" t="s">
        <v>753</v>
      </c>
      <c r="E242" s="57" t="s">
        <v>491</v>
      </c>
      <c r="F242" s="57">
        <v>1</v>
      </c>
      <c r="N242" s="57">
        <f t="shared" si="3"/>
        <v>1</v>
      </c>
      <c r="O242" s="58">
        <v>-3.0432640000000002</v>
      </c>
      <c r="P242" s="58">
        <v>-57.965761999999998</v>
      </c>
      <c r="Q242" s="45"/>
      <c r="R242" s="45"/>
      <c r="S242" s="60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45"/>
      <c r="ER242" s="45"/>
      <c r="ES242" s="45"/>
      <c r="ET242" s="45"/>
      <c r="EU242" s="45"/>
      <c r="EV242" s="45"/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/>
      <c r="FI242" s="45"/>
      <c r="FJ242" s="45"/>
      <c r="FK242" s="45"/>
      <c r="FL242" s="45"/>
      <c r="FM242" s="45"/>
      <c r="FN242" s="45"/>
      <c r="FO242" s="45"/>
      <c r="FP242" s="45"/>
      <c r="FQ242" s="45"/>
      <c r="FR242" s="45"/>
      <c r="FS242" s="45"/>
      <c r="FT242" s="45"/>
      <c r="FU242" s="45"/>
      <c r="FV242" s="45"/>
      <c r="FW242" s="45"/>
      <c r="FX242" s="45"/>
      <c r="FY242" s="45"/>
      <c r="FZ242" s="45"/>
      <c r="GA242" s="45"/>
      <c r="GB242" s="45"/>
      <c r="GC242" s="45"/>
      <c r="GD242" s="45"/>
      <c r="GE242" s="45"/>
      <c r="GF242" s="45"/>
      <c r="GG242" s="45"/>
      <c r="GH242" s="45"/>
      <c r="GI242" s="45"/>
      <c r="GJ242" s="45"/>
      <c r="GK242" s="45"/>
      <c r="GL242" s="45"/>
      <c r="GM242" s="45"/>
      <c r="GN242" s="45"/>
      <c r="GO242" s="45"/>
      <c r="GP242" s="45"/>
      <c r="GQ242" s="45"/>
      <c r="GR242" s="45"/>
      <c r="GS242" s="45"/>
      <c r="GT242" s="45"/>
      <c r="GU242" s="45"/>
      <c r="GV242" s="45"/>
      <c r="GW242" s="45"/>
      <c r="GX242" s="45"/>
      <c r="GY242" s="45"/>
      <c r="GZ242" s="45"/>
      <c r="HA242" s="45"/>
      <c r="HB242" s="45"/>
      <c r="HC242" s="45"/>
      <c r="HD242" s="45"/>
      <c r="HE242" s="45"/>
      <c r="HF242" s="45"/>
      <c r="HG242" s="45"/>
      <c r="HH242" s="45"/>
      <c r="HI242" s="45"/>
      <c r="HJ242" s="45"/>
      <c r="HK242" s="45"/>
      <c r="HL242" s="45"/>
      <c r="HM242" s="45"/>
      <c r="HN242" s="45"/>
      <c r="HO242" s="45"/>
      <c r="HP242" s="45"/>
      <c r="HQ242" s="45"/>
      <c r="HR242" s="45"/>
      <c r="HS242" s="45"/>
      <c r="HT242" s="45"/>
      <c r="HU242" s="45"/>
      <c r="HV242" s="45"/>
      <c r="HW242" s="45"/>
      <c r="HX242" s="45"/>
      <c r="HY242" s="45"/>
      <c r="HZ242" s="45"/>
      <c r="IA242" s="45"/>
      <c r="IB242" s="45"/>
      <c r="IC242" s="45"/>
      <c r="ID242" s="45"/>
      <c r="IE242" s="45"/>
      <c r="IF242" s="45"/>
      <c r="IG242" s="45"/>
      <c r="IH242" s="45"/>
      <c r="II242" s="45"/>
      <c r="IJ242" s="45"/>
      <c r="IK242" s="45"/>
      <c r="IL242" s="45"/>
      <c r="IM242" s="45"/>
      <c r="IN242" s="45"/>
      <c r="IO242" s="45"/>
      <c r="IP242" s="45"/>
      <c r="IQ242" s="45"/>
      <c r="IR242" s="45"/>
      <c r="IS242" s="45"/>
      <c r="IT242" s="45"/>
      <c r="IU242" s="45"/>
      <c r="IV242" s="45"/>
      <c r="IW242" s="45"/>
      <c r="IX242" s="45"/>
      <c r="IY242" s="45"/>
      <c r="IZ242" s="45"/>
      <c r="JA242" s="45"/>
      <c r="JB242" s="45"/>
      <c r="JC242" s="45"/>
      <c r="JD242" s="45"/>
      <c r="JE242" s="45"/>
      <c r="JF242" s="45"/>
      <c r="JG242" s="45"/>
      <c r="JH242" s="45"/>
      <c r="JI242" s="45"/>
      <c r="JJ242" s="45"/>
      <c r="JK242" s="45"/>
      <c r="JL242" s="45"/>
      <c r="JM242" s="45"/>
      <c r="JN242" s="45"/>
      <c r="JO242" s="45"/>
      <c r="JP242" s="45"/>
      <c r="JQ242" s="45"/>
      <c r="JR242" s="45"/>
      <c r="JS242" s="45"/>
      <c r="JT242" s="45"/>
      <c r="JU242" s="45"/>
      <c r="JV242" s="45"/>
      <c r="JW242" s="45"/>
      <c r="JX242" s="45"/>
      <c r="JY242" s="45"/>
      <c r="JZ242" s="45"/>
      <c r="KA242" s="45"/>
      <c r="KB242" s="45"/>
      <c r="KC242" s="45"/>
      <c r="KD242" s="45"/>
      <c r="KE242" s="45"/>
      <c r="KF242" s="45"/>
      <c r="KG242" s="45"/>
      <c r="KH242" s="45"/>
      <c r="KI242" s="45"/>
      <c r="KJ242" s="45"/>
      <c r="KK242" s="45"/>
      <c r="KL242" s="45"/>
      <c r="KM242" s="45"/>
      <c r="KN242" s="45"/>
      <c r="KO242" s="45"/>
      <c r="KP242" s="45"/>
      <c r="KQ242" s="45"/>
      <c r="KR242" s="45"/>
      <c r="KS242" s="45"/>
      <c r="KT242" s="45"/>
      <c r="KU242" s="45"/>
      <c r="KV242" s="45"/>
      <c r="KW242" s="45"/>
      <c r="KX242" s="45"/>
      <c r="KY242" s="45"/>
      <c r="KZ242" s="45"/>
      <c r="LA242" s="45"/>
      <c r="LB242" s="45"/>
      <c r="LC242" s="45"/>
      <c r="LD242" s="45"/>
      <c r="LE242" s="45"/>
      <c r="LF242" s="45"/>
      <c r="LG242" s="45"/>
      <c r="LH242" s="45"/>
      <c r="LI242" s="45"/>
      <c r="LJ242" s="45"/>
      <c r="LK242" s="45"/>
      <c r="LL242" s="45"/>
      <c r="LM242" s="45"/>
      <c r="LN242" s="45"/>
      <c r="LO242" s="45"/>
      <c r="LP242" s="45"/>
      <c r="LQ242" s="45"/>
      <c r="LR242" s="45"/>
      <c r="LS242" s="45"/>
      <c r="LT242" s="45"/>
      <c r="LU242" s="45"/>
      <c r="LV242" s="45"/>
      <c r="LW242" s="45"/>
      <c r="LX242" s="45"/>
      <c r="LY242" s="45"/>
      <c r="LZ242" s="45"/>
      <c r="MA242" s="45"/>
      <c r="MB242" s="45"/>
      <c r="MC242" s="45"/>
      <c r="MD242" s="45"/>
      <c r="ME242" s="45"/>
      <c r="MF242" s="45"/>
      <c r="MG242" s="45"/>
      <c r="MH242" s="45"/>
      <c r="MI242" s="45"/>
      <c r="MJ242" s="45"/>
      <c r="MK242" s="45"/>
      <c r="ML242" s="45"/>
      <c r="MM242" s="45"/>
      <c r="MN242" s="45"/>
      <c r="MO242" s="45"/>
      <c r="MP242" s="45"/>
      <c r="MQ242" s="45"/>
      <c r="MR242" s="45"/>
      <c r="MS242" s="45"/>
      <c r="MT242" s="45"/>
      <c r="MU242" s="45"/>
      <c r="MV242" s="45"/>
      <c r="MW242" s="45"/>
      <c r="MX242" s="45"/>
      <c r="MY242" s="45"/>
      <c r="MZ242" s="45"/>
      <c r="NA242" s="45"/>
      <c r="NB242" s="45"/>
      <c r="NC242" s="45"/>
      <c r="ND242" s="45"/>
      <c r="NE242" s="45"/>
      <c r="NF242" s="45"/>
      <c r="NG242" s="45"/>
      <c r="NH242" s="45"/>
      <c r="NI242" s="45"/>
      <c r="NJ242" s="45"/>
      <c r="NK242" s="45"/>
      <c r="NL242" s="45"/>
      <c r="NM242" s="45"/>
      <c r="NN242" s="45"/>
      <c r="NO242" s="45"/>
      <c r="NP242" s="45"/>
      <c r="NQ242" s="45"/>
      <c r="NR242" s="45"/>
      <c r="NS242" s="45"/>
      <c r="NT242" s="45"/>
      <c r="NU242" s="45"/>
      <c r="NV242" s="45"/>
      <c r="NW242" s="45"/>
      <c r="NX242" s="45"/>
      <c r="NY242" s="45"/>
      <c r="NZ242" s="45"/>
      <c r="OA242" s="45"/>
      <c r="OB242" s="45"/>
      <c r="OC242" s="45"/>
      <c r="OD242" s="45"/>
      <c r="OE242" s="45"/>
      <c r="OF242" s="45"/>
      <c r="OG242" s="45"/>
      <c r="OH242" s="45"/>
      <c r="OI242" s="45"/>
      <c r="OJ242" s="45"/>
      <c r="OK242" s="45"/>
      <c r="OL242" s="45"/>
      <c r="OM242" s="45"/>
      <c r="ON242" s="45"/>
      <c r="OO242" s="45"/>
      <c r="OP242" s="45"/>
      <c r="OQ242" s="45"/>
      <c r="OR242" s="45"/>
      <c r="OS242" s="45"/>
      <c r="OT242" s="45"/>
      <c r="OU242" s="45"/>
      <c r="OV242" s="45"/>
      <c r="OW242" s="45"/>
      <c r="OX242" s="45"/>
      <c r="OY242" s="45"/>
      <c r="OZ242" s="45"/>
      <c r="PA242" s="45"/>
      <c r="PB242" s="45"/>
      <c r="PC242" s="45"/>
      <c r="PD242" s="45"/>
      <c r="PE242" s="45"/>
      <c r="PF242" s="45"/>
      <c r="PG242" s="45"/>
      <c r="PH242" s="45"/>
      <c r="PI242" s="45"/>
      <c r="PJ242" s="45"/>
      <c r="PK242" s="45"/>
      <c r="PL242" s="45"/>
      <c r="PM242" s="45"/>
      <c r="PN242" s="45"/>
      <c r="PO242" s="45"/>
      <c r="PP242" s="45"/>
      <c r="PQ242" s="45"/>
      <c r="PR242" s="45"/>
      <c r="PS242" s="45"/>
      <c r="PT242" s="45"/>
      <c r="PU242" s="45"/>
      <c r="PV242" s="45"/>
      <c r="PW242" s="45"/>
      <c r="PX242" s="45"/>
      <c r="PY242" s="45"/>
      <c r="PZ242" s="45"/>
      <c r="QA242" s="45"/>
      <c r="QB242" s="45"/>
      <c r="QC242" s="45"/>
      <c r="QD242" s="45"/>
      <c r="QE242" s="45"/>
      <c r="QF242" s="45"/>
      <c r="QG242" s="45"/>
      <c r="QH242" s="45"/>
      <c r="QI242" s="45"/>
      <c r="QJ242" s="45"/>
      <c r="QK242" s="45"/>
      <c r="QL242" s="45"/>
      <c r="QM242" s="45"/>
      <c r="QN242" s="45"/>
      <c r="QO242" s="45"/>
      <c r="QP242" s="45"/>
      <c r="QQ242" s="45"/>
      <c r="QR242" s="45"/>
      <c r="QS242" s="45"/>
      <c r="QT242" s="45"/>
      <c r="QU242" s="45"/>
      <c r="QV242" s="45"/>
      <c r="QW242" s="45"/>
      <c r="QX242" s="45"/>
      <c r="QY242" s="45"/>
      <c r="QZ242" s="45"/>
      <c r="RA242" s="45"/>
      <c r="RB242" s="45"/>
      <c r="RC242" s="45"/>
      <c r="RD242" s="45"/>
      <c r="RE242" s="45"/>
      <c r="RF242" s="45"/>
      <c r="RG242" s="45"/>
      <c r="RH242" s="45"/>
      <c r="RI242" s="45"/>
      <c r="RJ242" s="45"/>
      <c r="RK242" s="45"/>
      <c r="RL242" s="45"/>
      <c r="RM242" s="45"/>
      <c r="RN242" s="45"/>
      <c r="RO242" s="45"/>
      <c r="RP242" s="45"/>
      <c r="RQ242" s="45"/>
      <c r="RR242" s="45"/>
      <c r="RS242" s="45"/>
      <c r="RT242" s="45"/>
      <c r="RU242" s="45"/>
      <c r="RV242" s="45"/>
      <c r="RW242" s="45"/>
      <c r="RX242" s="45"/>
      <c r="RY242" s="45"/>
      <c r="RZ242" s="45"/>
      <c r="SA242" s="45"/>
      <c r="SB242" s="45"/>
      <c r="SC242" s="45"/>
      <c r="SD242" s="45"/>
      <c r="SE242" s="45"/>
      <c r="SF242" s="45"/>
      <c r="SG242" s="45"/>
      <c r="SH242" s="45"/>
      <c r="SI242" s="45"/>
      <c r="SJ242" s="45"/>
      <c r="SK242" s="45"/>
      <c r="SL242" s="45"/>
      <c r="SM242" s="45"/>
      <c r="SN242" s="45"/>
      <c r="SO242" s="45"/>
      <c r="SP242" s="45"/>
      <c r="SQ242" s="45"/>
      <c r="SR242" s="45"/>
      <c r="SS242" s="45"/>
      <c r="ST242" s="45"/>
      <c r="SU242" s="45"/>
      <c r="SV242" s="45"/>
      <c r="SW242" s="45"/>
      <c r="SX242" s="45"/>
      <c r="SY242" s="45"/>
      <c r="SZ242" s="45"/>
      <c r="TA242" s="45"/>
      <c r="TB242" s="45"/>
      <c r="TC242" s="45"/>
      <c r="TD242" s="45"/>
      <c r="TE242" s="45"/>
      <c r="TF242" s="45"/>
      <c r="TG242" s="45"/>
      <c r="TH242" s="45"/>
      <c r="TI242" s="45"/>
      <c r="TJ242" s="45"/>
      <c r="TK242" s="45"/>
      <c r="TL242" s="45"/>
      <c r="TM242" s="45"/>
      <c r="TN242" s="45"/>
      <c r="TO242" s="45"/>
      <c r="TP242" s="45"/>
      <c r="TQ242" s="45"/>
      <c r="TR242" s="45"/>
      <c r="TS242" s="45"/>
      <c r="TT242" s="45"/>
      <c r="TU242" s="45"/>
      <c r="TV242" s="45"/>
      <c r="TW242" s="45"/>
      <c r="TX242" s="45"/>
      <c r="TY242" s="45"/>
      <c r="TZ242" s="45"/>
      <c r="UA242" s="45"/>
      <c r="UB242" s="45"/>
      <c r="UC242" s="45"/>
      <c r="UD242" s="45"/>
      <c r="UE242" s="45"/>
      <c r="UF242" s="45"/>
      <c r="UG242" s="45"/>
      <c r="UH242" s="45"/>
      <c r="UI242" s="45"/>
      <c r="UJ242" s="45"/>
      <c r="UK242" s="45"/>
      <c r="UL242" s="45"/>
      <c r="UM242" s="45"/>
      <c r="UN242" s="45"/>
      <c r="UO242" s="45"/>
      <c r="UP242" s="45"/>
      <c r="UQ242" s="45"/>
      <c r="UR242" s="45"/>
      <c r="US242" s="45"/>
      <c r="UT242" s="45"/>
      <c r="UU242" s="45"/>
      <c r="UV242" s="45"/>
      <c r="UW242" s="45"/>
      <c r="UX242" s="45"/>
      <c r="UY242" s="45"/>
      <c r="UZ242" s="45"/>
      <c r="VA242" s="45"/>
      <c r="VB242" s="45"/>
      <c r="VC242" s="45"/>
      <c r="VD242" s="45"/>
      <c r="VE242" s="45"/>
      <c r="VF242" s="45"/>
      <c r="VG242" s="45"/>
      <c r="VH242" s="45"/>
      <c r="VI242" s="45"/>
      <c r="VJ242" s="45"/>
      <c r="VK242" s="45"/>
      <c r="VL242" s="45"/>
      <c r="VM242" s="45"/>
      <c r="VN242" s="45"/>
      <c r="VO242" s="45"/>
      <c r="VP242" s="45"/>
      <c r="VQ242" s="45"/>
      <c r="VR242" s="45"/>
      <c r="VS242" s="45"/>
      <c r="VT242" s="45"/>
      <c r="VU242" s="45"/>
      <c r="VV242" s="45"/>
      <c r="VW242" s="45"/>
      <c r="VX242" s="45"/>
      <c r="VY242" s="45"/>
      <c r="VZ242" s="45"/>
      <c r="WA242" s="45"/>
      <c r="WB242" s="45"/>
      <c r="WC242" s="45"/>
      <c r="WD242" s="45"/>
      <c r="WE242" s="45"/>
      <c r="WF242" s="45"/>
      <c r="WG242" s="45"/>
      <c r="WH242" s="45"/>
      <c r="WI242" s="45"/>
      <c r="WJ242" s="45"/>
      <c r="WK242" s="45"/>
      <c r="WL242" s="45"/>
      <c r="WM242" s="45"/>
      <c r="WN242" s="45"/>
      <c r="WO242" s="45"/>
      <c r="WP242" s="45"/>
      <c r="WQ242" s="45"/>
      <c r="WR242" s="45"/>
      <c r="WS242" s="45"/>
      <c r="WT242" s="45"/>
      <c r="WU242" s="45"/>
      <c r="WV242" s="45"/>
      <c r="WW242" s="45"/>
      <c r="WX242" s="45"/>
      <c r="WY242" s="45"/>
      <c r="WZ242" s="45"/>
      <c r="XA242" s="45"/>
      <c r="XB242" s="45"/>
      <c r="XC242" s="45"/>
      <c r="XD242" s="45"/>
      <c r="XE242" s="45"/>
      <c r="XF242" s="45"/>
      <c r="XG242" s="45"/>
      <c r="XH242" s="45"/>
      <c r="XI242" s="45"/>
      <c r="XJ242" s="45"/>
      <c r="XK242" s="45"/>
      <c r="XL242" s="45"/>
      <c r="XM242" s="45"/>
      <c r="XN242" s="45"/>
      <c r="XO242" s="45"/>
      <c r="XP242" s="45"/>
      <c r="XQ242" s="45"/>
      <c r="XR242" s="45"/>
      <c r="XS242" s="45"/>
      <c r="XT242" s="45"/>
      <c r="XU242" s="45"/>
      <c r="XV242" s="45"/>
      <c r="XW242" s="45"/>
      <c r="XX242" s="45"/>
      <c r="XY242" s="45"/>
      <c r="XZ242" s="45"/>
      <c r="YA242" s="45"/>
      <c r="YB242" s="45"/>
      <c r="YC242" s="45"/>
      <c r="YD242" s="45"/>
      <c r="YE242" s="45"/>
      <c r="YF242" s="45"/>
      <c r="YG242" s="45"/>
      <c r="YH242" s="45"/>
      <c r="YI242" s="45"/>
      <c r="YJ242" s="45"/>
      <c r="YK242" s="45"/>
      <c r="YL242" s="45"/>
      <c r="YM242" s="45"/>
      <c r="YN242" s="45"/>
      <c r="YO242" s="45"/>
      <c r="YP242" s="45"/>
      <c r="YQ242" s="45"/>
      <c r="YR242" s="45"/>
      <c r="YS242" s="45"/>
      <c r="YT242" s="45"/>
      <c r="YU242" s="45"/>
      <c r="YV242" s="45"/>
      <c r="YW242" s="45"/>
      <c r="YX242" s="45"/>
      <c r="YY242" s="45"/>
      <c r="YZ242" s="45"/>
      <c r="ZA242" s="45"/>
      <c r="ZB242" s="45"/>
      <c r="ZC242" s="45"/>
      <c r="ZD242" s="45"/>
      <c r="ZE242" s="45"/>
      <c r="ZF242" s="45"/>
      <c r="ZG242" s="45"/>
      <c r="ZH242" s="45"/>
      <c r="ZI242" s="45"/>
      <c r="ZJ242" s="45"/>
      <c r="ZK242" s="45"/>
      <c r="ZL242" s="45"/>
      <c r="ZM242" s="45"/>
      <c r="ZN242" s="45"/>
      <c r="ZO242" s="45"/>
      <c r="ZP242" s="45"/>
      <c r="ZQ242" s="45"/>
      <c r="ZR242" s="45"/>
      <c r="ZS242" s="45"/>
      <c r="ZT242" s="45"/>
      <c r="ZU242" s="45"/>
      <c r="ZV242" s="45"/>
      <c r="ZW242" s="45"/>
      <c r="ZX242" s="45"/>
      <c r="ZY242" s="45"/>
      <c r="ZZ242" s="45"/>
      <c r="AAA242" s="45"/>
      <c r="AAB242" s="45"/>
      <c r="AAC242" s="45"/>
      <c r="AAD242" s="45"/>
      <c r="AAE242" s="45"/>
      <c r="AAF242" s="45"/>
      <c r="AAG242" s="45"/>
      <c r="AAH242" s="45"/>
      <c r="AAI242" s="45"/>
      <c r="AAJ242" s="45"/>
      <c r="AAK242" s="45"/>
      <c r="AAL242" s="45"/>
      <c r="AAM242" s="45"/>
      <c r="AAN242" s="45"/>
      <c r="AAO242" s="45"/>
      <c r="AAP242" s="45"/>
      <c r="AAQ242" s="45"/>
      <c r="AAR242" s="45"/>
      <c r="AAS242" s="45"/>
      <c r="AAT242" s="45"/>
      <c r="AAU242" s="45"/>
      <c r="AAV242" s="45"/>
      <c r="AAW242" s="45"/>
      <c r="AAX242" s="45"/>
      <c r="AAY242" s="45"/>
      <c r="AAZ242" s="45"/>
      <c r="ABA242" s="45"/>
      <c r="ABB242" s="45"/>
      <c r="ABC242" s="45"/>
      <c r="ABD242" s="45"/>
      <c r="ABE242" s="45"/>
      <c r="ABF242" s="45"/>
      <c r="ABG242" s="45"/>
      <c r="ABH242" s="45"/>
      <c r="ABI242" s="45"/>
      <c r="ABJ242" s="45"/>
      <c r="ABK242" s="45"/>
      <c r="ABL242" s="45"/>
      <c r="ABM242" s="45"/>
      <c r="ABN242" s="45"/>
      <c r="ABO242" s="45"/>
      <c r="ABP242" s="45"/>
      <c r="ABQ242" s="45"/>
      <c r="ABR242" s="45"/>
      <c r="ABS242" s="45"/>
      <c r="ABT242" s="45"/>
      <c r="ABU242" s="45"/>
      <c r="ABV242" s="45"/>
      <c r="ABW242" s="45"/>
      <c r="ABX242" s="45"/>
      <c r="ABY242" s="45"/>
      <c r="ABZ242" s="45"/>
      <c r="ACA242" s="45"/>
      <c r="ACB242" s="45"/>
      <c r="ACC242" s="45"/>
      <c r="ACD242" s="45"/>
      <c r="ACE242" s="45"/>
      <c r="ACF242" s="45"/>
      <c r="ACG242" s="45"/>
      <c r="ACH242" s="45"/>
      <c r="ACI242" s="45"/>
      <c r="ACJ242" s="45"/>
      <c r="ACK242" s="45"/>
      <c r="ACL242" s="45"/>
      <c r="ACM242" s="45"/>
      <c r="ACN242" s="45"/>
      <c r="ACO242" s="45"/>
      <c r="ACP242" s="45"/>
      <c r="ACQ242" s="45"/>
      <c r="ACR242" s="45"/>
      <c r="ACS242" s="45"/>
      <c r="ACT242" s="45"/>
      <c r="ACU242" s="45"/>
      <c r="ACV242" s="45"/>
      <c r="ACW242" s="45"/>
      <c r="ACX242" s="45"/>
      <c r="ACY242" s="45"/>
      <c r="ACZ242" s="45"/>
      <c r="ADA242" s="45"/>
      <c r="ADB242" s="45"/>
      <c r="ADC242" s="45"/>
      <c r="ADD242" s="45"/>
      <c r="ADE242" s="45"/>
      <c r="ADF242" s="45"/>
      <c r="ADG242" s="45"/>
      <c r="ADH242" s="45"/>
      <c r="ADI242" s="45"/>
      <c r="ADJ242" s="45"/>
      <c r="ADK242" s="45"/>
      <c r="ADL242" s="45"/>
      <c r="ADM242" s="45"/>
      <c r="ADN242" s="45"/>
      <c r="ADO242" s="45"/>
      <c r="ADP242" s="45"/>
      <c r="ADQ242" s="45"/>
      <c r="ADR242" s="45"/>
      <c r="ADS242" s="45"/>
      <c r="ADT242" s="45"/>
      <c r="ADU242" s="45"/>
      <c r="ADV242" s="45"/>
      <c r="ADW242" s="45"/>
      <c r="ADX242" s="45"/>
      <c r="ADY242" s="45"/>
      <c r="ADZ242" s="45"/>
      <c r="AEA242" s="45"/>
      <c r="AEB242" s="45"/>
      <c r="AEC242" s="45"/>
      <c r="AED242" s="45"/>
      <c r="AEE242" s="45"/>
      <c r="AEF242" s="45"/>
      <c r="AEG242" s="45"/>
      <c r="AEH242" s="45"/>
      <c r="AEI242" s="45"/>
      <c r="AEJ242" s="45"/>
      <c r="AEK242" s="45"/>
      <c r="AEL242" s="45"/>
      <c r="AEM242" s="45"/>
      <c r="AEN242" s="45"/>
      <c r="AEO242" s="45"/>
      <c r="AEP242" s="45"/>
      <c r="AEQ242" s="45"/>
      <c r="AER242" s="45"/>
      <c r="AES242" s="45"/>
      <c r="AET242" s="45"/>
      <c r="AEU242" s="45"/>
      <c r="AEV242" s="45"/>
      <c r="AEW242" s="45"/>
      <c r="AEX242" s="45"/>
      <c r="AEY242" s="45"/>
      <c r="AEZ242" s="45"/>
      <c r="AFA242" s="45"/>
      <c r="AFB242" s="45"/>
      <c r="AFC242" s="45"/>
      <c r="AFD242" s="45"/>
      <c r="AFE242" s="45"/>
      <c r="AFF242" s="45"/>
      <c r="AFG242" s="45"/>
      <c r="AFH242" s="45"/>
      <c r="AFI242" s="45"/>
      <c r="AFJ242" s="45"/>
      <c r="AFK242" s="45"/>
      <c r="AFL242" s="45"/>
      <c r="AFM242" s="45"/>
      <c r="AFN242" s="45"/>
      <c r="AFO242" s="45"/>
      <c r="AFP242" s="45"/>
      <c r="AFQ242" s="45"/>
      <c r="AFR242" s="45"/>
      <c r="AFS242" s="45"/>
      <c r="AFT242" s="45"/>
      <c r="AFU242" s="45"/>
      <c r="AFV242" s="45"/>
      <c r="AFW242" s="45"/>
      <c r="AFX242" s="45"/>
      <c r="AFY242" s="45"/>
      <c r="AFZ242" s="45"/>
      <c r="AGA242" s="45"/>
      <c r="AGB242" s="45"/>
      <c r="AGC242" s="45"/>
      <c r="AGD242" s="45"/>
      <c r="AGE242" s="45"/>
      <c r="AGF242" s="45"/>
      <c r="AGG242" s="45"/>
      <c r="AGH242" s="45"/>
      <c r="AGI242" s="45"/>
      <c r="AGJ242" s="45"/>
      <c r="AGK242" s="45"/>
      <c r="AGL242" s="45"/>
      <c r="AGM242" s="45"/>
      <c r="AGN242" s="45"/>
      <c r="AGO242" s="45"/>
      <c r="AGP242" s="45"/>
      <c r="AGQ242" s="45"/>
      <c r="AGR242" s="45"/>
      <c r="AGS242" s="45"/>
      <c r="AGT242" s="45"/>
      <c r="AGU242" s="45"/>
      <c r="AGV242" s="45"/>
      <c r="AGW242" s="45"/>
      <c r="AGX242" s="45"/>
      <c r="AGY242" s="45"/>
      <c r="AGZ242" s="45"/>
      <c r="AHA242" s="45"/>
      <c r="AHB242" s="45"/>
      <c r="AHC242" s="45"/>
      <c r="AHD242" s="45"/>
      <c r="AHE242" s="45"/>
      <c r="AHF242" s="45"/>
      <c r="AHG242" s="45"/>
      <c r="AHH242" s="45"/>
      <c r="AHI242" s="45"/>
      <c r="AHJ242" s="45"/>
      <c r="AHK242" s="45"/>
      <c r="AHL242" s="45"/>
      <c r="AHM242" s="45"/>
      <c r="AHN242" s="45"/>
      <c r="AHO242" s="45"/>
      <c r="AHP242" s="45"/>
    </row>
    <row r="243" spans="1:900" s="57" customFormat="1" ht="27" customHeight="1" x14ac:dyDescent="0.25">
      <c r="A243" s="57">
        <v>1304401</v>
      </c>
      <c r="B243" s="57" t="s">
        <v>489</v>
      </c>
      <c r="C243" s="57" t="s">
        <v>739</v>
      </c>
      <c r="D243" s="57" t="s">
        <v>754</v>
      </c>
      <c r="E243" s="57" t="s">
        <v>491</v>
      </c>
      <c r="F243" s="57">
        <v>1</v>
      </c>
      <c r="N243" s="57">
        <f t="shared" si="3"/>
        <v>1</v>
      </c>
      <c r="O243" s="58">
        <v>-3.1432540000000002</v>
      </c>
      <c r="P243" s="58">
        <v>-58.141773999999998</v>
      </c>
      <c r="Q243" s="45"/>
      <c r="R243" s="45"/>
      <c r="S243" s="60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  <c r="EC243" s="45"/>
      <c r="ED243" s="45"/>
      <c r="EE243" s="45"/>
      <c r="EF243" s="45"/>
      <c r="EG243" s="45"/>
      <c r="EH243" s="45"/>
      <c r="EI243" s="45"/>
      <c r="EJ243" s="45"/>
      <c r="EK243" s="45"/>
      <c r="EL243" s="45"/>
      <c r="EM243" s="45"/>
      <c r="EN243" s="45"/>
      <c r="EO243" s="45"/>
      <c r="EP243" s="45"/>
      <c r="EQ243" s="45"/>
      <c r="ER243" s="45"/>
      <c r="ES243" s="45"/>
      <c r="ET243" s="45"/>
      <c r="EU243" s="45"/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/>
      <c r="FI243" s="45"/>
      <c r="FJ243" s="45"/>
      <c r="FK243" s="45"/>
      <c r="FL243" s="45"/>
      <c r="FM243" s="45"/>
      <c r="FN243" s="45"/>
      <c r="FO243" s="45"/>
      <c r="FP243" s="45"/>
      <c r="FQ243" s="45"/>
      <c r="FR243" s="45"/>
      <c r="FS243" s="45"/>
      <c r="FT243" s="45"/>
      <c r="FU243" s="45"/>
      <c r="FV243" s="45"/>
      <c r="FW243" s="45"/>
      <c r="FX243" s="45"/>
      <c r="FY243" s="45"/>
      <c r="FZ243" s="45"/>
      <c r="GA243" s="45"/>
      <c r="GB243" s="45"/>
      <c r="GC243" s="45"/>
      <c r="GD243" s="45"/>
      <c r="GE243" s="45"/>
      <c r="GF243" s="45"/>
      <c r="GG243" s="45"/>
      <c r="GH243" s="45"/>
      <c r="GI243" s="45"/>
      <c r="GJ243" s="45"/>
      <c r="GK243" s="45"/>
      <c r="GL243" s="45"/>
      <c r="GM243" s="45"/>
      <c r="GN243" s="45"/>
      <c r="GO243" s="45"/>
      <c r="GP243" s="45"/>
      <c r="GQ243" s="45"/>
      <c r="GR243" s="45"/>
      <c r="GS243" s="45"/>
      <c r="GT243" s="45"/>
      <c r="GU243" s="45"/>
      <c r="GV243" s="45"/>
      <c r="GW243" s="45"/>
      <c r="GX243" s="45"/>
      <c r="GY243" s="45"/>
      <c r="GZ243" s="45"/>
      <c r="HA243" s="45"/>
      <c r="HB243" s="45"/>
      <c r="HC243" s="45"/>
      <c r="HD243" s="45"/>
      <c r="HE243" s="45"/>
      <c r="HF243" s="45"/>
      <c r="HG243" s="45"/>
      <c r="HH243" s="45"/>
      <c r="HI243" s="45"/>
      <c r="HJ243" s="45"/>
      <c r="HK243" s="45"/>
      <c r="HL243" s="45"/>
      <c r="HM243" s="45"/>
      <c r="HN243" s="45"/>
      <c r="HO243" s="45"/>
      <c r="HP243" s="45"/>
      <c r="HQ243" s="45"/>
      <c r="HR243" s="45"/>
      <c r="HS243" s="45"/>
      <c r="HT243" s="45"/>
      <c r="HU243" s="45"/>
      <c r="HV243" s="45"/>
      <c r="HW243" s="45"/>
      <c r="HX243" s="45"/>
      <c r="HY243" s="45"/>
      <c r="HZ243" s="45"/>
      <c r="IA243" s="45"/>
      <c r="IB243" s="45"/>
      <c r="IC243" s="45"/>
      <c r="ID243" s="45"/>
      <c r="IE243" s="45"/>
      <c r="IF243" s="45"/>
      <c r="IG243" s="45"/>
      <c r="IH243" s="45"/>
      <c r="II243" s="45"/>
      <c r="IJ243" s="45"/>
      <c r="IK243" s="45"/>
      <c r="IL243" s="45"/>
      <c r="IM243" s="45"/>
      <c r="IN243" s="45"/>
      <c r="IO243" s="45"/>
      <c r="IP243" s="45"/>
      <c r="IQ243" s="45"/>
      <c r="IR243" s="45"/>
      <c r="IS243" s="45"/>
      <c r="IT243" s="45"/>
      <c r="IU243" s="45"/>
      <c r="IV243" s="45"/>
      <c r="IW243" s="45"/>
      <c r="IX243" s="45"/>
      <c r="IY243" s="45"/>
      <c r="IZ243" s="45"/>
      <c r="JA243" s="45"/>
      <c r="JB243" s="45"/>
      <c r="JC243" s="45"/>
      <c r="JD243" s="45"/>
      <c r="JE243" s="45"/>
      <c r="JF243" s="45"/>
      <c r="JG243" s="45"/>
      <c r="JH243" s="45"/>
      <c r="JI243" s="45"/>
      <c r="JJ243" s="45"/>
      <c r="JK243" s="45"/>
      <c r="JL243" s="45"/>
      <c r="JM243" s="45"/>
      <c r="JN243" s="45"/>
      <c r="JO243" s="45"/>
      <c r="JP243" s="45"/>
      <c r="JQ243" s="45"/>
      <c r="JR243" s="45"/>
      <c r="JS243" s="45"/>
      <c r="JT243" s="45"/>
      <c r="JU243" s="45"/>
      <c r="JV243" s="45"/>
      <c r="JW243" s="45"/>
      <c r="JX243" s="45"/>
      <c r="JY243" s="45"/>
      <c r="JZ243" s="45"/>
      <c r="KA243" s="45"/>
      <c r="KB243" s="45"/>
      <c r="KC243" s="45"/>
      <c r="KD243" s="45"/>
      <c r="KE243" s="45"/>
      <c r="KF243" s="45"/>
      <c r="KG243" s="45"/>
      <c r="KH243" s="45"/>
      <c r="KI243" s="45"/>
      <c r="KJ243" s="45"/>
      <c r="KK243" s="45"/>
      <c r="KL243" s="45"/>
      <c r="KM243" s="45"/>
      <c r="KN243" s="45"/>
      <c r="KO243" s="45"/>
      <c r="KP243" s="45"/>
      <c r="KQ243" s="45"/>
      <c r="KR243" s="45"/>
      <c r="KS243" s="45"/>
      <c r="KT243" s="45"/>
      <c r="KU243" s="45"/>
      <c r="KV243" s="45"/>
      <c r="KW243" s="45"/>
      <c r="KX243" s="45"/>
      <c r="KY243" s="45"/>
      <c r="KZ243" s="45"/>
      <c r="LA243" s="45"/>
      <c r="LB243" s="45"/>
      <c r="LC243" s="45"/>
      <c r="LD243" s="45"/>
      <c r="LE243" s="45"/>
      <c r="LF243" s="45"/>
      <c r="LG243" s="45"/>
      <c r="LH243" s="45"/>
      <c r="LI243" s="45"/>
      <c r="LJ243" s="45"/>
      <c r="LK243" s="45"/>
      <c r="LL243" s="45"/>
      <c r="LM243" s="45"/>
      <c r="LN243" s="45"/>
      <c r="LO243" s="45"/>
      <c r="LP243" s="45"/>
      <c r="LQ243" s="45"/>
      <c r="LR243" s="45"/>
      <c r="LS243" s="45"/>
      <c r="LT243" s="45"/>
      <c r="LU243" s="45"/>
      <c r="LV243" s="45"/>
      <c r="LW243" s="45"/>
      <c r="LX243" s="45"/>
      <c r="LY243" s="45"/>
      <c r="LZ243" s="45"/>
      <c r="MA243" s="45"/>
      <c r="MB243" s="45"/>
      <c r="MC243" s="45"/>
      <c r="MD243" s="45"/>
      <c r="ME243" s="45"/>
      <c r="MF243" s="45"/>
      <c r="MG243" s="45"/>
      <c r="MH243" s="45"/>
      <c r="MI243" s="45"/>
      <c r="MJ243" s="45"/>
      <c r="MK243" s="45"/>
      <c r="ML243" s="45"/>
      <c r="MM243" s="45"/>
      <c r="MN243" s="45"/>
      <c r="MO243" s="45"/>
      <c r="MP243" s="45"/>
      <c r="MQ243" s="45"/>
      <c r="MR243" s="45"/>
      <c r="MS243" s="45"/>
      <c r="MT243" s="45"/>
      <c r="MU243" s="45"/>
      <c r="MV243" s="45"/>
      <c r="MW243" s="45"/>
      <c r="MX243" s="45"/>
      <c r="MY243" s="45"/>
      <c r="MZ243" s="45"/>
      <c r="NA243" s="45"/>
      <c r="NB243" s="45"/>
      <c r="NC243" s="45"/>
      <c r="ND243" s="45"/>
      <c r="NE243" s="45"/>
      <c r="NF243" s="45"/>
      <c r="NG243" s="45"/>
      <c r="NH243" s="45"/>
      <c r="NI243" s="45"/>
      <c r="NJ243" s="45"/>
      <c r="NK243" s="45"/>
      <c r="NL243" s="45"/>
      <c r="NM243" s="45"/>
      <c r="NN243" s="45"/>
      <c r="NO243" s="45"/>
      <c r="NP243" s="45"/>
      <c r="NQ243" s="45"/>
      <c r="NR243" s="45"/>
      <c r="NS243" s="45"/>
      <c r="NT243" s="45"/>
      <c r="NU243" s="45"/>
      <c r="NV243" s="45"/>
      <c r="NW243" s="45"/>
      <c r="NX243" s="45"/>
      <c r="NY243" s="45"/>
      <c r="NZ243" s="45"/>
      <c r="OA243" s="45"/>
      <c r="OB243" s="45"/>
      <c r="OC243" s="45"/>
      <c r="OD243" s="45"/>
      <c r="OE243" s="45"/>
      <c r="OF243" s="45"/>
      <c r="OG243" s="45"/>
      <c r="OH243" s="45"/>
      <c r="OI243" s="45"/>
      <c r="OJ243" s="45"/>
      <c r="OK243" s="45"/>
      <c r="OL243" s="45"/>
      <c r="OM243" s="45"/>
      <c r="ON243" s="45"/>
      <c r="OO243" s="45"/>
      <c r="OP243" s="45"/>
      <c r="OQ243" s="45"/>
      <c r="OR243" s="45"/>
      <c r="OS243" s="45"/>
      <c r="OT243" s="45"/>
      <c r="OU243" s="45"/>
      <c r="OV243" s="45"/>
      <c r="OW243" s="45"/>
      <c r="OX243" s="45"/>
      <c r="OY243" s="45"/>
      <c r="OZ243" s="45"/>
      <c r="PA243" s="45"/>
      <c r="PB243" s="45"/>
      <c r="PC243" s="45"/>
      <c r="PD243" s="45"/>
      <c r="PE243" s="45"/>
      <c r="PF243" s="45"/>
      <c r="PG243" s="45"/>
      <c r="PH243" s="45"/>
      <c r="PI243" s="45"/>
      <c r="PJ243" s="45"/>
      <c r="PK243" s="45"/>
      <c r="PL243" s="45"/>
      <c r="PM243" s="45"/>
      <c r="PN243" s="45"/>
      <c r="PO243" s="45"/>
      <c r="PP243" s="45"/>
      <c r="PQ243" s="45"/>
      <c r="PR243" s="45"/>
      <c r="PS243" s="45"/>
      <c r="PT243" s="45"/>
      <c r="PU243" s="45"/>
      <c r="PV243" s="45"/>
      <c r="PW243" s="45"/>
      <c r="PX243" s="45"/>
      <c r="PY243" s="45"/>
      <c r="PZ243" s="45"/>
      <c r="QA243" s="45"/>
      <c r="QB243" s="45"/>
      <c r="QC243" s="45"/>
      <c r="QD243" s="45"/>
      <c r="QE243" s="45"/>
      <c r="QF243" s="45"/>
      <c r="QG243" s="45"/>
      <c r="QH243" s="45"/>
      <c r="QI243" s="45"/>
      <c r="QJ243" s="45"/>
      <c r="QK243" s="45"/>
      <c r="QL243" s="45"/>
      <c r="QM243" s="45"/>
      <c r="QN243" s="45"/>
      <c r="QO243" s="45"/>
      <c r="QP243" s="45"/>
      <c r="QQ243" s="45"/>
      <c r="QR243" s="45"/>
      <c r="QS243" s="45"/>
      <c r="QT243" s="45"/>
      <c r="QU243" s="45"/>
      <c r="QV243" s="45"/>
      <c r="QW243" s="45"/>
      <c r="QX243" s="45"/>
      <c r="QY243" s="45"/>
      <c r="QZ243" s="45"/>
      <c r="RA243" s="45"/>
      <c r="RB243" s="45"/>
      <c r="RC243" s="45"/>
      <c r="RD243" s="45"/>
      <c r="RE243" s="45"/>
      <c r="RF243" s="45"/>
      <c r="RG243" s="45"/>
      <c r="RH243" s="45"/>
      <c r="RI243" s="45"/>
      <c r="RJ243" s="45"/>
      <c r="RK243" s="45"/>
      <c r="RL243" s="45"/>
      <c r="RM243" s="45"/>
      <c r="RN243" s="45"/>
      <c r="RO243" s="45"/>
      <c r="RP243" s="45"/>
      <c r="RQ243" s="45"/>
      <c r="RR243" s="45"/>
      <c r="RS243" s="45"/>
      <c r="RT243" s="45"/>
      <c r="RU243" s="45"/>
      <c r="RV243" s="45"/>
      <c r="RW243" s="45"/>
      <c r="RX243" s="45"/>
      <c r="RY243" s="45"/>
      <c r="RZ243" s="45"/>
      <c r="SA243" s="45"/>
      <c r="SB243" s="45"/>
      <c r="SC243" s="45"/>
      <c r="SD243" s="45"/>
      <c r="SE243" s="45"/>
      <c r="SF243" s="45"/>
      <c r="SG243" s="45"/>
      <c r="SH243" s="45"/>
      <c r="SI243" s="45"/>
      <c r="SJ243" s="45"/>
      <c r="SK243" s="45"/>
      <c r="SL243" s="45"/>
      <c r="SM243" s="45"/>
      <c r="SN243" s="45"/>
      <c r="SO243" s="45"/>
      <c r="SP243" s="45"/>
      <c r="SQ243" s="45"/>
      <c r="SR243" s="45"/>
      <c r="SS243" s="45"/>
      <c r="ST243" s="45"/>
      <c r="SU243" s="45"/>
      <c r="SV243" s="45"/>
      <c r="SW243" s="45"/>
      <c r="SX243" s="45"/>
      <c r="SY243" s="45"/>
      <c r="SZ243" s="45"/>
      <c r="TA243" s="45"/>
      <c r="TB243" s="45"/>
      <c r="TC243" s="45"/>
      <c r="TD243" s="45"/>
      <c r="TE243" s="45"/>
      <c r="TF243" s="45"/>
      <c r="TG243" s="45"/>
      <c r="TH243" s="45"/>
      <c r="TI243" s="45"/>
      <c r="TJ243" s="45"/>
      <c r="TK243" s="45"/>
      <c r="TL243" s="45"/>
      <c r="TM243" s="45"/>
      <c r="TN243" s="45"/>
      <c r="TO243" s="45"/>
      <c r="TP243" s="45"/>
      <c r="TQ243" s="45"/>
      <c r="TR243" s="45"/>
      <c r="TS243" s="45"/>
      <c r="TT243" s="45"/>
      <c r="TU243" s="45"/>
      <c r="TV243" s="45"/>
      <c r="TW243" s="45"/>
      <c r="TX243" s="45"/>
      <c r="TY243" s="45"/>
      <c r="TZ243" s="45"/>
      <c r="UA243" s="45"/>
      <c r="UB243" s="45"/>
      <c r="UC243" s="45"/>
      <c r="UD243" s="45"/>
      <c r="UE243" s="45"/>
      <c r="UF243" s="45"/>
      <c r="UG243" s="45"/>
      <c r="UH243" s="45"/>
      <c r="UI243" s="45"/>
      <c r="UJ243" s="45"/>
      <c r="UK243" s="45"/>
      <c r="UL243" s="45"/>
      <c r="UM243" s="45"/>
      <c r="UN243" s="45"/>
      <c r="UO243" s="45"/>
      <c r="UP243" s="45"/>
      <c r="UQ243" s="45"/>
      <c r="UR243" s="45"/>
      <c r="US243" s="45"/>
      <c r="UT243" s="45"/>
      <c r="UU243" s="45"/>
      <c r="UV243" s="45"/>
      <c r="UW243" s="45"/>
      <c r="UX243" s="45"/>
      <c r="UY243" s="45"/>
      <c r="UZ243" s="45"/>
      <c r="VA243" s="45"/>
      <c r="VB243" s="45"/>
      <c r="VC243" s="45"/>
      <c r="VD243" s="45"/>
      <c r="VE243" s="45"/>
      <c r="VF243" s="45"/>
      <c r="VG243" s="45"/>
      <c r="VH243" s="45"/>
      <c r="VI243" s="45"/>
      <c r="VJ243" s="45"/>
      <c r="VK243" s="45"/>
      <c r="VL243" s="45"/>
      <c r="VM243" s="45"/>
      <c r="VN243" s="45"/>
      <c r="VO243" s="45"/>
      <c r="VP243" s="45"/>
      <c r="VQ243" s="45"/>
      <c r="VR243" s="45"/>
      <c r="VS243" s="45"/>
      <c r="VT243" s="45"/>
      <c r="VU243" s="45"/>
      <c r="VV243" s="45"/>
      <c r="VW243" s="45"/>
      <c r="VX243" s="45"/>
      <c r="VY243" s="45"/>
      <c r="VZ243" s="45"/>
      <c r="WA243" s="45"/>
      <c r="WB243" s="45"/>
      <c r="WC243" s="45"/>
      <c r="WD243" s="45"/>
      <c r="WE243" s="45"/>
      <c r="WF243" s="45"/>
      <c r="WG243" s="45"/>
      <c r="WH243" s="45"/>
      <c r="WI243" s="45"/>
      <c r="WJ243" s="45"/>
      <c r="WK243" s="45"/>
      <c r="WL243" s="45"/>
      <c r="WM243" s="45"/>
      <c r="WN243" s="45"/>
      <c r="WO243" s="45"/>
      <c r="WP243" s="45"/>
      <c r="WQ243" s="45"/>
      <c r="WR243" s="45"/>
      <c r="WS243" s="45"/>
      <c r="WT243" s="45"/>
      <c r="WU243" s="45"/>
      <c r="WV243" s="45"/>
      <c r="WW243" s="45"/>
      <c r="WX243" s="45"/>
      <c r="WY243" s="45"/>
      <c r="WZ243" s="45"/>
      <c r="XA243" s="45"/>
      <c r="XB243" s="45"/>
      <c r="XC243" s="45"/>
      <c r="XD243" s="45"/>
      <c r="XE243" s="45"/>
      <c r="XF243" s="45"/>
      <c r="XG243" s="45"/>
      <c r="XH243" s="45"/>
      <c r="XI243" s="45"/>
      <c r="XJ243" s="45"/>
      <c r="XK243" s="45"/>
      <c r="XL243" s="45"/>
      <c r="XM243" s="45"/>
      <c r="XN243" s="45"/>
      <c r="XO243" s="45"/>
      <c r="XP243" s="45"/>
      <c r="XQ243" s="45"/>
      <c r="XR243" s="45"/>
      <c r="XS243" s="45"/>
      <c r="XT243" s="45"/>
      <c r="XU243" s="45"/>
      <c r="XV243" s="45"/>
      <c r="XW243" s="45"/>
      <c r="XX243" s="45"/>
      <c r="XY243" s="45"/>
      <c r="XZ243" s="45"/>
      <c r="YA243" s="45"/>
      <c r="YB243" s="45"/>
      <c r="YC243" s="45"/>
      <c r="YD243" s="45"/>
      <c r="YE243" s="45"/>
      <c r="YF243" s="45"/>
      <c r="YG243" s="45"/>
      <c r="YH243" s="45"/>
      <c r="YI243" s="45"/>
      <c r="YJ243" s="45"/>
      <c r="YK243" s="45"/>
      <c r="YL243" s="45"/>
      <c r="YM243" s="45"/>
      <c r="YN243" s="45"/>
      <c r="YO243" s="45"/>
      <c r="YP243" s="45"/>
      <c r="YQ243" s="45"/>
      <c r="YR243" s="45"/>
      <c r="YS243" s="45"/>
      <c r="YT243" s="45"/>
      <c r="YU243" s="45"/>
      <c r="YV243" s="45"/>
      <c r="YW243" s="45"/>
      <c r="YX243" s="45"/>
      <c r="YY243" s="45"/>
      <c r="YZ243" s="45"/>
      <c r="ZA243" s="45"/>
      <c r="ZB243" s="45"/>
      <c r="ZC243" s="45"/>
      <c r="ZD243" s="45"/>
      <c r="ZE243" s="45"/>
      <c r="ZF243" s="45"/>
      <c r="ZG243" s="45"/>
      <c r="ZH243" s="45"/>
      <c r="ZI243" s="45"/>
      <c r="ZJ243" s="45"/>
      <c r="ZK243" s="45"/>
      <c r="ZL243" s="45"/>
      <c r="ZM243" s="45"/>
      <c r="ZN243" s="45"/>
      <c r="ZO243" s="45"/>
      <c r="ZP243" s="45"/>
      <c r="ZQ243" s="45"/>
      <c r="ZR243" s="45"/>
      <c r="ZS243" s="45"/>
      <c r="ZT243" s="45"/>
      <c r="ZU243" s="45"/>
      <c r="ZV243" s="45"/>
      <c r="ZW243" s="45"/>
      <c r="ZX243" s="45"/>
      <c r="ZY243" s="45"/>
      <c r="ZZ243" s="45"/>
      <c r="AAA243" s="45"/>
      <c r="AAB243" s="45"/>
      <c r="AAC243" s="45"/>
      <c r="AAD243" s="45"/>
      <c r="AAE243" s="45"/>
      <c r="AAF243" s="45"/>
      <c r="AAG243" s="45"/>
      <c r="AAH243" s="45"/>
      <c r="AAI243" s="45"/>
      <c r="AAJ243" s="45"/>
      <c r="AAK243" s="45"/>
      <c r="AAL243" s="45"/>
      <c r="AAM243" s="45"/>
      <c r="AAN243" s="45"/>
      <c r="AAO243" s="45"/>
      <c r="AAP243" s="45"/>
      <c r="AAQ243" s="45"/>
      <c r="AAR243" s="45"/>
      <c r="AAS243" s="45"/>
      <c r="AAT243" s="45"/>
      <c r="AAU243" s="45"/>
      <c r="AAV243" s="45"/>
      <c r="AAW243" s="45"/>
      <c r="AAX243" s="45"/>
      <c r="AAY243" s="45"/>
      <c r="AAZ243" s="45"/>
      <c r="ABA243" s="45"/>
      <c r="ABB243" s="45"/>
      <c r="ABC243" s="45"/>
      <c r="ABD243" s="45"/>
      <c r="ABE243" s="45"/>
      <c r="ABF243" s="45"/>
      <c r="ABG243" s="45"/>
      <c r="ABH243" s="45"/>
      <c r="ABI243" s="45"/>
      <c r="ABJ243" s="45"/>
      <c r="ABK243" s="45"/>
      <c r="ABL243" s="45"/>
      <c r="ABM243" s="45"/>
      <c r="ABN243" s="45"/>
      <c r="ABO243" s="45"/>
      <c r="ABP243" s="45"/>
      <c r="ABQ243" s="45"/>
      <c r="ABR243" s="45"/>
      <c r="ABS243" s="45"/>
      <c r="ABT243" s="45"/>
      <c r="ABU243" s="45"/>
      <c r="ABV243" s="45"/>
      <c r="ABW243" s="45"/>
      <c r="ABX243" s="45"/>
      <c r="ABY243" s="45"/>
      <c r="ABZ243" s="45"/>
      <c r="ACA243" s="45"/>
      <c r="ACB243" s="45"/>
      <c r="ACC243" s="45"/>
      <c r="ACD243" s="45"/>
      <c r="ACE243" s="45"/>
      <c r="ACF243" s="45"/>
      <c r="ACG243" s="45"/>
      <c r="ACH243" s="45"/>
      <c r="ACI243" s="45"/>
      <c r="ACJ243" s="45"/>
      <c r="ACK243" s="45"/>
      <c r="ACL243" s="45"/>
      <c r="ACM243" s="45"/>
      <c r="ACN243" s="45"/>
      <c r="ACO243" s="45"/>
      <c r="ACP243" s="45"/>
      <c r="ACQ243" s="45"/>
      <c r="ACR243" s="45"/>
      <c r="ACS243" s="45"/>
      <c r="ACT243" s="45"/>
      <c r="ACU243" s="45"/>
      <c r="ACV243" s="45"/>
      <c r="ACW243" s="45"/>
      <c r="ACX243" s="45"/>
      <c r="ACY243" s="45"/>
      <c r="ACZ243" s="45"/>
      <c r="ADA243" s="45"/>
      <c r="ADB243" s="45"/>
      <c r="ADC243" s="45"/>
      <c r="ADD243" s="45"/>
      <c r="ADE243" s="45"/>
      <c r="ADF243" s="45"/>
      <c r="ADG243" s="45"/>
      <c r="ADH243" s="45"/>
      <c r="ADI243" s="45"/>
      <c r="ADJ243" s="45"/>
      <c r="ADK243" s="45"/>
      <c r="ADL243" s="45"/>
      <c r="ADM243" s="45"/>
      <c r="ADN243" s="45"/>
      <c r="ADO243" s="45"/>
      <c r="ADP243" s="45"/>
      <c r="ADQ243" s="45"/>
      <c r="ADR243" s="45"/>
      <c r="ADS243" s="45"/>
      <c r="ADT243" s="45"/>
      <c r="ADU243" s="45"/>
      <c r="ADV243" s="45"/>
      <c r="ADW243" s="45"/>
      <c r="ADX243" s="45"/>
      <c r="ADY243" s="45"/>
      <c r="ADZ243" s="45"/>
      <c r="AEA243" s="45"/>
      <c r="AEB243" s="45"/>
      <c r="AEC243" s="45"/>
      <c r="AED243" s="45"/>
      <c r="AEE243" s="45"/>
      <c r="AEF243" s="45"/>
      <c r="AEG243" s="45"/>
      <c r="AEH243" s="45"/>
      <c r="AEI243" s="45"/>
      <c r="AEJ243" s="45"/>
      <c r="AEK243" s="45"/>
      <c r="AEL243" s="45"/>
      <c r="AEM243" s="45"/>
      <c r="AEN243" s="45"/>
      <c r="AEO243" s="45"/>
      <c r="AEP243" s="45"/>
      <c r="AEQ243" s="45"/>
      <c r="AER243" s="45"/>
      <c r="AES243" s="45"/>
      <c r="AET243" s="45"/>
      <c r="AEU243" s="45"/>
      <c r="AEV243" s="45"/>
      <c r="AEW243" s="45"/>
      <c r="AEX243" s="45"/>
      <c r="AEY243" s="45"/>
      <c r="AEZ243" s="45"/>
      <c r="AFA243" s="45"/>
      <c r="AFB243" s="45"/>
      <c r="AFC243" s="45"/>
      <c r="AFD243" s="45"/>
      <c r="AFE243" s="45"/>
      <c r="AFF243" s="45"/>
      <c r="AFG243" s="45"/>
      <c r="AFH243" s="45"/>
      <c r="AFI243" s="45"/>
      <c r="AFJ243" s="45"/>
      <c r="AFK243" s="45"/>
      <c r="AFL243" s="45"/>
      <c r="AFM243" s="45"/>
      <c r="AFN243" s="45"/>
      <c r="AFO243" s="45"/>
      <c r="AFP243" s="45"/>
      <c r="AFQ243" s="45"/>
      <c r="AFR243" s="45"/>
      <c r="AFS243" s="45"/>
      <c r="AFT243" s="45"/>
      <c r="AFU243" s="45"/>
      <c r="AFV243" s="45"/>
      <c r="AFW243" s="45"/>
      <c r="AFX243" s="45"/>
      <c r="AFY243" s="45"/>
      <c r="AFZ243" s="45"/>
      <c r="AGA243" s="45"/>
      <c r="AGB243" s="45"/>
      <c r="AGC243" s="45"/>
      <c r="AGD243" s="45"/>
      <c r="AGE243" s="45"/>
      <c r="AGF243" s="45"/>
      <c r="AGG243" s="45"/>
      <c r="AGH243" s="45"/>
      <c r="AGI243" s="45"/>
      <c r="AGJ243" s="45"/>
      <c r="AGK243" s="45"/>
      <c r="AGL243" s="45"/>
      <c r="AGM243" s="45"/>
      <c r="AGN243" s="45"/>
      <c r="AGO243" s="45"/>
      <c r="AGP243" s="45"/>
      <c r="AGQ243" s="45"/>
      <c r="AGR243" s="45"/>
      <c r="AGS243" s="45"/>
      <c r="AGT243" s="45"/>
      <c r="AGU243" s="45"/>
      <c r="AGV243" s="45"/>
      <c r="AGW243" s="45"/>
      <c r="AGX243" s="45"/>
      <c r="AGY243" s="45"/>
      <c r="AGZ243" s="45"/>
      <c r="AHA243" s="45"/>
      <c r="AHB243" s="45"/>
      <c r="AHC243" s="45"/>
      <c r="AHD243" s="45"/>
      <c r="AHE243" s="45"/>
      <c r="AHF243" s="45"/>
      <c r="AHG243" s="45"/>
      <c r="AHH243" s="45"/>
      <c r="AHI243" s="45"/>
      <c r="AHJ243" s="45"/>
      <c r="AHK243" s="45"/>
      <c r="AHL243" s="45"/>
      <c r="AHM243" s="45"/>
      <c r="AHN243" s="45"/>
      <c r="AHO243" s="45"/>
      <c r="AHP243" s="45"/>
    </row>
    <row r="244" spans="1:900" s="57" customFormat="1" ht="27" customHeight="1" x14ac:dyDescent="0.25">
      <c r="A244" s="57">
        <v>1304401</v>
      </c>
      <c r="B244" s="57" t="s">
        <v>489</v>
      </c>
      <c r="C244" s="57" t="s">
        <v>739</v>
      </c>
      <c r="D244" s="57" t="s">
        <v>755</v>
      </c>
      <c r="E244" s="57" t="s">
        <v>491</v>
      </c>
      <c r="F244" s="57">
        <v>1</v>
      </c>
      <c r="N244" s="57">
        <f t="shared" si="3"/>
        <v>1</v>
      </c>
      <c r="O244" s="58">
        <v>-3.1789719999999999</v>
      </c>
      <c r="P244" s="58">
        <v>-58.089288000000003</v>
      </c>
      <c r="Q244" s="45"/>
      <c r="R244" s="45"/>
      <c r="S244" s="60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45"/>
      <c r="ER244" s="45"/>
      <c r="ES244" s="45"/>
      <c r="ET244" s="45"/>
      <c r="EU244" s="45"/>
      <c r="EV244" s="45"/>
      <c r="EW244" s="45"/>
      <c r="EX244" s="45"/>
      <c r="EY244" s="45"/>
      <c r="EZ244" s="45"/>
      <c r="FA244" s="45"/>
      <c r="FB244" s="45"/>
      <c r="FC244" s="45"/>
      <c r="FD244" s="45"/>
      <c r="FE244" s="45"/>
      <c r="FF244" s="45"/>
      <c r="FG244" s="45"/>
      <c r="FH244" s="45"/>
      <c r="FI244" s="45"/>
      <c r="FJ244" s="45"/>
      <c r="FK244" s="45"/>
      <c r="FL244" s="45"/>
      <c r="FM244" s="45"/>
      <c r="FN244" s="45"/>
      <c r="FO244" s="45"/>
      <c r="FP244" s="45"/>
      <c r="FQ244" s="45"/>
      <c r="FR244" s="45"/>
      <c r="FS244" s="45"/>
      <c r="FT244" s="45"/>
      <c r="FU244" s="45"/>
      <c r="FV244" s="45"/>
      <c r="FW244" s="45"/>
      <c r="FX244" s="45"/>
      <c r="FY244" s="45"/>
      <c r="FZ244" s="45"/>
      <c r="GA244" s="45"/>
      <c r="GB244" s="45"/>
      <c r="GC244" s="45"/>
      <c r="GD244" s="45"/>
      <c r="GE244" s="45"/>
      <c r="GF244" s="45"/>
      <c r="GG244" s="45"/>
      <c r="GH244" s="45"/>
      <c r="GI244" s="45"/>
      <c r="GJ244" s="45"/>
      <c r="GK244" s="45"/>
      <c r="GL244" s="45"/>
      <c r="GM244" s="45"/>
      <c r="GN244" s="45"/>
      <c r="GO244" s="45"/>
      <c r="GP244" s="45"/>
      <c r="GQ244" s="45"/>
      <c r="GR244" s="45"/>
      <c r="GS244" s="45"/>
      <c r="GT244" s="45"/>
      <c r="GU244" s="45"/>
      <c r="GV244" s="45"/>
      <c r="GW244" s="45"/>
      <c r="GX244" s="45"/>
      <c r="GY244" s="45"/>
      <c r="GZ244" s="45"/>
      <c r="HA244" s="45"/>
      <c r="HB244" s="45"/>
      <c r="HC244" s="45"/>
      <c r="HD244" s="45"/>
      <c r="HE244" s="45"/>
      <c r="HF244" s="45"/>
      <c r="HG244" s="45"/>
      <c r="HH244" s="45"/>
      <c r="HI244" s="45"/>
      <c r="HJ244" s="45"/>
      <c r="HK244" s="45"/>
      <c r="HL244" s="45"/>
      <c r="HM244" s="45"/>
      <c r="HN244" s="45"/>
      <c r="HO244" s="45"/>
      <c r="HP244" s="45"/>
      <c r="HQ244" s="45"/>
      <c r="HR244" s="45"/>
      <c r="HS244" s="45"/>
      <c r="HT244" s="45"/>
      <c r="HU244" s="45"/>
      <c r="HV244" s="45"/>
      <c r="HW244" s="45"/>
      <c r="HX244" s="45"/>
      <c r="HY244" s="45"/>
      <c r="HZ244" s="45"/>
      <c r="IA244" s="45"/>
      <c r="IB244" s="45"/>
      <c r="IC244" s="45"/>
      <c r="ID244" s="45"/>
      <c r="IE244" s="45"/>
      <c r="IF244" s="45"/>
      <c r="IG244" s="45"/>
      <c r="IH244" s="45"/>
      <c r="II244" s="45"/>
      <c r="IJ244" s="45"/>
      <c r="IK244" s="45"/>
      <c r="IL244" s="45"/>
      <c r="IM244" s="45"/>
      <c r="IN244" s="45"/>
      <c r="IO244" s="45"/>
      <c r="IP244" s="45"/>
      <c r="IQ244" s="45"/>
      <c r="IR244" s="45"/>
      <c r="IS244" s="45"/>
      <c r="IT244" s="45"/>
      <c r="IU244" s="45"/>
      <c r="IV244" s="45"/>
      <c r="IW244" s="45"/>
      <c r="IX244" s="45"/>
      <c r="IY244" s="45"/>
      <c r="IZ244" s="45"/>
      <c r="JA244" s="45"/>
      <c r="JB244" s="45"/>
      <c r="JC244" s="45"/>
      <c r="JD244" s="45"/>
      <c r="JE244" s="45"/>
      <c r="JF244" s="45"/>
      <c r="JG244" s="45"/>
      <c r="JH244" s="45"/>
      <c r="JI244" s="45"/>
      <c r="JJ244" s="45"/>
      <c r="JK244" s="45"/>
      <c r="JL244" s="45"/>
      <c r="JM244" s="45"/>
      <c r="JN244" s="45"/>
      <c r="JO244" s="45"/>
      <c r="JP244" s="45"/>
      <c r="JQ244" s="45"/>
      <c r="JR244" s="45"/>
      <c r="JS244" s="45"/>
      <c r="JT244" s="45"/>
      <c r="JU244" s="45"/>
      <c r="JV244" s="45"/>
      <c r="JW244" s="45"/>
      <c r="JX244" s="45"/>
      <c r="JY244" s="45"/>
      <c r="JZ244" s="45"/>
      <c r="KA244" s="45"/>
      <c r="KB244" s="45"/>
      <c r="KC244" s="45"/>
      <c r="KD244" s="45"/>
      <c r="KE244" s="45"/>
      <c r="KF244" s="45"/>
      <c r="KG244" s="45"/>
      <c r="KH244" s="45"/>
      <c r="KI244" s="45"/>
      <c r="KJ244" s="45"/>
      <c r="KK244" s="45"/>
      <c r="KL244" s="45"/>
      <c r="KM244" s="45"/>
      <c r="KN244" s="45"/>
      <c r="KO244" s="45"/>
      <c r="KP244" s="45"/>
      <c r="KQ244" s="45"/>
      <c r="KR244" s="45"/>
      <c r="KS244" s="45"/>
      <c r="KT244" s="45"/>
      <c r="KU244" s="45"/>
      <c r="KV244" s="45"/>
      <c r="KW244" s="45"/>
      <c r="KX244" s="45"/>
      <c r="KY244" s="45"/>
      <c r="KZ244" s="45"/>
      <c r="LA244" s="45"/>
      <c r="LB244" s="45"/>
      <c r="LC244" s="45"/>
      <c r="LD244" s="45"/>
      <c r="LE244" s="45"/>
      <c r="LF244" s="45"/>
      <c r="LG244" s="45"/>
      <c r="LH244" s="45"/>
      <c r="LI244" s="45"/>
      <c r="LJ244" s="45"/>
      <c r="LK244" s="45"/>
      <c r="LL244" s="45"/>
      <c r="LM244" s="45"/>
      <c r="LN244" s="45"/>
      <c r="LO244" s="45"/>
      <c r="LP244" s="45"/>
      <c r="LQ244" s="45"/>
      <c r="LR244" s="45"/>
      <c r="LS244" s="45"/>
      <c r="LT244" s="45"/>
      <c r="LU244" s="45"/>
      <c r="LV244" s="45"/>
      <c r="LW244" s="45"/>
      <c r="LX244" s="45"/>
      <c r="LY244" s="45"/>
      <c r="LZ244" s="45"/>
      <c r="MA244" s="45"/>
      <c r="MB244" s="45"/>
      <c r="MC244" s="45"/>
      <c r="MD244" s="45"/>
      <c r="ME244" s="45"/>
      <c r="MF244" s="45"/>
      <c r="MG244" s="45"/>
      <c r="MH244" s="45"/>
      <c r="MI244" s="45"/>
      <c r="MJ244" s="45"/>
      <c r="MK244" s="45"/>
      <c r="ML244" s="45"/>
      <c r="MM244" s="45"/>
      <c r="MN244" s="45"/>
      <c r="MO244" s="45"/>
      <c r="MP244" s="45"/>
      <c r="MQ244" s="45"/>
      <c r="MR244" s="45"/>
      <c r="MS244" s="45"/>
      <c r="MT244" s="45"/>
      <c r="MU244" s="45"/>
      <c r="MV244" s="45"/>
      <c r="MW244" s="45"/>
      <c r="MX244" s="45"/>
      <c r="MY244" s="45"/>
      <c r="MZ244" s="45"/>
      <c r="NA244" s="45"/>
      <c r="NB244" s="45"/>
      <c r="NC244" s="45"/>
      <c r="ND244" s="45"/>
      <c r="NE244" s="45"/>
      <c r="NF244" s="45"/>
      <c r="NG244" s="45"/>
      <c r="NH244" s="45"/>
      <c r="NI244" s="45"/>
      <c r="NJ244" s="45"/>
      <c r="NK244" s="45"/>
      <c r="NL244" s="45"/>
      <c r="NM244" s="45"/>
      <c r="NN244" s="45"/>
      <c r="NO244" s="45"/>
      <c r="NP244" s="45"/>
      <c r="NQ244" s="45"/>
      <c r="NR244" s="45"/>
      <c r="NS244" s="45"/>
      <c r="NT244" s="45"/>
      <c r="NU244" s="45"/>
      <c r="NV244" s="45"/>
      <c r="NW244" s="45"/>
      <c r="NX244" s="45"/>
      <c r="NY244" s="45"/>
      <c r="NZ244" s="45"/>
      <c r="OA244" s="45"/>
      <c r="OB244" s="45"/>
      <c r="OC244" s="45"/>
      <c r="OD244" s="45"/>
      <c r="OE244" s="45"/>
      <c r="OF244" s="45"/>
      <c r="OG244" s="45"/>
      <c r="OH244" s="45"/>
      <c r="OI244" s="45"/>
      <c r="OJ244" s="45"/>
      <c r="OK244" s="45"/>
      <c r="OL244" s="45"/>
      <c r="OM244" s="45"/>
      <c r="ON244" s="45"/>
      <c r="OO244" s="45"/>
      <c r="OP244" s="45"/>
      <c r="OQ244" s="45"/>
      <c r="OR244" s="45"/>
      <c r="OS244" s="45"/>
      <c r="OT244" s="45"/>
      <c r="OU244" s="45"/>
      <c r="OV244" s="45"/>
      <c r="OW244" s="45"/>
      <c r="OX244" s="45"/>
      <c r="OY244" s="45"/>
      <c r="OZ244" s="45"/>
      <c r="PA244" s="45"/>
      <c r="PB244" s="45"/>
      <c r="PC244" s="45"/>
      <c r="PD244" s="45"/>
      <c r="PE244" s="45"/>
      <c r="PF244" s="45"/>
      <c r="PG244" s="45"/>
      <c r="PH244" s="45"/>
      <c r="PI244" s="45"/>
      <c r="PJ244" s="45"/>
      <c r="PK244" s="45"/>
      <c r="PL244" s="45"/>
      <c r="PM244" s="45"/>
      <c r="PN244" s="45"/>
      <c r="PO244" s="45"/>
      <c r="PP244" s="45"/>
      <c r="PQ244" s="45"/>
      <c r="PR244" s="45"/>
      <c r="PS244" s="45"/>
      <c r="PT244" s="45"/>
      <c r="PU244" s="45"/>
      <c r="PV244" s="45"/>
      <c r="PW244" s="45"/>
      <c r="PX244" s="45"/>
      <c r="PY244" s="45"/>
      <c r="PZ244" s="45"/>
      <c r="QA244" s="45"/>
      <c r="QB244" s="45"/>
      <c r="QC244" s="45"/>
      <c r="QD244" s="45"/>
      <c r="QE244" s="45"/>
      <c r="QF244" s="45"/>
      <c r="QG244" s="45"/>
      <c r="QH244" s="45"/>
      <c r="QI244" s="45"/>
      <c r="QJ244" s="45"/>
      <c r="QK244" s="45"/>
      <c r="QL244" s="45"/>
      <c r="QM244" s="45"/>
      <c r="QN244" s="45"/>
      <c r="QO244" s="45"/>
      <c r="QP244" s="45"/>
      <c r="QQ244" s="45"/>
      <c r="QR244" s="45"/>
      <c r="QS244" s="45"/>
      <c r="QT244" s="45"/>
      <c r="QU244" s="45"/>
      <c r="QV244" s="45"/>
      <c r="QW244" s="45"/>
      <c r="QX244" s="45"/>
      <c r="QY244" s="45"/>
      <c r="QZ244" s="45"/>
      <c r="RA244" s="45"/>
      <c r="RB244" s="45"/>
      <c r="RC244" s="45"/>
      <c r="RD244" s="45"/>
      <c r="RE244" s="45"/>
      <c r="RF244" s="45"/>
      <c r="RG244" s="45"/>
      <c r="RH244" s="45"/>
      <c r="RI244" s="45"/>
      <c r="RJ244" s="45"/>
      <c r="RK244" s="45"/>
      <c r="RL244" s="45"/>
      <c r="RM244" s="45"/>
      <c r="RN244" s="45"/>
      <c r="RO244" s="45"/>
      <c r="RP244" s="45"/>
      <c r="RQ244" s="45"/>
      <c r="RR244" s="45"/>
      <c r="RS244" s="45"/>
      <c r="RT244" s="45"/>
      <c r="RU244" s="45"/>
      <c r="RV244" s="45"/>
      <c r="RW244" s="45"/>
      <c r="RX244" s="45"/>
      <c r="RY244" s="45"/>
      <c r="RZ244" s="45"/>
      <c r="SA244" s="45"/>
      <c r="SB244" s="45"/>
      <c r="SC244" s="45"/>
      <c r="SD244" s="45"/>
      <c r="SE244" s="45"/>
      <c r="SF244" s="45"/>
      <c r="SG244" s="45"/>
      <c r="SH244" s="45"/>
      <c r="SI244" s="45"/>
      <c r="SJ244" s="45"/>
      <c r="SK244" s="45"/>
      <c r="SL244" s="45"/>
      <c r="SM244" s="45"/>
      <c r="SN244" s="45"/>
      <c r="SO244" s="45"/>
      <c r="SP244" s="45"/>
      <c r="SQ244" s="45"/>
      <c r="SR244" s="45"/>
      <c r="SS244" s="45"/>
      <c r="ST244" s="45"/>
      <c r="SU244" s="45"/>
      <c r="SV244" s="45"/>
      <c r="SW244" s="45"/>
      <c r="SX244" s="45"/>
      <c r="SY244" s="45"/>
      <c r="SZ244" s="45"/>
      <c r="TA244" s="45"/>
      <c r="TB244" s="45"/>
      <c r="TC244" s="45"/>
      <c r="TD244" s="45"/>
      <c r="TE244" s="45"/>
      <c r="TF244" s="45"/>
      <c r="TG244" s="45"/>
      <c r="TH244" s="45"/>
      <c r="TI244" s="45"/>
      <c r="TJ244" s="45"/>
      <c r="TK244" s="45"/>
      <c r="TL244" s="45"/>
      <c r="TM244" s="45"/>
      <c r="TN244" s="45"/>
      <c r="TO244" s="45"/>
      <c r="TP244" s="45"/>
      <c r="TQ244" s="45"/>
      <c r="TR244" s="45"/>
      <c r="TS244" s="45"/>
      <c r="TT244" s="45"/>
      <c r="TU244" s="45"/>
      <c r="TV244" s="45"/>
      <c r="TW244" s="45"/>
      <c r="TX244" s="45"/>
      <c r="TY244" s="45"/>
      <c r="TZ244" s="45"/>
      <c r="UA244" s="45"/>
      <c r="UB244" s="45"/>
      <c r="UC244" s="45"/>
      <c r="UD244" s="45"/>
      <c r="UE244" s="45"/>
      <c r="UF244" s="45"/>
      <c r="UG244" s="45"/>
      <c r="UH244" s="45"/>
      <c r="UI244" s="45"/>
      <c r="UJ244" s="45"/>
      <c r="UK244" s="45"/>
      <c r="UL244" s="45"/>
      <c r="UM244" s="45"/>
      <c r="UN244" s="45"/>
      <c r="UO244" s="45"/>
      <c r="UP244" s="45"/>
      <c r="UQ244" s="45"/>
      <c r="UR244" s="45"/>
      <c r="US244" s="45"/>
      <c r="UT244" s="45"/>
      <c r="UU244" s="45"/>
      <c r="UV244" s="45"/>
      <c r="UW244" s="45"/>
      <c r="UX244" s="45"/>
      <c r="UY244" s="45"/>
      <c r="UZ244" s="45"/>
      <c r="VA244" s="45"/>
      <c r="VB244" s="45"/>
      <c r="VC244" s="45"/>
      <c r="VD244" s="45"/>
      <c r="VE244" s="45"/>
      <c r="VF244" s="45"/>
      <c r="VG244" s="45"/>
      <c r="VH244" s="45"/>
      <c r="VI244" s="45"/>
      <c r="VJ244" s="45"/>
      <c r="VK244" s="45"/>
      <c r="VL244" s="45"/>
      <c r="VM244" s="45"/>
      <c r="VN244" s="45"/>
      <c r="VO244" s="45"/>
      <c r="VP244" s="45"/>
      <c r="VQ244" s="45"/>
      <c r="VR244" s="45"/>
      <c r="VS244" s="45"/>
      <c r="VT244" s="45"/>
      <c r="VU244" s="45"/>
      <c r="VV244" s="45"/>
      <c r="VW244" s="45"/>
      <c r="VX244" s="45"/>
      <c r="VY244" s="45"/>
      <c r="VZ244" s="45"/>
      <c r="WA244" s="45"/>
      <c r="WB244" s="45"/>
      <c r="WC244" s="45"/>
      <c r="WD244" s="45"/>
      <c r="WE244" s="45"/>
      <c r="WF244" s="45"/>
      <c r="WG244" s="45"/>
      <c r="WH244" s="45"/>
      <c r="WI244" s="45"/>
      <c r="WJ244" s="45"/>
      <c r="WK244" s="45"/>
      <c r="WL244" s="45"/>
      <c r="WM244" s="45"/>
      <c r="WN244" s="45"/>
      <c r="WO244" s="45"/>
      <c r="WP244" s="45"/>
      <c r="WQ244" s="45"/>
      <c r="WR244" s="45"/>
      <c r="WS244" s="45"/>
      <c r="WT244" s="45"/>
      <c r="WU244" s="45"/>
      <c r="WV244" s="45"/>
      <c r="WW244" s="45"/>
      <c r="WX244" s="45"/>
      <c r="WY244" s="45"/>
      <c r="WZ244" s="45"/>
      <c r="XA244" s="45"/>
      <c r="XB244" s="45"/>
      <c r="XC244" s="45"/>
      <c r="XD244" s="45"/>
      <c r="XE244" s="45"/>
      <c r="XF244" s="45"/>
      <c r="XG244" s="45"/>
      <c r="XH244" s="45"/>
      <c r="XI244" s="45"/>
      <c r="XJ244" s="45"/>
      <c r="XK244" s="45"/>
      <c r="XL244" s="45"/>
      <c r="XM244" s="45"/>
      <c r="XN244" s="45"/>
      <c r="XO244" s="45"/>
      <c r="XP244" s="45"/>
      <c r="XQ244" s="45"/>
      <c r="XR244" s="45"/>
      <c r="XS244" s="45"/>
      <c r="XT244" s="45"/>
      <c r="XU244" s="45"/>
      <c r="XV244" s="45"/>
      <c r="XW244" s="45"/>
      <c r="XX244" s="45"/>
      <c r="XY244" s="45"/>
      <c r="XZ244" s="45"/>
      <c r="YA244" s="45"/>
      <c r="YB244" s="45"/>
      <c r="YC244" s="45"/>
      <c r="YD244" s="45"/>
      <c r="YE244" s="45"/>
      <c r="YF244" s="45"/>
      <c r="YG244" s="45"/>
      <c r="YH244" s="45"/>
      <c r="YI244" s="45"/>
      <c r="YJ244" s="45"/>
      <c r="YK244" s="45"/>
      <c r="YL244" s="45"/>
      <c r="YM244" s="45"/>
      <c r="YN244" s="45"/>
      <c r="YO244" s="45"/>
      <c r="YP244" s="45"/>
      <c r="YQ244" s="45"/>
      <c r="YR244" s="45"/>
      <c r="YS244" s="45"/>
      <c r="YT244" s="45"/>
      <c r="YU244" s="45"/>
      <c r="YV244" s="45"/>
      <c r="YW244" s="45"/>
      <c r="YX244" s="45"/>
      <c r="YY244" s="45"/>
      <c r="YZ244" s="45"/>
      <c r="ZA244" s="45"/>
      <c r="ZB244" s="45"/>
      <c r="ZC244" s="45"/>
      <c r="ZD244" s="45"/>
      <c r="ZE244" s="45"/>
      <c r="ZF244" s="45"/>
      <c r="ZG244" s="45"/>
      <c r="ZH244" s="45"/>
      <c r="ZI244" s="45"/>
      <c r="ZJ244" s="45"/>
      <c r="ZK244" s="45"/>
      <c r="ZL244" s="45"/>
      <c r="ZM244" s="45"/>
      <c r="ZN244" s="45"/>
      <c r="ZO244" s="45"/>
      <c r="ZP244" s="45"/>
      <c r="ZQ244" s="45"/>
      <c r="ZR244" s="45"/>
      <c r="ZS244" s="45"/>
      <c r="ZT244" s="45"/>
      <c r="ZU244" s="45"/>
      <c r="ZV244" s="45"/>
      <c r="ZW244" s="45"/>
      <c r="ZX244" s="45"/>
      <c r="ZY244" s="45"/>
      <c r="ZZ244" s="45"/>
      <c r="AAA244" s="45"/>
      <c r="AAB244" s="45"/>
      <c r="AAC244" s="45"/>
      <c r="AAD244" s="45"/>
      <c r="AAE244" s="45"/>
      <c r="AAF244" s="45"/>
      <c r="AAG244" s="45"/>
      <c r="AAH244" s="45"/>
      <c r="AAI244" s="45"/>
      <c r="AAJ244" s="45"/>
      <c r="AAK244" s="45"/>
      <c r="AAL244" s="45"/>
      <c r="AAM244" s="45"/>
      <c r="AAN244" s="45"/>
      <c r="AAO244" s="45"/>
      <c r="AAP244" s="45"/>
      <c r="AAQ244" s="45"/>
      <c r="AAR244" s="45"/>
      <c r="AAS244" s="45"/>
      <c r="AAT244" s="45"/>
      <c r="AAU244" s="45"/>
      <c r="AAV244" s="45"/>
      <c r="AAW244" s="45"/>
      <c r="AAX244" s="45"/>
      <c r="AAY244" s="45"/>
      <c r="AAZ244" s="45"/>
      <c r="ABA244" s="45"/>
      <c r="ABB244" s="45"/>
      <c r="ABC244" s="45"/>
      <c r="ABD244" s="45"/>
      <c r="ABE244" s="45"/>
      <c r="ABF244" s="45"/>
      <c r="ABG244" s="45"/>
      <c r="ABH244" s="45"/>
      <c r="ABI244" s="45"/>
      <c r="ABJ244" s="45"/>
      <c r="ABK244" s="45"/>
      <c r="ABL244" s="45"/>
      <c r="ABM244" s="45"/>
      <c r="ABN244" s="45"/>
      <c r="ABO244" s="45"/>
      <c r="ABP244" s="45"/>
      <c r="ABQ244" s="45"/>
      <c r="ABR244" s="45"/>
      <c r="ABS244" s="45"/>
      <c r="ABT244" s="45"/>
      <c r="ABU244" s="45"/>
      <c r="ABV244" s="45"/>
      <c r="ABW244" s="45"/>
      <c r="ABX244" s="45"/>
      <c r="ABY244" s="45"/>
      <c r="ABZ244" s="45"/>
      <c r="ACA244" s="45"/>
      <c r="ACB244" s="45"/>
      <c r="ACC244" s="45"/>
      <c r="ACD244" s="45"/>
      <c r="ACE244" s="45"/>
      <c r="ACF244" s="45"/>
      <c r="ACG244" s="45"/>
      <c r="ACH244" s="45"/>
      <c r="ACI244" s="45"/>
      <c r="ACJ244" s="45"/>
      <c r="ACK244" s="45"/>
      <c r="ACL244" s="45"/>
      <c r="ACM244" s="45"/>
      <c r="ACN244" s="45"/>
      <c r="ACO244" s="45"/>
      <c r="ACP244" s="45"/>
      <c r="ACQ244" s="45"/>
      <c r="ACR244" s="45"/>
      <c r="ACS244" s="45"/>
      <c r="ACT244" s="45"/>
      <c r="ACU244" s="45"/>
      <c r="ACV244" s="45"/>
      <c r="ACW244" s="45"/>
      <c r="ACX244" s="45"/>
      <c r="ACY244" s="45"/>
      <c r="ACZ244" s="45"/>
      <c r="ADA244" s="45"/>
      <c r="ADB244" s="45"/>
      <c r="ADC244" s="45"/>
      <c r="ADD244" s="45"/>
      <c r="ADE244" s="45"/>
      <c r="ADF244" s="45"/>
      <c r="ADG244" s="45"/>
      <c r="ADH244" s="45"/>
      <c r="ADI244" s="45"/>
      <c r="ADJ244" s="45"/>
      <c r="ADK244" s="45"/>
      <c r="ADL244" s="45"/>
      <c r="ADM244" s="45"/>
      <c r="ADN244" s="45"/>
      <c r="ADO244" s="45"/>
      <c r="ADP244" s="45"/>
      <c r="ADQ244" s="45"/>
      <c r="ADR244" s="45"/>
      <c r="ADS244" s="45"/>
      <c r="ADT244" s="45"/>
      <c r="ADU244" s="45"/>
      <c r="ADV244" s="45"/>
      <c r="ADW244" s="45"/>
      <c r="ADX244" s="45"/>
      <c r="ADY244" s="45"/>
      <c r="ADZ244" s="45"/>
      <c r="AEA244" s="45"/>
      <c r="AEB244" s="45"/>
      <c r="AEC244" s="45"/>
      <c r="AED244" s="45"/>
      <c r="AEE244" s="45"/>
      <c r="AEF244" s="45"/>
      <c r="AEG244" s="45"/>
      <c r="AEH244" s="45"/>
      <c r="AEI244" s="45"/>
      <c r="AEJ244" s="45"/>
      <c r="AEK244" s="45"/>
      <c r="AEL244" s="45"/>
      <c r="AEM244" s="45"/>
      <c r="AEN244" s="45"/>
      <c r="AEO244" s="45"/>
      <c r="AEP244" s="45"/>
      <c r="AEQ244" s="45"/>
      <c r="AER244" s="45"/>
      <c r="AES244" s="45"/>
      <c r="AET244" s="45"/>
      <c r="AEU244" s="45"/>
      <c r="AEV244" s="45"/>
      <c r="AEW244" s="45"/>
      <c r="AEX244" s="45"/>
      <c r="AEY244" s="45"/>
      <c r="AEZ244" s="45"/>
      <c r="AFA244" s="45"/>
      <c r="AFB244" s="45"/>
      <c r="AFC244" s="45"/>
      <c r="AFD244" s="45"/>
      <c r="AFE244" s="45"/>
      <c r="AFF244" s="45"/>
      <c r="AFG244" s="45"/>
      <c r="AFH244" s="45"/>
      <c r="AFI244" s="45"/>
      <c r="AFJ244" s="45"/>
      <c r="AFK244" s="45"/>
      <c r="AFL244" s="45"/>
      <c r="AFM244" s="45"/>
      <c r="AFN244" s="45"/>
      <c r="AFO244" s="45"/>
      <c r="AFP244" s="45"/>
      <c r="AFQ244" s="45"/>
      <c r="AFR244" s="45"/>
      <c r="AFS244" s="45"/>
      <c r="AFT244" s="45"/>
      <c r="AFU244" s="45"/>
      <c r="AFV244" s="45"/>
      <c r="AFW244" s="45"/>
      <c r="AFX244" s="45"/>
      <c r="AFY244" s="45"/>
      <c r="AFZ244" s="45"/>
      <c r="AGA244" s="45"/>
      <c r="AGB244" s="45"/>
      <c r="AGC244" s="45"/>
      <c r="AGD244" s="45"/>
      <c r="AGE244" s="45"/>
      <c r="AGF244" s="45"/>
      <c r="AGG244" s="45"/>
      <c r="AGH244" s="45"/>
      <c r="AGI244" s="45"/>
      <c r="AGJ244" s="45"/>
      <c r="AGK244" s="45"/>
      <c r="AGL244" s="45"/>
      <c r="AGM244" s="45"/>
      <c r="AGN244" s="45"/>
      <c r="AGO244" s="45"/>
      <c r="AGP244" s="45"/>
      <c r="AGQ244" s="45"/>
      <c r="AGR244" s="45"/>
      <c r="AGS244" s="45"/>
      <c r="AGT244" s="45"/>
      <c r="AGU244" s="45"/>
      <c r="AGV244" s="45"/>
      <c r="AGW244" s="45"/>
      <c r="AGX244" s="45"/>
      <c r="AGY244" s="45"/>
      <c r="AGZ244" s="45"/>
      <c r="AHA244" s="45"/>
      <c r="AHB244" s="45"/>
      <c r="AHC244" s="45"/>
      <c r="AHD244" s="45"/>
      <c r="AHE244" s="45"/>
      <c r="AHF244" s="45"/>
      <c r="AHG244" s="45"/>
      <c r="AHH244" s="45"/>
      <c r="AHI244" s="45"/>
      <c r="AHJ244" s="45"/>
      <c r="AHK244" s="45"/>
      <c r="AHL244" s="45"/>
      <c r="AHM244" s="45"/>
      <c r="AHN244" s="45"/>
      <c r="AHO244" s="45"/>
      <c r="AHP244" s="45"/>
    </row>
    <row r="245" spans="1:900" s="57" customFormat="1" ht="27" customHeight="1" x14ac:dyDescent="0.25">
      <c r="A245" s="57">
        <v>1304401</v>
      </c>
      <c r="B245" s="57" t="s">
        <v>489</v>
      </c>
      <c r="C245" s="57" t="s">
        <v>739</v>
      </c>
      <c r="D245" s="57" t="s">
        <v>756</v>
      </c>
      <c r="E245" s="57" t="s">
        <v>491</v>
      </c>
      <c r="F245" s="57">
        <v>1</v>
      </c>
      <c r="N245" s="57">
        <f t="shared" si="3"/>
        <v>1</v>
      </c>
      <c r="O245" s="58">
        <v>-3.107259</v>
      </c>
      <c r="P245" s="58">
        <v>-58.090510999999999</v>
      </c>
      <c r="Q245" s="45"/>
      <c r="R245" s="45"/>
      <c r="S245" s="60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/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/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5"/>
      <c r="NH245" s="45"/>
      <c r="NI245" s="45"/>
      <c r="NJ245" s="45"/>
      <c r="NK245" s="45"/>
      <c r="NL245" s="45"/>
      <c r="NM245" s="45"/>
      <c r="NN245" s="45"/>
      <c r="NO245" s="45"/>
      <c r="NP245" s="45"/>
      <c r="NQ245" s="45"/>
      <c r="NR245" s="45"/>
      <c r="NS245" s="45"/>
      <c r="NT245" s="45"/>
      <c r="NU245" s="45"/>
      <c r="NV245" s="45"/>
      <c r="NW245" s="45"/>
      <c r="NX245" s="45"/>
      <c r="NY245" s="45"/>
      <c r="NZ245" s="45"/>
      <c r="OA245" s="45"/>
      <c r="OB245" s="45"/>
      <c r="OC245" s="45"/>
      <c r="OD245" s="45"/>
      <c r="OE245" s="45"/>
      <c r="OF245" s="45"/>
      <c r="OG245" s="45"/>
      <c r="OH245" s="45"/>
      <c r="OI245" s="45"/>
      <c r="OJ245" s="45"/>
      <c r="OK245" s="45"/>
      <c r="OL245" s="45"/>
      <c r="OM245" s="45"/>
      <c r="ON245" s="45"/>
      <c r="OO245" s="45"/>
      <c r="OP245" s="45"/>
      <c r="OQ245" s="45"/>
      <c r="OR245" s="45"/>
      <c r="OS245" s="45"/>
      <c r="OT245" s="45"/>
      <c r="OU245" s="45"/>
      <c r="OV245" s="45"/>
      <c r="OW245" s="45"/>
      <c r="OX245" s="45"/>
      <c r="OY245" s="45"/>
      <c r="OZ245" s="45"/>
      <c r="PA245" s="45"/>
      <c r="PB245" s="45"/>
      <c r="PC245" s="45"/>
      <c r="PD245" s="45"/>
      <c r="PE245" s="45"/>
      <c r="PF245" s="45"/>
      <c r="PG245" s="45"/>
      <c r="PH245" s="45"/>
      <c r="PI245" s="45"/>
      <c r="PJ245" s="45"/>
      <c r="PK245" s="45"/>
      <c r="PL245" s="45"/>
      <c r="PM245" s="45"/>
      <c r="PN245" s="45"/>
      <c r="PO245" s="45"/>
      <c r="PP245" s="45"/>
      <c r="PQ245" s="45"/>
      <c r="PR245" s="45"/>
      <c r="PS245" s="45"/>
      <c r="PT245" s="45"/>
      <c r="PU245" s="45"/>
      <c r="PV245" s="45"/>
      <c r="PW245" s="45"/>
      <c r="PX245" s="45"/>
      <c r="PY245" s="45"/>
      <c r="PZ245" s="45"/>
      <c r="QA245" s="45"/>
      <c r="QB245" s="45"/>
      <c r="QC245" s="45"/>
      <c r="QD245" s="45"/>
      <c r="QE245" s="45"/>
      <c r="QF245" s="45"/>
      <c r="QG245" s="45"/>
      <c r="QH245" s="45"/>
      <c r="QI245" s="45"/>
      <c r="QJ245" s="45"/>
      <c r="QK245" s="45"/>
      <c r="QL245" s="45"/>
      <c r="QM245" s="45"/>
      <c r="QN245" s="45"/>
      <c r="QO245" s="45"/>
      <c r="QP245" s="45"/>
      <c r="QQ245" s="45"/>
      <c r="QR245" s="45"/>
      <c r="QS245" s="45"/>
      <c r="QT245" s="45"/>
      <c r="QU245" s="45"/>
      <c r="QV245" s="45"/>
      <c r="QW245" s="45"/>
      <c r="QX245" s="45"/>
      <c r="QY245" s="45"/>
      <c r="QZ245" s="45"/>
      <c r="RA245" s="45"/>
      <c r="RB245" s="45"/>
      <c r="RC245" s="45"/>
      <c r="RD245" s="45"/>
      <c r="RE245" s="45"/>
      <c r="RF245" s="45"/>
      <c r="RG245" s="45"/>
      <c r="RH245" s="45"/>
      <c r="RI245" s="45"/>
      <c r="RJ245" s="45"/>
      <c r="RK245" s="45"/>
      <c r="RL245" s="45"/>
      <c r="RM245" s="45"/>
      <c r="RN245" s="45"/>
      <c r="RO245" s="45"/>
      <c r="RP245" s="45"/>
      <c r="RQ245" s="45"/>
      <c r="RR245" s="45"/>
      <c r="RS245" s="45"/>
      <c r="RT245" s="45"/>
      <c r="RU245" s="45"/>
      <c r="RV245" s="45"/>
      <c r="RW245" s="45"/>
      <c r="RX245" s="45"/>
      <c r="RY245" s="45"/>
      <c r="RZ245" s="45"/>
      <c r="SA245" s="45"/>
      <c r="SB245" s="45"/>
      <c r="SC245" s="45"/>
      <c r="SD245" s="45"/>
      <c r="SE245" s="45"/>
      <c r="SF245" s="45"/>
      <c r="SG245" s="45"/>
      <c r="SH245" s="45"/>
      <c r="SI245" s="45"/>
      <c r="SJ245" s="45"/>
      <c r="SK245" s="45"/>
      <c r="SL245" s="45"/>
      <c r="SM245" s="45"/>
      <c r="SN245" s="45"/>
      <c r="SO245" s="45"/>
      <c r="SP245" s="45"/>
      <c r="SQ245" s="45"/>
      <c r="SR245" s="45"/>
      <c r="SS245" s="45"/>
      <c r="ST245" s="45"/>
      <c r="SU245" s="45"/>
      <c r="SV245" s="45"/>
      <c r="SW245" s="45"/>
      <c r="SX245" s="45"/>
      <c r="SY245" s="45"/>
      <c r="SZ245" s="45"/>
      <c r="TA245" s="45"/>
      <c r="TB245" s="45"/>
      <c r="TC245" s="45"/>
      <c r="TD245" s="45"/>
      <c r="TE245" s="45"/>
      <c r="TF245" s="45"/>
      <c r="TG245" s="45"/>
      <c r="TH245" s="45"/>
      <c r="TI245" s="45"/>
      <c r="TJ245" s="45"/>
      <c r="TK245" s="45"/>
      <c r="TL245" s="45"/>
      <c r="TM245" s="45"/>
      <c r="TN245" s="45"/>
      <c r="TO245" s="45"/>
      <c r="TP245" s="45"/>
      <c r="TQ245" s="45"/>
      <c r="TR245" s="45"/>
      <c r="TS245" s="45"/>
      <c r="TT245" s="45"/>
      <c r="TU245" s="45"/>
      <c r="TV245" s="45"/>
      <c r="TW245" s="45"/>
      <c r="TX245" s="45"/>
      <c r="TY245" s="45"/>
      <c r="TZ245" s="45"/>
      <c r="UA245" s="45"/>
      <c r="UB245" s="45"/>
      <c r="UC245" s="45"/>
      <c r="UD245" s="45"/>
      <c r="UE245" s="45"/>
      <c r="UF245" s="45"/>
      <c r="UG245" s="45"/>
      <c r="UH245" s="45"/>
      <c r="UI245" s="45"/>
      <c r="UJ245" s="45"/>
      <c r="UK245" s="45"/>
      <c r="UL245" s="45"/>
      <c r="UM245" s="45"/>
      <c r="UN245" s="45"/>
      <c r="UO245" s="45"/>
      <c r="UP245" s="45"/>
      <c r="UQ245" s="45"/>
      <c r="UR245" s="45"/>
      <c r="US245" s="45"/>
      <c r="UT245" s="45"/>
      <c r="UU245" s="45"/>
      <c r="UV245" s="45"/>
      <c r="UW245" s="45"/>
      <c r="UX245" s="45"/>
      <c r="UY245" s="45"/>
      <c r="UZ245" s="45"/>
      <c r="VA245" s="45"/>
      <c r="VB245" s="45"/>
      <c r="VC245" s="45"/>
      <c r="VD245" s="45"/>
      <c r="VE245" s="45"/>
      <c r="VF245" s="45"/>
      <c r="VG245" s="45"/>
      <c r="VH245" s="45"/>
      <c r="VI245" s="45"/>
      <c r="VJ245" s="45"/>
      <c r="VK245" s="45"/>
      <c r="VL245" s="45"/>
      <c r="VM245" s="45"/>
      <c r="VN245" s="45"/>
      <c r="VO245" s="45"/>
      <c r="VP245" s="45"/>
      <c r="VQ245" s="45"/>
      <c r="VR245" s="45"/>
      <c r="VS245" s="45"/>
      <c r="VT245" s="45"/>
      <c r="VU245" s="45"/>
      <c r="VV245" s="45"/>
      <c r="VW245" s="45"/>
      <c r="VX245" s="45"/>
      <c r="VY245" s="45"/>
      <c r="VZ245" s="45"/>
      <c r="WA245" s="45"/>
      <c r="WB245" s="45"/>
      <c r="WC245" s="45"/>
      <c r="WD245" s="45"/>
      <c r="WE245" s="45"/>
      <c r="WF245" s="45"/>
      <c r="WG245" s="45"/>
      <c r="WH245" s="45"/>
      <c r="WI245" s="45"/>
      <c r="WJ245" s="45"/>
      <c r="WK245" s="45"/>
      <c r="WL245" s="45"/>
      <c r="WM245" s="45"/>
      <c r="WN245" s="45"/>
      <c r="WO245" s="45"/>
      <c r="WP245" s="45"/>
      <c r="WQ245" s="45"/>
      <c r="WR245" s="45"/>
      <c r="WS245" s="45"/>
      <c r="WT245" s="45"/>
      <c r="WU245" s="45"/>
      <c r="WV245" s="45"/>
      <c r="WW245" s="45"/>
      <c r="WX245" s="45"/>
      <c r="WY245" s="45"/>
      <c r="WZ245" s="45"/>
      <c r="XA245" s="45"/>
      <c r="XB245" s="45"/>
      <c r="XC245" s="45"/>
      <c r="XD245" s="45"/>
      <c r="XE245" s="45"/>
      <c r="XF245" s="45"/>
      <c r="XG245" s="45"/>
      <c r="XH245" s="45"/>
      <c r="XI245" s="45"/>
      <c r="XJ245" s="45"/>
      <c r="XK245" s="45"/>
      <c r="XL245" s="45"/>
      <c r="XM245" s="45"/>
      <c r="XN245" s="45"/>
      <c r="XO245" s="45"/>
      <c r="XP245" s="45"/>
      <c r="XQ245" s="45"/>
      <c r="XR245" s="45"/>
      <c r="XS245" s="45"/>
      <c r="XT245" s="45"/>
      <c r="XU245" s="45"/>
      <c r="XV245" s="45"/>
      <c r="XW245" s="45"/>
      <c r="XX245" s="45"/>
      <c r="XY245" s="45"/>
      <c r="XZ245" s="45"/>
      <c r="YA245" s="45"/>
      <c r="YB245" s="45"/>
      <c r="YC245" s="45"/>
      <c r="YD245" s="45"/>
      <c r="YE245" s="45"/>
      <c r="YF245" s="45"/>
      <c r="YG245" s="45"/>
      <c r="YH245" s="45"/>
      <c r="YI245" s="45"/>
      <c r="YJ245" s="45"/>
      <c r="YK245" s="45"/>
      <c r="YL245" s="45"/>
      <c r="YM245" s="45"/>
      <c r="YN245" s="45"/>
      <c r="YO245" s="45"/>
      <c r="YP245" s="45"/>
      <c r="YQ245" s="45"/>
      <c r="YR245" s="45"/>
      <c r="YS245" s="45"/>
      <c r="YT245" s="45"/>
      <c r="YU245" s="45"/>
      <c r="YV245" s="45"/>
      <c r="YW245" s="45"/>
      <c r="YX245" s="45"/>
      <c r="YY245" s="45"/>
      <c r="YZ245" s="45"/>
      <c r="ZA245" s="45"/>
      <c r="ZB245" s="45"/>
      <c r="ZC245" s="45"/>
      <c r="ZD245" s="45"/>
      <c r="ZE245" s="45"/>
      <c r="ZF245" s="45"/>
      <c r="ZG245" s="45"/>
      <c r="ZH245" s="45"/>
      <c r="ZI245" s="45"/>
      <c r="ZJ245" s="45"/>
      <c r="ZK245" s="45"/>
      <c r="ZL245" s="45"/>
      <c r="ZM245" s="45"/>
      <c r="ZN245" s="45"/>
      <c r="ZO245" s="45"/>
      <c r="ZP245" s="45"/>
      <c r="ZQ245" s="45"/>
      <c r="ZR245" s="45"/>
      <c r="ZS245" s="45"/>
      <c r="ZT245" s="45"/>
      <c r="ZU245" s="45"/>
      <c r="ZV245" s="45"/>
      <c r="ZW245" s="45"/>
      <c r="ZX245" s="45"/>
      <c r="ZY245" s="45"/>
      <c r="ZZ245" s="45"/>
      <c r="AAA245" s="45"/>
      <c r="AAB245" s="45"/>
      <c r="AAC245" s="45"/>
      <c r="AAD245" s="45"/>
      <c r="AAE245" s="45"/>
      <c r="AAF245" s="45"/>
      <c r="AAG245" s="45"/>
      <c r="AAH245" s="45"/>
      <c r="AAI245" s="45"/>
      <c r="AAJ245" s="45"/>
      <c r="AAK245" s="45"/>
      <c r="AAL245" s="45"/>
      <c r="AAM245" s="45"/>
      <c r="AAN245" s="45"/>
      <c r="AAO245" s="45"/>
      <c r="AAP245" s="45"/>
      <c r="AAQ245" s="45"/>
      <c r="AAR245" s="45"/>
      <c r="AAS245" s="45"/>
      <c r="AAT245" s="45"/>
      <c r="AAU245" s="45"/>
      <c r="AAV245" s="45"/>
      <c r="AAW245" s="45"/>
      <c r="AAX245" s="45"/>
      <c r="AAY245" s="45"/>
      <c r="AAZ245" s="45"/>
      <c r="ABA245" s="45"/>
      <c r="ABB245" s="45"/>
      <c r="ABC245" s="45"/>
      <c r="ABD245" s="45"/>
      <c r="ABE245" s="45"/>
      <c r="ABF245" s="45"/>
      <c r="ABG245" s="45"/>
      <c r="ABH245" s="45"/>
      <c r="ABI245" s="45"/>
      <c r="ABJ245" s="45"/>
      <c r="ABK245" s="45"/>
      <c r="ABL245" s="45"/>
      <c r="ABM245" s="45"/>
      <c r="ABN245" s="45"/>
      <c r="ABO245" s="45"/>
      <c r="ABP245" s="45"/>
      <c r="ABQ245" s="45"/>
      <c r="ABR245" s="45"/>
      <c r="ABS245" s="45"/>
      <c r="ABT245" s="45"/>
      <c r="ABU245" s="45"/>
      <c r="ABV245" s="45"/>
      <c r="ABW245" s="45"/>
      <c r="ABX245" s="45"/>
      <c r="ABY245" s="45"/>
      <c r="ABZ245" s="45"/>
      <c r="ACA245" s="45"/>
      <c r="ACB245" s="45"/>
      <c r="ACC245" s="45"/>
      <c r="ACD245" s="45"/>
      <c r="ACE245" s="45"/>
      <c r="ACF245" s="45"/>
      <c r="ACG245" s="45"/>
      <c r="ACH245" s="45"/>
      <c r="ACI245" s="45"/>
      <c r="ACJ245" s="45"/>
      <c r="ACK245" s="45"/>
      <c r="ACL245" s="45"/>
      <c r="ACM245" s="45"/>
      <c r="ACN245" s="45"/>
      <c r="ACO245" s="45"/>
      <c r="ACP245" s="45"/>
      <c r="ACQ245" s="45"/>
      <c r="ACR245" s="45"/>
      <c r="ACS245" s="45"/>
      <c r="ACT245" s="45"/>
      <c r="ACU245" s="45"/>
      <c r="ACV245" s="45"/>
      <c r="ACW245" s="45"/>
      <c r="ACX245" s="45"/>
      <c r="ACY245" s="45"/>
      <c r="ACZ245" s="45"/>
      <c r="ADA245" s="45"/>
      <c r="ADB245" s="45"/>
      <c r="ADC245" s="45"/>
      <c r="ADD245" s="45"/>
      <c r="ADE245" s="45"/>
      <c r="ADF245" s="45"/>
      <c r="ADG245" s="45"/>
      <c r="ADH245" s="45"/>
      <c r="ADI245" s="45"/>
      <c r="ADJ245" s="45"/>
      <c r="ADK245" s="45"/>
      <c r="ADL245" s="45"/>
      <c r="ADM245" s="45"/>
      <c r="ADN245" s="45"/>
      <c r="ADO245" s="45"/>
      <c r="ADP245" s="45"/>
      <c r="ADQ245" s="45"/>
      <c r="ADR245" s="45"/>
      <c r="ADS245" s="45"/>
      <c r="ADT245" s="45"/>
      <c r="ADU245" s="45"/>
      <c r="ADV245" s="45"/>
      <c r="ADW245" s="45"/>
      <c r="ADX245" s="45"/>
      <c r="ADY245" s="45"/>
      <c r="ADZ245" s="45"/>
      <c r="AEA245" s="45"/>
      <c r="AEB245" s="45"/>
      <c r="AEC245" s="45"/>
      <c r="AED245" s="45"/>
      <c r="AEE245" s="45"/>
      <c r="AEF245" s="45"/>
      <c r="AEG245" s="45"/>
      <c r="AEH245" s="45"/>
      <c r="AEI245" s="45"/>
      <c r="AEJ245" s="45"/>
      <c r="AEK245" s="45"/>
      <c r="AEL245" s="45"/>
      <c r="AEM245" s="45"/>
      <c r="AEN245" s="45"/>
      <c r="AEO245" s="45"/>
      <c r="AEP245" s="45"/>
      <c r="AEQ245" s="45"/>
      <c r="AER245" s="45"/>
      <c r="AES245" s="45"/>
      <c r="AET245" s="45"/>
      <c r="AEU245" s="45"/>
      <c r="AEV245" s="45"/>
      <c r="AEW245" s="45"/>
      <c r="AEX245" s="45"/>
      <c r="AEY245" s="45"/>
      <c r="AEZ245" s="45"/>
      <c r="AFA245" s="45"/>
      <c r="AFB245" s="45"/>
      <c r="AFC245" s="45"/>
      <c r="AFD245" s="45"/>
      <c r="AFE245" s="45"/>
      <c r="AFF245" s="45"/>
      <c r="AFG245" s="45"/>
      <c r="AFH245" s="45"/>
      <c r="AFI245" s="45"/>
      <c r="AFJ245" s="45"/>
      <c r="AFK245" s="45"/>
      <c r="AFL245" s="45"/>
      <c r="AFM245" s="45"/>
      <c r="AFN245" s="45"/>
      <c r="AFO245" s="45"/>
      <c r="AFP245" s="45"/>
      <c r="AFQ245" s="45"/>
      <c r="AFR245" s="45"/>
      <c r="AFS245" s="45"/>
      <c r="AFT245" s="45"/>
      <c r="AFU245" s="45"/>
      <c r="AFV245" s="45"/>
      <c r="AFW245" s="45"/>
      <c r="AFX245" s="45"/>
      <c r="AFY245" s="45"/>
      <c r="AFZ245" s="45"/>
      <c r="AGA245" s="45"/>
      <c r="AGB245" s="45"/>
      <c r="AGC245" s="45"/>
      <c r="AGD245" s="45"/>
      <c r="AGE245" s="45"/>
      <c r="AGF245" s="45"/>
      <c r="AGG245" s="45"/>
      <c r="AGH245" s="45"/>
      <c r="AGI245" s="45"/>
      <c r="AGJ245" s="45"/>
      <c r="AGK245" s="45"/>
      <c r="AGL245" s="45"/>
      <c r="AGM245" s="45"/>
      <c r="AGN245" s="45"/>
      <c r="AGO245" s="45"/>
      <c r="AGP245" s="45"/>
      <c r="AGQ245" s="45"/>
      <c r="AGR245" s="45"/>
      <c r="AGS245" s="45"/>
      <c r="AGT245" s="45"/>
      <c r="AGU245" s="45"/>
      <c r="AGV245" s="45"/>
      <c r="AGW245" s="45"/>
      <c r="AGX245" s="45"/>
      <c r="AGY245" s="45"/>
      <c r="AGZ245" s="45"/>
      <c r="AHA245" s="45"/>
      <c r="AHB245" s="45"/>
      <c r="AHC245" s="45"/>
      <c r="AHD245" s="45"/>
      <c r="AHE245" s="45"/>
      <c r="AHF245" s="45"/>
      <c r="AHG245" s="45"/>
      <c r="AHH245" s="45"/>
      <c r="AHI245" s="45"/>
      <c r="AHJ245" s="45"/>
      <c r="AHK245" s="45"/>
      <c r="AHL245" s="45"/>
      <c r="AHM245" s="45"/>
      <c r="AHN245" s="45"/>
      <c r="AHO245" s="45"/>
      <c r="AHP245" s="45"/>
    </row>
    <row r="246" spans="1:900" s="57" customFormat="1" ht="27" customHeight="1" x14ac:dyDescent="0.25">
      <c r="A246" s="57">
        <v>1304401</v>
      </c>
      <c r="B246" s="57" t="s">
        <v>489</v>
      </c>
      <c r="C246" s="57" t="s">
        <v>739</v>
      </c>
      <c r="D246" s="57" t="s">
        <v>757</v>
      </c>
      <c r="E246" s="57" t="s">
        <v>491</v>
      </c>
      <c r="F246" s="57">
        <v>2</v>
      </c>
      <c r="N246" s="57">
        <f t="shared" si="3"/>
        <v>2</v>
      </c>
      <c r="O246" s="58">
        <v>-3.1264660000000002</v>
      </c>
      <c r="P246" s="58">
        <v>-58.019247</v>
      </c>
      <c r="Q246" s="45"/>
      <c r="R246" s="45"/>
      <c r="S246" s="60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  <c r="FJ246" s="45"/>
      <c r="FK246" s="45"/>
      <c r="FL246" s="45"/>
      <c r="FM246" s="45"/>
      <c r="FN246" s="45"/>
      <c r="FO246" s="45"/>
      <c r="FP246" s="45"/>
      <c r="FQ246" s="45"/>
      <c r="FR246" s="45"/>
      <c r="FS246" s="45"/>
      <c r="FT246" s="45"/>
      <c r="FU246" s="45"/>
      <c r="FV246" s="45"/>
      <c r="FW246" s="45"/>
      <c r="FX246" s="45"/>
      <c r="FY246" s="45"/>
      <c r="FZ246" s="45"/>
      <c r="GA246" s="45"/>
      <c r="GB246" s="45"/>
      <c r="GC246" s="45"/>
      <c r="GD246" s="45"/>
      <c r="GE246" s="45"/>
      <c r="GF246" s="45"/>
      <c r="GG246" s="45"/>
      <c r="GH246" s="45"/>
      <c r="GI246" s="45"/>
      <c r="GJ246" s="45"/>
      <c r="GK246" s="45"/>
      <c r="GL246" s="45"/>
      <c r="GM246" s="45"/>
      <c r="GN246" s="45"/>
      <c r="GO246" s="45"/>
      <c r="GP246" s="45"/>
      <c r="GQ246" s="45"/>
      <c r="GR246" s="45"/>
      <c r="GS246" s="45"/>
      <c r="GT246" s="45"/>
      <c r="GU246" s="45"/>
      <c r="GV246" s="45"/>
      <c r="GW246" s="45"/>
      <c r="GX246" s="45"/>
      <c r="GY246" s="45"/>
      <c r="GZ246" s="45"/>
      <c r="HA246" s="45"/>
      <c r="HB246" s="45"/>
      <c r="HC246" s="45"/>
      <c r="HD246" s="45"/>
      <c r="HE246" s="45"/>
      <c r="HF246" s="45"/>
      <c r="HG246" s="45"/>
      <c r="HH246" s="45"/>
      <c r="HI246" s="45"/>
      <c r="HJ246" s="45"/>
      <c r="HK246" s="45"/>
      <c r="HL246" s="45"/>
      <c r="HM246" s="45"/>
      <c r="HN246" s="45"/>
      <c r="HO246" s="45"/>
      <c r="HP246" s="45"/>
      <c r="HQ246" s="45"/>
      <c r="HR246" s="45"/>
      <c r="HS246" s="45"/>
      <c r="HT246" s="45"/>
      <c r="HU246" s="45"/>
      <c r="HV246" s="45"/>
      <c r="HW246" s="45"/>
      <c r="HX246" s="45"/>
      <c r="HY246" s="45"/>
      <c r="HZ246" s="45"/>
      <c r="IA246" s="45"/>
      <c r="IB246" s="45"/>
      <c r="IC246" s="45"/>
      <c r="ID246" s="45"/>
      <c r="IE246" s="45"/>
      <c r="IF246" s="45"/>
      <c r="IG246" s="45"/>
      <c r="IH246" s="45"/>
      <c r="II246" s="45"/>
      <c r="IJ246" s="45"/>
      <c r="IK246" s="45"/>
      <c r="IL246" s="45"/>
      <c r="IM246" s="45"/>
      <c r="IN246" s="45"/>
      <c r="IO246" s="45"/>
      <c r="IP246" s="45"/>
      <c r="IQ246" s="45"/>
      <c r="IR246" s="45"/>
      <c r="IS246" s="45"/>
      <c r="IT246" s="45"/>
      <c r="IU246" s="45"/>
      <c r="IV246" s="45"/>
      <c r="IW246" s="45"/>
      <c r="IX246" s="45"/>
      <c r="IY246" s="45"/>
      <c r="IZ246" s="45"/>
      <c r="JA246" s="45"/>
      <c r="JB246" s="45"/>
      <c r="JC246" s="45"/>
      <c r="JD246" s="45"/>
      <c r="JE246" s="45"/>
      <c r="JF246" s="45"/>
      <c r="JG246" s="45"/>
      <c r="JH246" s="45"/>
      <c r="JI246" s="45"/>
      <c r="JJ246" s="45"/>
      <c r="JK246" s="45"/>
      <c r="JL246" s="45"/>
      <c r="JM246" s="45"/>
      <c r="JN246" s="45"/>
      <c r="JO246" s="45"/>
      <c r="JP246" s="45"/>
      <c r="JQ246" s="45"/>
      <c r="JR246" s="45"/>
      <c r="JS246" s="45"/>
      <c r="JT246" s="45"/>
      <c r="JU246" s="45"/>
      <c r="JV246" s="45"/>
      <c r="JW246" s="45"/>
      <c r="JX246" s="45"/>
      <c r="JY246" s="45"/>
      <c r="JZ246" s="45"/>
      <c r="KA246" s="45"/>
      <c r="KB246" s="45"/>
      <c r="KC246" s="45"/>
      <c r="KD246" s="45"/>
      <c r="KE246" s="45"/>
      <c r="KF246" s="45"/>
      <c r="KG246" s="45"/>
      <c r="KH246" s="45"/>
      <c r="KI246" s="45"/>
      <c r="KJ246" s="45"/>
      <c r="KK246" s="45"/>
      <c r="KL246" s="45"/>
      <c r="KM246" s="45"/>
      <c r="KN246" s="45"/>
      <c r="KO246" s="45"/>
      <c r="KP246" s="45"/>
      <c r="KQ246" s="45"/>
      <c r="KR246" s="45"/>
      <c r="KS246" s="45"/>
      <c r="KT246" s="45"/>
      <c r="KU246" s="45"/>
      <c r="KV246" s="45"/>
      <c r="KW246" s="45"/>
      <c r="KX246" s="45"/>
      <c r="KY246" s="45"/>
      <c r="KZ246" s="45"/>
      <c r="LA246" s="45"/>
      <c r="LB246" s="45"/>
      <c r="LC246" s="45"/>
      <c r="LD246" s="45"/>
      <c r="LE246" s="45"/>
      <c r="LF246" s="45"/>
      <c r="LG246" s="45"/>
      <c r="LH246" s="45"/>
      <c r="LI246" s="45"/>
      <c r="LJ246" s="45"/>
      <c r="LK246" s="45"/>
      <c r="LL246" s="45"/>
      <c r="LM246" s="45"/>
      <c r="LN246" s="45"/>
      <c r="LO246" s="45"/>
      <c r="LP246" s="45"/>
      <c r="LQ246" s="45"/>
      <c r="LR246" s="45"/>
      <c r="LS246" s="45"/>
      <c r="LT246" s="45"/>
      <c r="LU246" s="45"/>
      <c r="LV246" s="45"/>
      <c r="LW246" s="45"/>
      <c r="LX246" s="45"/>
      <c r="LY246" s="45"/>
      <c r="LZ246" s="45"/>
      <c r="MA246" s="45"/>
      <c r="MB246" s="45"/>
      <c r="MC246" s="45"/>
      <c r="MD246" s="45"/>
      <c r="ME246" s="45"/>
      <c r="MF246" s="45"/>
      <c r="MG246" s="45"/>
      <c r="MH246" s="45"/>
      <c r="MI246" s="45"/>
      <c r="MJ246" s="45"/>
      <c r="MK246" s="45"/>
      <c r="ML246" s="45"/>
      <c r="MM246" s="45"/>
      <c r="MN246" s="45"/>
      <c r="MO246" s="45"/>
      <c r="MP246" s="45"/>
      <c r="MQ246" s="45"/>
      <c r="MR246" s="45"/>
      <c r="MS246" s="45"/>
      <c r="MT246" s="45"/>
      <c r="MU246" s="45"/>
      <c r="MV246" s="45"/>
      <c r="MW246" s="45"/>
      <c r="MX246" s="45"/>
      <c r="MY246" s="45"/>
      <c r="MZ246" s="45"/>
      <c r="NA246" s="45"/>
      <c r="NB246" s="45"/>
      <c r="NC246" s="45"/>
      <c r="ND246" s="45"/>
      <c r="NE246" s="45"/>
      <c r="NF246" s="45"/>
      <c r="NG246" s="45"/>
      <c r="NH246" s="45"/>
      <c r="NI246" s="45"/>
      <c r="NJ246" s="45"/>
      <c r="NK246" s="45"/>
      <c r="NL246" s="45"/>
      <c r="NM246" s="45"/>
      <c r="NN246" s="45"/>
      <c r="NO246" s="45"/>
      <c r="NP246" s="45"/>
      <c r="NQ246" s="45"/>
      <c r="NR246" s="45"/>
      <c r="NS246" s="45"/>
      <c r="NT246" s="45"/>
      <c r="NU246" s="45"/>
      <c r="NV246" s="45"/>
      <c r="NW246" s="45"/>
      <c r="NX246" s="45"/>
      <c r="NY246" s="45"/>
      <c r="NZ246" s="45"/>
      <c r="OA246" s="45"/>
      <c r="OB246" s="45"/>
      <c r="OC246" s="45"/>
      <c r="OD246" s="45"/>
      <c r="OE246" s="45"/>
      <c r="OF246" s="45"/>
      <c r="OG246" s="45"/>
      <c r="OH246" s="45"/>
      <c r="OI246" s="45"/>
      <c r="OJ246" s="45"/>
      <c r="OK246" s="45"/>
      <c r="OL246" s="45"/>
      <c r="OM246" s="45"/>
      <c r="ON246" s="45"/>
      <c r="OO246" s="45"/>
      <c r="OP246" s="45"/>
      <c r="OQ246" s="45"/>
      <c r="OR246" s="45"/>
      <c r="OS246" s="45"/>
      <c r="OT246" s="45"/>
      <c r="OU246" s="45"/>
      <c r="OV246" s="45"/>
      <c r="OW246" s="45"/>
      <c r="OX246" s="45"/>
      <c r="OY246" s="45"/>
      <c r="OZ246" s="45"/>
      <c r="PA246" s="45"/>
      <c r="PB246" s="45"/>
      <c r="PC246" s="45"/>
      <c r="PD246" s="45"/>
      <c r="PE246" s="45"/>
      <c r="PF246" s="45"/>
      <c r="PG246" s="45"/>
      <c r="PH246" s="45"/>
      <c r="PI246" s="45"/>
      <c r="PJ246" s="45"/>
      <c r="PK246" s="45"/>
      <c r="PL246" s="45"/>
      <c r="PM246" s="45"/>
      <c r="PN246" s="45"/>
      <c r="PO246" s="45"/>
      <c r="PP246" s="45"/>
      <c r="PQ246" s="45"/>
      <c r="PR246" s="45"/>
      <c r="PS246" s="45"/>
      <c r="PT246" s="45"/>
      <c r="PU246" s="45"/>
      <c r="PV246" s="45"/>
      <c r="PW246" s="45"/>
      <c r="PX246" s="45"/>
      <c r="PY246" s="45"/>
      <c r="PZ246" s="45"/>
      <c r="QA246" s="45"/>
      <c r="QB246" s="45"/>
      <c r="QC246" s="45"/>
      <c r="QD246" s="45"/>
      <c r="QE246" s="45"/>
      <c r="QF246" s="45"/>
      <c r="QG246" s="45"/>
      <c r="QH246" s="45"/>
      <c r="QI246" s="45"/>
      <c r="QJ246" s="45"/>
      <c r="QK246" s="45"/>
      <c r="QL246" s="45"/>
      <c r="QM246" s="45"/>
      <c r="QN246" s="45"/>
      <c r="QO246" s="45"/>
      <c r="QP246" s="45"/>
      <c r="QQ246" s="45"/>
      <c r="QR246" s="45"/>
      <c r="QS246" s="45"/>
      <c r="QT246" s="45"/>
      <c r="QU246" s="45"/>
      <c r="QV246" s="45"/>
      <c r="QW246" s="45"/>
      <c r="QX246" s="45"/>
      <c r="QY246" s="45"/>
      <c r="QZ246" s="45"/>
      <c r="RA246" s="45"/>
      <c r="RB246" s="45"/>
      <c r="RC246" s="45"/>
      <c r="RD246" s="45"/>
      <c r="RE246" s="45"/>
      <c r="RF246" s="45"/>
      <c r="RG246" s="45"/>
      <c r="RH246" s="45"/>
      <c r="RI246" s="45"/>
      <c r="RJ246" s="45"/>
      <c r="RK246" s="45"/>
      <c r="RL246" s="45"/>
      <c r="RM246" s="45"/>
      <c r="RN246" s="45"/>
      <c r="RO246" s="45"/>
      <c r="RP246" s="45"/>
      <c r="RQ246" s="45"/>
      <c r="RR246" s="45"/>
      <c r="RS246" s="45"/>
      <c r="RT246" s="45"/>
      <c r="RU246" s="45"/>
      <c r="RV246" s="45"/>
      <c r="RW246" s="45"/>
      <c r="RX246" s="45"/>
      <c r="RY246" s="45"/>
      <c r="RZ246" s="45"/>
      <c r="SA246" s="45"/>
      <c r="SB246" s="45"/>
      <c r="SC246" s="45"/>
      <c r="SD246" s="45"/>
      <c r="SE246" s="45"/>
      <c r="SF246" s="45"/>
      <c r="SG246" s="45"/>
      <c r="SH246" s="45"/>
      <c r="SI246" s="45"/>
      <c r="SJ246" s="45"/>
      <c r="SK246" s="45"/>
      <c r="SL246" s="45"/>
      <c r="SM246" s="45"/>
      <c r="SN246" s="45"/>
      <c r="SO246" s="45"/>
      <c r="SP246" s="45"/>
      <c r="SQ246" s="45"/>
      <c r="SR246" s="45"/>
      <c r="SS246" s="45"/>
      <c r="ST246" s="45"/>
      <c r="SU246" s="45"/>
      <c r="SV246" s="45"/>
      <c r="SW246" s="45"/>
      <c r="SX246" s="45"/>
      <c r="SY246" s="45"/>
      <c r="SZ246" s="45"/>
      <c r="TA246" s="45"/>
      <c r="TB246" s="45"/>
      <c r="TC246" s="45"/>
      <c r="TD246" s="45"/>
      <c r="TE246" s="45"/>
      <c r="TF246" s="45"/>
      <c r="TG246" s="45"/>
      <c r="TH246" s="45"/>
      <c r="TI246" s="45"/>
      <c r="TJ246" s="45"/>
      <c r="TK246" s="45"/>
      <c r="TL246" s="45"/>
      <c r="TM246" s="45"/>
      <c r="TN246" s="45"/>
      <c r="TO246" s="45"/>
      <c r="TP246" s="45"/>
      <c r="TQ246" s="45"/>
      <c r="TR246" s="45"/>
      <c r="TS246" s="45"/>
      <c r="TT246" s="45"/>
      <c r="TU246" s="45"/>
      <c r="TV246" s="45"/>
      <c r="TW246" s="45"/>
      <c r="TX246" s="45"/>
      <c r="TY246" s="45"/>
      <c r="TZ246" s="45"/>
      <c r="UA246" s="45"/>
      <c r="UB246" s="45"/>
      <c r="UC246" s="45"/>
      <c r="UD246" s="45"/>
      <c r="UE246" s="45"/>
      <c r="UF246" s="45"/>
      <c r="UG246" s="45"/>
      <c r="UH246" s="45"/>
      <c r="UI246" s="45"/>
      <c r="UJ246" s="45"/>
      <c r="UK246" s="45"/>
      <c r="UL246" s="45"/>
      <c r="UM246" s="45"/>
      <c r="UN246" s="45"/>
      <c r="UO246" s="45"/>
      <c r="UP246" s="45"/>
      <c r="UQ246" s="45"/>
      <c r="UR246" s="45"/>
      <c r="US246" s="45"/>
      <c r="UT246" s="45"/>
      <c r="UU246" s="45"/>
      <c r="UV246" s="45"/>
      <c r="UW246" s="45"/>
      <c r="UX246" s="45"/>
      <c r="UY246" s="45"/>
      <c r="UZ246" s="45"/>
      <c r="VA246" s="45"/>
      <c r="VB246" s="45"/>
      <c r="VC246" s="45"/>
      <c r="VD246" s="45"/>
      <c r="VE246" s="45"/>
      <c r="VF246" s="45"/>
      <c r="VG246" s="45"/>
      <c r="VH246" s="45"/>
      <c r="VI246" s="45"/>
      <c r="VJ246" s="45"/>
      <c r="VK246" s="45"/>
      <c r="VL246" s="45"/>
      <c r="VM246" s="45"/>
      <c r="VN246" s="45"/>
      <c r="VO246" s="45"/>
      <c r="VP246" s="45"/>
      <c r="VQ246" s="45"/>
      <c r="VR246" s="45"/>
      <c r="VS246" s="45"/>
      <c r="VT246" s="45"/>
      <c r="VU246" s="45"/>
      <c r="VV246" s="45"/>
      <c r="VW246" s="45"/>
      <c r="VX246" s="45"/>
      <c r="VY246" s="45"/>
      <c r="VZ246" s="45"/>
      <c r="WA246" s="45"/>
      <c r="WB246" s="45"/>
      <c r="WC246" s="45"/>
      <c r="WD246" s="45"/>
      <c r="WE246" s="45"/>
      <c r="WF246" s="45"/>
      <c r="WG246" s="45"/>
      <c r="WH246" s="45"/>
      <c r="WI246" s="45"/>
      <c r="WJ246" s="45"/>
      <c r="WK246" s="45"/>
      <c r="WL246" s="45"/>
      <c r="WM246" s="45"/>
      <c r="WN246" s="45"/>
      <c r="WO246" s="45"/>
      <c r="WP246" s="45"/>
      <c r="WQ246" s="45"/>
      <c r="WR246" s="45"/>
      <c r="WS246" s="45"/>
      <c r="WT246" s="45"/>
      <c r="WU246" s="45"/>
      <c r="WV246" s="45"/>
      <c r="WW246" s="45"/>
      <c r="WX246" s="45"/>
      <c r="WY246" s="45"/>
      <c r="WZ246" s="45"/>
      <c r="XA246" s="45"/>
      <c r="XB246" s="45"/>
      <c r="XC246" s="45"/>
      <c r="XD246" s="45"/>
      <c r="XE246" s="45"/>
      <c r="XF246" s="45"/>
      <c r="XG246" s="45"/>
      <c r="XH246" s="45"/>
      <c r="XI246" s="45"/>
      <c r="XJ246" s="45"/>
      <c r="XK246" s="45"/>
      <c r="XL246" s="45"/>
      <c r="XM246" s="45"/>
      <c r="XN246" s="45"/>
      <c r="XO246" s="45"/>
      <c r="XP246" s="45"/>
      <c r="XQ246" s="45"/>
      <c r="XR246" s="45"/>
      <c r="XS246" s="45"/>
      <c r="XT246" s="45"/>
      <c r="XU246" s="45"/>
      <c r="XV246" s="45"/>
      <c r="XW246" s="45"/>
      <c r="XX246" s="45"/>
      <c r="XY246" s="45"/>
      <c r="XZ246" s="45"/>
      <c r="YA246" s="45"/>
      <c r="YB246" s="45"/>
      <c r="YC246" s="45"/>
      <c r="YD246" s="45"/>
      <c r="YE246" s="45"/>
      <c r="YF246" s="45"/>
      <c r="YG246" s="45"/>
      <c r="YH246" s="45"/>
      <c r="YI246" s="45"/>
      <c r="YJ246" s="45"/>
      <c r="YK246" s="45"/>
      <c r="YL246" s="45"/>
      <c r="YM246" s="45"/>
      <c r="YN246" s="45"/>
      <c r="YO246" s="45"/>
      <c r="YP246" s="45"/>
      <c r="YQ246" s="45"/>
      <c r="YR246" s="45"/>
      <c r="YS246" s="45"/>
      <c r="YT246" s="45"/>
      <c r="YU246" s="45"/>
      <c r="YV246" s="45"/>
      <c r="YW246" s="45"/>
      <c r="YX246" s="45"/>
      <c r="YY246" s="45"/>
      <c r="YZ246" s="45"/>
      <c r="ZA246" s="45"/>
      <c r="ZB246" s="45"/>
      <c r="ZC246" s="45"/>
      <c r="ZD246" s="45"/>
      <c r="ZE246" s="45"/>
      <c r="ZF246" s="45"/>
      <c r="ZG246" s="45"/>
      <c r="ZH246" s="45"/>
      <c r="ZI246" s="45"/>
      <c r="ZJ246" s="45"/>
      <c r="ZK246" s="45"/>
      <c r="ZL246" s="45"/>
      <c r="ZM246" s="45"/>
      <c r="ZN246" s="45"/>
      <c r="ZO246" s="45"/>
      <c r="ZP246" s="45"/>
      <c r="ZQ246" s="45"/>
      <c r="ZR246" s="45"/>
      <c r="ZS246" s="45"/>
      <c r="ZT246" s="45"/>
      <c r="ZU246" s="45"/>
      <c r="ZV246" s="45"/>
      <c r="ZW246" s="45"/>
      <c r="ZX246" s="45"/>
      <c r="ZY246" s="45"/>
      <c r="ZZ246" s="45"/>
      <c r="AAA246" s="45"/>
      <c r="AAB246" s="45"/>
      <c r="AAC246" s="45"/>
      <c r="AAD246" s="45"/>
      <c r="AAE246" s="45"/>
      <c r="AAF246" s="45"/>
      <c r="AAG246" s="45"/>
      <c r="AAH246" s="45"/>
      <c r="AAI246" s="45"/>
      <c r="AAJ246" s="45"/>
      <c r="AAK246" s="45"/>
      <c r="AAL246" s="45"/>
      <c r="AAM246" s="45"/>
      <c r="AAN246" s="45"/>
      <c r="AAO246" s="45"/>
      <c r="AAP246" s="45"/>
      <c r="AAQ246" s="45"/>
      <c r="AAR246" s="45"/>
      <c r="AAS246" s="45"/>
      <c r="AAT246" s="45"/>
      <c r="AAU246" s="45"/>
      <c r="AAV246" s="45"/>
      <c r="AAW246" s="45"/>
      <c r="AAX246" s="45"/>
      <c r="AAY246" s="45"/>
      <c r="AAZ246" s="45"/>
      <c r="ABA246" s="45"/>
      <c r="ABB246" s="45"/>
      <c r="ABC246" s="45"/>
      <c r="ABD246" s="45"/>
      <c r="ABE246" s="45"/>
      <c r="ABF246" s="45"/>
      <c r="ABG246" s="45"/>
      <c r="ABH246" s="45"/>
      <c r="ABI246" s="45"/>
      <c r="ABJ246" s="45"/>
      <c r="ABK246" s="45"/>
      <c r="ABL246" s="45"/>
      <c r="ABM246" s="45"/>
      <c r="ABN246" s="45"/>
      <c r="ABO246" s="45"/>
      <c r="ABP246" s="45"/>
      <c r="ABQ246" s="45"/>
      <c r="ABR246" s="45"/>
      <c r="ABS246" s="45"/>
      <c r="ABT246" s="45"/>
      <c r="ABU246" s="45"/>
      <c r="ABV246" s="45"/>
      <c r="ABW246" s="45"/>
      <c r="ABX246" s="45"/>
      <c r="ABY246" s="45"/>
      <c r="ABZ246" s="45"/>
      <c r="ACA246" s="45"/>
      <c r="ACB246" s="45"/>
      <c r="ACC246" s="45"/>
      <c r="ACD246" s="45"/>
      <c r="ACE246" s="45"/>
      <c r="ACF246" s="45"/>
      <c r="ACG246" s="45"/>
      <c r="ACH246" s="45"/>
      <c r="ACI246" s="45"/>
      <c r="ACJ246" s="45"/>
      <c r="ACK246" s="45"/>
      <c r="ACL246" s="45"/>
      <c r="ACM246" s="45"/>
      <c r="ACN246" s="45"/>
      <c r="ACO246" s="45"/>
      <c r="ACP246" s="45"/>
      <c r="ACQ246" s="45"/>
      <c r="ACR246" s="45"/>
      <c r="ACS246" s="45"/>
      <c r="ACT246" s="45"/>
      <c r="ACU246" s="45"/>
      <c r="ACV246" s="45"/>
      <c r="ACW246" s="45"/>
      <c r="ACX246" s="45"/>
      <c r="ACY246" s="45"/>
      <c r="ACZ246" s="45"/>
      <c r="ADA246" s="45"/>
      <c r="ADB246" s="45"/>
      <c r="ADC246" s="45"/>
      <c r="ADD246" s="45"/>
      <c r="ADE246" s="45"/>
      <c r="ADF246" s="45"/>
      <c r="ADG246" s="45"/>
      <c r="ADH246" s="45"/>
      <c r="ADI246" s="45"/>
      <c r="ADJ246" s="45"/>
      <c r="ADK246" s="45"/>
      <c r="ADL246" s="45"/>
      <c r="ADM246" s="45"/>
      <c r="ADN246" s="45"/>
      <c r="ADO246" s="45"/>
      <c r="ADP246" s="45"/>
      <c r="ADQ246" s="45"/>
      <c r="ADR246" s="45"/>
      <c r="ADS246" s="45"/>
      <c r="ADT246" s="45"/>
      <c r="ADU246" s="45"/>
      <c r="ADV246" s="45"/>
      <c r="ADW246" s="45"/>
      <c r="ADX246" s="45"/>
      <c r="ADY246" s="45"/>
      <c r="ADZ246" s="45"/>
      <c r="AEA246" s="45"/>
      <c r="AEB246" s="45"/>
      <c r="AEC246" s="45"/>
      <c r="AED246" s="45"/>
      <c r="AEE246" s="45"/>
      <c r="AEF246" s="45"/>
      <c r="AEG246" s="45"/>
      <c r="AEH246" s="45"/>
      <c r="AEI246" s="45"/>
      <c r="AEJ246" s="45"/>
      <c r="AEK246" s="45"/>
      <c r="AEL246" s="45"/>
      <c r="AEM246" s="45"/>
      <c r="AEN246" s="45"/>
      <c r="AEO246" s="45"/>
      <c r="AEP246" s="45"/>
      <c r="AEQ246" s="45"/>
      <c r="AER246" s="45"/>
      <c r="AES246" s="45"/>
      <c r="AET246" s="45"/>
      <c r="AEU246" s="45"/>
      <c r="AEV246" s="45"/>
      <c r="AEW246" s="45"/>
      <c r="AEX246" s="45"/>
      <c r="AEY246" s="45"/>
      <c r="AEZ246" s="45"/>
      <c r="AFA246" s="45"/>
      <c r="AFB246" s="45"/>
      <c r="AFC246" s="45"/>
      <c r="AFD246" s="45"/>
      <c r="AFE246" s="45"/>
      <c r="AFF246" s="45"/>
      <c r="AFG246" s="45"/>
      <c r="AFH246" s="45"/>
      <c r="AFI246" s="45"/>
      <c r="AFJ246" s="45"/>
      <c r="AFK246" s="45"/>
      <c r="AFL246" s="45"/>
      <c r="AFM246" s="45"/>
      <c r="AFN246" s="45"/>
      <c r="AFO246" s="45"/>
      <c r="AFP246" s="45"/>
      <c r="AFQ246" s="45"/>
      <c r="AFR246" s="45"/>
      <c r="AFS246" s="45"/>
      <c r="AFT246" s="45"/>
      <c r="AFU246" s="45"/>
      <c r="AFV246" s="45"/>
      <c r="AFW246" s="45"/>
      <c r="AFX246" s="45"/>
      <c r="AFY246" s="45"/>
      <c r="AFZ246" s="45"/>
      <c r="AGA246" s="45"/>
      <c r="AGB246" s="45"/>
      <c r="AGC246" s="45"/>
      <c r="AGD246" s="45"/>
      <c r="AGE246" s="45"/>
      <c r="AGF246" s="45"/>
      <c r="AGG246" s="45"/>
      <c r="AGH246" s="45"/>
      <c r="AGI246" s="45"/>
      <c r="AGJ246" s="45"/>
      <c r="AGK246" s="45"/>
      <c r="AGL246" s="45"/>
      <c r="AGM246" s="45"/>
      <c r="AGN246" s="45"/>
      <c r="AGO246" s="45"/>
      <c r="AGP246" s="45"/>
      <c r="AGQ246" s="45"/>
      <c r="AGR246" s="45"/>
      <c r="AGS246" s="45"/>
      <c r="AGT246" s="45"/>
      <c r="AGU246" s="45"/>
      <c r="AGV246" s="45"/>
      <c r="AGW246" s="45"/>
      <c r="AGX246" s="45"/>
      <c r="AGY246" s="45"/>
      <c r="AGZ246" s="45"/>
      <c r="AHA246" s="45"/>
      <c r="AHB246" s="45"/>
      <c r="AHC246" s="45"/>
      <c r="AHD246" s="45"/>
      <c r="AHE246" s="45"/>
      <c r="AHF246" s="45"/>
      <c r="AHG246" s="45"/>
      <c r="AHH246" s="45"/>
      <c r="AHI246" s="45"/>
      <c r="AHJ246" s="45"/>
      <c r="AHK246" s="45"/>
      <c r="AHL246" s="45"/>
      <c r="AHM246" s="45"/>
      <c r="AHN246" s="45"/>
      <c r="AHO246" s="45"/>
      <c r="AHP246" s="45"/>
    </row>
    <row r="247" spans="1:900" s="57" customFormat="1" ht="27" customHeight="1" x14ac:dyDescent="0.25">
      <c r="A247" s="57">
        <v>1304401</v>
      </c>
      <c r="B247" s="57" t="s">
        <v>489</v>
      </c>
      <c r="C247" s="57" t="s">
        <v>739</v>
      </c>
      <c r="D247" s="57" t="s">
        <v>758</v>
      </c>
      <c r="E247" s="57" t="s">
        <v>491</v>
      </c>
      <c r="F247" s="57">
        <v>1</v>
      </c>
      <c r="N247" s="57">
        <f t="shared" si="3"/>
        <v>1</v>
      </c>
      <c r="O247" s="58">
        <v>-2.6431849999999999</v>
      </c>
      <c r="P247" s="58">
        <v>-57.273007999999997</v>
      </c>
      <c r="Q247" s="45"/>
      <c r="R247" s="45"/>
      <c r="S247" s="60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  <c r="EC247" s="45"/>
      <c r="ED247" s="45"/>
      <c r="EE247" s="45"/>
      <c r="EF247" s="45"/>
      <c r="EG247" s="45"/>
      <c r="EH247" s="45"/>
      <c r="EI247" s="45"/>
      <c r="EJ247" s="45"/>
      <c r="EK247" s="45"/>
      <c r="EL247" s="45"/>
      <c r="EM247" s="45"/>
      <c r="EN247" s="45"/>
      <c r="EO247" s="45"/>
      <c r="EP247" s="45"/>
      <c r="EQ247" s="45"/>
      <c r="ER247" s="45"/>
      <c r="ES247" s="45"/>
      <c r="ET247" s="45"/>
      <c r="EU247" s="45"/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  <c r="FJ247" s="45"/>
      <c r="FK247" s="45"/>
      <c r="FL247" s="45"/>
      <c r="FM247" s="45"/>
      <c r="FN247" s="45"/>
      <c r="FO247" s="45"/>
      <c r="FP247" s="45"/>
      <c r="FQ247" s="45"/>
      <c r="FR247" s="45"/>
      <c r="FS247" s="45"/>
      <c r="FT247" s="45"/>
      <c r="FU247" s="45"/>
      <c r="FV247" s="45"/>
      <c r="FW247" s="45"/>
      <c r="FX247" s="45"/>
      <c r="FY247" s="45"/>
      <c r="FZ247" s="45"/>
      <c r="GA247" s="45"/>
      <c r="GB247" s="45"/>
      <c r="GC247" s="45"/>
      <c r="GD247" s="45"/>
      <c r="GE247" s="45"/>
      <c r="GF247" s="45"/>
      <c r="GG247" s="45"/>
      <c r="GH247" s="45"/>
      <c r="GI247" s="45"/>
      <c r="GJ247" s="45"/>
      <c r="GK247" s="45"/>
      <c r="GL247" s="45"/>
      <c r="GM247" s="45"/>
      <c r="GN247" s="45"/>
      <c r="GO247" s="45"/>
      <c r="GP247" s="45"/>
      <c r="GQ247" s="45"/>
      <c r="GR247" s="45"/>
      <c r="GS247" s="45"/>
      <c r="GT247" s="45"/>
      <c r="GU247" s="45"/>
      <c r="GV247" s="45"/>
      <c r="GW247" s="45"/>
      <c r="GX247" s="45"/>
      <c r="GY247" s="45"/>
      <c r="GZ247" s="45"/>
      <c r="HA247" s="45"/>
      <c r="HB247" s="45"/>
      <c r="HC247" s="45"/>
      <c r="HD247" s="45"/>
      <c r="HE247" s="45"/>
      <c r="HF247" s="45"/>
      <c r="HG247" s="45"/>
      <c r="HH247" s="45"/>
      <c r="HI247" s="45"/>
      <c r="HJ247" s="45"/>
      <c r="HK247" s="45"/>
      <c r="HL247" s="45"/>
      <c r="HM247" s="45"/>
      <c r="HN247" s="45"/>
      <c r="HO247" s="45"/>
      <c r="HP247" s="45"/>
      <c r="HQ247" s="45"/>
      <c r="HR247" s="45"/>
      <c r="HS247" s="45"/>
      <c r="HT247" s="45"/>
      <c r="HU247" s="45"/>
      <c r="HV247" s="45"/>
      <c r="HW247" s="45"/>
      <c r="HX247" s="45"/>
      <c r="HY247" s="45"/>
      <c r="HZ247" s="45"/>
      <c r="IA247" s="45"/>
      <c r="IB247" s="45"/>
      <c r="IC247" s="45"/>
      <c r="ID247" s="45"/>
      <c r="IE247" s="45"/>
      <c r="IF247" s="45"/>
      <c r="IG247" s="45"/>
      <c r="IH247" s="45"/>
      <c r="II247" s="45"/>
      <c r="IJ247" s="45"/>
      <c r="IK247" s="45"/>
      <c r="IL247" s="45"/>
      <c r="IM247" s="45"/>
      <c r="IN247" s="45"/>
      <c r="IO247" s="45"/>
      <c r="IP247" s="45"/>
      <c r="IQ247" s="45"/>
      <c r="IR247" s="45"/>
      <c r="IS247" s="45"/>
      <c r="IT247" s="45"/>
      <c r="IU247" s="45"/>
      <c r="IV247" s="45"/>
      <c r="IW247" s="45"/>
      <c r="IX247" s="45"/>
      <c r="IY247" s="45"/>
      <c r="IZ247" s="45"/>
      <c r="JA247" s="45"/>
      <c r="JB247" s="45"/>
      <c r="JC247" s="45"/>
      <c r="JD247" s="45"/>
      <c r="JE247" s="45"/>
      <c r="JF247" s="45"/>
      <c r="JG247" s="45"/>
      <c r="JH247" s="45"/>
      <c r="JI247" s="45"/>
      <c r="JJ247" s="45"/>
      <c r="JK247" s="45"/>
      <c r="JL247" s="45"/>
      <c r="JM247" s="45"/>
      <c r="JN247" s="45"/>
      <c r="JO247" s="45"/>
      <c r="JP247" s="45"/>
      <c r="JQ247" s="45"/>
      <c r="JR247" s="45"/>
      <c r="JS247" s="45"/>
      <c r="JT247" s="45"/>
      <c r="JU247" s="45"/>
      <c r="JV247" s="45"/>
      <c r="JW247" s="45"/>
      <c r="JX247" s="45"/>
      <c r="JY247" s="45"/>
      <c r="JZ247" s="45"/>
      <c r="KA247" s="45"/>
      <c r="KB247" s="45"/>
      <c r="KC247" s="45"/>
      <c r="KD247" s="45"/>
      <c r="KE247" s="45"/>
      <c r="KF247" s="45"/>
      <c r="KG247" s="45"/>
      <c r="KH247" s="45"/>
      <c r="KI247" s="45"/>
      <c r="KJ247" s="45"/>
      <c r="KK247" s="45"/>
      <c r="KL247" s="45"/>
      <c r="KM247" s="45"/>
      <c r="KN247" s="45"/>
      <c r="KO247" s="45"/>
      <c r="KP247" s="45"/>
      <c r="KQ247" s="45"/>
      <c r="KR247" s="45"/>
      <c r="KS247" s="45"/>
      <c r="KT247" s="45"/>
      <c r="KU247" s="45"/>
      <c r="KV247" s="45"/>
      <c r="KW247" s="45"/>
      <c r="KX247" s="45"/>
      <c r="KY247" s="45"/>
      <c r="KZ247" s="45"/>
      <c r="LA247" s="45"/>
      <c r="LB247" s="45"/>
      <c r="LC247" s="45"/>
      <c r="LD247" s="45"/>
      <c r="LE247" s="45"/>
      <c r="LF247" s="45"/>
      <c r="LG247" s="45"/>
      <c r="LH247" s="45"/>
      <c r="LI247" s="45"/>
      <c r="LJ247" s="45"/>
      <c r="LK247" s="45"/>
      <c r="LL247" s="45"/>
      <c r="LM247" s="45"/>
      <c r="LN247" s="45"/>
      <c r="LO247" s="45"/>
      <c r="LP247" s="45"/>
      <c r="LQ247" s="45"/>
      <c r="LR247" s="45"/>
      <c r="LS247" s="45"/>
      <c r="LT247" s="45"/>
      <c r="LU247" s="45"/>
      <c r="LV247" s="45"/>
      <c r="LW247" s="45"/>
      <c r="LX247" s="45"/>
      <c r="LY247" s="45"/>
      <c r="LZ247" s="45"/>
      <c r="MA247" s="45"/>
      <c r="MB247" s="45"/>
      <c r="MC247" s="45"/>
      <c r="MD247" s="45"/>
      <c r="ME247" s="45"/>
      <c r="MF247" s="45"/>
      <c r="MG247" s="45"/>
      <c r="MH247" s="45"/>
      <c r="MI247" s="45"/>
      <c r="MJ247" s="45"/>
      <c r="MK247" s="45"/>
      <c r="ML247" s="45"/>
      <c r="MM247" s="45"/>
      <c r="MN247" s="45"/>
      <c r="MO247" s="45"/>
      <c r="MP247" s="45"/>
      <c r="MQ247" s="45"/>
      <c r="MR247" s="45"/>
      <c r="MS247" s="45"/>
      <c r="MT247" s="45"/>
      <c r="MU247" s="45"/>
      <c r="MV247" s="45"/>
      <c r="MW247" s="45"/>
      <c r="MX247" s="45"/>
      <c r="MY247" s="45"/>
      <c r="MZ247" s="45"/>
      <c r="NA247" s="45"/>
      <c r="NB247" s="45"/>
      <c r="NC247" s="45"/>
      <c r="ND247" s="45"/>
      <c r="NE247" s="45"/>
      <c r="NF247" s="45"/>
      <c r="NG247" s="45"/>
      <c r="NH247" s="45"/>
      <c r="NI247" s="45"/>
      <c r="NJ247" s="45"/>
      <c r="NK247" s="45"/>
      <c r="NL247" s="45"/>
      <c r="NM247" s="45"/>
      <c r="NN247" s="45"/>
      <c r="NO247" s="45"/>
      <c r="NP247" s="45"/>
      <c r="NQ247" s="45"/>
      <c r="NR247" s="45"/>
      <c r="NS247" s="45"/>
      <c r="NT247" s="45"/>
      <c r="NU247" s="45"/>
      <c r="NV247" s="45"/>
      <c r="NW247" s="45"/>
      <c r="NX247" s="45"/>
      <c r="NY247" s="45"/>
      <c r="NZ247" s="45"/>
      <c r="OA247" s="45"/>
      <c r="OB247" s="45"/>
      <c r="OC247" s="45"/>
      <c r="OD247" s="45"/>
      <c r="OE247" s="45"/>
      <c r="OF247" s="45"/>
      <c r="OG247" s="45"/>
      <c r="OH247" s="45"/>
      <c r="OI247" s="45"/>
      <c r="OJ247" s="45"/>
      <c r="OK247" s="45"/>
      <c r="OL247" s="45"/>
      <c r="OM247" s="45"/>
      <c r="ON247" s="45"/>
      <c r="OO247" s="45"/>
      <c r="OP247" s="45"/>
      <c r="OQ247" s="45"/>
      <c r="OR247" s="45"/>
      <c r="OS247" s="45"/>
      <c r="OT247" s="45"/>
      <c r="OU247" s="45"/>
      <c r="OV247" s="45"/>
      <c r="OW247" s="45"/>
      <c r="OX247" s="45"/>
      <c r="OY247" s="45"/>
      <c r="OZ247" s="45"/>
      <c r="PA247" s="45"/>
      <c r="PB247" s="45"/>
      <c r="PC247" s="45"/>
      <c r="PD247" s="45"/>
      <c r="PE247" s="45"/>
      <c r="PF247" s="45"/>
      <c r="PG247" s="45"/>
      <c r="PH247" s="45"/>
      <c r="PI247" s="45"/>
      <c r="PJ247" s="45"/>
      <c r="PK247" s="45"/>
      <c r="PL247" s="45"/>
      <c r="PM247" s="45"/>
      <c r="PN247" s="45"/>
      <c r="PO247" s="45"/>
      <c r="PP247" s="45"/>
      <c r="PQ247" s="45"/>
      <c r="PR247" s="45"/>
      <c r="PS247" s="45"/>
      <c r="PT247" s="45"/>
      <c r="PU247" s="45"/>
      <c r="PV247" s="45"/>
      <c r="PW247" s="45"/>
      <c r="PX247" s="45"/>
      <c r="PY247" s="45"/>
      <c r="PZ247" s="45"/>
      <c r="QA247" s="45"/>
      <c r="QB247" s="45"/>
      <c r="QC247" s="45"/>
      <c r="QD247" s="45"/>
      <c r="QE247" s="45"/>
      <c r="QF247" s="45"/>
      <c r="QG247" s="45"/>
      <c r="QH247" s="45"/>
      <c r="QI247" s="45"/>
      <c r="QJ247" s="45"/>
      <c r="QK247" s="45"/>
      <c r="QL247" s="45"/>
      <c r="QM247" s="45"/>
      <c r="QN247" s="45"/>
      <c r="QO247" s="45"/>
      <c r="QP247" s="45"/>
      <c r="QQ247" s="45"/>
      <c r="QR247" s="45"/>
      <c r="QS247" s="45"/>
      <c r="QT247" s="45"/>
      <c r="QU247" s="45"/>
      <c r="QV247" s="45"/>
      <c r="QW247" s="45"/>
      <c r="QX247" s="45"/>
      <c r="QY247" s="45"/>
      <c r="QZ247" s="45"/>
      <c r="RA247" s="45"/>
      <c r="RB247" s="45"/>
      <c r="RC247" s="45"/>
      <c r="RD247" s="45"/>
      <c r="RE247" s="45"/>
      <c r="RF247" s="45"/>
      <c r="RG247" s="45"/>
      <c r="RH247" s="45"/>
      <c r="RI247" s="45"/>
      <c r="RJ247" s="45"/>
      <c r="RK247" s="45"/>
      <c r="RL247" s="45"/>
      <c r="RM247" s="45"/>
      <c r="RN247" s="45"/>
      <c r="RO247" s="45"/>
      <c r="RP247" s="45"/>
      <c r="RQ247" s="45"/>
      <c r="RR247" s="45"/>
      <c r="RS247" s="45"/>
      <c r="RT247" s="45"/>
      <c r="RU247" s="45"/>
      <c r="RV247" s="45"/>
      <c r="RW247" s="45"/>
      <c r="RX247" s="45"/>
      <c r="RY247" s="45"/>
      <c r="RZ247" s="45"/>
      <c r="SA247" s="45"/>
      <c r="SB247" s="45"/>
      <c r="SC247" s="45"/>
      <c r="SD247" s="45"/>
      <c r="SE247" s="45"/>
      <c r="SF247" s="45"/>
      <c r="SG247" s="45"/>
      <c r="SH247" s="45"/>
      <c r="SI247" s="45"/>
      <c r="SJ247" s="45"/>
      <c r="SK247" s="45"/>
      <c r="SL247" s="45"/>
      <c r="SM247" s="45"/>
      <c r="SN247" s="45"/>
      <c r="SO247" s="45"/>
      <c r="SP247" s="45"/>
      <c r="SQ247" s="45"/>
      <c r="SR247" s="45"/>
      <c r="SS247" s="45"/>
      <c r="ST247" s="45"/>
      <c r="SU247" s="45"/>
      <c r="SV247" s="45"/>
      <c r="SW247" s="45"/>
      <c r="SX247" s="45"/>
      <c r="SY247" s="45"/>
      <c r="SZ247" s="45"/>
      <c r="TA247" s="45"/>
      <c r="TB247" s="45"/>
      <c r="TC247" s="45"/>
      <c r="TD247" s="45"/>
      <c r="TE247" s="45"/>
      <c r="TF247" s="45"/>
      <c r="TG247" s="45"/>
      <c r="TH247" s="45"/>
      <c r="TI247" s="45"/>
      <c r="TJ247" s="45"/>
      <c r="TK247" s="45"/>
      <c r="TL247" s="45"/>
      <c r="TM247" s="45"/>
      <c r="TN247" s="45"/>
      <c r="TO247" s="45"/>
      <c r="TP247" s="45"/>
      <c r="TQ247" s="45"/>
      <c r="TR247" s="45"/>
      <c r="TS247" s="45"/>
      <c r="TT247" s="45"/>
      <c r="TU247" s="45"/>
      <c r="TV247" s="45"/>
      <c r="TW247" s="45"/>
      <c r="TX247" s="45"/>
      <c r="TY247" s="45"/>
      <c r="TZ247" s="45"/>
      <c r="UA247" s="45"/>
      <c r="UB247" s="45"/>
      <c r="UC247" s="45"/>
      <c r="UD247" s="45"/>
      <c r="UE247" s="45"/>
      <c r="UF247" s="45"/>
      <c r="UG247" s="45"/>
      <c r="UH247" s="45"/>
      <c r="UI247" s="45"/>
      <c r="UJ247" s="45"/>
      <c r="UK247" s="45"/>
      <c r="UL247" s="45"/>
      <c r="UM247" s="45"/>
      <c r="UN247" s="45"/>
      <c r="UO247" s="45"/>
      <c r="UP247" s="45"/>
      <c r="UQ247" s="45"/>
      <c r="UR247" s="45"/>
      <c r="US247" s="45"/>
      <c r="UT247" s="45"/>
      <c r="UU247" s="45"/>
      <c r="UV247" s="45"/>
      <c r="UW247" s="45"/>
      <c r="UX247" s="45"/>
      <c r="UY247" s="45"/>
      <c r="UZ247" s="45"/>
      <c r="VA247" s="45"/>
      <c r="VB247" s="45"/>
      <c r="VC247" s="45"/>
      <c r="VD247" s="45"/>
      <c r="VE247" s="45"/>
      <c r="VF247" s="45"/>
      <c r="VG247" s="45"/>
      <c r="VH247" s="45"/>
      <c r="VI247" s="45"/>
      <c r="VJ247" s="45"/>
      <c r="VK247" s="45"/>
      <c r="VL247" s="45"/>
      <c r="VM247" s="45"/>
      <c r="VN247" s="45"/>
      <c r="VO247" s="45"/>
      <c r="VP247" s="45"/>
      <c r="VQ247" s="45"/>
      <c r="VR247" s="45"/>
      <c r="VS247" s="45"/>
      <c r="VT247" s="45"/>
      <c r="VU247" s="45"/>
      <c r="VV247" s="45"/>
      <c r="VW247" s="45"/>
      <c r="VX247" s="45"/>
      <c r="VY247" s="45"/>
      <c r="VZ247" s="45"/>
      <c r="WA247" s="45"/>
      <c r="WB247" s="45"/>
      <c r="WC247" s="45"/>
      <c r="WD247" s="45"/>
      <c r="WE247" s="45"/>
      <c r="WF247" s="45"/>
      <c r="WG247" s="45"/>
      <c r="WH247" s="45"/>
      <c r="WI247" s="45"/>
      <c r="WJ247" s="45"/>
      <c r="WK247" s="45"/>
      <c r="WL247" s="45"/>
      <c r="WM247" s="45"/>
      <c r="WN247" s="45"/>
      <c r="WO247" s="45"/>
      <c r="WP247" s="45"/>
      <c r="WQ247" s="45"/>
      <c r="WR247" s="45"/>
      <c r="WS247" s="45"/>
      <c r="WT247" s="45"/>
      <c r="WU247" s="45"/>
      <c r="WV247" s="45"/>
      <c r="WW247" s="45"/>
      <c r="WX247" s="45"/>
      <c r="WY247" s="45"/>
      <c r="WZ247" s="45"/>
      <c r="XA247" s="45"/>
      <c r="XB247" s="45"/>
      <c r="XC247" s="45"/>
      <c r="XD247" s="45"/>
      <c r="XE247" s="45"/>
      <c r="XF247" s="45"/>
      <c r="XG247" s="45"/>
      <c r="XH247" s="45"/>
      <c r="XI247" s="45"/>
      <c r="XJ247" s="45"/>
      <c r="XK247" s="45"/>
      <c r="XL247" s="45"/>
      <c r="XM247" s="45"/>
      <c r="XN247" s="45"/>
      <c r="XO247" s="45"/>
      <c r="XP247" s="45"/>
      <c r="XQ247" s="45"/>
      <c r="XR247" s="45"/>
      <c r="XS247" s="45"/>
      <c r="XT247" s="45"/>
      <c r="XU247" s="45"/>
      <c r="XV247" s="45"/>
      <c r="XW247" s="45"/>
      <c r="XX247" s="45"/>
      <c r="XY247" s="45"/>
      <c r="XZ247" s="45"/>
      <c r="YA247" s="45"/>
      <c r="YB247" s="45"/>
      <c r="YC247" s="45"/>
      <c r="YD247" s="45"/>
      <c r="YE247" s="45"/>
      <c r="YF247" s="45"/>
      <c r="YG247" s="45"/>
      <c r="YH247" s="45"/>
      <c r="YI247" s="45"/>
      <c r="YJ247" s="45"/>
      <c r="YK247" s="45"/>
      <c r="YL247" s="45"/>
      <c r="YM247" s="45"/>
      <c r="YN247" s="45"/>
      <c r="YO247" s="45"/>
      <c r="YP247" s="45"/>
      <c r="YQ247" s="45"/>
      <c r="YR247" s="45"/>
      <c r="YS247" s="45"/>
      <c r="YT247" s="45"/>
      <c r="YU247" s="45"/>
      <c r="YV247" s="45"/>
      <c r="YW247" s="45"/>
      <c r="YX247" s="45"/>
      <c r="YY247" s="45"/>
      <c r="YZ247" s="45"/>
      <c r="ZA247" s="45"/>
      <c r="ZB247" s="45"/>
      <c r="ZC247" s="45"/>
      <c r="ZD247" s="45"/>
      <c r="ZE247" s="45"/>
      <c r="ZF247" s="45"/>
      <c r="ZG247" s="45"/>
      <c r="ZH247" s="45"/>
      <c r="ZI247" s="45"/>
      <c r="ZJ247" s="45"/>
      <c r="ZK247" s="45"/>
      <c r="ZL247" s="45"/>
      <c r="ZM247" s="45"/>
      <c r="ZN247" s="45"/>
      <c r="ZO247" s="45"/>
      <c r="ZP247" s="45"/>
      <c r="ZQ247" s="45"/>
      <c r="ZR247" s="45"/>
      <c r="ZS247" s="45"/>
      <c r="ZT247" s="45"/>
      <c r="ZU247" s="45"/>
      <c r="ZV247" s="45"/>
      <c r="ZW247" s="45"/>
      <c r="ZX247" s="45"/>
      <c r="ZY247" s="45"/>
      <c r="ZZ247" s="45"/>
      <c r="AAA247" s="45"/>
      <c r="AAB247" s="45"/>
      <c r="AAC247" s="45"/>
      <c r="AAD247" s="45"/>
      <c r="AAE247" s="45"/>
      <c r="AAF247" s="45"/>
      <c r="AAG247" s="45"/>
      <c r="AAH247" s="45"/>
      <c r="AAI247" s="45"/>
      <c r="AAJ247" s="45"/>
      <c r="AAK247" s="45"/>
      <c r="AAL247" s="45"/>
      <c r="AAM247" s="45"/>
      <c r="AAN247" s="45"/>
      <c r="AAO247" s="45"/>
      <c r="AAP247" s="45"/>
      <c r="AAQ247" s="45"/>
      <c r="AAR247" s="45"/>
      <c r="AAS247" s="45"/>
      <c r="AAT247" s="45"/>
      <c r="AAU247" s="45"/>
      <c r="AAV247" s="45"/>
      <c r="AAW247" s="45"/>
      <c r="AAX247" s="45"/>
      <c r="AAY247" s="45"/>
      <c r="AAZ247" s="45"/>
      <c r="ABA247" s="45"/>
      <c r="ABB247" s="45"/>
      <c r="ABC247" s="45"/>
      <c r="ABD247" s="45"/>
      <c r="ABE247" s="45"/>
      <c r="ABF247" s="45"/>
      <c r="ABG247" s="45"/>
      <c r="ABH247" s="45"/>
      <c r="ABI247" s="45"/>
      <c r="ABJ247" s="45"/>
      <c r="ABK247" s="45"/>
      <c r="ABL247" s="45"/>
      <c r="ABM247" s="45"/>
      <c r="ABN247" s="45"/>
      <c r="ABO247" s="45"/>
      <c r="ABP247" s="45"/>
      <c r="ABQ247" s="45"/>
      <c r="ABR247" s="45"/>
      <c r="ABS247" s="45"/>
      <c r="ABT247" s="45"/>
      <c r="ABU247" s="45"/>
      <c r="ABV247" s="45"/>
      <c r="ABW247" s="45"/>
      <c r="ABX247" s="45"/>
      <c r="ABY247" s="45"/>
      <c r="ABZ247" s="45"/>
      <c r="ACA247" s="45"/>
      <c r="ACB247" s="45"/>
      <c r="ACC247" s="45"/>
      <c r="ACD247" s="45"/>
      <c r="ACE247" s="45"/>
      <c r="ACF247" s="45"/>
      <c r="ACG247" s="45"/>
      <c r="ACH247" s="45"/>
      <c r="ACI247" s="45"/>
      <c r="ACJ247" s="45"/>
      <c r="ACK247" s="45"/>
      <c r="ACL247" s="45"/>
      <c r="ACM247" s="45"/>
      <c r="ACN247" s="45"/>
      <c r="ACO247" s="45"/>
      <c r="ACP247" s="45"/>
      <c r="ACQ247" s="45"/>
      <c r="ACR247" s="45"/>
      <c r="ACS247" s="45"/>
      <c r="ACT247" s="45"/>
      <c r="ACU247" s="45"/>
      <c r="ACV247" s="45"/>
      <c r="ACW247" s="45"/>
      <c r="ACX247" s="45"/>
      <c r="ACY247" s="45"/>
      <c r="ACZ247" s="45"/>
      <c r="ADA247" s="45"/>
      <c r="ADB247" s="45"/>
      <c r="ADC247" s="45"/>
      <c r="ADD247" s="45"/>
      <c r="ADE247" s="45"/>
      <c r="ADF247" s="45"/>
      <c r="ADG247" s="45"/>
      <c r="ADH247" s="45"/>
      <c r="ADI247" s="45"/>
      <c r="ADJ247" s="45"/>
      <c r="ADK247" s="45"/>
      <c r="ADL247" s="45"/>
      <c r="ADM247" s="45"/>
      <c r="ADN247" s="45"/>
      <c r="ADO247" s="45"/>
      <c r="ADP247" s="45"/>
      <c r="ADQ247" s="45"/>
      <c r="ADR247" s="45"/>
      <c r="ADS247" s="45"/>
      <c r="ADT247" s="45"/>
      <c r="ADU247" s="45"/>
      <c r="ADV247" s="45"/>
      <c r="ADW247" s="45"/>
      <c r="ADX247" s="45"/>
      <c r="ADY247" s="45"/>
      <c r="ADZ247" s="45"/>
      <c r="AEA247" s="45"/>
      <c r="AEB247" s="45"/>
      <c r="AEC247" s="45"/>
      <c r="AED247" s="45"/>
      <c r="AEE247" s="45"/>
      <c r="AEF247" s="45"/>
      <c r="AEG247" s="45"/>
      <c r="AEH247" s="45"/>
      <c r="AEI247" s="45"/>
      <c r="AEJ247" s="45"/>
      <c r="AEK247" s="45"/>
      <c r="AEL247" s="45"/>
      <c r="AEM247" s="45"/>
      <c r="AEN247" s="45"/>
      <c r="AEO247" s="45"/>
      <c r="AEP247" s="45"/>
      <c r="AEQ247" s="45"/>
      <c r="AER247" s="45"/>
      <c r="AES247" s="45"/>
      <c r="AET247" s="45"/>
      <c r="AEU247" s="45"/>
      <c r="AEV247" s="45"/>
      <c r="AEW247" s="45"/>
      <c r="AEX247" s="45"/>
      <c r="AEY247" s="45"/>
      <c r="AEZ247" s="45"/>
      <c r="AFA247" s="45"/>
      <c r="AFB247" s="45"/>
      <c r="AFC247" s="45"/>
      <c r="AFD247" s="45"/>
      <c r="AFE247" s="45"/>
      <c r="AFF247" s="45"/>
      <c r="AFG247" s="45"/>
      <c r="AFH247" s="45"/>
      <c r="AFI247" s="45"/>
      <c r="AFJ247" s="45"/>
      <c r="AFK247" s="45"/>
      <c r="AFL247" s="45"/>
      <c r="AFM247" s="45"/>
      <c r="AFN247" s="45"/>
      <c r="AFO247" s="45"/>
      <c r="AFP247" s="45"/>
      <c r="AFQ247" s="45"/>
      <c r="AFR247" s="45"/>
      <c r="AFS247" s="45"/>
      <c r="AFT247" s="45"/>
      <c r="AFU247" s="45"/>
      <c r="AFV247" s="45"/>
      <c r="AFW247" s="45"/>
      <c r="AFX247" s="45"/>
      <c r="AFY247" s="45"/>
      <c r="AFZ247" s="45"/>
      <c r="AGA247" s="45"/>
      <c r="AGB247" s="45"/>
      <c r="AGC247" s="45"/>
      <c r="AGD247" s="45"/>
      <c r="AGE247" s="45"/>
      <c r="AGF247" s="45"/>
      <c r="AGG247" s="45"/>
      <c r="AGH247" s="45"/>
      <c r="AGI247" s="45"/>
      <c r="AGJ247" s="45"/>
      <c r="AGK247" s="45"/>
      <c r="AGL247" s="45"/>
      <c r="AGM247" s="45"/>
      <c r="AGN247" s="45"/>
      <c r="AGO247" s="45"/>
      <c r="AGP247" s="45"/>
      <c r="AGQ247" s="45"/>
      <c r="AGR247" s="45"/>
      <c r="AGS247" s="45"/>
      <c r="AGT247" s="45"/>
      <c r="AGU247" s="45"/>
      <c r="AGV247" s="45"/>
      <c r="AGW247" s="45"/>
      <c r="AGX247" s="45"/>
      <c r="AGY247" s="45"/>
      <c r="AGZ247" s="45"/>
      <c r="AHA247" s="45"/>
      <c r="AHB247" s="45"/>
      <c r="AHC247" s="45"/>
      <c r="AHD247" s="45"/>
      <c r="AHE247" s="45"/>
      <c r="AHF247" s="45"/>
      <c r="AHG247" s="45"/>
      <c r="AHH247" s="45"/>
      <c r="AHI247" s="45"/>
      <c r="AHJ247" s="45"/>
      <c r="AHK247" s="45"/>
      <c r="AHL247" s="45"/>
      <c r="AHM247" s="45"/>
      <c r="AHN247" s="45"/>
      <c r="AHO247" s="45"/>
      <c r="AHP247" s="45"/>
    </row>
    <row r="248" spans="1:900" s="57" customFormat="1" ht="27" customHeight="1" x14ac:dyDescent="0.25">
      <c r="A248" s="57">
        <v>1304302</v>
      </c>
      <c r="B248" s="57" t="s">
        <v>489</v>
      </c>
      <c r="C248" s="57" t="s">
        <v>759</v>
      </c>
      <c r="D248" s="57" t="s">
        <v>760</v>
      </c>
      <c r="E248" s="57" t="s">
        <v>491</v>
      </c>
      <c r="F248" s="57">
        <v>16</v>
      </c>
      <c r="N248" s="57">
        <f t="shared" si="3"/>
        <v>16</v>
      </c>
      <c r="O248" s="58">
        <v>-2.430447</v>
      </c>
      <c r="P248" s="58">
        <v>-57.82197</v>
      </c>
      <c r="Q248" s="45"/>
      <c r="R248" s="45"/>
      <c r="S248" s="60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  <c r="FJ248" s="45"/>
      <c r="FK248" s="45"/>
      <c r="FL248" s="45"/>
      <c r="FM248" s="45"/>
      <c r="FN248" s="45"/>
      <c r="FO248" s="45"/>
      <c r="FP248" s="45"/>
      <c r="FQ248" s="45"/>
      <c r="FR248" s="45"/>
      <c r="FS248" s="45"/>
      <c r="FT248" s="45"/>
      <c r="FU248" s="45"/>
      <c r="FV248" s="45"/>
      <c r="FW248" s="45"/>
      <c r="FX248" s="45"/>
      <c r="FY248" s="45"/>
      <c r="FZ248" s="45"/>
      <c r="GA248" s="45"/>
      <c r="GB248" s="45"/>
      <c r="GC248" s="45"/>
      <c r="GD248" s="45"/>
      <c r="GE248" s="45"/>
      <c r="GF248" s="45"/>
      <c r="GG248" s="45"/>
      <c r="GH248" s="45"/>
      <c r="GI248" s="45"/>
      <c r="GJ248" s="45"/>
      <c r="GK248" s="45"/>
      <c r="GL248" s="45"/>
      <c r="GM248" s="45"/>
      <c r="GN248" s="45"/>
      <c r="GO248" s="45"/>
      <c r="GP248" s="45"/>
      <c r="GQ248" s="45"/>
      <c r="GR248" s="45"/>
      <c r="GS248" s="45"/>
      <c r="GT248" s="45"/>
      <c r="GU248" s="45"/>
      <c r="GV248" s="45"/>
      <c r="GW248" s="45"/>
      <c r="GX248" s="45"/>
      <c r="GY248" s="45"/>
      <c r="GZ248" s="45"/>
      <c r="HA248" s="45"/>
      <c r="HB248" s="45"/>
      <c r="HC248" s="45"/>
      <c r="HD248" s="45"/>
      <c r="HE248" s="45"/>
      <c r="HF248" s="45"/>
      <c r="HG248" s="45"/>
      <c r="HH248" s="45"/>
      <c r="HI248" s="45"/>
      <c r="HJ248" s="45"/>
      <c r="HK248" s="45"/>
      <c r="HL248" s="45"/>
      <c r="HM248" s="45"/>
      <c r="HN248" s="45"/>
      <c r="HO248" s="45"/>
      <c r="HP248" s="45"/>
      <c r="HQ248" s="45"/>
      <c r="HR248" s="45"/>
      <c r="HS248" s="45"/>
      <c r="HT248" s="45"/>
      <c r="HU248" s="45"/>
      <c r="HV248" s="45"/>
      <c r="HW248" s="45"/>
      <c r="HX248" s="45"/>
      <c r="HY248" s="45"/>
      <c r="HZ248" s="45"/>
      <c r="IA248" s="45"/>
      <c r="IB248" s="45"/>
      <c r="IC248" s="45"/>
      <c r="ID248" s="45"/>
      <c r="IE248" s="45"/>
      <c r="IF248" s="45"/>
      <c r="IG248" s="45"/>
      <c r="IH248" s="45"/>
      <c r="II248" s="45"/>
      <c r="IJ248" s="45"/>
      <c r="IK248" s="45"/>
      <c r="IL248" s="45"/>
      <c r="IM248" s="45"/>
      <c r="IN248" s="45"/>
      <c r="IO248" s="45"/>
      <c r="IP248" s="45"/>
      <c r="IQ248" s="45"/>
      <c r="IR248" s="45"/>
      <c r="IS248" s="45"/>
      <c r="IT248" s="45"/>
      <c r="IU248" s="45"/>
      <c r="IV248" s="45"/>
      <c r="IW248" s="45"/>
      <c r="IX248" s="45"/>
      <c r="IY248" s="45"/>
      <c r="IZ248" s="45"/>
      <c r="JA248" s="45"/>
      <c r="JB248" s="45"/>
      <c r="JC248" s="45"/>
      <c r="JD248" s="45"/>
      <c r="JE248" s="45"/>
      <c r="JF248" s="45"/>
      <c r="JG248" s="45"/>
      <c r="JH248" s="45"/>
      <c r="JI248" s="45"/>
      <c r="JJ248" s="45"/>
      <c r="JK248" s="45"/>
      <c r="JL248" s="45"/>
      <c r="JM248" s="45"/>
      <c r="JN248" s="45"/>
      <c r="JO248" s="45"/>
      <c r="JP248" s="45"/>
      <c r="JQ248" s="45"/>
      <c r="JR248" s="45"/>
      <c r="JS248" s="45"/>
      <c r="JT248" s="45"/>
      <c r="JU248" s="45"/>
      <c r="JV248" s="45"/>
      <c r="JW248" s="45"/>
      <c r="JX248" s="45"/>
      <c r="JY248" s="45"/>
      <c r="JZ248" s="45"/>
      <c r="KA248" s="45"/>
      <c r="KB248" s="45"/>
      <c r="KC248" s="45"/>
      <c r="KD248" s="45"/>
      <c r="KE248" s="45"/>
      <c r="KF248" s="45"/>
      <c r="KG248" s="45"/>
      <c r="KH248" s="45"/>
      <c r="KI248" s="45"/>
      <c r="KJ248" s="45"/>
      <c r="KK248" s="45"/>
      <c r="KL248" s="45"/>
      <c r="KM248" s="45"/>
      <c r="KN248" s="45"/>
      <c r="KO248" s="45"/>
      <c r="KP248" s="45"/>
      <c r="KQ248" s="45"/>
      <c r="KR248" s="45"/>
      <c r="KS248" s="45"/>
      <c r="KT248" s="45"/>
      <c r="KU248" s="45"/>
      <c r="KV248" s="45"/>
      <c r="KW248" s="45"/>
      <c r="KX248" s="45"/>
      <c r="KY248" s="45"/>
      <c r="KZ248" s="45"/>
      <c r="LA248" s="45"/>
      <c r="LB248" s="45"/>
      <c r="LC248" s="45"/>
      <c r="LD248" s="45"/>
      <c r="LE248" s="45"/>
      <c r="LF248" s="45"/>
      <c r="LG248" s="45"/>
      <c r="LH248" s="45"/>
      <c r="LI248" s="45"/>
      <c r="LJ248" s="45"/>
      <c r="LK248" s="45"/>
      <c r="LL248" s="45"/>
      <c r="LM248" s="45"/>
      <c r="LN248" s="45"/>
      <c r="LO248" s="45"/>
      <c r="LP248" s="45"/>
      <c r="LQ248" s="45"/>
      <c r="LR248" s="45"/>
      <c r="LS248" s="45"/>
      <c r="LT248" s="45"/>
      <c r="LU248" s="45"/>
      <c r="LV248" s="45"/>
      <c r="LW248" s="45"/>
      <c r="LX248" s="45"/>
      <c r="LY248" s="45"/>
      <c r="LZ248" s="45"/>
      <c r="MA248" s="45"/>
      <c r="MB248" s="45"/>
      <c r="MC248" s="45"/>
      <c r="MD248" s="45"/>
      <c r="ME248" s="45"/>
      <c r="MF248" s="45"/>
      <c r="MG248" s="45"/>
      <c r="MH248" s="45"/>
      <c r="MI248" s="45"/>
      <c r="MJ248" s="45"/>
      <c r="MK248" s="45"/>
      <c r="ML248" s="45"/>
      <c r="MM248" s="45"/>
      <c r="MN248" s="45"/>
      <c r="MO248" s="45"/>
      <c r="MP248" s="45"/>
      <c r="MQ248" s="45"/>
      <c r="MR248" s="45"/>
      <c r="MS248" s="45"/>
      <c r="MT248" s="45"/>
      <c r="MU248" s="45"/>
      <c r="MV248" s="45"/>
      <c r="MW248" s="45"/>
      <c r="MX248" s="45"/>
      <c r="MY248" s="45"/>
      <c r="MZ248" s="45"/>
      <c r="NA248" s="45"/>
      <c r="NB248" s="45"/>
      <c r="NC248" s="45"/>
      <c r="ND248" s="45"/>
      <c r="NE248" s="45"/>
      <c r="NF248" s="45"/>
      <c r="NG248" s="45"/>
      <c r="NH248" s="45"/>
      <c r="NI248" s="45"/>
      <c r="NJ248" s="45"/>
      <c r="NK248" s="45"/>
      <c r="NL248" s="45"/>
      <c r="NM248" s="45"/>
      <c r="NN248" s="45"/>
      <c r="NO248" s="45"/>
      <c r="NP248" s="45"/>
      <c r="NQ248" s="45"/>
      <c r="NR248" s="45"/>
      <c r="NS248" s="45"/>
      <c r="NT248" s="45"/>
      <c r="NU248" s="45"/>
      <c r="NV248" s="45"/>
      <c r="NW248" s="45"/>
      <c r="NX248" s="45"/>
      <c r="NY248" s="45"/>
      <c r="NZ248" s="45"/>
      <c r="OA248" s="45"/>
      <c r="OB248" s="45"/>
      <c r="OC248" s="45"/>
      <c r="OD248" s="45"/>
      <c r="OE248" s="45"/>
      <c r="OF248" s="45"/>
      <c r="OG248" s="45"/>
      <c r="OH248" s="45"/>
      <c r="OI248" s="45"/>
      <c r="OJ248" s="45"/>
      <c r="OK248" s="45"/>
      <c r="OL248" s="45"/>
      <c r="OM248" s="45"/>
      <c r="ON248" s="45"/>
      <c r="OO248" s="45"/>
      <c r="OP248" s="45"/>
      <c r="OQ248" s="45"/>
      <c r="OR248" s="45"/>
      <c r="OS248" s="45"/>
      <c r="OT248" s="45"/>
      <c r="OU248" s="45"/>
      <c r="OV248" s="45"/>
      <c r="OW248" s="45"/>
      <c r="OX248" s="45"/>
      <c r="OY248" s="45"/>
      <c r="OZ248" s="45"/>
      <c r="PA248" s="45"/>
      <c r="PB248" s="45"/>
      <c r="PC248" s="45"/>
      <c r="PD248" s="45"/>
      <c r="PE248" s="45"/>
      <c r="PF248" s="45"/>
      <c r="PG248" s="45"/>
      <c r="PH248" s="45"/>
      <c r="PI248" s="45"/>
      <c r="PJ248" s="45"/>
      <c r="PK248" s="45"/>
      <c r="PL248" s="45"/>
      <c r="PM248" s="45"/>
      <c r="PN248" s="45"/>
      <c r="PO248" s="45"/>
      <c r="PP248" s="45"/>
      <c r="PQ248" s="45"/>
      <c r="PR248" s="45"/>
      <c r="PS248" s="45"/>
      <c r="PT248" s="45"/>
      <c r="PU248" s="45"/>
      <c r="PV248" s="45"/>
      <c r="PW248" s="45"/>
      <c r="PX248" s="45"/>
      <c r="PY248" s="45"/>
      <c r="PZ248" s="45"/>
      <c r="QA248" s="45"/>
      <c r="QB248" s="45"/>
      <c r="QC248" s="45"/>
      <c r="QD248" s="45"/>
      <c r="QE248" s="45"/>
      <c r="QF248" s="45"/>
      <c r="QG248" s="45"/>
      <c r="QH248" s="45"/>
      <c r="QI248" s="45"/>
      <c r="QJ248" s="45"/>
      <c r="QK248" s="45"/>
      <c r="QL248" s="45"/>
      <c r="QM248" s="45"/>
      <c r="QN248" s="45"/>
      <c r="QO248" s="45"/>
      <c r="QP248" s="45"/>
      <c r="QQ248" s="45"/>
      <c r="QR248" s="45"/>
      <c r="QS248" s="45"/>
      <c r="QT248" s="45"/>
      <c r="QU248" s="45"/>
      <c r="QV248" s="45"/>
      <c r="QW248" s="45"/>
      <c r="QX248" s="45"/>
      <c r="QY248" s="45"/>
      <c r="QZ248" s="45"/>
      <c r="RA248" s="45"/>
      <c r="RB248" s="45"/>
      <c r="RC248" s="45"/>
      <c r="RD248" s="45"/>
      <c r="RE248" s="45"/>
      <c r="RF248" s="45"/>
      <c r="RG248" s="45"/>
      <c r="RH248" s="45"/>
      <c r="RI248" s="45"/>
      <c r="RJ248" s="45"/>
      <c r="RK248" s="45"/>
      <c r="RL248" s="45"/>
      <c r="RM248" s="45"/>
      <c r="RN248" s="45"/>
      <c r="RO248" s="45"/>
      <c r="RP248" s="45"/>
      <c r="RQ248" s="45"/>
      <c r="RR248" s="45"/>
      <c r="RS248" s="45"/>
      <c r="RT248" s="45"/>
      <c r="RU248" s="45"/>
      <c r="RV248" s="45"/>
      <c r="RW248" s="45"/>
      <c r="RX248" s="45"/>
      <c r="RY248" s="45"/>
      <c r="RZ248" s="45"/>
      <c r="SA248" s="45"/>
      <c r="SB248" s="45"/>
      <c r="SC248" s="45"/>
      <c r="SD248" s="45"/>
      <c r="SE248" s="45"/>
      <c r="SF248" s="45"/>
      <c r="SG248" s="45"/>
      <c r="SH248" s="45"/>
      <c r="SI248" s="45"/>
      <c r="SJ248" s="45"/>
      <c r="SK248" s="45"/>
      <c r="SL248" s="45"/>
      <c r="SM248" s="45"/>
      <c r="SN248" s="45"/>
      <c r="SO248" s="45"/>
      <c r="SP248" s="45"/>
      <c r="SQ248" s="45"/>
      <c r="SR248" s="45"/>
      <c r="SS248" s="45"/>
      <c r="ST248" s="45"/>
      <c r="SU248" s="45"/>
      <c r="SV248" s="45"/>
      <c r="SW248" s="45"/>
      <c r="SX248" s="45"/>
      <c r="SY248" s="45"/>
      <c r="SZ248" s="45"/>
      <c r="TA248" s="45"/>
      <c r="TB248" s="45"/>
      <c r="TC248" s="45"/>
      <c r="TD248" s="45"/>
      <c r="TE248" s="45"/>
      <c r="TF248" s="45"/>
      <c r="TG248" s="45"/>
      <c r="TH248" s="45"/>
      <c r="TI248" s="45"/>
      <c r="TJ248" s="45"/>
      <c r="TK248" s="45"/>
      <c r="TL248" s="45"/>
      <c r="TM248" s="45"/>
      <c r="TN248" s="45"/>
      <c r="TO248" s="45"/>
      <c r="TP248" s="45"/>
      <c r="TQ248" s="45"/>
      <c r="TR248" s="45"/>
      <c r="TS248" s="45"/>
      <c r="TT248" s="45"/>
      <c r="TU248" s="45"/>
      <c r="TV248" s="45"/>
      <c r="TW248" s="45"/>
      <c r="TX248" s="45"/>
      <c r="TY248" s="45"/>
      <c r="TZ248" s="45"/>
      <c r="UA248" s="45"/>
      <c r="UB248" s="45"/>
      <c r="UC248" s="45"/>
      <c r="UD248" s="45"/>
      <c r="UE248" s="45"/>
      <c r="UF248" s="45"/>
      <c r="UG248" s="45"/>
      <c r="UH248" s="45"/>
      <c r="UI248" s="45"/>
      <c r="UJ248" s="45"/>
      <c r="UK248" s="45"/>
      <c r="UL248" s="45"/>
      <c r="UM248" s="45"/>
      <c r="UN248" s="45"/>
      <c r="UO248" s="45"/>
      <c r="UP248" s="45"/>
      <c r="UQ248" s="45"/>
      <c r="UR248" s="45"/>
      <c r="US248" s="45"/>
      <c r="UT248" s="45"/>
      <c r="UU248" s="45"/>
      <c r="UV248" s="45"/>
      <c r="UW248" s="45"/>
      <c r="UX248" s="45"/>
      <c r="UY248" s="45"/>
      <c r="UZ248" s="45"/>
      <c r="VA248" s="45"/>
      <c r="VB248" s="45"/>
      <c r="VC248" s="45"/>
      <c r="VD248" s="45"/>
      <c r="VE248" s="45"/>
      <c r="VF248" s="45"/>
      <c r="VG248" s="45"/>
      <c r="VH248" s="45"/>
      <c r="VI248" s="45"/>
      <c r="VJ248" s="45"/>
      <c r="VK248" s="45"/>
      <c r="VL248" s="45"/>
      <c r="VM248" s="45"/>
      <c r="VN248" s="45"/>
      <c r="VO248" s="45"/>
      <c r="VP248" s="45"/>
      <c r="VQ248" s="45"/>
      <c r="VR248" s="45"/>
      <c r="VS248" s="45"/>
      <c r="VT248" s="45"/>
      <c r="VU248" s="45"/>
      <c r="VV248" s="45"/>
      <c r="VW248" s="45"/>
      <c r="VX248" s="45"/>
      <c r="VY248" s="45"/>
      <c r="VZ248" s="45"/>
      <c r="WA248" s="45"/>
      <c r="WB248" s="45"/>
      <c r="WC248" s="45"/>
      <c r="WD248" s="45"/>
      <c r="WE248" s="45"/>
      <c r="WF248" s="45"/>
      <c r="WG248" s="45"/>
      <c r="WH248" s="45"/>
      <c r="WI248" s="45"/>
      <c r="WJ248" s="45"/>
      <c r="WK248" s="45"/>
      <c r="WL248" s="45"/>
      <c r="WM248" s="45"/>
      <c r="WN248" s="45"/>
      <c r="WO248" s="45"/>
      <c r="WP248" s="45"/>
      <c r="WQ248" s="45"/>
      <c r="WR248" s="45"/>
      <c r="WS248" s="45"/>
      <c r="WT248" s="45"/>
      <c r="WU248" s="45"/>
      <c r="WV248" s="45"/>
      <c r="WW248" s="45"/>
      <c r="WX248" s="45"/>
      <c r="WY248" s="45"/>
      <c r="WZ248" s="45"/>
      <c r="XA248" s="45"/>
      <c r="XB248" s="45"/>
      <c r="XC248" s="45"/>
      <c r="XD248" s="45"/>
      <c r="XE248" s="45"/>
      <c r="XF248" s="45"/>
      <c r="XG248" s="45"/>
      <c r="XH248" s="45"/>
      <c r="XI248" s="45"/>
      <c r="XJ248" s="45"/>
      <c r="XK248" s="45"/>
      <c r="XL248" s="45"/>
      <c r="XM248" s="45"/>
      <c r="XN248" s="45"/>
      <c r="XO248" s="45"/>
      <c r="XP248" s="45"/>
      <c r="XQ248" s="45"/>
      <c r="XR248" s="45"/>
      <c r="XS248" s="45"/>
      <c r="XT248" s="45"/>
      <c r="XU248" s="45"/>
      <c r="XV248" s="45"/>
      <c r="XW248" s="45"/>
      <c r="XX248" s="45"/>
      <c r="XY248" s="45"/>
      <c r="XZ248" s="45"/>
      <c r="YA248" s="45"/>
      <c r="YB248" s="45"/>
      <c r="YC248" s="45"/>
      <c r="YD248" s="45"/>
      <c r="YE248" s="45"/>
      <c r="YF248" s="45"/>
      <c r="YG248" s="45"/>
      <c r="YH248" s="45"/>
      <c r="YI248" s="45"/>
      <c r="YJ248" s="45"/>
      <c r="YK248" s="45"/>
      <c r="YL248" s="45"/>
      <c r="YM248" s="45"/>
      <c r="YN248" s="45"/>
      <c r="YO248" s="45"/>
      <c r="YP248" s="45"/>
      <c r="YQ248" s="45"/>
      <c r="YR248" s="45"/>
      <c r="YS248" s="45"/>
      <c r="YT248" s="45"/>
      <c r="YU248" s="45"/>
      <c r="YV248" s="45"/>
      <c r="YW248" s="45"/>
      <c r="YX248" s="45"/>
      <c r="YY248" s="45"/>
      <c r="YZ248" s="45"/>
      <c r="ZA248" s="45"/>
      <c r="ZB248" s="45"/>
      <c r="ZC248" s="45"/>
      <c r="ZD248" s="45"/>
      <c r="ZE248" s="45"/>
      <c r="ZF248" s="45"/>
      <c r="ZG248" s="45"/>
      <c r="ZH248" s="45"/>
      <c r="ZI248" s="45"/>
      <c r="ZJ248" s="45"/>
      <c r="ZK248" s="45"/>
      <c r="ZL248" s="45"/>
      <c r="ZM248" s="45"/>
      <c r="ZN248" s="45"/>
      <c r="ZO248" s="45"/>
      <c r="ZP248" s="45"/>
      <c r="ZQ248" s="45"/>
      <c r="ZR248" s="45"/>
      <c r="ZS248" s="45"/>
      <c r="ZT248" s="45"/>
      <c r="ZU248" s="45"/>
      <c r="ZV248" s="45"/>
      <c r="ZW248" s="45"/>
      <c r="ZX248" s="45"/>
      <c r="ZY248" s="45"/>
      <c r="ZZ248" s="45"/>
      <c r="AAA248" s="45"/>
      <c r="AAB248" s="45"/>
      <c r="AAC248" s="45"/>
      <c r="AAD248" s="45"/>
      <c r="AAE248" s="45"/>
      <c r="AAF248" s="45"/>
      <c r="AAG248" s="45"/>
      <c r="AAH248" s="45"/>
      <c r="AAI248" s="45"/>
      <c r="AAJ248" s="45"/>
      <c r="AAK248" s="45"/>
      <c r="AAL248" s="45"/>
      <c r="AAM248" s="45"/>
      <c r="AAN248" s="45"/>
      <c r="AAO248" s="45"/>
      <c r="AAP248" s="45"/>
      <c r="AAQ248" s="45"/>
      <c r="AAR248" s="45"/>
      <c r="AAS248" s="45"/>
      <c r="AAT248" s="45"/>
      <c r="AAU248" s="45"/>
      <c r="AAV248" s="45"/>
      <c r="AAW248" s="45"/>
      <c r="AAX248" s="45"/>
      <c r="AAY248" s="45"/>
      <c r="AAZ248" s="45"/>
      <c r="ABA248" s="45"/>
      <c r="ABB248" s="45"/>
      <c r="ABC248" s="45"/>
      <c r="ABD248" s="45"/>
      <c r="ABE248" s="45"/>
      <c r="ABF248" s="45"/>
      <c r="ABG248" s="45"/>
      <c r="ABH248" s="45"/>
      <c r="ABI248" s="45"/>
      <c r="ABJ248" s="45"/>
      <c r="ABK248" s="45"/>
      <c r="ABL248" s="45"/>
      <c r="ABM248" s="45"/>
      <c r="ABN248" s="45"/>
      <c r="ABO248" s="45"/>
      <c r="ABP248" s="45"/>
      <c r="ABQ248" s="45"/>
      <c r="ABR248" s="45"/>
      <c r="ABS248" s="45"/>
      <c r="ABT248" s="45"/>
      <c r="ABU248" s="45"/>
      <c r="ABV248" s="45"/>
      <c r="ABW248" s="45"/>
      <c r="ABX248" s="45"/>
      <c r="ABY248" s="45"/>
      <c r="ABZ248" s="45"/>
      <c r="ACA248" s="45"/>
      <c r="ACB248" s="45"/>
      <c r="ACC248" s="45"/>
      <c r="ACD248" s="45"/>
      <c r="ACE248" s="45"/>
      <c r="ACF248" s="45"/>
      <c r="ACG248" s="45"/>
      <c r="ACH248" s="45"/>
      <c r="ACI248" s="45"/>
      <c r="ACJ248" s="45"/>
      <c r="ACK248" s="45"/>
      <c r="ACL248" s="45"/>
      <c r="ACM248" s="45"/>
      <c r="ACN248" s="45"/>
      <c r="ACO248" s="45"/>
      <c r="ACP248" s="45"/>
      <c r="ACQ248" s="45"/>
      <c r="ACR248" s="45"/>
      <c r="ACS248" s="45"/>
      <c r="ACT248" s="45"/>
      <c r="ACU248" s="45"/>
      <c r="ACV248" s="45"/>
      <c r="ACW248" s="45"/>
      <c r="ACX248" s="45"/>
      <c r="ACY248" s="45"/>
      <c r="ACZ248" s="45"/>
      <c r="ADA248" s="45"/>
      <c r="ADB248" s="45"/>
      <c r="ADC248" s="45"/>
      <c r="ADD248" s="45"/>
      <c r="ADE248" s="45"/>
      <c r="ADF248" s="45"/>
      <c r="ADG248" s="45"/>
      <c r="ADH248" s="45"/>
      <c r="ADI248" s="45"/>
      <c r="ADJ248" s="45"/>
      <c r="ADK248" s="45"/>
      <c r="ADL248" s="45"/>
      <c r="ADM248" s="45"/>
      <c r="ADN248" s="45"/>
      <c r="ADO248" s="45"/>
      <c r="ADP248" s="45"/>
      <c r="ADQ248" s="45"/>
      <c r="ADR248" s="45"/>
      <c r="ADS248" s="45"/>
      <c r="ADT248" s="45"/>
      <c r="ADU248" s="45"/>
      <c r="ADV248" s="45"/>
      <c r="ADW248" s="45"/>
      <c r="ADX248" s="45"/>
      <c r="ADY248" s="45"/>
      <c r="ADZ248" s="45"/>
      <c r="AEA248" s="45"/>
      <c r="AEB248" s="45"/>
      <c r="AEC248" s="45"/>
      <c r="AED248" s="45"/>
      <c r="AEE248" s="45"/>
      <c r="AEF248" s="45"/>
      <c r="AEG248" s="45"/>
      <c r="AEH248" s="45"/>
      <c r="AEI248" s="45"/>
      <c r="AEJ248" s="45"/>
      <c r="AEK248" s="45"/>
      <c r="AEL248" s="45"/>
      <c r="AEM248" s="45"/>
      <c r="AEN248" s="45"/>
      <c r="AEO248" s="45"/>
      <c r="AEP248" s="45"/>
      <c r="AEQ248" s="45"/>
      <c r="AER248" s="45"/>
      <c r="AES248" s="45"/>
      <c r="AET248" s="45"/>
      <c r="AEU248" s="45"/>
      <c r="AEV248" s="45"/>
      <c r="AEW248" s="45"/>
      <c r="AEX248" s="45"/>
      <c r="AEY248" s="45"/>
      <c r="AEZ248" s="45"/>
      <c r="AFA248" s="45"/>
      <c r="AFB248" s="45"/>
      <c r="AFC248" s="45"/>
      <c r="AFD248" s="45"/>
      <c r="AFE248" s="45"/>
      <c r="AFF248" s="45"/>
      <c r="AFG248" s="45"/>
      <c r="AFH248" s="45"/>
      <c r="AFI248" s="45"/>
      <c r="AFJ248" s="45"/>
      <c r="AFK248" s="45"/>
      <c r="AFL248" s="45"/>
      <c r="AFM248" s="45"/>
      <c r="AFN248" s="45"/>
      <c r="AFO248" s="45"/>
      <c r="AFP248" s="45"/>
      <c r="AFQ248" s="45"/>
      <c r="AFR248" s="45"/>
      <c r="AFS248" s="45"/>
      <c r="AFT248" s="45"/>
      <c r="AFU248" s="45"/>
      <c r="AFV248" s="45"/>
      <c r="AFW248" s="45"/>
      <c r="AFX248" s="45"/>
      <c r="AFY248" s="45"/>
      <c r="AFZ248" s="45"/>
      <c r="AGA248" s="45"/>
      <c r="AGB248" s="45"/>
      <c r="AGC248" s="45"/>
      <c r="AGD248" s="45"/>
      <c r="AGE248" s="45"/>
      <c r="AGF248" s="45"/>
      <c r="AGG248" s="45"/>
      <c r="AGH248" s="45"/>
      <c r="AGI248" s="45"/>
      <c r="AGJ248" s="45"/>
      <c r="AGK248" s="45"/>
      <c r="AGL248" s="45"/>
      <c r="AGM248" s="45"/>
      <c r="AGN248" s="45"/>
      <c r="AGO248" s="45"/>
      <c r="AGP248" s="45"/>
      <c r="AGQ248" s="45"/>
      <c r="AGR248" s="45"/>
      <c r="AGS248" s="45"/>
      <c r="AGT248" s="45"/>
      <c r="AGU248" s="45"/>
      <c r="AGV248" s="45"/>
      <c r="AGW248" s="45"/>
      <c r="AGX248" s="45"/>
      <c r="AGY248" s="45"/>
      <c r="AGZ248" s="45"/>
      <c r="AHA248" s="45"/>
      <c r="AHB248" s="45"/>
      <c r="AHC248" s="45"/>
      <c r="AHD248" s="45"/>
      <c r="AHE248" s="45"/>
      <c r="AHF248" s="45"/>
      <c r="AHG248" s="45"/>
      <c r="AHH248" s="45"/>
      <c r="AHI248" s="45"/>
      <c r="AHJ248" s="45"/>
      <c r="AHK248" s="45"/>
      <c r="AHL248" s="45"/>
      <c r="AHM248" s="45"/>
      <c r="AHN248" s="45"/>
      <c r="AHO248" s="45"/>
      <c r="AHP248" s="45"/>
    </row>
    <row r="249" spans="1:900" s="57" customFormat="1" ht="27" customHeight="1" x14ac:dyDescent="0.25">
      <c r="A249" s="57">
        <v>1304302</v>
      </c>
      <c r="B249" s="57" t="s">
        <v>489</v>
      </c>
      <c r="C249" s="57" t="s">
        <v>759</v>
      </c>
      <c r="D249" s="57" t="s">
        <v>761</v>
      </c>
      <c r="E249" s="57" t="s">
        <v>491</v>
      </c>
      <c r="F249" s="57">
        <v>7</v>
      </c>
      <c r="N249" s="57">
        <f t="shared" si="3"/>
        <v>7</v>
      </c>
      <c r="O249" s="58">
        <v>-2.398374</v>
      </c>
      <c r="P249" s="58">
        <v>-57.758476000000002</v>
      </c>
      <c r="Q249" s="45"/>
      <c r="R249" s="45"/>
      <c r="S249" s="60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45"/>
      <c r="DZ249" s="45"/>
      <c r="EA249" s="45"/>
      <c r="EB249" s="45"/>
      <c r="EC249" s="45"/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  <c r="FJ249" s="45"/>
      <c r="FK249" s="45"/>
      <c r="FL249" s="45"/>
      <c r="FM249" s="45"/>
      <c r="FN249" s="45"/>
      <c r="FO249" s="45"/>
      <c r="FP249" s="45"/>
      <c r="FQ249" s="45"/>
      <c r="FR249" s="45"/>
      <c r="FS249" s="45"/>
      <c r="FT249" s="45"/>
      <c r="FU249" s="45"/>
      <c r="FV249" s="45"/>
      <c r="FW249" s="45"/>
      <c r="FX249" s="45"/>
      <c r="FY249" s="45"/>
      <c r="FZ249" s="45"/>
      <c r="GA249" s="45"/>
      <c r="GB249" s="45"/>
      <c r="GC249" s="45"/>
      <c r="GD249" s="45"/>
      <c r="GE249" s="45"/>
      <c r="GF249" s="45"/>
      <c r="GG249" s="45"/>
      <c r="GH249" s="45"/>
      <c r="GI249" s="45"/>
      <c r="GJ249" s="45"/>
      <c r="GK249" s="45"/>
      <c r="GL249" s="45"/>
      <c r="GM249" s="45"/>
      <c r="GN249" s="45"/>
      <c r="GO249" s="45"/>
      <c r="GP249" s="45"/>
      <c r="GQ249" s="45"/>
      <c r="GR249" s="45"/>
      <c r="GS249" s="45"/>
      <c r="GT249" s="45"/>
      <c r="GU249" s="45"/>
      <c r="GV249" s="45"/>
      <c r="GW249" s="45"/>
      <c r="GX249" s="45"/>
      <c r="GY249" s="45"/>
      <c r="GZ249" s="45"/>
      <c r="HA249" s="45"/>
      <c r="HB249" s="45"/>
      <c r="HC249" s="45"/>
      <c r="HD249" s="45"/>
      <c r="HE249" s="45"/>
      <c r="HF249" s="45"/>
      <c r="HG249" s="45"/>
      <c r="HH249" s="45"/>
      <c r="HI249" s="45"/>
      <c r="HJ249" s="45"/>
      <c r="HK249" s="45"/>
      <c r="HL249" s="45"/>
      <c r="HM249" s="45"/>
      <c r="HN249" s="45"/>
      <c r="HO249" s="45"/>
      <c r="HP249" s="45"/>
      <c r="HQ249" s="45"/>
      <c r="HR249" s="45"/>
      <c r="HS249" s="45"/>
      <c r="HT249" s="45"/>
      <c r="HU249" s="45"/>
      <c r="HV249" s="45"/>
      <c r="HW249" s="45"/>
      <c r="HX249" s="45"/>
      <c r="HY249" s="45"/>
      <c r="HZ249" s="45"/>
      <c r="IA249" s="45"/>
      <c r="IB249" s="45"/>
      <c r="IC249" s="45"/>
      <c r="ID249" s="45"/>
      <c r="IE249" s="45"/>
      <c r="IF249" s="45"/>
      <c r="IG249" s="45"/>
      <c r="IH249" s="45"/>
      <c r="II249" s="45"/>
      <c r="IJ249" s="45"/>
      <c r="IK249" s="45"/>
      <c r="IL249" s="45"/>
      <c r="IM249" s="45"/>
      <c r="IN249" s="45"/>
      <c r="IO249" s="45"/>
      <c r="IP249" s="45"/>
      <c r="IQ249" s="45"/>
      <c r="IR249" s="45"/>
      <c r="IS249" s="45"/>
      <c r="IT249" s="45"/>
      <c r="IU249" s="45"/>
      <c r="IV249" s="45"/>
      <c r="IW249" s="45"/>
      <c r="IX249" s="45"/>
      <c r="IY249" s="45"/>
      <c r="IZ249" s="45"/>
      <c r="JA249" s="45"/>
      <c r="JB249" s="45"/>
      <c r="JC249" s="45"/>
      <c r="JD249" s="45"/>
      <c r="JE249" s="45"/>
      <c r="JF249" s="45"/>
      <c r="JG249" s="45"/>
      <c r="JH249" s="45"/>
      <c r="JI249" s="45"/>
      <c r="JJ249" s="45"/>
      <c r="JK249" s="45"/>
      <c r="JL249" s="45"/>
      <c r="JM249" s="45"/>
      <c r="JN249" s="45"/>
      <c r="JO249" s="45"/>
      <c r="JP249" s="45"/>
      <c r="JQ249" s="45"/>
      <c r="JR249" s="45"/>
      <c r="JS249" s="45"/>
      <c r="JT249" s="45"/>
      <c r="JU249" s="45"/>
      <c r="JV249" s="45"/>
      <c r="JW249" s="45"/>
      <c r="JX249" s="45"/>
      <c r="JY249" s="45"/>
      <c r="JZ249" s="45"/>
      <c r="KA249" s="45"/>
      <c r="KB249" s="45"/>
      <c r="KC249" s="45"/>
      <c r="KD249" s="45"/>
      <c r="KE249" s="45"/>
      <c r="KF249" s="45"/>
      <c r="KG249" s="45"/>
      <c r="KH249" s="45"/>
      <c r="KI249" s="45"/>
      <c r="KJ249" s="45"/>
      <c r="KK249" s="45"/>
      <c r="KL249" s="45"/>
      <c r="KM249" s="45"/>
      <c r="KN249" s="45"/>
      <c r="KO249" s="45"/>
      <c r="KP249" s="45"/>
      <c r="KQ249" s="45"/>
      <c r="KR249" s="45"/>
      <c r="KS249" s="45"/>
      <c r="KT249" s="45"/>
      <c r="KU249" s="45"/>
      <c r="KV249" s="45"/>
      <c r="KW249" s="45"/>
      <c r="KX249" s="45"/>
      <c r="KY249" s="45"/>
      <c r="KZ249" s="45"/>
      <c r="LA249" s="45"/>
      <c r="LB249" s="45"/>
      <c r="LC249" s="45"/>
      <c r="LD249" s="45"/>
      <c r="LE249" s="45"/>
      <c r="LF249" s="45"/>
      <c r="LG249" s="45"/>
      <c r="LH249" s="45"/>
      <c r="LI249" s="45"/>
      <c r="LJ249" s="45"/>
      <c r="LK249" s="45"/>
      <c r="LL249" s="45"/>
      <c r="LM249" s="45"/>
      <c r="LN249" s="45"/>
      <c r="LO249" s="45"/>
      <c r="LP249" s="45"/>
      <c r="LQ249" s="45"/>
      <c r="LR249" s="45"/>
      <c r="LS249" s="45"/>
      <c r="LT249" s="45"/>
      <c r="LU249" s="45"/>
      <c r="LV249" s="45"/>
      <c r="LW249" s="45"/>
      <c r="LX249" s="45"/>
      <c r="LY249" s="45"/>
      <c r="LZ249" s="45"/>
      <c r="MA249" s="45"/>
      <c r="MB249" s="45"/>
      <c r="MC249" s="45"/>
      <c r="MD249" s="45"/>
      <c r="ME249" s="45"/>
      <c r="MF249" s="45"/>
      <c r="MG249" s="45"/>
      <c r="MH249" s="45"/>
      <c r="MI249" s="45"/>
      <c r="MJ249" s="45"/>
      <c r="MK249" s="45"/>
      <c r="ML249" s="45"/>
      <c r="MM249" s="45"/>
      <c r="MN249" s="45"/>
      <c r="MO249" s="45"/>
      <c r="MP249" s="45"/>
      <c r="MQ249" s="45"/>
      <c r="MR249" s="45"/>
      <c r="MS249" s="45"/>
      <c r="MT249" s="45"/>
      <c r="MU249" s="45"/>
      <c r="MV249" s="45"/>
      <c r="MW249" s="45"/>
      <c r="MX249" s="45"/>
      <c r="MY249" s="45"/>
      <c r="MZ249" s="45"/>
      <c r="NA249" s="45"/>
      <c r="NB249" s="45"/>
      <c r="NC249" s="45"/>
      <c r="ND249" s="45"/>
      <c r="NE249" s="45"/>
      <c r="NF249" s="45"/>
      <c r="NG249" s="45"/>
      <c r="NH249" s="45"/>
      <c r="NI249" s="45"/>
      <c r="NJ249" s="45"/>
      <c r="NK249" s="45"/>
      <c r="NL249" s="45"/>
      <c r="NM249" s="45"/>
      <c r="NN249" s="45"/>
      <c r="NO249" s="45"/>
      <c r="NP249" s="45"/>
      <c r="NQ249" s="45"/>
      <c r="NR249" s="45"/>
      <c r="NS249" s="45"/>
      <c r="NT249" s="45"/>
      <c r="NU249" s="45"/>
      <c r="NV249" s="45"/>
      <c r="NW249" s="45"/>
      <c r="NX249" s="45"/>
      <c r="NY249" s="45"/>
      <c r="NZ249" s="45"/>
      <c r="OA249" s="45"/>
      <c r="OB249" s="45"/>
      <c r="OC249" s="45"/>
      <c r="OD249" s="45"/>
      <c r="OE249" s="45"/>
      <c r="OF249" s="45"/>
      <c r="OG249" s="45"/>
      <c r="OH249" s="45"/>
      <c r="OI249" s="45"/>
      <c r="OJ249" s="45"/>
      <c r="OK249" s="45"/>
      <c r="OL249" s="45"/>
      <c r="OM249" s="45"/>
      <c r="ON249" s="45"/>
      <c r="OO249" s="45"/>
      <c r="OP249" s="45"/>
      <c r="OQ249" s="45"/>
      <c r="OR249" s="45"/>
      <c r="OS249" s="45"/>
      <c r="OT249" s="45"/>
      <c r="OU249" s="45"/>
      <c r="OV249" s="45"/>
      <c r="OW249" s="45"/>
      <c r="OX249" s="45"/>
      <c r="OY249" s="45"/>
      <c r="OZ249" s="45"/>
      <c r="PA249" s="45"/>
      <c r="PB249" s="45"/>
      <c r="PC249" s="45"/>
      <c r="PD249" s="45"/>
      <c r="PE249" s="45"/>
      <c r="PF249" s="45"/>
      <c r="PG249" s="45"/>
      <c r="PH249" s="45"/>
      <c r="PI249" s="45"/>
      <c r="PJ249" s="45"/>
      <c r="PK249" s="45"/>
      <c r="PL249" s="45"/>
      <c r="PM249" s="45"/>
      <c r="PN249" s="45"/>
      <c r="PO249" s="45"/>
      <c r="PP249" s="45"/>
      <c r="PQ249" s="45"/>
      <c r="PR249" s="45"/>
      <c r="PS249" s="45"/>
      <c r="PT249" s="45"/>
      <c r="PU249" s="45"/>
      <c r="PV249" s="45"/>
      <c r="PW249" s="45"/>
      <c r="PX249" s="45"/>
      <c r="PY249" s="45"/>
      <c r="PZ249" s="45"/>
      <c r="QA249" s="45"/>
      <c r="QB249" s="45"/>
      <c r="QC249" s="45"/>
      <c r="QD249" s="45"/>
      <c r="QE249" s="45"/>
      <c r="QF249" s="45"/>
      <c r="QG249" s="45"/>
      <c r="QH249" s="45"/>
      <c r="QI249" s="45"/>
      <c r="QJ249" s="45"/>
      <c r="QK249" s="45"/>
      <c r="QL249" s="45"/>
      <c r="QM249" s="45"/>
      <c r="QN249" s="45"/>
      <c r="QO249" s="45"/>
      <c r="QP249" s="45"/>
      <c r="QQ249" s="45"/>
      <c r="QR249" s="45"/>
      <c r="QS249" s="45"/>
      <c r="QT249" s="45"/>
      <c r="QU249" s="45"/>
      <c r="QV249" s="45"/>
      <c r="QW249" s="45"/>
      <c r="QX249" s="45"/>
      <c r="QY249" s="45"/>
      <c r="QZ249" s="45"/>
      <c r="RA249" s="45"/>
      <c r="RB249" s="45"/>
      <c r="RC249" s="45"/>
      <c r="RD249" s="45"/>
      <c r="RE249" s="45"/>
      <c r="RF249" s="45"/>
      <c r="RG249" s="45"/>
      <c r="RH249" s="45"/>
      <c r="RI249" s="45"/>
      <c r="RJ249" s="45"/>
      <c r="RK249" s="45"/>
      <c r="RL249" s="45"/>
      <c r="RM249" s="45"/>
      <c r="RN249" s="45"/>
      <c r="RO249" s="45"/>
      <c r="RP249" s="45"/>
      <c r="RQ249" s="45"/>
      <c r="RR249" s="45"/>
      <c r="RS249" s="45"/>
      <c r="RT249" s="45"/>
      <c r="RU249" s="45"/>
      <c r="RV249" s="45"/>
      <c r="RW249" s="45"/>
      <c r="RX249" s="45"/>
      <c r="RY249" s="45"/>
      <c r="RZ249" s="45"/>
      <c r="SA249" s="45"/>
      <c r="SB249" s="45"/>
      <c r="SC249" s="45"/>
      <c r="SD249" s="45"/>
      <c r="SE249" s="45"/>
      <c r="SF249" s="45"/>
      <c r="SG249" s="45"/>
      <c r="SH249" s="45"/>
      <c r="SI249" s="45"/>
      <c r="SJ249" s="45"/>
      <c r="SK249" s="45"/>
      <c r="SL249" s="45"/>
      <c r="SM249" s="45"/>
      <c r="SN249" s="45"/>
      <c r="SO249" s="45"/>
      <c r="SP249" s="45"/>
      <c r="SQ249" s="45"/>
      <c r="SR249" s="45"/>
      <c r="SS249" s="45"/>
      <c r="ST249" s="45"/>
      <c r="SU249" s="45"/>
      <c r="SV249" s="45"/>
      <c r="SW249" s="45"/>
      <c r="SX249" s="45"/>
      <c r="SY249" s="45"/>
      <c r="SZ249" s="45"/>
      <c r="TA249" s="45"/>
      <c r="TB249" s="45"/>
      <c r="TC249" s="45"/>
      <c r="TD249" s="45"/>
      <c r="TE249" s="45"/>
      <c r="TF249" s="45"/>
      <c r="TG249" s="45"/>
      <c r="TH249" s="45"/>
      <c r="TI249" s="45"/>
      <c r="TJ249" s="45"/>
      <c r="TK249" s="45"/>
      <c r="TL249" s="45"/>
      <c r="TM249" s="45"/>
      <c r="TN249" s="45"/>
      <c r="TO249" s="45"/>
      <c r="TP249" s="45"/>
      <c r="TQ249" s="45"/>
      <c r="TR249" s="45"/>
      <c r="TS249" s="45"/>
      <c r="TT249" s="45"/>
      <c r="TU249" s="45"/>
      <c r="TV249" s="45"/>
      <c r="TW249" s="45"/>
      <c r="TX249" s="45"/>
      <c r="TY249" s="45"/>
      <c r="TZ249" s="45"/>
      <c r="UA249" s="45"/>
      <c r="UB249" s="45"/>
      <c r="UC249" s="45"/>
      <c r="UD249" s="45"/>
      <c r="UE249" s="45"/>
      <c r="UF249" s="45"/>
      <c r="UG249" s="45"/>
      <c r="UH249" s="45"/>
      <c r="UI249" s="45"/>
      <c r="UJ249" s="45"/>
      <c r="UK249" s="45"/>
      <c r="UL249" s="45"/>
      <c r="UM249" s="45"/>
      <c r="UN249" s="45"/>
      <c r="UO249" s="45"/>
      <c r="UP249" s="45"/>
      <c r="UQ249" s="45"/>
      <c r="UR249" s="45"/>
      <c r="US249" s="45"/>
      <c r="UT249" s="45"/>
      <c r="UU249" s="45"/>
      <c r="UV249" s="45"/>
      <c r="UW249" s="45"/>
      <c r="UX249" s="45"/>
      <c r="UY249" s="45"/>
      <c r="UZ249" s="45"/>
      <c r="VA249" s="45"/>
      <c r="VB249" s="45"/>
      <c r="VC249" s="45"/>
      <c r="VD249" s="45"/>
      <c r="VE249" s="45"/>
      <c r="VF249" s="45"/>
      <c r="VG249" s="45"/>
      <c r="VH249" s="45"/>
      <c r="VI249" s="45"/>
      <c r="VJ249" s="45"/>
      <c r="VK249" s="45"/>
      <c r="VL249" s="45"/>
      <c r="VM249" s="45"/>
      <c r="VN249" s="45"/>
      <c r="VO249" s="45"/>
      <c r="VP249" s="45"/>
      <c r="VQ249" s="45"/>
      <c r="VR249" s="45"/>
      <c r="VS249" s="45"/>
      <c r="VT249" s="45"/>
      <c r="VU249" s="45"/>
      <c r="VV249" s="45"/>
      <c r="VW249" s="45"/>
      <c r="VX249" s="45"/>
      <c r="VY249" s="45"/>
      <c r="VZ249" s="45"/>
      <c r="WA249" s="45"/>
      <c r="WB249" s="45"/>
      <c r="WC249" s="45"/>
      <c r="WD249" s="45"/>
      <c r="WE249" s="45"/>
      <c r="WF249" s="45"/>
      <c r="WG249" s="45"/>
      <c r="WH249" s="45"/>
      <c r="WI249" s="45"/>
      <c r="WJ249" s="45"/>
      <c r="WK249" s="45"/>
      <c r="WL249" s="45"/>
      <c r="WM249" s="45"/>
      <c r="WN249" s="45"/>
      <c r="WO249" s="45"/>
      <c r="WP249" s="45"/>
      <c r="WQ249" s="45"/>
      <c r="WR249" s="45"/>
      <c r="WS249" s="45"/>
      <c r="WT249" s="45"/>
      <c r="WU249" s="45"/>
      <c r="WV249" s="45"/>
      <c r="WW249" s="45"/>
      <c r="WX249" s="45"/>
      <c r="WY249" s="45"/>
      <c r="WZ249" s="45"/>
      <c r="XA249" s="45"/>
      <c r="XB249" s="45"/>
      <c r="XC249" s="45"/>
      <c r="XD249" s="45"/>
      <c r="XE249" s="45"/>
      <c r="XF249" s="45"/>
      <c r="XG249" s="45"/>
      <c r="XH249" s="45"/>
      <c r="XI249" s="45"/>
      <c r="XJ249" s="45"/>
      <c r="XK249" s="45"/>
      <c r="XL249" s="45"/>
      <c r="XM249" s="45"/>
      <c r="XN249" s="45"/>
      <c r="XO249" s="45"/>
      <c r="XP249" s="45"/>
      <c r="XQ249" s="45"/>
      <c r="XR249" s="45"/>
      <c r="XS249" s="45"/>
      <c r="XT249" s="45"/>
      <c r="XU249" s="45"/>
      <c r="XV249" s="45"/>
      <c r="XW249" s="45"/>
      <c r="XX249" s="45"/>
      <c r="XY249" s="45"/>
      <c r="XZ249" s="45"/>
      <c r="YA249" s="45"/>
      <c r="YB249" s="45"/>
      <c r="YC249" s="45"/>
      <c r="YD249" s="45"/>
      <c r="YE249" s="45"/>
      <c r="YF249" s="45"/>
      <c r="YG249" s="45"/>
      <c r="YH249" s="45"/>
      <c r="YI249" s="45"/>
      <c r="YJ249" s="45"/>
      <c r="YK249" s="45"/>
      <c r="YL249" s="45"/>
      <c r="YM249" s="45"/>
      <c r="YN249" s="45"/>
      <c r="YO249" s="45"/>
      <c r="YP249" s="45"/>
      <c r="YQ249" s="45"/>
      <c r="YR249" s="45"/>
      <c r="YS249" s="45"/>
      <c r="YT249" s="45"/>
      <c r="YU249" s="45"/>
      <c r="YV249" s="45"/>
      <c r="YW249" s="45"/>
      <c r="YX249" s="45"/>
      <c r="YY249" s="45"/>
      <c r="YZ249" s="45"/>
      <c r="ZA249" s="45"/>
      <c r="ZB249" s="45"/>
      <c r="ZC249" s="45"/>
      <c r="ZD249" s="45"/>
      <c r="ZE249" s="45"/>
      <c r="ZF249" s="45"/>
      <c r="ZG249" s="45"/>
      <c r="ZH249" s="45"/>
      <c r="ZI249" s="45"/>
      <c r="ZJ249" s="45"/>
      <c r="ZK249" s="45"/>
      <c r="ZL249" s="45"/>
      <c r="ZM249" s="45"/>
      <c r="ZN249" s="45"/>
      <c r="ZO249" s="45"/>
      <c r="ZP249" s="45"/>
      <c r="ZQ249" s="45"/>
      <c r="ZR249" s="45"/>
      <c r="ZS249" s="45"/>
      <c r="ZT249" s="45"/>
      <c r="ZU249" s="45"/>
      <c r="ZV249" s="45"/>
      <c r="ZW249" s="45"/>
      <c r="ZX249" s="45"/>
      <c r="ZY249" s="45"/>
      <c r="ZZ249" s="45"/>
      <c r="AAA249" s="45"/>
      <c r="AAB249" s="45"/>
      <c r="AAC249" s="45"/>
      <c r="AAD249" s="45"/>
      <c r="AAE249" s="45"/>
      <c r="AAF249" s="45"/>
      <c r="AAG249" s="45"/>
      <c r="AAH249" s="45"/>
      <c r="AAI249" s="45"/>
      <c r="AAJ249" s="45"/>
      <c r="AAK249" s="45"/>
      <c r="AAL249" s="45"/>
      <c r="AAM249" s="45"/>
      <c r="AAN249" s="45"/>
      <c r="AAO249" s="45"/>
      <c r="AAP249" s="45"/>
      <c r="AAQ249" s="45"/>
      <c r="AAR249" s="45"/>
      <c r="AAS249" s="45"/>
      <c r="AAT249" s="45"/>
      <c r="AAU249" s="45"/>
      <c r="AAV249" s="45"/>
      <c r="AAW249" s="45"/>
      <c r="AAX249" s="45"/>
      <c r="AAY249" s="45"/>
      <c r="AAZ249" s="45"/>
      <c r="ABA249" s="45"/>
      <c r="ABB249" s="45"/>
      <c r="ABC249" s="45"/>
      <c r="ABD249" s="45"/>
      <c r="ABE249" s="45"/>
      <c r="ABF249" s="45"/>
      <c r="ABG249" s="45"/>
      <c r="ABH249" s="45"/>
      <c r="ABI249" s="45"/>
      <c r="ABJ249" s="45"/>
      <c r="ABK249" s="45"/>
      <c r="ABL249" s="45"/>
      <c r="ABM249" s="45"/>
      <c r="ABN249" s="45"/>
      <c r="ABO249" s="45"/>
      <c r="ABP249" s="45"/>
      <c r="ABQ249" s="45"/>
      <c r="ABR249" s="45"/>
      <c r="ABS249" s="45"/>
      <c r="ABT249" s="45"/>
      <c r="ABU249" s="45"/>
      <c r="ABV249" s="45"/>
      <c r="ABW249" s="45"/>
      <c r="ABX249" s="45"/>
      <c r="ABY249" s="45"/>
      <c r="ABZ249" s="45"/>
      <c r="ACA249" s="45"/>
      <c r="ACB249" s="45"/>
      <c r="ACC249" s="45"/>
      <c r="ACD249" s="45"/>
      <c r="ACE249" s="45"/>
      <c r="ACF249" s="45"/>
      <c r="ACG249" s="45"/>
      <c r="ACH249" s="45"/>
      <c r="ACI249" s="45"/>
      <c r="ACJ249" s="45"/>
      <c r="ACK249" s="45"/>
      <c r="ACL249" s="45"/>
      <c r="ACM249" s="45"/>
      <c r="ACN249" s="45"/>
      <c r="ACO249" s="45"/>
      <c r="ACP249" s="45"/>
      <c r="ACQ249" s="45"/>
      <c r="ACR249" s="45"/>
      <c r="ACS249" s="45"/>
      <c r="ACT249" s="45"/>
      <c r="ACU249" s="45"/>
      <c r="ACV249" s="45"/>
      <c r="ACW249" s="45"/>
      <c r="ACX249" s="45"/>
      <c r="ACY249" s="45"/>
      <c r="ACZ249" s="45"/>
      <c r="ADA249" s="45"/>
      <c r="ADB249" s="45"/>
      <c r="ADC249" s="45"/>
      <c r="ADD249" s="45"/>
      <c r="ADE249" s="45"/>
      <c r="ADF249" s="45"/>
      <c r="ADG249" s="45"/>
      <c r="ADH249" s="45"/>
      <c r="ADI249" s="45"/>
      <c r="ADJ249" s="45"/>
      <c r="ADK249" s="45"/>
      <c r="ADL249" s="45"/>
      <c r="ADM249" s="45"/>
      <c r="ADN249" s="45"/>
      <c r="ADO249" s="45"/>
      <c r="ADP249" s="45"/>
      <c r="ADQ249" s="45"/>
      <c r="ADR249" s="45"/>
      <c r="ADS249" s="45"/>
      <c r="ADT249" s="45"/>
      <c r="ADU249" s="45"/>
      <c r="ADV249" s="45"/>
      <c r="ADW249" s="45"/>
      <c r="ADX249" s="45"/>
      <c r="ADY249" s="45"/>
      <c r="ADZ249" s="45"/>
      <c r="AEA249" s="45"/>
      <c r="AEB249" s="45"/>
      <c r="AEC249" s="45"/>
      <c r="AED249" s="45"/>
      <c r="AEE249" s="45"/>
      <c r="AEF249" s="45"/>
      <c r="AEG249" s="45"/>
      <c r="AEH249" s="45"/>
      <c r="AEI249" s="45"/>
      <c r="AEJ249" s="45"/>
      <c r="AEK249" s="45"/>
      <c r="AEL249" s="45"/>
      <c r="AEM249" s="45"/>
      <c r="AEN249" s="45"/>
      <c r="AEO249" s="45"/>
      <c r="AEP249" s="45"/>
      <c r="AEQ249" s="45"/>
      <c r="AER249" s="45"/>
      <c r="AES249" s="45"/>
      <c r="AET249" s="45"/>
      <c r="AEU249" s="45"/>
      <c r="AEV249" s="45"/>
      <c r="AEW249" s="45"/>
      <c r="AEX249" s="45"/>
      <c r="AEY249" s="45"/>
      <c r="AEZ249" s="45"/>
      <c r="AFA249" s="45"/>
      <c r="AFB249" s="45"/>
      <c r="AFC249" s="45"/>
      <c r="AFD249" s="45"/>
      <c r="AFE249" s="45"/>
      <c r="AFF249" s="45"/>
      <c r="AFG249" s="45"/>
      <c r="AFH249" s="45"/>
      <c r="AFI249" s="45"/>
      <c r="AFJ249" s="45"/>
      <c r="AFK249" s="45"/>
      <c r="AFL249" s="45"/>
      <c r="AFM249" s="45"/>
      <c r="AFN249" s="45"/>
      <c r="AFO249" s="45"/>
      <c r="AFP249" s="45"/>
      <c r="AFQ249" s="45"/>
      <c r="AFR249" s="45"/>
      <c r="AFS249" s="45"/>
      <c r="AFT249" s="45"/>
      <c r="AFU249" s="45"/>
      <c r="AFV249" s="45"/>
      <c r="AFW249" s="45"/>
      <c r="AFX249" s="45"/>
      <c r="AFY249" s="45"/>
      <c r="AFZ249" s="45"/>
      <c r="AGA249" s="45"/>
      <c r="AGB249" s="45"/>
      <c r="AGC249" s="45"/>
      <c r="AGD249" s="45"/>
      <c r="AGE249" s="45"/>
      <c r="AGF249" s="45"/>
      <c r="AGG249" s="45"/>
      <c r="AGH249" s="45"/>
      <c r="AGI249" s="45"/>
      <c r="AGJ249" s="45"/>
      <c r="AGK249" s="45"/>
      <c r="AGL249" s="45"/>
      <c r="AGM249" s="45"/>
      <c r="AGN249" s="45"/>
      <c r="AGO249" s="45"/>
      <c r="AGP249" s="45"/>
      <c r="AGQ249" s="45"/>
      <c r="AGR249" s="45"/>
      <c r="AGS249" s="45"/>
      <c r="AGT249" s="45"/>
      <c r="AGU249" s="45"/>
      <c r="AGV249" s="45"/>
      <c r="AGW249" s="45"/>
      <c r="AGX249" s="45"/>
      <c r="AGY249" s="45"/>
      <c r="AGZ249" s="45"/>
      <c r="AHA249" s="45"/>
      <c r="AHB249" s="45"/>
      <c r="AHC249" s="45"/>
      <c r="AHD249" s="45"/>
      <c r="AHE249" s="45"/>
      <c r="AHF249" s="45"/>
      <c r="AHG249" s="45"/>
      <c r="AHH249" s="45"/>
      <c r="AHI249" s="45"/>
      <c r="AHJ249" s="45"/>
      <c r="AHK249" s="45"/>
      <c r="AHL249" s="45"/>
      <c r="AHM249" s="45"/>
      <c r="AHN249" s="45"/>
      <c r="AHO249" s="45"/>
      <c r="AHP249" s="45"/>
    </row>
    <row r="250" spans="1:900" s="57" customFormat="1" ht="27" customHeight="1" x14ac:dyDescent="0.25">
      <c r="A250" s="57">
        <v>1304302</v>
      </c>
      <c r="B250" s="57" t="s">
        <v>489</v>
      </c>
      <c r="C250" s="57" t="s">
        <v>759</v>
      </c>
      <c r="D250" s="57" t="s">
        <v>762</v>
      </c>
      <c r="E250" s="57" t="s">
        <v>491</v>
      </c>
      <c r="F250" s="57">
        <v>2</v>
      </c>
      <c r="N250" s="57">
        <f t="shared" si="3"/>
        <v>2</v>
      </c>
      <c r="O250" s="58">
        <v>-2.3770419999999999</v>
      </c>
      <c r="P250" s="58">
        <v>-57.694493000000001</v>
      </c>
      <c r="Q250" s="45"/>
      <c r="R250" s="45"/>
      <c r="S250" s="60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45"/>
      <c r="DZ250" s="45"/>
      <c r="EA250" s="45"/>
      <c r="EB250" s="45"/>
      <c r="EC250" s="45"/>
      <c r="ED250" s="45"/>
      <c r="EE250" s="45"/>
      <c r="EF250" s="45"/>
      <c r="EG250" s="45"/>
      <c r="EH250" s="45"/>
      <c r="EI250" s="45"/>
      <c r="EJ250" s="45"/>
      <c r="EK250" s="45"/>
      <c r="EL250" s="45"/>
      <c r="EM250" s="45"/>
      <c r="EN250" s="45"/>
      <c r="EO250" s="45"/>
      <c r="EP250" s="45"/>
      <c r="EQ250" s="45"/>
      <c r="ER250" s="45"/>
      <c r="ES250" s="45"/>
      <c r="ET250" s="45"/>
      <c r="EU250" s="45"/>
      <c r="EV250" s="45"/>
      <c r="EW250" s="45"/>
      <c r="EX250" s="45"/>
      <c r="EY250" s="45"/>
      <c r="EZ250" s="45"/>
      <c r="FA250" s="45"/>
      <c r="FB250" s="45"/>
      <c r="FC250" s="45"/>
      <c r="FD250" s="45"/>
      <c r="FE250" s="45"/>
      <c r="FF250" s="45"/>
      <c r="FG250" s="45"/>
      <c r="FH250" s="45"/>
      <c r="FI250" s="45"/>
      <c r="FJ250" s="45"/>
      <c r="FK250" s="45"/>
      <c r="FL250" s="45"/>
      <c r="FM250" s="45"/>
      <c r="FN250" s="45"/>
      <c r="FO250" s="45"/>
      <c r="FP250" s="45"/>
      <c r="FQ250" s="45"/>
      <c r="FR250" s="45"/>
      <c r="FS250" s="45"/>
      <c r="FT250" s="45"/>
      <c r="FU250" s="45"/>
      <c r="FV250" s="45"/>
      <c r="FW250" s="45"/>
      <c r="FX250" s="45"/>
      <c r="FY250" s="45"/>
      <c r="FZ250" s="45"/>
      <c r="GA250" s="45"/>
      <c r="GB250" s="45"/>
      <c r="GC250" s="45"/>
      <c r="GD250" s="45"/>
      <c r="GE250" s="45"/>
      <c r="GF250" s="45"/>
      <c r="GG250" s="45"/>
      <c r="GH250" s="45"/>
      <c r="GI250" s="45"/>
      <c r="GJ250" s="45"/>
      <c r="GK250" s="45"/>
      <c r="GL250" s="45"/>
      <c r="GM250" s="45"/>
      <c r="GN250" s="45"/>
      <c r="GO250" s="45"/>
      <c r="GP250" s="45"/>
      <c r="GQ250" s="45"/>
      <c r="GR250" s="45"/>
      <c r="GS250" s="45"/>
      <c r="GT250" s="45"/>
      <c r="GU250" s="45"/>
      <c r="GV250" s="45"/>
      <c r="GW250" s="45"/>
      <c r="GX250" s="45"/>
      <c r="GY250" s="45"/>
      <c r="GZ250" s="45"/>
      <c r="HA250" s="45"/>
      <c r="HB250" s="45"/>
      <c r="HC250" s="45"/>
      <c r="HD250" s="45"/>
      <c r="HE250" s="45"/>
      <c r="HF250" s="45"/>
      <c r="HG250" s="45"/>
      <c r="HH250" s="45"/>
      <c r="HI250" s="45"/>
      <c r="HJ250" s="45"/>
      <c r="HK250" s="45"/>
      <c r="HL250" s="45"/>
      <c r="HM250" s="45"/>
      <c r="HN250" s="45"/>
      <c r="HO250" s="45"/>
      <c r="HP250" s="45"/>
      <c r="HQ250" s="45"/>
      <c r="HR250" s="45"/>
      <c r="HS250" s="45"/>
      <c r="HT250" s="45"/>
      <c r="HU250" s="45"/>
      <c r="HV250" s="45"/>
      <c r="HW250" s="45"/>
      <c r="HX250" s="45"/>
      <c r="HY250" s="45"/>
      <c r="HZ250" s="45"/>
      <c r="IA250" s="45"/>
      <c r="IB250" s="45"/>
      <c r="IC250" s="45"/>
      <c r="ID250" s="45"/>
      <c r="IE250" s="45"/>
      <c r="IF250" s="45"/>
      <c r="IG250" s="45"/>
      <c r="IH250" s="45"/>
      <c r="II250" s="45"/>
      <c r="IJ250" s="45"/>
      <c r="IK250" s="45"/>
      <c r="IL250" s="45"/>
      <c r="IM250" s="45"/>
      <c r="IN250" s="45"/>
      <c r="IO250" s="45"/>
      <c r="IP250" s="45"/>
      <c r="IQ250" s="45"/>
      <c r="IR250" s="45"/>
      <c r="IS250" s="45"/>
      <c r="IT250" s="45"/>
      <c r="IU250" s="45"/>
      <c r="IV250" s="45"/>
      <c r="IW250" s="45"/>
      <c r="IX250" s="45"/>
      <c r="IY250" s="45"/>
      <c r="IZ250" s="45"/>
      <c r="JA250" s="45"/>
      <c r="JB250" s="45"/>
      <c r="JC250" s="45"/>
      <c r="JD250" s="45"/>
      <c r="JE250" s="45"/>
      <c r="JF250" s="45"/>
      <c r="JG250" s="45"/>
      <c r="JH250" s="45"/>
      <c r="JI250" s="45"/>
      <c r="JJ250" s="45"/>
      <c r="JK250" s="45"/>
      <c r="JL250" s="45"/>
      <c r="JM250" s="45"/>
      <c r="JN250" s="45"/>
      <c r="JO250" s="45"/>
      <c r="JP250" s="45"/>
      <c r="JQ250" s="45"/>
      <c r="JR250" s="45"/>
      <c r="JS250" s="45"/>
      <c r="JT250" s="45"/>
      <c r="JU250" s="45"/>
      <c r="JV250" s="45"/>
      <c r="JW250" s="45"/>
      <c r="JX250" s="45"/>
      <c r="JY250" s="45"/>
      <c r="JZ250" s="45"/>
      <c r="KA250" s="45"/>
      <c r="KB250" s="45"/>
      <c r="KC250" s="45"/>
      <c r="KD250" s="45"/>
      <c r="KE250" s="45"/>
      <c r="KF250" s="45"/>
      <c r="KG250" s="45"/>
      <c r="KH250" s="45"/>
      <c r="KI250" s="45"/>
      <c r="KJ250" s="45"/>
      <c r="KK250" s="45"/>
      <c r="KL250" s="45"/>
      <c r="KM250" s="45"/>
      <c r="KN250" s="45"/>
      <c r="KO250" s="45"/>
      <c r="KP250" s="45"/>
      <c r="KQ250" s="45"/>
      <c r="KR250" s="45"/>
      <c r="KS250" s="45"/>
      <c r="KT250" s="45"/>
      <c r="KU250" s="45"/>
      <c r="KV250" s="45"/>
      <c r="KW250" s="45"/>
      <c r="KX250" s="45"/>
      <c r="KY250" s="45"/>
      <c r="KZ250" s="45"/>
      <c r="LA250" s="45"/>
      <c r="LB250" s="45"/>
      <c r="LC250" s="45"/>
      <c r="LD250" s="45"/>
      <c r="LE250" s="45"/>
      <c r="LF250" s="45"/>
      <c r="LG250" s="45"/>
      <c r="LH250" s="45"/>
      <c r="LI250" s="45"/>
      <c r="LJ250" s="45"/>
      <c r="LK250" s="45"/>
      <c r="LL250" s="45"/>
      <c r="LM250" s="45"/>
      <c r="LN250" s="45"/>
      <c r="LO250" s="45"/>
      <c r="LP250" s="45"/>
      <c r="LQ250" s="45"/>
      <c r="LR250" s="45"/>
      <c r="LS250" s="45"/>
      <c r="LT250" s="45"/>
      <c r="LU250" s="45"/>
      <c r="LV250" s="45"/>
      <c r="LW250" s="45"/>
      <c r="LX250" s="45"/>
      <c r="LY250" s="45"/>
      <c r="LZ250" s="45"/>
      <c r="MA250" s="45"/>
      <c r="MB250" s="45"/>
      <c r="MC250" s="45"/>
      <c r="MD250" s="45"/>
      <c r="ME250" s="45"/>
      <c r="MF250" s="45"/>
      <c r="MG250" s="45"/>
      <c r="MH250" s="45"/>
      <c r="MI250" s="45"/>
      <c r="MJ250" s="45"/>
      <c r="MK250" s="45"/>
      <c r="ML250" s="45"/>
      <c r="MM250" s="45"/>
      <c r="MN250" s="45"/>
      <c r="MO250" s="45"/>
      <c r="MP250" s="45"/>
      <c r="MQ250" s="45"/>
      <c r="MR250" s="45"/>
      <c r="MS250" s="45"/>
      <c r="MT250" s="45"/>
      <c r="MU250" s="45"/>
      <c r="MV250" s="45"/>
      <c r="MW250" s="45"/>
      <c r="MX250" s="45"/>
      <c r="MY250" s="45"/>
      <c r="MZ250" s="45"/>
      <c r="NA250" s="45"/>
      <c r="NB250" s="45"/>
      <c r="NC250" s="45"/>
      <c r="ND250" s="45"/>
      <c r="NE250" s="45"/>
      <c r="NF250" s="45"/>
      <c r="NG250" s="45"/>
      <c r="NH250" s="45"/>
      <c r="NI250" s="45"/>
      <c r="NJ250" s="45"/>
      <c r="NK250" s="45"/>
      <c r="NL250" s="45"/>
      <c r="NM250" s="45"/>
      <c r="NN250" s="45"/>
      <c r="NO250" s="45"/>
      <c r="NP250" s="45"/>
      <c r="NQ250" s="45"/>
      <c r="NR250" s="45"/>
      <c r="NS250" s="45"/>
      <c r="NT250" s="45"/>
      <c r="NU250" s="45"/>
      <c r="NV250" s="45"/>
      <c r="NW250" s="45"/>
      <c r="NX250" s="45"/>
      <c r="NY250" s="45"/>
      <c r="NZ250" s="45"/>
      <c r="OA250" s="45"/>
      <c r="OB250" s="45"/>
      <c r="OC250" s="45"/>
      <c r="OD250" s="45"/>
      <c r="OE250" s="45"/>
      <c r="OF250" s="45"/>
      <c r="OG250" s="45"/>
      <c r="OH250" s="45"/>
      <c r="OI250" s="45"/>
      <c r="OJ250" s="45"/>
      <c r="OK250" s="45"/>
      <c r="OL250" s="45"/>
      <c r="OM250" s="45"/>
      <c r="ON250" s="45"/>
      <c r="OO250" s="45"/>
      <c r="OP250" s="45"/>
      <c r="OQ250" s="45"/>
      <c r="OR250" s="45"/>
      <c r="OS250" s="45"/>
      <c r="OT250" s="45"/>
      <c r="OU250" s="45"/>
      <c r="OV250" s="45"/>
      <c r="OW250" s="45"/>
      <c r="OX250" s="45"/>
      <c r="OY250" s="45"/>
      <c r="OZ250" s="45"/>
      <c r="PA250" s="45"/>
      <c r="PB250" s="45"/>
      <c r="PC250" s="45"/>
      <c r="PD250" s="45"/>
      <c r="PE250" s="45"/>
      <c r="PF250" s="45"/>
      <c r="PG250" s="45"/>
      <c r="PH250" s="45"/>
      <c r="PI250" s="45"/>
      <c r="PJ250" s="45"/>
      <c r="PK250" s="45"/>
      <c r="PL250" s="45"/>
      <c r="PM250" s="45"/>
      <c r="PN250" s="45"/>
      <c r="PO250" s="45"/>
      <c r="PP250" s="45"/>
      <c r="PQ250" s="45"/>
      <c r="PR250" s="45"/>
      <c r="PS250" s="45"/>
      <c r="PT250" s="45"/>
      <c r="PU250" s="45"/>
      <c r="PV250" s="45"/>
      <c r="PW250" s="45"/>
      <c r="PX250" s="45"/>
      <c r="PY250" s="45"/>
      <c r="PZ250" s="45"/>
      <c r="QA250" s="45"/>
      <c r="QB250" s="45"/>
      <c r="QC250" s="45"/>
      <c r="QD250" s="45"/>
      <c r="QE250" s="45"/>
      <c r="QF250" s="45"/>
      <c r="QG250" s="45"/>
      <c r="QH250" s="45"/>
      <c r="QI250" s="45"/>
      <c r="QJ250" s="45"/>
      <c r="QK250" s="45"/>
      <c r="QL250" s="45"/>
      <c r="QM250" s="45"/>
      <c r="QN250" s="45"/>
      <c r="QO250" s="45"/>
      <c r="QP250" s="45"/>
      <c r="QQ250" s="45"/>
      <c r="QR250" s="45"/>
      <c r="QS250" s="45"/>
      <c r="QT250" s="45"/>
      <c r="QU250" s="45"/>
      <c r="QV250" s="45"/>
      <c r="QW250" s="45"/>
      <c r="QX250" s="45"/>
      <c r="QY250" s="45"/>
      <c r="QZ250" s="45"/>
      <c r="RA250" s="45"/>
      <c r="RB250" s="45"/>
      <c r="RC250" s="45"/>
      <c r="RD250" s="45"/>
      <c r="RE250" s="45"/>
      <c r="RF250" s="45"/>
      <c r="RG250" s="45"/>
      <c r="RH250" s="45"/>
      <c r="RI250" s="45"/>
      <c r="RJ250" s="45"/>
      <c r="RK250" s="45"/>
      <c r="RL250" s="45"/>
      <c r="RM250" s="45"/>
      <c r="RN250" s="45"/>
      <c r="RO250" s="45"/>
      <c r="RP250" s="45"/>
      <c r="RQ250" s="45"/>
      <c r="RR250" s="45"/>
      <c r="RS250" s="45"/>
      <c r="RT250" s="45"/>
      <c r="RU250" s="45"/>
      <c r="RV250" s="45"/>
      <c r="RW250" s="45"/>
      <c r="RX250" s="45"/>
      <c r="RY250" s="45"/>
      <c r="RZ250" s="45"/>
      <c r="SA250" s="45"/>
      <c r="SB250" s="45"/>
      <c r="SC250" s="45"/>
      <c r="SD250" s="45"/>
      <c r="SE250" s="45"/>
      <c r="SF250" s="45"/>
      <c r="SG250" s="45"/>
      <c r="SH250" s="45"/>
      <c r="SI250" s="45"/>
      <c r="SJ250" s="45"/>
      <c r="SK250" s="45"/>
      <c r="SL250" s="45"/>
      <c r="SM250" s="45"/>
      <c r="SN250" s="45"/>
      <c r="SO250" s="45"/>
      <c r="SP250" s="45"/>
      <c r="SQ250" s="45"/>
      <c r="SR250" s="45"/>
      <c r="SS250" s="45"/>
      <c r="ST250" s="45"/>
      <c r="SU250" s="45"/>
      <c r="SV250" s="45"/>
      <c r="SW250" s="45"/>
      <c r="SX250" s="45"/>
      <c r="SY250" s="45"/>
      <c r="SZ250" s="45"/>
      <c r="TA250" s="45"/>
      <c r="TB250" s="45"/>
      <c r="TC250" s="45"/>
      <c r="TD250" s="45"/>
      <c r="TE250" s="45"/>
      <c r="TF250" s="45"/>
      <c r="TG250" s="45"/>
      <c r="TH250" s="45"/>
      <c r="TI250" s="45"/>
      <c r="TJ250" s="45"/>
      <c r="TK250" s="45"/>
      <c r="TL250" s="45"/>
      <c r="TM250" s="45"/>
      <c r="TN250" s="45"/>
      <c r="TO250" s="45"/>
      <c r="TP250" s="45"/>
      <c r="TQ250" s="45"/>
      <c r="TR250" s="45"/>
      <c r="TS250" s="45"/>
      <c r="TT250" s="45"/>
      <c r="TU250" s="45"/>
      <c r="TV250" s="45"/>
      <c r="TW250" s="45"/>
      <c r="TX250" s="45"/>
      <c r="TY250" s="45"/>
      <c r="TZ250" s="45"/>
      <c r="UA250" s="45"/>
      <c r="UB250" s="45"/>
      <c r="UC250" s="45"/>
      <c r="UD250" s="45"/>
      <c r="UE250" s="45"/>
      <c r="UF250" s="45"/>
      <c r="UG250" s="45"/>
      <c r="UH250" s="45"/>
      <c r="UI250" s="45"/>
      <c r="UJ250" s="45"/>
      <c r="UK250" s="45"/>
      <c r="UL250" s="45"/>
      <c r="UM250" s="45"/>
      <c r="UN250" s="45"/>
      <c r="UO250" s="45"/>
      <c r="UP250" s="45"/>
      <c r="UQ250" s="45"/>
      <c r="UR250" s="45"/>
      <c r="US250" s="45"/>
      <c r="UT250" s="45"/>
      <c r="UU250" s="45"/>
      <c r="UV250" s="45"/>
      <c r="UW250" s="45"/>
      <c r="UX250" s="45"/>
      <c r="UY250" s="45"/>
      <c r="UZ250" s="45"/>
      <c r="VA250" s="45"/>
      <c r="VB250" s="45"/>
      <c r="VC250" s="45"/>
      <c r="VD250" s="45"/>
      <c r="VE250" s="45"/>
      <c r="VF250" s="45"/>
      <c r="VG250" s="45"/>
      <c r="VH250" s="45"/>
      <c r="VI250" s="45"/>
      <c r="VJ250" s="45"/>
      <c r="VK250" s="45"/>
      <c r="VL250" s="45"/>
      <c r="VM250" s="45"/>
      <c r="VN250" s="45"/>
      <c r="VO250" s="45"/>
      <c r="VP250" s="45"/>
      <c r="VQ250" s="45"/>
      <c r="VR250" s="45"/>
      <c r="VS250" s="45"/>
      <c r="VT250" s="45"/>
      <c r="VU250" s="45"/>
      <c r="VV250" s="45"/>
      <c r="VW250" s="45"/>
      <c r="VX250" s="45"/>
      <c r="VY250" s="45"/>
      <c r="VZ250" s="45"/>
      <c r="WA250" s="45"/>
      <c r="WB250" s="45"/>
      <c r="WC250" s="45"/>
      <c r="WD250" s="45"/>
      <c r="WE250" s="45"/>
      <c r="WF250" s="45"/>
      <c r="WG250" s="45"/>
      <c r="WH250" s="45"/>
      <c r="WI250" s="45"/>
      <c r="WJ250" s="45"/>
      <c r="WK250" s="45"/>
      <c r="WL250" s="45"/>
      <c r="WM250" s="45"/>
      <c r="WN250" s="45"/>
      <c r="WO250" s="45"/>
      <c r="WP250" s="45"/>
      <c r="WQ250" s="45"/>
      <c r="WR250" s="45"/>
      <c r="WS250" s="45"/>
      <c r="WT250" s="45"/>
      <c r="WU250" s="45"/>
      <c r="WV250" s="45"/>
      <c r="WW250" s="45"/>
      <c r="WX250" s="45"/>
      <c r="WY250" s="45"/>
      <c r="WZ250" s="45"/>
      <c r="XA250" s="45"/>
      <c r="XB250" s="45"/>
      <c r="XC250" s="45"/>
      <c r="XD250" s="45"/>
      <c r="XE250" s="45"/>
      <c r="XF250" s="45"/>
      <c r="XG250" s="45"/>
      <c r="XH250" s="45"/>
      <c r="XI250" s="45"/>
      <c r="XJ250" s="45"/>
      <c r="XK250" s="45"/>
      <c r="XL250" s="45"/>
      <c r="XM250" s="45"/>
      <c r="XN250" s="45"/>
      <c r="XO250" s="45"/>
      <c r="XP250" s="45"/>
      <c r="XQ250" s="45"/>
      <c r="XR250" s="45"/>
      <c r="XS250" s="45"/>
      <c r="XT250" s="45"/>
      <c r="XU250" s="45"/>
      <c r="XV250" s="45"/>
      <c r="XW250" s="45"/>
      <c r="XX250" s="45"/>
      <c r="XY250" s="45"/>
      <c r="XZ250" s="45"/>
      <c r="YA250" s="45"/>
      <c r="YB250" s="45"/>
      <c r="YC250" s="45"/>
      <c r="YD250" s="45"/>
      <c r="YE250" s="45"/>
      <c r="YF250" s="45"/>
      <c r="YG250" s="45"/>
      <c r="YH250" s="45"/>
      <c r="YI250" s="45"/>
      <c r="YJ250" s="45"/>
      <c r="YK250" s="45"/>
      <c r="YL250" s="45"/>
      <c r="YM250" s="45"/>
      <c r="YN250" s="45"/>
      <c r="YO250" s="45"/>
      <c r="YP250" s="45"/>
      <c r="YQ250" s="45"/>
      <c r="YR250" s="45"/>
      <c r="YS250" s="45"/>
      <c r="YT250" s="45"/>
      <c r="YU250" s="45"/>
      <c r="YV250" s="45"/>
      <c r="YW250" s="45"/>
      <c r="YX250" s="45"/>
      <c r="YY250" s="45"/>
      <c r="YZ250" s="45"/>
      <c r="ZA250" s="45"/>
      <c r="ZB250" s="45"/>
      <c r="ZC250" s="45"/>
      <c r="ZD250" s="45"/>
      <c r="ZE250" s="45"/>
      <c r="ZF250" s="45"/>
      <c r="ZG250" s="45"/>
      <c r="ZH250" s="45"/>
      <c r="ZI250" s="45"/>
      <c r="ZJ250" s="45"/>
      <c r="ZK250" s="45"/>
      <c r="ZL250" s="45"/>
      <c r="ZM250" s="45"/>
      <c r="ZN250" s="45"/>
      <c r="ZO250" s="45"/>
      <c r="ZP250" s="45"/>
      <c r="ZQ250" s="45"/>
      <c r="ZR250" s="45"/>
      <c r="ZS250" s="45"/>
      <c r="ZT250" s="45"/>
      <c r="ZU250" s="45"/>
      <c r="ZV250" s="45"/>
      <c r="ZW250" s="45"/>
      <c r="ZX250" s="45"/>
      <c r="ZY250" s="45"/>
      <c r="ZZ250" s="45"/>
      <c r="AAA250" s="45"/>
      <c r="AAB250" s="45"/>
      <c r="AAC250" s="45"/>
      <c r="AAD250" s="45"/>
      <c r="AAE250" s="45"/>
      <c r="AAF250" s="45"/>
      <c r="AAG250" s="45"/>
      <c r="AAH250" s="45"/>
      <c r="AAI250" s="45"/>
      <c r="AAJ250" s="45"/>
      <c r="AAK250" s="45"/>
      <c r="AAL250" s="45"/>
      <c r="AAM250" s="45"/>
      <c r="AAN250" s="45"/>
      <c r="AAO250" s="45"/>
      <c r="AAP250" s="45"/>
      <c r="AAQ250" s="45"/>
      <c r="AAR250" s="45"/>
      <c r="AAS250" s="45"/>
      <c r="AAT250" s="45"/>
      <c r="AAU250" s="45"/>
      <c r="AAV250" s="45"/>
      <c r="AAW250" s="45"/>
      <c r="AAX250" s="45"/>
      <c r="AAY250" s="45"/>
      <c r="AAZ250" s="45"/>
      <c r="ABA250" s="45"/>
      <c r="ABB250" s="45"/>
      <c r="ABC250" s="45"/>
      <c r="ABD250" s="45"/>
      <c r="ABE250" s="45"/>
      <c r="ABF250" s="45"/>
      <c r="ABG250" s="45"/>
      <c r="ABH250" s="45"/>
      <c r="ABI250" s="45"/>
      <c r="ABJ250" s="45"/>
      <c r="ABK250" s="45"/>
      <c r="ABL250" s="45"/>
      <c r="ABM250" s="45"/>
      <c r="ABN250" s="45"/>
      <c r="ABO250" s="45"/>
      <c r="ABP250" s="45"/>
      <c r="ABQ250" s="45"/>
      <c r="ABR250" s="45"/>
      <c r="ABS250" s="45"/>
      <c r="ABT250" s="45"/>
      <c r="ABU250" s="45"/>
      <c r="ABV250" s="45"/>
      <c r="ABW250" s="45"/>
      <c r="ABX250" s="45"/>
      <c r="ABY250" s="45"/>
      <c r="ABZ250" s="45"/>
      <c r="ACA250" s="45"/>
      <c r="ACB250" s="45"/>
      <c r="ACC250" s="45"/>
      <c r="ACD250" s="45"/>
      <c r="ACE250" s="45"/>
      <c r="ACF250" s="45"/>
      <c r="ACG250" s="45"/>
      <c r="ACH250" s="45"/>
      <c r="ACI250" s="45"/>
      <c r="ACJ250" s="45"/>
      <c r="ACK250" s="45"/>
      <c r="ACL250" s="45"/>
      <c r="ACM250" s="45"/>
      <c r="ACN250" s="45"/>
      <c r="ACO250" s="45"/>
      <c r="ACP250" s="45"/>
      <c r="ACQ250" s="45"/>
      <c r="ACR250" s="45"/>
      <c r="ACS250" s="45"/>
      <c r="ACT250" s="45"/>
      <c r="ACU250" s="45"/>
      <c r="ACV250" s="45"/>
      <c r="ACW250" s="45"/>
      <c r="ACX250" s="45"/>
      <c r="ACY250" s="45"/>
      <c r="ACZ250" s="45"/>
      <c r="ADA250" s="45"/>
      <c r="ADB250" s="45"/>
      <c r="ADC250" s="45"/>
      <c r="ADD250" s="45"/>
      <c r="ADE250" s="45"/>
      <c r="ADF250" s="45"/>
      <c r="ADG250" s="45"/>
      <c r="ADH250" s="45"/>
      <c r="ADI250" s="45"/>
      <c r="ADJ250" s="45"/>
      <c r="ADK250" s="45"/>
      <c r="ADL250" s="45"/>
      <c r="ADM250" s="45"/>
      <c r="ADN250" s="45"/>
      <c r="ADO250" s="45"/>
      <c r="ADP250" s="45"/>
      <c r="ADQ250" s="45"/>
      <c r="ADR250" s="45"/>
      <c r="ADS250" s="45"/>
      <c r="ADT250" s="45"/>
      <c r="ADU250" s="45"/>
      <c r="ADV250" s="45"/>
      <c r="ADW250" s="45"/>
      <c r="ADX250" s="45"/>
      <c r="ADY250" s="45"/>
      <c r="ADZ250" s="45"/>
      <c r="AEA250" s="45"/>
      <c r="AEB250" s="45"/>
      <c r="AEC250" s="45"/>
      <c r="AED250" s="45"/>
      <c r="AEE250" s="45"/>
      <c r="AEF250" s="45"/>
      <c r="AEG250" s="45"/>
      <c r="AEH250" s="45"/>
      <c r="AEI250" s="45"/>
      <c r="AEJ250" s="45"/>
      <c r="AEK250" s="45"/>
      <c r="AEL250" s="45"/>
      <c r="AEM250" s="45"/>
      <c r="AEN250" s="45"/>
      <c r="AEO250" s="45"/>
      <c r="AEP250" s="45"/>
      <c r="AEQ250" s="45"/>
      <c r="AER250" s="45"/>
      <c r="AES250" s="45"/>
      <c r="AET250" s="45"/>
      <c r="AEU250" s="45"/>
      <c r="AEV250" s="45"/>
      <c r="AEW250" s="45"/>
      <c r="AEX250" s="45"/>
      <c r="AEY250" s="45"/>
      <c r="AEZ250" s="45"/>
      <c r="AFA250" s="45"/>
      <c r="AFB250" s="45"/>
      <c r="AFC250" s="45"/>
      <c r="AFD250" s="45"/>
      <c r="AFE250" s="45"/>
      <c r="AFF250" s="45"/>
      <c r="AFG250" s="45"/>
      <c r="AFH250" s="45"/>
      <c r="AFI250" s="45"/>
      <c r="AFJ250" s="45"/>
      <c r="AFK250" s="45"/>
      <c r="AFL250" s="45"/>
      <c r="AFM250" s="45"/>
      <c r="AFN250" s="45"/>
      <c r="AFO250" s="45"/>
      <c r="AFP250" s="45"/>
      <c r="AFQ250" s="45"/>
      <c r="AFR250" s="45"/>
      <c r="AFS250" s="45"/>
      <c r="AFT250" s="45"/>
      <c r="AFU250" s="45"/>
      <c r="AFV250" s="45"/>
      <c r="AFW250" s="45"/>
      <c r="AFX250" s="45"/>
      <c r="AFY250" s="45"/>
      <c r="AFZ250" s="45"/>
      <c r="AGA250" s="45"/>
      <c r="AGB250" s="45"/>
      <c r="AGC250" s="45"/>
      <c r="AGD250" s="45"/>
      <c r="AGE250" s="45"/>
      <c r="AGF250" s="45"/>
      <c r="AGG250" s="45"/>
      <c r="AGH250" s="45"/>
      <c r="AGI250" s="45"/>
      <c r="AGJ250" s="45"/>
      <c r="AGK250" s="45"/>
      <c r="AGL250" s="45"/>
      <c r="AGM250" s="45"/>
      <c r="AGN250" s="45"/>
      <c r="AGO250" s="45"/>
      <c r="AGP250" s="45"/>
      <c r="AGQ250" s="45"/>
      <c r="AGR250" s="45"/>
      <c r="AGS250" s="45"/>
      <c r="AGT250" s="45"/>
      <c r="AGU250" s="45"/>
      <c r="AGV250" s="45"/>
      <c r="AGW250" s="45"/>
      <c r="AGX250" s="45"/>
      <c r="AGY250" s="45"/>
      <c r="AGZ250" s="45"/>
      <c r="AHA250" s="45"/>
      <c r="AHB250" s="45"/>
      <c r="AHC250" s="45"/>
      <c r="AHD250" s="45"/>
      <c r="AHE250" s="45"/>
      <c r="AHF250" s="45"/>
      <c r="AHG250" s="45"/>
      <c r="AHH250" s="45"/>
      <c r="AHI250" s="45"/>
      <c r="AHJ250" s="45"/>
      <c r="AHK250" s="45"/>
      <c r="AHL250" s="45"/>
      <c r="AHM250" s="45"/>
      <c r="AHN250" s="45"/>
      <c r="AHO250" s="45"/>
      <c r="AHP250" s="45"/>
    </row>
    <row r="251" spans="1:900" s="57" customFormat="1" ht="27" customHeight="1" x14ac:dyDescent="0.25">
      <c r="A251" s="57">
        <v>1304302</v>
      </c>
      <c r="B251" s="57" t="s">
        <v>489</v>
      </c>
      <c r="C251" s="57" t="s">
        <v>759</v>
      </c>
      <c r="D251" s="57" t="s">
        <v>763</v>
      </c>
      <c r="E251" s="57" t="s">
        <v>491</v>
      </c>
      <c r="F251" s="57">
        <v>1</v>
      </c>
      <c r="N251" s="57">
        <f t="shared" si="3"/>
        <v>1</v>
      </c>
      <c r="O251" s="58">
        <v>-2.4790079999999999</v>
      </c>
      <c r="P251" s="58">
        <v>-57.788684000000003</v>
      </c>
      <c r="Q251" s="45"/>
      <c r="R251" s="45"/>
      <c r="S251" s="60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  <c r="DV251" s="45"/>
      <c r="DW251" s="45"/>
      <c r="DX251" s="45"/>
      <c r="DY251" s="45"/>
      <c r="DZ251" s="45"/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/>
      <c r="EN251" s="45"/>
      <c r="EO251" s="45"/>
      <c r="EP251" s="45"/>
      <c r="EQ251" s="45"/>
      <c r="ER251" s="45"/>
      <c r="ES251" s="45"/>
      <c r="ET251" s="45"/>
      <c r="EU251" s="45"/>
      <c r="EV251" s="45"/>
      <c r="EW251" s="45"/>
      <c r="EX251" s="45"/>
      <c r="EY251" s="45"/>
      <c r="EZ251" s="45"/>
      <c r="FA251" s="45"/>
      <c r="FB251" s="45"/>
      <c r="FC251" s="45"/>
      <c r="FD251" s="45"/>
      <c r="FE251" s="45"/>
      <c r="FF251" s="45"/>
      <c r="FG251" s="45"/>
      <c r="FH251" s="45"/>
      <c r="FI251" s="45"/>
      <c r="FJ251" s="45"/>
      <c r="FK251" s="45"/>
      <c r="FL251" s="45"/>
      <c r="FM251" s="45"/>
      <c r="FN251" s="45"/>
      <c r="FO251" s="45"/>
      <c r="FP251" s="45"/>
      <c r="FQ251" s="45"/>
      <c r="FR251" s="45"/>
      <c r="FS251" s="45"/>
      <c r="FT251" s="45"/>
      <c r="FU251" s="45"/>
      <c r="FV251" s="45"/>
      <c r="FW251" s="45"/>
      <c r="FX251" s="45"/>
      <c r="FY251" s="45"/>
      <c r="FZ251" s="45"/>
      <c r="GA251" s="45"/>
      <c r="GB251" s="45"/>
      <c r="GC251" s="45"/>
      <c r="GD251" s="45"/>
      <c r="GE251" s="45"/>
      <c r="GF251" s="45"/>
      <c r="GG251" s="45"/>
      <c r="GH251" s="45"/>
      <c r="GI251" s="45"/>
      <c r="GJ251" s="45"/>
      <c r="GK251" s="45"/>
      <c r="GL251" s="45"/>
      <c r="GM251" s="45"/>
      <c r="GN251" s="45"/>
      <c r="GO251" s="45"/>
      <c r="GP251" s="45"/>
      <c r="GQ251" s="45"/>
      <c r="GR251" s="45"/>
      <c r="GS251" s="45"/>
      <c r="GT251" s="45"/>
      <c r="GU251" s="45"/>
      <c r="GV251" s="45"/>
      <c r="GW251" s="45"/>
      <c r="GX251" s="45"/>
      <c r="GY251" s="45"/>
      <c r="GZ251" s="45"/>
      <c r="HA251" s="45"/>
      <c r="HB251" s="45"/>
      <c r="HC251" s="45"/>
      <c r="HD251" s="45"/>
      <c r="HE251" s="45"/>
      <c r="HF251" s="45"/>
      <c r="HG251" s="45"/>
      <c r="HH251" s="45"/>
      <c r="HI251" s="45"/>
      <c r="HJ251" s="45"/>
      <c r="HK251" s="45"/>
      <c r="HL251" s="45"/>
      <c r="HM251" s="45"/>
      <c r="HN251" s="45"/>
      <c r="HO251" s="45"/>
      <c r="HP251" s="45"/>
      <c r="HQ251" s="45"/>
      <c r="HR251" s="45"/>
      <c r="HS251" s="45"/>
      <c r="HT251" s="45"/>
      <c r="HU251" s="45"/>
      <c r="HV251" s="45"/>
      <c r="HW251" s="45"/>
      <c r="HX251" s="45"/>
      <c r="HY251" s="45"/>
      <c r="HZ251" s="45"/>
      <c r="IA251" s="45"/>
      <c r="IB251" s="45"/>
      <c r="IC251" s="45"/>
      <c r="ID251" s="45"/>
      <c r="IE251" s="45"/>
      <c r="IF251" s="45"/>
      <c r="IG251" s="45"/>
      <c r="IH251" s="45"/>
      <c r="II251" s="45"/>
      <c r="IJ251" s="45"/>
      <c r="IK251" s="45"/>
      <c r="IL251" s="45"/>
      <c r="IM251" s="45"/>
      <c r="IN251" s="45"/>
      <c r="IO251" s="45"/>
      <c r="IP251" s="45"/>
      <c r="IQ251" s="45"/>
      <c r="IR251" s="45"/>
      <c r="IS251" s="45"/>
      <c r="IT251" s="45"/>
      <c r="IU251" s="45"/>
      <c r="IV251" s="45"/>
      <c r="IW251" s="45"/>
      <c r="IX251" s="45"/>
      <c r="IY251" s="45"/>
      <c r="IZ251" s="45"/>
      <c r="JA251" s="45"/>
      <c r="JB251" s="45"/>
      <c r="JC251" s="45"/>
      <c r="JD251" s="45"/>
      <c r="JE251" s="45"/>
      <c r="JF251" s="45"/>
      <c r="JG251" s="45"/>
      <c r="JH251" s="45"/>
      <c r="JI251" s="45"/>
      <c r="JJ251" s="45"/>
      <c r="JK251" s="45"/>
      <c r="JL251" s="45"/>
      <c r="JM251" s="45"/>
      <c r="JN251" s="45"/>
      <c r="JO251" s="45"/>
      <c r="JP251" s="45"/>
      <c r="JQ251" s="45"/>
      <c r="JR251" s="45"/>
      <c r="JS251" s="45"/>
      <c r="JT251" s="45"/>
      <c r="JU251" s="45"/>
      <c r="JV251" s="45"/>
      <c r="JW251" s="45"/>
      <c r="JX251" s="45"/>
      <c r="JY251" s="45"/>
      <c r="JZ251" s="45"/>
      <c r="KA251" s="45"/>
      <c r="KB251" s="45"/>
      <c r="KC251" s="45"/>
      <c r="KD251" s="45"/>
      <c r="KE251" s="45"/>
      <c r="KF251" s="45"/>
      <c r="KG251" s="45"/>
      <c r="KH251" s="45"/>
      <c r="KI251" s="45"/>
      <c r="KJ251" s="45"/>
      <c r="KK251" s="45"/>
      <c r="KL251" s="45"/>
      <c r="KM251" s="45"/>
      <c r="KN251" s="45"/>
      <c r="KO251" s="45"/>
      <c r="KP251" s="45"/>
      <c r="KQ251" s="45"/>
      <c r="KR251" s="45"/>
      <c r="KS251" s="45"/>
      <c r="KT251" s="45"/>
      <c r="KU251" s="45"/>
      <c r="KV251" s="45"/>
      <c r="KW251" s="45"/>
      <c r="KX251" s="45"/>
      <c r="KY251" s="45"/>
      <c r="KZ251" s="45"/>
      <c r="LA251" s="45"/>
      <c r="LB251" s="45"/>
      <c r="LC251" s="45"/>
      <c r="LD251" s="45"/>
      <c r="LE251" s="45"/>
      <c r="LF251" s="45"/>
      <c r="LG251" s="45"/>
      <c r="LH251" s="45"/>
      <c r="LI251" s="45"/>
      <c r="LJ251" s="45"/>
      <c r="LK251" s="45"/>
      <c r="LL251" s="45"/>
      <c r="LM251" s="45"/>
      <c r="LN251" s="45"/>
      <c r="LO251" s="45"/>
      <c r="LP251" s="45"/>
      <c r="LQ251" s="45"/>
      <c r="LR251" s="45"/>
      <c r="LS251" s="45"/>
      <c r="LT251" s="45"/>
      <c r="LU251" s="45"/>
      <c r="LV251" s="45"/>
      <c r="LW251" s="45"/>
      <c r="LX251" s="45"/>
      <c r="LY251" s="45"/>
      <c r="LZ251" s="45"/>
      <c r="MA251" s="45"/>
      <c r="MB251" s="45"/>
      <c r="MC251" s="45"/>
      <c r="MD251" s="45"/>
      <c r="ME251" s="45"/>
      <c r="MF251" s="45"/>
      <c r="MG251" s="45"/>
      <c r="MH251" s="45"/>
      <c r="MI251" s="45"/>
      <c r="MJ251" s="45"/>
      <c r="MK251" s="45"/>
      <c r="ML251" s="45"/>
      <c r="MM251" s="45"/>
      <c r="MN251" s="45"/>
      <c r="MO251" s="45"/>
      <c r="MP251" s="45"/>
      <c r="MQ251" s="45"/>
      <c r="MR251" s="45"/>
      <c r="MS251" s="45"/>
      <c r="MT251" s="45"/>
      <c r="MU251" s="45"/>
      <c r="MV251" s="45"/>
      <c r="MW251" s="45"/>
      <c r="MX251" s="45"/>
      <c r="MY251" s="45"/>
      <c r="MZ251" s="45"/>
      <c r="NA251" s="45"/>
      <c r="NB251" s="45"/>
      <c r="NC251" s="45"/>
      <c r="ND251" s="45"/>
      <c r="NE251" s="45"/>
      <c r="NF251" s="45"/>
      <c r="NG251" s="45"/>
      <c r="NH251" s="45"/>
      <c r="NI251" s="45"/>
      <c r="NJ251" s="45"/>
      <c r="NK251" s="45"/>
      <c r="NL251" s="45"/>
      <c r="NM251" s="45"/>
      <c r="NN251" s="45"/>
      <c r="NO251" s="45"/>
      <c r="NP251" s="45"/>
      <c r="NQ251" s="45"/>
      <c r="NR251" s="45"/>
      <c r="NS251" s="45"/>
      <c r="NT251" s="45"/>
      <c r="NU251" s="45"/>
      <c r="NV251" s="45"/>
      <c r="NW251" s="45"/>
      <c r="NX251" s="45"/>
      <c r="NY251" s="45"/>
      <c r="NZ251" s="45"/>
      <c r="OA251" s="45"/>
      <c r="OB251" s="45"/>
      <c r="OC251" s="45"/>
      <c r="OD251" s="45"/>
      <c r="OE251" s="45"/>
      <c r="OF251" s="45"/>
      <c r="OG251" s="45"/>
      <c r="OH251" s="45"/>
      <c r="OI251" s="45"/>
      <c r="OJ251" s="45"/>
      <c r="OK251" s="45"/>
      <c r="OL251" s="45"/>
      <c r="OM251" s="45"/>
      <c r="ON251" s="45"/>
      <c r="OO251" s="45"/>
      <c r="OP251" s="45"/>
      <c r="OQ251" s="45"/>
      <c r="OR251" s="45"/>
      <c r="OS251" s="45"/>
      <c r="OT251" s="45"/>
      <c r="OU251" s="45"/>
      <c r="OV251" s="45"/>
      <c r="OW251" s="45"/>
      <c r="OX251" s="45"/>
      <c r="OY251" s="45"/>
      <c r="OZ251" s="45"/>
      <c r="PA251" s="45"/>
      <c r="PB251" s="45"/>
      <c r="PC251" s="45"/>
      <c r="PD251" s="45"/>
      <c r="PE251" s="45"/>
      <c r="PF251" s="45"/>
      <c r="PG251" s="45"/>
      <c r="PH251" s="45"/>
      <c r="PI251" s="45"/>
      <c r="PJ251" s="45"/>
      <c r="PK251" s="45"/>
      <c r="PL251" s="45"/>
      <c r="PM251" s="45"/>
      <c r="PN251" s="45"/>
      <c r="PO251" s="45"/>
      <c r="PP251" s="45"/>
      <c r="PQ251" s="45"/>
      <c r="PR251" s="45"/>
      <c r="PS251" s="45"/>
      <c r="PT251" s="45"/>
      <c r="PU251" s="45"/>
      <c r="PV251" s="45"/>
      <c r="PW251" s="45"/>
      <c r="PX251" s="45"/>
      <c r="PY251" s="45"/>
      <c r="PZ251" s="45"/>
      <c r="QA251" s="45"/>
      <c r="QB251" s="45"/>
      <c r="QC251" s="45"/>
      <c r="QD251" s="45"/>
      <c r="QE251" s="45"/>
      <c r="QF251" s="45"/>
      <c r="QG251" s="45"/>
      <c r="QH251" s="45"/>
      <c r="QI251" s="45"/>
      <c r="QJ251" s="45"/>
      <c r="QK251" s="45"/>
      <c r="QL251" s="45"/>
      <c r="QM251" s="45"/>
      <c r="QN251" s="45"/>
      <c r="QO251" s="45"/>
      <c r="QP251" s="45"/>
      <c r="QQ251" s="45"/>
      <c r="QR251" s="45"/>
      <c r="QS251" s="45"/>
      <c r="QT251" s="45"/>
      <c r="QU251" s="45"/>
      <c r="QV251" s="45"/>
      <c r="QW251" s="45"/>
      <c r="QX251" s="45"/>
      <c r="QY251" s="45"/>
      <c r="QZ251" s="45"/>
      <c r="RA251" s="45"/>
      <c r="RB251" s="45"/>
      <c r="RC251" s="45"/>
      <c r="RD251" s="45"/>
      <c r="RE251" s="45"/>
      <c r="RF251" s="45"/>
      <c r="RG251" s="45"/>
      <c r="RH251" s="45"/>
      <c r="RI251" s="45"/>
      <c r="RJ251" s="45"/>
      <c r="RK251" s="45"/>
      <c r="RL251" s="45"/>
      <c r="RM251" s="45"/>
      <c r="RN251" s="45"/>
      <c r="RO251" s="45"/>
      <c r="RP251" s="45"/>
      <c r="RQ251" s="45"/>
      <c r="RR251" s="45"/>
      <c r="RS251" s="45"/>
      <c r="RT251" s="45"/>
      <c r="RU251" s="45"/>
      <c r="RV251" s="45"/>
      <c r="RW251" s="45"/>
      <c r="RX251" s="45"/>
      <c r="RY251" s="45"/>
      <c r="RZ251" s="45"/>
      <c r="SA251" s="45"/>
      <c r="SB251" s="45"/>
      <c r="SC251" s="45"/>
      <c r="SD251" s="45"/>
      <c r="SE251" s="45"/>
      <c r="SF251" s="45"/>
      <c r="SG251" s="45"/>
      <c r="SH251" s="45"/>
      <c r="SI251" s="45"/>
      <c r="SJ251" s="45"/>
      <c r="SK251" s="45"/>
      <c r="SL251" s="45"/>
      <c r="SM251" s="45"/>
      <c r="SN251" s="45"/>
      <c r="SO251" s="45"/>
      <c r="SP251" s="45"/>
      <c r="SQ251" s="45"/>
      <c r="SR251" s="45"/>
      <c r="SS251" s="45"/>
      <c r="ST251" s="45"/>
      <c r="SU251" s="45"/>
      <c r="SV251" s="45"/>
      <c r="SW251" s="45"/>
      <c r="SX251" s="45"/>
      <c r="SY251" s="45"/>
      <c r="SZ251" s="45"/>
      <c r="TA251" s="45"/>
      <c r="TB251" s="45"/>
      <c r="TC251" s="45"/>
      <c r="TD251" s="45"/>
      <c r="TE251" s="45"/>
      <c r="TF251" s="45"/>
      <c r="TG251" s="45"/>
      <c r="TH251" s="45"/>
      <c r="TI251" s="45"/>
      <c r="TJ251" s="45"/>
      <c r="TK251" s="45"/>
      <c r="TL251" s="45"/>
      <c r="TM251" s="45"/>
      <c r="TN251" s="45"/>
      <c r="TO251" s="45"/>
      <c r="TP251" s="45"/>
      <c r="TQ251" s="45"/>
      <c r="TR251" s="45"/>
      <c r="TS251" s="45"/>
      <c r="TT251" s="45"/>
      <c r="TU251" s="45"/>
      <c r="TV251" s="45"/>
      <c r="TW251" s="45"/>
      <c r="TX251" s="45"/>
      <c r="TY251" s="45"/>
      <c r="TZ251" s="45"/>
      <c r="UA251" s="45"/>
      <c r="UB251" s="45"/>
      <c r="UC251" s="45"/>
      <c r="UD251" s="45"/>
      <c r="UE251" s="45"/>
      <c r="UF251" s="45"/>
      <c r="UG251" s="45"/>
      <c r="UH251" s="45"/>
      <c r="UI251" s="45"/>
      <c r="UJ251" s="45"/>
      <c r="UK251" s="45"/>
      <c r="UL251" s="45"/>
      <c r="UM251" s="45"/>
      <c r="UN251" s="45"/>
      <c r="UO251" s="45"/>
      <c r="UP251" s="45"/>
      <c r="UQ251" s="45"/>
      <c r="UR251" s="45"/>
      <c r="US251" s="45"/>
      <c r="UT251" s="45"/>
      <c r="UU251" s="45"/>
      <c r="UV251" s="45"/>
      <c r="UW251" s="45"/>
      <c r="UX251" s="45"/>
      <c r="UY251" s="45"/>
      <c r="UZ251" s="45"/>
      <c r="VA251" s="45"/>
      <c r="VB251" s="45"/>
      <c r="VC251" s="45"/>
      <c r="VD251" s="45"/>
      <c r="VE251" s="45"/>
      <c r="VF251" s="45"/>
      <c r="VG251" s="45"/>
      <c r="VH251" s="45"/>
      <c r="VI251" s="45"/>
      <c r="VJ251" s="45"/>
      <c r="VK251" s="45"/>
      <c r="VL251" s="45"/>
      <c r="VM251" s="45"/>
      <c r="VN251" s="45"/>
      <c r="VO251" s="45"/>
      <c r="VP251" s="45"/>
      <c r="VQ251" s="45"/>
      <c r="VR251" s="45"/>
      <c r="VS251" s="45"/>
      <c r="VT251" s="45"/>
      <c r="VU251" s="45"/>
      <c r="VV251" s="45"/>
      <c r="VW251" s="45"/>
      <c r="VX251" s="45"/>
      <c r="VY251" s="45"/>
      <c r="VZ251" s="45"/>
      <c r="WA251" s="45"/>
      <c r="WB251" s="45"/>
      <c r="WC251" s="45"/>
      <c r="WD251" s="45"/>
      <c r="WE251" s="45"/>
      <c r="WF251" s="45"/>
      <c r="WG251" s="45"/>
      <c r="WH251" s="45"/>
      <c r="WI251" s="45"/>
      <c r="WJ251" s="45"/>
      <c r="WK251" s="45"/>
      <c r="WL251" s="45"/>
      <c r="WM251" s="45"/>
      <c r="WN251" s="45"/>
      <c r="WO251" s="45"/>
      <c r="WP251" s="45"/>
      <c r="WQ251" s="45"/>
      <c r="WR251" s="45"/>
      <c r="WS251" s="45"/>
      <c r="WT251" s="45"/>
      <c r="WU251" s="45"/>
      <c r="WV251" s="45"/>
      <c r="WW251" s="45"/>
      <c r="WX251" s="45"/>
      <c r="WY251" s="45"/>
      <c r="WZ251" s="45"/>
      <c r="XA251" s="45"/>
      <c r="XB251" s="45"/>
      <c r="XC251" s="45"/>
      <c r="XD251" s="45"/>
      <c r="XE251" s="45"/>
      <c r="XF251" s="45"/>
      <c r="XG251" s="45"/>
      <c r="XH251" s="45"/>
      <c r="XI251" s="45"/>
      <c r="XJ251" s="45"/>
      <c r="XK251" s="45"/>
      <c r="XL251" s="45"/>
      <c r="XM251" s="45"/>
      <c r="XN251" s="45"/>
      <c r="XO251" s="45"/>
      <c r="XP251" s="45"/>
      <c r="XQ251" s="45"/>
      <c r="XR251" s="45"/>
      <c r="XS251" s="45"/>
      <c r="XT251" s="45"/>
      <c r="XU251" s="45"/>
      <c r="XV251" s="45"/>
      <c r="XW251" s="45"/>
      <c r="XX251" s="45"/>
      <c r="XY251" s="45"/>
      <c r="XZ251" s="45"/>
      <c r="YA251" s="45"/>
      <c r="YB251" s="45"/>
      <c r="YC251" s="45"/>
      <c r="YD251" s="45"/>
      <c r="YE251" s="45"/>
      <c r="YF251" s="45"/>
      <c r="YG251" s="45"/>
      <c r="YH251" s="45"/>
      <c r="YI251" s="45"/>
      <c r="YJ251" s="45"/>
      <c r="YK251" s="45"/>
      <c r="YL251" s="45"/>
      <c r="YM251" s="45"/>
      <c r="YN251" s="45"/>
      <c r="YO251" s="45"/>
      <c r="YP251" s="45"/>
      <c r="YQ251" s="45"/>
      <c r="YR251" s="45"/>
      <c r="YS251" s="45"/>
      <c r="YT251" s="45"/>
      <c r="YU251" s="45"/>
      <c r="YV251" s="45"/>
      <c r="YW251" s="45"/>
      <c r="YX251" s="45"/>
      <c r="YY251" s="45"/>
      <c r="YZ251" s="45"/>
      <c r="ZA251" s="45"/>
      <c r="ZB251" s="45"/>
      <c r="ZC251" s="45"/>
      <c r="ZD251" s="45"/>
      <c r="ZE251" s="45"/>
      <c r="ZF251" s="45"/>
      <c r="ZG251" s="45"/>
      <c r="ZH251" s="45"/>
      <c r="ZI251" s="45"/>
      <c r="ZJ251" s="45"/>
      <c r="ZK251" s="45"/>
      <c r="ZL251" s="45"/>
      <c r="ZM251" s="45"/>
      <c r="ZN251" s="45"/>
      <c r="ZO251" s="45"/>
      <c r="ZP251" s="45"/>
      <c r="ZQ251" s="45"/>
      <c r="ZR251" s="45"/>
      <c r="ZS251" s="45"/>
      <c r="ZT251" s="45"/>
      <c r="ZU251" s="45"/>
      <c r="ZV251" s="45"/>
      <c r="ZW251" s="45"/>
      <c r="ZX251" s="45"/>
      <c r="ZY251" s="45"/>
      <c r="ZZ251" s="45"/>
      <c r="AAA251" s="45"/>
      <c r="AAB251" s="45"/>
      <c r="AAC251" s="45"/>
      <c r="AAD251" s="45"/>
      <c r="AAE251" s="45"/>
      <c r="AAF251" s="45"/>
      <c r="AAG251" s="45"/>
      <c r="AAH251" s="45"/>
      <c r="AAI251" s="45"/>
      <c r="AAJ251" s="45"/>
      <c r="AAK251" s="45"/>
      <c r="AAL251" s="45"/>
      <c r="AAM251" s="45"/>
      <c r="AAN251" s="45"/>
      <c r="AAO251" s="45"/>
      <c r="AAP251" s="45"/>
      <c r="AAQ251" s="45"/>
      <c r="AAR251" s="45"/>
      <c r="AAS251" s="45"/>
      <c r="AAT251" s="45"/>
      <c r="AAU251" s="45"/>
      <c r="AAV251" s="45"/>
      <c r="AAW251" s="45"/>
      <c r="AAX251" s="45"/>
      <c r="AAY251" s="45"/>
      <c r="AAZ251" s="45"/>
      <c r="ABA251" s="45"/>
      <c r="ABB251" s="45"/>
      <c r="ABC251" s="45"/>
      <c r="ABD251" s="45"/>
      <c r="ABE251" s="45"/>
      <c r="ABF251" s="45"/>
      <c r="ABG251" s="45"/>
      <c r="ABH251" s="45"/>
      <c r="ABI251" s="45"/>
      <c r="ABJ251" s="45"/>
      <c r="ABK251" s="45"/>
      <c r="ABL251" s="45"/>
      <c r="ABM251" s="45"/>
      <c r="ABN251" s="45"/>
      <c r="ABO251" s="45"/>
      <c r="ABP251" s="45"/>
      <c r="ABQ251" s="45"/>
      <c r="ABR251" s="45"/>
      <c r="ABS251" s="45"/>
      <c r="ABT251" s="45"/>
      <c r="ABU251" s="45"/>
      <c r="ABV251" s="45"/>
      <c r="ABW251" s="45"/>
      <c r="ABX251" s="45"/>
      <c r="ABY251" s="45"/>
      <c r="ABZ251" s="45"/>
      <c r="ACA251" s="45"/>
      <c r="ACB251" s="45"/>
      <c r="ACC251" s="45"/>
      <c r="ACD251" s="45"/>
      <c r="ACE251" s="45"/>
      <c r="ACF251" s="45"/>
      <c r="ACG251" s="45"/>
      <c r="ACH251" s="45"/>
      <c r="ACI251" s="45"/>
      <c r="ACJ251" s="45"/>
      <c r="ACK251" s="45"/>
      <c r="ACL251" s="45"/>
      <c r="ACM251" s="45"/>
      <c r="ACN251" s="45"/>
      <c r="ACO251" s="45"/>
      <c r="ACP251" s="45"/>
      <c r="ACQ251" s="45"/>
      <c r="ACR251" s="45"/>
      <c r="ACS251" s="45"/>
      <c r="ACT251" s="45"/>
      <c r="ACU251" s="45"/>
      <c r="ACV251" s="45"/>
      <c r="ACW251" s="45"/>
      <c r="ACX251" s="45"/>
      <c r="ACY251" s="45"/>
      <c r="ACZ251" s="45"/>
      <c r="ADA251" s="45"/>
      <c r="ADB251" s="45"/>
      <c r="ADC251" s="45"/>
      <c r="ADD251" s="45"/>
      <c r="ADE251" s="45"/>
      <c r="ADF251" s="45"/>
      <c r="ADG251" s="45"/>
      <c r="ADH251" s="45"/>
      <c r="ADI251" s="45"/>
      <c r="ADJ251" s="45"/>
      <c r="ADK251" s="45"/>
      <c r="ADL251" s="45"/>
      <c r="ADM251" s="45"/>
      <c r="ADN251" s="45"/>
      <c r="ADO251" s="45"/>
      <c r="ADP251" s="45"/>
      <c r="ADQ251" s="45"/>
      <c r="ADR251" s="45"/>
      <c r="ADS251" s="45"/>
      <c r="ADT251" s="45"/>
      <c r="ADU251" s="45"/>
      <c r="ADV251" s="45"/>
      <c r="ADW251" s="45"/>
      <c r="ADX251" s="45"/>
      <c r="ADY251" s="45"/>
      <c r="ADZ251" s="45"/>
      <c r="AEA251" s="45"/>
      <c r="AEB251" s="45"/>
      <c r="AEC251" s="45"/>
      <c r="AED251" s="45"/>
      <c r="AEE251" s="45"/>
      <c r="AEF251" s="45"/>
      <c r="AEG251" s="45"/>
      <c r="AEH251" s="45"/>
      <c r="AEI251" s="45"/>
      <c r="AEJ251" s="45"/>
      <c r="AEK251" s="45"/>
      <c r="AEL251" s="45"/>
      <c r="AEM251" s="45"/>
      <c r="AEN251" s="45"/>
      <c r="AEO251" s="45"/>
      <c r="AEP251" s="45"/>
      <c r="AEQ251" s="45"/>
      <c r="AER251" s="45"/>
      <c r="AES251" s="45"/>
      <c r="AET251" s="45"/>
      <c r="AEU251" s="45"/>
      <c r="AEV251" s="45"/>
      <c r="AEW251" s="45"/>
      <c r="AEX251" s="45"/>
      <c r="AEY251" s="45"/>
      <c r="AEZ251" s="45"/>
      <c r="AFA251" s="45"/>
      <c r="AFB251" s="45"/>
      <c r="AFC251" s="45"/>
      <c r="AFD251" s="45"/>
      <c r="AFE251" s="45"/>
      <c r="AFF251" s="45"/>
      <c r="AFG251" s="45"/>
      <c r="AFH251" s="45"/>
      <c r="AFI251" s="45"/>
      <c r="AFJ251" s="45"/>
      <c r="AFK251" s="45"/>
      <c r="AFL251" s="45"/>
      <c r="AFM251" s="45"/>
      <c r="AFN251" s="45"/>
      <c r="AFO251" s="45"/>
      <c r="AFP251" s="45"/>
      <c r="AFQ251" s="45"/>
      <c r="AFR251" s="45"/>
      <c r="AFS251" s="45"/>
      <c r="AFT251" s="45"/>
      <c r="AFU251" s="45"/>
      <c r="AFV251" s="45"/>
      <c r="AFW251" s="45"/>
      <c r="AFX251" s="45"/>
      <c r="AFY251" s="45"/>
      <c r="AFZ251" s="45"/>
      <c r="AGA251" s="45"/>
      <c r="AGB251" s="45"/>
      <c r="AGC251" s="45"/>
      <c r="AGD251" s="45"/>
      <c r="AGE251" s="45"/>
      <c r="AGF251" s="45"/>
      <c r="AGG251" s="45"/>
      <c r="AGH251" s="45"/>
      <c r="AGI251" s="45"/>
      <c r="AGJ251" s="45"/>
      <c r="AGK251" s="45"/>
      <c r="AGL251" s="45"/>
      <c r="AGM251" s="45"/>
      <c r="AGN251" s="45"/>
      <c r="AGO251" s="45"/>
      <c r="AGP251" s="45"/>
      <c r="AGQ251" s="45"/>
      <c r="AGR251" s="45"/>
      <c r="AGS251" s="45"/>
      <c r="AGT251" s="45"/>
      <c r="AGU251" s="45"/>
      <c r="AGV251" s="45"/>
      <c r="AGW251" s="45"/>
      <c r="AGX251" s="45"/>
      <c r="AGY251" s="45"/>
      <c r="AGZ251" s="45"/>
      <c r="AHA251" s="45"/>
      <c r="AHB251" s="45"/>
      <c r="AHC251" s="45"/>
      <c r="AHD251" s="45"/>
      <c r="AHE251" s="45"/>
      <c r="AHF251" s="45"/>
      <c r="AHG251" s="45"/>
      <c r="AHH251" s="45"/>
      <c r="AHI251" s="45"/>
      <c r="AHJ251" s="45"/>
      <c r="AHK251" s="45"/>
      <c r="AHL251" s="45"/>
      <c r="AHM251" s="45"/>
      <c r="AHN251" s="45"/>
      <c r="AHO251" s="45"/>
      <c r="AHP251" s="45"/>
    </row>
    <row r="252" spans="1:900" s="57" customFormat="1" ht="27" customHeight="1" x14ac:dyDescent="0.25">
      <c r="A252" s="57">
        <v>1304302</v>
      </c>
      <c r="B252" s="57" t="s">
        <v>489</v>
      </c>
      <c r="C252" s="57" t="s">
        <v>759</v>
      </c>
      <c r="D252" s="57" t="s">
        <v>764</v>
      </c>
      <c r="E252" s="57" t="s">
        <v>491</v>
      </c>
      <c r="F252" s="57">
        <v>2</v>
      </c>
      <c r="N252" s="57">
        <f t="shared" si="3"/>
        <v>2</v>
      </c>
      <c r="O252" s="58">
        <v>-2.428696</v>
      </c>
      <c r="P252" s="58">
        <v>-57.732100000000003</v>
      </c>
      <c r="Q252" s="45"/>
      <c r="R252" s="45"/>
      <c r="S252" s="60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45"/>
      <c r="DZ252" s="45"/>
      <c r="EA252" s="45"/>
      <c r="EB252" s="45"/>
      <c r="EC252" s="45"/>
      <c r="ED252" s="45"/>
      <c r="EE252" s="45"/>
      <c r="EF252" s="45"/>
      <c r="EG252" s="45"/>
      <c r="EH252" s="45"/>
      <c r="EI252" s="45"/>
      <c r="EJ252" s="45"/>
      <c r="EK252" s="45"/>
      <c r="EL252" s="45"/>
      <c r="EM252" s="45"/>
      <c r="EN252" s="45"/>
      <c r="EO252" s="45"/>
      <c r="EP252" s="45"/>
      <c r="EQ252" s="45"/>
      <c r="ER252" s="45"/>
      <c r="ES252" s="45"/>
      <c r="ET252" s="45"/>
      <c r="EU252" s="45"/>
      <c r="EV252" s="45"/>
      <c r="EW252" s="45"/>
      <c r="EX252" s="45"/>
      <c r="EY252" s="45"/>
      <c r="EZ252" s="45"/>
      <c r="FA252" s="45"/>
      <c r="FB252" s="45"/>
      <c r="FC252" s="45"/>
      <c r="FD252" s="45"/>
      <c r="FE252" s="45"/>
      <c r="FF252" s="45"/>
      <c r="FG252" s="45"/>
      <c r="FH252" s="45"/>
      <c r="FI252" s="45"/>
      <c r="FJ252" s="45"/>
      <c r="FK252" s="45"/>
      <c r="FL252" s="45"/>
      <c r="FM252" s="45"/>
      <c r="FN252" s="45"/>
      <c r="FO252" s="45"/>
      <c r="FP252" s="45"/>
      <c r="FQ252" s="45"/>
      <c r="FR252" s="45"/>
      <c r="FS252" s="45"/>
      <c r="FT252" s="45"/>
      <c r="FU252" s="45"/>
      <c r="FV252" s="45"/>
      <c r="FW252" s="45"/>
      <c r="FX252" s="45"/>
      <c r="FY252" s="45"/>
      <c r="FZ252" s="45"/>
      <c r="GA252" s="45"/>
      <c r="GB252" s="45"/>
      <c r="GC252" s="45"/>
      <c r="GD252" s="45"/>
      <c r="GE252" s="45"/>
      <c r="GF252" s="45"/>
      <c r="GG252" s="45"/>
      <c r="GH252" s="45"/>
      <c r="GI252" s="45"/>
      <c r="GJ252" s="45"/>
      <c r="GK252" s="45"/>
      <c r="GL252" s="45"/>
      <c r="GM252" s="45"/>
      <c r="GN252" s="45"/>
      <c r="GO252" s="45"/>
      <c r="GP252" s="45"/>
      <c r="GQ252" s="45"/>
      <c r="GR252" s="45"/>
      <c r="GS252" s="45"/>
      <c r="GT252" s="45"/>
      <c r="GU252" s="45"/>
      <c r="GV252" s="45"/>
      <c r="GW252" s="45"/>
      <c r="GX252" s="45"/>
      <c r="GY252" s="45"/>
      <c r="GZ252" s="45"/>
      <c r="HA252" s="45"/>
      <c r="HB252" s="45"/>
      <c r="HC252" s="45"/>
      <c r="HD252" s="45"/>
      <c r="HE252" s="45"/>
      <c r="HF252" s="45"/>
      <c r="HG252" s="45"/>
      <c r="HH252" s="45"/>
      <c r="HI252" s="45"/>
      <c r="HJ252" s="45"/>
      <c r="HK252" s="45"/>
      <c r="HL252" s="45"/>
      <c r="HM252" s="45"/>
      <c r="HN252" s="45"/>
      <c r="HO252" s="45"/>
      <c r="HP252" s="45"/>
      <c r="HQ252" s="45"/>
      <c r="HR252" s="45"/>
      <c r="HS252" s="45"/>
      <c r="HT252" s="45"/>
      <c r="HU252" s="45"/>
      <c r="HV252" s="45"/>
      <c r="HW252" s="45"/>
      <c r="HX252" s="45"/>
      <c r="HY252" s="45"/>
      <c r="HZ252" s="45"/>
      <c r="IA252" s="45"/>
      <c r="IB252" s="45"/>
      <c r="IC252" s="45"/>
      <c r="ID252" s="45"/>
      <c r="IE252" s="45"/>
      <c r="IF252" s="45"/>
      <c r="IG252" s="45"/>
      <c r="IH252" s="45"/>
      <c r="II252" s="45"/>
      <c r="IJ252" s="45"/>
      <c r="IK252" s="45"/>
      <c r="IL252" s="45"/>
      <c r="IM252" s="45"/>
      <c r="IN252" s="45"/>
      <c r="IO252" s="45"/>
      <c r="IP252" s="45"/>
      <c r="IQ252" s="45"/>
      <c r="IR252" s="45"/>
      <c r="IS252" s="45"/>
      <c r="IT252" s="45"/>
      <c r="IU252" s="45"/>
      <c r="IV252" s="45"/>
      <c r="IW252" s="45"/>
      <c r="IX252" s="45"/>
      <c r="IY252" s="45"/>
      <c r="IZ252" s="45"/>
      <c r="JA252" s="45"/>
      <c r="JB252" s="45"/>
      <c r="JC252" s="45"/>
      <c r="JD252" s="45"/>
      <c r="JE252" s="45"/>
      <c r="JF252" s="45"/>
      <c r="JG252" s="45"/>
      <c r="JH252" s="45"/>
      <c r="JI252" s="45"/>
      <c r="JJ252" s="45"/>
      <c r="JK252" s="45"/>
      <c r="JL252" s="45"/>
      <c r="JM252" s="45"/>
      <c r="JN252" s="45"/>
      <c r="JO252" s="45"/>
      <c r="JP252" s="45"/>
      <c r="JQ252" s="45"/>
      <c r="JR252" s="45"/>
      <c r="JS252" s="45"/>
      <c r="JT252" s="45"/>
      <c r="JU252" s="45"/>
      <c r="JV252" s="45"/>
      <c r="JW252" s="45"/>
      <c r="JX252" s="45"/>
      <c r="JY252" s="45"/>
      <c r="JZ252" s="45"/>
      <c r="KA252" s="45"/>
      <c r="KB252" s="45"/>
      <c r="KC252" s="45"/>
      <c r="KD252" s="45"/>
      <c r="KE252" s="45"/>
      <c r="KF252" s="45"/>
      <c r="KG252" s="45"/>
      <c r="KH252" s="45"/>
      <c r="KI252" s="45"/>
      <c r="KJ252" s="45"/>
      <c r="KK252" s="45"/>
      <c r="KL252" s="45"/>
      <c r="KM252" s="45"/>
      <c r="KN252" s="45"/>
      <c r="KO252" s="45"/>
      <c r="KP252" s="45"/>
      <c r="KQ252" s="45"/>
      <c r="KR252" s="45"/>
      <c r="KS252" s="45"/>
      <c r="KT252" s="45"/>
      <c r="KU252" s="45"/>
      <c r="KV252" s="45"/>
      <c r="KW252" s="45"/>
      <c r="KX252" s="45"/>
      <c r="KY252" s="45"/>
      <c r="KZ252" s="45"/>
      <c r="LA252" s="45"/>
      <c r="LB252" s="45"/>
      <c r="LC252" s="45"/>
      <c r="LD252" s="45"/>
      <c r="LE252" s="45"/>
      <c r="LF252" s="45"/>
      <c r="LG252" s="45"/>
      <c r="LH252" s="45"/>
      <c r="LI252" s="45"/>
      <c r="LJ252" s="45"/>
      <c r="LK252" s="45"/>
      <c r="LL252" s="45"/>
      <c r="LM252" s="45"/>
      <c r="LN252" s="45"/>
      <c r="LO252" s="45"/>
      <c r="LP252" s="45"/>
      <c r="LQ252" s="45"/>
      <c r="LR252" s="45"/>
      <c r="LS252" s="45"/>
      <c r="LT252" s="45"/>
      <c r="LU252" s="45"/>
      <c r="LV252" s="45"/>
      <c r="LW252" s="45"/>
      <c r="LX252" s="45"/>
      <c r="LY252" s="45"/>
      <c r="LZ252" s="45"/>
      <c r="MA252" s="45"/>
      <c r="MB252" s="45"/>
      <c r="MC252" s="45"/>
      <c r="MD252" s="45"/>
      <c r="ME252" s="45"/>
      <c r="MF252" s="45"/>
      <c r="MG252" s="45"/>
      <c r="MH252" s="45"/>
      <c r="MI252" s="45"/>
      <c r="MJ252" s="45"/>
      <c r="MK252" s="45"/>
      <c r="ML252" s="45"/>
      <c r="MM252" s="45"/>
      <c r="MN252" s="45"/>
      <c r="MO252" s="45"/>
      <c r="MP252" s="45"/>
      <c r="MQ252" s="45"/>
      <c r="MR252" s="45"/>
      <c r="MS252" s="45"/>
      <c r="MT252" s="45"/>
      <c r="MU252" s="45"/>
      <c r="MV252" s="45"/>
      <c r="MW252" s="45"/>
      <c r="MX252" s="45"/>
      <c r="MY252" s="45"/>
      <c r="MZ252" s="45"/>
      <c r="NA252" s="45"/>
      <c r="NB252" s="45"/>
      <c r="NC252" s="45"/>
      <c r="ND252" s="45"/>
      <c r="NE252" s="45"/>
      <c r="NF252" s="45"/>
      <c r="NG252" s="45"/>
      <c r="NH252" s="45"/>
      <c r="NI252" s="45"/>
      <c r="NJ252" s="45"/>
      <c r="NK252" s="45"/>
      <c r="NL252" s="45"/>
      <c r="NM252" s="45"/>
      <c r="NN252" s="45"/>
      <c r="NO252" s="45"/>
      <c r="NP252" s="45"/>
      <c r="NQ252" s="45"/>
      <c r="NR252" s="45"/>
      <c r="NS252" s="45"/>
      <c r="NT252" s="45"/>
      <c r="NU252" s="45"/>
      <c r="NV252" s="45"/>
      <c r="NW252" s="45"/>
      <c r="NX252" s="45"/>
      <c r="NY252" s="45"/>
      <c r="NZ252" s="45"/>
      <c r="OA252" s="45"/>
      <c r="OB252" s="45"/>
      <c r="OC252" s="45"/>
      <c r="OD252" s="45"/>
      <c r="OE252" s="45"/>
      <c r="OF252" s="45"/>
      <c r="OG252" s="45"/>
      <c r="OH252" s="45"/>
      <c r="OI252" s="45"/>
      <c r="OJ252" s="45"/>
      <c r="OK252" s="45"/>
      <c r="OL252" s="45"/>
      <c r="OM252" s="45"/>
      <c r="ON252" s="45"/>
      <c r="OO252" s="45"/>
      <c r="OP252" s="45"/>
      <c r="OQ252" s="45"/>
      <c r="OR252" s="45"/>
      <c r="OS252" s="45"/>
      <c r="OT252" s="45"/>
      <c r="OU252" s="45"/>
      <c r="OV252" s="45"/>
      <c r="OW252" s="45"/>
      <c r="OX252" s="45"/>
      <c r="OY252" s="45"/>
      <c r="OZ252" s="45"/>
      <c r="PA252" s="45"/>
      <c r="PB252" s="45"/>
      <c r="PC252" s="45"/>
      <c r="PD252" s="45"/>
      <c r="PE252" s="45"/>
      <c r="PF252" s="45"/>
      <c r="PG252" s="45"/>
      <c r="PH252" s="45"/>
      <c r="PI252" s="45"/>
      <c r="PJ252" s="45"/>
      <c r="PK252" s="45"/>
      <c r="PL252" s="45"/>
      <c r="PM252" s="45"/>
      <c r="PN252" s="45"/>
      <c r="PO252" s="45"/>
      <c r="PP252" s="45"/>
      <c r="PQ252" s="45"/>
      <c r="PR252" s="45"/>
      <c r="PS252" s="45"/>
      <c r="PT252" s="45"/>
      <c r="PU252" s="45"/>
      <c r="PV252" s="45"/>
      <c r="PW252" s="45"/>
      <c r="PX252" s="45"/>
      <c r="PY252" s="45"/>
      <c r="PZ252" s="45"/>
      <c r="QA252" s="45"/>
      <c r="QB252" s="45"/>
      <c r="QC252" s="45"/>
      <c r="QD252" s="45"/>
      <c r="QE252" s="45"/>
      <c r="QF252" s="45"/>
      <c r="QG252" s="45"/>
      <c r="QH252" s="45"/>
      <c r="QI252" s="45"/>
      <c r="QJ252" s="45"/>
      <c r="QK252" s="45"/>
      <c r="QL252" s="45"/>
      <c r="QM252" s="45"/>
      <c r="QN252" s="45"/>
      <c r="QO252" s="45"/>
      <c r="QP252" s="45"/>
      <c r="QQ252" s="45"/>
      <c r="QR252" s="45"/>
      <c r="QS252" s="45"/>
      <c r="QT252" s="45"/>
      <c r="QU252" s="45"/>
      <c r="QV252" s="45"/>
      <c r="QW252" s="45"/>
      <c r="QX252" s="45"/>
      <c r="QY252" s="45"/>
      <c r="QZ252" s="45"/>
      <c r="RA252" s="45"/>
      <c r="RB252" s="45"/>
      <c r="RC252" s="45"/>
      <c r="RD252" s="45"/>
      <c r="RE252" s="45"/>
      <c r="RF252" s="45"/>
      <c r="RG252" s="45"/>
      <c r="RH252" s="45"/>
      <c r="RI252" s="45"/>
      <c r="RJ252" s="45"/>
      <c r="RK252" s="45"/>
      <c r="RL252" s="45"/>
      <c r="RM252" s="45"/>
      <c r="RN252" s="45"/>
      <c r="RO252" s="45"/>
      <c r="RP252" s="45"/>
      <c r="RQ252" s="45"/>
      <c r="RR252" s="45"/>
      <c r="RS252" s="45"/>
      <c r="RT252" s="45"/>
      <c r="RU252" s="45"/>
      <c r="RV252" s="45"/>
      <c r="RW252" s="45"/>
      <c r="RX252" s="45"/>
      <c r="RY252" s="45"/>
      <c r="RZ252" s="45"/>
      <c r="SA252" s="45"/>
      <c r="SB252" s="45"/>
      <c r="SC252" s="45"/>
      <c r="SD252" s="45"/>
      <c r="SE252" s="45"/>
      <c r="SF252" s="45"/>
      <c r="SG252" s="45"/>
      <c r="SH252" s="45"/>
      <c r="SI252" s="45"/>
      <c r="SJ252" s="45"/>
      <c r="SK252" s="45"/>
      <c r="SL252" s="45"/>
      <c r="SM252" s="45"/>
      <c r="SN252" s="45"/>
      <c r="SO252" s="45"/>
      <c r="SP252" s="45"/>
      <c r="SQ252" s="45"/>
      <c r="SR252" s="45"/>
      <c r="SS252" s="45"/>
      <c r="ST252" s="45"/>
      <c r="SU252" s="45"/>
      <c r="SV252" s="45"/>
      <c r="SW252" s="45"/>
      <c r="SX252" s="45"/>
      <c r="SY252" s="45"/>
      <c r="SZ252" s="45"/>
      <c r="TA252" s="45"/>
      <c r="TB252" s="45"/>
      <c r="TC252" s="45"/>
      <c r="TD252" s="45"/>
      <c r="TE252" s="45"/>
      <c r="TF252" s="45"/>
      <c r="TG252" s="45"/>
      <c r="TH252" s="45"/>
      <c r="TI252" s="45"/>
      <c r="TJ252" s="45"/>
      <c r="TK252" s="45"/>
      <c r="TL252" s="45"/>
      <c r="TM252" s="45"/>
      <c r="TN252" s="45"/>
      <c r="TO252" s="45"/>
      <c r="TP252" s="45"/>
      <c r="TQ252" s="45"/>
      <c r="TR252" s="45"/>
      <c r="TS252" s="45"/>
      <c r="TT252" s="45"/>
      <c r="TU252" s="45"/>
      <c r="TV252" s="45"/>
      <c r="TW252" s="45"/>
      <c r="TX252" s="45"/>
      <c r="TY252" s="45"/>
      <c r="TZ252" s="45"/>
      <c r="UA252" s="45"/>
      <c r="UB252" s="45"/>
      <c r="UC252" s="45"/>
      <c r="UD252" s="45"/>
      <c r="UE252" s="45"/>
      <c r="UF252" s="45"/>
      <c r="UG252" s="45"/>
      <c r="UH252" s="45"/>
      <c r="UI252" s="45"/>
      <c r="UJ252" s="45"/>
      <c r="UK252" s="45"/>
      <c r="UL252" s="45"/>
      <c r="UM252" s="45"/>
      <c r="UN252" s="45"/>
      <c r="UO252" s="45"/>
      <c r="UP252" s="45"/>
      <c r="UQ252" s="45"/>
      <c r="UR252" s="45"/>
      <c r="US252" s="45"/>
      <c r="UT252" s="45"/>
      <c r="UU252" s="45"/>
      <c r="UV252" s="45"/>
      <c r="UW252" s="45"/>
      <c r="UX252" s="45"/>
      <c r="UY252" s="45"/>
      <c r="UZ252" s="45"/>
      <c r="VA252" s="45"/>
      <c r="VB252" s="45"/>
      <c r="VC252" s="45"/>
      <c r="VD252" s="45"/>
      <c r="VE252" s="45"/>
      <c r="VF252" s="45"/>
      <c r="VG252" s="45"/>
      <c r="VH252" s="45"/>
      <c r="VI252" s="45"/>
      <c r="VJ252" s="45"/>
      <c r="VK252" s="45"/>
      <c r="VL252" s="45"/>
      <c r="VM252" s="45"/>
      <c r="VN252" s="45"/>
      <c r="VO252" s="45"/>
      <c r="VP252" s="45"/>
      <c r="VQ252" s="45"/>
      <c r="VR252" s="45"/>
      <c r="VS252" s="45"/>
      <c r="VT252" s="45"/>
      <c r="VU252" s="45"/>
      <c r="VV252" s="45"/>
      <c r="VW252" s="45"/>
      <c r="VX252" s="45"/>
      <c r="VY252" s="45"/>
      <c r="VZ252" s="45"/>
      <c r="WA252" s="45"/>
      <c r="WB252" s="45"/>
      <c r="WC252" s="45"/>
      <c r="WD252" s="45"/>
      <c r="WE252" s="45"/>
      <c r="WF252" s="45"/>
      <c r="WG252" s="45"/>
      <c r="WH252" s="45"/>
      <c r="WI252" s="45"/>
      <c r="WJ252" s="45"/>
      <c r="WK252" s="45"/>
      <c r="WL252" s="45"/>
      <c r="WM252" s="45"/>
      <c r="WN252" s="45"/>
      <c r="WO252" s="45"/>
      <c r="WP252" s="45"/>
      <c r="WQ252" s="45"/>
      <c r="WR252" s="45"/>
      <c r="WS252" s="45"/>
      <c r="WT252" s="45"/>
      <c r="WU252" s="45"/>
      <c r="WV252" s="45"/>
      <c r="WW252" s="45"/>
      <c r="WX252" s="45"/>
      <c r="WY252" s="45"/>
      <c r="WZ252" s="45"/>
      <c r="XA252" s="45"/>
      <c r="XB252" s="45"/>
      <c r="XC252" s="45"/>
      <c r="XD252" s="45"/>
      <c r="XE252" s="45"/>
      <c r="XF252" s="45"/>
      <c r="XG252" s="45"/>
      <c r="XH252" s="45"/>
      <c r="XI252" s="45"/>
      <c r="XJ252" s="45"/>
      <c r="XK252" s="45"/>
      <c r="XL252" s="45"/>
      <c r="XM252" s="45"/>
      <c r="XN252" s="45"/>
      <c r="XO252" s="45"/>
      <c r="XP252" s="45"/>
      <c r="XQ252" s="45"/>
      <c r="XR252" s="45"/>
      <c r="XS252" s="45"/>
      <c r="XT252" s="45"/>
      <c r="XU252" s="45"/>
      <c r="XV252" s="45"/>
      <c r="XW252" s="45"/>
      <c r="XX252" s="45"/>
      <c r="XY252" s="45"/>
      <c r="XZ252" s="45"/>
      <c r="YA252" s="45"/>
      <c r="YB252" s="45"/>
      <c r="YC252" s="45"/>
      <c r="YD252" s="45"/>
      <c r="YE252" s="45"/>
      <c r="YF252" s="45"/>
      <c r="YG252" s="45"/>
      <c r="YH252" s="45"/>
      <c r="YI252" s="45"/>
      <c r="YJ252" s="45"/>
      <c r="YK252" s="45"/>
      <c r="YL252" s="45"/>
      <c r="YM252" s="45"/>
      <c r="YN252" s="45"/>
      <c r="YO252" s="45"/>
      <c r="YP252" s="45"/>
      <c r="YQ252" s="45"/>
      <c r="YR252" s="45"/>
      <c r="YS252" s="45"/>
      <c r="YT252" s="45"/>
      <c r="YU252" s="45"/>
      <c r="YV252" s="45"/>
      <c r="YW252" s="45"/>
      <c r="YX252" s="45"/>
      <c r="YY252" s="45"/>
      <c r="YZ252" s="45"/>
      <c r="ZA252" s="45"/>
      <c r="ZB252" s="45"/>
      <c r="ZC252" s="45"/>
      <c r="ZD252" s="45"/>
      <c r="ZE252" s="45"/>
      <c r="ZF252" s="45"/>
      <c r="ZG252" s="45"/>
      <c r="ZH252" s="45"/>
      <c r="ZI252" s="45"/>
      <c r="ZJ252" s="45"/>
      <c r="ZK252" s="45"/>
      <c r="ZL252" s="45"/>
      <c r="ZM252" s="45"/>
      <c r="ZN252" s="45"/>
      <c r="ZO252" s="45"/>
      <c r="ZP252" s="45"/>
      <c r="ZQ252" s="45"/>
      <c r="ZR252" s="45"/>
      <c r="ZS252" s="45"/>
      <c r="ZT252" s="45"/>
      <c r="ZU252" s="45"/>
      <c r="ZV252" s="45"/>
      <c r="ZW252" s="45"/>
      <c r="ZX252" s="45"/>
      <c r="ZY252" s="45"/>
      <c r="ZZ252" s="45"/>
      <c r="AAA252" s="45"/>
      <c r="AAB252" s="45"/>
      <c r="AAC252" s="45"/>
      <c r="AAD252" s="45"/>
      <c r="AAE252" s="45"/>
      <c r="AAF252" s="45"/>
      <c r="AAG252" s="45"/>
      <c r="AAH252" s="45"/>
      <c r="AAI252" s="45"/>
      <c r="AAJ252" s="45"/>
      <c r="AAK252" s="45"/>
      <c r="AAL252" s="45"/>
      <c r="AAM252" s="45"/>
      <c r="AAN252" s="45"/>
      <c r="AAO252" s="45"/>
      <c r="AAP252" s="45"/>
      <c r="AAQ252" s="45"/>
      <c r="AAR252" s="45"/>
      <c r="AAS252" s="45"/>
      <c r="AAT252" s="45"/>
      <c r="AAU252" s="45"/>
      <c r="AAV252" s="45"/>
      <c r="AAW252" s="45"/>
      <c r="AAX252" s="45"/>
      <c r="AAY252" s="45"/>
      <c r="AAZ252" s="45"/>
      <c r="ABA252" s="45"/>
      <c r="ABB252" s="45"/>
      <c r="ABC252" s="45"/>
      <c r="ABD252" s="45"/>
      <c r="ABE252" s="45"/>
      <c r="ABF252" s="45"/>
      <c r="ABG252" s="45"/>
      <c r="ABH252" s="45"/>
      <c r="ABI252" s="45"/>
      <c r="ABJ252" s="45"/>
      <c r="ABK252" s="45"/>
      <c r="ABL252" s="45"/>
      <c r="ABM252" s="45"/>
      <c r="ABN252" s="45"/>
      <c r="ABO252" s="45"/>
      <c r="ABP252" s="45"/>
      <c r="ABQ252" s="45"/>
      <c r="ABR252" s="45"/>
      <c r="ABS252" s="45"/>
      <c r="ABT252" s="45"/>
      <c r="ABU252" s="45"/>
      <c r="ABV252" s="45"/>
      <c r="ABW252" s="45"/>
      <c r="ABX252" s="45"/>
      <c r="ABY252" s="45"/>
      <c r="ABZ252" s="45"/>
      <c r="ACA252" s="45"/>
      <c r="ACB252" s="45"/>
      <c r="ACC252" s="45"/>
      <c r="ACD252" s="45"/>
      <c r="ACE252" s="45"/>
      <c r="ACF252" s="45"/>
      <c r="ACG252" s="45"/>
      <c r="ACH252" s="45"/>
      <c r="ACI252" s="45"/>
      <c r="ACJ252" s="45"/>
      <c r="ACK252" s="45"/>
      <c r="ACL252" s="45"/>
      <c r="ACM252" s="45"/>
      <c r="ACN252" s="45"/>
      <c r="ACO252" s="45"/>
      <c r="ACP252" s="45"/>
      <c r="ACQ252" s="45"/>
      <c r="ACR252" s="45"/>
      <c r="ACS252" s="45"/>
      <c r="ACT252" s="45"/>
      <c r="ACU252" s="45"/>
      <c r="ACV252" s="45"/>
      <c r="ACW252" s="45"/>
      <c r="ACX252" s="45"/>
      <c r="ACY252" s="45"/>
      <c r="ACZ252" s="45"/>
      <c r="ADA252" s="45"/>
      <c r="ADB252" s="45"/>
      <c r="ADC252" s="45"/>
      <c r="ADD252" s="45"/>
      <c r="ADE252" s="45"/>
      <c r="ADF252" s="45"/>
      <c r="ADG252" s="45"/>
      <c r="ADH252" s="45"/>
      <c r="ADI252" s="45"/>
      <c r="ADJ252" s="45"/>
      <c r="ADK252" s="45"/>
      <c r="ADL252" s="45"/>
      <c r="ADM252" s="45"/>
      <c r="ADN252" s="45"/>
      <c r="ADO252" s="45"/>
      <c r="ADP252" s="45"/>
      <c r="ADQ252" s="45"/>
      <c r="ADR252" s="45"/>
      <c r="ADS252" s="45"/>
      <c r="ADT252" s="45"/>
      <c r="ADU252" s="45"/>
      <c r="ADV252" s="45"/>
      <c r="ADW252" s="45"/>
      <c r="ADX252" s="45"/>
      <c r="ADY252" s="45"/>
      <c r="ADZ252" s="45"/>
      <c r="AEA252" s="45"/>
      <c r="AEB252" s="45"/>
      <c r="AEC252" s="45"/>
      <c r="AED252" s="45"/>
      <c r="AEE252" s="45"/>
      <c r="AEF252" s="45"/>
      <c r="AEG252" s="45"/>
      <c r="AEH252" s="45"/>
      <c r="AEI252" s="45"/>
      <c r="AEJ252" s="45"/>
      <c r="AEK252" s="45"/>
      <c r="AEL252" s="45"/>
      <c r="AEM252" s="45"/>
      <c r="AEN252" s="45"/>
      <c r="AEO252" s="45"/>
      <c r="AEP252" s="45"/>
      <c r="AEQ252" s="45"/>
      <c r="AER252" s="45"/>
      <c r="AES252" s="45"/>
      <c r="AET252" s="45"/>
      <c r="AEU252" s="45"/>
      <c r="AEV252" s="45"/>
      <c r="AEW252" s="45"/>
      <c r="AEX252" s="45"/>
      <c r="AEY252" s="45"/>
      <c r="AEZ252" s="45"/>
      <c r="AFA252" s="45"/>
      <c r="AFB252" s="45"/>
      <c r="AFC252" s="45"/>
      <c r="AFD252" s="45"/>
      <c r="AFE252" s="45"/>
      <c r="AFF252" s="45"/>
      <c r="AFG252" s="45"/>
      <c r="AFH252" s="45"/>
      <c r="AFI252" s="45"/>
      <c r="AFJ252" s="45"/>
      <c r="AFK252" s="45"/>
      <c r="AFL252" s="45"/>
      <c r="AFM252" s="45"/>
      <c r="AFN252" s="45"/>
      <c r="AFO252" s="45"/>
      <c r="AFP252" s="45"/>
      <c r="AFQ252" s="45"/>
      <c r="AFR252" s="45"/>
      <c r="AFS252" s="45"/>
      <c r="AFT252" s="45"/>
      <c r="AFU252" s="45"/>
      <c r="AFV252" s="45"/>
      <c r="AFW252" s="45"/>
      <c r="AFX252" s="45"/>
      <c r="AFY252" s="45"/>
      <c r="AFZ252" s="45"/>
      <c r="AGA252" s="45"/>
      <c r="AGB252" s="45"/>
      <c r="AGC252" s="45"/>
      <c r="AGD252" s="45"/>
      <c r="AGE252" s="45"/>
      <c r="AGF252" s="45"/>
      <c r="AGG252" s="45"/>
      <c r="AGH252" s="45"/>
      <c r="AGI252" s="45"/>
      <c r="AGJ252" s="45"/>
      <c r="AGK252" s="45"/>
      <c r="AGL252" s="45"/>
      <c r="AGM252" s="45"/>
      <c r="AGN252" s="45"/>
      <c r="AGO252" s="45"/>
      <c r="AGP252" s="45"/>
      <c r="AGQ252" s="45"/>
      <c r="AGR252" s="45"/>
      <c r="AGS252" s="45"/>
      <c r="AGT252" s="45"/>
      <c r="AGU252" s="45"/>
      <c r="AGV252" s="45"/>
      <c r="AGW252" s="45"/>
      <c r="AGX252" s="45"/>
      <c r="AGY252" s="45"/>
      <c r="AGZ252" s="45"/>
      <c r="AHA252" s="45"/>
      <c r="AHB252" s="45"/>
      <c r="AHC252" s="45"/>
      <c r="AHD252" s="45"/>
      <c r="AHE252" s="45"/>
      <c r="AHF252" s="45"/>
      <c r="AHG252" s="45"/>
      <c r="AHH252" s="45"/>
      <c r="AHI252" s="45"/>
      <c r="AHJ252" s="45"/>
      <c r="AHK252" s="45"/>
      <c r="AHL252" s="45"/>
      <c r="AHM252" s="45"/>
      <c r="AHN252" s="45"/>
      <c r="AHO252" s="45"/>
      <c r="AHP252" s="45"/>
    </row>
    <row r="253" spans="1:900" s="64" customFormat="1" ht="27" customHeight="1" x14ac:dyDescent="0.25">
      <c r="A253" s="64">
        <v>1300029</v>
      </c>
      <c r="B253" s="64" t="s">
        <v>489</v>
      </c>
      <c r="C253" s="64" t="s">
        <v>765</v>
      </c>
      <c r="D253" s="64" t="s">
        <v>766</v>
      </c>
      <c r="E253" s="64" t="s">
        <v>491</v>
      </c>
      <c r="F253" s="64">
        <v>25</v>
      </c>
      <c r="N253" s="64">
        <f t="shared" si="3"/>
        <v>25</v>
      </c>
      <c r="O253" s="65">
        <v>-3.50353</v>
      </c>
      <c r="P253" s="65">
        <v>-65.07338</v>
      </c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66"/>
      <c r="ET253" s="66"/>
      <c r="EU253" s="66"/>
      <c r="EV253" s="66"/>
      <c r="EW253" s="66"/>
      <c r="EX253" s="66"/>
      <c r="EY253" s="66"/>
      <c r="EZ253" s="66"/>
      <c r="FA253" s="66"/>
      <c r="FB253" s="66"/>
      <c r="FC253" s="66"/>
      <c r="FD253" s="66"/>
      <c r="FE253" s="66"/>
      <c r="FF253" s="66"/>
      <c r="FG253" s="66"/>
      <c r="FH253" s="66"/>
      <c r="FI253" s="66"/>
      <c r="FJ253" s="66"/>
      <c r="FK253" s="66"/>
      <c r="FL253" s="66"/>
      <c r="FM253" s="66"/>
      <c r="FN253" s="66"/>
      <c r="FO253" s="66"/>
      <c r="FP253" s="66"/>
      <c r="FQ253" s="66"/>
      <c r="FR253" s="66"/>
      <c r="FS253" s="66"/>
      <c r="FT253" s="66"/>
      <c r="FU253" s="66"/>
      <c r="FV253" s="66"/>
      <c r="FW253" s="66"/>
      <c r="FX253" s="66"/>
      <c r="FY253" s="66"/>
      <c r="FZ253" s="66"/>
      <c r="GA253" s="66"/>
      <c r="GB253" s="66"/>
      <c r="GC253" s="66"/>
      <c r="GD253" s="66"/>
      <c r="GE253" s="66"/>
      <c r="GF253" s="66"/>
      <c r="GG253" s="66"/>
      <c r="GH253" s="66"/>
      <c r="GI253" s="66"/>
      <c r="GJ253" s="66"/>
      <c r="GK253" s="66"/>
      <c r="GL253" s="66"/>
      <c r="GM253" s="66"/>
      <c r="GN253" s="66"/>
      <c r="GO253" s="66"/>
      <c r="GP253" s="66"/>
      <c r="GQ253" s="66"/>
      <c r="GR253" s="66"/>
      <c r="GS253" s="66"/>
      <c r="GT253" s="66"/>
      <c r="GU253" s="66"/>
      <c r="GV253" s="66"/>
      <c r="GW253" s="66"/>
      <c r="GX253" s="66"/>
      <c r="GY253" s="66"/>
      <c r="GZ253" s="66"/>
      <c r="HA253" s="66"/>
      <c r="HB253" s="66"/>
      <c r="HC253" s="66"/>
      <c r="HD253" s="66"/>
      <c r="HE253" s="66"/>
      <c r="HF253" s="66"/>
      <c r="HG253" s="66"/>
      <c r="HH253" s="66"/>
      <c r="HI253" s="66"/>
      <c r="HJ253" s="66"/>
      <c r="HK253" s="66"/>
      <c r="HL253" s="66"/>
      <c r="HM253" s="66"/>
      <c r="HN253" s="66"/>
      <c r="HO253" s="66"/>
      <c r="HP253" s="66"/>
      <c r="HQ253" s="66"/>
      <c r="HR253" s="66"/>
      <c r="HS253" s="66"/>
      <c r="HT253" s="66"/>
      <c r="HU253" s="66"/>
      <c r="HV253" s="66"/>
      <c r="HW253" s="66"/>
      <c r="HX253" s="66"/>
      <c r="HY253" s="66"/>
      <c r="HZ253" s="66"/>
      <c r="IA253" s="66"/>
      <c r="IB253" s="66"/>
      <c r="IC253" s="66"/>
      <c r="ID253" s="66"/>
      <c r="IE253" s="66"/>
      <c r="IF253" s="66"/>
      <c r="IG253" s="66"/>
      <c r="IH253" s="66"/>
      <c r="II253" s="66"/>
      <c r="IJ253" s="66"/>
      <c r="IK253" s="66"/>
      <c r="IL253" s="66"/>
      <c r="IM253" s="66"/>
      <c r="IN253" s="66"/>
      <c r="IO253" s="66"/>
      <c r="IP253" s="66"/>
      <c r="IQ253" s="66"/>
      <c r="IR253" s="66"/>
      <c r="IS253" s="66"/>
      <c r="IT253" s="66"/>
      <c r="IU253" s="66"/>
      <c r="IV253" s="66"/>
      <c r="IW253" s="66"/>
      <c r="IX253" s="66"/>
      <c r="IY253" s="66"/>
      <c r="IZ253" s="66"/>
      <c r="JA253" s="66"/>
      <c r="JB253" s="66"/>
      <c r="JC253" s="66"/>
      <c r="JD253" s="66"/>
      <c r="JE253" s="66"/>
      <c r="JF253" s="66"/>
      <c r="JG253" s="66"/>
      <c r="JH253" s="66"/>
      <c r="JI253" s="66"/>
      <c r="JJ253" s="66"/>
      <c r="JK253" s="66"/>
      <c r="JL253" s="66"/>
      <c r="JM253" s="66"/>
      <c r="JN253" s="66"/>
      <c r="JO253" s="66"/>
      <c r="JP253" s="66"/>
      <c r="JQ253" s="66"/>
      <c r="JR253" s="66"/>
      <c r="JS253" s="66"/>
      <c r="JT253" s="66"/>
      <c r="JU253" s="66"/>
      <c r="JV253" s="66"/>
      <c r="JW253" s="66"/>
      <c r="JX253" s="66"/>
      <c r="JY253" s="66"/>
      <c r="JZ253" s="66"/>
      <c r="KA253" s="66"/>
      <c r="KB253" s="66"/>
      <c r="KC253" s="66"/>
      <c r="KD253" s="66"/>
      <c r="KE253" s="66"/>
      <c r="KF253" s="66"/>
      <c r="KG253" s="66"/>
      <c r="KH253" s="66"/>
      <c r="KI253" s="66"/>
      <c r="KJ253" s="66"/>
      <c r="KK253" s="66"/>
      <c r="KL253" s="66"/>
      <c r="KM253" s="66"/>
      <c r="KN253" s="66"/>
      <c r="KO253" s="66"/>
      <c r="KP253" s="66"/>
      <c r="KQ253" s="66"/>
      <c r="KR253" s="66"/>
      <c r="KS253" s="66"/>
      <c r="KT253" s="66"/>
      <c r="KU253" s="66"/>
      <c r="KV253" s="66"/>
      <c r="KW253" s="66"/>
      <c r="KX253" s="66"/>
      <c r="KY253" s="66"/>
      <c r="KZ253" s="66"/>
      <c r="LA253" s="66"/>
      <c r="LB253" s="66"/>
      <c r="LC253" s="66"/>
      <c r="LD253" s="66"/>
      <c r="LE253" s="66"/>
      <c r="LF253" s="66"/>
      <c r="LG253" s="66"/>
      <c r="LH253" s="66"/>
      <c r="LI253" s="66"/>
      <c r="LJ253" s="66"/>
      <c r="LK253" s="66"/>
      <c r="LL253" s="66"/>
      <c r="LM253" s="66"/>
      <c r="LN253" s="66"/>
      <c r="LO253" s="66"/>
      <c r="LP253" s="66"/>
      <c r="LQ253" s="66"/>
      <c r="LR253" s="66"/>
      <c r="LS253" s="66"/>
      <c r="LT253" s="66"/>
      <c r="LU253" s="66"/>
      <c r="LV253" s="66"/>
      <c r="LW253" s="66"/>
      <c r="LX253" s="66"/>
      <c r="LY253" s="66"/>
      <c r="LZ253" s="66"/>
      <c r="MA253" s="66"/>
      <c r="MB253" s="66"/>
      <c r="MC253" s="66"/>
      <c r="MD253" s="66"/>
      <c r="ME253" s="66"/>
      <c r="MF253" s="66"/>
      <c r="MG253" s="66"/>
      <c r="MH253" s="66"/>
      <c r="MI253" s="66"/>
      <c r="MJ253" s="66"/>
      <c r="MK253" s="66"/>
      <c r="ML253" s="66"/>
      <c r="MM253" s="66"/>
      <c r="MN253" s="66"/>
      <c r="MO253" s="66"/>
      <c r="MP253" s="66"/>
      <c r="MQ253" s="66"/>
      <c r="MR253" s="66"/>
      <c r="MS253" s="66"/>
      <c r="MT253" s="66"/>
      <c r="MU253" s="66"/>
      <c r="MV253" s="66"/>
      <c r="MW253" s="66"/>
      <c r="MX253" s="66"/>
      <c r="MY253" s="66"/>
      <c r="MZ253" s="66"/>
      <c r="NA253" s="66"/>
      <c r="NB253" s="66"/>
      <c r="NC253" s="66"/>
      <c r="ND253" s="66"/>
      <c r="NE253" s="66"/>
      <c r="NF253" s="66"/>
      <c r="NG253" s="66"/>
      <c r="NH253" s="66"/>
      <c r="NI253" s="66"/>
      <c r="NJ253" s="66"/>
      <c r="NK253" s="66"/>
      <c r="NL253" s="66"/>
      <c r="NM253" s="66"/>
      <c r="NN253" s="66"/>
      <c r="NO253" s="66"/>
      <c r="NP253" s="66"/>
      <c r="NQ253" s="66"/>
      <c r="NR253" s="66"/>
      <c r="NS253" s="66"/>
      <c r="NT253" s="66"/>
      <c r="NU253" s="66"/>
      <c r="NV253" s="66"/>
      <c r="NW253" s="66"/>
      <c r="NX253" s="66"/>
      <c r="NY253" s="66"/>
      <c r="NZ253" s="66"/>
      <c r="OA253" s="66"/>
      <c r="OB253" s="66"/>
      <c r="OC253" s="66"/>
      <c r="OD253" s="66"/>
      <c r="OE253" s="66"/>
      <c r="OF253" s="66"/>
      <c r="OG253" s="66"/>
      <c r="OH253" s="66"/>
      <c r="OI253" s="66"/>
      <c r="OJ253" s="66"/>
      <c r="OK253" s="66"/>
      <c r="OL253" s="66"/>
      <c r="OM253" s="66"/>
      <c r="ON253" s="66"/>
      <c r="OO253" s="66"/>
      <c r="OP253" s="66"/>
      <c r="OQ253" s="66"/>
      <c r="OR253" s="66"/>
      <c r="OS253" s="66"/>
      <c r="OT253" s="66"/>
      <c r="OU253" s="66"/>
      <c r="OV253" s="66"/>
      <c r="OW253" s="66"/>
      <c r="OX253" s="66"/>
      <c r="OY253" s="66"/>
      <c r="OZ253" s="66"/>
      <c r="PA253" s="66"/>
      <c r="PB253" s="66"/>
      <c r="PC253" s="66"/>
      <c r="PD253" s="66"/>
      <c r="PE253" s="66"/>
      <c r="PF253" s="66"/>
      <c r="PG253" s="66"/>
      <c r="PH253" s="66"/>
      <c r="PI253" s="66"/>
      <c r="PJ253" s="66"/>
      <c r="PK253" s="66"/>
      <c r="PL253" s="66"/>
      <c r="PM253" s="66"/>
      <c r="PN253" s="66"/>
      <c r="PO253" s="66"/>
      <c r="PP253" s="66"/>
      <c r="PQ253" s="66"/>
      <c r="PR253" s="66"/>
      <c r="PS253" s="66"/>
      <c r="PT253" s="66"/>
      <c r="PU253" s="66"/>
      <c r="PV253" s="66"/>
      <c r="PW253" s="66"/>
      <c r="PX253" s="66"/>
      <c r="PY253" s="66"/>
      <c r="PZ253" s="66"/>
      <c r="QA253" s="66"/>
      <c r="QB253" s="66"/>
      <c r="QC253" s="66"/>
      <c r="QD253" s="66"/>
      <c r="QE253" s="66"/>
      <c r="QF253" s="66"/>
      <c r="QG253" s="66"/>
      <c r="QH253" s="66"/>
      <c r="QI253" s="66"/>
      <c r="QJ253" s="66"/>
      <c r="QK253" s="66"/>
      <c r="QL253" s="66"/>
      <c r="QM253" s="66"/>
      <c r="QN253" s="66"/>
      <c r="QO253" s="66"/>
      <c r="QP253" s="66"/>
      <c r="QQ253" s="66"/>
      <c r="QR253" s="66"/>
      <c r="QS253" s="66"/>
      <c r="QT253" s="66"/>
      <c r="QU253" s="66"/>
      <c r="QV253" s="66"/>
      <c r="QW253" s="66"/>
      <c r="QX253" s="66"/>
      <c r="QY253" s="66"/>
      <c r="QZ253" s="66"/>
      <c r="RA253" s="66"/>
      <c r="RB253" s="66"/>
      <c r="RC253" s="66"/>
      <c r="RD253" s="66"/>
      <c r="RE253" s="66"/>
      <c r="RF253" s="66"/>
      <c r="RG253" s="66"/>
      <c r="RH253" s="66"/>
      <c r="RI253" s="66"/>
      <c r="RJ253" s="66"/>
      <c r="RK253" s="66"/>
      <c r="RL253" s="66"/>
      <c r="RM253" s="66"/>
      <c r="RN253" s="66"/>
      <c r="RO253" s="66"/>
      <c r="RP253" s="66"/>
      <c r="RQ253" s="66"/>
      <c r="RR253" s="66"/>
      <c r="RS253" s="66"/>
      <c r="RT253" s="66"/>
      <c r="RU253" s="66"/>
      <c r="RV253" s="66"/>
      <c r="RW253" s="66"/>
      <c r="RX253" s="66"/>
      <c r="RY253" s="66"/>
      <c r="RZ253" s="66"/>
      <c r="SA253" s="66"/>
      <c r="SB253" s="66"/>
      <c r="SC253" s="66"/>
      <c r="SD253" s="66"/>
      <c r="SE253" s="66"/>
      <c r="SF253" s="66"/>
      <c r="SG253" s="66"/>
      <c r="SH253" s="66"/>
      <c r="SI253" s="66"/>
      <c r="SJ253" s="66"/>
      <c r="SK253" s="66"/>
      <c r="SL253" s="66"/>
      <c r="SM253" s="66"/>
      <c r="SN253" s="66"/>
      <c r="SO253" s="66"/>
      <c r="SP253" s="66"/>
      <c r="SQ253" s="66"/>
      <c r="SR253" s="66"/>
      <c r="SS253" s="66"/>
      <c r="ST253" s="66"/>
      <c r="SU253" s="66"/>
      <c r="SV253" s="66"/>
      <c r="SW253" s="66"/>
      <c r="SX253" s="66"/>
      <c r="SY253" s="66"/>
      <c r="SZ253" s="66"/>
      <c r="TA253" s="66"/>
      <c r="TB253" s="66"/>
      <c r="TC253" s="66"/>
      <c r="TD253" s="66"/>
      <c r="TE253" s="66"/>
      <c r="TF253" s="66"/>
      <c r="TG253" s="66"/>
      <c r="TH253" s="66"/>
      <c r="TI253" s="66"/>
      <c r="TJ253" s="66"/>
      <c r="TK253" s="66"/>
      <c r="TL253" s="66"/>
      <c r="TM253" s="66"/>
      <c r="TN253" s="66"/>
      <c r="TO253" s="66"/>
      <c r="TP253" s="66"/>
      <c r="TQ253" s="66"/>
      <c r="TR253" s="66"/>
      <c r="TS253" s="66"/>
      <c r="TT253" s="66"/>
      <c r="TU253" s="66"/>
      <c r="TV253" s="66"/>
      <c r="TW253" s="66"/>
      <c r="TX253" s="66"/>
      <c r="TY253" s="66"/>
      <c r="TZ253" s="66"/>
      <c r="UA253" s="66"/>
      <c r="UB253" s="66"/>
      <c r="UC253" s="66"/>
      <c r="UD253" s="66"/>
      <c r="UE253" s="66"/>
      <c r="UF253" s="66"/>
      <c r="UG253" s="66"/>
      <c r="UH253" s="66"/>
      <c r="UI253" s="66"/>
      <c r="UJ253" s="66"/>
      <c r="UK253" s="66"/>
      <c r="UL253" s="66"/>
      <c r="UM253" s="66"/>
      <c r="UN253" s="66"/>
      <c r="UO253" s="66"/>
      <c r="UP253" s="66"/>
      <c r="UQ253" s="66"/>
      <c r="UR253" s="66"/>
      <c r="US253" s="66"/>
      <c r="UT253" s="66"/>
      <c r="UU253" s="66"/>
      <c r="UV253" s="66"/>
      <c r="UW253" s="66"/>
      <c r="UX253" s="66"/>
      <c r="UY253" s="66"/>
      <c r="UZ253" s="66"/>
      <c r="VA253" s="66"/>
      <c r="VB253" s="66"/>
      <c r="VC253" s="66"/>
      <c r="VD253" s="66"/>
      <c r="VE253" s="66"/>
      <c r="VF253" s="66"/>
      <c r="VG253" s="66"/>
      <c r="VH253" s="66"/>
      <c r="VI253" s="66"/>
      <c r="VJ253" s="66"/>
      <c r="VK253" s="66"/>
      <c r="VL253" s="66"/>
      <c r="VM253" s="66"/>
      <c r="VN253" s="66"/>
      <c r="VO253" s="66"/>
      <c r="VP253" s="66"/>
      <c r="VQ253" s="66"/>
      <c r="VR253" s="66"/>
      <c r="VS253" s="66"/>
      <c r="VT253" s="66"/>
      <c r="VU253" s="66"/>
      <c r="VV253" s="66"/>
      <c r="VW253" s="66"/>
      <c r="VX253" s="66"/>
      <c r="VY253" s="66"/>
      <c r="VZ253" s="66"/>
      <c r="WA253" s="66"/>
      <c r="WB253" s="66"/>
      <c r="WC253" s="66"/>
      <c r="WD253" s="66"/>
      <c r="WE253" s="66"/>
      <c r="WF253" s="66"/>
      <c r="WG253" s="66"/>
      <c r="WH253" s="66"/>
      <c r="WI253" s="66"/>
      <c r="WJ253" s="66"/>
      <c r="WK253" s="66"/>
      <c r="WL253" s="66"/>
      <c r="WM253" s="66"/>
      <c r="WN253" s="66"/>
      <c r="WO253" s="66"/>
      <c r="WP253" s="66"/>
      <c r="WQ253" s="66"/>
      <c r="WR253" s="66"/>
      <c r="WS253" s="66"/>
      <c r="WT253" s="66"/>
      <c r="WU253" s="66"/>
      <c r="WV253" s="66"/>
      <c r="WW253" s="66"/>
      <c r="WX253" s="66"/>
      <c r="WY253" s="66"/>
      <c r="WZ253" s="66"/>
      <c r="XA253" s="66"/>
      <c r="XB253" s="66"/>
      <c r="XC253" s="66"/>
      <c r="XD253" s="66"/>
      <c r="XE253" s="66"/>
      <c r="XF253" s="66"/>
      <c r="XG253" s="66"/>
      <c r="XH253" s="66"/>
      <c r="XI253" s="66"/>
      <c r="XJ253" s="66"/>
      <c r="XK253" s="66"/>
      <c r="XL253" s="66"/>
      <c r="XM253" s="66"/>
      <c r="XN253" s="66"/>
      <c r="XO253" s="66"/>
      <c r="XP253" s="66"/>
      <c r="XQ253" s="66"/>
      <c r="XR253" s="66"/>
      <c r="XS253" s="66"/>
      <c r="XT253" s="66"/>
      <c r="XU253" s="66"/>
      <c r="XV253" s="66"/>
      <c r="XW253" s="66"/>
      <c r="XX253" s="66"/>
      <c r="XY253" s="66"/>
      <c r="XZ253" s="66"/>
      <c r="YA253" s="66"/>
      <c r="YB253" s="66"/>
      <c r="YC253" s="66"/>
      <c r="YD253" s="66"/>
      <c r="YE253" s="66"/>
      <c r="YF253" s="66"/>
      <c r="YG253" s="66"/>
      <c r="YH253" s="66"/>
      <c r="YI253" s="66"/>
      <c r="YJ253" s="66"/>
      <c r="YK253" s="66"/>
      <c r="YL253" s="66"/>
      <c r="YM253" s="66"/>
      <c r="YN253" s="66"/>
      <c r="YO253" s="66"/>
      <c r="YP253" s="66"/>
      <c r="YQ253" s="66"/>
      <c r="YR253" s="66"/>
      <c r="YS253" s="66"/>
      <c r="YT253" s="66"/>
      <c r="YU253" s="66"/>
      <c r="YV253" s="66"/>
      <c r="YW253" s="66"/>
      <c r="YX253" s="66"/>
      <c r="YY253" s="66"/>
      <c r="YZ253" s="66"/>
      <c r="ZA253" s="66"/>
      <c r="ZB253" s="66"/>
      <c r="ZC253" s="66"/>
      <c r="ZD253" s="66"/>
      <c r="ZE253" s="66"/>
      <c r="ZF253" s="66"/>
      <c r="ZG253" s="66"/>
      <c r="ZH253" s="66"/>
      <c r="ZI253" s="66"/>
      <c r="ZJ253" s="66"/>
      <c r="ZK253" s="66"/>
      <c r="ZL253" s="66"/>
      <c r="ZM253" s="66"/>
      <c r="ZN253" s="66"/>
      <c r="ZO253" s="66"/>
      <c r="ZP253" s="66"/>
      <c r="ZQ253" s="66"/>
      <c r="ZR253" s="66"/>
      <c r="ZS253" s="66"/>
      <c r="ZT253" s="66"/>
      <c r="ZU253" s="66"/>
      <c r="ZV253" s="66"/>
      <c r="ZW253" s="66"/>
      <c r="ZX253" s="66"/>
      <c r="ZY253" s="66"/>
      <c r="ZZ253" s="66"/>
      <c r="AAA253" s="66"/>
      <c r="AAB253" s="66"/>
      <c r="AAC253" s="66"/>
      <c r="AAD253" s="66"/>
      <c r="AAE253" s="66"/>
      <c r="AAF253" s="66"/>
      <c r="AAG253" s="66"/>
      <c r="AAH253" s="66"/>
      <c r="AAI253" s="66"/>
      <c r="AAJ253" s="66"/>
      <c r="AAK253" s="66"/>
      <c r="AAL253" s="66"/>
      <c r="AAM253" s="66"/>
      <c r="AAN253" s="66"/>
      <c r="AAO253" s="66"/>
      <c r="AAP253" s="66"/>
      <c r="AAQ253" s="66"/>
      <c r="AAR253" s="66"/>
      <c r="AAS253" s="66"/>
      <c r="AAT253" s="66"/>
      <c r="AAU253" s="66"/>
      <c r="AAV253" s="66"/>
      <c r="AAW253" s="66"/>
      <c r="AAX253" s="66"/>
      <c r="AAY253" s="66"/>
      <c r="AAZ253" s="66"/>
      <c r="ABA253" s="66"/>
      <c r="ABB253" s="66"/>
      <c r="ABC253" s="66"/>
      <c r="ABD253" s="66"/>
      <c r="ABE253" s="66"/>
      <c r="ABF253" s="66"/>
      <c r="ABG253" s="66"/>
      <c r="ABH253" s="66"/>
      <c r="ABI253" s="66"/>
      <c r="ABJ253" s="66"/>
      <c r="ABK253" s="66"/>
      <c r="ABL253" s="66"/>
      <c r="ABM253" s="66"/>
      <c r="ABN253" s="66"/>
      <c r="ABO253" s="66"/>
      <c r="ABP253" s="66"/>
      <c r="ABQ253" s="66"/>
      <c r="ABR253" s="66"/>
      <c r="ABS253" s="66"/>
      <c r="ABT253" s="66"/>
      <c r="ABU253" s="66"/>
      <c r="ABV253" s="66"/>
      <c r="ABW253" s="66"/>
      <c r="ABX253" s="66"/>
      <c r="ABY253" s="66"/>
      <c r="ABZ253" s="66"/>
      <c r="ACA253" s="66"/>
      <c r="ACB253" s="66"/>
      <c r="ACC253" s="66"/>
      <c r="ACD253" s="66"/>
      <c r="ACE253" s="66"/>
      <c r="ACF253" s="66"/>
      <c r="ACG253" s="66"/>
      <c r="ACH253" s="66"/>
      <c r="ACI253" s="66"/>
      <c r="ACJ253" s="66"/>
      <c r="ACK253" s="66"/>
      <c r="ACL253" s="66"/>
      <c r="ACM253" s="66"/>
      <c r="ACN253" s="66"/>
      <c r="ACO253" s="66"/>
      <c r="ACP253" s="66"/>
      <c r="ACQ253" s="66"/>
      <c r="ACR253" s="66"/>
      <c r="ACS253" s="66"/>
      <c r="ACT253" s="66"/>
      <c r="ACU253" s="66"/>
      <c r="ACV253" s="66"/>
      <c r="ACW253" s="66"/>
      <c r="ACX253" s="66"/>
      <c r="ACY253" s="66"/>
      <c r="ACZ253" s="66"/>
      <c r="ADA253" s="66"/>
      <c r="ADB253" s="66"/>
      <c r="ADC253" s="66"/>
      <c r="ADD253" s="66"/>
      <c r="ADE253" s="66"/>
      <c r="ADF253" s="66"/>
      <c r="ADG253" s="66"/>
      <c r="ADH253" s="66"/>
      <c r="ADI253" s="66"/>
      <c r="ADJ253" s="66"/>
      <c r="ADK253" s="66"/>
      <c r="ADL253" s="66"/>
      <c r="ADM253" s="66"/>
      <c r="ADN253" s="66"/>
      <c r="ADO253" s="66"/>
      <c r="ADP253" s="66"/>
      <c r="ADQ253" s="66"/>
      <c r="ADR253" s="66"/>
      <c r="ADS253" s="66"/>
      <c r="ADT253" s="66"/>
      <c r="ADU253" s="66"/>
      <c r="ADV253" s="66"/>
      <c r="ADW253" s="66"/>
      <c r="ADX253" s="66"/>
      <c r="ADY253" s="66"/>
      <c r="ADZ253" s="66"/>
      <c r="AEA253" s="66"/>
      <c r="AEB253" s="66"/>
      <c r="AEC253" s="66"/>
      <c r="AED253" s="66"/>
      <c r="AEE253" s="66"/>
      <c r="AEF253" s="66"/>
      <c r="AEG253" s="66"/>
      <c r="AEH253" s="66"/>
      <c r="AEI253" s="66"/>
      <c r="AEJ253" s="66"/>
      <c r="AEK253" s="66"/>
      <c r="AEL253" s="66"/>
      <c r="AEM253" s="66"/>
      <c r="AEN253" s="66"/>
      <c r="AEO253" s="66"/>
      <c r="AEP253" s="66"/>
      <c r="AEQ253" s="66"/>
      <c r="AER253" s="66"/>
      <c r="AES253" s="66"/>
      <c r="AET253" s="66"/>
      <c r="AEU253" s="66"/>
      <c r="AEV253" s="66"/>
      <c r="AEW253" s="66"/>
      <c r="AEX253" s="66"/>
      <c r="AEY253" s="66"/>
      <c r="AEZ253" s="66"/>
      <c r="AFA253" s="66"/>
      <c r="AFB253" s="66"/>
      <c r="AFC253" s="66"/>
      <c r="AFD253" s="66"/>
      <c r="AFE253" s="66"/>
      <c r="AFF253" s="66"/>
      <c r="AFG253" s="66"/>
      <c r="AFH253" s="66"/>
      <c r="AFI253" s="66"/>
      <c r="AFJ253" s="66"/>
      <c r="AFK253" s="66"/>
      <c r="AFL253" s="66"/>
      <c r="AFM253" s="66"/>
      <c r="AFN253" s="66"/>
      <c r="AFO253" s="66"/>
      <c r="AFP253" s="66"/>
      <c r="AFQ253" s="66"/>
      <c r="AFR253" s="66"/>
      <c r="AFS253" s="66"/>
      <c r="AFT253" s="66"/>
      <c r="AFU253" s="66"/>
      <c r="AFV253" s="66"/>
      <c r="AFW253" s="66"/>
      <c r="AFX253" s="66"/>
      <c r="AFY253" s="66"/>
      <c r="AFZ253" s="66"/>
      <c r="AGA253" s="66"/>
      <c r="AGB253" s="66"/>
      <c r="AGC253" s="66"/>
      <c r="AGD253" s="66"/>
      <c r="AGE253" s="66"/>
      <c r="AGF253" s="66"/>
      <c r="AGG253" s="66"/>
      <c r="AGH253" s="66"/>
      <c r="AGI253" s="66"/>
      <c r="AGJ253" s="66"/>
      <c r="AGK253" s="66"/>
      <c r="AGL253" s="66"/>
      <c r="AGM253" s="66"/>
      <c r="AGN253" s="66"/>
      <c r="AGO253" s="66"/>
      <c r="AGP253" s="66"/>
      <c r="AGQ253" s="66"/>
      <c r="AGR253" s="66"/>
      <c r="AGS253" s="66"/>
      <c r="AGT253" s="66"/>
      <c r="AGU253" s="66"/>
      <c r="AGV253" s="66"/>
      <c r="AGW253" s="66"/>
      <c r="AGX253" s="66"/>
      <c r="AGY253" s="66"/>
      <c r="AGZ253" s="66"/>
      <c r="AHA253" s="66"/>
      <c r="AHB253" s="66"/>
      <c r="AHC253" s="66"/>
      <c r="AHD253" s="66"/>
      <c r="AHE253" s="66"/>
      <c r="AHF253" s="66"/>
      <c r="AHG253" s="66"/>
      <c r="AHH253" s="66"/>
      <c r="AHI253" s="66"/>
      <c r="AHJ253" s="66"/>
      <c r="AHK253" s="66"/>
      <c r="AHL253" s="66"/>
      <c r="AHM253" s="66"/>
      <c r="AHN253" s="66"/>
      <c r="AHO253" s="66"/>
      <c r="AHP253" s="66"/>
    </row>
    <row r="254" spans="1:900" s="67" customFormat="1" ht="27" customHeight="1" x14ac:dyDescent="0.25">
      <c r="A254" s="67">
        <v>1300060</v>
      </c>
      <c r="B254" s="67" t="s">
        <v>489</v>
      </c>
      <c r="C254" s="67" t="s">
        <v>767</v>
      </c>
      <c r="D254" s="67" t="s">
        <v>768</v>
      </c>
      <c r="E254" s="67" t="s">
        <v>491</v>
      </c>
      <c r="F254" s="67">
        <v>7</v>
      </c>
      <c r="N254" s="67">
        <f t="shared" si="3"/>
        <v>7</v>
      </c>
      <c r="O254" s="68">
        <v>-3.1778200000000001</v>
      </c>
      <c r="P254" s="68">
        <v>-68.210669999999993</v>
      </c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  <c r="DV254" s="45"/>
      <c r="DW254" s="45"/>
      <c r="DX254" s="45"/>
      <c r="DY254" s="45"/>
      <c r="DZ254" s="45"/>
      <c r="EA254" s="45"/>
      <c r="EB254" s="45"/>
      <c r="EC254" s="45"/>
      <c r="ED254" s="45"/>
      <c r="EE254" s="45"/>
      <c r="EF254" s="45"/>
      <c r="EG254" s="45"/>
      <c r="EH254" s="45"/>
      <c r="EI254" s="45"/>
      <c r="EJ254" s="45"/>
      <c r="EK254" s="45"/>
      <c r="EL254" s="45"/>
      <c r="EM254" s="45"/>
      <c r="EN254" s="45"/>
      <c r="EO254" s="45"/>
      <c r="EP254" s="45"/>
      <c r="EQ254" s="45"/>
      <c r="ER254" s="45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  <c r="FQ254" s="69"/>
      <c r="FR254" s="69"/>
      <c r="FS254" s="69"/>
      <c r="FT254" s="69"/>
      <c r="FU254" s="69"/>
      <c r="FV254" s="69"/>
      <c r="FW254" s="69"/>
      <c r="FX254" s="69"/>
      <c r="FY254" s="69"/>
      <c r="FZ254" s="69"/>
      <c r="GA254" s="69"/>
      <c r="GB254" s="69"/>
      <c r="GC254" s="69"/>
      <c r="GD254" s="69"/>
      <c r="GE254" s="69"/>
      <c r="GF254" s="69"/>
      <c r="GG254" s="69"/>
      <c r="GH254" s="69"/>
      <c r="GI254" s="69"/>
      <c r="GJ254" s="69"/>
      <c r="GK254" s="69"/>
      <c r="GL254" s="69"/>
      <c r="GM254" s="69"/>
      <c r="GN254" s="69"/>
      <c r="GO254" s="69"/>
      <c r="GP254" s="69"/>
      <c r="GQ254" s="69"/>
      <c r="GR254" s="69"/>
      <c r="GS254" s="69"/>
      <c r="GT254" s="69"/>
      <c r="GU254" s="69"/>
      <c r="GV254" s="69"/>
      <c r="GW254" s="69"/>
      <c r="GX254" s="69"/>
      <c r="GY254" s="69"/>
      <c r="GZ254" s="69"/>
      <c r="HA254" s="69"/>
      <c r="HB254" s="69"/>
      <c r="HC254" s="69"/>
      <c r="HD254" s="69"/>
      <c r="HE254" s="69"/>
      <c r="HF254" s="69"/>
      <c r="HG254" s="69"/>
      <c r="HH254" s="69"/>
      <c r="HI254" s="69"/>
      <c r="HJ254" s="69"/>
      <c r="HK254" s="69"/>
      <c r="HL254" s="69"/>
      <c r="HM254" s="69"/>
      <c r="HN254" s="69"/>
      <c r="HO254" s="69"/>
      <c r="HP254" s="69"/>
      <c r="HQ254" s="69"/>
      <c r="HR254" s="69"/>
      <c r="HS254" s="69"/>
      <c r="HT254" s="69"/>
      <c r="HU254" s="69"/>
      <c r="HV254" s="69"/>
      <c r="HW254" s="69"/>
      <c r="HX254" s="69"/>
      <c r="HY254" s="69"/>
      <c r="HZ254" s="69"/>
      <c r="IA254" s="69"/>
      <c r="IB254" s="69"/>
      <c r="IC254" s="69"/>
      <c r="ID254" s="69"/>
      <c r="IE254" s="69"/>
      <c r="IF254" s="69"/>
      <c r="IG254" s="69"/>
      <c r="IH254" s="69"/>
      <c r="II254" s="69"/>
      <c r="IJ254" s="69"/>
      <c r="IK254" s="69"/>
      <c r="IL254" s="69"/>
      <c r="IM254" s="69"/>
      <c r="IN254" s="69"/>
      <c r="IO254" s="69"/>
      <c r="IP254" s="69"/>
      <c r="IQ254" s="69"/>
      <c r="IR254" s="69"/>
      <c r="IS254" s="69"/>
      <c r="IT254" s="69"/>
      <c r="IU254" s="69"/>
      <c r="IV254" s="69"/>
      <c r="IW254" s="69"/>
      <c r="IX254" s="69"/>
      <c r="IY254" s="69"/>
      <c r="IZ254" s="69"/>
      <c r="JA254" s="69"/>
      <c r="JB254" s="69"/>
      <c r="JC254" s="69"/>
      <c r="JD254" s="69"/>
      <c r="JE254" s="69"/>
      <c r="JF254" s="69"/>
      <c r="JG254" s="69"/>
      <c r="JH254" s="69"/>
      <c r="JI254" s="69"/>
      <c r="JJ254" s="69"/>
      <c r="JK254" s="69"/>
      <c r="JL254" s="69"/>
      <c r="JM254" s="69"/>
      <c r="JN254" s="69"/>
      <c r="JO254" s="69"/>
      <c r="JP254" s="69"/>
      <c r="JQ254" s="69"/>
      <c r="JR254" s="69"/>
      <c r="JS254" s="69"/>
      <c r="JT254" s="69"/>
      <c r="JU254" s="69"/>
      <c r="JV254" s="69"/>
      <c r="JW254" s="69"/>
      <c r="JX254" s="69"/>
      <c r="JY254" s="69"/>
      <c r="JZ254" s="69"/>
      <c r="KA254" s="69"/>
      <c r="KB254" s="69"/>
      <c r="KC254" s="69"/>
      <c r="KD254" s="69"/>
      <c r="KE254" s="69"/>
      <c r="KF254" s="69"/>
      <c r="KG254" s="69"/>
      <c r="KH254" s="69"/>
      <c r="KI254" s="69"/>
      <c r="KJ254" s="69"/>
      <c r="KK254" s="69"/>
      <c r="KL254" s="69"/>
      <c r="KM254" s="69"/>
      <c r="KN254" s="69"/>
      <c r="KO254" s="69"/>
      <c r="KP254" s="69"/>
      <c r="KQ254" s="69"/>
      <c r="KR254" s="69"/>
      <c r="KS254" s="69"/>
      <c r="KT254" s="69"/>
      <c r="KU254" s="69"/>
      <c r="KV254" s="69"/>
      <c r="KW254" s="69"/>
      <c r="KX254" s="69"/>
      <c r="KY254" s="69"/>
      <c r="KZ254" s="69"/>
      <c r="LA254" s="69"/>
      <c r="LB254" s="69"/>
      <c r="LC254" s="69"/>
      <c r="LD254" s="69"/>
      <c r="LE254" s="69"/>
      <c r="LF254" s="69"/>
      <c r="LG254" s="69"/>
      <c r="LH254" s="69"/>
      <c r="LI254" s="69"/>
      <c r="LJ254" s="69"/>
      <c r="LK254" s="69"/>
      <c r="LL254" s="69"/>
      <c r="LM254" s="69"/>
      <c r="LN254" s="69"/>
      <c r="LO254" s="69"/>
      <c r="LP254" s="69"/>
      <c r="LQ254" s="69"/>
      <c r="LR254" s="69"/>
      <c r="LS254" s="69"/>
      <c r="LT254" s="69"/>
      <c r="LU254" s="69"/>
      <c r="LV254" s="69"/>
      <c r="LW254" s="69"/>
      <c r="LX254" s="69"/>
      <c r="LY254" s="69"/>
      <c r="LZ254" s="69"/>
      <c r="MA254" s="69"/>
      <c r="MB254" s="69"/>
      <c r="MC254" s="69"/>
      <c r="MD254" s="69"/>
      <c r="ME254" s="69"/>
      <c r="MF254" s="69"/>
      <c r="MG254" s="69"/>
      <c r="MH254" s="69"/>
      <c r="MI254" s="69"/>
      <c r="MJ254" s="69"/>
      <c r="MK254" s="69"/>
      <c r="ML254" s="69"/>
      <c r="MM254" s="69"/>
      <c r="MN254" s="69"/>
      <c r="MO254" s="69"/>
      <c r="MP254" s="69"/>
      <c r="MQ254" s="69"/>
      <c r="MR254" s="69"/>
      <c r="MS254" s="69"/>
      <c r="MT254" s="69"/>
      <c r="MU254" s="69"/>
      <c r="MV254" s="69"/>
      <c r="MW254" s="69"/>
      <c r="MX254" s="69"/>
      <c r="MY254" s="69"/>
      <c r="MZ254" s="69"/>
      <c r="NA254" s="69"/>
      <c r="NB254" s="69"/>
      <c r="NC254" s="69"/>
      <c r="ND254" s="69"/>
      <c r="NE254" s="69"/>
      <c r="NF254" s="69"/>
      <c r="NG254" s="69"/>
      <c r="NH254" s="69"/>
      <c r="NI254" s="69"/>
      <c r="NJ254" s="69"/>
      <c r="NK254" s="69"/>
      <c r="NL254" s="69"/>
      <c r="NM254" s="69"/>
      <c r="NN254" s="69"/>
      <c r="NO254" s="69"/>
      <c r="NP254" s="69"/>
      <c r="NQ254" s="69"/>
      <c r="NR254" s="69"/>
      <c r="NS254" s="69"/>
      <c r="NT254" s="69"/>
      <c r="NU254" s="69"/>
      <c r="NV254" s="69"/>
      <c r="NW254" s="69"/>
      <c r="NX254" s="69"/>
      <c r="NY254" s="69"/>
      <c r="NZ254" s="69"/>
      <c r="OA254" s="69"/>
      <c r="OB254" s="69"/>
      <c r="OC254" s="69"/>
      <c r="OD254" s="69"/>
      <c r="OE254" s="69"/>
      <c r="OF254" s="69"/>
      <c r="OG254" s="69"/>
      <c r="OH254" s="69"/>
      <c r="OI254" s="69"/>
      <c r="OJ254" s="69"/>
      <c r="OK254" s="69"/>
      <c r="OL254" s="69"/>
      <c r="OM254" s="69"/>
      <c r="ON254" s="69"/>
      <c r="OO254" s="69"/>
      <c r="OP254" s="69"/>
      <c r="OQ254" s="69"/>
      <c r="OR254" s="69"/>
      <c r="OS254" s="69"/>
      <c r="OT254" s="69"/>
      <c r="OU254" s="69"/>
      <c r="OV254" s="69"/>
      <c r="OW254" s="69"/>
      <c r="OX254" s="69"/>
      <c r="OY254" s="69"/>
      <c r="OZ254" s="69"/>
      <c r="PA254" s="69"/>
      <c r="PB254" s="69"/>
      <c r="PC254" s="69"/>
      <c r="PD254" s="69"/>
      <c r="PE254" s="69"/>
      <c r="PF254" s="69"/>
      <c r="PG254" s="69"/>
      <c r="PH254" s="69"/>
      <c r="PI254" s="69"/>
      <c r="PJ254" s="69"/>
      <c r="PK254" s="69"/>
      <c r="PL254" s="69"/>
      <c r="PM254" s="69"/>
      <c r="PN254" s="69"/>
      <c r="PO254" s="69"/>
      <c r="PP254" s="69"/>
      <c r="PQ254" s="69"/>
      <c r="PR254" s="69"/>
      <c r="PS254" s="69"/>
      <c r="PT254" s="69"/>
      <c r="PU254" s="69"/>
      <c r="PV254" s="69"/>
      <c r="PW254" s="69"/>
      <c r="PX254" s="69"/>
      <c r="PY254" s="69"/>
      <c r="PZ254" s="69"/>
      <c r="QA254" s="69"/>
      <c r="QB254" s="69"/>
      <c r="QC254" s="69"/>
      <c r="QD254" s="69"/>
      <c r="QE254" s="69"/>
      <c r="QF254" s="69"/>
      <c r="QG254" s="69"/>
      <c r="QH254" s="69"/>
      <c r="QI254" s="69"/>
      <c r="QJ254" s="69"/>
      <c r="QK254" s="69"/>
      <c r="QL254" s="69"/>
      <c r="QM254" s="69"/>
      <c r="QN254" s="69"/>
      <c r="QO254" s="69"/>
      <c r="QP254" s="69"/>
      <c r="QQ254" s="69"/>
      <c r="QR254" s="69"/>
      <c r="QS254" s="69"/>
      <c r="QT254" s="69"/>
      <c r="QU254" s="69"/>
      <c r="QV254" s="69"/>
      <c r="QW254" s="69"/>
      <c r="QX254" s="69"/>
      <c r="QY254" s="69"/>
      <c r="QZ254" s="69"/>
      <c r="RA254" s="69"/>
      <c r="RB254" s="69"/>
      <c r="RC254" s="69"/>
      <c r="RD254" s="69"/>
      <c r="RE254" s="69"/>
      <c r="RF254" s="69"/>
      <c r="RG254" s="69"/>
      <c r="RH254" s="69"/>
      <c r="RI254" s="69"/>
      <c r="RJ254" s="69"/>
      <c r="RK254" s="69"/>
      <c r="RL254" s="69"/>
      <c r="RM254" s="69"/>
      <c r="RN254" s="69"/>
      <c r="RO254" s="69"/>
      <c r="RP254" s="69"/>
      <c r="RQ254" s="69"/>
      <c r="RR254" s="69"/>
      <c r="RS254" s="69"/>
      <c r="RT254" s="69"/>
      <c r="RU254" s="69"/>
      <c r="RV254" s="69"/>
      <c r="RW254" s="69"/>
      <c r="RX254" s="69"/>
      <c r="RY254" s="69"/>
      <c r="RZ254" s="69"/>
      <c r="SA254" s="69"/>
      <c r="SB254" s="69"/>
      <c r="SC254" s="69"/>
      <c r="SD254" s="69"/>
      <c r="SE254" s="69"/>
      <c r="SF254" s="69"/>
      <c r="SG254" s="69"/>
      <c r="SH254" s="69"/>
      <c r="SI254" s="69"/>
      <c r="SJ254" s="69"/>
      <c r="SK254" s="69"/>
      <c r="SL254" s="69"/>
      <c r="SM254" s="69"/>
      <c r="SN254" s="69"/>
      <c r="SO254" s="69"/>
      <c r="SP254" s="69"/>
      <c r="SQ254" s="69"/>
      <c r="SR254" s="69"/>
      <c r="SS254" s="69"/>
      <c r="ST254" s="69"/>
      <c r="SU254" s="69"/>
      <c r="SV254" s="69"/>
      <c r="SW254" s="69"/>
      <c r="SX254" s="69"/>
      <c r="SY254" s="69"/>
      <c r="SZ254" s="69"/>
      <c r="TA254" s="69"/>
      <c r="TB254" s="69"/>
      <c r="TC254" s="69"/>
      <c r="TD254" s="69"/>
      <c r="TE254" s="69"/>
      <c r="TF254" s="69"/>
      <c r="TG254" s="69"/>
      <c r="TH254" s="69"/>
      <c r="TI254" s="69"/>
      <c r="TJ254" s="69"/>
      <c r="TK254" s="69"/>
      <c r="TL254" s="69"/>
      <c r="TM254" s="69"/>
      <c r="TN254" s="69"/>
      <c r="TO254" s="69"/>
      <c r="TP254" s="69"/>
      <c r="TQ254" s="69"/>
      <c r="TR254" s="69"/>
      <c r="TS254" s="69"/>
      <c r="TT254" s="69"/>
      <c r="TU254" s="69"/>
      <c r="TV254" s="69"/>
      <c r="TW254" s="69"/>
      <c r="TX254" s="69"/>
      <c r="TY254" s="69"/>
      <c r="TZ254" s="69"/>
      <c r="UA254" s="69"/>
      <c r="UB254" s="69"/>
      <c r="UC254" s="69"/>
      <c r="UD254" s="69"/>
      <c r="UE254" s="69"/>
      <c r="UF254" s="69"/>
      <c r="UG254" s="69"/>
      <c r="UH254" s="69"/>
      <c r="UI254" s="69"/>
      <c r="UJ254" s="69"/>
      <c r="UK254" s="69"/>
      <c r="UL254" s="69"/>
      <c r="UM254" s="69"/>
      <c r="UN254" s="69"/>
      <c r="UO254" s="69"/>
      <c r="UP254" s="69"/>
      <c r="UQ254" s="69"/>
      <c r="UR254" s="69"/>
      <c r="US254" s="69"/>
      <c r="UT254" s="69"/>
      <c r="UU254" s="69"/>
      <c r="UV254" s="69"/>
      <c r="UW254" s="69"/>
      <c r="UX254" s="69"/>
      <c r="UY254" s="69"/>
      <c r="UZ254" s="69"/>
      <c r="VA254" s="69"/>
      <c r="VB254" s="69"/>
      <c r="VC254" s="69"/>
      <c r="VD254" s="69"/>
      <c r="VE254" s="69"/>
      <c r="VF254" s="69"/>
      <c r="VG254" s="69"/>
      <c r="VH254" s="69"/>
      <c r="VI254" s="69"/>
      <c r="VJ254" s="69"/>
      <c r="VK254" s="69"/>
      <c r="VL254" s="69"/>
      <c r="VM254" s="69"/>
      <c r="VN254" s="69"/>
      <c r="VO254" s="69"/>
      <c r="VP254" s="69"/>
      <c r="VQ254" s="69"/>
      <c r="VR254" s="69"/>
      <c r="VS254" s="69"/>
      <c r="VT254" s="69"/>
      <c r="VU254" s="69"/>
      <c r="VV254" s="69"/>
      <c r="VW254" s="69"/>
      <c r="VX254" s="69"/>
      <c r="VY254" s="69"/>
      <c r="VZ254" s="69"/>
      <c r="WA254" s="69"/>
      <c r="WB254" s="69"/>
      <c r="WC254" s="69"/>
      <c r="WD254" s="69"/>
      <c r="WE254" s="69"/>
      <c r="WF254" s="69"/>
      <c r="WG254" s="69"/>
      <c r="WH254" s="69"/>
      <c r="WI254" s="69"/>
      <c r="WJ254" s="69"/>
      <c r="WK254" s="69"/>
      <c r="WL254" s="69"/>
      <c r="WM254" s="69"/>
      <c r="WN254" s="69"/>
      <c r="WO254" s="69"/>
      <c r="WP254" s="69"/>
      <c r="WQ254" s="69"/>
      <c r="WR254" s="69"/>
      <c r="WS254" s="69"/>
      <c r="WT254" s="69"/>
      <c r="WU254" s="69"/>
      <c r="WV254" s="69"/>
      <c r="WW254" s="69"/>
      <c r="WX254" s="69"/>
      <c r="WY254" s="69"/>
      <c r="WZ254" s="69"/>
      <c r="XA254" s="69"/>
      <c r="XB254" s="69"/>
      <c r="XC254" s="69"/>
      <c r="XD254" s="69"/>
      <c r="XE254" s="69"/>
      <c r="XF254" s="69"/>
      <c r="XG254" s="69"/>
      <c r="XH254" s="69"/>
      <c r="XI254" s="69"/>
      <c r="XJ254" s="69"/>
      <c r="XK254" s="69"/>
      <c r="XL254" s="69"/>
      <c r="XM254" s="69"/>
      <c r="XN254" s="69"/>
      <c r="XO254" s="69"/>
      <c r="XP254" s="69"/>
      <c r="XQ254" s="69"/>
      <c r="XR254" s="69"/>
      <c r="XS254" s="69"/>
      <c r="XT254" s="69"/>
      <c r="XU254" s="69"/>
      <c r="XV254" s="69"/>
      <c r="XW254" s="69"/>
      <c r="XX254" s="69"/>
      <c r="XY254" s="69"/>
      <c r="XZ254" s="69"/>
      <c r="YA254" s="69"/>
      <c r="YB254" s="69"/>
      <c r="YC254" s="69"/>
      <c r="YD254" s="69"/>
      <c r="YE254" s="69"/>
      <c r="YF254" s="69"/>
      <c r="YG254" s="69"/>
      <c r="YH254" s="69"/>
      <c r="YI254" s="69"/>
      <c r="YJ254" s="69"/>
      <c r="YK254" s="69"/>
      <c r="YL254" s="69"/>
      <c r="YM254" s="69"/>
      <c r="YN254" s="69"/>
      <c r="YO254" s="69"/>
      <c r="YP254" s="69"/>
      <c r="YQ254" s="69"/>
      <c r="YR254" s="69"/>
      <c r="YS254" s="69"/>
      <c r="YT254" s="69"/>
      <c r="YU254" s="69"/>
      <c r="YV254" s="69"/>
      <c r="YW254" s="69"/>
      <c r="YX254" s="69"/>
      <c r="YY254" s="69"/>
      <c r="YZ254" s="69"/>
      <c r="ZA254" s="69"/>
      <c r="ZB254" s="69"/>
      <c r="ZC254" s="69"/>
      <c r="ZD254" s="69"/>
      <c r="ZE254" s="69"/>
      <c r="ZF254" s="69"/>
      <c r="ZG254" s="69"/>
      <c r="ZH254" s="69"/>
      <c r="ZI254" s="69"/>
      <c r="ZJ254" s="69"/>
      <c r="ZK254" s="69"/>
      <c r="ZL254" s="69"/>
      <c r="ZM254" s="69"/>
      <c r="ZN254" s="69"/>
      <c r="ZO254" s="69"/>
      <c r="ZP254" s="69"/>
      <c r="ZQ254" s="69"/>
      <c r="ZR254" s="69"/>
      <c r="ZS254" s="69"/>
      <c r="ZT254" s="69"/>
      <c r="ZU254" s="69"/>
      <c r="ZV254" s="69"/>
      <c r="ZW254" s="69"/>
      <c r="ZX254" s="69"/>
      <c r="ZY254" s="69"/>
      <c r="ZZ254" s="69"/>
      <c r="AAA254" s="69"/>
      <c r="AAB254" s="69"/>
      <c r="AAC254" s="69"/>
      <c r="AAD254" s="69"/>
      <c r="AAE254" s="69"/>
      <c r="AAF254" s="69"/>
      <c r="AAG254" s="69"/>
      <c r="AAH254" s="69"/>
      <c r="AAI254" s="69"/>
      <c r="AAJ254" s="69"/>
      <c r="AAK254" s="69"/>
      <c r="AAL254" s="69"/>
      <c r="AAM254" s="69"/>
      <c r="AAN254" s="69"/>
      <c r="AAO254" s="69"/>
      <c r="AAP254" s="69"/>
      <c r="AAQ254" s="69"/>
      <c r="AAR254" s="69"/>
      <c r="AAS254" s="69"/>
      <c r="AAT254" s="69"/>
      <c r="AAU254" s="69"/>
      <c r="AAV254" s="69"/>
      <c r="AAW254" s="69"/>
      <c r="AAX254" s="69"/>
      <c r="AAY254" s="69"/>
      <c r="AAZ254" s="69"/>
      <c r="ABA254" s="69"/>
      <c r="ABB254" s="69"/>
      <c r="ABC254" s="69"/>
      <c r="ABD254" s="69"/>
      <c r="ABE254" s="69"/>
      <c r="ABF254" s="69"/>
      <c r="ABG254" s="69"/>
      <c r="ABH254" s="69"/>
      <c r="ABI254" s="69"/>
      <c r="ABJ254" s="69"/>
      <c r="ABK254" s="69"/>
      <c r="ABL254" s="69"/>
      <c r="ABM254" s="69"/>
      <c r="ABN254" s="69"/>
      <c r="ABO254" s="69"/>
      <c r="ABP254" s="69"/>
      <c r="ABQ254" s="69"/>
      <c r="ABR254" s="69"/>
      <c r="ABS254" s="69"/>
      <c r="ABT254" s="69"/>
      <c r="ABU254" s="69"/>
      <c r="ABV254" s="69"/>
      <c r="ABW254" s="69"/>
      <c r="ABX254" s="69"/>
      <c r="ABY254" s="69"/>
      <c r="ABZ254" s="69"/>
      <c r="ACA254" s="69"/>
      <c r="ACB254" s="69"/>
      <c r="ACC254" s="69"/>
      <c r="ACD254" s="69"/>
      <c r="ACE254" s="69"/>
      <c r="ACF254" s="69"/>
      <c r="ACG254" s="69"/>
      <c r="ACH254" s="69"/>
      <c r="ACI254" s="69"/>
      <c r="ACJ254" s="69"/>
      <c r="ACK254" s="69"/>
      <c r="ACL254" s="69"/>
      <c r="ACM254" s="69"/>
      <c r="ACN254" s="69"/>
      <c r="ACO254" s="69"/>
      <c r="ACP254" s="69"/>
      <c r="ACQ254" s="69"/>
      <c r="ACR254" s="69"/>
      <c r="ACS254" s="69"/>
      <c r="ACT254" s="69"/>
      <c r="ACU254" s="69"/>
      <c r="ACV254" s="69"/>
      <c r="ACW254" s="69"/>
      <c r="ACX254" s="69"/>
      <c r="ACY254" s="69"/>
      <c r="ACZ254" s="69"/>
      <c r="ADA254" s="69"/>
      <c r="ADB254" s="69"/>
      <c r="ADC254" s="69"/>
      <c r="ADD254" s="69"/>
      <c r="ADE254" s="69"/>
      <c r="ADF254" s="69"/>
      <c r="ADG254" s="69"/>
      <c r="ADH254" s="69"/>
      <c r="ADI254" s="69"/>
      <c r="ADJ254" s="69"/>
      <c r="ADK254" s="69"/>
      <c r="ADL254" s="69"/>
      <c r="ADM254" s="69"/>
      <c r="ADN254" s="69"/>
      <c r="ADO254" s="69"/>
      <c r="ADP254" s="69"/>
      <c r="ADQ254" s="69"/>
      <c r="ADR254" s="69"/>
      <c r="ADS254" s="69"/>
      <c r="ADT254" s="69"/>
      <c r="ADU254" s="69"/>
      <c r="ADV254" s="69"/>
      <c r="ADW254" s="69"/>
      <c r="ADX254" s="69"/>
      <c r="ADY254" s="69"/>
      <c r="ADZ254" s="69"/>
      <c r="AEA254" s="69"/>
      <c r="AEB254" s="69"/>
      <c r="AEC254" s="69"/>
      <c r="AED254" s="69"/>
      <c r="AEE254" s="69"/>
      <c r="AEF254" s="69"/>
      <c r="AEG254" s="69"/>
      <c r="AEH254" s="69"/>
      <c r="AEI254" s="69"/>
      <c r="AEJ254" s="69"/>
      <c r="AEK254" s="69"/>
      <c r="AEL254" s="69"/>
      <c r="AEM254" s="69"/>
      <c r="AEN254" s="69"/>
      <c r="AEO254" s="69"/>
      <c r="AEP254" s="69"/>
      <c r="AEQ254" s="69"/>
      <c r="AER254" s="69"/>
      <c r="AES254" s="69"/>
      <c r="AET254" s="69"/>
      <c r="AEU254" s="69"/>
      <c r="AEV254" s="69"/>
      <c r="AEW254" s="69"/>
      <c r="AEX254" s="69"/>
      <c r="AEY254" s="69"/>
      <c r="AEZ254" s="69"/>
      <c r="AFA254" s="69"/>
      <c r="AFB254" s="69"/>
      <c r="AFC254" s="69"/>
      <c r="AFD254" s="69"/>
      <c r="AFE254" s="69"/>
      <c r="AFF254" s="69"/>
      <c r="AFG254" s="69"/>
      <c r="AFH254" s="69"/>
      <c r="AFI254" s="69"/>
      <c r="AFJ254" s="69"/>
      <c r="AFK254" s="69"/>
      <c r="AFL254" s="69"/>
      <c r="AFM254" s="69"/>
      <c r="AFN254" s="69"/>
      <c r="AFO254" s="69"/>
      <c r="AFP254" s="69"/>
      <c r="AFQ254" s="69"/>
      <c r="AFR254" s="69"/>
      <c r="AFS254" s="69"/>
      <c r="AFT254" s="69"/>
      <c r="AFU254" s="69"/>
      <c r="AFV254" s="69"/>
      <c r="AFW254" s="69"/>
      <c r="AFX254" s="69"/>
      <c r="AFY254" s="69"/>
      <c r="AFZ254" s="69"/>
      <c r="AGA254" s="69"/>
      <c r="AGB254" s="69"/>
      <c r="AGC254" s="69"/>
      <c r="AGD254" s="69"/>
      <c r="AGE254" s="69"/>
      <c r="AGF254" s="69"/>
      <c r="AGG254" s="69"/>
      <c r="AGH254" s="69"/>
      <c r="AGI254" s="69"/>
      <c r="AGJ254" s="69"/>
      <c r="AGK254" s="69"/>
      <c r="AGL254" s="69"/>
      <c r="AGM254" s="69"/>
      <c r="AGN254" s="69"/>
      <c r="AGO254" s="69"/>
      <c r="AGP254" s="69"/>
      <c r="AGQ254" s="69"/>
      <c r="AGR254" s="69"/>
      <c r="AGS254" s="69"/>
      <c r="AGT254" s="69"/>
      <c r="AGU254" s="69"/>
      <c r="AGV254" s="69"/>
      <c r="AGW254" s="69"/>
      <c r="AGX254" s="69"/>
      <c r="AGY254" s="69"/>
      <c r="AGZ254" s="69"/>
      <c r="AHA254" s="69"/>
      <c r="AHB254" s="69"/>
      <c r="AHC254" s="69"/>
      <c r="AHD254" s="69"/>
      <c r="AHE254" s="69"/>
      <c r="AHF254" s="69"/>
      <c r="AHG254" s="69"/>
      <c r="AHH254" s="69"/>
      <c r="AHI254" s="69"/>
      <c r="AHJ254" s="69"/>
      <c r="AHK254" s="69"/>
      <c r="AHL254" s="69"/>
      <c r="AHM254" s="69"/>
      <c r="AHN254" s="69"/>
      <c r="AHO254" s="69"/>
      <c r="AHP254" s="69"/>
    </row>
    <row r="255" spans="1:900" s="64" customFormat="1" ht="27" customHeight="1" x14ac:dyDescent="0.25">
      <c r="A255" s="64">
        <v>1300060</v>
      </c>
      <c r="B255" s="64" t="s">
        <v>489</v>
      </c>
      <c r="C255" s="64" t="s">
        <v>767</v>
      </c>
      <c r="D255" s="64" t="s">
        <v>769</v>
      </c>
      <c r="E255" s="64" t="s">
        <v>491</v>
      </c>
      <c r="F255" s="64">
        <v>14</v>
      </c>
      <c r="N255" s="64">
        <f t="shared" si="3"/>
        <v>14</v>
      </c>
      <c r="O255" s="65">
        <v>-3.1570900000000002</v>
      </c>
      <c r="P255" s="65">
        <v>-68.199160000000006</v>
      </c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  <c r="EC255" s="45"/>
      <c r="ED255" s="45"/>
      <c r="EE255" s="45"/>
      <c r="EF255" s="45"/>
      <c r="EG255" s="45"/>
      <c r="EH255" s="45"/>
      <c r="EI255" s="45"/>
      <c r="EJ255" s="45"/>
      <c r="EK255" s="45"/>
      <c r="EL255" s="45"/>
      <c r="EM255" s="45"/>
      <c r="EN255" s="45"/>
      <c r="EO255" s="45"/>
      <c r="EP255" s="45"/>
      <c r="EQ255" s="45"/>
      <c r="ER255" s="45"/>
      <c r="ES255" s="66"/>
      <c r="ET255" s="66"/>
      <c r="EU255" s="66"/>
      <c r="EV255" s="66"/>
      <c r="EW255" s="66"/>
      <c r="EX255" s="66"/>
      <c r="EY255" s="66"/>
      <c r="EZ255" s="66"/>
      <c r="FA255" s="66"/>
      <c r="FB255" s="66"/>
      <c r="FC255" s="66"/>
      <c r="FD255" s="66"/>
      <c r="FE255" s="66"/>
      <c r="FF255" s="66"/>
      <c r="FG255" s="66"/>
      <c r="FH255" s="66"/>
      <c r="FI255" s="66"/>
      <c r="FJ255" s="66"/>
      <c r="FK255" s="66"/>
      <c r="FL255" s="66"/>
      <c r="FM255" s="66"/>
      <c r="FN255" s="66"/>
      <c r="FO255" s="66"/>
      <c r="FP255" s="66"/>
      <c r="FQ255" s="66"/>
      <c r="FR255" s="66"/>
      <c r="FS255" s="66"/>
      <c r="FT255" s="66"/>
      <c r="FU255" s="66"/>
      <c r="FV255" s="66"/>
      <c r="FW255" s="66"/>
      <c r="FX255" s="66"/>
      <c r="FY255" s="66"/>
      <c r="FZ255" s="66"/>
      <c r="GA255" s="66"/>
      <c r="GB255" s="66"/>
      <c r="GC255" s="66"/>
      <c r="GD255" s="66"/>
      <c r="GE255" s="66"/>
      <c r="GF255" s="66"/>
      <c r="GG255" s="66"/>
      <c r="GH255" s="66"/>
      <c r="GI255" s="66"/>
      <c r="GJ255" s="66"/>
      <c r="GK255" s="66"/>
      <c r="GL255" s="66"/>
      <c r="GM255" s="66"/>
      <c r="GN255" s="66"/>
      <c r="GO255" s="66"/>
      <c r="GP255" s="66"/>
      <c r="GQ255" s="66"/>
      <c r="GR255" s="66"/>
      <c r="GS255" s="66"/>
      <c r="GT255" s="66"/>
      <c r="GU255" s="66"/>
      <c r="GV255" s="66"/>
      <c r="GW255" s="66"/>
      <c r="GX255" s="66"/>
      <c r="GY255" s="66"/>
      <c r="GZ255" s="66"/>
      <c r="HA255" s="66"/>
      <c r="HB255" s="66"/>
      <c r="HC255" s="66"/>
      <c r="HD255" s="66"/>
      <c r="HE255" s="66"/>
      <c r="HF255" s="66"/>
      <c r="HG255" s="66"/>
      <c r="HH255" s="66"/>
      <c r="HI255" s="66"/>
      <c r="HJ255" s="66"/>
      <c r="HK255" s="66"/>
      <c r="HL255" s="66"/>
      <c r="HM255" s="66"/>
      <c r="HN255" s="66"/>
      <c r="HO255" s="66"/>
      <c r="HP255" s="66"/>
      <c r="HQ255" s="66"/>
      <c r="HR255" s="66"/>
      <c r="HS255" s="66"/>
      <c r="HT255" s="66"/>
      <c r="HU255" s="66"/>
      <c r="HV255" s="66"/>
      <c r="HW255" s="66"/>
      <c r="HX255" s="66"/>
      <c r="HY255" s="66"/>
      <c r="HZ255" s="66"/>
      <c r="IA255" s="66"/>
      <c r="IB255" s="66"/>
      <c r="IC255" s="66"/>
      <c r="ID255" s="66"/>
      <c r="IE255" s="66"/>
      <c r="IF255" s="66"/>
      <c r="IG255" s="66"/>
      <c r="IH255" s="66"/>
      <c r="II255" s="66"/>
      <c r="IJ255" s="66"/>
      <c r="IK255" s="66"/>
      <c r="IL255" s="66"/>
      <c r="IM255" s="66"/>
      <c r="IN255" s="66"/>
      <c r="IO255" s="66"/>
      <c r="IP255" s="66"/>
      <c r="IQ255" s="66"/>
      <c r="IR255" s="66"/>
      <c r="IS255" s="66"/>
      <c r="IT255" s="66"/>
      <c r="IU255" s="66"/>
      <c r="IV255" s="66"/>
      <c r="IW255" s="66"/>
      <c r="IX255" s="66"/>
      <c r="IY255" s="66"/>
      <c r="IZ255" s="66"/>
      <c r="JA255" s="66"/>
      <c r="JB255" s="66"/>
      <c r="JC255" s="66"/>
      <c r="JD255" s="66"/>
      <c r="JE255" s="66"/>
      <c r="JF255" s="66"/>
      <c r="JG255" s="66"/>
      <c r="JH255" s="66"/>
      <c r="JI255" s="66"/>
      <c r="JJ255" s="66"/>
      <c r="JK255" s="66"/>
      <c r="JL255" s="66"/>
      <c r="JM255" s="66"/>
      <c r="JN255" s="66"/>
      <c r="JO255" s="66"/>
      <c r="JP255" s="66"/>
      <c r="JQ255" s="66"/>
      <c r="JR255" s="66"/>
      <c r="JS255" s="66"/>
      <c r="JT255" s="66"/>
      <c r="JU255" s="66"/>
      <c r="JV255" s="66"/>
      <c r="JW255" s="66"/>
      <c r="JX255" s="66"/>
      <c r="JY255" s="66"/>
      <c r="JZ255" s="66"/>
      <c r="KA255" s="66"/>
      <c r="KB255" s="66"/>
      <c r="KC255" s="66"/>
      <c r="KD255" s="66"/>
      <c r="KE255" s="66"/>
      <c r="KF255" s="66"/>
      <c r="KG255" s="66"/>
      <c r="KH255" s="66"/>
      <c r="KI255" s="66"/>
      <c r="KJ255" s="66"/>
      <c r="KK255" s="66"/>
      <c r="KL255" s="66"/>
      <c r="KM255" s="66"/>
      <c r="KN255" s="66"/>
      <c r="KO255" s="66"/>
      <c r="KP255" s="66"/>
      <c r="KQ255" s="66"/>
      <c r="KR255" s="66"/>
      <c r="KS255" s="66"/>
      <c r="KT255" s="66"/>
      <c r="KU255" s="66"/>
      <c r="KV255" s="66"/>
      <c r="KW255" s="66"/>
      <c r="KX255" s="66"/>
      <c r="KY255" s="66"/>
      <c r="KZ255" s="66"/>
      <c r="LA255" s="66"/>
      <c r="LB255" s="66"/>
      <c r="LC255" s="66"/>
      <c r="LD255" s="66"/>
      <c r="LE255" s="66"/>
      <c r="LF255" s="66"/>
      <c r="LG255" s="66"/>
      <c r="LH255" s="66"/>
      <c r="LI255" s="66"/>
      <c r="LJ255" s="66"/>
      <c r="LK255" s="66"/>
      <c r="LL255" s="66"/>
      <c r="LM255" s="66"/>
      <c r="LN255" s="66"/>
      <c r="LO255" s="66"/>
      <c r="LP255" s="66"/>
      <c r="LQ255" s="66"/>
      <c r="LR255" s="66"/>
      <c r="LS255" s="66"/>
      <c r="LT255" s="66"/>
      <c r="LU255" s="66"/>
      <c r="LV255" s="66"/>
      <c r="LW255" s="66"/>
      <c r="LX255" s="66"/>
      <c r="LY255" s="66"/>
      <c r="LZ255" s="66"/>
      <c r="MA255" s="66"/>
      <c r="MB255" s="66"/>
      <c r="MC255" s="66"/>
      <c r="MD255" s="66"/>
      <c r="ME255" s="66"/>
      <c r="MF255" s="66"/>
      <c r="MG255" s="66"/>
      <c r="MH255" s="66"/>
      <c r="MI255" s="66"/>
      <c r="MJ255" s="66"/>
      <c r="MK255" s="66"/>
      <c r="ML255" s="66"/>
      <c r="MM255" s="66"/>
      <c r="MN255" s="66"/>
      <c r="MO255" s="66"/>
      <c r="MP255" s="66"/>
      <c r="MQ255" s="66"/>
      <c r="MR255" s="66"/>
      <c r="MS255" s="66"/>
      <c r="MT255" s="66"/>
      <c r="MU255" s="66"/>
      <c r="MV255" s="66"/>
      <c r="MW255" s="66"/>
      <c r="MX255" s="66"/>
      <c r="MY255" s="66"/>
      <c r="MZ255" s="66"/>
      <c r="NA255" s="66"/>
      <c r="NB255" s="66"/>
      <c r="NC255" s="66"/>
      <c r="ND255" s="66"/>
      <c r="NE255" s="66"/>
      <c r="NF255" s="66"/>
      <c r="NG255" s="66"/>
      <c r="NH255" s="66"/>
      <c r="NI255" s="66"/>
      <c r="NJ255" s="66"/>
      <c r="NK255" s="66"/>
      <c r="NL255" s="66"/>
      <c r="NM255" s="66"/>
      <c r="NN255" s="66"/>
      <c r="NO255" s="66"/>
      <c r="NP255" s="66"/>
      <c r="NQ255" s="66"/>
      <c r="NR255" s="66"/>
      <c r="NS255" s="66"/>
      <c r="NT255" s="66"/>
      <c r="NU255" s="66"/>
      <c r="NV255" s="66"/>
      <c r="NW255" s="66"/>
      <c r="NX255" s="66"/>
      <c r="NY255" s="66"/>
      <c r="NZ255" s="66"/>
      <c r="OA255" s="66"/>
      <c r="OB255" s="66"/>
      <c r="OC255" s="66"/>
      <c r="OD255" s="66"/>
      <c r="OE255" s="66"/>
      <c r="OF255" s="66"/>
      <c r="OG255" s="66"/>
      <c r="OH255" s="66"/>
      <c r="OI255" s="66"/>
      <c r="OJ255" s="66"/>
      <c r="OK255" s="66"/>
      <c r="OL255" s="66"/>
      <c r="OM255" s="66"/>
      <c r="ON255" s="66"/>
      <c r="OO255" s="66"/>
      <c r="OP255" s="66"/>
      <c r="OQ255" s="66"/>
      <c r="OR255" s="66"/>
      <c r="OS255" s="66"/>
      <c r="OT255" s="66"/>
      <c r="OU255" s="66"/>
      <c r="OV255" s="66"/>
      <c r="OW255" s="66"/>
      <c r="OX255" s="66"/>
      <c r="OY255" s="66"/>
      <c r="OZ255" s="66"/>
      <c r="PA255" s="66"/>
      <c r="PB255" s="66"/>
      <c r="PC255" s="66"/>
      <c r="PD255" s="66"/>
      <c r="PE255" s="66"/>
      <c r="PF255" s="66"/>
      <c r="PG255" s="66"/>
      <c r="PH255" s="66"/>
      <c r="PI255" s="66"/>
      <c r="PJ255" s="66"/>
      <c r="PK255" s="66"/>
      <c r="PL255" s="66"/>
      <c r="PM255" s="66"/>
      <c r="PN255" s="66"/>
      <c r="PO255" s="66"/>
      <c r="PP255" s="66"/>
      <c r="PQ255" s="66"/>
      <c r="PR255" s="66"/>
      <c r="PS255" s="66"/>
      <c r="PT255" s="66"/>
      <c r="PU255" s="66"/>
      <c r="PV255" s="66"/>
      <c r="PW255" s="66"/>
      <c r="PX255" s="66"/>
      <c r="PY255" s="66"/>
      <c r="PZ255" s="66"/>
      <c r="QA255" s="66"/>
      <c r="QB255" s="66"/>
      <c r="QC255" s="66"/>
      <c r="QD255" s="66"/>
      <c r="QE255" s="66"/>
      <c r="QF255" s="66"/>
      <c r="QG255" s="66"/>
      <c r="QH255" s="66"/>
      <c r="QI255" s="66"/>
      <c r="QJ255" s="66"/>
      <c r="QK255" s="66"/>
      <c r="QL255" s="66"/>
      <c r="QM255" s="66"/>
      <c r="QN255" s="66"/>
      <c r="QO255" s="66"/>
      <c r="QP255" s="66"/>
      <c r="QQ255" s="66"/>
      <c r="QR255" s="66"/>
      <c r="QS255" s="66"/>
      <c r="QT255" s="66"/>
      <c r="QU255" s="66"/>
      <c r="QV255" s="66"/>
      <c r="QW255" s="66"/>
      <c r="QX255" s="66"/>
      <c r="QY255" s="66"/>
      <c r="QZ255" s="66"/>
      <c r="RA255" s="66"/>
      <c r="RB255" s="66"/>
      <c r="RC255" s="66"/>
      <c r="RD255" s="66"/>
      <c r="RE255" s="66"/>
      <c r="RF255" s="66"/>
      <c r="RG255" s="66"/>
      <c r="RH255" s="66"/>
      <c r="RI255" s="66"/>
      <c r="RJ255" s="66"/>
      <c r="RK255" s="66"/>
      <c r="RL255" s="66"/>
      <c r="RM255" s="66"/>
      <c r="RN255" s="66"/>
      <c r="RO255" s="66"/>
      <c r="RP255" s="66"/>
      <c r="RQ255" s="66"/>
      <c r="RR255" s="66"/>
      <c r="RS255" s="66"/>
      <c r="RT255" s="66"/>
      <c r="RU255" s="66"/>
      <c r="RV255" s="66"/>
      <c r="RW255" s="66"/>
      <c r="RX255" s="66"/>
      <c r="RY255" s="66"/>
      <c r="RZ255" s="66"/>
      <c r="SA255" s="66"/>
      <c r="SB255" s="66"/>
      <c r="SC255" s="66"/>
      <c r="SD255" s="66"/>
      <c r="SE255" s="66"/>
      <c r="SF255" s="66"/>
      <c r="SG255" s="66"/>
      <c r="SH255" s="66"/>
      <c r="SI255" s="66"/>
      <c r="SJ255" s="66"/>
      <c r="SK255" s="66"/>
      <c r="SL255" s="66"/>
      <c r="SM255" s="66"/>
      <c r="SN255" s="66"/>
      <c r="SO255" s="66"/>
      <c r="SP255" s="66"/>
      <c r="SQ255" s="66"/>
      <c r="SR255" s="66"/>
      <c r="SS255" s="66"/>
      <c r="ST255" s="66"/>
      <c r="SU255" s="66"/>
      <c r="SV255" s="66"/>
      <c r="SW255" s="66"/>
      <c r="SX255" s="66"/>
      <c r="SY255" s="66"/>
      <c r="SZ255" s="66"/>
      <c r="TA255" s="66"/>
      <c r="TB255" s="66"/>
      <c r="TC255" s="66"/>
      <c r="TD255" s="66"/>
      <c r="TE255" s="66"/>
      <c r="TF255" s="66"/>
      <c r="TG255" s="66"/>
      <c r="TH255" s="66"/>
      <c r="TI255" s="66"/>
      <c r="TJ255" s="66"/>
      <c r="TK255" s="66"/>
      <c r="TL255" s="66"/>
      <c r="TM255" s="66"/>
      <c r="TN255" s="66"/>
      <c r="TO255" s="66"/>
      <c r="TP255" s="66"/>
      <c r="TQ255" s="66"/>
      <c r="TR255" s="66"/>
      <c r="TS255" s="66"/>
      <c r="TT255" s="66"/>
      <c r="TU255" s="66"/>
      <c r="TV255" s="66"/>
      <c r="TW255" s="66"/>
      <c r="TX255" s="66"/>
      <c r="TY255" s="66"/>
      <c r="TZ255" s="66"/>
      <c r="UA255" s="66"/>
      <c r="UB255" s="66"/>
      <c r="UC255" s="66"/>
      <c r="UD255" s="66"/>
      <c r="UE255" s="66"/>
      <c r="UF255" s="66"/>
      <c r="UG255" s="66"/>
      <c r="UH255" s="66"/>
      <c r="UI255" s="66"/>
      <c r="UJ255" s="66"/>
      <c r="UK255" s="66"/>
      <c r="UL255" s="66"/>
      <c r="UM255" s="66"/>
      <c r="UN255" s="66"/>
      <c r="UO255" s="66"/>
      <c r="UP255" s="66"/>
      <c r="UQ255" s="66"/>
      <c r="UR255" s="66"/>
      <c r="US255" s="66"/>
      <c r="UT255" s="66"/>
      <c r="UU255" s="66"/>
      <c r="UV255" s="66"/>
      <c r="UW255" s="66"/>
      <c r="UX255" s="66"/>
      <c r="UY255" s="66"/>
      <c r="UZ255" s="66"/>
      <c r="VA255" s="66"/>
      <c r="VB255" s="66"/>
      <c r="VC255" s="66"/>
      <c r="VD255" s="66"/>
      <c r="VE255" s="66"/>
      <c r="VF255" s="66"/>
      <c r="VG255" s="66"/>
      <c r="VH255" s="66"/>
      <c r="VI255" s="66"/>
      <c r="VJ255" s="66"/>
      <c r="VK255" s="66"/>
      <c r="VL255" s="66"/>
      <c r="VM255" s="66"/>
      <c r="VN255" s="66"/>
      <c r="VO255" s="66"/>
      <c r="VP255" s="66"/>
      <c r="VQ255" s="66"/>
      <c r="VR255" s="66"/>
      <c r="VS255" s="66"/>
      <c r="VT255" s="66"/>
      <c r="VU255" s="66"/>
      <c r="VV255" s="66"/>
      <c r="VW255" s="66"/>
      <c r="VX255" s="66"/>
      <c r="VY255" s="66"/>
      <c r="VZ255" s="66"/>
      <c r="WA255" s="66"/>
      <c r="WB255" s="66"/>
      <c r="WC255" s="66"/>
      <c r="WD255" s="66"/>
      <c r="WE255" s="66"/>
      <c r="WF255" s="66"/>
      <c r="WG255" s="66"/>
      <c r="WH255" s="66"/>
      <c r="WI255" s="66"/>
      <c r="WJ255" s="66"/>
      <c r="WK255" s="66"/>
      <c r="WL255" s="66"/>
      <c r="WM255" s="66"/>
      <c r="WN255" s="66"/>
      <c r="WO255" s="66"/>
      <c r="WP255" s="66"/>
      <c r="WQ255" s="66"/>
      <c r="WR255" s="66"/>
      <c r="WS255" s="66"/>
      <c r="WT255" s="66"/>
      <c r="WU255" s="66"/>
      <c r="WV255" s="66"/>
      <c r="WW255" s="66"/>
      <c r="WX255" s="66"/>
      <c r="WY255" s="66"/>
      <c r="WZ255" s="66"/>
      <c r="XA255" s="66"/>
      <c r="XB255" s="66"/>
      <c r="XC255" s="66"/>
      <c r="XD255" s="66"/>
      <c r="XE255" s="66"/>
      <c r="XF255" s="66"/>
      <c r="XG255" s="66"/>
      <c r="XH255" s="66"/>
      <c r="XI255" s="66"/>
      <c r="XJ255" s="66"/>
      <c r="XK255" s="66"/>
      <c r="XL255" s="66"/>
      <c r="XM255" s="66"/>
      <c r="XN255" s="66"/>
      <c r="XO255" s="66"/>
      <c r="XP255" s="66"/>
      <c r="XQ255" s="66"/>
      <c r="XR255" s="66"/>
      <c r="XS255" s="66"/>
      <c r="XT255" s="66"/>
      <c r="XU255" s="66"/>
      <c r="XV255" s="66"/>
      <c r="XW255" s="66"/>
      <c r="XX255" s="66"/>
      <c r="XY255" s="66"/>
      <c r="XZ255" s="66"/>
      <c r="YA255" s="66"/>
      <c r="YB255" s="66"/>
      <c r="YC255" s="66"/>
      <c r="YD255" s="66"/>
      <c r="YE255" s="66"/>
      <c r="YF255" s="66"/>
      <c r="YG255" s="66"/>
      <c r="YH255" s="66"/>
      <c r="YI255" s="66"/>
      <c r="YJ255" s="66"/>
      <c r="YK255" s="66"/>
      <c r="YL255" s="66"/>
      <c r="YM255" s="66"/>
      <c r="YN255" s="66"/>
      <c r="YO255" s="66"/>
      <c r="YP255" s="66"/>
      <c r="YQ255" s="66"/>
      <c r="YR255" s="66"/>
      <c r="YS255" s="66"/>
      <c r="YT255" s="66"/>
      <c r="YU255" s="66"/>
      <c r="YV255" s="66"/>
      <c r="YW255" s="66"/>
      <c r="YX255" s="66"/>
      <c r="YY255" s="66"/>
      <c r="YZ255" s="66"/>
      <c r="ZA255" s="66"/>
      <c r="ZB255" s="66"/>
      <c r="ZC255" s="66"/>
      <c r="ZD255" s="66"/>
      <c r="ZE255" s="66"/>
      <c r="ZF255" s="66"/>
      <c r="ZG255" s="66"/>
      <c r="ZH255" s="66"/>
      <c r="ZI255" s="66"/>
      <c r="ZJ255" s="66"/>
      <c r="ZK255" s="66"/>
      <c r="ZL255" s="66"/>
      <c r="ZM255" s="66"/>
      <c r="ZN255" s="66"/>
      <c r="ZO255" s="66"/>
      <c r="ZP255" s="66"/>
      <c r="ZQ255" s="66"/>
      <c r="ZR255" s="66"/>
      <c r="ZS255" s="66"/>
      <c r="ZT255" s="66"/>
      <c r="ZU255" s="66"/>
      <c r="ZV255" s="66"/>
      <c r="ZW255" s="66"/>
      <c r="ZX255" s="66"/>
      <c r="ZY255" s="66"/>
      <c r="ZZ255" s="66"/>
      <c r="AAA255" s="66"/>
      <c r="AAB255" s="66"/>
      <c r="AAC255" s="66"/>
      <c r="AAD255" s="66"/>
      <c r="AAE255" s="66"/>
      <c r="AAF255" s="66"/>
      <c r="AAG255" s="66"/>
      <c r="AAH255" s="66"/>
      <c r="AAI255" s="66"/>
      <c r="AAJ255" s="66"/>
      <c r="AAK255" s="66"/>
      <c r="AAL255" s="66"/>
      <c r="AAM255" s="66"/>
      <c r="AAN255" s="66"/>
      <c r="AAO255" s="66"/>
      <c r="AAP255" s="66"/>
      <c r="AAQ255" s="66"/>
      <c r="AAR255" s="66"/>
      <c r="AAS255" s="66"/>
      <c r="AAT255" s="66"/>
      <c r="AAU255" s="66"/>
      <c r="AAV255" s="66"/>
      <c r="AAW255" s="66"/>
      <c r="AAX255" s="66"/>
      <c r="AAY255" s="66"/>
      <c r="AAZ255" s="66"/>
      <c r="ABA255" s="66"/>
      <c r="ABB255" s="66"/>
      <c r="ABC255" s="66"/>
      <c r="ABD255" s="66"/>
      <c r="ABE255" s="66"/>
      <c r="ABF255" s="66"/>
      <c r="ABG255" s="66"/>
      <c r="ABH255" s="66"/>
      <c r="ABI255" s="66"/>
      <c r="ABJ255" s="66"/>
      <c r="ABK255" s="66"/>
      <c r="ABL255" s="66"/>
      <c r="ABM255" s="66"/>
      <c r="ABN255" s="66"/>
      <c r="ABO255" s="66"/>
      <c r="ABP255" s="66"/>
      <c r="ABQ255" s="66"/>
      <c r="ABR255" s="66"/>
      <c r="ABS255" s="66"/>
      <c r="ABT255" s="66"/>
      <c r="ABU255" s="66"/>
      <c r="ABV255" s="66"/>
      <c r="ABW255" s="66"/>
      <c r="ABX255" s="66"/>
      <c r="ABY255" s="66"/>
      <c r="ABZ255" s="66"/>
      <c r="ACA255" s="66"/>
      <c r="ACB255" s="66"/>
      <c r="ACC255" s="66"/>
      <c r="ACD255" s="66"/>
      <c r="ACE255" s="66"/>
      <c r="ACF255" s="66"/>
      <c r="ACG255" s="66"/>
      <c r="ACH255" s="66"/>
      <c r="ACI255" s="66"/>
      <c r="ACJ255" s="66"/>
      <c r="ACK255" s="66"/>
      <c r="ACL255" s="66"/>
      <c r="ACM255" s="66"/>
      <c r="ACN255" s="66"/>
      <c r="ACO255" s="66"/>
      <c r="ACP255" s="66"/>
      <c r="ACQ255" s="66"/>
      <c r="ACR255" s="66"/>
      <c r="ACS255" s="66"/>
      <c r="ACT255" s="66"/>
      <c r="ACU255" s="66"/>
      <c r="ACV255" s="66"/>
      <c r="ACW255" s="66"/>
      <c r="ACX255" s="66"/>
      <c r="ACY255" s="66"/>
      <c r="ACZ255" s="66"/>
      <c r="ADA255" s="66"/>
      <c r="ADB255" s="66"/>
      <c r="ADC255" s="66"/>
      <c r="ADD255" s="66"/>
      <c r="ADE255" s="66"/>
      <c r="ADF255" s="66"/>
      <c r="ADG255" s="66"/>
      <c r="ADH255" s="66"/>
      <c r="ADI255" s="66"/>
      <c r="ADJ255" s="66"/>
      <c r="ADK255" s="66"/>
      <c r="ADL255" s="66"/>
      <c r="ADM255" s="66"/>
      <c r="ADN255" s="66"/>
      <c r="ADO255" s="66"/>
      <c r="ADP255" s="66"/>
      <c r="ADQ255" s="66"/>
      <c r="ADR255" s="66"/>
      <c r="ADS255" s="66"/>
      <c r="ADT255" s="66"/>
      <c r="ADU255" s="66"/>
      <c r="ADV255" s="66"/>
      <c r="ADW255" s="66"/>
      <c r="ADX255" s="66"/>
      <c r="ADY255" s="66"/>
      <c r="ADZ255" s="66"/>
      <c r="AEA255" s="66"/>
      <c r="AEB255" s="66"/>
      <c r="AEC255" s="66"/>
      <c r="AED255" s="66"/>
      <c r="AEE255" s="66"/>
      <c r="AEF255" s="66"/>
      <c r="AEG255" s="66"/>
      <c r="AEH255" s="66"/>
      <c r="AEI255" s="66"/>
      <c r="AEJ255" s="66"/>
      <c r="AEK255" s="66"/>
      <c r="AEL255" s="66"/>
      <c r="AEM255" s="66"/>
      <c r="AEN255" s="66"/>
      <c r="AEO255" s="66"/>
      <c r="AEP255" s="66"/>
      <c r="AEQ255" s="66"/>
      <c r="AER255" s="66"/>
      <c r="AES255" s="66"/>
      <c r="AET255" s="66"/>
      <c r="AEU255" s="66"/>
      <c r="AEV255" s="66"/>
      <c r="AEW255" s="66"/>
      <c r="AEX255" s="66"/>
      <c r="AEY255" s="66"/>
      <c r="AEZ255" s="66"/>
      <c r="AFA255" s="66"/>
      <c r="AFB255" s="66"/>
      <c r="AFC255" s="66"/>
      <c r="AFD255" s="66"/>
      <c r="AFE255" s="66"/>
      <c r="AFF255" s="66"/>
      <c r="AFG255" s="66"/>
      <c r="AFH255" s="66"/>
      <c r="AFI255" s="66"/>
      <c r="AFJ255" s="66"/>
      <c r="AFK255" s="66"/>
      <c r="AFL255" s="66"/>
      <c r="AFM255" s="66"/>
      <c r="AFN255" s="66"/>
      <c r="AFO255" s="66"/>
      <c r="AFP255" s="66"/>
      <c r="AFQ255" s="66"/>
      <c r="AFR255" s="66"/>
      <c r="AFS255" s="66"/>
      <c r="AFT255" s="66"/>
      <c r="AFU255" s="66"/>
      <c r="AFV255" s="66"/>
      <c r="AFW255" s="66"/>
      <c r="AFX255" s="66"/>
      <c r="AFY255" s="66"/>
      <c r="AFZ255" s="66"/>
      <c r="AGA255" s="66"/>
      <c r="AGB255" s="66"/>
      <c r="AGC255" s="66"/>
      <c r="AGD255" s="66"/>
      <c r="AGE255" s="66"/>
      <c r="AGF255" s="66"/>
      <c r="AGG255" s="66"/>
      <c r="AGH255" s="66"/>
      <c r="AGI255" s="66"/>
      <c r="AGJ255" s="66"/>
      <c r="AGK255" s="66"/>
      <c r="AGL255" s="66"/>
      <c r="AGM255" s="66"/>
      <c r="AGN255" s="66"/>
      <c r="AGO255" s="66"/>
      <c r="AGP255" s="66"/>
      <c r="AGQ255" s="66"/>
      <c r="AGR255" s="66"/>
      <c r="AGS255" s="66"/>
      <c r="AGT255" s="66"/>
      <c r="AGU255" s="66"/>
      <c r="AGV255" s="66"/>
      <c r="AGW255" s="66"/>
      <c r="AGX255" s="66"/>
      <c r="AGY255" s="66"/>
      <c r="AGZ255" s="66"/>
      <c r="AHA255" s="66"/>
      <c r="AHB255" s="66"/>
      <c r="AHC255" s="66"/>
      <c r="AHD255" s="66"/>
      <c r="AHE255" s="66"/>
      <c r="AHF255" s="66"/>
      <c r="AHG255" s="66"/>
      <c r="AHH255" s="66"/>
      <c r="AHI255" s="66"/>
      <c r="AHJ255" s="66"/>
      <c r="AHK255" s="66"/>
      <c r="AHL255" s="66"/>
      <c r="AHM255" s="66"/>
      <c r="AHN255" s="66"/>
      <c r="AHO255" s="66"/>
      <c r="AHP255" s="66"/>
    </row>
    <row r="256" spans="1:900" s="67" customFormat="1" ht="27" customHeight="1" x14ac:dyDescent="0.25">
      <c r="A256" s="67">
        <v>1300060</v>
      </c>
      <c r="B256" s="67" t="s">
        <v>489</v>
      </c>
      <c r="C256" s="67" t="s">
        <v>767</v>
      </c>
      <c r="D256" s="67" t="s">
        <v>770</v>
      </c>
      <c r="E256" s="67" t="s">
        <v>491</v>
      </c>
      <c r="F256" s="67">
        <v>23</v>
      </c>
      <c r="N256" s="67">
        <f t="shared" si="3"/>
        <v>23</v>
      </c>
      <c r="O256" s="68">
        <v>-3.1570100000000001</v>
      </c>
      <c r="P256" s="68">
        <v>-68.197299999999998</v>
      </c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45"/>
      <c r="DZ256" s="45"/>
      <c r="EA256" s="45"/>
      <c r="EB256" s="45"/>
      <c r="EC256" s="45"/>
      <c r="ED256" s="45"/>
      <c r="EE256" s="45"/>
      <c r="EF256" s="45"/>
      <c r="EG256" s="45"/>
      <c r="EH256" s="45"/>
      <c r="EI256" s="45"/>
      <c r="EJ256" s="45"/>
      <c r="EK256" s="45"/>
      <c r="EL256" s="45"/>
      <c r="EM256" s="45"/>
      <c r="EN256" s="45"/>
      <c r="EO256" s="45"/>
      <c r="EP256" s="45"/>
      <c r="EQ256" s="45"/>
      <c r="ER256" s="45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  <c r="FQ256" s="69"/>
      <c r="FR256" s="69"/>
      <c r="FS256" s="69"/>
      <c r="FT256" s="69"/>
      <c r="FU256" s="69"/>
      <c r="FV256" s="69"/>
      <c r="FW256" s="69"/>
      <c r="FX256" s="69"/>
      <c r="FY256" s="69"/>
      <c r="FZ256" s="69"/>
      <c r="GA256" s="69"/>
      <c r="GB256" s="69"/>
      <c r="GC256" s="69"/>
      <c r="GD256" s="69"/>
      <c r="GE256" s="69"/>
      <c r="GF256" s="69"/>
      <c r="GG256" s="69"/>
      <c r="GH256" s="69"/>
      <c r="GI256" s="69"/>
      <c r="GJ256" s="69"/>
      <c r="GK256" s="69"/>
      <c r="GL256" s="69"/>
      <c r="GM256" s="69"/>
      <c r="GN256" s="69"/>
      <c r="GO256" s="69"/>
      <c r="GP256" s="69"/>
      <c r="GQ256" s="69"/>
      <c r="GR256" s="69"/>
      <c r="GS256" s="69"/>
      <c r="GT256" s="69"/>
      <c r="GU256" s="69"/>
      <c r="GV256" s="69"/>
      <c r="GW256" s="69"/>
      <c r="GX256" s="69"/>
      <c r="GY256" s="69"/>
      <c r="GZ256" s="69"/>
      <c r="HA256" s="69"/>
      <c r="HB256" s="69"/>
      <c r="HC256" s="69"/>
      <c r="HD256" s="69"/>
      <c r="HE256" s="69"/>
      <c r="HF256" s="69"/>
      <c r="HG256" s="69"/>
      <c r="HH256" s="69"/>
      <c r="HI256" s="69"/>
      <c r="HJ256" s="69"/>
      <c r="HK256" s="69"/>
      <c r="HL256" s="69"/>
      <c r="HM256" s="69"/>
      <c r="HN256" s="69"/>
      <c r="HO256" s="69"/>
      <c r="HP256" s="69"/>
      <c r="HQ256" s="69"/>
      <c r="HR256" s="69"/>
      <c r="HS256" s="69"/>
      <c r="HT256" s="69"/>
      <c r="HU256" s="69"/>
      <c r="HV256" s="69"/>
      <c r="HW256" s="69"/>
      <c r="HX256" s="69"/>
      <c r="HY256" s="69"/>
      <c r="HZ256" s="69"/>
      <c r="IA256" s="69"/>
      <c r="IB256" s="69"/>
      <c r="IC256" s="69"/>
      <c r="ID256" s="69"/>
      <c r="IE256" s="69"/>
      <c r="IF256" s="69"/>
      <c r="IG256" s="69"/>
      <c r="IH256" s="69"/>
      <c r="II256" s="69"/>
      <c r="IJ256" s="69"/>
      <c r="IK256" s="69"/>
      <c r="IL256" s="69"/>
      <c r="IM256" s="69"/>
      <c r="IN256" s="69"/>
      <c r="IO256" s="69"/>
      <c r="IP256" s="69"/>
      <c r="IQ256" s="69"/>
      <c r="IR256" s="69"/>
      <c r="IS256" s="69"/>
      <c r="IT256" s="69"/>
      <c r="IU256" s="69"/>
      <c r="IV256" s="69"/>
      <c r="IW256" s="69"/>
      <c r="IX256" s="69"/>
      <c r="IY256" s="69"/>
      <c r="IZ256" s="69"/>
      <c r="JA256" s="69"/>
      <c r="JB256" s="69"/>
      <c r="JC256" s="69"/>
      <c r="JD256" s="69"/>
      <c r="JE256" s="69"/>
      <c r="JF256" s="69"/>
      <c r="JG256" s="69"/>
      <c r="JH256" s="69"/>
      <c r="JI256" s="69"/>
      <c r="JJ256" s="69"/>
      <c r="JK256" s="69"/>
      <c r="JL256" s="69"/>
      <c r="JM256" s="69"/>
      <c r="JN256" s="69"/>
      <c r="JO256" s="69"/>
      <c r="JP256" s="69"/>
      <c r="JQ256" s="69"/>
      <c r="JR256" s="69"/>
      <c r="JS256" s="69"/>
      <c r="JT256" s="69"/>
      <c r="JU256" s="69"/>
      <c r="JV256" s="69"/>
      <c r="JW256" s="69"/>
      <c r="JX256" s="69"/>
      <c r="JY256" s="69"/>
      <c r="JZ256" s="69"/>
      <c r="KA256" s="69"/>
      <c r="KB256" s="69"/>
      <c r="KC256" s="69"/>
      <c r="KD256" s="69"/>
      <c r="KE256" s="69"/>
      <c r="KF256" s="69"/>
      <c r="KG256" s="69"/>
      <c r="KH256" s="69"/>
      <c r="KI256" s="69"/>
      <c r="KJ256" s="69"/>
      <c r="KK256" s="69"/>
      <c r="KL256" s="69"/>
      <c r="KM256" s="69"/>
      <c r="KN256" s="69"/>
      <c r="KO256" s="69"/>
      <c r="KP256" s="69"/>
      <c r="KQ256" s="69"/>
      <c r="KR256" s="69"/>
      <c r="KS256" s="69"/>
      <c r="KT256" s="69"/>
      <c r="KU256" s="69"/>
      <c r="KV256" s="69"/>
      <c r="KW256" s="69"/>
      <c r="KX256" s="69"/>
      <c r="KY256" s="69"/>
      <c r="KZ256" s="69"/>
      <c r="LA256" s="69"/>
      <c r="LB256" s="69"/>
      <c r="LC256" s="69"/>
      <c r="LD256" s="69"/>
      <c r="LE256" s="69"/>
      <c r="LF256" s="69"/>
      <c r="LG256" s="69"/>
      <c r="LH256" s="69"/>
      <c r="LI256" s="69"/>
      <c r="LJ256" s="69"/>
      <c r="LK256" s="69"/>
      <c r="LL256" s="69"/>
      <c r="LM256" s="69"/>
      <c r="LN256" s="69"/>
      <c r="LO256" s="69"/>
      <c r="LP256" s="69"/>
      <c r="LQ256" s="69"/>
      <c r="LR256" s="69"/>
      <c r="LS256" s="69"/>
      <c r="LT256" s="69"/>
      <c r="LU256" s="69"/>
      <c r="LV256" s="69"/>
      <c r="LW256" s="69"/>
      <c r="LX256" s="69"/>
      <c r="LY256" s="69"/>
      <c r="LZ256" s="69"/>
      <c r="MA256" s="69"/>
      <c r="MB256" s="69"/>
      <c r="MC256" s="69"/>
      <c r="MD256" s="69"/>
      <c r="ME256" s="69"/>
      <c r="MF256" s="69"/>
      <c r="MG256" s="69"/>
      <c r="MH256" s="69"/>
      <c r="MI256" s="69"/>
      <c r="MJ256" s="69"/>
      <c r="MK256" s="69"/>
      <c r="ML256" s="69"/>
      <c r="MM256" s="69"/>
      <c r="MN256" s="69"/>
      <c r="MO256" s="69"/>
      <c r="MP256" s="69"/>
      <c r="MQ256" s="69"/>
      <c r="MR256" s="69"/>
      <c r="MS256" s="69"/>
      <c r="MT256" s="69"/>
      <c r="MU256" s="69"/>
      <c r="MV256" s="69"/>
      <c r="MW256" s="69"/>
      <c r="MX256" s="69"/>
      <c r="MY256" s="69"/>
      <c r="MZ256" s="69"/>
      <c r="NA256" s="69"/>
      <c r="NB256" s="69"/>
      <c r="NC256" s="69"/>
      <c r="ND256" s="69"/>
      <c r="NE256" s="69"/>
      <c r="NF256" s="69"/>
      <c r="NG256" s="69"/>
      <c r="NH256" s="69"/>
      <c r="NI256" s="69"/>
      <c r="NJ256" s="69"/>
      <c r="NK256" s="69"/>
      <c r="NL256" s="69"/>
      <c r="NM256" s="69"/>
      <c r="NN256" s="69"/>
      <c r="NO256" s="69"/>
      <c r="NP256" s="69"/>
      <c r="NQ256" s="69"/>
      <c r="NR256" s="69"/>
      <c r="NS256" s="69"/>
      <c r="NT256" s="69"/>
      <c r="NU256" s="69"/>
      <c r="NV256" s="69"/>
      <c r="NW256" s="69"/>
      <c r="NX256" s="69"/>
      <c r="NY256" s="69"/>
      <c r="NZ256" s="69"/>
      <c r="OA256" s="69"/>
      <c r="OB256" s="69"/>
      <c r="OC256" s="69"/>
      <c r="OD256" s="69"/>
      <c r="OE256" s="69"/>
      <c r="OF256" s="69"/>
      <c r="OG256" s="69"/>
      <c r="OH256" s="69"/>
      <c r="OI256" s="69"/>
      <c r="OJ256" s="69"/>
      <c r="OK256" s="69"/>
      <c r="OL256" s="69"/>
      <c r="OM256" s="69"/>
      <c r="ON256" s="69"/>
      <c r="OO256" s="69"/>
      <c r="OP256" s="69"/>
      <c r="OQ256" s="69"/>
      <c r="OR256" s="69"/>
      <c r="OS256" s="69"/>
      <c r="OT256" s="69"/>
      <c r="OU256" s="69"/>
      <c r="OV256" s="69"/>
      <c r="OW256" s="69"/>
      <c r="OX256" s="69"/>
      <c r="OY256" s="69"/>
      <c r="OZ256" s="69"/>
      <c r="PA256" s="69"/>
      <c r="PB256" s="69"/>
      <c r="PC256" s="69"/>
      <c r="PD256" s="69"/>
      <c r="PE256" s="69"/>
      <c r="PF256" s="69"/>
      <c r="PG256" s="69"/>
      <c r="PH256" s="69"/>
      <c r="PI256" s="69"/>
      <c r="PJ256" s="69"/>
      <c r="PK256" s="69"/>
      <c r="PL256" s="69"/>
      <c r="PM256" s="69"/>
      <c r="PN256" s="69"/>
      <c r="PO256" s="69"/>
      <c r="PP256" s="69"/>
      <c r="PQ256" s="69"/>
      <c r="PR256" s="69"/>
      <c r="PS256" s="69"/>
      <c r="PT256" s="69"/>
      <c r="PU256" s="69"/>
      <c r="PV256" s="69"/>
      <c r="PW256" s="69"/>
      <c r="PX256" s="69"/>
      <c r="PY256" s="69"/>
      <c r="PZ256" s="69"/>
      <c r="QA256" s="69"/>
      <c r="QB256" s="69"/>
      <c r="QC256" s="69"/>
      <c r="QD256" s="69"/>
      <c r="QE256" s="69"/>
      <c r="QF256" s="69"/>
      <c r="QG256" s="69"/>
      <c r="QH256" s="69"/>
      <c r="QI256" s="69"/>
      <c r="QJ256" s="69"/>
      <c r="QK256" s="69"/>
      <c r="QL256" s="69"/>
      <c r="QM256" s="69"/>
      <c r="QN256" s="69"/>
      <c r="QO256" s="69"/>
      <c r="QP256" s="69"/>
      <c r="QQ256" s="69"/>
      <c r="QR256" s="69"/>
      <c r="QS256" s="69"/>
      <c r="QT256" s="69"/>
      <c r="QU256" s="69"/>
      <c r="QV256" s="69"/>
      <c r="QW256" s="69"/>
      <c r="QX256" s="69"/>
      <c r="QY256" s="69"/>
      <c r="QZ256" s="69"/>
      <c r="RA256" s="69"/>
      <c r="RB256" s="69"/>
      <c r="RC256" s="69"/>
      <c r="RD256" s="69"/>
      <c r="RE256" s="69"/>
      <c r="RF256" s="69"/>
      <c r="RG256" s="69"/>
      <c r="RH256" s="69"/>
      <c r="RI256" s="69"/>
      <c r="RJ256" s="69"/>
      <c r="RK256" s="69"/>
      <c r="RL256" s="69"/>
      <c r="RM256" s="69"/>
      <c r="RN256" s="69"/>
      <c r="RO256" s="69"/>
      <c r="RP256" s="69"/>
      <c r="RQ256" s="69"/>
      <c r="RR256" s="69"/>
      <c r="RS256" s="69"/>
      <c r="RT256" s="69"/>
      <c r="RU256" s="69"/>
      <c r="RV256" s="69"/>
      <c r="RW256" s="69"/>
      <c r="RX256" s="69"/>
      <c r="RY256" s="69"/>
      <c r="RZ256" s="69"/>
      <c r="SA256" s="69"/>
      <c r="SB256" s="69"/>
      <c r="SC256" s="69"/>
      <c r="SD256" s="69"/>
      <c r="SE256" s="69"/>
      <c r="SF256" s="69"/>
      <c r="SG256" s="69"/>
      <c r="SH256" s="69"/>
      <c r="SI256" s="69"/>
      <c r="SJ256" s="69"/>
      <c r="SK256" s="69"/>
      <c r="SL256" s="69"/>
      <c r="SM256" s="69"/>
      <c r="SN256" s="69"/>
      <c r="SO256" s="69"/>
      <c r="SP256" s="69"/>
      <c r="SQ256" s="69"/>
      <c r="SR256" s="69"/>
      <c r="SS256" s="69"/>
      <c r="ST256" s="69"/>
      <c r="SU256" s="69"/>
      <c r="SV256" s="69"/>
      <c r="SW256" s="69"/>
      <c r="SX256" s="69"/>
      <c r="SY256" s="69"/>
      <c r="SZ256" s="69"/>
      <c r="TA256" s="69"/>
      <c r="TB256" s="69"/>
      <c r="TC256" s="69"/>
      <c r="TD256" s="69"/>
      <c r="TE256" s="69"/>
      <c r="TF256" s="69"/>
      <c r="TG256" s="69"/>
      <c r="TH256" s="69"/>
      <c r="TI256" s="69"/>
      <c r="TJ256" s="69"/>
      <c r="TK256" s="69"/>
      <c r="TL256" s="69"/>
      <c r="TM256" s="69"/>
      <c r="TN256" s="69"/>
      <c r="TO256" s="69"/>
      <c r="TP256" s="69"/>
      <c r="TQ256" s="69"/>
      <c r="TR256" s="69"/>
      <c r="TS256" s="69"/>
      <c r="TT256" s="69"/>
      <c r="TU256" s="69"/>
      <c r="TV256" s="69"/>
      <c r="TW256" s="69"/>
      <c r="TX256" s="69"/>
      <c r="TY256" s="69"/>
      <c r="TZ256" s="69"/>
      <c r="UA256" s="69"/>
      <c r="UB256" s="69"/>
      <c r="UC256" s="69"/>
      <c r="UD256" s="69"/>
      <c r="UE256" s="69"/>
      <c r="UF256" s="69"/>
      <c r="UG256" s="69"/>
      <c r="UH256" s="69"/>
      <c r="UI256" s="69"/>
      <c r="UJ256" s="69"/>
      <c r="UK256" s="69"/>
      <c r="UL256" s="69"/>
      <c r="UM256" s="69"/>
      <c r="UN256" s="69"/>
      <c r="UO256" s="69"/>
      <c r="UP256" s="69"/>
      <c r="UQ256" s="69"/>
      <c r="UR256" s="69"/>
      <c r="US256" s="69"/>
      <c r="UT256" s="69"/>
      <c r="UU256" s="69"/>
      <c r="UV256" s="69"/>
      <c r="UW256" s="69"/>
      <c r="UX256" s="69"/>
      <c r="UY256" s="69"/>
      <c r="UZ256" s="69"/>
      <c r="VA256" s="69"/>
      <c r="VB256" s="69"/>
      <c r="VC256" s="69"/>
      <c r="VD256" s="69"/>
      <c r="VE256" s="69"/>
      <c r="VF256" s="69"/>
      <c r="VG256" s="69"/>
      <c r="VH256" s="69"/>
      <c r="VI256" s="69"/>
      <c r="VJ256" s="69"/>
      <c r="VK256" s="69"/>
      <c r="VL256" s="69"/>
      <c r="VM256" s="69"/>
      <c r="VN256" s="69"/>
      <c r="VO256" s="69"/>
      <c r="VP256" s="69"/>
      <c r="VQ256" s="69"/>
      <c r="VR256" s="69"/>
      <c r="VS256" s="69"/>
      <c r="VT256" s="69"/>
      <c r="VU256" s="69"/>
      <c r="VV256" s="69"/>
      <c r="VW256" s="69"/>
      <c r="VX256" s="69"/>
      <c r="VY256" s="69"/>
      <c r="VZ256" s="69"/>
      <c r="WA256" s="69"/>
      <c r="WB256" s="69"/>
      <c r="WC256" s="69"/>
      <c r="WD256" s="69"/>
      <c r="WE256" s="69"/>
      <c r="WF256" s="69"/>
      <c r="WG256" s="69"/>
      <c r="WH256" s="69"/>
      <c r="WI256" s="69"/>
      <c r="WJ256" s="69"/>
      <c r="WK256" s="69"/>
      <c r="WL256" s="69"/>
      <c r="WM256" s="69"/>
      <c r="WN256" s="69"/>
      <c r="WO256" s="69"/>
      <c r="WP256" s="69"/>
      <c r="WQ256" s="69"/>
      <c r="WR256" s="69"/>
      <c r="WS256" s="69"/>
      <c r="WT256" s="69"/>
      <c r="WU256" s="69"/>
      <c r="WV256" s="69"/>
      <c r="WW256" s="69"/>
      <c r="WX256" s="69"/>
      <c r="WY256" s="69"/>
      <c r="WZ256" s="69"/>
      <c r="XA256" s="69"/>
      <c r="XB256" s="69"/>
      <c r="XC256" s="69"/>
      <c r="XD256" s="69"/>
      <c r="XE256" s="69"/>
      <c r="XF256" s="69"/>
      <c r="XG256" s="69"/>
      <c r="XH256" s="69"/>
      <c r="XI256" s="69"/>
      <c r="XJ256" s="69"/>
      <c r="XK256" s="69"/>
      <c r="XL256" s="69"/>
      <c r="XM256" s="69"/>
      <c r="XN256" s="69"/>
      <c r="XO256" s="69"/>
      <c r="XP256" s="69"/>
      <c r="XQ256" s="69"/>
      <c r="XR256" s="69"/>
      <c r="XS256" s="69"/>
      <c r="XT256" s="69"/>
      <c r="XU256" s="69"/>
      <c r="XV256" s="69"/>
      <c r="XW256" s="69"/>
      <c r="XX256" s="69"/>
      <c r="XY256" s="69"/>
      <c r="XZ256" s="69"/>
      <c r="YA256" s="69"/>
      <c r="YB256" s="69"/>
      <c r="YC256" s="69"/>
      <c r="YD256" s="69"/>
      <c r="YE256" s="69"/>
      <c r="YF256" s="69"/>
      <c r="YG256" s="69"/>
      <c r="YH256" s="69"/>
      <c r="YI256" s="69"/>
      <c r="YJ256" s="69"/>
      <c r="YK256" s="69"/>
      <c r="YL256" s="69"/>
      <c r="YM256" s="69"/>
      <c r="YN256" s="69"/>
      <c r="YO256" s="69"/>
      <c r="YP256" s="69"/>
      <c r="YQ256" s="69"/>
      <c r="YR256" s="69"/>
      <c r="YS256" s="69"/>
      <c r="YT256" s="69"/>
      <c r="YU256" s="69"/>
      <c r="YV256" s="69"/>
      <c r="YW256" s="69"/>
      <c r="YX256" s="69"/>
      <c r="YY256" s="69"/>
      <c r="YZ256" s="69"/>
      <c r="ZA256" s="69"/>
      <c r="ZB256" s="69"/>
      <c r="ZC256" s="69"/>
      <c r="ZD256" s="69"/>
      <c r="ZE256" s="69"/>
      <c r="ZF256" s="69"/>
      <c r="ZG256" s="69"/>
      <c r="ZH256" s="69"/>
      <c r="ZI256" s="69"/>
      <c r="ZJ256" s="69"/>
      <c r="ZK256" s="69"/>
      <c r="ZL256" s="69"/>
      <c r="ZM256" s="69"/>
      <c r="ZN256" s="69"/>
      <c r="ZO256" s="69"/>
      <c r="ZP256" s="69"/>
      <c r="ZQ256" s="69"/>
      <c r="ZR256" s="69"/>
      <c r="ZS256" s="69"/>
      <c r="ZT256" s="69"/>
      <c r="ZU256" s="69"/>
      <c r="ZV256" s="69"/>
      <c r="ZW256" s="69"/>
      <c r="ZX256" s="69"/>
      <c r="ZY256" s="69"/>
      <c r="ZZ256" s="69"/>
      <c r="AAA256" s="69"/>
      <c r="AAB256" s="69"/>
      <c r="AAC256" s="69"/>
      <c r="AAD256" s="69"/>
      <c r="AAE256" s="69"/>
      <c r="AAF256" s="69"/>
      <c r="AAG256" s="69"/>
      <c r="AAH256" s="69"/>
      <c r="AAI256" s="69"/>
      <c r="AAJ256" s="69"/>
      <c r="AAK256" s="69"/>
      <c r="AAL256" s="69"/>
      <c r="AAM256" s="69"/>
      <c r="AAN256" s="69"/>
      <c r="AAO256" s="69"/>
      <c r="AAP256" s="69"/>
      <c r="AAQ256" s="69"/>
      <c r="AAR256" s="69"/>
      <c r="AAS256" s="69"/>
      <c r="AAT256" s="69"/>
      <c r="AAU256" s="69"/>
      <c r="AAV256" s="69"/>
      <c r="AAW256" s="69"/>
      <c r="AAX256" s="69"/>
      <c r="AAY256" s="69"/>
      <c r="AAZ256" s="69"/>
      <c r="ABA256" s="69"/>
      <c r="ABB256" s="69"/>
      <c r="ABC256" s="69"/>
      <c r="ABD256" s="69"/>
      <c r="ABE256" s="69"/>
      <c r="ABF256" s="69"/>
      <c r="ABG256" s="69"/>
      <c r="ABH256" s="69"/>
      <c r="ABI256" s="69"/>
      <c r="ABJ256" s="69"/>
      <c r="ABK256" s="69"/>
      <c r="ABL256" s="69"/>
      <c r="ABM256" s="69"/>
      <c r="ABN256" s="69"/>
      <c r="ABO256" s="69"/>
      <c r="ABP256" s="69"/>
      <c r="ABQ256" s="69"/>
      <c r="ABR256" s="69"/>
      <c r="ABS256" s="69"/>
      <c r="ABT256" s="69"/>
      <c r="ABU256" s="69"/>
      <c r="ABV256" s="69"/>
      <c r="ABW256" s="69"/>
      <c r="ABX256" s="69"/>
      <c r="ABY256" s="69"/>
      <c r="ABZ256" s="69"/>
      <c r="ACA256" s="69"/>
      <c r="ACB256" s="69"/>
      <c r="ACC256" s="69"/>
      <c r="ACD256" s="69"/>
      <c r="ACE256" s="69"/>
      <c r="ACF256" s="69"/>
      <c r="ACG256" s="69"/>
      <c r="ACH256" s="69"/>
      <c r="ACI256" s="69"/>
      <c r="ACJ256" s="69"/>
      <c r="ACK256" s="69"/>
      <c r="ACL256" s="69"/>
      <c r="ACM256" s="69"/>
      <c r="ACN256" s="69"/>
      <c r="ACO256" s="69"/>
      <c r="ACP256" s="69"/>
      <c r="ACQ256" s="69"/>
      <c r="ACR256" s="69"/>
      <c r="ACS256" s="69"/>
      <c r="ACT256" s="69"/>
      <c r="ACU256" s="69"/>
      <c r="ACV256" s="69"/>
      <c r="ACW256" s="69"/>
      <c r="ACX256" s="69"/>
      <c r="ACY256" s="69"/>
      <c r="ACZ256" s="69"/>
      <c r="ADA256" s="69"/>
      <c r="ADB256" s="69"/>
      <c r="ADC256" s="69"/>
      <c r="ADD256" s="69"/>
      <c r="ADE256" s="69"/>
      <c r="ADF256" s="69"/>
      <c r="ADG256" s="69"/>
      <c r="ADH256" s="69"/>
      <c r="ADI256" s="69"/>
      <c r="ADJ256" s="69"/>
      <c r="ADK256" s="69"/>
      <c r="ADL256" s="69"/>
      <c r="ADM256" s="69"/>
      <c r="ADN256" s="69"/>
      <c r="ADO256" s="69"/>
      <c r="ADP256" s="69"/>
      <c r="ADQ256" s="69"/>
      <c r="ADR256" s="69"/>
      <c r="ADS256" s="69"/>
      <c r="ADT256" s="69"/>
      <c r="ADU256" s="69"/>
      <c r="ADV256" s="69"/>
      <c r="ADW256" s="69"/>
      <c r="ADX256" s="69"/>
      <c r="ADY256" s="69"/>
      <c r="ADZ256" s="69"/>
      <c r="AEA256" s="69"/>
      <c r="AEB256" s="69"/>
      <c r="AEC256" s="69"/>
      <c r="AED256" s="69"/>
      <c r="AEE256" s="69"/>
      <c r="AEF256" s="69"/>
      <c r="AEG256" s="69"/>
      <c r="AEH256" s="69"/>
      <c r="AEI256" s="69"/>
      <c r="AEJ256" s="69"/>
      <c r="AEK256" s="69"/>
      <c r="AEL256" s="69"/>
      <c r="AEM256" s="69"/>
      <c r="AEN256" s="69"/>
      <c r="AEO256" s="69"/>
      <c r="AEP256" s="69"/>
      <c r="AEQ256" s="69"/>
      <c r="AER256" s="69"/>
      <c r="AES256" s="69"/>
      <c r="AET256" s="69"/>
      <c r="AEU256" s="69"/>
      <c r="AEV256" s="69"/>
      <c r="AEW256" s="69"/>
      <c r="AEX256" s="69"/>
      <c r="AEY256" s="69"/>
      <c r="AEZ256" s="69"/>
      <c r="AFA256" s="69"/>
      <c r="AFB256" s="69"/>
      <c r="AFC256" s="69"/>
      <c r="AFD256" s="69"/>
      <c r="AFE256" s="69"/>
      <c r="AFF256" s="69"/>
      <c r="AFG256" s="69"/>
      <c r="AFH256" s="69"/>
      <c r="AFI256" s="69"/>
      <c r="AFJ256" s="69"/>
      <c r="AFK256" s="69"/>
      <c r="AFL256" s="69"/>
      <c r="AFM256" s="69"/>
      <c r="AFN256" s="69"/>
      <c r="AFO256" s="69"/>
      <c r="AFP256" s="69"/>
      <c r="AFQ256" s="69"/>
      <c r="AFR256" s="69"/>
      <c r="AFS256" s="69"/>
      <c r="AFT256" s="69"/>
      <c r="AFU256" s="69"/>
      <c r="AFV256" s="69"/>
      <c r="AFW256" s="69"/>
      <c r="AFX256" s="69"/>
      <c r="AFY256" s="69"/>
      <c r="AFZ256" s="69"/>
      <c r="AGA256" s="69"/>
      <c r="AGB256" s="69"/>
      <c r="AGC256" s="69"/>
      <c r="AGD256" s="69"/>
      <c r="AGE256" s="69"/>
      <c r="AGF256" s="69"/>
      <c r="AGG256" s="69"/>
      <c r="AGH256" s="69"/>
      <c r="AGI256" s="69"/>
      <c r="AGJ256" s="69"/>
      <c r="AGK256" s="69"/>
      <c r="AGL256" s="69"/>
      <c r="AGM256" s="69"/>
      <c r="AGN256" s="69"/>
      <c r="AGO256" s="69"/>
      <c r="AGP256" s="69"/>
      <c r="AGQ256" s="69"/>
      <c r="AGR256" s="69"/>
      <c r="AGS256" s="69"/>
      <c r="AGT256" s="69"/>
      <c r="AGU256" s="69"/>
      <c r="AGV256" s="69"/>
      <c r="AGW256" s="69"/>
      <c r="AGX256" s="69"/>
      <c r="AGY256" s="69"/>
      <c r="AGZ256" s="69"/>
      <c r="AHA256" s="69"/>
      <c r="AHB256" s="69"/>
      <c r="AHC256" s="69"/>
      <c r="AHD256" s="69"/>
      <c r="AHE256" s="69"/>
      <c r="AHF256" s="69"/>
      <c r="AHG256" s="69"/>
      <c r="AHH256" s="69"/>
      <c r="AHI256" s="69"/>
      <c r="AHJ256" s="69"/>
      <c r="AHK256" s="69"/>
      <c r="AHL256" s="69"/>
      <c r="AHM256" s="69"/>
      <c r="AHN256" s="69"/>
      <c r="AHO256" s="69"/>
      <c r="AHP256" s="69"/>
    </row>
    <row r="257" spans="1:900" s="64" customFormat="1" ht="27" customHeight="1" x14ac:dyDescent="0.25">
      <c r="A257" s="64">
        <v>1300060</v>
      </c>
      <c r="B257" s="64" t="s">
        <v>489</v>
      </c>
      <c r="C257" s="64" t="s">
        <v>767</v>
      </c>
      <c r="D257" s="64" t="s">
        <v>771</v>
      </c>
      <c r="E257" s="64" t="s">
        <v>491</v>
      </c>
      <c r="F257" s="64">
        <v>4</v>
      </c>
      <c r="N257" s="64">
        <f t="shared" si="3"/>
        <v>4</v>
      </c>
      <c r="O257" s="65">
        <v>-3.2351299999999998</v>
      </c>
      <c r="P257" s="65">
        <v>-68.271339999999995</v>
      </c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  <c r="DV257" s="45"/>
      <c r="DW257" s="45"/>
      <c r="DX257" s="45"/>
      <c r="DY257" s="45"/>
      <c r="DZ257" s="45"/>
      <c r="EA257" s="45"/>
      <c r="EB257" s="45"/>
      <c r="EC257" s="45"/>
      <c r="ED257" s="45"/>
      <c r="EE257" s="45"/>
      <c r="EF257" s="45"/>
      <c r="EG257" s="45"/>
      <c r="EH257" s="45"/>
      <c r="EI257" s="45"/>
      <c r="EJ257" s="45"/>
      <c r="EK257" s="45"/>
      <c r="EL257" s="45"/>
      <c r="EM257" s="45"/>
      <c r="EN257" s="45"/>
      <c r="EO257" s="45"/>
      <c r="EP257" s="45"/>
      <c r="EQ257" s="45"/>
      <c r="ER257" s="45"/>
      <c r="ES257" s="66"/>
      <c r="ET257" s="66"/>
      <c r="EU257" s="66"/>
      <c r="EV257" s="66"/>
      <c r="EW257" s="66"/>
      <c r="EX257" s="66"/>
      <c r="EY257" s="66"/>
      <c r="EZ257" s="66"/>
      <c r="FA257" s="66"/>
      <c r="FB257" s="66"/>
      <c r="FC257" s="66"/>
      <c r="FD257" s="66"/>
      <c r="FE257" s="66"/>
      <c r="FF257" s="66"/>
      <c r="FG257" s="66"/>
      <c r="FH257" s="66"/>
      <c r="FI257" s="66"/>
      <c r="FJ257" s="66"/>
      <c r="FK257" s="66"/>
      <c r="FL257" s="66"/>
      <c r="FM257" s="66"/>
      <c r="FN257" s="66"/>
      <c r="FO257" s="66"/>
      <c r="FP257" s="66"/>
      <c r="FQ257" s="66"/>
      <c r="FR257" s="66"/>
      <c r="FS257" s="66"/>
      <c r="FT257" s="66"/>
      <c r="FU257" s="66"/>
      <c r="FV257" s="66"/>
      <c r="FW257" s="66"/>
      <c r="FX257" s="66"/>
      <c r="FY257" s="66"/>
      <c r="FZ257" s="66"/>
      <c r="GA257" s="66"/>
      <c r="GB257" s="66"/>
      <c r="GC257" s="66"/>
      <c r="GD257" s="66"/>
      <c r="GE257" s="66"/>
      <c r="GF257" s="66"/>
      <c r="GG257" s="66"/>
      <c r="GH257" s="66"/>
      <c r="GI257" s="66"/>
      <c r="GJ257" s="66"/>
      <c r="GK257" s="66"/>
      <c r="GL257" s="66"/>
      <c r="GM257" s="66"/>
      <c r="GN257" s="66"/>
      <c r="GO257" s="66"/>
      <c r="GP257" s="66"/>
      <c r="GQ257" s="66"/>
      <c r="GR257" s="66"/>
      <c r="GS257" s="66"/>
      <c r="GT257" s="66"/>
      <c r="GU257" s="66"/>
      <c r="GV257" s="66"/>
      <c r="GW257" s="66"/>
      <c r="GX257" s="66"/>
      <c r="GY257" s="66"/>
      <c r="GZ257" s="66"/>
      <c r="HA257" s="66"/>
      <c r="HB257" s="66"/>
      <c r="HC257" s="66"/>
      <c r="HD257" s="66"/>
      <c r="HE257" s="66"/>
      <c r="HF257" s="66"/>
      <c r="HG257" s="66"/>
      <c r="HH257" s="66"/>
      <c r="HI257" s="66"/>
      <c r="HJ257" s="66"/>
      <c r="HK257" s="66"/>
      <c r="HL257" s="66"/>
      <c r="HM257" s="66"/>
      <c r="HN257" s="66"/>
      <c r="HO257" s="66"/>
      <c r="HP257" s="66"/>
      <c r="HQ257" s="66"/>
      <c r="HR257" s="66"/>
      <c r="HS257" s="66"/>
      <c r="HT257" s="66"/>
      <c r="HU257" s="66"/>
      <c r="HV257" s="66"/>
      <c r="HW257" s="66"/>
      <c r="HX257" s="66"/>
      <c r="HY257" s="66"/>
      <c r="HZ257" s="66"/>
      <c r="IA257" s="66"/>
      <c r="IB257" s="66"/>
      <c r="IC257" s="66"/>
      <c r="ID257" s="66"/>
      <c r="IE257" s="66"/>
      <c r="IF257" s="66"/>
      <c r="IG257" s="66"/>
      <c r="IH257" s="66"/>
      <c r="II257" s="66"/>
      <c r="IJ257" s="66"/>
      <c r="IK257" s="66"/>
      <c r="IL257" s="66"/>
      <c r="IM257" s="66"/>
      <c r="IN257" s="66"/>
      <c r="IO257" s="66"/>
      <c r="IP257" s="66"/>
      <c r="IQ257" s="66"/>
      <c r="IR257" s="66"/>
      <c r="IS257" s="66"/>
      <c r="IT257" s="66"/>
      <c r="IU257" s="66"/>
      <c r="IV257" s="66"/>
      <c r="IW257" s="66"/>
      <c r="IX257" s="66"/>
      <c r="IY257" s="66"/>
      <c r="IZ257" s="66"/>
      <c r="JA257" s="66"/>
      <c r="JB257" s="66"/>
      <c r="JC257" s="66"/>
      <c r="JD257" s="66"/>
      <c r="JE257" s="66"/>
      <c r="JF257" s="66"/>
      <c r="JG257" s="66"/>
      <c r="JH257" s="66"/>
      <c r="JI257" s="66"/>
      <c r="JJ257" s="66"/>
      <c r="JK257" s="66"/>
      <c r="JL257" s="66"/>
      <c r="JM257" s="66"/>
      <c r="JN257" s="66"/>
      <c r="JO257" s="66"/>
      <c r="JP257" s="66"/>
      <c r="JQ257" s="66"/>
      <c r="JR257" s="66"/>
      <c r="JS257" s="66"/>
      <c r="JT257" s="66"/>
      <c r="JU257" s="66"/>
      <c r="JV257" s="66"/>
      <c r="JW257" s="66"/>
      <c r="JX257" s="66"/>
      <c r="JY257" s="66"/>
      <c r="JZ257" s="66"/>
      <c r="KA257" s="66"/>
      <c r="KB257" s="66"/>
      <c r="KC257" s="66"/>
      <c r="KD257" s="66"/>
      <c r="KE257" s="66"/>
      <c r="KF257" s="66"/>
      <c r="KG257" s="66"/>
      <c r="KH257" s="66"/>
      <c r="KI257" s="66"/>
      <c r="KJ257" s="66"/>
      <c r="KK257" s="66"/>
      <c r="KL257" s="66"/>
      <c r="KM257" s="66"/>
      <c r="KN257" s="66"/>
      <c r="KO257" s="66"/>
      <c r="KP257" s="66"/>
      <c r="KQ257" s="66"/>
      <c r="KR257" s="66"/>
      <c r="KS257" s="66"/>
      <c r="KT257" s="66"/>
      <c r="KU257" s="66"/>
      <c r="KV257" s="66"/>
      <c r="KW257" s="66"/>
      <c r="KX257" s="66"/>
      <c r="KY257" s="66"/>
      <c r="KZ257" s="66"/>
      <c r="LA257" s="66"/>
      <c r="LB257" s="66"/>
      <c r="LC257" s="66"/>
      <c r="LD257" s="66"/>
      <c r="LE257" s="66"/>
      <c r="LF257" s="66"/>
      <c r="LG257" s="66"/>
      <c r="LH257" s="66"/>
      <c r="LI257" s="66"/>
      <c r="LJ257" s="66"/>
      <c r="LK257" s="66"/>
      <c r="LL257" s="66"/>
      <c r="LM257" s="66"/>
      <c r="LN257" s="66"/>
      <c r="LO257" s="66"/>
      <c r="LP257" s="66"/>
      <c r="LQ257" s="66"/>
      <c r="LR257" s="66"/>
      <c r="LS257" s="66"/>
      <c r="LT257" s="66"/>
      <c r="LU257" s="66"/>
      <c r="LV257" s="66"/>
      <c r="LW257" s="66"/>
      <c r="LX257" s="66"/>
      <c r="LY257" s="66"/>
      <c r="LZ257" s="66"/>
      <c r="MA257" s="66"/>
      <c r="MB257" s="66"/>
      <c r="MC257" s="66"/>
      <c r="MD257" s="66"/>
      <c r="ME257" s="66"/>
      <c r="MF257" s="66"/>
      <c r="MG257" s="66"/>
      <c r="MH257" s="66"/>
      <c r="MI257" s="66"/>
      <c r="MJ257" s="66"/>
      <c r="MK257" s="66"/>
      <c r="ML257" s="66"/>
      <c r="MM257" s="66"/>
      <c r="MN257" s="66"/>
      <c r="MO257" s="66"/>
      <c r="MP257" s="66"/>
      <c r="MQ257" s="66"/>
      <c r="MR257" s="66"/>
      <c r="MS257" s="66"/>
      <c r="MT257" s="66"/>
      <c r="MU257" s="66"/>
      <c r="MV257" s="66"/>
      <c r="MW257" s="66"/>
      <c r="MX257" s="66"/>
      <c r="MY257" s="66"/>
      <c r="MZ257" s="66"/>
      <c r="NA257" s="66"/>
      <c r="NB257" s="66"/>
      <c r="NC257" s="66"/>
      <c r="ND257" s="66"/>
      <c r="NE257" s="66"/>
      <c r="NF257" s="66"/>
      <c r="NG257" s="66"/>
      <c r="NH257" s="66"/>
      <c r="NI257" s="66"/>
      <c r="NJ257" s="66"/>
      <c r="NK257" s="66"/>
      <c r="NL257" s="66"/>
      <c r="NM257" s="66"/>
      <c r="NN257" s="66"/>
      <c r="NO257" s="66"/>
      <c r="NP257" s="66"/>
      <c r="NQ257" s="66"/>
      <c r="NR257" s="66"/>
      <c r="NS257" s="66"/>
      <c r="NT257" s="66"/>
      <c r="NU257" s="66"/>
      <c r="NV257" s="66"/>
      <c r="NW257" s="66"/>
      <c r="NX257" s="66"/>
      <c r="NY257" s="66"/>
      <c r="NZ257" s="66"/>
      <c r="OA257" s="66"/>
      <c r="OB257" s="66"/>
      <c r="OC257" s="66"/>
      <c r="OD257" s="66"/>
      <c r="OE257" s="66"/>
      <c r="OF257" s="66"/>
      <c r="OG257" s="66"/>
      <c r="OH257" s="66"/>
      <c r="OI257" s="66"/>
      <c r="OJ257" s="66"/>
      <c r="OK257" s="66"/>
      <c r="OL257" s="66"/>
      <c r="OM257" s="66"/>
      <c r="ON257" s="66"/>
      <c r="OO257" s="66"/>
      <c r="OP257" s="66"/>
      <c r="OQ257" s="66"/>
      <c r="OR257" s="66"/>
      <c r="OS257" s="66"/>
      <c r="OT257" s="66"/>
      <c r="OU257" s="66"/>
      <c r="OV257" s="66"/>
      <c r="OW257" s="66"/>
      <c r="OX257" s="66"/>
      <c r="OY257" s="66"/>
      <c r="OZ257" s="66"/>
      <c r="PA257" s="66"/>
      <c r="PB257" s="66"/>
      <c r="PC257" s="66"/>
      <c r="PD257" s="66"/>
      <c r="PE257" s="66"/>
      <c r="PF257" s="66"/>
      <c r="PG257" s="66"/>
      <c r="PH257" s="66"/>
      <c r="PI257" s="66"/>
      <c r="PJ257" s="66"/>
      <c r="PK257" s="66"/>
      <c r="PL257" s="66"/>
      <c r="PM257" s="66"/>
      <c r="PN257" s="66"/>
      <c r="PO257" s="66"/>
      <c r="PP257" s="66"/>
      <c r="PQ257" s="66"/>
      <c r="PR257" s="66"/>
      <c r="PS257" s="66"/>
      <c r="PT257" s="66"/>
      <c r="PU257" s="66"/>
      <c r="PV257" s="66"/>
      <c r="PW257" s="66"/>
      <c r="PX257" s="66"/>
      <c r="PY257" s="66"/>
      <c r="PZ257" s="66"/>
      <c r="QA257" s="66"/>
      <c r="QB257" s="66"/>
      <c r="QC257" s="66"/>
      <c r="QD257" s="66"/>
      <c r="QE257" s="66"/>
      <c r="QF257" s="66"/>
      <c r="QG257" s="66"/>
      <c r="QH257" s="66"/>
      <c r="QI257" s="66"/>
      <c r="QJ257" s="66"/>
      <c r="QK257" s="66"/>
      <c r="QL257" s="66"/>
      <c r="QM257" s="66"/>
      <c r="QN257" s="66"/>
      <c r="QO257" s="66"/>
      <c r="QP257" s="66"/>
      <c r="QQ257" s="66"/>
      <c r="QR257" s="66"/>
      <c r="QS257" s="66"/>
      <c r="QT257" s="66"/>
      <c r="QU257" s="66"/>
      <c r="QV257" s="66"/>
      <c r="QW257" s="66"/>
      <c r="QX257" s="66"/>
      <c r="QY257" s="66"/>
      <c r="QZ257" s="66"/>
      <c r="RA257" s="66"/>
      <c r="RB257" s="66"/>
      <c r="RC257" s="66"/>
      <c r="RD257" s="66"/>
      <c r="RE257" s="66"/>
      <c r="RF257" s="66"/>
      <c r="RG257" s="66"/>
      <c r="RH257" s="66"/>
      <c r="RI257" s="66"/>
      <c r="RJ257" s="66"/>
      <c r="RK257" s="66"/>
      <c r="RL257" s="66"/>
      <c r="RM257" s="66"/>
      <c r="RN257" s="66"/>
      <c r="RO257" s="66"/>
      <c r="RP257" s="66"/>
      <c r="RQ257" s="66"/>
      <c r="RR257" s="66"/>
      <c r="RS257" s="66"/>
      <c r="RT257" s="66"/>
      <c r="RU257" s="66"/>
      <c r="RV257" s="66"/>
      <c r="RW257" s="66"/>
      <c r="RX257" s="66"/>
      <c r="RY257" s="66"/>
      <c r="RZ257" s="66"/>
      <c r="SA257" s="66"/>
      <c r="SB257" s="66"/>
      <c r="SC257" s="66"/>
      <c r="SD257" s="66"/>
      <c r="SE257" s="66"/>
      <c r="SF257" s="66"/>
      <c r="SG257" s="66"/>
      <c r="SH257" s="66"/>
      <c r="SI257" s="66"/>
      <c r="SJ257" s="66"/>
      <c r="SK257" s="66"/>
      <c r="SL257" s="66"/>
      <c r="SM257" s="66"/>
      <c r="SN257" s="66"/>
      <c r="SO257" s="66"/>
      <c r="SP257" s="66"/>
      <c r="SQ257" s="66"/>
      <c r="SR257" s="66"/>
      <c r="SS257" s="66"/>
      <c r="ST257" s="66"/>
      <c r="SU257" s="66"/>
      <c r="SV257" s="66"/>
      <c r="SW257" s="66"/>
      <c r="SX257" s="66"/>
      <c r="SY257" s="66"/>
      <c r="SZ257" s="66"/>
      <c r="TA257" s="66"/>
      <c r="TB257" s="66"/>
      <c r="TC257" s="66"/>
      <c r="TD257" s="66"/>
      <c r="TE257" s="66"/>
      <c r="TF257" s="66"/>
      <c r="TG257" s="66"/>
      <c r="TH257" s="66"/>
      <c r="TI257" s="66"/>
      <c r="TJ257" s="66"/>
      <c r="TK257" s="66"/>
      <c r="TL257" s="66"/>
      <c r="TM257" s="66"/>
      <c r="TN257" s="66"/>
      <c r="TO257" s="66"/>
      <c r="TP257" s="66"/>
      <c r="TQ257" s="66"/>
      <c r="TR257" s="66"/>
      <c r="TS257" s="66"/>
      <c r="TT257" s="66"/>
      <c r="TU257" s="66"/>
      <c r="TV257" s="66"/>
      <c r="TW257" s="66"/>
      <c r="TX257" s="66"/>
      <c r="TY257" s="66"/>
      <c r="TZ257" s="66"/>
      <c r="UA257" s="66"/>
      <c r="UB257" s="66"/>
      <c r="UC257" s="66"/>
      <c r="UD257" s="66"/>
      <c r="UE257" s="66"/>
      <c r="UF257" s="66"/>
      <c r="UG257" s="66"/>
      <c r="UH257" s="66"/>
      <c r="UI257" s="66"/>
      <c r="UJ257" s="66"/>
      <c r="UK257" s="66"/>
      <c r="UL257" s="66"/>
      <c r="UM257" s="66"/>
      <c r="UN257" s="66"/>
      <c r="UO257" s="66"/>
      <c r="UP257" s="66"/>
      <c r="UQ257" s="66"/>
      <c r="UR257" s="66"/>
      <c r="US257" s="66"/>
      <c r="UT257" s="66"/>
      <c r="UU257" s="66"/>
      <c r="UV257" s="66"/>
      <c r="UW257" s="66"/>
      <c r="UX257" s="66"/>
      <c r="UY257" s="66"/>
      <c r="UZ257" s="66"/>
      <c r="VA257" s="66"/>
      <c r="VB257" s="66"/>
      <c r="VC257" s="66"/>
      <c r="VD257" s="66"/>
      <c r="VE257" s="66"/>
      <c r="VF257" s="66"/>
      <c r="VG257" s="66"/>
      <c r="VH257" s="66"/>
      <c r="VI257" s="66"/>
      <c r="VJ257" s="66"/>
      <c r="VK257" s="66"/>
      <c r="VL257" s="66"/>
      <c r="VM257" s="66"/>
      <c r="VN257" s="66"/>
      <c r="VO257" s="66"/>
      <c r="VP257" s="66"/>
      <c r="VQ257" s="66"/>
      <c r="VR257" s="66"/>
      <c r="VS257" s="66"/>
      <c r="VT257" s="66"/>
      <c r="VU257" s="66"/>
      <c r="VV257" s="66"/>
      <c r="VW257" s="66"/>
      <c r="VX257" s="66"/>
      <c r="VY257" s="66"/>
      <c r="VZ257" s="66"/>
      <c r="WA257" s="66"/>
      <c r="WB257" s="66"/>
      <c r="WC257" s="66"/>
      <c r="WD257" s="66"/>
      <c r="WE257" s="66"/>
      <c r="WF257" s="66"/>
      <c r="WG257" s="66"/>
      <c r="WH257" s="66"/>
      <c r="WI257" s="66"/>
      <c r="WJ257" s="66"/>
      <c r="WK257" s="66"/>
      <c r="WL257" s="66"/>
      <c r="WM257" s="66"/>
      <c r="WN257" s="66"/>
      <c r="WO257" s="66"/>
      <c r="WP257" s="66"/>
      <c r="WQ257" s="66"/>
      <c r="WR257" s="66"/>
      <c r="WS257" s="66"/>
      <c r="WT257" s="66"/>
      <c r="WU257" s="66"/>
      <c r="WV257" s="66"/>
      <c r="WW257" s="66"/>
      <c r="WX257" s="66"/>
      <c r="WY257" s="66"/>
      <c r="WZ257" s="66"/>
      <c r="XA257" s="66"/>
      <c r="XB257" s="66"/>
      <c r="XC257" s="66"/>
      <c r="XD257" s="66"/>
      <c r="XE257" s="66"/>
      <c r="XF257" s="66"/>
      <c r="XG257" s="66"/>
      <c r="XH257" s="66"/>
      <c r="XI257" s="66"/>
      <c r="XJ257" s="66"/>
      <c r="XK257" s="66"/>
      <c r="XL257" s="66"/>
      <c r="XM257" s="66"/>
      <c r="XN257" s="66"/>
      <c r="XO257" s="66"/>
      <c r="XP257" s="66"/>
      <c r="XQ257" s="66"/>
      <c r="XR257" s="66"/>
      <c r="XS257" s="66"/>
      <c r="XT257" s="66"/>
      <c r="XU257" s="66"/>
      <c r="XV257" s="66"/>
      <c r="XW257" s="66"/>
      <c r="XX257" s="66"/>
      <c r="XY257" s="66"/>
      <c r="XZ257" s="66"/>
      <c r="YA257" s="66"/>
      <c r="YB257" s="66"/>
      <c r="YC257" s="66"/>
      <c r="YD257" s="66"/>
      <c r="YE257" s="66"/>
      <c r="YF257" s="66"/>
      <c r="YG257" s="66"/>
      <c r="YH257" s="66"/>
      <c r="YI257" s="66"/>
      <c r="YJ257" s="66"/>
      <c r="YK257" s="66"/>
      <c r="YL257" s="66"/>
      <c r="YM257" s="66"/>
      <c r="YN257" s="66"/>
      <c r="YO257" s="66"/>
      <c r="YP257" s="66"/>
      <c r="YQ257" s="66"/>
      <c r="YR257" s="66"/>
      <c r="YS257" s="66"/>
      <c r="YT257" s="66"/>
      <c r="YU257" s="66"/>
      <c r="YV257" s="66"/>
      <c r="YW257" s="66"/>
      <c r="YX257" s="66"/>
      <c r="YY257" s="66"/>
      <c r="YZ257" s="66"/>
      <c r="ZA257" s="66"/>
      <c r="ZB257" s="66"/>
      <c r="ZC257" s="66"/>
      <c r="ZD257" s="66"/>
      <c r="ZE257" s="66"/>
      <c r="ZF257" s="66"/>
      <c r="ZG257" s="66"/>
      <c r="ZH257" s="66"/>
      <c r="ZI257" s="66"/>
      <c r="ZJ257" s="66"/>
      <c r="ZK257" s="66"/>
      <c r="ZL257" s="66"/>
      <c r="ZM257" s="66"/>
      <c r="ZN257" s="66"/>
      <c r="ZO257" s="66"/>
      <c r="ZP257" s="66"/>
      <c r="ZQ257" s="66"/>
      <c r="ZR257" s="66"/>
      <c r="ZS257" s="66"/>
      <c r="ZT257" s="66"/>
      <c r="ZU257" s="66"/>
      <c r="ZV257" s="66"/>
      <c r="ZW257" s="66"/>
      <c r="ZX257" s="66"/>
      <c r="ZY257" s="66"/>
      <c r="ZZ257" s="66"/>
      <c r="AAA257" s="66"/>
      <c r="AAB257" s="66"/>
      <c r="AAC257" s="66"/>
      <c r="AAD257" s="66"/>
      <c r="AAE257" s="66"/>
      <c r="AAF257" s="66"/>
      <c r="AAG257" s="66"/>
      <c r="AAH257" s="66"/>
      <c r="AAI257" s="66"/>
      <c r="AAJ257" s="66"/>
      <c r="AAK257" s="66"/>
      <c r="AAL257" s="66"/>
      <c r="AAM257" s="66"/>
      <c r="AAN257" s="66"/>
      <c r="AAO257" s="66"/>
      <c r="AAP257" s="66"/>
      <c r="AAQ257" s="66"/>
      <c r="AAR257" s="66"/>
      <c r="AAS257" s="66"/>
      <c r="AAT257" s="66"/>
      <c r="AAU257" s="66"/>
      <c r="AAV257" s="66"/>
      <c r="AAW257" s="66"/>
      <c r="AAX257" s="66"/>
      <c r="AAY257" s="66"/>
      <c r="AAZ257" s="66"/>
      <c r="ABA257" s="66"/>
      <c r="ABB257" s="66"/>
      <c r="ABC257" s="66"/>
      <c r="ABD257" s="66"/>
      <c r="ABE257" s="66"/>
      <c r="ABF257" s="66"/>
      <c r="ABG257" s="66"/>
      <c r="ABH257" s="66"/>
      <c r="ABI257" s="66"/>
      <c r="ABJ257" s="66"/>
      <c r="ABK257" s="66"/>
      <c r="ABL257" s="66"/>
      <c r="ABM257" s="66"/>
      <c r="ABN257" s="66"/>
      <c r="ABO257" s="66"/>
      <c r="ABP257" s="66"/>
      <c r="ABQ257" s="66"/>
      <c r="ABR257" s="66"/>
      <c r="ABS257" s="66"/>
      <c r="ABT257" s="66"/>
      <c r="ABU257" s="66"/>
      <c r="ABV257" s="66"/>
      <c r="ABW257" s="66"/>
      <c r="ABX257" s="66"/>
      <c r="ABY257" s="66"/>
      <c r="ABZ257" s="66"/>
      <c r="ACA257" s="66"/>
      <c r="ACB257" s="66"/>
      <c r="ACC257" s="66"/>
      <c r="ACD257" s="66"/>
      <c r="ACE257" s="66"/>
      <c r="ACF257" s="66"/>
      <c r="ACG257" s="66"/>
      <c r="ACH257" s="66"/>
      <c r="ACI257" s="66"/>
      <c r="ACJ257" s="66"/>
      <c r="ACK257" s="66"/>
      <c r="ACL257" s="66"/>
      <c r="ACM257" s="66"/>
      <c r="ACN257" s="66"/>
      <c r="ACO257" s="66"/>
      <c r="ACP257" s="66"/>
      <c r="ACQ257" s="66"/>
      <c r="ACR257" s="66"/>
      <c r="ACS257" s="66"/>
      <c r="ACT257" s="66"/>
      <c r="ACU257" s="66"/>
      <c r="ACV257" s="66"/>
      <c r="ACW257" s="66"/>
      <c r="ACX257" s="66"/>
      <c r="ACY257" s="66"/>
      <c r="ACZ257" s="66"/>
      <c r="ADA257" s="66"/>
      <c r="ADB257" s="66"/>
      <c r="ADC257" s="66"/>
      <c r="ADD257" s="66"/>
      <c r="ADE257" s="66"/>
      <c r="ADF257" s="66"/>
      <c r="ADG257" s="66"/>
      <c r="ADH257" s="66"/>
      <c r="ADI257" s="66"/>
      <c r="ADJ257" s="66"/>
      <c r="ADK257" s="66"/>
      <c r="ADL257" s="66"/>
      <c r="ADM257" s="66"/>
      <c r="ADN257" s="66"/>
      <c r="ADO257" s="66"/>
      <c r="ADP257" s="66"/>
      <c r="ADQ257" s="66"/>
      <c r="ADR257" s="66"/>
      <c r="ADS257" s="66"/>
      <c r="ADT257" s="66"/>
      <c r="ADU257" s="66"/>
      <c r="ADV257" s="66"/>
      <c r="ADW257" s="66"/>
      <c r="ADX257" s="66"/>
      <c r="ADY257" s="66"/>
      <c r="ADZ257" s="66"/>
      <c r="AEA257" s="66"/>
      <c r="AEB257" s="66"/>
      <c r="AEC257" s="66"/>
      <c r="AED257" s="66"/>
      <c r="AEE257" s="66"/>
      <c r="AEF257" s="66"/>
      <c r="AEG257" s="66"/>
      <c r="AEH257" s="66"/>
      <c r="AEI257" s="66"/>
      <c r="AEJ257" s="66"/>
      <c r="AEK257" s="66"/>
      <c r="AEL257" s="66"/>
      <c r="AEM257" s="66"/>
      <c r="AEN257" s="66"/>
      <c r="AEO257" s="66"/>
      <c r="AEP257" s="66"/>
      <c r="AEQ257" s="66"/>
      <c r="AER257" s="66"/>
      <c r="AES257" s="66"/>
      <c r="AET257" s="66"/>
      <c r="AEU257" s="66"/>
      <c r="AEV257" s="66"/>
      <c r="AEW257" s="66"/>
      <c r="AEX257" s="66"/>
      <c r="AEY257" s="66"/>
      <c r="AEZ257" s="66"/>
      <c r="AFA257" s="66"/>
      <c r="AFB257" s="66"/>
      <c r="AFC257" s="66"/>
      <c r="AFD257" s="66"/>
      <c r="AFE257" s="66"/>
      <c r="AFF257" s="66"/>
      <c r="AFG257" s="66"/>
      <c r="AFH257" s="66"/>
      <c r="AFI257" s="66"/>
      <c r="AFJ257" s="66"/>
      <c r="AFK257" s="66"/>
      <c r="AFL257" s="66"/>
      <c r="AFM257" s="66"/>
      <c r="AFN257" s="66"/>
      <c r="AFO257" s="66"/>
      <c r="AFP257" s="66"/>
      <c r="AFQ257" s="66"/>
      <c r="AFR257" s="66"/>
      <c r="AFS257" s="66"/>
      <c r="AFT257" s="66"/>
      <c r="AFU257" s="66"/>
      <c r="AFV257" s="66"/>
      <c r="AFW257" s="66"/>
      <c r="AFX257" s="66"/>
      <c r="AFY257" s="66"/>
      <c r="AFZ257" s="66"/>
      <c r="AGA257" s="66"/>
      <c r="AGB257" s="66"/>
      <c r="AGC257" s="66"/>
      <c r="AGD257" s="66"/>
      <c r="AGE257" s="66"/>
      <c r="AGF257" s="66"/>
      <c r="AGG257" s="66"/>
      <c r="AGH257" s="66"/>
      <c r="AGI257" s="66"/>
      <c r="AGJ257" s="66"/>
      <c r="AGK257" s="66"/>
      <c r="AGL257" s="66"/>
      <c r="AGM257" s="66"/>
      <c r="AGN257" s="66"/>
      <c r="AGO257" s="66"/>
      <c r="AGP257" s="66"/>
      <c r="AGQ257" s="66"/>
      <c r="AGR257" s="66"/>
      <c r="AGS257" s="66"/>
      <c r="AGT257" s="66"/>
      <c r="AGU257" s="66"/>
      <c r="AGV257" s="66"/>
      <c r="AGW257" s="66"/>
      <c r="AGX257" s="66"/>
      <c r="AGY257" s="66"/>
      <c r="AGZ257" s="66"/>
      <c r="AHA257" s="66"/>
      <c r="AHB257" s="66"/>
      <c r="AHC257" s="66"/>
      <c r="AHD257" s="66"/>
      <c r="AHE257" s="66"/>
      <c r="AHF257" s="66"/>
      <c r="AHG257" s="66"/>
      <c r="AHH257" s="66"/>
      <c r="AHI257" s="66"/>
      <c r="AHJ257" s="66"/>
      <c r="AHK257" s="66"/>
      <c r="AHL257" s="66"/>
      <c r="AHM257" s="66"/>
      <c r="AHN257" s="66"/>
      <c r="AHO257" s="66"/>
      <c r="AHP257" s="66"/>
    </row>
    <row r="258" spans="1:900" s="67" customFormat="1" ht="27" customHeight="1" x14ac:dyDescent="0.25">
      <c r="A258" s="67">
        <v>1300060</v>
      </c>
      <c r="B258" s="67" t="s">
        <v>489</v>
      </c>
      <c r="C258" s="67" t="s">
        <v>767</v>
      </c>
      <c r="D258" s="67" t="s">
        <v>772</v>
      </c>
      <c r="E258" s="67" t="s">
        <v>491</v>
      </c>
      <c r="F258" s="67">
        <v>5</v>
      </c>
      <c r="N258" s="67">
        <f t="shared" si="3"/>
        <v>5</v>
      </c>
      <c r="O258" s="68">
        <v>-3.3759359999999998</v>
      </c>
      <c r="P258" s="68">
        <v>-68.412161999999995</v>
      </c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45"/>
      <c r="DZ258" s="45"/>
      <c r="EA258" s="45"/>
      <c r="EB258" s="45"/>
      <c r="EC258" s="45"/>
      <c r="ED258" s="45"/>
      <c r="EE258" s="45"/>
      <c r="EF258" s="45"/>
      <c r="EG258" s="45"/>
      <c r="EH258" s="45"/>
      <c r="EI258" s="45"/>
      <c r="EJ258" s="45"/>
      <c r="EK258" s="45"/>
      <c r="EL258" s="45"/>
      <c r="EM258" s="45"/>
      <c r="EN258" s="45"/>
      <c r="EO258" s="45"/>
      <c r="EP258" s="45"/>
      <c r="EQ258" s="45"/>
      <c r="ER258" s="45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  <c r="FQ258" s="69"/>
      <c r="FR258" s="69"/>
      <c r="FS258" s="69"/>
      <c r="FT258" s="69"/>
      <c r="FU258" s="69"/>
      <c r="FV258" s="69"/>
      <c r="FW258" s="69"/>
      <c r="FX258" s="69"/>
      <c r="FY258" s="69"/>
      <c r="FZ258" s="69"/>
      <c r="GA258" s="69"/>
      <c r="GB258" s="69"/>
      <c r="GC258" s="69"/>
      <c r="GD258" s="69"/>
      <c r="GE258" s="69"/>
      <c r="GF258" s="69"/>
      <c r="GG258" s="69"/>
      <c r="GH258" s="69"/>
      <c r="GI258" s="69"/>
      <c r="GJ258" s="69"/>
      <c r="GK258" s="69"/>
      <c r="GL258" s="69"/>
      <c r="GM258" s="69"/>
      <c r="GN258" s="69"/>
      <c r="GO258" s="69"/>
      <c r="GP258" s="69"/>
      <c r="GQ258" s="69"/>
      <c r="GR258" s="69"/>
      <c r="GS258" s="69"/>
      <c r="GT258" s="69"/>
      <c r="GU258" s="69"/>
      <c r="GV258" s="69"/>
      <c r="GW258" s="69"/>
      <c r="GX258" s="69"/>
      <c r="GY258" s="69"/>
      <c r="GZ258" s="69"/>
      <c r="HA258" s="69"/>
      <c r="HB258" s="69"/>
      <c r="HC258" s="69"/>
      <c r="HD258" s="69"/>
      <c r="HE258" s="69"/>
      <c r="HF258" s="69"/>
      <c r="HG258" s="69"/>
      <c r="HH258" s="69"/>
      <c r="HI258" s="69"/>
      <c r="HJ258" s="69"/>
      <c r="HK258" s="69"/>
      <c r="HL258" s="69"/>
      <c r="HM258" s="69"/>
      <c r="HN258" s="69"/>
      <c r="HO258" s="69"/>
      <c r="HP258" s="69"/>
      <c r="HQ258" s="69"/>
      <c r="HR258" s="69"/>
      <c r="HS258" s="69"/>
      <c r="HT258" s="69"/>
      <c r="HU258" s="69"/>
      <c r="HV258" s="69"/>
      <c r="HW258" s="69"/>
      <c r="HX258" s="69"/>
      <c r="HY258" s="69"/>
      <c r="HZ258" s="69"/>
      <c r="IA258" s="69"/>
      <c r="IB258" s="69"/>
      <c r="IC258" s="69"/>
      <c r="ID258" s="69"/>
      <c r="IE258" s="69"/>
      <c r="IF258" s="69"/>
      <c r="IG258" s="69"/>
      <c r="IH258" s="69"/>
      <c r="II258" s="69"/>
      <c r="IJ258" s="69"/>
      <c r="IK258" s="69"/>
      <c r="IL258" s="69"/>
      <c r="IM258" s="69"/>
      <c r="IN258" s="69"/>
      <c r="IO258" s="69"/>
      <c r="IP258" s="69"/>
      <c r="IQ258" s="69"/>
      <c r="IR258" s="69"/>
      <c r="IS258" s="69"/>
      <c r="IT258" s="69"/>
      <c r="IU258" s="69"/>
      <c r="IV258" s="69"/>
      <c r="IW258" s="69"/>
      <c r="IX258" s="69"/>
      <c r="IY258" s="69"/>
      <c r="IZ258" s="69"/>
      <c r="JA258" s="69"/>
      <c r="JB258" s="69"/>
      <c r="JC258" s="69"/>
      <c r="JD258" s="69"/>
      <c r="JE258" s="69"/>
      <c r="JF258" s="69"/>
      <c r="JG258" s="69"/>
      <c r="JH258" s="69"/>
      <c r="JI258" s="69"/>
      <c r="JJ258" s="69"/>
      <c r="JK258" s="69"/>
      <c r="JL258" s="69"/>
      <c r="JM258" s="69"/>
      <c r="JN258" s="69"/>
      <c r="JO258" s="69"/>
      <c r="JP258" s="69"/>
      <c r="JQ258" s="69"/>
      <c r="JR258" s="69"/>
      <c r="JS258" s="69"/>
      <c r="JT258" s="69"/>
      <c r="JU258" s="69"/>
      <c r="JV258" s="69"/>
      <c r="JW258" s="69"/>
      <c r="JX258" s="69"/>
      <c r="JY258" s="69"/>
      <c r="JZ258" s="69"/>
      <c r="KA258" s="69"/>
      <c r="KB258" s="69"/>
      <c r="KC258" s="69"/>
      <c r="KD258" s="69"/>
      <c r="KE258" s="69"/>
      <c r="KF258" s="69"/>
      <c r="KG258" s="69"/>
      <c r="KH258" s="69"/>
      <c r="KI258" s="69"/>
      <c r="KJ258" s="69"/>
      <c r="KK258" s="69"/>
      <c r="KL258" s="69"/>
      <c r="KM258" s="69"/>
      <c r="KN258" s="69"/>
      <c r="KO258" s="69"/>
      <c r="KP258" s="69"/>
      <c r="KQ258" s="69"/>
      <c r="KR258" s="69"/>
      <c r="KS258" s="69"/>
      <c r="KT258" s="69"/>
      <c r="KU258" s="69"/>
      <c r="KV258" s="69"/>
      <c r="KW258" s="69"/>
      <c r="KX258" s="69"/>
      <c r="KY258" s="69"/>
      <c r="KZ258" s="69"/>
      <c r="LA258" s="69"/>
      <c r="LB258" s="69"/>
      <c r="LC258" s="69"/>
      <c r="LD258" s="69"/>
      <c r="LE258" s="69"/>
      <c r="LF258" s="69"/>
      <c r="LG258" s="69"/>
      <c r="LH258" s="69"/>
      <c r="LI258" s="69"/>
      <c r="LJ258" s="69"/>
      <c r="LK258" s="69"/>
      <c r="LL258" s="69"/>
      <c r="LM258" s="69"/>
      <c r="LN258" s="69"/>
      <c r="LO258" s="69"/>
      <c r="LP258" s="69"/>
      <c r="LQ258" s="69"/>
      <c r="LR258" s="69"/>
      <c r="LS258" s="69"/>
      <c r="LT258" s="69"/>
      <c r="LU258" s="69"/>
      <c r="LV258" s="69"/>
      <c r="LW258" s="69"/>
      <c r="LX258" s="69"/>
      <c r="LY258" s="69"/>
      <c r="LZ258" s="69"/>
      <c r="MA258" s="69"/>
      <c r="MB258" s="69"/>
      <c r="MC258" s="69"/>
      <c r="MD258" s="69"/>
      <c r="ME258" s="69"/>
      <c r="MF258" s="69"/>
      <c r="MG258" s="69"/>
      <c r="MH258" s="69"/>
      <c r="MI258" s="69"/>
      <c r="MJ258" s="69"/>
      <c r="MK258" s="69"/>
      <c r="ML258" s="69"/>
      <c r="MM258" s="69"/>
      <c r="MN258" s="69"/>
      <c r="MO258" s="69"/>
      <c r="MP258" s="69"/>
      <c r="MQ258" s="69"/>
      <c r="MR258" s="69"/>
      <c r="MS258" s="69"/>
      <c r="MT258" s="69"/>
      <c r="MU258" s="69"/>
      <c r="MV258" s="69"/>
      <c r="MW258" s="69"/>
      <c r="MX258" s="69"/>
      <c r="MY258" s="69"/>
      <c r="MZ258" s="69"/>
      <c r="NA258" s="69"/>
      <c r="NB258" s="69"/>
      <c r="NC258" s="69"/>
      <c r="ND258" s="69"/>
      <c r="NE258" s="69"/>
      <c r="NF258" s="69"/>
      <c r="NG258" s="69"/>
      <c r="NH258" s="69"/>
      <c r="NI258" s="69"/>
      <c r="NJ258" s="69"/>
      <c r="NK258" s="69"/>
      <c r="NL258" s="69"/>
      <c r="NM258" s="69"/>
      <c r="NN258" s="69"/>
      <c r="NO258" s="69"/>
      <c r="NP258" s="69"/>
      <c r="NQ258" s="69"/>
      <c r="NR258" s="69"/>
      <c r="NS258" s="69"/>
      <c r="NT258" s="69"/>
      <c r="NU258" s="69"/>
      <c r="NV258" s="69"/>
      <c r="NW258" s="69"/>
      <c r="NX258" s="69"/>
      <c r="NY258" s="69"/>
      <c r="NZ258" s="69"/>
      <c r="OA258" s="69"/>
      <c r="OB258" s="69"/>
      <c r="OC258" s="69"/>
      <c r="OD258" s="69"/>
      <c r="OE258" s="69"/>
      <c r="OF258" s="69"/>
      <c r="OG258" s="69"/>
      <c r="OH258" s="69"/>
      <c r="OI258" s="69"/>
      <c r="OJ258" s="69"/>
      <c r="OK258" s="69"/>
      <c r="OL258" s="69"/>
      <c r="OM258" s="69"/>
      <c r="ON258" s="69"/>
      <c r="OO258" s="69"/>
      <c r="OP258" s="69"/>
      <c r="OQ258" s="69"/>
      <c r="OR258" s="69"/>
      <c r="OS258" s="69"/>
      <c r="OT258" s="69"/>
      <c r="OU258" s="69"/>
      <c r="OV258" s="69"/>
      <c r="OW258" s="69"/>
      <c r="OX258" s="69"/>
      <c r="OY258" s="69"/>
      <c r="OZ258" s="69"/>
      <c r="PA258" s="69"/>
      <c r="PB258" s="69"/>
      <c r="PC258" s="69"/>
      <c r="PD258" s="69"/>
      <c r="PE258" s="69"/>
      <c r="PF258" s="69"/>
      <c r="PG258" s="69"/>
      <c r="PH258" s="69"/>
      <c r="PI258" s="69"/>
      <c r="PJ258" s="69"/>
      <c r="PK258" s="69"/>
      <c r="PL258" s="69"/>
      <c r="PM258" s="69"/>
      <c r="PN258" s="69"/>
      <c r="PO258" s="69"/>
      <c r="PP258" s="69"/>
      <c r="PQ258" s="69"/>
      <c r="PR258" s="69"/>
      <c r="PS258" s="69"/>
      <c r="PT258" s="69"/>
      <c r="PU258" s="69"/>
      <c r="PV258" s="69"/>
      <c r="PW258" s="69"/>
      <c r="PX258" s="69"/>
      <c r="PY258" s="69"/>
      <c r="PZ258" s="69"/>
      <c r="QA258" s="69"/>
      <c r="QB258" s="69"/>
      <c r="QC258" s="69"/>
      <c r="QD258" s="69"/>
      <c r="QE258" s="69"/>
      <c r="QF258" s="69"/>
      <c r="QG258" s="69"/>
      <c r="QH258" s="69"/>
      <c r="QI258" s="69"/>
      <c r="QJ258" s="69"/>
      <c r="QK258" s="69"/>
      <c r="QL258" s="69"/>
      <c r="QM258" s="69"/>
      <c r="QN258" s="69"/>
      <c r="QO258" s="69"/>
      <c r="QP258" s="69"/>
      <c r="QQ258" s="69"/>
      <c r="QR258" s="69"/>
      <c r="QS258" s="69"/>
      <c r="QT258" s="69"/>
      <c r="QU258" s="69"/>
      <c r="QV258" s="69"/>
      <c r="QW258" s="69"/>
      <c r="QX258" s="69"/>
      <c r="QY258" s="69"/>
      <c r="QZ258" s="69"/>
      <c r="RA258" s="69"/>
      <c r="RB258" s="69"/>
      <c r="RC258" s="69"/>
      <c r="RD258" s="69"/>
      <c r="RE258" s="69"/>
      <c r="RF258" s="69"/>
      <c r="RG258" s="69"/>
      <c r="RH258" s="69"/>
      <c r="RI258" s="69"/>
      <c r="RJ258" s="69"/>
      <c r="RK258" s="69"/>
      <c r="RL258" s="69"/>
      <c r="RM258" s="69"/>
      <c r="RN258" s="69"/>
      <c r="RO258" s="69"/>
      <c r="RP258" s="69"/>
      <c r="RQ258" s="69"/>
      <c r="RR258" s="69"/>
      <c r="RS258" s="69"/>
      <c r="RT258" s="69"/>
      <c r="RU258" s="69"/>
      <c r="RV258" s="69"/>
      <c r="RW258" s="69"/>
      <c r="RX258" s="69"/>
      <c r="RY258" s="69"/>
      <c r="RZ258" s="69"/>
      <c r="SA258" s="69"/>
      <c r="SB258" s="69"/>
      <c r="SC258" s="69"/>
      <c r="SD258" s="69"/>
      <c r="SE258" s="69"/>
      <c r="SF258" s="69"/>
      <c r="SG258" s="69"/>
      <c r="SH258" s="69"/>
      <c r="SI258" s="69"/>
      <c r="SJ258" s="69"/>
      <c r="SK258" s="69"/>
      <c r="SL258" s="69"/>
      <c r="SM258" s="69"/>
      <c r="SN258" s="69"/>
      <c r="SO258" s="69"/>
      <c r="SP258" s="69"/>
      <c r="SQ258" s="69"/>
      <c r="SR258" s="69"/>
      <c r="SS258" s="69"/>
      <c r="ST258" s="69"/>
      <c r="SU258" s="69"/>
      <c r="SV258" s="69"/>
      <c r="SW258" s="69"/>
      <c r="SX258" s="69"/>
      <c r="SY258" s="69"/>
      <c r="SZ258" s="69"/>
      <c r="TA258" s="69"/>
      <c r="TB258" s="69"/>
      <c r="TC258" s="69"/>
      <c r="TD258" s="69"/>
      <c r="TE258" s="69"/>
      <c r="TF258" s="69"/>
      <c r="TG258" s="69"/>
      <c r="TH258" s="69"/>
      <c r="TI258" s="69"/>
      <c r="TJ258" s="69"/>
      <c r="TK258" s="69"/>
      <c r="TL258" s="69"/>
      <c r="TM258" s="69"/>
      <c r="TN258" s="69"/>
      <c r="TO258" s="69"/>
      <c r="TP258" s="69"/>
      <c r="TQ258" s="69"/>
      <c r="TR258" s="69"/>
      <c r="TS258" s="69"/>
      <c r="TT258" s="69"/>
      <c r="TU258" s="69"/>
      <c r="TV258" s="69"/>
      <c r="TW258" s="69"/>
      <c r="TX258" s="69"/>
      <c r="TY258" s="69"/>
      <c r="TZ258" s="69"/>
      <c r="UA258" s="69"/>
      <c r="UB258" s="69"/>
      <c r="UC258" s="69"/>
      <c r="UD258" s="69"/>
      <c r="UE258" s="69"/>
      <c r="UF258" s="69"/>
      <c r="UG258" s="69"/>
      <c r="UH258" s="69"/>
      <c r="UI258" s="69"/>
      <c r="UJ258" s="69"/>
      <c r="UK258" s="69"/>
      <c r="UL258" s="69"/>
      <c r="UM258" s="69"/>
      <c r="UN258" s="69"/>
      <c r="UO258" s="69"/>
      <c r="UP258" s="69"/>
      <c r="UQ258" s="69"/>
      <c r="UR258" s="69"/>
      <c r="US258" s="69"/>
      <c r="UT258" s="69"/>
      <c r="UU258" s="69"/>
      <c r="UV258" s="69"/>
      <c r="UW258" s="69"/>
      <c r="UX258" s="69"/>
      <c r="UY258" s="69"/>
      <c r="UZ258" s="69"/>
      <c r="VA258" s="69"/>
      <c r="VB258" s="69"/>
      <c r="VC258" s="69"/>
      <c r="VD258" s="69"/>
      <c r="VE258" s="69"/>
      <c r="VF258" s="69"/>
      <c r="VG258" s="69"/>
      <c r="VH258" s="69"/>
      <c r="VI258" s="69"/>
      <c r="VJ258" s="69"/>
      <c r="VK258" s="69"/>
      <c r="VL258" s="69"/>
      <c r="VM258" s="69"/>
      <c r="VN258" s="69"/>
      <c r="VO258" s="69"/>
      <c r="VP258" s="69"/>
      <c r="VQ258" s="69"/>
      <c r="VR258" s="69"/>
      <c r="VS258" s="69"/>
      <c r="VT258" s="69"/>
      <c r="VU258" s="69"/>
      <c r="VV258" s="69"/>
      <c r="VW258" s="69"/>
      <c r="VX258" s="69"/>
      <c r="VY258" s="69"/>
      <c r="VZ258" s="69"/>
      <c r="WA258" s="69"/>
      <c r="WB258" s="69"/>
      <c r="WC258" s="69"/>
      <c r="WD258" s="69"/>
      <c r="WE258" s="69"/>
      <c r="WF258" s="69"/>
      <c r="WG258" s="69"/>
      <c r="WH258" s="69"/>
      <c r="WI258" s="69"/>
      <c r="WJ258" s="69"/>
      <c r="WK258" s="69"/>
      <c r="WL258" s="69"/>
      <c r="WM258" s="69"/>
      <c r="WN258" s="69"/>
      <c r="WO258" s="69"/>
      <c r="WP258" s="69"/>
      <c r="WQ258" s="69"/>
      <c r="WR258" s="69"/>
      <c r="WS258" s="69"/>
      <c r="WT258" s="69"/>
      <c r="WU258" s="69"/>
      <c r="WV258" s="69"/>
      <c r="WW258" s="69"/>
      <c r="WX258" s="69"/>
      <c r="WY258" s="69"/>
      <c r="WZ258" s="69"/>
      <c r="XA258" s="69"/>
      <c r="XB258" s="69"/>
      <c r="XC258" s="69"/>
      <c r="XD258" s="69"/>
      <c r="XE258" s="69"/>
      <c r="XF258" s="69"/>
      <c r="XG258" s="69"/>
      <c r="XH258" s="69"/>
      <c r="XI258" s="69"/>
      <c r="XJ258" s="69"/>
      <c r="XK258" s="69"/>
      <c r="XL258" s="69"/>
      <c r="XM258" s="69"/>
      <c r="XN258" s="69"/>
      <c r="XO258" s="69"/>
      <c r="XP258" s="69"/>
      <c r="XQ258" s="69"/>
      <c r="XR258" s="69"/>
      <c r="XS258" s="69"/>
      <c r="XT258" s="69"/>
      <c r="XU258" s="69"/>
      <c r="XV258" s="69"/>
      <c r="XW258" s="69"/>
      <c r="XX258" s="69"/>
      <c r="XY258" s="69"/>
      <c r="XZ258" s="69"/>
      <c r="YA258" s="69"/>
      <c r="YB258" s="69"/>
      <c r="YC258" s="69"/>
      <c r="YD258" s="69"/>
      <c r="YE258" s="69"/>
      <c r="YF258" s="69"/>
      <c r="YG258" s="69"/>
      <c r="YH258" s="69"/>
      <c r="YI258" s="69"/>
      <c r="YJ258" s="69"/>
      <c r="YK258" s="69"/>
      <c r="YL258" s="69"/>
      <c r="YM258" s="69"/>
      <c r="YN258" s="69"/>
      <c r="YO258" s="69"/>
      <c r="YP258" s="69"/>
      <c r="YQ258" s="69"/>
      <c r="YR258" s="69"/>
      <c r="YS258" s="69"/>
      <c r="YT258" s="69"/>
      <c r="YU258" s="69"/>
      <c r="YV258" s="69"/>
      <c r="YW258" s="69"/>
      <c r="YX258" s="69"/>
      <c r="YY258" s="69"/>
      <c r="YZ258" s="69"/>
      <c r="ZA258" s="69"/>
      <c r="ZB258" s="69"/>
      <c r="ZC258" s="69"/>
      <c r="ZD258" s="69"/>
      <c r="ZE258" s="69"/>
      <c r="ZF258" s="69"/>
      <c r="ZG258" s="69"/>
      <c r="ZH258" s="69"/>
      <c r="ZI258" s="69"/>
      <c r="ZJ258" s="69"/>
      <c r="ZK258" s="69"/>
      <c r="ZL258" s="69"/>
      <c r="ZM258" s="69"/>
      <c r="ZN258" s="69"/>
      <c r="ZO258" s="69"/>
      <c r="ZP258" s="69"/>
      <c r="ZQ258" s="69"/>
      <c r="ZR258" s="69"/>
      <c r="ZS258" s="69"/>
      <c r="ZT258" s="69"/>
      <c r="ZU258" s="69"/>
      <c r="ZV258" s="69"/>
      <c r="ZW258" s="69"/>
      <c r="ZX258" s="69"/>
      <c r="ZY258" s="69"/>
      <c r="ZZ258" s="69"/>
      <c r="AAA258" s="69"/>
      <c r="AAB258" s="69"/>
      <c r="AAC258" s="69"/>
      <c r="AAD258" s="69"/>
      <c r="AAE258" s="69"/>
      <c r="AAF258" s="69"/>
      <c r="AAG258" s="69"/>
      <c r="AAH258" s="69"/>
      <c r="AAI258" s="69"/>
      <c r="AAJ258" s="69"/>
      <c r="AAK258" s="69"/>
      <c r="AAL258" s="69"/>
      <c r="AAM258" s="69"/>
      <c r="AAN258" s="69"/>
      <c r="AAO258" s="69"/>
      <c r="AAP258" s="69"/>
      <c r="AAQ258" s="69"/>
      <c r="AAR258" s="69"/>
      <c r="AAS258" s="69"/>
      <c r="AAT258" s="69"/>
      <c r="AAU258" s="69"/>
      <c r="AAV258" s="69"/>
      <c r="AAW258" s="69"/>
      <c r="AAX258" s="69"/>
      <c r="AAY258" s="69"/>
      <c r="AAZ258" s="69"/>
      <c r="ABA258" s="69"/>
      <c r="ABB258" s="69"/>
      <c r="ABC258" s="69"/>
      <c r="ABD258" s="69"/>
      <c r="ABE258" s="69"/>
      <c r="ABF258" s="69"/>
      <c r="ABG258" s="69"/>
      <c r="ABH258" s="69"/>
      <c r="ABI258" s="69"/>
      <c r="ABJ258" s="69"/>
      <c r="ABK258" s="69"/>
      <c r="ABL258" s="69"/>
      <c r="ABM258" s="69"/>
      <c r="ABN258" s="69"/>
      <c r="ABO258" s="69"/>
      <c r="ABP258" s="69"/>
      <c r="ABQ258" s="69"/>
      <c r="ABR258" s="69"/>
      <c r="ABS258" s="69"/>
      <c r="ABT258" s="69"/>
      <c r="ABU258" s="69"/>
      <c r="ABV258" s="69"/>
      <c r="ABW258" s="69"/>
      <c r="ABX258" s="69"/>
      <c r="ABY258" s="69"/>
      <c r="ABZ258" s="69"/>
      <c r="ACA258" s="69"/>
      <c r="ACB258" s="69"/>
      <c r="ACC258" s="69"/>
      <c r="ACD258" s="69"/>
      <c r="ACE258" s="69"/>
      <c r="ACF258" s="69"/>
      <c r="ACG258" s="69"/>
      <c r="ACH258" s="69"/>
      <c r="ACI258" s="69"/>
      <c r="ACJ258" s="69"/>
      <c r="ACK258" s="69"/>
      <c r="ACL258" s="69"/>
      <c r="ACM258" s="69"/>
      <c r="ACN258" s="69"/>
      <c r="ACO258" s="69"/>
      <c r="ACP258" s="69"/>
      <c r="ACQ258" s="69"/>
      <c r="ACR258" s="69"/>
      <c r="ACS258" s="69"/>
      <c r="ACT258" s="69"/>
      <c r="ACU258" s="69"/>
      <c r="ACV258" s="69"/>
      <c r="ACW258" s="69"/>
      <c r="ACX258" s="69"/>
      <c r="ACY258" s="69"/>
      <c r="ACZ258" s="69"/>
      <c r="ADA258" s="69"/>
      <c r="ADB258" s="69"/>
      <c r="ADC258" s="69"/>
      <c r="ADD258" s="69"/>
      <c r="ADE258" s="69"/>
      <c r="ADF258" s="69"/>
      <c r="ADG258" s="69"/>
      <c r="ADH258" s="69"/>
      <c r="ADI258" s="69"/>
      <c r="ADJ258" s="69"/>
      <c r="ADK258" s="69"/>
      <c r="ADL258" s="69"/>
      <c r="ADM258" s="69"/>
      <c r="ADN258" s="69"/>
      <c r="ADO258" s="69"/>
      <c r="ADP258" s="69"/>
      <c r="ADQ258" s="69"/>
      <c r="ADR258" s="69"/>
      <c r="ADS258" s="69"/>
      <c r="ADT258" s="69"/>
      <c r="ADU258" s="69"/>
      <c r="ADV258" s="69"/>
      <c r="ADW258" s="69"/>
      <c r="ADX258" s="69"/>
      <c r="ADY258" s="69"/>
      <c r="ADZ258" s="69"/>
      <c r="AEA258" s="69"/>
      <c r="AEB258" s="69"/>
      <c r="AEC258" s="69"/>
      <c r="AED258" s="69"/>
      <c r="AEE258" s="69"/>
      <c r="AEF258" s="69"/>
      <c r="AEG258" s="69"/>
      <c r="AEH258" s="69"/>
      <c r="AEI258" s="69"/>
      <c r="AEJ258" s="69"/>
      <c r="AEK258" s="69"/>
      <c r="AEL258" s="69"/>
      <c r="AEM258" s="69"/>
      <c r="AEN258" s="69"/>
      <c r="AEO258" s="69"/>
      <c r="AEP258" s="69"/>
      <c r="AEQ258" s="69"/>
      <c r="AER258" s="69"/>
      <c r="AES258" s="69"/>
      <c r="AET258" s="69"/>
      <c r="AEU258" s="69"/>
      <c r="AEV258" s="69"/>
      <c r="AEW258" s="69"/>
      <c r="AEX258" s="69"/>
      <c r="AEY258" s="69"/>
      <c r="AEZ258" s="69"/>
      <c r="AFA258" s="69"/>
      <c r="AFB258" s="69"/>
      <c r="AFC258" s="69"/>
      <c r="AFD258" s="69"/>
      <c r="AFE258" s="69"/>
      <c r="AFF258" s="69"/>
      <c r="AFG258" s="69"/>
      <c r="AFH258" s="69"/>
      <c r="AFI258" s="69"/>
      <c r="AFJ258" s="69"/>
      <c r="AFK258" s="69"/>
      <c r="AFL258" s="69"/>
      <c r="AFM258" s="69"/>
      <c r="AFN258" s="69"/>
      <c r="AFO258" s="69"/>
      <c r="AFP258" s="69"/>
      <c r="AFQ258" s="69"/>
      <c r="AFR258" s="69"/>
      <c r="AFS258" s="69"/>
      <c r="AFT258" s="69"/>
      <c r="AFU258" s="69"/>
      <c r="AFV258" s="69"/>
      <c r="AFW258" s="69"/>
      <c r="AFX258" s="69"/>
      <c r="AFY258" s="69"/>
      <c r="AFZ258" s="69"/>
      <c r="AGA258" s="69"/>
      <c r="AGB258" s="69"/>
      <c r="AGC258" s="69"/>
      <c r="AGD258" s="69"/>
      <c r="AGE258" s="69"/>
      <c r="AGF258" s="69"/>
      <c r="AGG258" s="69"/>
      <c r="AGH258" s="69"/>
      <c r="AGI258" s="69"/>
      <c r="AGJ258" s="69"/>
      <c r="AGK258" s="69"/>
      <c r="AGL258" s="69"/>
      <c r="AGM258" s="69"/>
      <c r="AGN258" s="69"/>
      <c r="AGO258" s="69"/>
      <c r="AGP258" s="69"/>
      <c r="AGQ258" s="69"/>
      <c r="AGR258" s="69"/>
      <c r="AGS258" s="69"/>
      <c r="AGT258" s="69"/>
      <c r="AGU258" s="69"/>
      <c r="AGV258" s="69"/>
      <c r="AGW258" s="69"/>
      <c r="AGX258" s="69"/>
      <c r="AGY258" s="69"/>
      <c r="AGZ258" s="69"/>
      <c r="AHA258" s="69"/>
      <c r="AHB258" s="69"/>
      <c r="AHC258" s="69"/>
      <c r="AHD258" s="69"/>
      <c r="AHE258" s="69"/>
      <c r="AHF258" s="69"/>
      <c r="AHG258" s="69"/>
      <c r="AHH258" s="69"/>
      <c r="AHI258" s="69"/>
      <c r="AHJ258" s="69"/>
      <c r="AHK258" s="69"/>
      <c r="AHL258" s="69"/>
      <c r="AHM258" s="69"/>
      <c r="AHN258" s="69"/>
      <c r="AHO258" s="69"/>
      <c r="AHP258" s="69"/>
    </row>
    <row r="259" spans="1:900" s="75" customFormat="1" ht="27" customHeight="1" x14ac:dyDescent="0.25">
      <c r="A259" s="70">
        <v>1300102</v>
      </c>
      <c r="B259" s="70" t="s">
        <v>489</v>
      </c>
      <c r="C259" s="70" t="s">
        <v>122</v>
      </c>
      <c r="D259" s="70" t="s">
        <v>773</v>
      </c>
      <c r="E259" s="70" t="s">
        <v>491</v>
      </c>
      <c r="F259" s="70">
        <v>10</v>
      </c>
      <c r="G259" s="70"/>
      <c r="H259" s="70"/>
      <c r="I259" s="70"/>
      <c r="J259" s="70"/>
      <c r="K259" s="70"/>
      <c r="L259" s="70"/>
      <c r="M259" s="70"/>
      <c r="N259" s="70">
        <f t="shared" si="3"/>
        <v>10</v>
      </c>
      <c r="O259" s="71">
        <v>-3.702194</v>
      </c>
      <c r="P259" s="71">
        <v>-61.586719000000002</v>
      </c>
      <c r="Q259" s="72"/>
      <c r="R259" s="72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  <c r="CN259" s="73"/>
      <c r="CO259" s="73"/>
      <c r="CP259" s="73"/>
      <c r="CQ259" s="73"/>
      <c r="CR259" s="73"/>
      <c r="CS259" s="73"/>
      <c r="CT259" s="73"/>
      <c r="CU259" s="73"/>
      <c r="CV259" s="73"/>
      <c r="CW259" s="73"/>
      <c r="CX259" s="73"/>
      <c r="CY259" s="73"/>
      <c r="CZ259" s="73"/>
      <c r="DA259" s="73"/>
      <c r="DB259" s="73"/>
      <c r="DC259" s="73"/>
      <c r="DD259" s="73"/>
      <c r="DE259" s="73"/>
      <c r="DF259" s="73"/>
      <c r="DG259" s="73"/>
      <c r="DH259" s="73"/>
      <c r="DI259" s="73"/>
      <c r="DJ259" s="73"/>
      <c r="DK259" s="73"/>
      <c r="DL259" s="73"/>
      <c r="DM259" s="73"/>
      <c r="DN259" s="73"/>
      <c r="DO259" s="73"/>
      <c r="DP259" s="73"/>
      <c r="DQ259" s="73"/>
      <c r="DR259" s="73"/>
      <c r="DS259" s="73"/>
      <c r="DT259" s="73"/>
      <c r="DU259" s="73"/>
      <c r="DV259" s="73"/>
      <c r="DW259" s="73"/>
      <c r="DX259" s="73"/>
      <c r="DY259" s="73"/>
      <c r="DZ259" s="73"/>
      <c r="EA259" s="73"/>
      <c r="EB259" s="73"/>
      <c r="EC259" s="73"/>
      <c r="ED259" s="73"/>
      <c r="EE259" s="73"/>
      <c r="EF259" s="73"/>
      <c r="EG259" s="73"/>
      <c r="EH259" s="73"/>
      <c r="EI259" s="73"/>
      <c r="EJ259" s="73"/>
      <c r="EK259" s="73"/>
      <c r="EL259" s="73"/>
      <c r="EM259" s="73"/>
      <c r="EN259" s="73"/>
      <c r="EO259" s="73"/>
      <c r="EP259" s="73"/>
      <c r="EQ259" s="73"/>
      <c r="ER259" s="73"/>
      <c r="ES259" s="74"/>
      <c r="ET259" s="74"/>
      <c r="EU259" s="74"/>
      <c r="EV259" s="74"/>
      <c r="EW259" s="74"/>
      <c r="EX259" s="74"/>
      <c r="EY259" s="74"/>
      <c r="EZ259" s="74"/>
      <c r="FA259" s="74"/>
      <c r="FB259" s="74"/>
      <c r="FC259" s="74"/>
      <c r="FD259" s="74"/>
      <c r="FE259" s="74"/>
      <c r="FF259" s="74"/>
      <c r="FG259" s="74"/>
      <c r="FH259" s="74"/>
      <c r="FI259" s="74"/>
      <c r="FJ259" s="74"/>
      <c r="FK259" s="74"/>
      <c r="FL259" s="74"/>
      <c r="FM259" s="74"/>
      <c r="FN259" s="74"/>
      <c r="FO259" s="74"/>
      <c r="FP259" s="74"/>
      <c r="FQ259" s="74"/>
      <c r="FR259" s="74"/>
      <c r="FS259" s="74"/>
      <c r="FT259" s="74"/>
      <c r="FU259" s="74"/>
      <c r="FV259" s="74"/>
      <c r="FW259" s="74"/>
      <c r="FX259" s="74"/>
      <c r="FY259" s="74"/>
      <c r="FZ259" s="74"/>
      <c r="GA259" s="74"/>
      <c r="GB259" s="74"/>
      <c r="GC259" s="74"/>
      <c r="GD259" s="74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4"/>
      <c r="JL259" s="74"/>
      <c r="JM259" s="74"/>
      <c r="JN259" s="74"/>
      <c r="JO259" s="74"/>
      <c r="JP259" s="74"/>
      <c r="JQ259" s="74"/>
      <c r="JR259" s="74"/>
      <c r="JS259" s="74"/>
      <c r="JT259" s="74"/>
      <c r="JU259" s="74"/>
      <c r="JV259" s="74"/>
      <c r="JW259" s="74"/>
      <c r="JX259" s="74"/>
      <c r="JY259" s="74"/>
      <c r="JZ259" s="74"/>
      <c r="KA259" s="74"/>
      <c r="KB259" s="74"/>
      <c r="KC259" s="74"/>
      <c r="KD259" s="74"/>
      <c r="KE259" s="74"/>
      <c r="KF259" s="74"/>
      <c r="KG259" s="74"/>
      <c r="KH259" s="74"/>
      <c r="KI259" s="74"/>
      <c r="KJ259" s="74"/>
      <c r="KK259" s="74"/>
      <c r="KL259" s="74"/>
      <c r="KM259" s="74"/>
      <c r="KN259" s="74"/>
      <c r="KO259" s="74"/>
      <c r="KP259" s="74"/>
      <c r="KQ259" s="74"/>
      <c r="KR259" s="74"/>
      <c r="KS259" s="74"/>
      <c r="KT259" s="74"/>
      <c r="KU259" s="74"/>
      <c r="KV259" s="74"/>
      <c r="KW259" s="74"/>
      <c r="KX259" s="74"/>
      <c r="KY259" s="74"/>
      <c r="KZ259" s="74"/>
      <c r="LA259" s="74"/>
      <c r="LB259" s="74"/>
      <c r="LC259" s="74"/>
      <c r="LD259" s="74"/>
      <c r="LE259" s="74"/>
      <c r="LF259" s="74"/>
      <c r="LG259" s="74"/>
      <c r="LH259" s="74"/>
      <c r="LI259" s="74"/>
      <c r="LJ259" s="74"/>
      <c r="LK259" s="74"/>
      <c r="LL259" s="74"/>
      <c r="LM259" s="74"/>
      <c r="LN259" s="74"/>
      <c r="LO259" s="74"/>
      <c r="LP259" s="74"/>
      <c r="LQ259" s="74"/>
      <c r="LR259" s="74"/>
      <c r="LS259" s="74"/>
      <c r="LT259" s="74"/>
      <c r="LU259" s="74"/>
      <c r="LV259" s="74"/>
      <c r="LW259" s="74"/>
      <c r="LX259" s="74"/>
      <c r="LY259" s="74"/>
      <c r="LZ259" s="74"/>
      <c r="MA259" s="74"/>
      <c r="MB259" s="74"/>
      <c r="MC259" s="74"/>
      <c r="MD259" s="74"/>
      <c r="ME259" s="74"/>
      <c r="MF259" s="74"/>
      <c r="MG259" s="74"/>
      <c r="MH259" s="74"/>
      <c r="MI259" s="74"/>
      <c r="MJ259" s="74"/>
      <c r="MK259" s="74"/>
      <c r="ML259" s="74"/>
      <c r="MM259" s="74"/>
      <c r="MN259" s="74"/>
      <c r="MO259" s="74"/>
      <c r="MP259" s="74"/>
      <c r="MQ259" s="74"/>
      <c r="MR259" s="74"/>
      <c r="MS259" s="74"/>
      <c r="MT259" s="74"/>
      <c r="MU259" s="74"/>
      <c r="MV259" s="74"/>
      <c r="MW259" s="74"/>
      <c r="MX259" s="74"/>
      <c r="MY259" s="74"/>
      <c r="MZ259" s="74"/>
      <c r="NA259" s="74"/>
      <c r="NB259" s="74"/>
      <c r="NC259" s="74"/>
      <c r="ND259" s="74"/>
      <c r="NE259" s="74"/>
      <c r="NF259" s="74"/>
      <c r="NG259" s="74"/>
      <c r="NH259" s="74"/>
      <c r="NI259" s="74"/>
      <c r="NJ259" s="74"/>
      <c r="NK259" s="74"/>
      <c r="NL259" s="74"/>
      <c r="NM259" s="74"/>
      <c r="NN259" s="74"/>
      <c r="NO259" s="74"/>
      <c r="NP259" s="74"/>
      <c r="NQ259" s="74"/>
      <c r="NR259" s="74"/>
      <c r="NS259" s="74"/>
      <c r="NT259" s="74"/>
      <c r="NU259" s="74"/>
      <c r="NV259" s="74"/>
      <c r="NW259" s="74"/>
      <c r="NX259" s="74"/>
      <c r="NY259" s="74"/>
      <c r="NZ259" s="74"/>
      <c r="OA259" s="74"/>
      <c r="OB259" s="74"/>
      <c r="OC259" s="74"/>
      <c r="OD259" s="74"/>
      <c r="OE259" s="74"/>
      <c r="OF259" s="74"/>
      <c r="OG259" s="74"/>
      <c r="OH259" s="74"/>
      <c r="OI259" s="74"/>
      <c r="OJ259" s="74"/>
      <c r="OK259" s="74"/>
      <c r="OL259" s="74"/>
      <c r="OM259" s="74"/>
      <c r="ON259" s="74"/>
      <c r="OO259" s="74"/>
      <c r="OP259" s="74"/>
      <c r="OQ259" s="74"/>
      <c r="OR259" s="74"/>
      <c r="OS259" s="74"/>
      <c r="OT259" s="74"/>
      <c r="OU259" s="74"/>
      <c r="OV259" s="74"/>
      <c r="OW259" s="74"/>
      <c r="OX259" s="74"/>
      <c r="OY259" s="74"/>
      <c r="OZ259" s="74"/>
      <c r="PA259" s="74"/>
      <c r="PB259" s="74"/>
      <c r="PC259" s="74"/>
      <c r="PD259" s="74"/>
      <c r="PE259" s="74"/>
      <c r="PF259" s="74"/>
      <c r="PG259" s="74"/>
      <c r="PH259" s="74"/>
      <c r="PI259" s="74"/>
      <c r="PJ259" s="74"/>
      <c r="PK259" s="74"/>
      <c r="PL259" s="74"/>
      <c r="PM259" s="74"/>
      <c r="PN259" s="74"/>
      <c r="PO259" s="74"/>
      <c r="PP259" s="74"/>
      <c r="PQ259" s="74"/>
      <c r="PR259" s="74"/>
      <c r="PS259" s="74"/>
      <c r="PT259" s="74"/>
      <c r="PU259" s="74"/>
      <c r="PV259" s="74"/>
      <c r="PW259" s="74"/>
      <c r="PX259" s="74"/>
      <c r="PY259" s="74"/>
      <c r="PZ259" s="74"/>
      <c r="QA259" s="74"/>
      <c r="QB259" s="74"/>
      <c r="QC259" s="74"/>
      <c r="QD259" s="74"/>
      <c r="QE259" s="74"/>
      <c r="QF259" s="74"/>
      <c r="QG259" s="74"/>
      <c r="QH259" s="74"/>
      <c r="QI259" s="74"/>
      <c r="QJ259" s="74"/>
      <c r="QK259" s="74"/>
      <c r="QL259" s="74"/>
      <c r="QM259" s="74"/>
      <c r="QN259" s="74"/>
      <c r="QO259" s="74"/>
      <c r="QP259" s="74"/>
      <c r="QQ259" s="74"/>
      <c r="QR259" s="74"/>
      <c r="QS259" s="74"/>
      <c r="QT259" s="74"/>
      <c r="QU259" s="74"/>
      <c r="QV259" s="74"/>
      <c r="QW259" s="74"/>
      <c r="QX259" s="74"/>
      <c r="QY259" s="74"/>
      <c r="QZ259" s="74"/>
      <c r="RA259" s="74"/>
      <c r="RB259" s="74"/>
      <c r="RC259" s="74"/>
      <c r="RD259" s="74"/>
      <c r="RE259" s="74"/>
      <c r="RF259" s="74"/>
      <c r="RG259" s="74"/>
      <c r="RH259" s="74"/>
      <c r="RI259" s="74"/>
      <c r="RJ259" s="74"/>
      <c r="RK259" s="74"/>
      <c r="RL259" s="74"/>
      <c r="RM259" s="74"/>
      <c r="RN259" s="74"/>
      <c r="RO259" s="74"/>
      <c r="RP259" s="74"/>
      <c r="RQ259" s="74"/>
      <c r="RR259" s="74"/>
      <c r="RS259" s="74"/>
      <c r="RT259" s="74"/>
      <c r="RU259" s="74"/>
      <c r="RV259" s="74"/>
      <c r="RW259" s="74"/>
      <c r="RX259" s="74"/>
      <c r="RY259" s="74"/>
      <c r="RZ259" s="74"/>
      <c r="SA259" s="74"/>
      <c r="SB259" s="74"/>
      <c r="SC259" s="74"/>
      <c r="SD259" s="74"/>
      <c r="SE259" s="74"/>
      <c r="SF259" s="74"/>
      <c r="SG259" s="74"/>
      <c r="SH259" s="74"/>
      <c r="SI259" s="74"/>
      <c r="SJ259" s="74"/>
      <c r="SK259" s="74"/>
      <c r="SL259" s="74"/>
      <c r="SM259" s="74"/>
      <c r="SN259" s="74"/>
      <c r="SO259" s="74"/>
      <c r="SP259" s="74"/>
      <c r="SQ259" s="74"/>
      <c r="SR259" s="74"/>
      <c r="SS259" s="74"/>
      <c r="ST259" s="74"/>
      <c r="SU259" s="74"/>
      <c r="SV259" s="74"/>
      <c r="SW259" s="74"/>
      <c r="SX259" s="74"/>
      <c r="SY259" s="74"/>
      <c r="SZ259" s="74"/>
      <c r="TA259" s="74"/>
      <c r="TB259" s="74"/>
      <c r="TC259" s="74"/>
      <c r="TD259" s="74"/>
      <c r="TE259" s="74"/>
      <c r="TF259" s="74"/>
      <c r="TG259" s="74"/>
      <c r="TH259" s="74"/>
      <c r="TI259" s="74"/>
      <c r="TJ259" s="74"/>
      <c r="TK259" s="74"/>
      <c r="TL259" s="74"/>
      <c r="TM259" s="74"/>
      <c r="TN259" s="74"/>
      <c r="TO259" s="74"/>
      <c r="TP259" s="74"/>
      <c r="TQ259" s="74"/>
      <c r="TR259" s="74"/>
      <c r="TS259" s="74"/>
      <c r="TT259" s="74"/>
      <c r="TU259" s="74"/>
      <c r="TV259" s="74"/>
      <c r="TW259" s="74"/>
      <c r="TX259" s="74"/>
      <c r="TY259" s="74"/>
      <c r="TZ259" s="74"/>
      <c r="UA259" s="74"/>
      <c r="UB259" s="74"/>
      <c r="UC259" s="74"/>
      <c r="UD259" s="74"/>
      <c r="UE259" s="74"/>
      <c r="UF259" s="74"/>
      <c r="UG259" s="74"/>
      <c r="UH259" s="74"/>
      <c r="UI259" s="74"/>
      <c r="UJ259" s="74"/>
      <c r="UK259" s="74"/>
      <c r="UL259" s="74"/>
      <c r="UM259" s="74"/>
      <c r="UN259" s="74"/>
      <c r="UO259" s="74"/>
      <c r="UP259" s="74"/>
      <c r="UQ259" s="74"/>
      <c r="UR259" s="74"/>
      <c r="US259" s="74"/>
      <c r="UT259" s="74"/>
      <c r="UU259" s="74"/>
      <c r="UV259" s="74"/>
      <c r="UW259" s="74"/>
      <c r="UX259" s="74"/>
      <c r="UY259" s="74"/>
      <c r="UZ259" s="74"/>
      <c r="VA259" s="74"/>
      <c r="VB259" s="74"/>
      <c r="VC259" s="74"/>
      <c r="VD259" s="74"/>
      <c r="VE259" s="74"/>
      <c r="VF259" s="74"/>
      <c r="VG259" s="74"/>
      <c r="VH259" s="74"/>
      <c r="VI259" s="74"/>
      <c r="VJ259" s="74"/>
      <c r="VK259" s="74"/>
      <c r="VL259" s="74"/>
      <c r="VM259" s="74"/>
      <c r="VN259" s="74"/>
      <c r="VO259" s="74"/>
      <c r="VP259" s="74"/>
      <c r="VQ259" s="74"/>
      <c r="VR259" s="74"/>
      <c r="VS259" s="74"/>
      <c r="VT259" s="74"/>
      <c r="VU259" s="74"/>
      <c r="VV259" s="74"/>
      <c r="VW259" s="74"/>
      <c r="VX259" s="74"/>
      <c r="VY259" s="74"/>
      <c r="VZ259" s="74"/>
      <c r="WA259" s="74"/>
      <c r="WB259" s="74"/>
      <c r="WC259" s="74"/>
      <c r="WD259" s="74"/>
      <c r="WE259" s="74"/>
      <c r="WF259" s="74"/>
      <c r="WG259" s="74"/>
      <c r="WH259" s="74"/>
      <c r="WI259" s="74"/>
      <c r="WJ259" s="74"/>
      <c r="WK259" s="74"/>
      <c r="WL259" s="74"/>
      <c r="WM259" s="74"/>
      <c r="WN259" s="74"/>
      <c r="WO259" s="74"/>
      <c r="WP259" s="74"/>
      <c r="WQ259" s="74"/>
      <c r="WR259" s="74"/>
      <c r="WS259" s="74"/>
      <c r="WT259" s="74"/>
      <c r="WU259" s="74"/>
      <c r="WV259" s="74"/>
      <c r="WW259" s="74"/>
      <c r="WX259" s="74"/>
      <c r="WY259" s="74"/>
      <c r="WZ259" s="74"/>
      <c r="XA259" s="74"/>
      <c r="XB259" s="74"/>
      <c r="XC259" s="74"/>
      <c r="XD259" s="74"/>
      <c r="XE259" s="74"/>
      <c r="XF259" s="74"/>
      <c r="XG259" s="74"/>
      <c r="XH259" s="74"/>
      <c r="XI259" s="74"/>
      <c r="XJ259" s="74"/>
      <c r="XK259" s="74"/>
      <c r="XL259" s="74"/>
      <c r="XM259" s="74"/>
      <c r="XN259" s="74"/>
      <c r="XO259" s="74"/>
      <c r="XP259" s="74"/>
      <c r="XQ259" s="74"/>
      <c r="XR259" s="74"/>
      <c r="XS259" s="74"/>
      <c r="XT259" s="74"/>
      <c r="XU259" s="74"/>
      <c r="XV259" s="74"/>
      <c r="XW259" s="74"/>
      <c r="XX259" s="74"/>
      <c r="XY259" s="74"/>
      <c r="XZ259" s="74"/>
      <c r="YA259" s="74"/>
      <c r="YB259" s="74"/>
      <c r="YC259" s="74"/>
      <c r="YD259" s="74"/>
      <c r="YE259" s="74"/>
      <c r="YF259" s="74"/>
      <c r="YG259" s="74"/>
      <c r="YH259" s="74"/>
      <c r="YI259" s="74"/>
      <c r="YJ259" s="74"/>
      <c r="YK259" s="74"/>
      <c r="YL259" s="74"/>
      <c r="YM259" s="74"/>
      <c r="YN259" s="74"/>
      <c r="YO259" s="74"/>
      <c r="YP259" s="74"/>
      <c r="YQ259" s="74"/>
      <c r="YR259" s="74"/>
      <c r="YS259" s="74"/>
      <c r="YT259" s="74"/>
      <c r="YU259" s="74"/>
      <c r="YV259" s="74"/>
      <c r="YW259" s="74"/>
      <c r="YX259" s="74"/>
      <c r="YY259" s="74"/>
      <c r="YZ259" s="74"/>
      <c r="ZA259" s="74"/>
      <c r="ZB259" s="74"/>
      <c r="ZC259" s="74"/>
      <c r="ZD259" s="74"/>
      <c r="ZE259" s="74"/>
      <c r="ZF259" s="74"/>
      <c r="ZG259" s="74"/>
      <c r="ZH259" s="74"/>
      <c r="ZI259" s="74"/>
      <c r="ZJ259" s="74"/>
      <c r="ZK259" s="74"/>
      <c r="ZL259" s="74"/>
      <c r="ZM259" s="74"/>
      <c r="ZN259" s="74"/>
      <c r="ZO259" s="74"/>
      <c r="ZP259" s="74"/>
      <c r="ZQ259" s="74"/>
      <c r="ZR259" s="74"/>
      <c r="ZS259" s="74"/>
      <c r="ZT259" s="74"/>
      <c r="ZU259" s="74"/>
      <c r="ZV259" s="74"/>
      <c r="ZW259" s="74"/>
      <c r="ZX259" s="74"/>
      <c r="ZY259" s="74"/>
      <c r="ZZ259" s="74"/>
      <c r="AAA259" s="74"/>
      <c r="AAB259" s="74"/>
      <c r="AAC259" s="74"/>
      <c r="AAD259" s="74"/>
      <c r="AAE259" s="74"/>
      <c r="AAF259" s="74"/>
      <c r="AAG259" s="74"/>
      <c r="AAH259" s="74"/>
      <c r="AAI259" s="74"/>
      <c r="AAJ259" s="74"/>
      <c r="AAK259" s="74"/>
      <c r="AAL259" s="74"/>
      <c r="AAM259" s="74"/>
      <c r="AAN259" s="74"/>
      <c r="AAO259" s="74"/>
      <c r="AAP259" s="74"/>
      <c r="AAQ259" s="74"/>
      <c r="AAR259" s="74"/>
      <c r="AAS259" s="74"/>
      <c r="AAT259" s="74"/>
      <c r="AAU259" s="74"/>
      <c r="AAV259" s="74"/>
      <c r="AAW259" s="74"/>
      <c r="AAX259" s="74"/>
      <c r="AAY259" s="74"/>
      <c r="AAZ259" s="74"/>
      <c r="ABA259" s="74"/>
      <c r="ABB259" s="74"/>
      <c r="ABC259" s="74"/>
      <c r="ABD259" s="74"/>
      <c r="ABE259" s="74"/>
      <c r="ABF259" s="74"/>
      <c r="ABG259" s="74"/>
      <c r="ABH259" s="74"/>
      <c r="ABI259" s="74"/>
      <c r="ABJ259" s="74"/>
      <c r="ABK259" s="74"/>
      <c r="ABL259" s="74"/>
      <c r="ABM259" s="74"/>
      <c r="ABN259" s="74"/>
      <c r="ABO259" s="74"/>
      <c r="ABP259" s="74"/>
      <c r="ABQ259" s="74"/>
      <c r="ABR259" s="74"/>
      <c r="ABS259" s="74"/>
      <c r="ABT259" s="74"/>
      <c r="ABU259" s="74"/>
      <c r="ABV259" s="74"/>
      <c r="ABW259" s="74"/>
      <c r="ABX259" s="74"/>
      <c r="ABY259" s="74"/>
      <c r="ABZ259" s="74"/>
      <c r="ACA259" s="74"/>
      <c r="ACB259" s="74"/>
      <c r="ACC259" s="74"/>
      <c r="ACD259" s="74"/>
      <c r="ACE259" s="74"/>
      <c r="ACF259" s="74"/>
      <c r="ACG259" s="74"/>
      <c r="ACH259" s="74"/>
      <c r="ACI259" s="74"/>
      <c r="ACJ259" s="74"/>
      <c r="ACK259" s="74"/>
      <c r="ACL259" s="74"/>
      <c r="ACM259" s="74"/>
      <c r="ACN259" s="74"/>
      <c r="ACO259" s="74"/>
      <c r="ACP259" s="74"/>
      <c r="ACQ259" s="74"/>
      <c r="ACR259" s="74"/>
      <c r="ACS259" s="74"/>
      <c r="ACT259" s="74"/>
      <c r="ACU259" s="74"/>
      <c r="ACV259" s="74"/>
      <c r="ACW259" s="74"/>
      <c r="ACX259" s="74"/>
      <c r="ACY259" s="74"/>
      <c r="ACZ259" s="74"/>
      <c r="ADA259" s="74"/>
      <c r="ADB259" s="74"/>
      <c r="ADC259" s="74"/>
      <c r="ADD259" s="74"/>
      <c r="ADE259" s="74"/>
      <c r="ADF259" s="74"/>
      <c r="ADG259" s="74"/>
      <c r="ADH259" s="74"/>
      <c r="ADI259" s="74"/>
      <c r="ADJ259" s="74"/>
      <c r="ADK259" s="74"/>
      <c r="ADL259" s="74"/>
      <c r="ADM259" s="74"/>
      <c r="ADN259" s="74"/>
      <c r="ADO259" s="74"/>
      <c r="ADP259" s="74"/>
      <c r="ADQ259" s="74"/>
      <c r="ADR259" s="74"/>
      <c r="ADS259" s="74"/>
      <c r="ADT259" s="74"/>
      <c r="ADU259" s="74"/>
      <c r="ADV259" s="74"/>
      <c r="ADW259" s="74"/>
      <c r="ADX259" s="74"/>
      <c r="ADY259" s="74"/>
      <c r="ADZ259" s="74"/>
      <c r="AEA259" s="74"/>
      <c r="AEB259" s="74"/>
      <c r="AEC259" s="74"/>
      <c r="AED259" s="74"/>
      <c r="AEE259" s="74"/>
      <c r="AEF259" s="74"/>
      <c r="AEG259" s="74"/>
      <c r="AEH259" s="74"/>
      <c r="AEI259" s="74"/>
      <c r="AEJ259" s="74"/>
      <c r="AEK259" s="74"/>
      <c r="AEL259" s="74"/>
      <c r="AEM259" s="74"/>
      <c r="AEN259" s="74"/>
      <c r="AEO259" s="74"/>
      <c r="AEP259" s="74"/>
      <c r="AEQ259" s="74"/>
      <c r="AER259" s="74"/>
      <c r="AES259" s="74"/>
      <c r="AET259" s="74"/>
      <c r="AEU259" s="74"/>
      <c r="AEV259" s="74"/>
      <c r="AEW259" s="74"/>
      <c r="AEX259" s="74"/>
      <c r="AEY259" s="74"/>
      <c r="AEZ259" s="74"/>
      <c r="AFA259" s="74"/>
      <c r="AFB259" s="74"/>
      <c r="AFC259" s="74"/>
      <c r="AFD259" s="74"/>
      <c r="AFE259" s="74"/>
      <c r="AFF259" s="74"/>
      <c r="AFG259" s="74"/>
      <c r="AFH259" s="74"/>
      <c r="AFI259" s="74"/>
      <c r="AFJ259" s="74"/>
      <c r="AFK259" s="74"/>
      <c r="AFL259" s="74"/>
      <c r="AFM259" s="74"/>
      <c r="AFN259" s="74"/>
      <c r="AFO259" s="74"/>
      <c r="AFP259" s="74"/>
      <c r="AFQ259" s="74"/>
      <c r="AFR259" s="74"/>
      <c r="AFS259" s="74"/>
      <c r="AFT259" s="74"/>
      <c r="AFU259" s="74"/>
      <c r="AFV259" s="74"/>
      <c r="AFW259" s="74"/>
      <c r="AFX259" s="74"/>
      <c r="AFY259" s="74"/>
      <c r="AFZ259" s="74"/>
      <c r="AGA259" s="74"/>
      <c r="AGB259" s="74"/>
      <c r="AGC259" s="74"/>
      <c r="AGD259" s="74"/>
      <c r="AGE259" s="74"/>
      <c r="AGF259" s="74"/>
      <c r="AGG259" s="74"/>
      <c r="AGH259" s="74"/>
      <c r="AGI259" s="74"/>
      <c r="AGJ259" s="74"/>
      <c r="AGK259" s="74"/>
      <c r="AGL259" s="74"/>
      <c r="AGM259" s="74"/>
      <c r="AGN259" s="74"/>
      <c r="AGO259" s="74"/>
      <c r="AGP259" s="74"/>
      <c r="AGQ259" s="74"/>
      <c r="AGR259" s="74"/>
      <c r="AGS259" s="74"/>
      <c r="AGT259" s="74"/>
      <c r="AGU259" s="74"/>
      <c r="AGV259" s="74"/>
      <c r="AGW259" s="74"/>
      <c r="AGX259" s="74"/>
      <c r="AGY259" s="74"/>
      <c r="AGZ259" s="74"/>
      <c r="AHA259" s="74"/>
      <c r="AHB259" s="74"/>
      <c r="AHC259" s="74"/>
      <c r="AHD259" s="74"/>
      <c r="AHE259" s="74"/>
      <c r="AHF259" s="74"/>
      <c r="AHG259" s="74"/>
      <c r="AHH259" s="74"/>
      <c r="AHI259" s="74"/>
      <c r="AHJ259" s="74"/>
      <c r="AHK259" s="74"/>
      <c r="AHL259" s="74"/>
      <c r="AHM259" s="74"/>
      <c r="AHN259" s="74"/>
      <c r="AHO259" s="74"/>
      <c r="AHP259" s="74"/>
    </row>
    <row r="260" spans="1:900" s="76" customFormat="1" ht="27" customHeight="1" x14ac:dyDescent="0.25">
      <c r="A260" s="64">
        <v>1300144</v>
      </c>
      <c r="B260" s="64" t="s">
        <v>489</v>
      </c>
      <c r="C260" s="64" t="s">
        <v>500</v>
      </c>
      <c r="D260" s="64" t="s">
        <v>774</v>
      </c>
      <c r="E260" s="64" t="s">
        <v>491</v>
      </c>
      <c r="F260" s="64">
        <v>24</v>
      </c>
      <c r="G260" s="64"/>
      <c r="H260" s="64"/>
      <c r="I260" s="64"/>
      <c r="J260" s="64"/>
      <c r="K260" s="64"/>
      <c r="L260" s="64"/>
      <c r="M260" s="64"/>
      <c r="N260" s="64">
        <f t="shared" si="3"/>
        <v>24</v>
      </c>
      <c r="O260" s="65">
        <v>-6.8620999999999999</v>
      </c>
      <c r="P260" s="65">
        <v>-59.0809</v>
      </c>
      <c r="Q260" s="45"/>
      <c r="R260" s="45"/>
      <c r="S260" s="60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  <c r="DV260" s="45"/>
      <c r="DW260" s="45"/>
      <c r="DX260" s="45"/>
      <c r="DY260" s="45"/>
      <c r="DZ260" s="45"/>
      <c r="EA260" s="45"/>
      <c r="EB260" s="45"/>
      <c r="EC260" s="45"/>
      <c r="ED260" s="45"/>
      <c r="EE260" s="45"/>
      <c r="EF260" s="45"/>
      <c r="EG260" s="45"/>
      <c r="EH260" s="45"/>
      <c r="EI260" s="45"/>
      <c r="EJ260" s="45"/>
      <c r="EK260" s="45"/>
      <c r="EL260" s="45"/>
      <c r="EM260" s="45"/>
      <c r="EN260" s="45"/>
      <c r="EO260" s="45"/>
      <c r="EP260" s="45"/>
      <c r="EQ260" s="45"/>
      <c r="ER260" s="45"/>
      <c r="ES260" s="45"/>
      <c r="ET260" s="45"/>
      <c r="EU260" s="45"/>
      <c r="EV260" s="45"/>
      <c r="EW260" s="45"/>
      <c r="EX260" s="45"/>
      <c r="EY260" s="45"/>
      <c r="EZ260" s="45"/>
      <c r="FA260" s="45"/>
      <c r="FB260" s="45"/>
      <c r="FC260" s="45"/>
      <c r="FD260" s="45"/>
      <c r="FE260" s="45"/>
      <c r="FF260" s="45"/>
      <c r="FG260" s="45"/>
      <c r="FH260" s="45"/>
      <c r="FI260" s="45"/>
      <c r="FJ260" s="45"/>
      <c r="FK260" s="45"/>
      <c r="FL260" s="45"/>
      <c r="FM260" s="45"/>
      <c r="FN260" s="45"/>
      <c r="FO260" s="45"/>
      <c r="FP260" s="45"/>
      <c r="FQ260" s="45"/>
      <c r="FR260" s="45"/>
      <c r="FS260" s="45"/>
      <c r="FT260" s="45"/>
      <c r="FU260" s="45"/>
      <c r="FV260" s="45"/>
      <c r="FW260" s="45"/>
      <c r="FX260" s="45"/>
      <c r="FY260" s="45"/>
      <c r="FZ260" s="45"/>
      <c r="GA260" s="45"/>
      <c r="GB260" s="45"/>
      <c r="GC260" s="45"/>
      <c r="GD260" s="45"/>
      <c r="GE260" s="45"/>
      <c r="GF260" s="45"/>
      <c r="GG260" s="45"/>
      <c r="GH260" s="45"/>
      <c r="GI260" s="45"/>
      <c r="GJ260" s="45"/>
      <c r="GK260" s="45"/>
      <c r="GL260" s="45"/>
      <c r="GM260" s="45"/>
      <c r="GN260" s="45"/>
      <c r="GO260" s="45"/>
      <c r="GP260" s="45"/>
      <c r="GQ260" s="45"/>
      <c r="GR260" s="45"/>
      <c r="GS260" s="45"/>
      <c r="GT260" s="45"/>
      <c r="GU260" s="45"/>
      <c r="GV260" s="45"/>
      <c r="GW260" s="45"/>
      <c r="GX260" s="45"/>
      <c r="GY260" s="45"/>
      <c r="GZ260" s="45"/>
      <c r="HA260" s="45"/>
      <c r="HB260" s="45"/>
      <c r="HC260" s="45"/>
      <c r="HD260" s="45"/>
      <c r="HE260" s="45"/>
      <c r="HF260" s="45"/>
      <c r="HG260" s="45"/>
      <c r="HH260" s="45"/>
      <c r="HI260" s="45"/>
      <c r="HJ260" s="45"/>
      <c r="HK260" s="45"/>
      <c r="HL260" s="45"/>
      <c r="HM260" s="45"/>
      <c r="HN260" s="45"/>
      <c r="HO260" s="45"/>
      <c r="HP260" s="45"/>
      <c r="HQ260" s="45"/>
      <c r="HR260" s="45"/>
      <c r="HS260" s="45"/>
      <c r="HT260" s="45"/>
      <c r="HU260" s="45"/>
      <c r="HV260" s="45"/>
      <c r="HW260" s="45"/>
      <c r="HX260" s="45"/>
      <c r="HY260" s="45"/>
      <c r="HZ260" s="45"/>
      <c r="IA260" s="45"/>
      <c r="IB260" s="45"/>
      <c r="IC260" s="45"/>
      <c r="ID260" s="45"/>
      <c r="IE260" s="45"/>
      <c r="IF260" s="45"/>
      <c r="IG260" s="45"/>
      <c r="IH260" s="45"/>
      <c r="II260" s="45"/>
      <c r="IJ260" s="45"/>
      <c r="IK260" s="45"/>
      <c r="IL260" s="45"/>
      <c r="IM260" s="45"/>
      <c r="IN260" s="45"/>
      <c r="IO260" s="45"/>
      <c r="IP260" s="45"/>
      <c r="IQ260" s="45"/>
      <c r="IR260" s="45"/>
      <c r="IS260" s="45"/>
      <c r="IT260" s="45"/>
      <c r="IU260" s="45"/>
      <c r="IV260" s="45"/>
      <c r="IW260" s="45"/>
      <c r="IX260" s="45"/>
      <c r="IY260" s="45"/>
      <c r="IZ260" s="45"/>
      <c r="JA260" s="45"/>
      <c r="JB260" s="45"/>
      <c r="JC260" s="45"/>
      <c r="JD260" s="45"/>
      <c r="JE260" s="45"/>
      <c r="JF260" s="45"/>
      <c r="JG260" s="45"/>
      <c r="JH260" s="45"/>
      <c r="JI260" s="45"/>
      <c r="JJ260" s="45"/>
      <c r="JK260" s="45"/>
      <c r="JL260" s="45"/>
      <c r="JM260" s="45"/>
      <c r="JN260" s="45"/>
      <c r="JO260" s="45"/>
      <c r="JP260" s="45"/>
      <c r="JQ260" s="45"/>
      <c r="JR260" s="45"/>
      <c r="JS260" s="45"/>
      <c r="JT260" s="45"/>
      <c r="JU260" s="45"/>
      <c r="JV260" s="45"/>
      <c r="JW260" s="45"/>
      <c r="JX260" s="45"/>
      <c r="JY260" s="45"/>
      <c r="JZ260" s="45"/>
      <c r="KA260" s="45"/>
      <c r="KB260" s="45"/>
      <c r="KC260" s="45"/>
      <c r="KD260" s="45"/>
      <c r="KE260" s="45"/>
      <c r="KF260" s="45"/>
      <c r="KG260" s="45"/>
      <c r="KH260" s="45"/>
      <c r="KI260" s="45"/>
      <c r="KJ260" s="45"/>
      <c r="KK260" s="45"/>
      <c r="KL260" s="45"/>
      <c r="KM260" s="45"/>
      <c r="KN260" s="45"/>
      <c r="KO260" s="45"/>
      <c r="KP260" s="45"/>
      <c r="KQ260" s="45"/>
      <c r="KR260" s="45"/>
      <c r="KS260" s="45"/>
      <c r="KT260" s="45"/>
      <c r="KU260" s="45"/>
      <c r="KV260" s="45"/>
      <c r="KW260" s="45"/>
      <c r="KX260" s="45"/>
      <c r="KY260" s="45"/>
      <c r="KZ260" s="45"/>
      <c r="LA260" s="45"/>
      <c r="LB260" s="45"/>
      <c r="LC260" s="45"/>
      <c r="LD260" s="45"/>
      <c r="LE260" s="45"/>
      <c r="LF260" s="45"/>
      <c r="LG260" s="45"/>
      <c r="LH260" s="45"/>
      <c r="LI260" s="45"/>
      <c r="LJ260" s="45"/>
      <c r="LK260" s="45"/>
      <c r="LL260" s="45"/>
      <c r="LM260" s="45"/>
      <c r="LN260" s="45"/>
      <c r="LO260" s="45"/>
      <c r="LP260" s="45"/>
      <c r="LQ260" s="45"/>
      <c r="LR260" s="45"/>
      <c r="LS260" s="45"/>
      <c r="LT260" s="45"/>
      <c r="LU260" s="45"/>
      <c r="LV260" s="45"/>
      <c r="LW260" s="45"/>
      <c r="LX260" s="45"/>
      <c r="LY260" s="45"/>
      <c r="LZ260" s="45"/>
      <c r="MA260" s="45"/>
      <c r="MB260" s="45"/>
      <c r="MC260" s="45"/>
      <c r="MD260" s="45"/>
      <c r="ME260" s="45"/>
      <c r="MF260" s="45"/>
      <c r="MG260" s="45"/>
      <c r="MH260" s="45"/>
      <c r="MI260" s="45"/>
      <c r="MJ260" s="45"/>
      <c r="MK260" s="45"/>
      <c r="ML260" s="45"/>
      <c r="MM260" s="45"/>
      <c r="MN260" s="45"/>
      <c r="MO260" s="45"/>
      <c r="MP260" s="45"/>
      <c r="MQ260" s="45"/>
      <c r="MR260" s="45"/>
      <c r="MS260" s="45"/>
      <c r="MT260" s="45"/>
      <c r="MU260" s="45"/>
      <c r="MV260" s="45"/>
      <c r="MW260" s="45"/>
      <c r="MX260" s="45"/>
      <c r="MY260" s="45"/>
      <c r="MZ260" s="45"/>
      <c r="NA260" s="45"/>
      <c r="NB260" s="45"/>
      <c r="NC260" s="45"/>
      <c r="ND260" s="45"/>
      <c r="NE260" s="45"/>
      <c r="NF260" s="45"/>
      <c r="NG260" s="45"/>
      <c r="NH260" s="45"/>
      <c r="NI260" s="45"/>
      <c r="NJ260" s="45"/>
      <c r="NK260" s="45"/>
      <c r="NL260" s="45"/>
      <c r="NM260" s="45"/>
      <c r="NN260" s="45"/>
      <c r="NO260" s="45"/>
      <c r="NP260" s="45"/>
      <c r="NQ260" s="45"/>
      <c r="NR260" s="45"/>
      <c r="NS260" s="45"/>
      <c r="NT260" s="45"/>
      <c r="NU260" s="45"/>
      <c r="NV260" s="45"/>
      <c r="NW260" s="45"/>
      <c r="NX260" s="45"/>
      <c r="NY260" s="45"/>
      <c r="NZ260" s="45"/>
      <c r="OA260" s="45"/>
      <c r="OB260" s="45"/>
      <c r="OC260" s="45"/>
      <c r="OD260" s="45"/>
      <c r="OE260" s="45"/>
      <c r="OF260" s="45"/>
      <c r="OG260" s="45"/>
      <c r="OH260" s="45"/>
      <c r="OI260" s="45"/>
      <c r="OJ260" s="45"/>
      <c r="OK260" s="45"/>
      <c r="OL260" s="45"/>
      <c r="OM260" s="45"/>
      <c r="ON260" s="45"/>
      <c r="OO260" s="45"/>
      <c r="OP260" s="45"/>
      <c r="OQ260" s="45"/>
      <c r="OR260" s="45"/>
      <c r="OS260" s="45"/>
      <c r="OT260" s="45"/>
      <c r="OU260" s="45"/>
      <c r="OV260" s="45"/>
      <c r="OW260" s="45"/>
      <c r="OX260" s="45"/>
      <c r="OY260" s="45"/>
      <c r="OZ260" s="45"/>
      <c r="PA260" s="45"/>
      <c r="PB260" s="45"/>
      <c r="PC260" s="45"/>
      <c r="PD260" s="45"/>
      <c r="PE260" s="45"/>
      <c r="PF260" s="45"/>
      <c r="PG260" s="45"/>
      <c r="PH260" s="45"/>
      <c r="PI260" s="45"/>
      <c r="PJ260" s="45"/>
      <c r="PK260" s="45"/>
      <c r="PL260" s="45"/>
      <c r="PM260" s="45"/>
      <c r="PN260" s="45"/>
      <c r="PO260" s="45"/>
      <c r="PP260" s="45"/>
      <c r="PQ260" s="45"/>
      <c r="PR260" s="45"/>
      <c r="PS260" s="45"/>
      <c r="PT260" s="45"/>
      <c r="PU260" s="45"/>
      <c r="PV260" s="45"/>
      <c r="PW260" s="45"/>
      <c r="PX260" s="45"/>
      <c r="PY260" s="45"/>
      <c r="PZ260" s="45"/>
      <c r="QA260" s="45"/>
      <c r="QB260" s="45"/>
      <c r="QC260" s="45"/>
      <c r="QD260" s="45"/>
      <c r="QE260" s="45"/>
      <c r="QF260" s="45"/>
      <c r="QG260" s="45"/>
      <c r="QH260" s="45"/>
      <c r="QI260" s="45"/>
      <c r="QJ260" s="45"/>
      <c r="QK260" s="45"/>
      <c r="QL260" s="45"/>
      <c r="QM260" s="45"/>
      <c r="QN260" s="45"/>
      <c r="QO260" s="45"/>
      <c r="QP260" s="45"/>
      <c r="QQ260" s="45"/>
      <c r="QR260" s="45"/>
      <c r="QS260" s="45"/>
      <c r="QT260" s="45"/>
      <c r="QU260" s="45"/>
      <c r="QV260" s="45"/>
      <c r="QW260" s="45"/>
      <c r="QX260" s="45"/>
      <c r="QY260" s="45"/>
      <c r="QZ260" s="45"/>
      <c r="RA260" s="45"/>
      <c r="RB260" s="45"/>
      <c r="RC260" s="45"/>
      <c r="RD260" s="45"/>
      <c r="RE260" s="45"/>
      <c r="RF260" s="45"/>
      <c r="RG260" s="45"/>
      <c r="RH260" s="45"/>
      <c r="RI260" s="45"/>
      <c r="RJ260" s="45"/>
      <c r="RK260" s="45"/>
      <c r="RL260" s="45"/>
      <c r="RM260" s="45"/>
      <c r="RN260" s="45"/>
      <c r="RO260" s="45"/>
      <c r="RP260" s="45"/>
      <c r="RQ260" s="45"/>
      <c r="RR260" s="45"/>
      <c r="RS260" s="45"/>
      <c r="RT260" s="45"/>
      <c r="RU260" s="45"/>
      <c r="RV260" s="45"/>
      <c r="RW260" s="45"/>
      <c r="RX260" s="45"/>
      <c r="RY260" s="45"/>
      <c r="RZ260" s="45"/>
      <c r="SA260" s="45"/>
      <c r="SB260" s="45"/>
      <c r="SC260" s="45"/>
      <c r="SD260" s="45"/>
      <c r="SE260" s="45"/>
      <c r="SF260" s="45"/>
      <c r="SG260" s="45"/>
      <c r="SH260" s="45"/>
      <c r="SI260" s="45"/>
      <c r="SJ260" s="45"/>
      <c r="SK260" s="45"/>
      <c r="SL260" s="45"/>
      <c r="SM260" s="45"/>
      <c r="SN260" s="45"/>
      <c r="SO260" s="45"/>
      <c r="SP260" s="45"/>
      <c r="SQ260" s="45"/>
      <c r="SR260" s="45"/>
      <c r="SS260" s="45"/>
      <c r="ST260" s="45"/>
      <c r="SU260" s="45"/>
      <c r="SV260" s="45"/>
      <c r="SW260" s="45"/>
      <c r="SX260" s="45"/>
      <c r="SY260" s="45"/>
      <c r="SZ260" s="45"/>
      <c r="TA260" s="45"/>
      <c r="TB260" s="45"/>
      <c r="TC260" s="45"/>
      <c r="TD260" s="45"/>
      <c r="TE260" s="45"/>
      <c r="TF260" s="45"/>
      <c r="TG260" s="45"/>
      <c r="TH260" s="45"/>
      <c r="TI260" s="45"/>
      <c r="TJ260" s="45"/>
      <c r="TK260" s="45"/>
      <c r="TL260" s="45"/>
      <c r="TM260" s="45"/>
      <c r="TN260" s="45"/>
      <c r="TO260" s="45"/>
      <c r="TP260" s="45"/>
      <c r="TQ260" s="45"/>
      <c r="TR260" s="45"/>
      <c r="TS260" s="45"/>
      <c r="TT260" s="45"/>
      <c r="TU260" s="45"/>
      <c r="TV260" s="45"/>
      <c r="TW260" s="45"/>
      <c r="TX260" s="45"/>
      <c r="TY260" s="45"/>
      <c r="TZ260" s="45"/>
      <c r="UA260" s="45"/>
      <c r="UB260" s="45"/>
      <c r="UC260" s="45"/>
      <c r="UD260" s="45"/>
      <c r="UE260" s="45"/>
      <c r="UF260" s="45"/>
      <c r="UG260" s="45"/>
      <c r="UH260" s="45"/>
      <c r="UI260" s="45"/>
      <c r="UJ260" s="45"/>
      <c r="UK260" s="45"/>
      <c r="UL260" s="45"/>
      <c r="UM260" s="45"/>
      <c r="UN260" s="45"/>
      <c r="UO260" s="45"/>
      <c r="UP260" s="45"/>
      <c r="UQ260" s="45"/>
      <c r="UR260" s="45"/>
      <c r="US260" s="45"/>
      <c r="UT260" s="45"/>
      <c r="UU260" s="45"/>
      <c r="UV260" s="45"/>
      <c r="UW260" s="45"/>
      <c r="UX260" s="45"/>
      <c r="UY260" s="45"/>
      <c r="UZ260" s="45"/>
      <c r="VA260" s="45"/>
      <c r="VB260" s="45"/>
      <c r="VC260" s="45"/>
      <c r="VD260" s="45"/>
      <c r="VE260" s="45"/>
      <c r="VF260" s="45"/>
      <c r="VG260" s="45"/>
      <c r="VH260" s="45"/>
      <c r="VI260" s="45"/>
      <c r="VJ260" s="45"/>
      <c r="VK260" s="45"/>
      <c r="VL260" s="45"/>
      <c r="VM260" s="45"/>
      <c r="VN260" s="45"/>
      <c r="VO260" s="45"/>
      <c r="VP260" s="45"/>
      <c r="VQ260" s="45"/>
      <c r="VR260" s="45"/>
      <c r="VS260" s="45"/>
      <c r="VT260" s="45"/>
      <c r="VU260" s="45"/>
      <c r="VV260" s="45"/>
      <c r="VW260" s="45"/>
      <c r="VX260" s="45"/>
      <c r="VY260" s="45"/>
      <c r="VZ260" s="45"/>
      <c r="WA260" s="45"/>
      <c r="WB260" s="45"/>
      <c r="WC260" s="45"/>
      <c r="WD260" s="45"/>
      <c r="WE260" s="45"/>
      <c r="WF260" s="45"/>
      <c r="WG260" s="45"/>
      <c r="WH260" s="45"/>
      <c r="WI260" s="45"/>
      <c r="WJ260" s="45"/>
      <c r="WK260" s="45"/>
      <c r="WL260" s="45"/>
      <c r="WM260" s="45"/>
      <c r="WN260" s="45"/>
      <c r="WO260" s="45"/>
      <c r="WP260" s="45"/>
      <c r="WQ260" s="45"/>
      <c r="WR260" s="45"/>
      <c r="WS260" s="45"/>
      <c r="WT260" s="45"/>
      <c r="WU260" s="45"/>
      <c r="WV260" s="45"/>
      <c r="WW260" s="45"/>
      <c r="WX260" s="45"/>
      <c r="WY260" s="45"/>
      <c r="WZ260" s="45"/>
      <c r="XA260" s="45"/>
      <c r="XB260" s="45"/>
      <c r="XC260" s="45"/>
      <c r="XD260" s="45"/>
      <c r="XE260" s="45"/>
      <c r="XF260" s="45"/>
      <c r="XG260" s="45"/>
      <c r="XH260" s="45"/>
      <c r="XI260" s="45"/>
      <c r="XJ260" s="45"/>
      <c r="XK260" s="45"/>
      <c r="XL260" s="45"/>
      <c r="XM260" s="45"/>
      <c r="XN260" s="45"/>
      <c r="XO260" s="45"/>
      <c r="XP260" s="45"/>
      <c r="XQ260" s="45"/>
      <c r="XR260" s="45"/>
      <c r="XS260" s="45"/>
      <c r="XT260" s="45"/>
      <c r="XU260" s="45"/>
      <c r="XV260" s="45"/>
      <c r="XW260" s="45"/>
      <c r="XX260" s="45"/>
      <c r="XY260" s="45"/>
      <c r="XZ260" s="45"/>
      <c r="YA260" s="45"/>
      <c r="YB260" s="45"/>
      <c r="YC260" s="45"/>
      <c r="YD260" s="45"/>
      <c r="YE260" s="45"/>
      <c r="YF260" s="45"/>
      <c r="YG260" s="45"/>
      <c r="YH260" s="45"/>
      <c r="YI260" s="45"/>
      <c r="YJ260" s="45"/>
      <c r="YK260" s="45"/>
      <c r="YL260" s="45"/>
      <c r="YM260" s="45"/>
      <c r="YN260" s="45"/>
      <c r="YO260" s="45"/>
      <c r="YP260" s="45"/>
      <c r="YQ260" s="45"/>
      <c r="YR260" s="45"/>
      <c r="YS260" s="45"/>
      <c r="YT260" s="45"/>
      <c r="YU260" s="45"/>
      <c r="YV260" s="45"/>
      <c r="YW260" s="45"/>
      <c r="YX260" s="45"/>
      <c r="YY260" s="45"/>
      <c r="YZ260" s="45"/>
      <c r="ZA260" s="45"/>
      <c r="ZB260" s="45"/>
      <c r="ZC260" s="45"/>
      <c r="ZD260" s="45"/>
      <c r="ZE260" s="45"/>
      <c r="ZF260" s="45"/>
      <c r="ZG260" s="45"/>
      <c r="ZH260" s="45"/>
      <c r="ZI260" s="45"/>
      <c r="ZJ260" s="45"/>
      <c r="ZK260" s="45"/>
      <c r="ZL260" s="45"/>
      <c r="ZM260" s="45"/>
      <c r="ZN260" s="45"/>
      <c r="ZO260" s="45"/>
      <c r="ZP260" s="45"/>
      <c r="ZQ260" s="45"/>
      <c r="ZR260" s="45"/>
      <c r="ZS260" s="45"/>
      <c r="ZT260" s="45"/>
      <c r="ZU260" s="45"/>
      <c r="ZV260" s="45"/>
      <c r="ZW260" s="45"/>
      <c r="ZX260" s="45"/>
      <c r="ZY260" s="45"/>
      <c r="ZZ260" s="45"/>
      <c r="AAA260" s="45"/>
      <c r="AAB260" s="45"/>
      <c r="AAC260" s="45"/>
      <c r="AAD260" s="45"/>
      <c r="AAE260" s="45"/>
      <c r="AAF260" s="45"/>
      <c r="AAG260" s="45"/>
      <c r="AAH260" s="45"/>
      <c r="AAI260" s="45"/>
      <c r="AAJ260" s="45"/>
      <c r="AAK260" s="45"/>
      <c r="AAL260" s="45"/>
      <c r="AAM260" s="45"/>
      <c r="AAN260" s="45"/>
      <c r="AAO260" s="45"/>
      <c r="AAP260" s="45"/>
      <c r="AAQ260" s="45"/>
      <c r="AAR260" s="45"/>
      <c r="AAS260" s="45"/>
      <c r="AAT260" s="45"/>
      <c r="AAU260" s="45"/>
      <c r="AAV260" s="45"/>
      <c r="AAW260" s="45"/>
      <c r="AAX260" s="45"/>
      <c r="AAY260" s="45"/>
      <c r="AAZ260" s="45"/>
      <c r="ABA260" s="45"/>
      <c r="ABB260" s="45"/>
      <c r="ABC260" s="45"/>
      <c r="ABD260" s="45"/>
      <c r="ABE260" s="45"/>
      <c r="ABF260" s="45"/>
      <c r="ABG260" s="45"/>
      <c r="ABH260" s="45"/>
      <c r="ABI260" s="45"/>
      <c r="ABJ260" s="45"/>
      <c r="ABK260" s="45"/>
      <c r="ABL260" s="45"/>
      <c r="ABM260" s="45"/>
      <c r="ABN260" s="45"/>
      <c r="ABO260" s="45"/>
      <c r="ABP260" s="45"/>
      <c r="ABQ260" s="45"/>
      <c r="ABR260" s="45"/>
      <c r="ABS260" s="45"/>
      <c r="ABT260" s="45"/>
      <c r="ABU260" s="45"/>
      <c r="ABV260" s="45"/>
      <c r="ABW260" s="45"/>
      <c r="ABX260" s="45"/>
      <c r="ABY260" s="45"/>
      <c r="ABZ260" s="45"/>
      <c r="ACA260" s="45"/>
      <c r="ACB260" s="45"/>
      <c r="ACC260" s="45"/>
      <c r="ACD260" s="45"/>
      <c r="ACE260" s="45"/>
      <c r="ACF260" s="45"/>
      <c r="ACG260" s="45"/>
      <c r="ACH260" s="45"/>
      <c r="ACI260" s="45"/>
      <c r="ACJ260" s="45"/>
      <c r="ACK260" s="45"/>
      <c r="ACL260" s="45"/>
      <c r="ACM260" s="45"/>
      <c r="ACN260" s="45"/>
      <c r="ACO260" s="45"/>
      <c r="ACP260" s="45"/>
      <c r="ACQ260" s="45"/>
      <c r="ACR260" s="45"/>
      <c r="ACS260" s="45"/>
      <c r="ACT260" s="45"/>
      <c r="ACU260" s="45"/>
      <c r="ACV260" s="45"/>
      <c r="ACW260" s="45"/>
      <c r="ACX260" s="45"/>
      <c r="ACY260" s="45"/>
      <c r="ACZ260" s="45"/>
      <c r="ADA260" s="45"/>
      <c r="ADB260" s="45"/>
      <c r="ADC260" s="45"/>
      <c r="ADD260" s="45"/>
      <c r="ADE260" s="45"/>
      <c r="ADF260" s="45"/>
      <c r="ADG260" s="45"/>
      <c r="ADH260" s="45"/>
      <c r="ADI260" s="45"/>
      <c r="ADJ260" s="45"/>
      <c r="ADK260" s="45"/>
      <c r="ADL260" s="45"/>
      <c r="ADM260" s="45"/>
      <c r="ADN260" s="45"/>
      <c r="ADO260" s="45"/>
      <c r="ADP260" s="45"/>
      <c r="ADQ260" s="45"/>
      <c r="ADR260" s="45"/>
      <c r="ADS260" s="45"/>
      <c r="ADT260" s="45"/>
      <c r="ADU260" s="45"/>
      <c r="ADV260" s="45"/>
      <c r="ADW260" s="45"/>
      <c r="ADX260" s="45"/>
      <c r="ADY260" s="45"/>
      <c r="ADZ260" s="45"/>
      <c r="AEA260" s="45"/>
      <c r="AEB260" s="45"/>
      <c r="AEC260" s="45"/>
      <c r="AED260" s="45"/>
      <c r="AEE260" s="45"/>
      <c r="AEF260" s="45"/>
      <c r="AEG260" s="45"/>
      <c r="AEH260" s="45"/>
      <c r="AEI260" s="45"/>
      <c r="AEJ260" s="45"/>
      <c r="AEK260" s="45"/>
      <c r="AEL260" s="45"/>
      <c r="AEM260" s="45"/>
      <c r="AEN260" s="45"/>
      <c r="AEO260" s="45"/>
      <c r="AEP260" s="45"/>
      <c r="AEQ260" s="45"/>
      <c r="AER260" s="45"/>
      <c r="AES260" s="45"/>
      <c r="AET260" s="45"/>
      <c r="AEU260" s="45"/>
      <c r="AEV260" s="45"/>
      <c r="AEW260" s="45"/>
      <c r="AEX260" s="45"/>
      <c r="AEY260" s="45"/>
      <c r="AEZ260" s="45"/>
      <c r="AFA260" s="45"/>
      <c r="AFB260" s="45"/>
      <c r="AFC260" s="45"/>
      <c r="AFD260" s="45"/>
      <c r="AFE260" s="45"/>
      <c r="AFF260" s="45"/>
      <c r="AFG260" s="45"/>
      <c r="AFH260" s="45"/>
      <c r="AFI260" s="45"/>
      <c r="AFJ260" s="45"/>
      <c r="AFK260" s="45"/>
      <c r="AFL260" s="45"/>
      <c r="AFM260" s="45"/>
      <c r="AFN260" s="45"/>
      <c r="AFO260" s="45"/>
      <c r="AFP260" s="45"/>
      <c r="AFQ260" s="45"/>
      <c r="AFR260" s="45"/>
      <c r="AFS260" s="45"/>
      <c r="AFT260" s="45"/>
      <c r="AFU260" s="45"/>
      <c r="AFV260" s="45"/>
      <c r="AFW260" s="45"/>
      <c r="AFX260" s="45"/>
      <c r="AFY260" s="45"/>
      <c r="AFZ260" s="45"/>
      <c r="AGA260" s="45"/>
      <c r="AGB260" s="45"/>
      <c r="AGC260" s="45"/>
      <c r="AGD260" s="45"/>
      <c r="AGE260" s="45"/>
      <c r="AGF260" s="45"/>
      <c r="AGG260" s="45"/>
      <c r="AGH260" s="45"/>
      <c r="AGI260" s="45"/>
      <c r="AGJ260" s="45"/>
      <c r="AGK260" s="45"/>
      <c r="AGL260" s="45"/>
      <c r="AGM260" s="45"/>
      <c r="AGN260" s="45"/>
      <c r="AGO260" s="45"/>
      <c r="AGP260" s="45"/>
      <c r="AGQ260" s="45"/>
      <c r="AGR260" s="45"/>
      <c r="AGS260" s="45"/>
      <c r="AGT260" s="45"/>
      <c r="AGU260" s="45"/>
      <c r="AGV260" s="45"/>
      <c r="AGW260" s="45"/>
      <c r="AGX260" s="45"/>
      <c r="AGY260" s="45"/>
      <c r="AGZ260" s="45"/>
      <c r="AHA260" s="45"/>
      <c r="AHB260" s="45"/>
      <c r="AHC260" s="45"/>
      <c r="AHD260" s="45"/>
      <c r="AHE260" s="45"/>
      <c r="AHF260" s="45"/>
      <c r="AHG260" s="45"/>
      <c r="AHH260" s="45"/>
      <c r="AHI260" s="45"/>
      <c r="AHJ260" s="45"/>
      <c r="AHK260" s="45"/>
      <c r="AHL260" s="45"/>
      <c r="AHM260" s="45"/>
      <c r="AHN260" s="45"/>
      <c r="AHO260" s="45"/>
      <c r="AHP260" s="45"/>
    </row>
    <row r="261" spans="1:900" s="77" customFormat="1" ht="27" customHeight="1" x14ac:dyDescent="0.25">
      <c r="A261" s="64">
        <v>1300144</v>
      </c>
      <c r="B261" s="64" t="s">
        <v>489</v>
      </c>
      <c r="C261" s="64" t="s">
        <v>500</v>
      </c>
      <c r="D261" s="64" t="s">
        <v>775</v>
      </c>
      <c r="E261" s="64" t="s">
        <v>491</v>
      </c>
      <c r="F261" s="64">
        <v>32</v>
      </c>
      <c r="G261" s="64"/>
      <c r="H261" s="64"/>
      <c r="I261" s="64"/>
      <c r="J261" s="64"/>
      <c r="K261" s="64"/>
      <c r="L261" s="64"/>
      <c r="M261" s="64"/>
      <c r="N261" s="64">
        <f t="shared" ref="N261:N324" si="4">SUM(F261:M261)</f>
        <v>32</v>
      </c>
      <c r="O261" s="65">
        <v>-7.0520265999999996</v>
      </c>
      <c r="P261" s="65">
        <v>-59.391542999999999</v>
      </c>
      <c r="Q261" s="45"/>
      <c r="R261" s="45"/>
      <c r="S261" s="60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/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/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5"/>
      <c r="NH261" s="45"/>
      <c r="NI261" s="45"/>
      <c r="NJ261" s="45"/>
      <c r="NK261" s="45"/>
      <c r="NL261" s="45"/>
      <c r="NM261" s="45"/>
      <c r="NN261" s="45"/>
      <c r="NO261" s="45"/>
      <c r="NP261" s="45"/>
      <c r="NQ261" s="45"/>
      <c r="NR261" s="45"/>
      <c r="NS261" s="45"/>
      <c r="NT261" s="45"/>
      <c r="NU261" s="45"/>
      <c r="NV261" s="45"/>
      <c r="NW261" s="45"/>
      <c r="NX261" s="45"/>
      <c r="NY261" s="45"/>
      <c r="NZ261" s="45"/>
      <c r="OA261" s="45"/>
      <c r="OB261" s="45"/>
      <c r="OC261" s="45"/>
      <c r="OD261" s="45"/>
      <c r="OE261" s="45"/>
      <c r="OF261" s="45"/>
      <c r="OG261" s="45"/>
      <c r="OH261" s="45"/>
      <c r="OI261" s="45"/>
      <c r="OJ261" s="45"/>
      <c r="OK261" s="45"/>
      <c r="OL261" s="45"/>
      <c r="OM261" s="45"/>
      <c r="ON261" s="45"/>
      <c r="OO261" s="45"/>
      <c r="OP261" s="45"/>
      <c r="OQ261" s="45"/>
      <c r="OR261" s="45"/>
      <c r="OS261" s="45"/>
      <c r="OT261" s="45"/>
      <c r="OU261" s="45"/>
      <c r="OV261" s="45"/>
      <c r="OW261" s="45"/>
      <c r="OX261" s="45"/>
      <c r="OY261" s="45"/>
      <c r="OZ261" s="45"/>
      <c r="PA261" s="45"/>
      <c r="PB261" s="45"/>
      <c r="PC261" s="45"/>
      <c r="PD261" s="45"/>
      <c r="PE261" s="45"/>
      <c r="PF261" s="45"/>
      <c r="PG261" s="45"/>
      <c r="PH261" s="45"/>
      <c r="PI261" s="45"/>
      <c r="PJ261" s="45"/>
      <c r="PK261" s="45"/>
      <c r="PL261" s="45"/>
      <c r="PM261" s="45"/>
      <c r="PN261" s="45"/>
      <c r="PO261" s="45"/>
      <c r="PP261" s="45"/>
      <c r="PQ261" s="45"/>
      <c r="PR261" s="45"/>
      <c r="PS261" s="45"/>
      <c r="PT261" s="45"/>
      <c r="PU261" s="45"/>
      <c r="PV261" s="45"/>
      <c r="PW261" s="45"/>
      <c r="PX261" s="45"/>
      <c r="PY261" s="45"/>
      <c r="PZ261" s="45"/>
      <c r="QA261" s="45"/>
      <c r="QB261" s="45"/>
      <c r="QC261" s="45"/>
      <c r="QD261" s="45"/>
      <c r="QE261" s="45"/>
      <c r="QF261" s="45"/>
      <c r="QG261" s="45"/>
      <c r="QH261" s="45"/>
      <c r="QI261" s="45"/>
      <c r="QJ261" s="45"/>
      <c r="QK261" s="45"/>
      <c r="QL261" s="45"/>
      <c r="QM261" s="45"/>
      <c r="QN261" s="45"/>
      <c r="QO261" s="45"/>
      <c r="QP261" s="45"/>
      <c r="QQ261" s="45"/>
      <c r="QR261" s="45"/>
      <c r="QS261" s="45"/>
      <c r="QT261" s="45"/>
      <c r="QU261" s="45"/>
      <c r="QV261" s="45"/>
      <c r="QW261" s="45"/>
      <c r="QX261" s="45"/>
      <c r="QY261" s="45"/>
      <c r="QZ261" s="45"/>
      <c r="RA261" s="45"/>
      <c r="RB261" s="45"/>
      <c r="RC261" s="45"/>
      <c r="RD261" s="45"/>
      <c r="RE261" s="45"/>
      <c r="RF261" s="45"/>
      <c r="RG261" s="45"/>
      <c r="RH261" s="45"/>
      <c r="RI261" s="45"/>
      <c r="RJ261" s="45"/>
      <c r="RK261" s="45"/>
      <c r="RL261" s="45"/>
      <c r="RM261" s="45"/>
      <c r="RN261" s="45"/>
      <c r="RO261" s="45"/>
      <c r="RP261" s="45"/>
      <c r="RQ261" s="45"/>
      <c r="RR261" s="45"/>
      <c r="RS261" s="45"/>
      <c r="RT261" s="45"/>
      <c r="RU261" s="45"/>
      <c r="RV261" s="45"/>
      <c r="RW261" s="45"/>
      <c r="RX261" s="45"/>
      <c r="RY261" s="45"/>
      <c r="RZ261" s="45"/>
      <c r="SA261" s="45"/>
      <c r="SB261" s="45"/>
      <c r="SC261" s="45"/>
      <c r="SD261" s="45"/>
      <c r="SE261" s="45"/>
      <c r="SF261" s="45"/>
      <c r="SG261" s="45"/>
      <c r="SH261" s="45"/>
      <c r="SI261" s="45"/>
      <c r="SJ261" s="45"/>
      <c r="SK261" s="45"/>
      <c r="SL261" s="45"/>
      <c r="SM261" s="45"/>
      <c r="SN261" s="45"/>
      <c r="SO261" s="45"/>
      <c r="SP261" s="45"/>
      <c r="SQ261" s="45"/>
      <c r="SR261" s="45"/>
      <c r="SS261" s="45"/>
      <c r="ST261" s="45"/>
      <c r="SU261" s="45"/>
      <c r="SV261" s="45"/>
      <c r="SW261" s="45"/>
      <c r="SX261" s="45"/>
      <c r="SY261" s="45"/>
      <c r="SZ261" s="45"/>
      <c r="TA261" s="45"/>
      <c r="TB261" s="45"/>
      <c r="TC261" s="45"/>
      <c r="TD261" s="45"/>
      <c r="TE261" s="45"/>
      <c r="TF261" s="45"/>
      <c r="TG261" s="45"/>
      <c r="TH261" s="45"/>
      <c r="TI261" s="45"/>
      <c r="TJ261" s="45"/>
      <c r="TK261" s="45"/>
      <c r="TL261" s="45"/>
      <c r="TM261" s="45"/>
      <c r="TN261" s="45"/>
      <c r="TO261" s="45"/>
      <c r="TP261" s="45"/>
      <c r="TQ261" s="45"/>
      <c r="TR261" s="45"/>
      <c r="TS261" s="45"/>
      <c r="TT261" s="45"/>
      <c r="TU261" s="45"/>
      <c r="TV261" s="45"/>
      <c r="TW261" s="45"/>
      <c r="TX261" s="45"/>
      <c r="TY261" s="45"/>
      <c r="TZ261" s="45"/>
      <c r="UA261" s="45"/>
      <c r="UB261" s="45"/>
      <c r="UC261" s="45"/>
      <c r="UD261" s="45"/>
      <c r="UE261" s="45"/>
      <c r="UF261" s="45"/>
      <c r="UG261" s="45"/>
      <c r="UH261" s="45"/>
      <c r="UI261" s="45"/>
      <c r="UJ261" s="45"/>
      <c r="UK261" s="45"/>
      <c r="UL261" s="45"/>
      <c r="UM261" s="45"/>
      <c r="UN261" s="45"/>
      <c r="UO261" s="45"/>
      <c r="UP261" s="45"/>
      <c r="UQ261" s="45"/>
      <c r="UR261" s="45"/>
      <c r="US261" s="45"/>
      <c r="UT261" s="45"/>
      <c r="UU261" s="45"/>
      <c r="UV261" s="45"/>
      <c r="UW261" s="45"/>
      <c r="UX261" s="45"/>
      <c r="UY261" s="45"/>
      <c r="UZ261" s="45"/>
      <c r="VA261" s="45"/>
      <c r="VB261" s="45"/>
      <c r="VC261" s="45"/>
      <c r="VD261" s="45"/>
      <c r="VE261" s="45"/>
      <c r="VF261" s="45"/>
      <c r="VG261" s="45"/>
      <c r="VH261" s="45"/>
      <c r="VI261" s="45"/>
      <c r="VJ261" s="45"/>
      <c r="VK261" s="45"/>
      <c r="VL261" s="45"/>
      <c r="VM261" s="45"/>
      <c r="VN261" s="45"/>
      <c r="VO261" s="45"/>
      <c r="VP261" s="45"/>
      <c r="VQ261" s="45"/>
      <c r="VR261" s="45"/>
      <c r="VS261" s="45"/>
      <c r="VT261" s="45"/>
      <c r="VU261" s="45"/>
      <c r="VV261" s="45"/>
      <c r="VW261" s="45"/>
      <c r="VX261" s="45"/>
      <c r="VY261" s="45"/>
      <c r="VZ261" s="45"/>
      <c r="WA261" s="45"/>
      <c r="WB261" s="45"/>
      <c r="WC261" s="45"/>
      <c r="WD261" s="45"/>
      <c r="WE261" s="45"/>
      <c r="WF261" s="45"/>
      <c r="WG261" s="45"/>
      <c r="WH261" s="45"/>
      <c r="WI261" s="45"/>
      <c r="WJ261" s="45"/>
      <c r="WK261" s="45"/>
      <c r="WL261" s="45"/>
      <c r="WM261" s="45"/>
      <c r="WN261" s="45"/>
      <c r="WO261" s="45"/>
      <c r="WP261" s="45"/>
      <c r="WQ261" s="45"/>
      <c r="WR261" s="45"/>
      <c r="WS261" s="45"/>
      <c r="WT261" s="45"/>
      <c r="WU261" s="45"/>
      <c r="WV261" s="45"/>
      <c r="WW261" s="45"/>
      <c r="WX261" s="45"/>
      <c r="WY261" s="45"/>
      <c r="WZ261" s="45"/>
      <c r="XA261" s="45"/>
      <c r="XB261" s="45"/>
      <c r="XC261" s="45"/>
      <c r="XD261" s="45"/>
      <c r="XE261" s="45"/>
      <c r="XF261" s="45"/>
      <c r="XG261" s="45"/>
      <c r="XH261" s="45"/>
      <c r="XI261" s="45"/>
      <c r="XJ261" s="45"/>
      <c r="XK261" s="45"/>
      <c r="XL261" s="45"/>
      <c r="XM261" s="45"/>
      <c r="XN261" s="45"/>
      <c r="XO261" s="45"/>
      <c r="XP261" s="45"/>
      <c r="XQ261" s="45"/>
      <c r="XR261" s="45"/>
      <c r="XS261" s="45"/>
      <c r="XT261" s="45"/>
      <c r="XU261" s="45"/>
      <c r="XV261" s="45"/>
      <c r="XW261" s="45"/>
      <c r="XX261" s="45"/>
      <c r="XY261" s="45"/>
      <c r="XZ261" s="45"/>
      <c r="YA261" s="45"/>
      <c r="YB261" s="45"/>
      <c r="YC261" s="45"/>
      <c r="YD261" s="45"/>
      <c r="YE261" s="45"/>
      <c r="YF261" s="45"/>
      <c r="YG261" s="45"/>
      <c r="YH261" s="45"/>
      <c r="YI261" s="45"/>
      <c r="YJ261" s="45"/>
      <c r="YK261" s="45"/>
      <c r="YL261" s="45"/>
      <c r="YM261" s="45"/>
      <c r="YN261" s="45"/>
      <c r="YO261" s="45"/>
      <c r="YP261" s="45"/>
      <c r="YQ261" s="45"/>
      <c r="YR261" s="45"/>
      <c r="YS261" s="45"/>
      <c r="YT261" s="45"/>
      <c r="YU261" s="45"/>
      <c r="YV261" s="45"/>
      <c r="YW261" s="45"/>
      <c r="YX261" s="45"/>
      <c r="YY261" s="45"/>
      <c r="YZ261" s="45"/>
      <c r="ZA261" s="45"/>
      <c r="ZB261" s="45"/>
      <c r="ZC261" s="45"/>
      <c r="ZD261" s="45"/>
      <c r="ZE261" s="45"/>
      <c r="ZF261" s="45"/>
      <c r="ZG261" s="45"/>
      <c r="ZH261" s="45"/>
      <c r="ZI261" s="45"/>
      <c r="ZJ261" s="45"/>
      <c r="ZK261" s="45"/>
      <c r="ZL261" s="45"/>
      <c r="ZM261" s="45"/>
      <c r="ZN261" s="45"/>
      <c r="ZO261" s="45"/>
      <c r="ZP261" s="45"/>
      <c r="ZQ261" s="45"/>
      <c r="ZR261" s="45"/>
      <c r="ZS261" s="45"/>
      <c r="ZT261" s="45"/>
      <c r="ZU261" s="45"/>
      <c r="ZV261" s="45"/>
      <c r="ZW261" s="45"/>
      <c r="ZX261" s="45"/>
      <c r="ZY261" s="45"/>
      <c r="ZZ261" s="45"/>
      <c r="AAA261" s="45"/>
      <c r="AAB261" s="45"/>
      <c r="AAC261" s="45"/>
      <c r="AAD261" s="45"/>
      <c r="AAE261" s="45"/>
      <c r="AAF261" s="45"/>
      <c r="AAG261" s="45"/>
      <c r="AAH261" s="45"/>
      <c r="AAI261" s="45"/>
      <c r="AAJ261" s="45"/>
      <c r="AAK261" s="45"/>
      <c r="AAL261" s="45"/>
      <c r="AAM261" s="45"/>
      <c r="AAN261" s="45"/>
      <c r="AAO261" s="45"/>
      <c r="AAP261" s="45"/>
      <c r="AAQ261" s="45"/>
      <c r="AAR261" s="45"/>
      <c r="AAS261" s="45"/>
      <c r="AAT261" s="45"/>
      <c r="AAU261" s="45"/>
      <c r="AAV261" s="45"/>
      <c r="AAW261" s="45"/>
      <c r="AAX261" s="45"/>
      <c r="AAY261" s="45"/>
      <c r="AAZ261" s="45"/>
      <c r="ABA261" s="45"/>
      <c r="ABB261" s="45"/>
      <c r="ABC261" s="45"/>
      <c r="ABD261" s="45"/>
      <c r="ABE261" s="45"/>
      <c r="ABF261" s="45"/>
      <c r="ABG261" s="45"/>
      <c r="ABH261" s="45"/>
      <c r="ABI261" s="45"/>
      <c r="ABJ261" s="45"/>
      <c r="ABK261" s="45"/>
      <c r="ABL261" s="45"/>
      <c r="ABM261" s="45"/>
      <c r="ABN261" s="45"/>
      <c r="ABO261" s="45"/>
      <c r="ABP261" s="45"/>
      <c r="ABQ261" s="45"/>
      <c r="ABR261" s="45"/>
      <c r="ABS261" s="45"/>
      <c r="ABT261" s="45"/>
      <c r="ABU261" s="45"/>
      <c r="ABV261" s="45"/>
      <c r="ABW261" s="45"/>
      <c r="ABX261" s="45"/>
      <c r="ABY261" s="45"/>
      <c r="ABZ261" s="45"/>
      <c r="ACA261" s="45"/>
      <c r="ACB261" s="45"/>
      <c r="ACC261" s="45"/>
      <c r="ACD261" s="45"/>
      <c r="ACE261" s="45"/>
      <c r="ACF261" s="45"/>
      <c r="ACG261" s="45"/>
      <c r="ACH261" s="45"/>
      <c r="ACI261" s="45"/>
      <c r="ACJ261" s="45"/>
      <c r="ACK261" s="45"/>
      <c r="ACL261" s="45"/>
      <c r="ACM261" s="45"/>
      <c r="ACN261" s="45"/>
      <c r="ACO261" s="45"/>
      <c r="ACP261" s="45"/>
      <c r="ACQ261" s="45"/>
      <c r="ACR261" s="45"/>
      <c r="ACS261" s="45"/>
      <c r="ACT261" s="45"/>
      <c r="ACU261" s="45"/>
      <c r="ACV261" s="45"/>
      <c r="ACW261" s="45"/>
      <c r="ACX261" s="45"/>
      <c r="ACY261" s="45"/>
      <c r="ACZ261" s="45"/>
      <c r="ADA261" s="45"/>
      <c r="ADB261" s="45"/>
      <c r="ADC261" s="45"/>
      <c r="ADD261" s="45"/>
      <c r="ADE261" s="45"/>
      <c r="ADF261" s="45"/>
      <c r="ADG261" s="45"/>
      <c r="ADH261" s="45"/>
      <c r="ADI261" s="45"/>
      <c r="ADJ261" s="45"/>
      <c r="ADK261" s="45"/>
      <c r="ADL261" s="45"/>
      <c r="ADM261" s="45"/>
      <c r="ADN261" s="45"/>
      <c r="ADO261" s="45"/>
      <c r="ADP261" s="45"/>
      <c r="ADQ261" s="45"/>
      <c r="ADR261" s="45"/>
      <c r="ADS261" s="45"/>
      <c r="ADT261" s="45"/>
      <c r="ADU261" s="45"/>
      <c r="ADV261" s="45"/>
      <c r="ADW261" s="45"/>
      <c r="ADX261" s="45"/>
      <c r="ADY261" s="45"/>
      <c r="ADZ261" s="45"/>
      <c r="AEA261" s="45"/>
      <c r="AEB261" s="45"/>
      <c r="AEC261" s="45"/>
      <c r="AED261" s="45"/>
      <c r="AEE261" s="45"/>
      <c r="AEF261" s="45"/>
      <c r="AEG261" s="45"/>
      <c r="AEH261" s="45"/>
      <c r="AEI261" s="45"/>
      <c r="AEJ261" s="45"/>
      <c r="AEK261" s="45"/>
      <c r="AEL261" s="45"/>
      <c r="AEM261" s="45"/>
      <c r="AEN261" s="45"/>
      <c r="AEO261" s="45"/>
      <c r="AEP261" s="45"/>
      <c r="AEQ261" s="45"/>
      <c r="AER261" s="45"/>
      <c r="AES261" s="45"/>
      <c r="AET261" s="45"/>
      <c r="AEU261" s="45"/>
      <c r="AEV261" s="45"/>
      <c r="AEW261" s="45"/>
      <c r="AEX261" s="45"/>
      <c r="AEY261" s="45"/>
      <c r="AEZ261" s="45"/>
      <c r="AFA261" s="45"/>
      <c r="AFB261" s="45"/>
      <c r="AFC261" s="45"/>
      <c r="AFD261" s="45"/>
      <c r="AFE261" s="45"/>
      <c r="AFF261" s="45"/>
      <c r="AFG261" s="45"/>
      <c r="AFH261" s="45"/>
      <c r="AFI261" s="45"/>
      <c r="AFJ261" s="45"/>
      <c r="AFK261" s="45"/>
      <c r="AFL261" s="45"/>
      <c r="AFM261" s="45"/>
      <c r="AFN261" s="45"/>
      <c r="AFO261" s="45"/>
      <c r="AFP261" s="45"/>
      <c r="AFQ261" s="45"/>
      <c r="AFR261" s="45"/>
      <c r="AFS261" s="45"/>
      <c r="AFT261" s="45"/>
      <c r="AFU261" s="45"/>
      <c r="AFV261" s="45"/>
      <c r="AFW261" s="45"/>
      <c r="AFX261" s="45"/>
      <c r="AFY261" s="45"/>
      <c r="AFZ261" s="45"/>
      <c r="AGA261" s="45"/>
      <c r="AGB261" s="45"/>
      <c r="AGC261" s="45"/>
      <c r="AGD261" s="45"/>
      <c r="AGE261" s="45"/>
      <c r="AGF261" s="45"/>
      <c r="AGG261" s="45"/>
      <c r="AGH261" s="45"/>
      <c r="AGI261" s="45"/>
      <c r="AGJ261" s="45"/>
      <c r="AGK261" s="45"/>
      <c r="AGL261" s="45"/>
      <c r="AGM261" s="45"/>
      <c r="AGN261" s="45"/>
      <c r="AGO261" s="45"/>
      <c r="AGP261" s="45"/>
      <c r="AGQ261" s="45"/>
      <c r="AGR261" s="45"/>
      <c r="AGS261" s="45"/>
      <c r="AGT261" s="45"/>
      <c r="AGU261" s="45"/>
      <c r="AGV261" s="45"/>
      <c r="AGW261" s="45"/>
      <c r="AGX261" s="45"/>
      <c r="AGY261" s="45"/>
      <c r="AGZ261" s="45"/>
      <c r="AHA261" s="45"/>
      <c r="AHB261" s="45"/>
      <c r="AHC261" s="45"/>
      <c r="AHD261" s="45"/>
      <c r="AHE261" s="45"/>
      <c r="AHF261" s="45"/>
      <c r="AHG261" s="45"/>
      <c r="AHH261" s="45"/>
      <c r="AHI261" s="45"/>
      <c r="AHJ261" s="45"/>
      <c r="AHK261" s="45"/>
      <c r="AHL261" s="45"/>
      <c r="AHM261" s="45"/>
      <c r="AHN261" s="45"/>
      <c r="AHO261" s="45"/>
      <c r="AHP261" s="45"/>
    </row>
    <row r="262" spans="1:900" s="76" customFormat="1" ht="27" customHeight="1" x14ac:dyDescent="0.25">
      <c r="A262" s="67">
        <v>1300144</v>
      </c>
      <c r="B262" s="67" t="s">
        <v>489</v>
      </c>
      <c r="C262" s="67" t="s">
        <v>500</v>
      </c>
      <c r="D262" s="67" t="s">
        <v>776</v>
      </c>
      <c r="E262" s="67" t="s">
        <v>491</v>
      </c>
      <c r="F262" s="67">
        <v>17</v>
      </c>
      <c r="G262" s="67"/>
      <c r="H262" s="67"/>
      <c r="I262" s="67"/>
      <c r="J262" s="67"/>
      <c r="K262" s="67"/>
      <c r="L262" s="67"/>
      <c r="M262" s="67"/>
      <c r="N262" s="67">
        <f t="shared" si="4"/>
        <v>17</v>
      </c>
      <c r="O262" s="68">
        <v>-7.0556099999999997</v>
      </c>
      <c r="P262" s="68">
        <v>-60.046129999999998</v>
      </c>
      <c r="Q262" s="45"/>
      <c r="R262" s="45"/>
      <c r="S262" s="60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45"/>
      <c r="DZ262" s="45"/>
      <c r="EA262" s="45"/>
      <c r="EB262" s="45"/>
      <c r="EC262" s="45"/>
      <c r="ED262" s="45"/>
      <c r="EE262" s="45"/>
      <c r="EF262" s="45"/>
      <c r="EG262" s="45"/>
      <c r="EH262" s="45"/>
      <c r="EI262" s="45"/>
      <c r="EJ262" s="45"/>
      <c r="EK262" s="45"/>
      <c r="EL262" s="45"/>
      <c r="EM262" s="45"/>
      <c r="EN262" s="45"/>
      <c r="EO262" s="45"/>
      <c r="EP262" s="45"/>
      <c r="EQ262" s="45"/>
      <c r="ER262" s="45"/>
      <c r="ES262" s="45"/>
      <c r="ET262" s="45"/>
      <c r="EU262" s="45"/>
      <c r="EV262" s="45"/>
      <c r="EW262" s="45"/>
      <c r="EX262" s="45"/>
      <c r="EY262" s="45"/>
      <c r="EZ262" s="45"/>
      <c r="FA262" s="45"/>
      <c r="FB262" s="45"/>
      <c r="FC262" s="45"/>
      <c r="FD262" s="45"/>
      <c r="FE262" s="45"/>
      <c r="FF262" s="45"/>
      <c r="FG262" s="45"/>
      <c r="FH262" s="45"/>
      <c r="FI262" s="45"/>
      <c r="FJ262" s="45"/>
      <c r="FK262" s="45"/>
      <c r="FL262" s="45"/>
      <c r="FM262" s="45"/>
      <c r="FN262" s="45"/>
      <c r="FO262" s="45"/>
      <c r="FP262" s="45"/>
      <c r="FQ262" s="45"/>
      <c r="FR262" s="45"/>
      <c r="FS262" s="45"/>
      <c r="FT262" s="45"/>
      <c r="FU262" s="45"/>
      <c r="FV262" s="45"/>
      <c r="FW262" s="45"/>
      <c r="FX262" s="45"/>
      <c r="FY262" s="45"/>
      <c r="FZ262" s="45"/>
      <c r="GA262" s="45"/>
      <c r="GB262" s="45"/>
      <c r="GC262" s="45"/>
      <c r="GD262" s="45"/>
      <c r="GE262" s="45"/>
      <c r="GF262" s="45"/>
      <c r="GG262" s="45"/>
      <c r="GH262" s="45"/>
      <c r="GI262" s="45"/>
      <c r="GJ262" s="45"/>
      <c r="GK262" s="45"/>
      <c r="GL262" s="45"/>
      <c r="GM262" s="45"/>
      <c r="GN262" s="45"/>
      <c r="GO262" s="45"/>
      <c r="GP262" s="45"/>
      <c r="GQ262" s="45"/>
      <c r="GR262" s="45"/>
      <c r="GS262" s="45"/>
      <c r="GT262" s="45"/>
      <c r="GU262" s="45"/>
      <c r="GV262" s="45"/>
      <c r="GW262" s="45"/>
      <c r="GX262" s="45"/>
      <c r="GY262" s="45"/>
      <c r="GZ262" s="45"/>
      <c r="HA262" s="45"/>
      <c r="HB262" s="45"/>
      <c r="HC262" s="45"/>
      <c r="HD262" s="45"/>
      <c r="HE262" s="45"/>
      <c r="HF262" s="45"/>
      <c r="HG262" s="45"/>
      <c r="HH262" s="45"/>
      <c r="HI262" s="45"/>
      <c r="HJ262" s="45"/>
      <c r="HK262" s="45"/>
      <c r="HL262" s="45"/>
      <c r="HM262" s="45"/>
      <c r="HN262" s="45"/>
      <c r="HO262" s="45"/>
      <c r="HP262" s="45"/>
      <c r="HQ262" s="45"/>
      <c r="HR262" s="45"/>
      <c r="HS262" s="45"/>
      <c r="HT262" s="45"/>
      <c r="HU262" s="45"/>
      <c r="HV262" s="45"/>
      <c r="HW262" s="45"/>
      <c r="HX262" s="45"/>
      <c r="HY262" s="45"/>
      <c r="HZ262" s="45"/>
      <c r="IA262" s="45"/>
      <c r="IB262" s="45"/>
      <c r="IC262" s="45"/>
      <c r="ID262" s="45"/>
      <c r="IE262" s="45"/>
      <c r="IF262" s="45"/>
      <c r="IG262" s="45"/>
      <c r="IH262" s="45"/>
      <c r="II262" s="45"/>
      <c r="IJ262" s="45"/>
      <c r="IK262" s="45"/>
      <c r="IL262" s="45"/>
      <c r="IM262" s="45"/>
      <c r="IN262" s="45"/>
      <c r="IO262" s="45"/>
      <c r="IP262" s="45"/>
      <c r="IQ262" s="45"/>
      <c r="IR262" s="45"/>
      <c r="IS262" s="45"/>
      <c r="IT262" s="45"/>
      <c r="IU262" s="45"/>
      <c r="IV262" s="45"/>
      <c r="IW262" s="45"/>
      <c r="IX262" s="45"/>
      <c r="IY262" s="45"/>
      <c r="IZ262" s="45"/>
      <c r="JA262" s="45"/>
      <c r="JB262" s="45"/>
      <c r="JC262" s="45"/>
      <c r="JD262" s="45"/>
      <c r="JE262" s="45"/>
      <c r="JF262" s="45"/>
      <c r="JG262" s="45"/>
      <c r="JH262" s="45"/>
      <c r="JI262" s="45"/>
      <c r="JJ262" s="45"/>
      <c r="JK262" s="45"/>
      <c r="JL262" s="45"/>
      <c r="JM262" s="45"/>
      <c r="JN262" s="45"/>
      <c r="JO262" s="45"/>
      <c r="JP262" s="45"/>
      <c r="JQ262" s="45"/>
      <c r="JR262" s="45"/>
      <c r="JS262" s="45"/>
      <c r="JT262" s="45"/>
      <c r="JU262" s="45"/>
      <c r="JV262" s="45"/>
      <c r="JW262" s="45"/>
      <c r="JX262" s="45"/>
      <c r="JY262" s="45"/>
      <c r="JZ262" s="45"/>
      <c r="KA262" s="45"/>
      <c r="KB262" s="45"/>
      <c r="KC262" s="45"/>
      <c r="KD262" s="45"/>
      <c r="KE262" s="45"/>
      <c r="KF262" s="45"/>
      <c r="KG262" s="45"/>
      <c r="KH262" s="45"/>
      <c r="KI262" s="45"/>
      <c r="KJ262" s="45"/>
      <c r="KK262" s="45"/>
      <c r="KL262" s="45"/>
      <c r="KM262" s="45"/>
      <c r="KN262" s="45"/>
      <c r="KO262" s="45"/>
      <c r="KP262" s="45"/>
      <c r="KQ262" s="45"/>
      <c r="KR262" s="45"/>
      <c r="KS262" s="45"/>
      <c r="KT262" s="45"/>
      <c r="KU262" s="45"/>
      <c r="KV262" s="45"/>
      <c r="KW262" s="45"/>
      <c r="KX262" s="45"/>
      <c r="KY262" s="45"/>
      <c r="KZ262" s="45"/>
      <c r="LA262" s="45"/>
      <c r="LB262" s="45"/>
      <c r="LC262" s="45"/>
      <c r="LD262" s="45"/>
      <c r="LE262" s="45"/>
      <c r="LF262" s="45"/>
      <c r="LG262" s="45"/>
      <c r="LH262" s="45"/>
      <c r="LI262" s="45"/>
      <c r="LJ262" s="45"/>
      <c r="LK262" s="45"/>
      <c r="LL262" s="45"/>
      <c r="LM262" s="45"/>
      <c r="LN262" s="45"/>
      <c r="LO262" s="45"/>
      <c r="LP262" s="45"/>
      <c r="LQ262" s="45"/>
      <c r="LR262" s="45"/>
      <c r="LS262" s="45"/>
      <c r="LT262" s="45"/>
      <c r="LU262" s="45"/>
      <c r="LV262" s="45"/>
      <c r="LW262" s="45"/>
      <c r="LX262" s="45"/>
      <c r="LY262" s="45"/>
      <c r="LZ262" s="45"/>
      <c r="MA262" s="45"/>
      <c r="MB262" s="45"/>
      <c r="MC262" s="45"/>
      <c r="MD262" s="45"/>
      <c r="ME262" s="45"/>
      <c r="MF262" s="45"/>
      <c r="MG262" s="45"/>
      <c r="MH262" s="45"/>
      <c r="MI262" s="45"/>
      <c r="MJ262" s="45"/>
      <c r="MK262" s="45"/>
      <c r="ML262" s="45"/>
      <c r="MM262" s="45"/>
      <c r="MN262" s="45"/>
      <c r="MO262" s="45"/>
      <c r="MP262" s="45"/>
      <c r="MQ262" s="45"/>
      <c r="MR262" s="45"/>
      <c r="MS262" s="45"/>
      <c r="MT262" s="45"/>
      <c r="MU262" s="45"/>
      <c r="MV262" s="45"/>
      <c r="MW262" s="45"/>
      <c r="MX262" s="45"/>
      <c r="MY262" s="45"/>
      <c r="MZ262" s="45"/>
      <c r="NA262" s="45"/>
      <c r="NB262" s="45"/>
      <c r="NC262" s="45"/>
      <c r="ND262" s="45"/>
      <c r="NE262" s="45"/>
      <c r="NF262" s="45"/>
      <c r="NG262" s="45"/>
      <c r="NH262" s="45"/>
      <c r="NI262" s="45"/>
      <c r="NJ262" s="45"/>
      <c r="NK262" s="45"/>
      <c r="NL262" s="45"/>
      <c r="NM262" s="45"/>
      <c r="NN262" s="45"/>
      <c r="NO262" s="45"/>
      <c r="NP262" s="45"/>
      <c r="NQ262" s="45"/>
      <c r="NR262" s="45"/>
      <c r="NS262" s="45"/>
      <c r="NT262" s="45"/>
      <c r="NU262" s="45"/>
      <c r="NV262" s="45"/>
      <c r="NW262" s="45"/>
      <c r="NX262" s="45"/>
      <c r="NY262" s="45"/>
      <c r="NZ262" s="45"/>
      <c r="OA262" s="45"/>
      <c r="OB262" s="45"/>
      <c r="OC262" s="45"/>
      <c r="OD262" s="45"/>
      <c r="OE262" s="45"/>
      <c r="OF262" s="45"/>
      <c r="OG262" s="45"/>
      <c r="OH262" s="45"/>
      <c r="OI262" s="45"/>
      <c r="OJ262" s="45"/>
      <c r="OK262" s="45"/>
      <c r="OL262" s="45"/>
      <c r="OM262" s="45"/>
      <c r="ON262" s="45"/>
      <c r="OO262" s="45"/>
      <c r="OP262" s="45"/>
      <c r="OQ262" s="45"/>
      <c r="OR262" s="45"/>
      <c r="OS262" s="45"/>
      <c r="OT262" s="45"/>
      <c r="OU262" s="45"/>
      <c r="OV262" s="45"/>
      <c r="OW262" s="45"/>
      <c r="OX262" s="45"/>
      <c r="OY262" s="45"/>
      <c r="OZ262" s="45"/>
      <c r="PA262" s="45"/>
      <c r="PB262" s="45"/>
      <c r="PC262" s="45"/>
      <c r="PD262" s="45"/>
      <c r="PE262" s="45"/>
      <c r="PF262" s="45"/>
      <c r="PG262" s="45"/>
      <c r="PH262" s="45"/>
      <c r="PI262" s="45"/>
      <c r="PJ262" s="45"/>
      <c r="PK262" s="45"/>
      <c r="PL262" s="45"/>
      <c r="PM262" s="45"/>
      <c r="PN262" s="45"/>
      <c r="PO262" s="45"/>
      <c r="PP262" s="45"/>
      <c r="PQ262" s="45"/>
      <c r="PR262" s="45"/>
      <c r="PS262" s="45"/>
      <c r="PT262" s="45"/>
      <c r="PU262" s="45"/>
      <c r="PV262" s="45"/>
      <c r="PW262" s="45"/>
      <c r="PX262" s="45"/>
      <c r="PY262" s="45"/>
      <c r="PZ262" s="45"/>
      <c r="QA262" s="45"/>
      <c r="QB262" s="45"/>
      <c r="QC262" s="45"/>
      <c r="QD262" s="45"/>
      <c r="QE262" s="45"/>
      <c r="QF262" s="45"/>
      <c r="QG262" s="45"/>
      <c r="QH262" s="45"/>
      <c r="QI262" s="45"/>
      <c r="QJ262" s="45"/>
      <c r="QK262" s="45"/>
      <c r="QL262" s="45"/>
      <c r="QM262" s="45"/>
      <c r="QN262" s="45"/>
      <c r="QO262" s="45"/>
      <c r="QP262" s="45"/>
      <c r="QQ262" s="45"/>
      <c r="QR262" s="45"/>
      <c r="QS262" s="45"/>
      <c r="QT262" s="45"/>
      <c r="QU262" s="45"/>
      <c r="QV262" s="45"/>
      <c r="QW262" s="45"/>
      <c r="QX262" s="45"/>
      <c r="QY262" s="45"/>
      <c r="QZ262" s="45"/>
      <c r="RA262" s="45"/>
      <c r="RB262" s="45"/>
      <c r="RC262" s="45"/>
      <c r="RD262" s="45"/>
      <c r="RE262" s="45"/>
      <c r="RF262" s="45"/>
      <c r="RG262" s="45"/>
      <c r="RH262" s="45"/>
      <c r="RI262" s="45"/>
      <c r="RJ262" s="45"/>
      <c r="RK262" s="45"/>
      <c r="RL262" s="45"/>
      <c r="RM262" s="45"/>
      <c r="RN262" s="45"/>
      <c r="RO262" s="45"/>
      <c r="RP262" s="45"/>
      <c r="RQ262" s="45"/>
      <c r="RR262" s="45"/>
      <c r="RS262" s="45"/>
      <c r="RT262" s="45"/>
      <c r="RU262" s="45"/>
      <c r="RV262" s="45"/>
      <c r="RW262" s="45"/>
      <c r="RX262" s="45"/>
      <c r="RY262" s="45"/>
      <c r="RZ262" s="45"/>
      <c r="SA262" s="45"/>
      <c r="SB262" s="45"/>
      <c r="SC262" s="45"/>
      <c r="SD262" s="45"/>
      <c r="SE262" s="45"/>
      <c r="SF262" s="45"/>
      <c r="SG262" s="45"/>
      <c r="SH262" s="45"/>
      <c r="SI262" s="45"/>
      <c r="SJ262" s="45"/>
      <c r="SK262" s="45"/>
      <c r="SL262" s="45"/>
      <c r="SM262" s="45"/>
      <c r="SN262" s="45"/>
      <c r="SO262" s="45"/>
      <c r="SP262" s="45"/>
      <c r="SQ262" s="45"/>
      <c r="SR262" s="45"/>
      <c r="SS262" s="45"/>
      <c r="ST262" s="45"/>
      <c r="SU262" s="45"/>
      <c r="SV262" s="45"/>
      <c r="SW262" s="45"/>
      <c r="SX262" s="45"/>
      <c r="SY262" s="45"/>
      <c r="SZ262" s="45"/>
      <c r="TA262" s="45"/>
      <c r="TB262" s="45"/>
      <c r="TC262" s="45"/>
      <c r="TD262" s="45"/>
      <c r="TE262" s="45"/>
      <c r="TF262" s="45"/>
      <c r="TG262" s="45"/>
      <c r="TH262" s="45"/>
      <c r="TI262" s="45"/>
      <c r="TJ262" s="45"/>
      <c r="TK262" s="45"/>
      <c r="TL262" s="45"/>
      <c r="TM262" s="45"/>
      <c r="TN262" s="45"/>
      <c r="TO262" s="45"/>
      <c r="TP262" s="45"/>
      <c r="TQ262" s="45"/>
      <c r="TR262" s="45"/>
      <c r="TS262" s="45"/>
      <c r="TT262" s="45"/>
      <c r="TU262" s="45"/>
      <c r="TV262" s="45"/>
      <c r="TW262" s="45"/>
      <c r="TX262" s="45"/>
      <c r="TY262" s="45"/>
      <c r="TZ262" s="45"/>
      <c r="UA262" s="45"/>
      <c r="UB262" s="45"/>
      <c r="UC262" s="45"/>
      <c r="UD262" s="45"/>
      <c r="UE262" s="45"/>
      <c r="UF262" s="45"/>
      <c r="UG262" s="45"/>
      <c r="UH262" s="45"/>
      <c r="UI262" s="45"/>
      <c r="UJ262" s="45"/>
      <c r="UK262" s="45"/>
      <c r="UL262" s="45"/>
      <c r="UM262" s="45"/>
      <c r="UN262" s="45"/>
      <c r="UO262" s="45"/>
      <c r="UP262" s="45"/>
      <c r="UQ262" s="45"/>
      <c r="UR262" s="45"/>
      <c r="US262" s="45"/>
      <c r="UT262" s="45"/>
      <c r="UU262" s="45"/>
      <c r="UV262" s="45"/>
      <c r="UW262" s="45"/>
      <c r="UX262" s="45"/>
      <c r="UY262" s="45"/>
      <c r="UZ262" s="45"/>
      <c r="VA262" s="45"/>
      <c r="VB262" s="45"/>
      <c r="VC262" s="45"/>
      <c r="VD262" s="45"/>
      <c r="VE262" s="45"/>
      <c r="VF262" s="45"/>
      <c r="VG262" s="45"/>
      <c r="VH262" s="45"/>
      <c r="VI262" s="45"/>
      <c r="VJ262" s="45"/>
      <c r="VK262" s="45"/>
      <c r="VL262" s="45"/>
      <c r="VM262" s="45"/>
      <c r="VN262" s="45"/>
      <c r="VO262" s="45"/>
      <c r="VP262" s="45"/>
      <c r="VQ262" s="45"/>
      <c r="VR262" s="45"/>
      <c r="VS262" s="45"/>
      <c r="VT262" s="45"/>
      <c r="VU262" s="45"/>
      <c r="VV262" s="45"/>
      <c r="VW262" s="45"/>
      <c r="VX262" s="45"/>
      <c r="VY262" s="45"/>
      <c r="VZ262" s="45"/>
      <c r="WA262" s="45"/>
      <c r="WB262" s="45"/>
      <c r="WC262" s="45"/>
      <c r="WD262" s="45"/>
      <c r="WE262" s="45"/>
      <c r="WF262" s="45"/>
      <c r="WG262" s="45"/>
      <c r="WH262" s="45"/>
      <c r="WI262" s="45"/>
      <c r="WJ262" s="45"/>
      <c r="WK262" s="45"/>
      <c r="WL262" s="45"/>
      <c r="WM262" s="45"/>
      <c r="WN262" s="45"/>
      <c r="WO262" s="45"/>
      <c r="WP262" s="45"/>
      <c r="WQ262" s="45"/>
      <c r="WR262" s="45"/>
      <c r="WS262" s="45"/>
      <c r="WT262" s="45"/>
      <c r="WU262" s="45"/>
      <c r="WV262" s="45"/>
      <c r="WW262" s="45"/>
      <c r="WX262" s="45"/>
      <c r="WY262" s="45"/>
      <c r="WZ262" s="45"/>
      <c r="XA262" s="45"/>
      <c r="XB262" s="45"/>
      <c r="XC262" s="45"/>
      <c r="XD262" s="45"/>
      <c r="XE262" s="45"/>
      <c r="XF262" s="45"/>
      <c r="XG262" s="45"/>
      <c r="XH262" s="45"/>
      <c r="XI262" s="45"/>
      <c r="XJ262" s="45"/>
      <c r="XK262" s="45"/>
      <c r="XL262" s="45"/>
      <c r="XM262" s="45"/>
      <c r="XN262" s="45"/>
      <c r="XO262" s="45"/>
      <c r="XP262" s="45"/>
      <c r="XQ262" s="45"/>
      <c r="XR262" s="45"/>
      <c r="XS262" s="45"/>
      <c r="XT262" s="45"/>
      <c r="XU262" s="45"/>
      <c r="XV262" s="45"/>
      <c r="XW262" s="45"/>
      <c r="XX262" s="45"/>
      <c r="XY262" s="45"/>
      <c r="XZ262" s="45"/>
      <c r="YA262" s="45"/>
      <c r="YB262" s="45"/>
      <c r="YC262" s="45"/>
      <c r="YD262" s="45"/>
      <c r="YE262" s="45"/>
      <c r="YF262" s="45"/>
      <c r="YG262" s="45"/>
      <c r="YH262" s="45"/>
      <c r="YI262" s="45"/>
      <c r="YJ262" s="45"/>
      <c r="YK262" s="45"/>
      <c r="YL262" s="45"/>
      <c r="YM262" s="45"/>
      <c r="YN262" s="45"/>
      <c r="YO262" s="45"/>
      <c r="YP262" s="45"/>
      <c r="YQ262" s="45"/>
      <c r="YR262" s="45"/>
      <c r="YS262" s="45"/>
      <c r="YT262" s="45"/>
      <c r="YU262" s="45"/>
      <c r="YV262" s="45"/>
      <c r="YW262" s="45"/>
      <c r="YX262" s="45"/>
      <c r="YY262" s="45"/>
      <c r="YZ262" s="45"/>
      <c r="ZA262" s="45"/>
      <c r="ZB262" s="45"/>
      <c r="ZC262" s="45"/>
      <c r="ZD262" s="45"/>
      <c r="ZE262" s="45"/>
      <c r="ZF262" s="45"/>
      <c r="ZG262" s="45"/>
      <c r="ZH262" s="45"/>
      <c r="ZI262" s="45"/>
      <c r="ZJ262" s="45"/>
      <c r="ZK262" s="45"/>
      <c r="ZL262" s="45"/>
      <c r="ZM262" s="45"/>
      <c r="ZN262" s="45"/>
      <c r="ZO262" s="45"/>
      <c r="ZP262" s="45"/>
      <c r="ZQ262" s="45"/>
      <c r="ZR262" s="45"/>
      <c r="ZS262" s="45"/>
      <c r="ZT262" s="45"/>
      <c r="ZU262" s="45"/>
      <c r="ZV262" s="45"/>
      <c r="ZW262" s="45"/>
      <c r="ZX262" s="45"/>
      <c r="ZY262" s="45"/>
      <c r="ZZ262" s="45"/>
      <c r="AAA262" s="45"/>
      <c r="AAB262" s="45"/>
      <c r="AAC262" s="45"/>
      <c r="AAD262" s="45"/>
      <c r="AAE262" s="45"/>
      <c r="AAF262" s="45"/>
      <c r="AAG262" s="45"/>
      <c r="AAH262" s="45"/>
      <c r="AAI262" s="45"/>
      <c r="AAJ262" s="45"/>
      <c r="AAK262" s="45"/>
      <c r="AAL262" s="45"/>
      <c r="AAM262" s="45"/>
      <c r="AAN262" s="45"/>
      <c r="AAO262" s="45"/>
      <c r="AAP262" s="45"/>
      <c r="AAQ262" s="45"/>
      <c r="AAR262" s="45"/>
      <c r="AAS262" s="45"/>
      <c r="AAT262" s="45"/>
      <c r="AAU262" s="45"/>
      <c r="AAV262" s="45"/>
      <c r="AAW262" s="45"/>
      <c r="AAX262" s="45"/>
      <c r="AAY262" s="45"/>
      <c r="AAZ262" s="45"/>
      <c r="ABA262" s="45"/>
      <c r="ABB262" s="45"/>
      <c r="ABC262" s="45"/>
      <c r="ABD262" s="45"/>
      <c r="ABE262" s="45"/>
      <c r="ABF262" s="45"/>
      <c r="ABG262" s="45"/>
      <c r="ABH262" s="45"/>
      <c r="ABI262" s="45"/>
      <c r="ABJ262" s="45"/>
      <c r="ABK262" s="45"/>
      <c r="ABL262" s="45"/>
      <c r="ABM262" s="45"/>
      <c r="ABN262" s="45"/>
      <c r="ABO262" s="45"/>
      <c r="ABP262" s="45"/>
      <c r="ABQ262" s="45"/>
      <c r="ABR262" s="45"/>
      <c r="ABS262" s="45"/>
      <c r="ABT262" s="45"/>
      <c r="ABU262" s="45"/>
      <c r="ABV262" s="45"/>
      <c r="ABW262" s="45"/>
      <c r="ABX262" s="45"/>
      <c r="ABY262" s="45"/>
      <c r="ABZ262" s="45"/>
      <c r="ACA262" s="45"/>
      <c r="ACB262" s="45"/>
      <c r="ACC262" s="45"/>
      <c r="ACD262" s="45"/>
      <c r="ACE262" s="45"/>
      <c r="ACF262" s="45"/>
      <c r="ACG262" s="45"/>
      <c r="ACH262" s="45"/>
      <c r="ACI262" s="45"/>
      <c r="ACJ262" s="45"/>
      <c r="ACK262" s="45"/>
      <c r="ACL262" s="45"/>
      <c r="ACM262" s="45"/>
      <c r="ACN262" s="45"/>
      <c r="ACO262" s="45"/>
      <c r="ACP262" s="45"/>
      <c r="ACQ262" s="45"/>
      <c r="ACR262" s="45"/>
      <c r="ACS262" s="45"/>
      <c r="ACT262" s="45"/>
      <c r="ACU262" s="45"/>
      <c r="ACV262" s="45"/>
      <c r="ACW262" s="45"/>
      <c r="ACX262" s="45"/>
      <c r="ACY262" s="45"/>
      <c r="ACZ262" s="45"/>
      <c r="ADA262" s="45"/>
      <c r="ADB262" s="45"/>
      <c r="ADC262" s="45"/>
      <c r="ADD262" s="45"/>
      <c r="ADE262" s="45"/>
      <c r="ADF262" s="45"/>
      <c r="ADG262" s="45"/>
      <c r="ADH262" s="45"/>
      <c r="ADI262" s="45"/>
      <c r="ADJ262" s="45"/>
      <c r="ADK262" s="45"/>
      <c r="ADL262" s="45"/>
      <c r="ADM262" s="45"/>
      <c r="ADN262" s="45"/>
      <c r="ADO262" s="45"/>
      <c r="ADP262" s="45"/>
      <c r="ADQ262" s="45"/>
      <c r="ADR262" s="45"/>
      <c r="ADS262" s="45"/>
      <c r="ADT262" s="45"/>
      <c r="ADU262" s="45"/>
      <c r="ADV262" s="45"/>
      <c r="ADW262" s="45"/>
      <c r="ADX262" s="45"/>
      <c r="ADY262" s="45"/>
      <c r="ADZ262" s="45"/>
      <c r="AEA262" s="45"/>
      <c r="AEB262" s="45"/>
      <c r="AEC262" s="45"/>
      <c r="AED262" s="45"/>
      <c r="AEE262" s="45"/>
      <c r="AEF262" s="45"/>
      <c r="AEG262" s="45"/>
      <c r="AEH262" s="45"/>
      <c r="AEI262" s="45"/>
      <c r="AEJ262" s="45"/>
      <c r="AEK262" s="45"/>
      <c r="AEL262" s="45"/>
      <c r="AEM262" s="45"/>
      <c r="AEN262" s="45"/>
      <c r="AEO262" s="45"/>
      <c r="AEP262" s="45"/>
      <c r="AEQ262" s="45"/>
      <c r="AER262" s="45"/>
      <c r="AES262" s="45"/>
      <c r="AET262" s="45"/>
      <c r="AEU262" s="45"/>
      <c r="AEV262" s="45"/>
      <c r="AEW262" s="45"/>
      <c r="AEX262" s="45"/>
      <c r="AEY262" s="45"/>
      <c r="AEZ262" s="45"/>
      <c r="AFA262" s="45"/>
      <c r="AFB262" s="45"/>
      <c r="AFC262" s="45"/>
      <c r="AFD262" s="45"/>
      <c r="AFE262" s="45"/>
      <c r="AFF262" s="45"/>
      <c r="AFG262" s="45"/>
      <c r="AFH262" s="45"/>
      <c r="AFI262" s="45"/>
      <c r="AFJ262" s="45"/>
      <c r="AFK262" s="45"/>
      <c r="AFL262" s="45"/>
      <c r="AFM262" s="45"/>
      <c r="AFN262" s="45"/>
      <c r="AFO262" s="45"/>
      <c r="AFP262" s="45"/>
      <c r="AFQ262" s="45"/>
      <c r="AFR262" s="45"/>
      <c r="AFS262" s="45"/>
      <c r="AFT262" s="45"/>
      <c r="AFU262" s="45"/>
      <c r="AFV262" s="45"/>
      <c r="AFW262" s="45"/>
      <c r="AFX262" s="45"/>
      <c r="AFY262" s="45"/>
      <c r="AFZ262" s="45"/>
      <c r="AGA262" s="45"/>
      <c r="AGB262" s="45"/>
      <c r="AGC262" s="45"/>
      <c r="AGD262" s="45"/>
      <c r="AGE262" s="45"/>
      <c r="AGF262" s="45"/>
      <c r="AGG262" s="45"/>
      <c r="AGH262" s="45"/>
      <c r="AGI262" s="45"/>
      <c r="AGJ262" s="45"/>
      <c r="AGK262" s="45"/>
      <c r="AGL262" s="45"/>
      <c r="AGM262" s="45"/>
      <c r="AGN262" s="45"/>
      <c r="AGO262" s="45"/>
      <c r="AGP262" s="45"/>
      <c r="AGQ262" s="45"/>
      <c r="AGR262" s="45"/>
      <c r="AGS262" s="45"/>
      <c r="AGT262" s="45"/>
      <c r="AGU262" s="45"/>
      <c r="AGV262" s="45"/>
      <c r="AGW262" s="45"/>
      <c r="AGX262" s="45"/>
      <c r="AGY262" s="45"/>
      <c r="AGZ262" s="45"/>
      <c r="AHA262" s="45"/>
      <c r="AHB262" s="45"/>
      <c r="AHC262" s="45"/>
      <c r="AHD262" s="45"/>
      <c r="AHE262" s="45"/>
      <c r="AHF262" s="45"/>
      <c r="AHG262" s="45"/>
      <c r="AHH262" s="45"/>
      <c r="AHI262" s="45"/>
      <c r="AHJ262" s="45"/>
      <c r="AHK262" s="45"/>
      <c r="AHL262" s="45"/>
      <c r="AHM262" s="45"/>
      <c r="AHN262" s="45"/>
      <c r="AHO262" s="45"/>
      <c r="AHP262" s="45"/>
    </row>
    <row r="263" spans="1:900" s="77" customFormat="1" ht="27" customHeight="1" x14ac:dyDescent="0.25">
      <c r="A263" s="67">
        <v>1300144</v>
      </c>
      <c r="B263" s="67" t="s">
        <v>489</v>
      </c>
      <c r="C263" s="67" t="s">
        <v>500</v>
      </c>
      <c r="D263" s="67" t="s">
        <v>777</v>
      </c>
      <c r="E263" s="67" t="s">
        <v>491</v>
      </c>
      <c r="F263" s="67">
        <v>12</v>
      </c>
      <c r="G263" s="67"/>
      <c r="H263" s="67"/>
      <c r="I263" s="67"/>
      <c r="J263" s="67"/>
      <c r="K263" s="67"/>
      <c r="L263" s="67"/>
      <c r="M263" s="67"/>
      <c r="N263" s="67">
        <f t="shared" si="4"/>
        <v>12</v>
      </c>
      <c r="O263" s="68">
        <v>-7.1135000000000002</v>
      </c>
      <c r="P263" s="68">
        <v>-59.517499999999998</v>
      </c>
      <c r="Q263" s="45"/>
      <c r="R263" s="45"/>
      <c r="S263" s="60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  <c r="DV263" s="45"/>
      <c r="DW263" s="45"/>
      <c r="DX263" s="45"/>
      <c r="DY263" s="45"/>
      <c r="DZ263" s="45"/>
      <c r="EA263" s="45"/>
      <c r="EB263" s="45"/>
      <c r="EC263" s="45"/>
      <c r="ED263" s="45"/>
      <c r="EE263" s="45"/>
      <c r="EF263" s="45"/>
      <c r="EG263" s="45"/>
      <c r="EH263" s="45"/>
      <c r="EI263" s="45"/>
      <c r="EJ263" s="45"/>
      <c r="EK263" s="45"/>
      <c r="EL263" s="45"/>
      <c r="EM263" s="45"/>
      <c r="EN263" s="45"/>
      <c r="EO263" s="45"/>
      <c r="EP263" s="45"/>
      <c r="EQ263" s="45"/>
      <c r="ER263" s="45"/>
      <c r="ES263" s="45"/>
      <c r="ET263" s="45"/>
      <c r="EU263" s="45"/>
      <c r="EV263" s="45"/>
      <c r="EW263" s="45"/>
      <c r="EX263" s="45"/>
      <c r="EY263" s="45"/>
      <c r="EZ263" s="45"/>
      <c r="FA263" s="45"/>
      <c r="FB263" s="45"/>
      <c r="FC263" s="45"/>
      <c r="FD263" s="45"/>
      <c r="FE263" s="45"/>
      <c r="FF263" s="45"/>
      <c r="FG263" s="45"/>
      <c r="FH263" s="45"/>
      <c r="FI263" s="45"/>
      <c r="FJ263" s="45"/>
      <c r="FK263" s="45"/>
      <c r="FL263" s="45"/>
      <c r="FM263" s="45"/>
      <c r="FN263" s="45"/>
      <c r="FO263" s="45"/>
      <c r="FP263" s="45"/>
      <c r="FQ263" s="45"/>
      <c r="FR263" s="45"/>
      <c r="FS263" s="45"/>
      <c r="FT263" s="45"/>
      <c r="FU263" s="45"/>
      <c r="FV263" s="45"/>
      <c r="FW263" s="45"/>
      <c r="FX263" s="45"/>
      <c r="FY263" s="45"/>
      <c r="FZ263" s="45"/>
      <c r="GA263" s="45"/>
      <c r="GB263" s="45"/>
      <c r="GC263" s="45"/>
      <c r="GD263" s="45"/>
      <c r="GE263" s="45"/>
      <c r="GF263" s="45"/>
      <c r="GG263" s="45"/>
      <c r="GH263" s="45"/>
      <c r="GI263" s="45"/>
      <c r="GJ263" s="45"/>
      <c r="GK263" s="45"/>
      <c r="GL263" s="45"/>
      <c r="GM263" s="45"/>
      <c r="GN263" s="45"/>
      <c r="GO263" s="45"/>
      <c r="GP263" s="45"/>
      <c r="GQ263" s="45"/>
      <c r="GR263" s="45"/>
      <c r="GS263" s="45"/>
      <c r="GT263" s="45"/>
      <c r="GU263" s="45"/>
      <c r="GV263" s="45"/>
      <c r="GW263" s="45"/>
      <c r="GX263" s="45"/>
      <c r="GY263" s="45"/>
      <c r="GZ263" s="45"/>
      <c r="HA263" s="45"/>
      <c r="HB263" s="45"/>
      <c r="HC263" s="45"/>
      <c r="HD263" s="45"/>
      <c r="HE263" s="45"/>
      <c r="HF263" s="45"/>
      <c r="HG263" s="45"/>
      <c r="HH263" s="45"/>
      <c r="HI263" s="45"/>
      <c r="HJ263" s="45"/>
      <c r="HK263" s="45"/>
      <c r="HL263" s="45"/>
      <c r="HM263" s="45"/>
      <c r="HN263" s="45"/>
      <c r="HO263" s="45"/>
      <c r="HP263" s="45"/>
      <c r="HQ263" s="45"/>
      <c r="HR263" s="45"/>
      <c r="HS263" s="45"/>
      <c r="HT263" s="45"/>
      <c r="HU263" s="45"/>
      <c r="HV263" s="45"/>
      <c r="HW263" s="45"/>
      <c r="HX263" s="45"/>
      <c r="HY263" s="45"/>
      <c r="HZ263" s="45"/>
      <c r="IA263" s="45"/>
      <c r="IB263" s="45"/>
      <c r="IC263" s="45"/>
      <c r="ID263" s="45"/>
      <c r="IE263" s="45"/>
      <c r="IF263" s="45"/>
      <c r="IG263" s="45"/>
      <c r="IH263" s="45"/>
      <c r="II263" s="45"/>
      <c r="IJ263" s="45"/>
      <c r="IK263" s="45"/>
      <c r="IL263" s="45"/>
      <c r="IM263" s="45"/>
      <c r="IN263" s="45"/>
      <c r="IO263" s="45"/>
      <c r="IP263" s="45"/>
      <c r="IQ263" s="45"/>
      <c r="IR263" s="45"/>
      <c r="IS263" s="45"/>
      <c r="IT263" s="45"/>
      <c r="IU263" s="45"/>
      <c r="IV263" s="45"/>
      <c r="IW263" s="45"/>
      <c r="IX263" s="45"/>
      <c r="IY263" s="45"/>
      <c r="IZ263" s="45"/>
      <c r="JA263" s="45"/>
      <c r="JB263" s="45"/>
      <c r="JC263" s="45"/>
      <c r="JD263" s="45"/>
      <c r="JE263" s="45"/>
      <c r="JF263" s="45"/>
      <c r="JG263" s="45"/>
      <c r="JH263" s="45"/>
      <c r="JI263" s="45"/>
      <c r="JJ263" s="45"/>
      <c r="JK263" s="45"/>
      <c r="JL263" s="45"/>
      <c r="JM263" s="45"/>
      <c r="JN263" s="45"/>
      <c r="JO263" s="45"/>
      <c r="JP263" s="45"/>
      <c r="JQ263" s="45"/>
      <c r="JR263" s="45"/>
      <c r="JS263" s="45"/>
      <c r="JT263" s="45"/>
      <c r="JU263" s="45"/>
      <c r="JV263" s="45"/>
      <c r="JW263" s="45"/>
      <c r="JX263" s="45"/>
      <c r="JY263" s="45"/>
      <c r="JZ263" s="45"/>
      <c r="KA263" s="45"/>
      <c r="KB263" s="45"/>
      <c r="KC263" s="45"/>
      <c r="KD263" s="45"/>
      <c r="KE263" s="45"/>
      <c r="KF263" s="45"/>
      <c r="KG263" s="45"/>
      <c r="KH263" s="45"/>
      <c r="KI263" s="45"/>
      <c r="KJ263" s="45"/>
      <c r="KK263" s="45"/>
      <c r="KL263" s="45"/>
      <c r="KM263" s="45"/>
      <c r="KN263" s="45"/>
      <c r="KO263" s="45"/>
      <c r="KP263" s="45"/>
      <c r="KQ263" s="45"/>
      <c r="KR263" s="45"/>
      <c r="KS263" s="45"/>
      <c r="KT263" s="45"/>
      <c r="KU263" s="45"/>
      <c r="KV263" s="45"/>
      <c r="KW263" s="45"/>
      <c r="KX263" s="45"/>
      <c r="KY263" s="45"/>
      <c r="KZ263" s="45"/>
      <c r="LA263" s="45"/>
      <c r="LB263" s="45"/>
      <c r="LC263" s="45"/>
      <c r="LD263" s="45"/>
      <c r="LE263" s="45"/>
      <c r="LF263" s="45"/>
      <c r="LG263" s="45"/>
      <c r="LH263" s="45"/>
      <c r="LI263" s="45"/>
      <c r="LJ263" s="45"/>
      <c r="LK263" s="45"/>
      <c r="LL263" s="45"/>
      <c r="LM263" s="45"/>
      <c r="LN263" s="45"/>
      <c r="LO263" s="45"/>
      <c r="LP263" s="45"/>
      <c r="LQ263" s="45"/>
      <c r="LR263" s="45"/>
      <c r="LS263" s="45"/>
      <c r="LT263" s="45"/>
      <c r="LU263" s="45"/>
      <c r="LV263" s="45"/>
      <c r="LW263" s="45"/>
      <c r="LX263" s="45"/>
      <c r="LY263" s="45"/>
      <c r="LZ263" s="45"/>
      <c r="MA263" s="45"/>
      <c r="MB263" s="45"/>
      <c r="MC263" s="45"/>
      <c r="MD263" s="45"/>
      <c r="ME263" s="45"/>
      <c r="MF263" s="45"/>
      <c r="MG263" s="45"/>
      <c r="MH263" s="45"/>
      <c r="MI263" s="45"/>
      <c r="MJ263" s="45"/>
      <c r="MK263" s="45"/>
      <c r="ML263" s="45"/>
      <c r="MM263" s="45"/>
      <c r="MN263" s="45"/>
      <c r="MO263" s="45"/>
      <c r="MP263" s="45"/>
      <c r="MQ263" s="45"/>
      <c r="MR263" s="45"/>
      <c r="MS263" s="45"/>
      <c r="MT263" s="45"/>
      <c r="MU263" s="45"/>
      <c r="MV263" s="45"/>
      <c r="MW263" s="45"/>
      <c r="MX263" s="45"/>
      <c r="MY263" s="45"/>
      <c r="MZ263" s="45"/>
      <c r="NA263" s="45"/>
      <c r="NB263" s="45"/>
      <c r="NC263" s="45"/>
      <c r="ND263" s="45"/>
      <c r="NE263" s="45"/>
      <c r="NF263" s="45"/>
      <c r="NG263" s="45"/>
      <c r="NH263" s="45"/>
      <c r="NI263" s="45"/>
      <c r="NJ263" s="45"/>
      <c r="NK263" s="45"/>
      <c r="NL263" s="45"/>
      <c r="NM263" s="45"/>
      <c r="NN263" s="45"/>
      <c r="NO263" s="45"/>
      <c r="NP263" s="45"/>
      <c r="NQ263" s="45"/>
      <c r="NR263" s="45"/>
      <c r="NS263" s="45"/>
      <c r="NT263" s="45"/>
      <c r="NU263" s="45"/>
      <c r="NV263" s="45"/>
      <c r="NW263" s="45"/>
      <c r="NX263" s="45"/>
      <c r="NY263" s="45"/>
      <c r="NZ263" s="45"/>
      <c r="OA263" s="45"/>
      <c r="OB263" s="45"/>
      <c r="OC263" s="45"/>
      <c r="OD263" s="45"/>
      <c r="OE263" s="45"/>
      <c r="OF263" s="45"/>
      <c r="OG263" s="45"/>
      <c r="OH263" s="45"/>
      <c r="OI263" s="45"/>
      <c r="OJ263" s="45"/>
      <c r="OK263" s="45"/>
      <c r="OL263" s="45"/>
      <c r="OM263" s="45"/>
      <c r="ON263" s="45"/>
      <c r="OO263" s="45"/>
      <c r="OP263" s="45"/>
      <c r="OQ263" s="45"/>
      <c r="OR263" s="45"/>
      <c r="OS263" s="45"/>
      <c r="OT263" s="45"/>
      <c r="OU263" s="45"/>
      <c r="OV263" s="45"/>
      <c r="OW263" s="45"/>
      <c r="OX263" s="45"/>
      <c r="OY263" s="45"/>
      <c r="OZ263" s="45"/>
      <c r="PA263" s="45"/>
      <c r="PB263" s="45"/>
      <c r="PC263" s="45"/>
      <c r="PD263" s="45"/>
      <c r="PE263" s="45"/>
      <c r="PF263" s="45"/>
      <c r="PG263" s="45"/>
      <c r="PH263" s="45"/>
      <c r="PI263" s="45"/>
      <c r="PJ263" s="45"/>
      <c r="PK263" s="45"/>
      <c r="PL263" s="45"/>
      <c r="PM263" s="45"/>
      <c r="PN263" s="45"/>
      <c r="PO263" s="45"/>
      <c r="PP263" s="45"/>
      <c r="PQ263" s="45"/>
      <c r="PR263" s="45"/>
      <c r="PS263" s="45"/>
      <c r="PT263" s="45"/>
      <c r="PU263" s="45"/>
      <c r="PV263" s="45"/>
      <c r="PW263" s="45"/>
      <c r="PX263" s="45"/>
      <c r="PY263" s="45"/>
      <c r="PZ263" s="45"/>
      <c r="QA263" s="45"/>
      <c r="QB263" s="45"/>
      <c r="QC263" s="45"/>
      <c r="QD263" s="45"/>
      <c r="QE263" s="45"/>
      <c r="QF263" s="45"/>
      <c r="QG263" s="45"/>
      <c r="QH263" s="45"/>
      <c r="QI263" s="45"/>
      <c r="QJ263" s="45"/>
      <c r="QK263" s="45"/>
      <c r="QL263" s="45"/>
      <c r="QM263" s="45"/>
      <c r="QN263" s="45"/>
      <c r="QO263" s="45"/>
      <c r="QP263" s="45"/>
      <c r="QQ263" s="45"/>
      <c r="QR263" s="45"/>
      <c r="QS263" s="45"/>
      <c r="QT263" s="45"/>
      <c r="QU263" s="45"/>
      <c r="QV263" s="45"/>
      <c r="QW263" s="45"/>
      <c r="QX263" s="45"/>
      <c r="QY263" s="45"/>
      <c r="QZ263" s="45"/>
      <c r="RA263" s="45"/>
      <c r="RB263" s="45"/>
      <c r="RC263" s="45"/>
      <c r="RD263" s="45"/>
      <c r="RE263" s="45"/>
      <c r="RF263" s="45"/>
      <c r="RG263" s="45"/>
      <c r="RH263" s="45"/>
      <c r="RI263" s="45"/>
      <c r="RJ263" s="45"/>
      <c r="RK263" s="45"/>
      <c r="RL263" s="45"/>
      <c r="RM263" s="45"/>
      <c r="RN263" s="45"/>
      <c r="RO263" s="45"/>
      <c r="RP263" s="45"/>
      <c r="RQ263" s="45"/>
      <c r="RR263" s="45"/>
      <c r="RS263" s="45"/>
      <c r="RT263" s="45"/>
      <c r="RU263" s="45"/>
      <c r="RV263" s="45"/>
      <c r="RW263" s="45"/>
      <c r="RX263" s="45"/>
      <c r="RY263" s="45"/>
      <c r="RZ263" s="45"/>
      <c r="SA263" s="45"/>
      <c r="SB263" s="45"/>
      <c r="SC263" s="45"/>
      <c r="SD263" s="45"/>
      <c r="SE263" s="45"/>
      <c r="SF263" s="45"/>
      <c r="SG263" s="45"/>
      <c r="SH263" s="45"/>
      <c r="SI263" s="45"/>
      <c r="SJ263" s="45"/>
      <c r="SK263" s="45"/>
      <c r="SL263" s="45"/>
      <c r="SM263" s="45"/>
      <c r="SN263" s="45"/>
      <c r="SO263" s="45"/>
      <c r="SP263" s="45"/>
      <c r="SQ263" s="45"/>
      <c r="SR263" s="45"/>
      <c r="SS263" s="45"/>
      <c r="ST263" s="45"/>
      <c r="SU263" s="45"/>
      <c r="SV263" s="45"/>
      <c r="SW263" s="45"/>
      <c r="SX263" s="45"/>
      <c r="SY263" s="45"/>
      <c r="SZ263" s="45"/>
      <c r="TA263" s="45"/>
      <c r="TB263" s="45"/>
      <c r="TC263" s="45"/>
      <c r="TD263" s="45"/>
      <c r="TE263" s="45"/>
      <c r="TF263" s="45"/>
      <c r="TG263" s="45"/>
      <c r="TH263" s="45"/>
      <c r="TI263" s="45"/>
      <c r="TJ263" s="45"/>
      <c r="TK263" s="45"/>
      <c r="TL263" s="45"/>
      <c r="TM263" s="45"/>
      <c r="TN263" s="45"/>
      <c r="TO263" s="45"/>
      <c r="TP263" s="45"/>
      <c r="TQ263" s="45"/>
      <c r="TR263" s="45"/>
      <c r="TS263" s="45"/>
      <c r="TT263" s="45"/>
      <c r="TU263" s="45"/>
      <c r="TV263" s="45"/>
      <c r="TW263" s="45"/>
      <c r="TX263" s="45"/>
      <c r="TY263" s="45"/>
      <c r="TZ263" s="45"/>
      <c r="UA263" s="45"/>
      <c r="UB263" s="45"/>
      <c r="UC263" s="45"/>
      <c r="UD263" s="45"/>
      <c r="UE263" s="45"/>
      <c r="UF263" s="45"/>
      <c r="UG263" s="45"/>
      <c r="UH263" s="45"/>
      <c r="UI263" s="45"/>
      <c r="UJ263" s="45"/>
      <c r="UK263" s="45"/>
      <c r="UL263" s="45"/>
      <c r="UM263" s="45"/>
      <c r="UN263" s="45"/>
      <c r="UO263" s="45"/>
      <c r="UP263" s="45"/>
      <c r="UQ263" s="45"/>
      <c r="UR263" s="45"/>
      <c r="US263" s="45"/>
      <c r="UT263" s="45"/>
      <c r="UU263" s="45"/>
      <c r="UV263" s="45"/>
      <c r="UW263" s="45"/>
      <c r="UX263" s="45"/>
      <c r="UY263" s="45"/>
      <c r="UZ263" s="45"/>
      <c r="VA263" s="45"/>
      <c r="VB263" s="45"/>
      <c r="VC263" s="45"/>
      <c r="VD263" s="45"/>
      <c r="VE263" s="45"/>
      <c r="VF263" s="45"/>
      <c r="VG263" s="45"/>
      <c r="VH263" s="45"/>
      <c r="VI263" s="45"/>
      <c r="VJ263" s="45"/>
      <c r="VK263" s="45"/>
      <c r="VL263" s="45"/>
      <c r="VM263" s="45"/>
      <c r="VN263" s="45"/>
      <c r="VO263" s="45"/>
      <c r="VP263" s="45"/>
      <c r="VQ263" s="45"/>
      <c r="VR263" s="45"/>
      <c r="VS263" s="45"/>
      <c r="VT263" s="45"/>
      <c r="VU263" s="45"/>
      <c r="VV263" s="45"/>
      <c r="VW263" s="45"/>
      <c r="VX263" s="45"/>
      <c r="VY263" s="45"/>
      <c r="VZ263" s="45"/>
      <c r="WA263" s="45"/>
      <c r="WB263" s="45"/>
      <c r="WC263" s="45"/>
      <c r="WD263" s="45"/>
      <c r="WE263" s="45"/>
      <c r="WF263" s="45"/>
      <c r="WG263" s="45"/>
      <c r="WH263" s="45"/>
      <c r="WI263" s="45"/>
      <c r="WJ263" s="45"/>
      <c r="WK263" s="45"/>
      <c r="WL263" s="45"/>
      <c r="WM263" s="45"/>
      <c r="WN263" s="45"/>
      <c r="WO263" s="45"/>
      <c r="WP263" s="45"/>
      <c r="WQ263" s="45"/>
      <c r="WR263" s="45"/>
      <c r="WS263" s="45"/>
      <c r="WT263" s="45"/>
      <c r="WU263" s="45"/>
      <c r="WV263" s="45"/>
      <c r="WW263" s="45"/>
      <c r="WX263" s="45"/>
      <c r="WY263" s="45"/>
      <c r="WZ263" s="45"/>
      <c r="XA263" s="45"/>
      <c r="XB263" s="45"/>
      <c r="XC263" s="45"/>
      <c r="XD263" s="45"/>
      <c r="XE263" s="45"/>
      <c r="XF263" s="45"/>
      <c r="XG263" s="45"/>
      <c r="XH263" s="45"/>
      <c r="XI263" s="45"/>
      <c r="XJ263" s="45"/>
      <c r="XK263" s="45"/>
      <c r="XL263" s="45"/>
      <c r="XM263" s="45"/>
      <c r="XN263" s="45"/>
      <c r="XO263" s="45"/>
      <c r="XP263" s="45"/>
      <c r="XQ263" s="45"/>
      <c r="XR263" s="45"/>
      <c r="XS263" s="45"/>
      <c r="XT263" s="45"/>
      <c r="XU263" s="45"/>
      <c r="XV263" s="45"/>
      <c r="XW263" s="45"/>
      <c r="XX263" s="45"/>
      <c r="XY263" s="45"/>
      <c r="XZ263" s="45"/>
      <c r="YA263" s="45"/>
      <c r="YB263" s="45"/>
      <c r="YC263" s="45"/>
      <c r="YD263" s="45"/>
      <c r="YE263" s="45"/>
      <c r="YF263" s="45"/>
      <c r="YG263" s="45"/>
      <c r="YH263" s="45"/>
      <c r="YI263" s="45"/>
      <c r="YJ263" s="45"/>
      <c r="YK263" s="45"/>
      <c r="YL263" s="45"/>
      <c r="YM263" s="45"/>
      <c r="YN263" s="45"/>
      <c r="YO263" s="45"/>
      <c r="YP263" s="45"/>
      <c r="YQ263" s="45"/>
      <c r="YR263" s="45"/>
      <c r="YS263" s="45"/>
      <c r="YT263" s="45"/>
      <c r="YU263" s="45"/>
      <c r="YV263" s="45"/>
      <c r="YW263" s="45"/>
      <c r="YX263" s="45"/>
      <c r="YY263" s="45"/>
      <c r="YZ263" s="45"/>
      <c r="ZA263" s="45"/>
      <c r="ZB263" s="45"/>
      <c r="ZC263" s="45"/>
      <c r="ZD263" s="45"/>
      <c r="ZE263" s="45"/>
      <c r="ZF263" s="45"/>
      <c r="ZG263" s="45"/>
      <c r="ZH263" s="45"/>
      <c r="ZI263" s="45"/>
      <c r="ZJ263" s="45"/>
      <c r="ZK263" s="45"/>
      <c r="ZL263" s="45"/>
      <c r="ZM263" s="45"/>
      <c r="ZN263" s="45"/>
      <c r="ZO263" s="45"/>
      <c r="ZP263" s="45"/>
      <c r="ZQ263" s="45"/>
      <c r="ZR263" s="45"/>
      <c r="ZS263" s="45"/>
      <c r="ZT263" s="45"/>
      <c r="ZU263" s="45"/>
      <c r="ZV263" s="45"/>
      <c r="ZW263" s="45"/>
      <c r="ZX263" s="45"/>
      <c r="ZY263" s="45"/>
      <c r="ZZ263" s="45"/>
      <c r="AAA263" s="45"/>
      <c r="AAB263" s="45"/>
      <c r="AAC263" s="45"/>
      <c r="AAD263" s="45"/>
      <c r="AAE263" s="45"/>
      <c r="AAF263" s="45"/>
      <c r="AAG263" s="45"/>
      <c r="AAH263" s="45"/>
      <c r="AAI263" s="45"/>
      <c r="AAJ263" s="45"/>
      <c r="AAK263" s="45"/>
      <c r="AAL263" s="45"/>
      <c r="AAM263" s="45"/>
      <c r="AAN263" s="45"/>
      <c r="AAO263" s="45"/>
      <c r="AAP263" s="45"/>
      <c r="AAQ263" s="45"/>
      <c r="AAR263" s="45"/>
      <c r="AAS263" s="45"/>
      <c r="AAT263" s="45"/>
      <c r="AAU263" s="45"/>
      <c r="AAV263" s="45"/>
      <c r="AAW263" s="45"/>
      <c r="AAX263" s="45"/>
      <c r="AAY263" s="45"/>
      <c r="AAZ263" s="45"/>
      <c r="ABA263" s="45"/>
      <c r="ABB263" s="45"/>
      <c r="ABC263" s="45"/>
      <c r="ABD263" s="45"/>
      <c r="ABE263" s="45"/>
      <c r="ABF263" s="45"/>
      <c r="ABG263" s="45"/>
      <c r="ABH263" s="45"/>
      <c r="ABI263" s="45"/>
      <c r="ABJ263" s="45"/>
      <c r="ABK263" s="45"/>
      <c r="ABL263" s="45"/>
      <c r="ABM263" s="45"/>
      <c r="ABN263" s="45"/>
      <c r="ABO263" s="45"/>
      <c r="ABP263" s="45"/>
      <c r="ABQ263" s="45"/>
      <c r="ABR263" s="45"/>
      <c r="ABS263" s="45"/>
      <c r="ABT263" s="45"/>
      <c r="ABU263" s="45"/>
      <c r="ABV263" s="45"/>
      <c r="ABW263" s="45"/>
      <c r="ABX263" s="45"/>
      <c r="ABY263" s="45"/>
      <c r="ABZ263" s="45"/>
      <c r="ACA263" s="45"/>
      <c r="ACB263" s="45"/>
      <c r="ACC263" s="45"/>
      <c r="ACD263" s="45"/>
      <c r="ACE263" s="45"/>
      <c r="ACF263" s="45"/>
      <c r="ACG263" s="45"/>
      <c r="ACH263" s="45"/>
      <c r="ACI263" s="45"/>
      <c r="ACJ263" s="45"/>
      <c r="ACK263" s="45"/>
      <c r="ACL263" s="45"/>
      <c r="ACM263" s="45"/>
      <c r="ACN263" s="45"/>
      <c r="ACO263" s="45"/>
      <c r="ACP263" s="45"/>
      <c r="ACQ263" s="45"/>
      <c r="ACR263" s="45"/>
      <c r="ACS263" s="45"/>
      <c r="ACT263" s="45"/>
      <c r="ACU263" s="45"/>
      <c r="ACV263" s="45"/>
      <c r="ACW263" s="45"/>
      <c r="ACX263" s="45"/>
      <c r="ACY263" s="45"/>
      <c r="ACZ263" s="45"/>
      <c r="ADA263" s="45"/>
      <c r="ADB263" s="45"/>
      <c r="ADC263" s="45"/>
      <c r="ADD263" s="45"/>
      <c r="ADE263" s="45"/>
      <c r="ADF263" s="45"/>
      <c r="ADG263" s="45"/>
      <c r="ADH263" s="45"/>
      <c r="ADI263" s="45"/>
      <c r="ADJ263" s="45"/>
      <c r="ADK263" s="45"/>
      <c r="ADL263" s="45"/>
      <c r="ADM263" s="45"/>
      <c r="ADN263" s="45"/>
      <c r="ADO263" s="45"/>
      <c r="ADP263" s="45"/>
      <c r="ADQ263" s="45"/>
      <c r="ADR263" s="45"/>
      <c r="ADS263" s="45"/>
      <c r="ADT263" s="45"/>
      <c r="ADU263" s="45"/>
      <c r="ADV263" s="45"/>
      <c r="ADW263" s="45"/>
      <c r="ADX263" s="45"/>
      <c r="ADY263" s="45"/>
      <c r="ADZ263" s="45"/>
      <c r="AEA263" s="45"/>
      <c r="AEB263" s="45"/>
      <c r="AEC263" s="45"/>
      <c r="AED263" s="45"/>
      <c r="AEE263" s="45"/>
      <c r="AEF263" s="45"/>
      <c r="AEG263" s="45"/>
      <c r="AEH263" s="45"/>
      <c r="AEI263" s="45"/>
      <c r="AEJ263" s="45"/>
      <c r="AEK263" s="45"/>
      <c r="AEL263" s="45"/>
      <c r="AEM263" s="45"/>
      <c r="AEN263" s="45"/>
      <c r="AEO263" s="45"/>
      <c r="AEP263" s="45"/>
      <c r="AEQ263" s="45"/>
      <c r="AER263" s="45"/>
      <c r="AES263" s="45"/>
      <c r="AET263" s="45"/>
      <c r="AEU263" s="45"/>
      <c r="AEV263" s="45"/>
      <c r="AEW263" s="45"/>
      <c r="AEX263" s="45"/>
      <c r="AEY263" s="45"/>
      <c r="AEZ263" s="45"/>
      <c r="AFA263" s="45"/>
      <c r="AFB263" s="45"/>
      <c r="AFC263" s="45"/>
      <c r="AFD263" s="45"/>
      <c r="AFE263" s="45"/>
      <c r="AFF263" s="45"/>
      <c r="AFG263" s="45"/>
      <c r="AFH263" s="45"/>
      <c r="AFI263" s="45"/>
      <c r="AFJ263" s="45"/>
      <c r="AFK263" s="45"/>
      <c r="AFL263" s="45"/>
      <c r="AFM263" s="45"/>
      <c r="AFN263" s="45"/>
      <c r="AFO263" s="45"/>
      <c r="AFP263" s="45"/>
      <c r="AFQ263" s="45"/>
      <c r="AFR263" s="45"/>
      <c r="AFS263" s="45"/>
      <c r="AFT263" s="45"/>
      <c r="AFU263" s="45"/>
      <c r="AFV263" s="45"/>
      <c r="AFW263" s="45"/>
      <c r="AFX263" s="45"/>
      <c r="AFY263" s="45"/>
      <c r="AFZ263" s="45"/>
      <c r="AGA263" s="45"/>
      <c r="AGB263" s="45"/>
      <c r="AGC263" s="45"/>
      <c r="AGD263" s="45"/>
      <c r="AGE263" s="45"/>
      <c r="AGF263" s="45"/>
      <c r="AGG263" s="45"/>
      <c r="AGH263" s="45"/>
      <c r="AGI263" s="45"/>
      <c r="AGJ263" s="45"/>
      <c r="AGK263" s="45"/>
      <c r="AGL263" s="45"/>
      <c r="AGM263" s="45"/>
      <c r="AGN263" s="45"/>
      <c r="AGO263" s="45"/>
      <c r="AGP263" s="45"/>
      <c r="AGQ263" s="45"/>
      <c r="AGR263" s="45"/>
      <c r="AGS263" s="45"/>
      <c r="AGT263" s="45"/>
      <c r="AGU263" s="45"/>
      <c r="AGV263" s="45"/>
      <c r="AGW263" s="45"/>
      <c r="AGX263" s="45"/>
      <c r="AGY263" s="45"/>
      <c r="AGZ263" s="45"/>
      <c r="AHA263" s="45"/>
      <c r="AHB263" s="45"/>
      <c r="AHC263" s="45"/>
      <c r="AHD263" s="45"/>
      <c r="AHE263" s="45"/>
      <c r="AHF263" s="45"/>
      <c r="AHG263" s="45"/>
      <c r="AHH263" s="45"/>
      <c r="AHI263" s="45"/>
      <c r="AHJ263" s="45"/>
      <c r="AHK263" s="45"/>
      <c r="AHL263" s="45"/>
      <c r="AHM263" s="45"/>
      <c r="AHN263" s="45"/>
      <c r="AHO263" s="45"/>
      <c r="AHP263" s="45"/>
    </row>
    <row r="264" spans="1:900" s="64" customFormat="1" ht="27" customHeight="1" x14ac:dyDescent="0.25">
      <c r="A264" s="64">
        <v>1300144</v>
      </c>
      <c r="B264" s="64" t="s">
        <v>489</v>
      </c>
      <c r="C264" s="64" t="s">
        <v>500</v>
      </c>
      <c r="D264" s="64" t="s">
        <v>778</v>
      </c>
      <c r="E264" s="64" t="s">
        <v>491</v>
      </c>
      <c r="F264" s="64">
        <v>2</v>
      </c>
      <c r="N264" s="64">
        <f t="shared" si="4"/>
        <v>2</v>
      </c>
      <c r="O264" s="65">
        <v>-7.0331000000000001</v>
      </c>
      <c r="P264" s="65">
        <v>-59.470700000000001</v>
      </c>
      <c r="Q264" s="45"/>
      <c r="R264" s="45"/>
      <c r="S264" s="60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5"/>
      <c r="ET264" s="45"/>
      <c r="EU264" s="45"/>
      <c r="EV264" s="45"/>
      <c r="EW264" s="45"/>
      <c r="EX264" s="45"/>
      <c r="EY264" s="45"/>
      <c r="EZ264" s="45"/>
      <c r="FA264" s="45"/>
      <c r="FB264" s="45"/>
      <c r="FC264" s="45"/>
      <c r="FD264" s="45"/>
      <c r="FE264" s="45"/>
      <c r="FF264" s="45"/>
      <c r="FG264" s="45"/>
      <c r="FH264" s="45"/>
      <c r="FI264" s="45"/>
      <c r="FJ264" s="45"/>
      <c r="FK264" s="45"/>
      <c r="FL264" s="45"/>
      <c r="FM264" s="45"/>
      <c r="FN264" s="45"/>
      <c r="FO264" s="45"/>
      <c r="FP264" s="45"/>
      <c r="FQ264" s="45"/>
      <c r="FR264" s="45"/>
      <c r="FS264" s="45"/>
      <c r="FT264" s="45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5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5"/>
      <c r="HL264" s="45"/>
      <c r="HM264" s="45"/>
      <c r="HN264" s="45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5"/>
      <c r="IJ264" s="45"/>
      <c r="IK264" s="45"/>
      <c r="IL264" s="45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  <c r="JG264" s="45"/>
      <c r="JH264" s="45"/>
      <c r="JI264" s="45"/>
      <c r="JJ264" s="45"/>
      <c r="JK264" s="45"/>
      <c r="JL264" s="45"/>
      <c r="JM264" s="45"/>
      <c r="JN264" s="45"/>
      <c r="JO264" s="45"/>
      <c r="JP264" s="45"/>
      <c r="JQ264" s="45"/>
      <c r="JR264" s="45"/>
      <c r="JS264" s="45"/>
      <c r="JT264" s="45"/>
      <c r="JU264" s="45"/>
      <c r="JV264" s="45"/>
      <c r="JW264" s="45"/>
      <c r="JX264" s="45"/>
      <c r="JY264" s="45"/>
      <c r="JZ264" s="45"/>
      <c r="KA264" s="45"/>
      <c r="KB264" s="45"/>
      <c r="KC264" s="45"/>
      <c r="KD264" s="45"/>
      <c r="KE264" s="45"/>
      <c r="KF264" s="45"/>
      <c r="KG264" s="45"/>
      <c r="KH264" s="45"/>
      <c r="KI264" s="45"/>
      <c r="KJ264" s="45"/>
      <c r="KK264" s="45"/>
      <c r="KL264" s="45"/>
      <c r="KM264" s="45"/>
      <c r="KN264" s="45"/>
      <c r="KO264" s="45"/>
      <c r="KP264" s="45"/>
      <c r="KQ264" s="45"/>
      <c r="KR264" s="45"/>
      <c r="KS264" s="45"/>
      <c r="KT264" s="45"/>
      <c r="KU264" s="45"/>
      <c r="KV264" s="45"/>
      <c r="KW264" s="45"/>
      <c r="KX264" s="45"/>
      <c r="KY264" s="45"/>
      <c r="KZ264" s="45"/>
      <c r="LA264" s="45"/>
      <c r="LB264" s="45"/>
      <c r="LC264" s="45"/>
      <c r="LD264" s="45"/>
      <c r="LE264" s="45"/>
      <c r="LF264" s="45"/>
      <c r="LG264" s="45"/>
      <c r="LH264" s="45"/>
      <c r="LI264" s="45"/>
      <c r="LJ264" s="45"/>
      <c r="LK264" s="45"/>
      <c r="LL264" s="45"/>
      <c r="LM264" s="45"/>
      <c r="LN264" s="45"/>
      <c r="LO264" s="45"/>
      <c r="LP264" s="45"/>
      <c r="LQ264" s="45"/>
      <c r="LR264" s="45"/>
      <c r="LS264" s="45"/>
      <c r="LT264" s="45"/>
      <c r="LU264" s="45"/>
      <c r="LV264" s="45"/>
      <c r="LW264" s="45"/>
      <c r="LX264" s="45"/>
      <c r="LY264" s="45"/>
      <c r="LZ264" s="45"/>
      <c r="MA264" s="45"/>
      <c r="MB264" s="45"/>
      <c r="MC264" s="45"/>
      <c r="MD264" s="45"/>
      <c r="ME264" s="45"/>
      <c r="MF264" s="45"/>
      <c r="MG264" s="45"/>
      <c r="MH264" s="45"/>
      <c r="MI264" s="45"/>
      <c r="MJ264" s="45"/>
      <c r="MK264" s="45"/>
      <c r="ML264" s="45"/>
      <c r="MM264" s="45"/>
      <c r="MN264" s="45"/>
      <c r="MO264" s="45"/>
      <c r="MP264" s="45"/>
      <c r="MQ264" s="45"/>
      <c r="MR264" s="45"/>
      <c r="MS264" s="45"/>
      <c r="MT264" s="45"/>
      <c r="MU264" s="45"/>
      <c r="MV264" s="45"/>
      <c r="MW264" s="45"/>
      <c r="MX264" s="45"/>
      <c r="MY264" s="45"/>
      <c r="MZ264" s="45"/>
      <c r="NA264" s="45"/>
      <c r="NB264" s="45"/>
      <c r="NC264" s="45"/>
      <c r="ND264" s="45"/>
      <c r="NE264" s="45"/>
      <c r="NF264" s="45"/>
      <c r="NG264" s="45"/>
      <c r="NH264" s="45"/>
      <c r="NI264" s="45"/>
      <c r="NJ264" s="45"/>
      <c r="NK264" s="45"/>
      <c r="NL264" s="45"/>
      <c r="NM264" s="45"/>
      <c r="NN264" s="45"/>
      <c r="NO264" s="45"/>
      <c r="NP264" s="45"/>
      <c r="NQ264" s="45"/>
      <c r="NR264" s="45"/>
      <c r="NS264" s="45"/>
      <c r="NT264" s="45"/>
      <c r="NU264" s="45"/>
      <c r="NV264" s="45"/>
      <c r="NW264" s="45"/>
      <c r="NX264" s="45"/>
      <c r="NY264" s="45"/>
      <c r="NZ264" s="45"/>
      <c r="OA264" s="45"/>
      <c r="OB264" s="45"/>
      <c r="OC264" s="45"/>
      <c r="OD264" s="45"/>
      <c r="OE264" s="45"/>
      <c r="OF264" s="45"/>
      <c r="OG264" s="45"/>
      <c r="OH264" s="45"/>
      <c r="OI264" s="45"/>
      <c r="OJ264" s="45"/>
      <c r="OK264" s="45"/>
      <c r="OL264" s="45"/>
      <c r="OM264" s="45"/>
      <c r="ON264" s="45"/>
      <c r="OO264" s="45"/>
      <c r="OP264" s="45"/>
      <c r="OQ264" s="45"/>
      <c r="OR264" s="45"/>
      <c r="OS264" s="45"/>
      <c r="OT264" s="45"/>
      <c r="OU264" s="45"/>
      <c r="OV264" s="45"/>
      <c r="OW264" s="45"/>
      <c r="OX264" s="45"/>
      <c r="OY264" s="45"/>
      <c r="OZ264" s="45"/>
      <c r="PA264" s="45"/>
      <c r="PB264" s="45"/>
      <c r="PC264" s="45"/>
      <c r="PD264" s="45"/>
      <c r="PE264" s="45"/>
      <c r="PF264" s="45"/>
      <c r="PG264" s="45"/>
      <c r="PH264" s="45"/>
      <c r="PI264" s="45"/>
      <c r="PJ264" s="45"/>
      <c r="PK264" s="45"/>
      <c r="PL264" s="45"/>
      <c r="PM264" s="45"/>
      <c r="PN264" s="45"/>
      <c r="PO264" s="45"/>
      <c r="PP264" s="45"/>
      <c r="PQ264" s="45"/>
      <c r="PR264" s="45"/>
      <c r="PS264" s="45"/>
      <c r="PT264" s="45"/>
      <c r="PU264" s="45"/>
      <c r="PV264" s="45"/>
      <c r="PW264" s="45"/>
      <c r="PX264" s="45"/>
      <c r="PY264" s="45"/>
      <c r="PZ264" s="45"/>
      <c r="QA264" s="45"/>
      <c r="QB264" s="45"/>
      <c r="QC264" s="45"/>
      <c r="QD264" s="45"/>
      <c r="QE264" s="45"/>
      <c r="QF264" s="45"/>
      <c r="QG264" s="45"/>
      <c r="QH264" s="45"/>
      <c r="QI264" s="45"/>
      <c r="QJ264" s="45"/>
      <c r="QK264" s="45"/>
      <c r="QL264" s="45"/>
      <c r="QM264" s="45"/>
      <c r="QN264" s="45"/>
      <c r="QO264" s="45"/>
      <c r="QP264" s="45"/>
      <c r="QQ264" s="45"/>
      <c r="QR264" s="45"/>
      <c r="QS264" s="45"/>
      <c r="QT264" s="45"/>
      <c r="QU264" s="45"/>
      <c r="QV264" s="45"/>
      <c r="QW264" s="45"/>
      <c r="QX264" s="45"/>
      <c r="QY264" s="45"/>
      <c r="QZ264" s="45"/>
      <c r="RA264" s="45"/>
      <c r="RB264" s="45"/>
      <c r="RC264" s="45"/>
      <c r="RD264" s="45"/>
      <c r="RE264" s="45"/>
      <c r="RF264" s="45"/>
      <c r="RG264" s="45"/>
      <c r="RH264" s="45"/>
      <c r="RI264" s="45"/>
      <c r="RJ264" s="45"/>
      <c r="RK264" s="45"/>
      <c r="RL264" s="45"/>
      <c r="RM264" s="45"/>
      <c r="RN264" s="45"/>
      <c r="RO264" s="45"/>
      <c r="RP264" s="45"/>
      <c r="RQ264" s="45"/>
      <c r="RR264" s="45"/>
      <c r="RS264" s="45"/>
      <c r="RT264" s="45"/>
      <c r="RU264" s="45"/>
      <c r="RV264" s="45"/>
      <c r="RW264" s="45"/>
      <c r="RX264" s="45"/>
      <c r="RY264" s="45"/>
      <c r="RZ264" s="45"/>
      <c r="SA264" s="45"/>
      <c r="SB264" s="45"/>
      <c r="SC264" s="45"/>
      <c r="SD264" s="45"/>
      <c r="SE264" s="45"/>
      <c r="SF264" s="45"/>
      <c r="SG264" s="45"/>
      <c r="SH264" s="45"/>
      <c r="SI264" s="45"/>
      <c r="SJ264" s="45"/>
      <c r="SK264" s="45"/>
      <c r="SL264" s="45"/>
      <c r="SM264" s="45"/>
      <c r="SN264" s="45"/>
      <c r="SO264" s="45"/>
      <c r="SP264" s="45"/>
      <c r="SQ264" s="45"/>
      <c r="SR264" s="45"/>
      <c r="SS264" s="45"/>
      <c r="ST264" s="45"/>
      <c r="SU264" s="45"/>
      <c r="SV264" s="45"/>
      <c r="SW264" s="45"/>
      <c r="SX264" s="45"/>
      <c r="SY264" s="45"/>
      <c r="SZ264" s="45"/>
      <c r="TA264" s="45"/>
      <c r="TB264" s="45"/>
      <c r="TC264" s="45"/>
      <c r="TD264" s="45"/>
      <c r="TE264" s="45"/>
      <c r="TF264" s="45"/>
      <c r="TG264" s="45"/>
      <c r="TH264" s="45"/>
      <c r="TI264" s="45"/>
      <c r="TJ264" s="45"/>
      <c r="TK264" s="45"/>
      <c r="TL264" s="45"/>
      <c r="TM264" s="45"/>
      <c r="TN264" s="45"/>
      <c r="TO264" s="45"/>
      <c r="TP264" s="45"/>
      <c r="TQ264" s="45"/>
      <c r="TR264" s="45"/>
      <c r="TS264" s="45"/>
      <c r="TT264" s="45"/>
      <c r="TU264" s="45"/>
      <c r="TV264" s="45"/>
      <c r="TW264" s="45"/>
      <c r="TX264" s="45"/>
      <c r="TY264" s="45"/>
      <c r="TZ264" s="45"/>
      <c r="UA264" s="45"/>
      <c r="UB264" s="45"/>
      <c r="UC264" s="45"/>
      <c r="UD264" s="45"/>
      <c r="UE264" s="45"/>
      <c r="UF264" s="45"/>
      <c r="UG264" s="45"/>
      <c r="UH264" s="45"/>
      <c r="UI264" s="45"/>
      <c r="UJ264" s="45"/>
      <c r="UK264" s="45"/>
      <c r="UL264" s="45"/>
      <c r="UM264" s="45"/>
      <c r="UN264" s="45"/>
      <c r="UO264" s="45"/>
      <c r="UP264" s="45"/>
      <c r="UQ264" s="45"/>
      <c r="UR264" s="45"/>
      <c r="US264" s="45"/>
      <c r="UT264" s="45"/>
      <c r="UU264" s="45"/>
      <c r="UV264" s="45"/>
      <c r="UW264" s="45"/>
      <c r="UX264" s="45"/>
      <c r="UY264" s="45"/>
      <c r="UZ264" s="45"/>
      <c r="VA264" s="45"/>
      <c r="VB264" s="45"/>
      <c r="VC264" s="45"/>
      <c r="VD264" s="45"/>
      <c r="VE264" s="45"/>
      <c r="VF264" s="45"/>
      <c r="VG264" s="45"/>
      <c r="VH264" s="45"/>
      <c r="VI264" s="45"/>
      <c r="VJ264" s="45"/>
      <c r="VK264" s="45"/>
      <c r="VL264" s="45"/>
      <c r="VM264" s="45"/>
      <c r="VN264" s="45"/>
      <c r="VO264" s="45"/>
      <c r="VP264" s="45"/>
      <c r="VQ264" s="45"/>
      <c r="VR264" s="45"/>
      <c r="VS264" s="45"/>
      <c r="VT264" s="45"/>
      <c r="VU264" s="45"/>
      <c r="VV264" s="45"/>
      <c r="VW264" s="45"/>
      <c r="VX264" s="45"/>
      <c r="VY264" s="45"/>
      <c r="VZ264" s="45"/>
      <c r="WA264" s="45"/>
      <c r="WB264" s="45"/>
      <c r="WC264" s="45"/>
      <c r="WD264" s="45"/>
      <c r="WE264" s="45"/>
      <c r="WF264" s="45"/>
      <c r="WG264" s="45"/>
      <c r="WH264" s="45"/>
      <c r="WI264" s="45"/>
      <c r="WJ264" s="45"/>
      <c r="WK264" s="45"/>
      <c r="WL264" s="45"/>
      <c r="WM264" s="45"/>
      <c r="WN264" s="45"/>
      <c r="WO264" s="45"/>
      <c r="WP264" s="45"/>
      <c r="WQ264" s="45"/>
      <c r="WR264" s="45"/>
      <c r="WS264" s="45"/>
      <c r="WT264" s="45"/>
      <c r="WU264" s="45"/>
      <c r="WV264" s="45"/>
      <c r="WW264" s="45"/>
      <c r="WX264" s="45"/>
      <c r="WY264" s="45"/>
      <c r="WZ264" s="45"/>
      <c r="XA264" s="45"/>
      <c r="XB264" s="45"/>
      <c r="XC264" s="45"/>
      <c r="XD264" s="45"/>
      <c r="XE264" s="45"/>
      <c r="XF264" s="45"/>
      <c r="XG264" s="45"/>
      <c r="XH264" s="45"/>
      <c r="XI264" s="45"/>
      <c r="XJ264" s="45"/>
      <c r="XK264" s="45"/>
      <c r="XL264" s="45"/>
      <c r="XM264" s="45"/>
      <c r="XN264" s="45"/>
      <c r="XO264" s="45"/>
      <c r="XP264" s="45"/>
      <c r="XQ264" s="45"/>
      <c r="XR264" s="45"/>
      <c r="XS264" s="45"/>
      <c r="XT264" s="45"/>
      <c r="XU264" s="45"/>
      <c r="XV264" s="45"/>
      <c r="XW264" s="45"/>
      <c r="XX264" s="45"/>
      <c r="XY264" s="45"/>
      <c r="XZ264" s="45"/>
      <c r="YA264" s="45"/>
      <c r="YB264" s="45"/>
      <c r="YC264" s="45"/>
      <c r="YD264" s="45"/>
      <c r="YE264" s="45"/>
      <c r="YF264" s="45"/>
      <c r="YG264" s="45"/>
      <c r="YH264" s="45"/>
      <c r="YI264" s="45"/>
      <c r="YJ264" s="45"/>
      <c r="YK264" s="45"/>
      <c r="YL264" s="45"/>
      <c r="YM264" s="45"/>
      <c r="YN264" s="45"/>
      <c r="YO264" s="45"/>
      <c r="YP264" s="45"/>
      <c r="YQ264" s="45"/>
      <c r="YR264" s="45"/>
      <c r="YS264" s="45"/>
      <c r="YT264" s="45"/>
      <c r="YU264" s="45"/>
      <c r="YV264" s="45"/>
      <c r="YW264" s="45"/>
      <c r="YX264" s="45"/>
      <c r="YY264" s="45"/>
      <c r="YZ264" s="45"/>
      <c r="ZA264" s="45"/>
      <c r="ZB264" s="45"/>
      <c r="ZC264" s="45"/>
      <c r="ZD264" s="45"/>
      <c r="ZE264" s="45"/>
      <c r="ZF264" s="45"/>
      <c r="ZG264" s="45"/>
      <c r="ZH264" s="45"/>
      <c r="ZI264" s="45"/>
      <c r="ZJ264" s="45"/>
      <c r="ZK264" s="45"/>
      <c r="ZL264" s="45"/>
      <c r="ZM264" s="45"/>
      <c r="ZN264" s="45"/>
      <c r="ZO264" s="45"/>
      <c r="ZP264" s="45"/>
      <c r="ZQ264" s="45"/>
      <c r="ZR264" s="45"/>
      <c r="ZS264" s="45"/>
      <c r="ZT264" s="45"/>
      <c r="ZU264" s="45"/>
      <c r="ZV264" s="45"/>
      <c r="ZW264" s="45"/>
      <c r="ZX264" s="45"/>
      <c r="ZY264" s="45"/>
      <c r="ZZ264" s="45"/>
      <c r="AAA264" s="45"/>
      <c r="AAB264" s="45"/>
      <c r="AAC264" s="45"/>
      <c r="AAD264" s="45"/>
      <c r="AAE264" s="45"/>
      <c r="AAF264" s="45"/>
      <c r="AAG264" s="45"/>
      <c r="AAH264" s="45"/>
      <c r="AAI264" s="45"/>
      <c r="AAJ264" s="45"/>
      <c r="AAK264" s="45"/>
      <c r="AAL264" s="45"/>
      <c r="AAM264" s="45"/>
      <c r="AAN264" s="45"/>
      <c r="AAO264" s="45"/>
      <c r="AAP264" s="45"/>
      <c r="AAQ264" s="45"/>
      <c r="AAR264" s="45"/>
      <c r="AAS264" s="45"/>
      <c r="AAT264" s="45"/>
      <c r="AAU264" s="45"/>
      <c r="AAV264" s="45"/>
      <c r="AAW264" s="45"/>
      <c r="AAX264" s="45"/>
      <c r="AAY264" s="45"/>
      <c r="AAZ264" s="45"/>
      <c r="ABA264" s="45"/>
      <c r="ABB264" s="45"/>
      <c r="ABC264" s="45"/>
      <c r="ABD264" s="45"/>
      <c r="ABE264" s="45"/>
      <c r="ABF264" s="45"/>
      <c r="ABG264" s="45"/>
      <c r="ABH264" s="45"/>
      <c r="ABI264" s="45"/>
      <c r="ABJ264" s="45"/>
      <c r="ABK264" s="45"/>
      <c r="ABL264" s="45"/>
      <c r="ABM264" s="45"/>
      <c r="ABN264" s="45"/>
      <c r="ABO264" s="45"/>
      <c r="ABP264" s="45"/>
      <c r="ABQ264" s="45"/>
      <c r="ABR264" s="45"/>
      <c r="ABS264" s="45"/>
      <c r="ABT264" s="45"/>
      <c r="ABU264" s="45"/>
      <c r="ABV264" s="45"/>
      <c r="ABW264" s="45"/>
      <c r="ABX264" s="45"/>
      <c r="ABY264" s="45"/>
      <c r="ABZ264" s="45"/>
      <c r="ACA264" s="45"/>
      <c r="ACB264" s="45"/>
      <c r="ACC264" s="45"/>
      <c r="ACD264" s="45"/>
      <c r="ACE264" s="45"/>
      <c r="ACF264" s="45"/>
      <c r="ACG264" s="45"/>
      <c r="ACH264" s="45"/>
      <c r="ACI264" s="45"/>
      <c r="ACJ264" s="45"/>
      <c r="ACK264" s="45"/>
      <c r="ACL264" s="45"/>
      <c r="ACM264" s="45"/>
      <c r="ACN264" s="45"/>
      <c r="ACO264" s="45"/>
      <c r="ACP264" s="45"/>
      <c r="ACQ264" s="45"/>
      <c r="ACR264" s="45"/>
      <c r="ACS264" s="45"/>
      <c r="ACT264" s="45"/>
      <c r="ACU264" s="45"/>
      <c r="ACV264" s="45"/>
      <c r="ACW264" s="45"/>
      <c r="ACX264" s="45"/>
      <c r="ACY264" s="45"/>
      <c r="ACZ264" s="45"/>
      <c r="ADA264" s="45"/>
      <c r="ADB264" s="45"/>
      <c r="ADC264" s="45"/>
      <c r="ADD264" s="45"/>
      <c r="ADE264" s="45"/>
      <c r="ADF264" s="45"/>
      <c r="ADG264" s="45"/>
      <c r="ADH264" s="45"/>
      <c r="ADI264" s="45"/>
      <c r="ADJ264" s="45"/>
      <c r="ADK264" s="45"/>
      <c r="ADL264" s="45"/>
      <c r="ADM264" s="45"/>
      <c r="ADN264" s="45"/>
      <c r="ADO264" s="45"/>
      <c r="ADP264" s="45"/>
      <c r="ADQ264" s="45"/>
      <c r="ADR264" s="45"/>
      <c r="ADS264" s="45"/>
      <c r="ADT264" s="45"/>
      <c r="ADU264" s="45"/>
      <c r="ADV264" s="45"/>
      <c r="ADW264" s="45"/>
      <c r="ADX264" s="45"/>
      <c r="ADY264" s="45"/>
      <c r="ADZ264" s="45"/>
      <c r="AEA264" s="45"/>
      <c r="AEB264" s="45"/>
      <c r="AEC264" s="45"/>
      <c r="AED264" s="45"/>
      <c r="AEE264" s="45"/>
      <c r="AEF264" s="45"/>
      <c r="AEG264" s="45"/>
      <c r="AEH264" s="45"/>
      <c r="AEI264" s="45"/>
      <c r="AEJ264" s="45"/>
      <c r="AEK264" s="45"/>
      <c r="AEL264" s="45"/>
      <c r="AEM264" s="45"/>
      <c r="AEN264" s="45"/>
      <c r="AEO264" s="45"/>
      <c r="AEP264" s="45"/>
      <c r="AEQ264" s="45"/>
      <c r="AER264" s="45"/>
      <c r="AES264" s="45"/>
      <c r="AET264" s="45"/>
      <c r="AEU264" s="45"/>
      <c r="AEV264" s="45"/>
      <c r="AEW264" s="45"/>
      <c r="AEX264" s="45"/>
      <c r="AEY264" s="45"/>
      <c r="AEZ264" s="45"/>
      <c r="AFA264" s="45"/>
      <c r="AFB264" s="45"/>
      <c r="AFC264" s="45"/>
      <c r="AFD264" s="45"/>
      <c r="AFE264" s="45"/>
      <c r="AFF264" s="45"/>
      <c r="AFG264" s="45"/>
      <c r="AFH264" s="45"/>
      <c r="AFI264" s="45"/>
      <c r="AFJ264" s="45"/>
      <c r="AFK264" s="45"/>
      <c r="AFL264" s="45"/>
      <c r="AFM264" s="45"/>
      <c r="AFN264" s="45"/>
      <c r="AFO264" s="45"/>
      <c r="AFP264" s="45"/>
      <c r="AFQ264" s="45"/>
      <c r="AFR264" s="45"/>
      <c r="AFS264" s="45"/>
      <c r="AFT264" s="45"/>
      <c r="AFU264" s="45"/>
      <c r="AFV264" s="45"/>
      <c r="AFW264" s="45"/>
      <c r="AFX264" s="45"/>
      <c r="AFY264" s="45"/>
      <c r="AFZ264" s="45"/>
      <c r="AGA264" s="45"/>
      <c r="AGB264" s="45"/>
      <c r="AGC264" s="45"/>
      <c r="AGD264" s="45"/>
      <c r="AGE264" s="45"/>
      <c r="AGF264" s="45"/>
      <c r="AGG264" s="45"/>
      <c r="AGH264" s="45"/>
      <c r="AGI264" s="45"/>
      <c r="AGJ264" s="45"/>
      <c r="AGK264" s="45"/>
      <c r="AGL264" s="45"/>
      <c r="AGM264" s="45"/>
      <c r="AGN264" s="45"/>
      <c r="AGO264" s="45"/>
      <c r="AGP264" s="45"/>
      <c r="AGQ264" s="45"/>
      <c r="AGR264" s="45"/>
      <c r="AGS264" s="45"/>
      <c r="AGT264" s="45"/>
      <c r="AGU264" s="45"/>
      <c r="AGV264" s="45"/>
      <c r="AGW264" s="45"/>
      <c r="AGX264" s="45"/>
      <c r="AGY264" s="45"/>
      <c r="AGZ264" s="45"/>
      <c r="AHA264" s="45"/>
      <c r="AHB264" s="45"/>
      <c r="AHC264" s="45"/>
      <c r="AHD264" s="45"/>
      <c r="AHE264" s="45"/>
      <c r="AHF264" s="45"/>
      <c r="AHG264" s="45"/>
      <c r="AHH264" s="45"/>
      <c r="AHI264" s="45"/>
      <c r="AHJ264" s="45"/>
      <c r="AHK264" s="45"/>
      <c r="AHL264" s="45"/>
      <c r="AHM264" s="45"/>
      <c r="AHN264" s="45"/>
      <c r="AHO264" s="45"/>
      <c r="AHP264" s="45"/>
    </row>
    <row r="265" spans="1:900" s="67" customFormat="1" ht="27" customHeight="1" x14ac:dyDescent="0.25">
      <c r="A265" s="67">
        <v>1300144</v>
      </c>
      <c r="B265" s="67" t="s">
        <v>489</v>
      </c>
      <c r="C265" s="67" t="s">
        <v>500</v>
      </c>
      <c r="D265" s="67" t="s">
        <v>779</v>
      </c>
      <c r="E265" s="67" t="s">
        <v>491</v>
      </c>
      <c r="F265" s="67">
        <v>23</v>
      </c>
      <c r="N265" s="67">
        <f t="shared" si="4"/>
        <v>23</v>
      </c>
      <c r="O265" s="68">
        <v>-7.1017999999999999</v>
      </c>
      <c r="P265" s="68">
        <v>-59.435400000000001</v>
      </c>
      <c r="Q265" s="45"/>
      <c r="R265" s="45"/>
      <c r="S265" s="60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45"/>
      <c r="DZ265" s="45"/>
      <c r="EA265" s="45"/>
      <c r="EB265" s="45"/>
      <c r="EC265" s="45"/>
      <c r="ED265" s="45"/>
      <c r="EE265" s="45"/>
      <c r="EF265" s="45"/>
      <c r="EG265" s="45"/>
      <c r="EH265" s="45"/>
      <c r="EI265" s="45"/>
      <c r="EJ265" s="45"/>
      <c r="EK265" s="45"/>
      <c r="EL265" s="45"/>
      <c r="EM265" s="45"/>
      <c r="EN265" s="45"/>
      <c r="EO265" s="45"/>
      <c r="EP265" s="45"/>
      <c r="EQ265" s="45"/>
      <c r="ER265" s="45"/>
      <c r="ES265" s="45"/>
      <c r="ET265" s="45"/>
      <c r="EU265" s="45"/>
      <c r="EV265" s="45"/>
      <c r="EW265" s="45"/>
      <c r="EX265" s="45"/>
      <c r="EY265" s="45"/>
      <c r="EZ265" s="45"/>
      <c r="FA265" s="45"/>
      <c r="FB265" s="45"/>
      <c r="FC265" s="45"/>
      <c r="FD265" s="45"/>
      <c r="FE265" s="45"/>
      <c r="FF265" s="45"/>
      <c r="FG265" s="45"/>
      <c r="FH265" s="45"/>
      <c r="FI265" s="45"/>
      <c r="FJ265" s="45"/>
      <c r="FK265" s="45"/>
      <c r="FL265" s="45"/>
      <c r="FM265" s="45"/>
      <c r="FN265" s="45"/>
      <c r="FO265" s="45"/>
      <c r="FP265" s="45"/>
      <c r="FQ265" s="45"/>
      <c r="FR265" s="45"/>
      <c r="FS265" s="45"/>
      <c r="FT265" s="45"/>
      <c r="FU265" s="45"/>
      <c r="FV265" s="45"/>
      <c r="FW265" s="45"/>
      <c r="FX265" s="45"/>
      <c r="FY265" s="45"/>
      <c r="FZ265" s="45"/>
      <c r="GA265" s="45"/>
      <c r="GB265" s="45"/>
      <c r="GC265" s="45"/>
      <c r="GD265" s="45"/>
      <c r="GE265" s="45"/>
      <c r="GF265" s="45"/>
      <c r="GG265" s="45"/>
      <c r="GH265" s="45"/>
      <c r="GI265" s="45"/>
      <c r="GJ265" s="45"/>
      <c r="GK265" s="45"/>
      <c r="GL265" s="45"/>
      <c r="GM265" s="45"/>
      <c r="GN265" s="45"/>
      <c r="GO265" s="45"/>
      <c r="GP265" s="45"/>
      <c r="GQ265" s="45"/>
      <c r="GR265" s="45"/>
      <c r="GS265" s="45"/>
      <c r="GT265" s="45"/>
      <c r="GU265" s="45"/>
      <c r="GV265" s="45"/>
      <c r="GW265" s="45"/>
      <c r="GX265" s="45"/>
      <c r="GY265" s="45"/>
      <c r="GZ265" s="45"/>
      <c r="HA265" s="45"/>
      <c r="HB265" s="45"/>
      <c r="HC265" s="45"/>
      <c r="HD265" s="45"/>
      <c r="HE265" s="45"/>
      <c r="HF265" s="45"/>
      <c r="HG265" s="45"/>
      <c r="HH265" s="45"/>
      <c r="HI265" s="45"/>
      <c r="HJ265" s="45"/>
      <c r="HK265" s="45"/>
      <c r="HL265" s="45"/>
      <c r="HM265" s="45"/>
      <c r="HN265" s="45"/>
      <c r="HO265" s="45"/>
      <c r="HP265" s="45"/>
      <c r="HQ265" s="45"/>
      <c r="HR265" s="45"/>
      <c r="HS265" s="45"/>
      <c r="HT265" s="45"/>
      <c r="HU265" s="45"/>
      <c r="HV265" s="45"/>
      <c r="HW265" s="45"/>
      <c r="HX265" s="45"/>
      <c r="HY265" s="45"/>
      <c r="HZ265" s="45"/>
      <c r="IA265" s="45"/>
      <c r="IB265" s="45"/>
      <c r="IC265" s="45"/>
      <c r="ID265" s="45"/>
      <c r="IE265" s="45"/>
      <c r="IF265" s="45"/>
      <c r="IG265" s="45"/>
      <c r="IH265" s="45"/>
      <c r="II265" s="45"/>
      <c r="IJ265" s="45"/>
      <c r="IK265" s="45"/>
      <c r="IL265" s="45"/>
      <c r="IM265" s="45"/>
      <c r="IN265" s="45"/>
      <c r="IO265" s="45"/>
      <c r="IP265" s="45"/>
      <c r="IQ265" s="45"/>
      <c r="IR265" s="45"/>
      <c r="IS265" s="45"/>
      <c r="IT265" s="45"/>
      <c r="IU265" s="45"/>
      <c r="IV265" s="45"/>
      <c r="IW265" s="45"/>
      <c r="IX265" s="45"/>
      <c r="IY265" s="45"/>
      <c r="IZ265" s="45"/>
      <c r="JA265" s="45"/>
      <c r="JB265" s="45"/>
      <c r="JC265" s="45"/>
      <c r="JD265" s="45"/>
      <c r="JE265" s="45"/>
      <c r="JF265" s="45"/>
      <c r="JG265" s="45"/>
      <c r="JH265" s="45"/>
      <c r="JI265" s="45"/>
      <c r="JJ265" s="45"/>
      <c r="JK265" s="45"/>
      <c r="JL265" s="45"/>
      <c r="JM265" s="45"/>
      <c r="JN265" s="45"/>
      <c r="JO265" s="45"/>
      <c r="JP265" s="45"/>
      <c r="JQ265" s="45"/>
      <c r="JR265" s="45"/>
      <c r="JS265" s="45"/>
      <c r="JT265" s="45"/>
      <c r="JU265" s="45"/>
      <c r="JV265" s="45"/>
      <c r="JW265" s="45"/>
      <c r="JX265" s="45"/>
      <c r="JY265" s="45"/>
      <c r="JZ265" s="45"/>
      <c r="KA265" s="45"/>
      <c r="KB265" s="45"/>
      <c r="KC265" s="45"/>
      <c r="KD265" s="45"/>
      <c r="KE265" s="45"/>
      <c r="KF265" s="45"/>
      <c r="KG265" s="45"/>
      <c r="KH265" s="45"/>
      <c r="KI265" s="45"/>
      <c r="KJ265" s="45"/>
      <c r="KK265" s="45"/>
      <c r="KL265" s="45"/>
      <c r="KM265" s="45"/>
      <c r="KN265" s="45"/>
      <c r="KO265" s="45"/>
      <c r="KP265" s="45"/>
      <c r="KQ265" s="45"/>
      <c r="KR265" s="45"/>
      <c r="KS265" s="45"/>
      <c r="KT265" s="45"/>
      <c r="KU265" s="45"/>
      <c r="KV265" s="45"/>
      <c r="KW265" s="45"/>
      <c r="KX265" s="45"/>
      <c r="KY265" s="45"/>
      <c r="KZ265" s="45"/>
      <c r="LA265" s="45"/>
      <c r="LB265" s="45"/>
      <c r="LC265" s="45"/>
      <c r="LD265" s="45"/>
      <c r="LE265" s="45"/>
      <c r="LF265" s="45"/>
      <c r="LG265" s="45"/>
      <c r="LH265" s="45"/>
      <c r="LI265" s="45"/>
      <c r="LJ265" s="45"/>
      <c r="LK265" s="45"/>
      <c r="LL265" s="45"/>
      <c r="LM265" s="45"/>
      <c r="LN265" s="45"/>
      <c r="LO265" s="45"/>
      <c r="LP265" s="45"/>
      <c r="LQ265" s="45"/>
      <c r="LR265" s="45"/>
      <c r="LS265" s="45"/>
      <c r="LT265" s="45"/>
      <c r="LU265" s="45"/>
      <c r="LV265" s="45"/>
      <c r="LW265" s="45"/>
      <c r="LX265" s="45"/>
      <c r="LY265" s="45"/>
      <c r="LZ265" s="45"/>
      <c r="MA265" s="45"/>
      <c r="MB265" s="45"/>
      <c r="MC265" s="45"/>
      <c r="MD265" s="45"/>
      <c r="ME265" s="45"/>
      <c r="MF265" s="45"/>
      <c r="MG265" s="45"/>
      <c r="MH265" s="45"/>
      <c r="MI265" s="45"/>
      <c r="MJ265" s="45"/>
      <c r="MK265" s="45"/>
      <c r="ML265" s="45"/>
      <c r="MM265" s="45"/>
      <c r="MN265" s="45"/>
      <c r="MO265" s="45"/>
      <c r="MP265" s="45"/>
      <c r="MQ265" s="45"/>
      <c r="MR265" s="45"/>
      <c r="MS265" s="45"/>
      <c r="MT265" s="45"/>
      <c r="MU265" s="45"/>
      <c r="MV265" s="45"/>
      <c r="MW265" s="45"/>
      <c r="MX265" s="45"/>
      <c r="MY265" s="45"/>
      <c r="MZ265" s="45"/>
      <c r="NA265" s="45"/>
      <c r="NB265" s="45"/>
      <c r="NC265" s="45"/>
      <c r="ND265" s="45"/>
      <c r="NE265" s="45"/>
      <c r="NF265" s="45"/>
      <c r="NG265" s="45"/>
      <c r="NH265" s="45"/>
      <c r="NI265" s="45"/>
      <c r="NJ265" s="45"/>
      <c r="NK265" s="45"/>
      <c r="NL265" s="45"/>
      <c r="NM265" s="45"/>
      <c r="NN265" s="45"/>
      <c r="NO265" s="45"/>
      <c r="NP265" s="45"/>
      <c r="NQ265" s="45"/>
      <c r="NR265" s="45"/>
      <c r="NS265" s="45"/>
      <c r="NT265" s="45"/>
      <c r="NU265" s="45"/>
      <c r="NV265" s="45"/>
      <c r="NW265" s="45"/>
      <c r="NX265" s="45"/>
      <c r="NY265" s="45"/>
      <c r="NZ265" s="45"/>
      <c r="OA265" s="45"/>
      <c r="OB265" s="45"/>
      <c r="OC265" s="45"/>
      <c r="OD265" s="45"/>
      <c r="OE265" s="45"/>
      <c r="OF265" s="45"/>
      <c r="OG265" s="45"/>
      <c r="OH265" s="45"/>
      <c r="OI265" s="45"/>
      <c r="OJ265" s="45"/>
      <c r="OK265" s="45"/>
      <c r="OL265" s="45"/>
      <c r="OM265" s="45"/>
      <c r="ON265" s="45"/>
      <c r="OO265" s="45"/>
      <c r="OP265" s="45"/>
      <c r="OQ265" s="45"/>
      <c r="OR265" s="45"/>
      <c r="OS265" s="45"/>
      <c r="OT265" s="45"/>
      <c r="OU265" s="45"/>
      <c r="OV265" s="45"/>
      <c r="OW265" s="45"/>
      <c r="OX265" s="45"/>
      <c r="OY265" s="45"/>
      <c r="OZ265" s="45"/>
      <c r="PA265" s="45"/>
      <c r="PB265" s="45"/>
      <c r="PC265" s="45"/>
      <c r="PD265" s="45"/>
      <c r="PE265" s="45"/>
      <c r="PF265" s="45"/>
      <c r="PG265" s="45"/>
      <c r="PH265" s="45"/>
      <c r="PI265" s="45"/>
      <c r="PJ265" s="45"/>
      <c r="PK265" s="45"/>
      <c r="PL265" s="45"/>
      <c r="PM265" s="45"/>
      <c r="PN265" s="45"/>
      <c r="PO265" s="45"/>
      <c r="PP265" s="45"/>
      <c r="PQ265" s="45"/>
      <c r="PR265" s="45"/>
      <c r="PS265" s="45"/>
      <c r="PT265" s="45"/>
      <c r="PU265" s="45"/>
      <c r="PV265" s="45"/>
      <c r="PW265" s="45"/>
      <c r="PX265" s="45"/>
      <c r="PY265" s="45"/>
      <c r="PZ265" s="45"/>
      <c r="QA265" s="45"/>
      <c r="QB265" s="45"/>
      <c r="QC265" s="45"/>
      <c r="QD265" s="45"/>
      <c r="QE265" s="45"/>
      <c r="QF265" s="45"/>
      <c r="QG265" s="45"/>
      <c r="QH265" s="45"/>
      <c r="QI265" s="45"/>
      <c r="QJ265" s="45"/>
      <c r="QK265" s="45"/>
      <c r="QL265" s="45"/>
      <c r="QM265" s="45"/>
      <c r="QN265" s="45"/>
      <c r="QO265" s="45"/>
      <c r="QP265" s="45"/>
      <c r="QQ265" s="45"/>
      <c r="QR265" s="45"/>
      <c r="QS265" s="45"/>
      <c r="QT265" s="45"/>
      <c r="QU265" s="45"/>
      <c r="QV265" s="45"/>
      <c r="QW265" s="45"/>
      <c r="QX265" s="45"/>
      <c r="QY265" s="45"/>
      <c r="QZ265" s="45"/>
      <c r="RA265" s="45"/>
      <c r="RB265" s="45"/>
      <c r="RC265" s="45"/>
      <c r="RD265" s="45"/>
      <c r="RE265" s="45"/>
      <c r="RF265" s="45"/>
      <c r="RG265" s="45"/>
      <c r="RH265" s="45"/>
      <c r="RI265" s="45"/>
      <c r="RJ265" s="45"/>
      <c r="RK265" s="45"/>
      <c r="RL265" s="45"/>
      <c r="RM265" s="45"/>
      <c r="RN265" s="45"/>
      <c r="RO265" s="45"/>
      <c r="RP265" s="45"/>
      <c r="RQ265" s="45"/>
      <c r="RR265" s="45"/>
      <c r="RS265" s="45"/>
      <c r="RT265" s="45"/>
      <c r="RU265" s="45"/>
      <c r="RV265" s="45"/>
      <c r="RW265" s="45"/>
      <c r="RX265" s="45"/>
      <c r="RY265" s="45"/>
      <c r="RZ265" s="45"/>
      <c r="SA265" s="45"/>
      <c r="SB265" s="45"/>
      <c r="SC265" s="45"/>
      <c r="SD265" s="45"/>
      <c r="SE265" s="45"/>
      <c r="SF265" s="45"/>
      <c r="SG265" s="45"/>
      <c r="SH265" s="45"/>
      <c r="SI265" s="45"/>
      <c r="SJ265" s="45"/>
      <c r="SK265" s="45"/>
      <c r="SL265" s="45"/>
      <c r="SM265" s="45"/>
      <c r="SN265" s="45"/>
      <c r="SO265" s="45"/>
      <c r="SP265" s="45"/>
      <c r="SQ265" s="45"/>
      <c r="SR265" s="45"/>
      <c r="SS265" s="45"/>
      <c r="ST265" s="45"/>
      <c r="SU265" s="45"/>
      <c r="SV265" s="45"/>
      <c r="SW265" s="45"/>
      <c r="SX265" s="45"/>
      <c r="SY265" s="45"/>
      <c r="SZ265" s="45"/>
      <c r="TA265" s="45"/>
      <c r="TB265" s="45"/>
      <c r="TC265" s="45"/>
      <c r="TD265" s="45"/>
      <c r="TE265" s="45"/>
      <c r="TF265" s="45"/>
      <c r="TG265" s="45"/>
      <c r="TH265" s="45"/>
      <c r="TI265" s="45"/>
      <c r="TJ265" s="45"/>
      <c r="TK265" s="45"/>
      <c r="TL265" s="45"/>
      <c r="TM265" s="45"/>
      <c r="TN265" s="45"/>
      <c r="TO265" s="45"/>
      <c r="TP265" s="45"/>
      <c r="TQ265" s="45"/>
      <c r="TR265" s="45"/>
      <c r="TS265" s="45"/>
      <c r="TT265" s="45"/>
      <c r="TU265" s="45"/>
      <c r="TV265" s="45"/>
      <c r="TW265" s="45"/>
      <c r="TX265" s="45"/>
      <c r="TY265" s="45"/>
      <c r="TZ265" s="45"/>
      <c r="UA265" s="45"/>
      <c r="UB265" s="45"/>
      <c r="UC265" s="45"/>
      <c r="UD265" s="45"/>
      <c r="UE265" s="45"/>
      <c r="UF265" s="45"/>
      <c r="UG265" s="45"/>
      <c r="UH265" s="45"/>
      <c r="UI265" s="45"/>
      <c r="UJ265" s="45"/>
      <c r="UK265" s="45"/>
      <c r="UL265" s="45"/>
      <c r="UM265" s="45"/>
      <c r="UN265" s="45"/>
      <c r="UO265" s="45"/>
      <c r="UP265" s="45"/>
      <c r="UQ265" s="45"/>
      <c r="UR265" s="45"/>
      <c r="US265" s="45"/>
      <c r="UT265" s="45"/>
      <c r="UU265" s="45"/>
      <c r="UV265" s="45"/>
      <c r="UW265" s="45"/>
      <c r="UX265" s="45"/>
      <c r="UY265" s="45"/>
      <c r="UZ265" s="45"/>
      <c r="VA265" s="45"/>
      <c r="VB265" s="45"/>
      <c r="VC265" s="45"/>
      <c r="VD265" s="45"/>
      <c r="VE265" s="45"/>
      <c r="VF265" s="45"/>
      <c r="VG265" s="45"/>
      <c r="VH265" s="45"/>
      <c r="VI265" s="45"/>
      <c r="VJ265" s="45"/>
      <c r="VK265" s="45"/>
      <c r="VL265" s="45"/>
      <c r="VM265" s="45"/>
      <c r="VN265" s="45"/>
      <c r="VO265" s="45"/>
      <c r="VP265" s="45"/>
      <c r="VQ265" s="45"/>
      <c r="VR265" s="45"/>
      <c r="VS265" s="45"/>
      <c r="VT265" s="45"/>
      <c r="VU265" s="45"/>
      <c r="VV265" s="45"/>
      <c r="VW265" s="45"/>
      <c r="VX265" s="45"/>
      <c r="VY265" s="45"/>
      <c r="VZ265" s="45"/>
      <c r="WA265" s="45"/>
      <c r="WB265" s="45"/>
      <c r="WC265" s="45"/>
      <c r="WD265" s="45"/>
      <c r="WE265" s="45"/>
      <c r="WF265" s="45"/>
      <c r="WG265" s="45"/>
      <c r="WH265" s="45"/>
      <c r="WI265" s="45"/>
      <c r="WJ265" s="45"/>
      <c r="WK265" s="45"/>
      <c r="WL265" s="45"/>
      <c r="WM265" s="45"/>
      <c r="WN265" s="45"/>
      <c r="WO265" s="45"/>
      <c r="WP265" s="45"/>
      <c r="WQ265" s="45"/>
      <c r="WR265" s="45"/>
      <c r="WS265" s="45"/>
      <c r="WT265" s="45"/>
      <c r="WU265" s="45"/>
      <c r="WV265" s="45"/>
      <c r="WW265" s="45"/>
      <c r="WX265" s="45"/>
      <c r="WY265" s="45"/>
      <c r="WZ265" s="45"/>
      <c r="XA265" s="45"/>
      <c r="XB265" s="45"/>
      <c r="XC265" s="45"/>
      <c r="XD265" s="45"/>
      <c r="XE265" s="45"/>
      <c r="XF265" s="45"/>
      <c r="XG265" s="45"/>
      <c r="XH265" s="45"/>
      <c r="XI265" s="45"/>
      <c r="XJ265" s="45"/>
      <c r="XK265" s="45"/>
      <c r="XL265" s="45"/>
      <c r="XM265" s="45"/>
      <c r="XN265" s="45"/>
      <c r="XO265" s="45"/>
      <c r="XP265" s="45"/>
      <c r="XQ265" s="45"/>
      <c r="XR265" s="45"/>
      <c r="XS265" s="45"/>
      <c r="XT265" s="45"/>
      <c r="XU265" s="45"/>
      <c r="XV265" s="45"/>
      <c r="XW265" s="45"/>
      <c r="XX265" s="45"/>
      <c r="XY265" s="45"/>
      <c r="XZ265" s="45"/>
      <c r="YA265" s="45"/>
      <c r="YB265" s="45"/>
      <c r="YC265" s="45"/>
      <c r="YD265" s="45"/>
      <c r="YE265" s="45"/>
      <c r="YF265" s="45"/>
      <c r="YG265" s="45"/>
      <c r="YH265" s="45"/>
      <c r="YI265" s="45"/>
      <c r="YJ265" s="45"/>
      <c r="YK265" s="45"/>
      <c r="YL265" s="45"/>
      <c r="YM265" s="45"/>
      <c r="YN265" s="45"/>
      <c r="YO265" s="45"/>
      <c r="YP265" s="45"/>
      <c r="YQ265" s="45"/>
      <c r="YR265" s="45"/>
      <c r="YS265" s="45"/>
      <c r="YT265" s="45"/>
      <c r="YU265" s="45"/>
      <c r="YV265" s="45"/>
      <c r="YW265" s="45"/>
      <c r="YX265" s="45"/>
      <c r="YY265" s="45"/>
      <c r="YZ265" s="45"/>
      <c r="ZA265" s="45"/>
      <c r="ZB265" s="45"/>
      <c r="ZC265" s="45"/>
      <c r="ZD265" s="45"/>
      <c r="ZE265" s="45"/>
      <c r="ZF265" s="45"/>
      <c r="ZG265" s="45"/>
      <c r="ZH265" s="45"/>
      <c r="ZI265" s="45"/>
      <c r="ZJ265" s="45"/>
      <c r="ZK265" s="45"/>
      <c r="ZL265" s="45"/>
      <c r="ZM265" s="45"/>
      <c r="ZN265" s="45"/>
      <c r="ZO265" s="45"/>
      <c r="ZP265" s="45"/>
      <c r="ZQ265" s="45"/>
      <c r="ZR265" s="45"/>
      <c r="ZS265" s="45"/>
      <c r="ZT265" s="45"/>
      <c r="ZU265" s="45"/>
      <c r="ZV265" s="45"/>
      <c r="ZW265" s="45"/>
      <c r="ZX265" s="45"/>
      <c r="ZY265" s="45"/>
      <c r="ZZ265" s="45"/>
      <c r="AAA265" s="45"/>
      <c r="AAB265" s="45"/>
      <c r="AAC265" s="45"/>
      <c r="AAD265" s="45"/>
      <c r="AAE265" s="45"/>
      <c r="AAF265" s="45"/>
      <c r="AAG265" s="45"/>
      <c r="AAH265" s="45"/>
      <c r="AAI265" s="45"/>
      <c r="AAJ265" s="45"/>
      <c r="AAK265" s="45"/>
      <c r="AAL265" s="45"/>
      <c r="AAM265" s="45"/>
      <c r="AAN265" s="45"/>
      <c r="AAO265" s="45"/>
      <c r="AAP265" s="45"/>
      <c r="AAQ265" s="45"/>
      <c r="AAR265" s="45"/>
      <c r="AAS265" s="45"/>
      <c r="AAT265" s="45"/>
      <c r="AAU265" s="45"/>
      <c r="AAV265" s="45"/>
      <c r="AAW265" s="45"/>
      <c r="AAX265" s="45"/>
      <c r="AAY265" s="45"/>
      <c r="AAZ265" s="45"/>
      <c r="ABA265" s="45"/>
      <c r="ABB265" s="45"/>
      <c r="ABC265" s="45"/>
      <c r="ABD265" s="45"/>
      <c r="ABE265" s="45"/>
      <c r="ABF265" s="45"/>
      <c r="ABG265" s="45"/>
      <c r="ABH265" s="45"/>
      <c r="ABI265" s="45"/>
      <c r="ABJ265" s="45"/>
      <c r="ABK265" s="45"/>
      <c r="ABL265" s="45"/>
      <c r="ABM265" s="45"/>
      <c r="ABN265" s="45"/>
      <c r="ABO265" s="45"/>
      <c r="ABP265" s="45"/>
      <c r="ABQ265" s="45"/>
      <c r="ABR265" s="45"/>
      <c r="ABS265" s="45"/>
      <c r="ABT265" s="45"/>
      <c r="ABU265" s="45"/>
      <c r="ABV265" s="45"/>
      <c r="ABW265" s="45"/>
      <c r="ABX265" s="45"/>
      <c r="ABY265" s="45"/>
      <c r="ABZ265" s="45"/>
      <c r="ACA265" s="45"/>
      <c r="ACB265" s="45"/>
      <c r="ACC265" s="45"/>
      <c r="ACD265" s="45"/>
      <c r="ACE265" s="45"/>
      <c r="ACF265" s="45"/>
      <c r="ACG265" s="45"/>
      <c r="ACH265" s="45"/>
      <c r="ACI265" s="45"/>
      <c r="ACJ265" s="45"/>
      <c r="ACK265" s="45"/>
      <c r="ACL265" s="45"/>
      <c r="ACM265" s="45"/>
      <c r="ACN265" s="45"/>
      <c r="ACO265" s="45"/>
      <c r="ACP265" s="45"/>
      <c r="ACQ265" s="45"/>
      <c r="ACR265" s="45"/>
      <c r="ACS265" s="45"/>
      <c r="ACT265" s="45"/>
      <c r="ACU265" s="45"/>
      <c r="ACV265" s="45"/>
      <c r="ACW265" s="45"/>
      <c r="ACX265" s="45"/>
      <c r="ACY265" s="45"/>
      <c r="ACZ265" s="45"/>
      <c r="ADA265" s="45"/>
      <c r="ADB265" s="45"/>
      <c r="ADC265" s="45"/>
      <c r="ADD265" s="45"/>
      <c r="ADE265" s="45"/>
      <c r="ADF265" s="45"/>
      <c r="ADG265" s="45"/>
      <c r="ADH265" s="45"/>
      <c r="ADI265" s="45"/>
      <c r="ADJ265" s="45"/>
      <c r="ADK265" s="45"/>
      <c r="ADL265" s="45"/>
      <c r="ADM265" s="45"/>
      <c r="ADN265" s="45"/>
      <c r="ADO265" s="45"/>
      <c r="ADP265" s="45"/>
      <c r="ADQ265" s="45"/>
      <c r="ADR265" s="45"/>
      <c r="ADS265" s="45"/>
      <c r="ADT265" s="45"/>
      <c r="ADU265" s="45"/>
      <c r="ADV265" s="45"/>
      <c r="ADW265" s="45"/>
      <c r="ADX265" s="45"/>
      <c r="ADY265" s="45"/>
      <c r="ADZ265" s="45"/>
      <c r="AEA265" s="45"/>
      <c r="AEB265" s="45"/>
      <c r="AEC265" s="45"/>
      <c r="AED265" s="45"/>
      <c r="AEE265" s="45"/>
      <c r="AEF265" s="45"/>
      <c r="AEG265" s="45"/>
      <c r="AEH265" s="45"/>
      <c r="AEI265" s="45"/>
      <c r="AEJ265" s="45"/>
      <c r="AEK265" s="45"/>
      <c r="AEL265" s="45"/>
      <c r="AEM265" s="45"/>
      <c r="AEN265" s="45"/>
      <c r="AEO265" s="45"/>
      <c r="AEP265" s="45"/>
      <c r="AEQ265" s="45"/>
      <c r="AER265" s="45"/>
      <c r="AES265" s="45"/>
      <c r="AET265" s="45"/>
      <c r="AEU265" s="45"/>
      <c r="AEV265" s="45"/>
      <c r="AEW265" s="45"/>
      <c r="AEX265" s="45"/>
      <c r="AEY265" s="45"/>
      <c r="AEZ265" s="45"/>
      <c r="AFA265" s="45"/>
      <c r="AFB265" s="45"/>
      <c r="AFC265" s="45"/>
      <c r="AFD265" s="45"/>
      <c r="AFE265" s="45"/>
      <c r="AFF265" s="45"/>
      <c r="AFG265" s="45"/>
      <c r="AFH265" s="45"/>
      <c r="AFI265" s="45"/>
      <c r="AFJ265" s="45"/>
      <c r="AFK265" s="45"/>
      <c r="AFL265" s="45"/>
      <c r="AFM265" s="45"/>
      <c r="AFN265" s="45"/>
      <c r="AFO265" s="45"/>
      <c r="AFP265" s="45"/>
      <c r="AFQ265" s="45"/>
      <c r="AFR265" s="45"/>
      <c r="AFS265" s="45"/>
      <c r="AFT265" s="45"/>
      <c r="AFU265" s="45"/>
      <c r="AFV265" s="45"/>
      <c r="AFW265" s="45"/>
      <c r="AFX265" s="45"/>
      <c r="AFY265" s="45"/>
      <c r="AFZ265" s="45"/>
      <c r="AGA265" s="45"/>
      <c r="AGB265" s="45"/>
      <c r="AGC265" s="45"/>
      <c r="AGD265" s="45"/>
      <c r="AGE265" s="45"/>
      <c r="AGF265" s="45"/>
      <c r="AGG265" s="45"/>
      <c r="AGH265" s="45"/>
      <c r="AGI265" s="45"/>
      <c r="AGJ265" s="45"/>
      <c r="AGK265" s="45"/>
      <c r="AGL265" s="45"/>
      <c r="AGM265" s="45"/>
      <c r="AGN265" s="45"/>
      <c r="AGO265" s="45"/>
      <c r="AGP265" s="45"/>
      <c r="AGQ265" s="45"/>
      <c r="AGR265" s="45"/>
      <c r="AGS265" s="45"/>
      <c r="AGT265" s="45"/>
      <c r="AGU265" s="45"/>
      <c r="AGV265" s="45"/>
      <c r="AGW265" s="45"/>
      <c r="AGX265" s="45"/>
      <c r="AGY265" s="45"/>
      <c r="AGZ265" s="45"/>
      <c r="AHA265" s="45"/>
      <c r="AHB265" s="45"/>
      <c r="AHC265" s="45"/>
      <c r="AHD265" s="45"/>
      <c r="AHE265" s="45"/>
      <c r="AHF265" s="45"/>
      <c r="AHG265" s="45"/>
      <c r="AHH265" s="45"/>
      <c r="AHI265" s="45"/>
      <c r="AHJ265" s="45"/>
      <c r="AHK265" s="45"/>
      <c r="AHL265" s="45"/>
      <c r="AHM265" s="45"/>
      <c r="AHN265" s="45"/>
      <c r="AHO265" s="45"/>
      <c r="AHP265" s="45"/>
    </row>
    <row r="266" spans="1:900" s="76" customFormat="1" ht="27" customHeight="1" x14ac:dyDescent="0.25">
      <c r="A266" s="67">
        <v>1300144</v>
      </c>
      <c r="B266" s="67" t="s">
        <v>489</v>
      </c>
      <c r="C266" s="67" t="s">
        <v>500</v>
      </c>
      <c r="D266" s="67" t="s">
        <v>780</v>
      </c>
      <c r="E266" s="67" t="s">
        <v>491</v>
      </c>
      <c r="F266" s="67">
        <v>16</v>
      </c>
      <c r="G266" s="67"/>
      <c r="H266" s="67"/>
      <c r="I266" s="67"/>
      <c r="J266" s="67"/>
      <c r="K266" s="67"/>
      <c r="L266" s="67"/>
      <c r="M266" s="67"/>
      <c r="N266" s="67">
        <f t="shared" si="4"/>
        <v>16</v>
      </c>
      <c r="O266" s="68">
        <v>-7.0520265999999996</v>
      </c>
      <c r="P266" s="68">
        <v>-59.391542999999999</v>
      </c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  <c r="EC266" s="45"/>
      <c r="ED266" s="45"/>
      <c r="EE266" s="45"/>
      <c r="EF266" s="45"/>
      <c r="EG266" s="45"/>
      <c r="EH266" s="45"/>
      <c r="EI266" s="45"/>
      <c r="EJ266" s="45"/>
      <c r="EK266" s="45"/>
      <c r="EL266" s="45"/>
      <c r="EM266" s="45"/>
      <c r="EN266" s="45"/>
      <c r="EO266" s="45"/>
      <c r="EP266" s="45"/>
      <c r="EQ266" s="45"/>
      <c r="ER266" s="45"/>
      <c r="ES266" s="45"/>
      <c r="ET266" s="45"/>
      <c r="EU266" s="45"/>
      <c r="EV266" s="45"/>
      <c r="EW266" s="45"/>
      <c r="EX266" s="45"/>
      <c r="EY266" s="45"/>
      <c r="EZ266" s="45"/>
      <c r="FA266" s="45"/>
      <c r="FB266" s="45"/>
      <c r="FC266" s="45"/>
      <c r="FD266" s="45"/>
      <c r="FE266" s="45"/>
      <c r="FF266" s="45"/>
      <c r="FG266" s="45"/>
      <c r="FH266" s="45"/>
      <c r="FI266" s="45"/>
      <c r="FJ266" s="45"/>
      <c r="FK266" s="45"/>
      <c r="FL266" s="45"/>
      <c r="FM266" s="45"/>
      <c r="FN266" s="45"/>
      <c r="FO266" s="45"/>
      <c r="FP266" s="45"/>
      <c r="FQ266" s="45"/>
      <c r="FR266" s="45"/>
      <c r="FS266" s="45"/>
      <c r="FT266" s="45"/>
      <c r="FU266" s="45"/>
      <c r="FV266" s="45"/>
      <c r="FW266" s="45"/>
      <c r="FX266" s="45"/>
      <c r="FY266" s="45"/>
      <c r="FZ266" s="45"/>
      <c r="GA266" s="45"/>
      <c r="GB266" s="45"/>
      <c r="GC266" s="45"/>
      <c r="GD266" s="45"/>
      <c r="GE266" s="45"/>
      <c r="GF266" s="45"/>
      <c r="GG266" s="45"/>
      <c r="GH266" s="45"/>
      <c r="GI266" s="45"/>
      <c r="GJ266" s="45"/>
      <c r="GK266" s="45"/>
      <c r="GL266" s="45"/>
      <c r="GM266" s="45"/>
      <c r="GN266" s="45"/>
      <c r="GO266" s="45"/>
      <c r="GP266" s="45"/>
      <c r="GQ266" s="45"/>
      <c r="GR266" s="45"/>
      <c r="GS266" s="45"/>
      <c r="GT266" s="45"/>
      <c r="GU266" s="45"/>
      <c r="GV266" s="45"/>
      <c r="GW266" s="45"/>
      <c r="GX266" s="45"/>
      <c r="GY266" s="45"/>
      <c r="GZ266" s="45"/>
      <c r="HA266" s="45"/>
      <c r="HB266" s="45"/>
      <c r="HC266" s="45"/>
      <c r="HD266" s="45"/>
      <c r="HE266" s="45"/>
      <c r="HF266" s="45"/>
      <c r="HG266" s="45"/>
      <c r="HH266" s="45"/>
      <c r="HI266" s="45"/>
      <c r="HJ266" s="45"/>
      <c r="HK266" s="45"/>
      <c r="HL266" s="45"/>
      <c r="HM266" s="45"/>
      <c r="HN266" s="45"/>
      <c r="HO266" s="45"/>
      <c r="HP266" s="45"/>
      <c r="HQ266" s="45"/>
      <c r="HR266" s="45"/>
      <c r="HS266" s="45"/>
      <c r="HT266" s="45"/>
      <c r="HU266" s="45"/>
      <c r="HV266" s="45"/>
      <c r="HW266" s="45"/>
      <c r="HX266" s="45"/>
      <c r="HY266" s="45"/>
      <c r="HZ266" s="45"/>
      <c r="IA266" s="45"/>
      <c r="IB266" s="45"/>
      <c r="IC266" s="45"/>
      <c r="ID266" s="45"/>
      <c r="IE266" s="45"/>
      <c r="IF266" s="45"/>
      <c r="IG266" s="45"/>
      <c r="IH266" s="45"/>
      <c r="II266" s="45"/>
      <c r="IJ266" s="45"/>
      <c r="IK266" s="45"/>
      <c r="IL266" s="45"/>
      <c r="IM266" s="45"/>
      <c r="IN266" s="45"/>
      <c r="IO266" s="45"/>
      <c r="IP266" s="45"/>
      <c r="IQ266" s="45"/>
      <c r="IR266" s="45"/>
      <c r="IS266" s="45"/>
      <c r="IT266" s="45"/>
      <c r="IU266" s="45"/>
      <c r="IV266" s="45"/>
      <c r="IW266" s="45"/>
      <c r="IX266" s="45"/>
      <c r="IY266" s="45"/>
      <c r="IZ266" s="45"/>
      <c r="JA266" s="45"/>
      <c r="JB266" s="45"/>
      <c r="JC266" s="45"/>
      <c r="JD266" s="45"/>
      <c r="JE266" s="45"/>
      <c r="JF266" s="45"/>
      <c r="JG266" s="45"/>
      <c r="JH266" s="45"/>
      <c r="JI266" s="45"/>
      <c r="JJ266" s="45"/>
      <c r="JK266" s="45"/>
      <c r="JL266" s="45"/>
      <c r="JM266" s="45"/>
      <c r="JN266" s="45"/>
      <c r="JO266" s="45"/>
      <c r="JP266" s="45"/>
      <c r="JQ266" s="45"/>
      <c r="JR266" s="45"/>
      <c r="JS266" s="45"/>
      <c r="JT266" s="45"/>
      <c r="JU266" s="45"/>
      <c r="JV266" s="45"/>
      <c r="JW266" s="45"/>
      <c r="JX266" s="45"/>
      <c r="JY266" s="45"/>
      <c r="JZ266" s="45"/>
      <c r="KA266" s="45"/>
      <c r="KB266" s="45"/>
      <c r="KC266" s="45"/>
      <c r="KD266" s="45"/>
      <c r="KE266" s="45"/>
      <c r="KF266" s="45"/>
      <c r="KG266" s="45"/>
      <c r="KH266" s="45"/>
      <c r="KI266" s="45"/>
      <c r="KJ266" s="45"/>
      <c r="KK266" s="45"/>
      <c r="KL266" s="45"/>
      <c r="KM266" s="45"/>
      <c r="KN266" s="45"/>
      <c r="KO266" s="45"/>
      <c r="KP266" s="45"/>
      <c r="KQ266" s="45"/>
      <c r="KR266" s="45"/>
      <c r="KS266" s="45"/>
      <c r="KT266" s="45"/>
      <c r="KU266" s="45"/>
      <c r="KV266" s="45"/>
      <c r="KW266" s="45"/>
      <c r="KX266" s="45"/>
      <c r="KY266" s="45"/>
      <c r="KZ266" s="45"/>
      <c r="LA266" s="45"/>
      <c r="LB266" s="45"/>
      <c r="LC266" s="45"/>
      <c r="LD266" s="45"/>
      <c r="LE266" s="45"/>
      <c r="LF266" s="45"/>
      <c r="LG266" s="45"/>
      <c r="LH266" s="45"/>
      <c r="LI266" s="45"/>
      <c r="LJ266" s="45"/>
      <c r="LK266" s="45"/>
      <c r="LL266" s="45"/>
      <c r="LM266" s="45"/>
      <c r="LN266" s="45"/>
      <c r="LO266" s="45"/>
      <c r="LP266" s="45"/>
      <c r="LQ266" s="45"/>
      <c r="LR266" s="45"/>
      <c r="LS266" s="45"/>
      <c r="LT266" s="45"/>
      <c r="LU266" s="45"/>
      <c r="LV266" s="45"/>
      <c r="LW266" s="45"/>
      <c r="LX266" s="45"/>
      <c r="LY266" s="45"/>
      <c r="LZ266" s="45"/>
      <c r="MA266" s="45"/>
      <c r="MB266" s="45"/>
      <c r="MC266" s="45"/>
      <c r="MD266" s="45"/>
      <c r="ME266" s="45"/>
      <c r="MF266" s="45"/>
      <c r="MG266" s="45"/>
      <c r="MH266" s="45"/>
      <c r="MI266" s="45"/>
      <c r="MJ266" s="45"/>
      <c r="MK266" s="45"/>
      <c r="ML266" s="45"/>
      <c r="MM266" s="45"/>
      <c r="MN266" s="45"/>
      <c r="MO266" s="45"/>
      <c r="MP266" s="45"/>
      <c r="MQ266" s="45"/>
      <c r="MR266" s="45"/>
      <c r="MS266" s="45"/>
      <c r="MT266" s="45"/>
      <c r="MU266" s="45"/>
      <c r="MV266" s="45"/>
      <c r="MW266" s="45"/>
      <c r="MX266" s="45"/>
      <c r="MY266" s="45"/>
      <c r="MZ266" s="45"/>
      <c r="NA266" s="45"/>
      <c r="NB266" s="45"/>
      <c r="NC266" s="45"/>
      <c r="ND266" s="45"/>
      <c r="NE266" s="45"/>
      <c r="NF266" s="45"/>
      <c r="NG266" s="45"/>
      <c r="NH266" s="45"/>
      <c r="NI266" s="45"/>
      <c r="NJ266" s="45"/>
      <c r="NK266" s="45"/>
      <c r="NL266" s="45"/>
      <c r="NM266" s="45"/>
      <c r="NN266" s="45"/>
      <c r="NO266" s="45"/>
      <c r="NP266" s="45"/>
      <c r="NQ266" s="45"/>
      <c r="NR266" s="45"/>
      <c r="NS266" s="45"/>
      <c r="NT266" s="45"/>
      <c r="NU266" s="45"/>
      <c r="NV266" s="45"/>
      <c r="NW266" s="45"/>
      <c r="NX266" s="45"/>
      <c r="NY266" s="45"/>
      <c r="NZ266" s="45"/>
      <c r="OA266" s="45"/>
      <c r="OB266" s="45"/>
      <c r="OC266" s="45"/>
      <c r="OD266" s="45"/>
      <c r="OE266" s="45"/>
      <c r="OF266" s="45"/>
      <c r="OG266" s="45"/>
      <c r="OH266" s="45"/>
      <c r="OI266" s="45"/>
      <c r="OJ266" s="45"/>
      <c r="OK266" s="45"/>
      <c r="OL266" s="45"/>
      <c r="OM266" s="45"/>
      <c r="ON266" s="45"/>
      <c r="OO266" s="45"/>
      <c r="OP266" s="45"/>
      <c r="OQ266" s="45"/>
      <c r="OR266" s="45"/>
      <c r="OS266" s="45"/>
      <c r="OT266" s="45"/>
      <c r="OU266" s="45"/>
      <c r="OV266" s="45"/>
      <c r="OW266" s="45"/>
      <c r="OX266" s="45"/>
      <c r="OY266" s="45"/>
      <c r="OZ266" s="45"/>
      <c r="PA266" s="45"/>
      <c r="PB266" s="45"/>
      <c r="PC266" s="45"/>
      <c r="PD266" s="45"/>
      <c r="PE266" s="45"/>
      <c r="PF266" s="45"/>
      <c r="PG266" s="45"/>
      <c r="PH266" s="45"/>
      <c r="PI266" s="45"/>
      <c r="PJ266" s="45"/>
      <c r="PK266" s="45"/>
      <c r="PL266" s="45"/>
      <c r="PM266" s="45"/>
      <c r="PN266" s="45"/>
      <c r="PO266" s="45"/>
      <c r="PP266" s="45"/>
      <c r="PQ266" s="45"/>
      <c r="PR266" s="45"/>
      <c r="PS266" s="45"/>
      <c r="PT266" s="45"/>
      <c r="PU266" s="45"/>
      <c r="PV266" s="45"/>
      <c r="PW266" s="45"/>
      <c r="PX266" s="45"/>
      <c r="PY266" s="45"/>
      <c r="PZ266" s="45"/>
      <c r="QA266" s="45"/>
      <c r="QB266" s="45"/>
      <c r="QC266" s="45"/>
      <c r="QD266" s="45"/>
      <c r="QE266" s="45"/>
      <c r="QF266" s="45"/>
      <c r="QG266" s="45"/>
      <c r="QH266" s="45"/>
      <c r="QI266" s="45"/>
      <c r="QJ266" s="45"/>
      <c r="QK266" s="45"/>
      <c r="QL266" s="45"/>
      <c r="QM266" s="45"/>
      <c r="QN266" s="45"/>
      <c r="QO266" s="45"/>
      <c r="QP266" s="45"/>
      <c r="QQ266" s="45"/>
      <c r="QR266" s="45"/>
      <c r="QS266" s="45"/>
      <c r="QT266" s="45"/>
      <c r="QU266" s="45"/>
      <c r="QV266" s="45"/>
      <c r="QW266" s="45"/>
      <c r="QX266" s="45"/>
      <c r="QY266" s="45"/>
      <c r="QZ266" s="45"/>
      <c r="RA266" s="45"/>
      <c r="RB266" s="45"/>
      <c r="RC266" s="45"/>
      <c r="RD266" s="45"/>
      <c r="RE266" s="45"/>
      <c r="RF266" s="45"/>
      <c r="RG266" s="45"/>
      <c r="RH266" s="45"/>
      <c r="RI266" s="45"/>
      <c r="RJ266" s="45"/>
      <c r="RK266" s="45"/>
      <c r="RL266" s="45"/>
      <c r="RM266" s="45"/>
      <c r="RN266" s="45"/>
      <c r="RO266" s="45"/>
      <c r="RP266" s="45"/>
      <c r="RQ266" s="45"/>
      <c r="RR266" s="45"/>
      <c r="RS266" s="45"/>
      <c r="RT266" s="45"/>
      <c r="RU266" s="45"/>
      <c r="RV266" s="45"/>
      <c r="RW266" s="45"/>
      <c r="RX266" s="45"/>
      <c r="RY266" s="45"/>
      <c r="RZ266" s="45"/>
      <c r="SA266" s="45"/>
      <c r="SB266" s="45"/>
      <c r="SC266" s="45"/>
      <c r="SD266" s="45"/>
      <c r="SE266" s="45"/>
      <c r="SF266" s="45"/>
      <c r="SG266" s="45"/>
      <c r="SH266" s="45"/>
      <c r="SI266" s="45"/>
      <c r="SJ266" s="45"/>
      <c r="SK266" s="45"/>
      <c r="SL266" s="45"/>
      <c r="SM266" s="45"/>
      <c r="SN266" s="45"/>
      <c r="SO266" s="45"/>
      <c r="SP266" s="45"/>
      <c r="SQ266" s="45"/>
      <c r="SR266" s="45"/>
      <c r="SS266" s="45"/>
      <c r="ST266" s="45"/>
      <c r="SU266" s="45"/>
      <c r="SV266" s="45"/>
      <c r="SW266" s="45"/>
      <c r="SX266" s="45"/>
      <c r="SY266" s="45"/>
      <c r="SZ266" s="45"/>
      <c r="TA266" s="45"/>
      <c r="TB266" s="45"/>
      <c r="TC266" s="45"/>
      <c r="TD266" s="45"/>
      <c r="TE266" s="45"/>
      <c r="TF266" s="45"/>
      <c r="TG266" s="45"/>
      <c r="TH266" s="45"/>
      <c r="TI266" s="45"/>
      <c r="TJ266" s="45"/>
      <c r="TK266" s="45"/>
      <c r="TL266" s="45"/>
      <c r="TM266" s="45"/>
      <c r="TN266" s="45"/>
      <c r="TO266" s="45"/>
      <c r="TP266" s="45"/>
      <c r="TQ266" s="45"/>
      <c r="TR266" s="45"/>
      <c r="TS266" s="45"/>
      <c r="TT266" s="45"/>
      <c r="TU266" s="45"/>
      <c r="TV266" s="45"/>
      <c r="TW266" s="45"/>
      <c r="TX266" s="45"/>
      <c r="TY266" s="45"/>
      <c r="TZ266" s="45"/>
      <c r="UA266" s="45"/>
      <c r="UB266" s="45"/>
      <c r="UC266" s="45"/>
      <c r="UD266" s="45"/>
      <c r="UE266" s="45"/>
      <c r="UF266" s="45"/>
      <c r="UG266" s="45"/>
      <c r="UH266" s="45"/>
      <c r="UI266" s="45"/>
      <c r="UJ266" s="45"/>
      <c r="UK266" s="45"/>
      <c r="UL266" s="45"/>
      <c r="UM266" s="45"/>
      <c r="UN266" s="45"/>
      <c r="UO266" s="45"/>
      <c r="UP266" s="45"/>
      <c r="UQ266" s="45"/>
      <c r="UR266" s="45"/>
      <c r="US266" s="45"/>
      <c r="UT266" s="45"/>
      <c r="UU266" s="45"/>
      <c r="UV266" s="45"/>
      <c r="UW266" s="45"/>
      <c r="UX266" s="45"/>
      <c r="UY266" s="45"/>
      <c r="UZ266" s="45"/>
      <c r="VA266" s="45"/>
      <c r="VB266" s="45"/>
      <c r="VC266" s="45"/>
      <c r="VD266" s="45"/>
      <c r="VE266" s="45"/>
      <c r="VF266" s="45"/>
      <c r="VG266" s="45"/>
      <c r="VH266" s="45"/>
      <c r="VI266" s="45"/>
      <c r="VJ266" s="45"/>
      <c r="VK266" s="45"/>
      <c r="VL266" s="45"/>
      <c r="VM266" s="45"/>
      <c r="VN266" s="45"/>
      <c r="VO266" s="45"/>
      <c r="VP266" s="45"/>
      <c r="VQ266" s="45"/>
      <c r="VR266" s="45"/>
      <c r="VS266" s="45"/>
      <c r="VT266" s="45"/>
      <c r="VU266" s="45"/>
      <c r="VV266" s="45"/>
      <c r="VW266" s="45"/>
      <c r="VX266" s="45"/>
      <c r="VY266" s="45"/>
      <c r="VZ266" s="45"/>
      <c r="WA266" s="45"/>
      <c r="WB266" s="45"/>
      <c r="WC266" s="45"/>
      <c r="WD266" s="45"/>
      <c r="WE266" s="45"/>
      <c r="WF266" s="45"/>
      <c r="WG266" s="45"/>
      <c r="WH266" s="45"/>
      <c r="WI266" s="45"/>
      <c r="WJ266" s="45"/>
      <c r="WK266" s="45"/>
      <c r="WL266" s="45"/>
      <c r="WM266" s="45"/>
      <c r="WN266" s="45"/>
      <c r="WO266" s="45"/>
      <c r="WP266" s="45"/>
      <c r="WQ266" s="45"/>
      <c r="WR266" s="45"/>
      <c r="WS266" s="45"/>
      <c r="WT266" s="45"/>
      <c r="WU266" s="45"/>
      <c r="WV266" s="45"/>
      <c r="WW266" s="45"/>
      <c r="WX266" s="45"/>
      <c r="WY266" s="45"/>
      <c r="WZ266" s="45"/>
      <c r="XA266" s="45"/>
      <c r="XB266" s="45"/>
      <c r="XC266" s="45"/>
      <c r="XD266" s="45"/>
      <c r="XE266" s="45"/>
      <c r="XF266" s="45"/>
      <c r="XG266" s="45"/>
      <c r="XH266" s="45"/>
      <c r="XI266" s="45"/>
      <c r="XJ266" s="45"/>
      <c r="XK266" s="45"/>
      <c r="XL266" s="45"/>
      <c r="XM266" s="45"/>
      <c r="XN266" s="45"/>
      <c r="XO266" s="45"/>
      <c r="XP266" s="45"/>
      <c r="XQ266" s="45"/>
      <c r="XR266" s="45"/>
      <c r="XS266" s="45"/>
      <c r="XT266" s="45"/>
      <c r="XU266" s="45"/>
      <c r="XV266" s="45"/>
      <c r="XW266" s="45"/>
      <c r="XX266" s="45"/>
      <c r="XY266" s="45"/>
      <c r="XZ266" s="45"/>
      <c r="YA266" s="45"/>
      <c r="YB266" s="45"/>
      <c r="YC266" s="45"/>
      <c r="YD266" s="45"/>
      <c r="YE266" s="45"/>
      <c r="YF266" s="45"/>
      <c r="YG266" s="45"/>
      <c r="YH266" s="45"/>
      <c r="YI266" s="45"/>
      <c r="YJ266" s="45"/>
      <c r="YK266" s="45"/>
      <c r="YL266" s="45"/>
      <c r="YM266" s="45"/>
      <c r="YN266" s="45"/>
      <c r="YO266" s="45"/>
      <c r="YP266" s="45"/>
      <c r="YQ266" s="45"/>
      <c r="YR266" s="45"/>
      <c r="YS266" s="45"/>
      <c r="YT266" s="45"/>
      <c r="YU266" s="45"/>
      <c r="YV266" s="45"/>
      <c r="YW266" s="45"/>
      <c r="YX266" s="45"/>
      <c r="YY266" s="45"/>
      <c r="YZ266" s="45"/>
      <c r="ZA266" s="45"/>
      <c r="ZB266" s="45"/>
      <c r="ZC266" s="45"/>
      <c r="ZD266" s="45"/>
      <c r="ZE266" s="45"/>
      <c r="ZF266" s="45"/>
      <c r="ZG266" s="45"/>
      <c r="ZH266" s="45"/>
      <c r="ZI266" s="45"/>
      <c r="ZJ266" s="45"/>
      <c r="ZK266" s="45"/>
      <c r="ZL266" s="45"/>
      <c r="ZM266" s="45"/>
      <c r="ZN266" s="45"/>
      <c r="ZO266" s="45"/>
      <c r="ZP266" s="45"/>
      <c r="ZQ266" s="45"/>
      <c r="ZR266" s="45"/>
      <c r="ZS266" s="45"/>
      <c r="ZT266" s="45"/>
      <c r="ZU266" s="45"/>
      <c r="ZV266" s="45"/>
      <c r="ZW266" s="45"/>
      <c r="ZX266" s="45"/>
      <c r="ZY266" s="45"/>
      <c r="ZZ266" s="45"/>
      <c r="AAA266" s="45"/>
      <c r="AAB266" s="45"/>
      <c r="AAC266" s="45"/>
      <c r="AAD266" s="45"/>
      <c r="AAE266" s="45"/>
      <c r="AAF266" s="45"/>
      <c r="AAG266" s="45"/>
      <c r="AAH266" s="45"/>
      <c r="AAI266" s="45"/>
      <c r="AAJ266" s="45"/>
      <c r="AAK266" s="45"/>
      <c r="AAL266" s="45"/>
      <c r="AAM266" s="45"/>
      <c r="AAN266" s="45"/>
      <c r="AAO266" s="45"/>
      <c r="AAP266" s="45"/>
      <c r="AAQ266" s="45"/>
      <c r="AAR266" s="45"/>
      <c r="AAS266" s="45"/>
      <c r="AAT266" s="45"/>
      <c r="AAU266" s="45"/>
      <c r="AAV266" s="45"/>
      <c r="AAW266" s="45"/>
      <c r="AAX266" s="45"/>
      <c r="AAY266" s="45"/>
      <c r="AAZ266" s="45"/>
      <c r="ABA266" s="45"/>
      <c r="ABB266" s="45"/>
      <c r="ABC266" s="45"/>
      <c r="ABD266" s="45"/>
      <c r="ABE266" s="45"/>
      <c r="ABF266" s="45"/>
      <c r="ABG266" s="45"/>
      <c r="ABH266" s="45"/>
      <c r="ABI266" s="45"/>
      <c r="ABJ266" s="45"/>
      <c r="ABK266" s="45"/>
      <c r="ABL266" s="45"/>
      <c r="ABM266" s="45"/>
      <c r="ABN266" s="45"/>
      <c r="ABO266" s="45"/>
      <c r="ABP266" s="45"/>
      <c r="ABQ266" s="45"/>
      <c r="ABR266" s="45"/>
      <c r="ABS266" s="45"/>
      <c r="ABT266" s="45"/>
      <c r="ABU266" s="45"/>
      <c r="ABV266" s="45"/>
      <c r="ABW266" s="45"/>
      <c r="ABX266" s="45"/>
      <c r="ABY266" s="45"/>
      <c r="ABZ266" s="45"/>
      <c r="ACA266" s="45"/>
      <c r="ACB266" s="45"/>
      <c r="ACC266" s="45"/>
      <c r="ACD266" s="45"/>
      <c r="ACE266" s="45"/>
      <c r="ACF266" s="45"/>
      <c r="ACG266" s="45"/>
      <c r="ACH266" s="45"/>
      <c r="ACI266" s="45"/>
      <c r="ACJ266" s="45"/>
      <c r="ACK266" s="45"/>
      <c r="ACL266" s="45"/>
      <c r="ACM266" s="45"/>
      <c r="ACN266" s="45"/>
      <c r="ACO266" s="45"/>
      <c r="ACP266" s="45"/>
      <c r="ACQ266" s="45"/>
      <c r="ACR266" s="45"/>
      <c r="ACS266" s="45"/>
      <c r="ACT266" s="45"/>
      <c r="ACU266" s="45"/>
      <c r="ACV266" s="45"/>
      <c r="ACW266" s="45"/>
      <c r="ACX266" s="45"/>
      <c r="ACY266" s="45"/>
      <c r="ACZ266" s="45"/>
      <c r="ADA266" s="45"/>
      <c r="ADB266" s="45"/>
      <c r="ADC266" s="45"/>
      <c r="ADD266" s="45"/>
      <c r="ADE266" s="45"/>
      <c r="ADF266" s="45"/>
      <c r="ADG266" s="45"/>
      <c r="ADH266" s="45"/>
      <c r="ADI266" s="45"/>
      <c r="ADJ266" s="45"/>
      <c r="ADK266" s="45"/>
      <c r="ADL266" s="45"/>
      <c r="ADM266" s="45"/>
      <c r="ADN266" s="45"/>
      <c r="ADO266" s="45"/>
      <c r="ADP266" s="45"/>
      <c r="ADQ266" s="45"/>
      <c r="ADR266" s="45"/>
      <c r="ADS266" s="45"/>
      <c r="ADT266" s="45"/>
      <c r="ADU266" s="45"/>
      <c r="ADV266" s="45"/>
      <c r="ADW266" s="45"/>
      <c r="ADX266" s="45"/>
      <c r="ADY266" s="45"/>
      <c r="ADZ266" s="45"/>
      <c r="AEA266" s="45"/>
      <c r="AEB266" s="45"/>
      <c r="AEC266" s="45"/>
      <c r="AED266" s="45"/>
      <c r="AEE266" s="45"/>
      <c r="AEF266" s="45"/>
      <c r="AEG266" s="45"/>
      <c r="AEH266" s="45"/>
      <c r="AEI266" s="45"/>
      <c r="AEJ266" s="45"/>
      <c r="AEK266" s="45"/>
      <c r="AEL266" s="45"/>
      <c r="AEM266" s="45"/>
      <c r="AEN266" s="45"/>
      <c r="AEO266" s="45"/>
      <c r="AEP266" s="45"/>
      <c r="AEQ266" s="45"/>
      <c r="AER266" s="45"/>
      <c r="AES266" s="45"/>
      <c r="AET266" s="45"/>
      <c r="AEU266" s="45"/>
      <c r="AEV266" s="45"/>
      <c r="AEW266" s="45"/>
      <c r="AEX266" s="45"/>
      <c r="AEY266" s="45"/>
      <c r="AEZ266" s="45"/>
      <c r="AFA266" s="45"/>
      <c r="AFB266" s="45"/>
      <c r="AFC266" s="45"/>
      <c r="AFD266" s="45"/>
      <c r="AFE266" s="45"/>
      <c r="AFF266" s="45"/>
      <c r="AFG266" s="45"/>
      <c r="AFH266" s="45"/>
      <c r="AFI266" s="45"/>
      <c r="AFJ266" s="45"/>
      <c r="AFK266" s="45"/>
      <c r="AFL266" s="45"/>
      <c r="AFM266" s="45"/>
      <c r="AFN266" s="45"/>
      <c r="AFO266" s="45"/>
      <c r="AFP266" s="45"/>
      <c r="AFQ266" s="45"/>
      <c r="AFR266" s="45"/>
      <c r="AFS266" s="45"/>
      <c r="AFT266" s="45"/>
      <c r="AFU266" s="45"/>
      <c r="AFV266" s="45"/>
      <c r="AFW266" s="45"/>
      <c r="AFX266" s="45"/>
      <c r="AFY266" s="45"/>
      <c r="AFZ266" s="45"/>
      <c r="AGA266" s="45"/>
      <c r="AGB266" s="45"/>
      <c r="AGC266" s="45"/>
      <c r="AGD266" s="45"/>
      <c r="AGE266" s="45"/>
      <c r="AGF266" s="45"/>
      <c r="AGG266" s="45"/>
      <c r="AGH266" s="45"/>
      <c r="AGI266" s="45"/>
      <c r="AGJ266" s="45"/>
      <c r="AGK266" s="45"/>
      <c r="AGL266" s="45"/>
      <c r="AGM266" s="45"/>
      <c r="AGN266" s="45"/>
      <c r="AGO266" s="45"/>
      <c r="AGP266" s="45"/>
      <c r="AGQ266" s="45"/>
      <c r="AGR266" s="45"/>
      <c r="AGS266" s="45"/>
      <c r="AGT266" s="45"/>
      <c r="AGU266" s="45"/>
      <c r="AGV266" s="45"/>
      <c r="AGW266" s="45"/>
      <c r="AGX266" s="45"/>
      <c r="AGY266" s="45"/>
      <c r="AGZ266" s="45"/>
      <c r="AHA266" s="45"/>
      <c r="AHB266" s="45"/>
      <c r="AHC266" s="45"/>
      <c r="AHD266" s="45"/>
      <c r="AHE266" s="45"/>
      <c r="AHF266" s="45"/>
      <c r="AHG266" s="45"/>
      <c r="AHH266" s="45"/>
      <c r="AHI266" s="45"/>
      <c r="AHJ266" s="45"/>
      <c r="AHK266" s="45"/>
      <c r="AHL266" s="45"/>
      <c r="AHM266" s="45"/>
      <c r="AHN266" s="45"/>
      <c r="AHO266" s="45"/>
      <c r="AHP266" s="45"/>
    </row>
    <row r="267" spans="1:900" s="67" customFormat="1" ht="27" customHeight="1" x14ac:dyDescent="0.25">
      <c r="A267" s="64">
        <v>1300144</v>
      </c>
      <c r="B267" s="64" t="s">
        <v>489</v>
      </c>
      <c r="C267" s="64" t="s">
        <v>500</v>
      </c>
      <c r="D267" s="64" t="s">
        <v>781</v>
      </c>
      <c r="E267" s="64" t="s">
        <v>491</v>
      </c>
      <c r="F267" s="64">
        <v>3</v>
      </c>
      <c r="G267" s="64"/>
      <c r="H267" s="64"/>
      <c r="I267" s="64"/>
      <c r="J267" s="64"/>
      <c r="K267" s="64"/>
      <c r="L267" s="64"/>
      <c r="M267" s="64"/>
      <c r="N267" s="64">
        <f t="shared" si="4"/>
        <v>3</v>
      </c>
      <c r="O267" s="65">
        <v>-7.1325419999999999</v>
      </c>
      <c r="P267" s="65">
        <v>-59.502355000000001</v>
      </c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45"/>
      <c r="DZ267" s="45"/>
      <c r="EA267" s="45"/>
      <c r="EB267" s="45"/>
      <c r="EC267" s="45"/>
      <c r="ED267" s="45"/>
      <c r="EE267" s="45"/>
      <c r="EF267" s="45"/>
      <c r="EG267" s="45"/>
      <c r="EH267" s="45"/>
      <c r="EI267" s="45"/>
      <c r="EJ267" s="45"/>
      <c r="EK267" s="45"/>
      <c r="EL267" s="45"/>
      <c r="EM267" s="45"/>
      <c r="EN267" s="45"/>
      <c r="EO267" s="45"/>
      <c r="EP267" s="45"/>
      <c r="EQ267" s="45"/>
      <c r="ER267" s="45"/>
      <c r="ES267" s="45"/>
      <c r="ET267" s="45"/>
      <c r="EU267" s="45"/>
      <c r="EV267" s="45"/>
      <c r="EW267" s="45"/>
      <c r="EX267" s="45"/>
      <c r="EY267" s="45"/>
      <c r="EZ267" s="45"/>
      <c r="FA267" s="45"/>
      <c r="FB267" s="45"/>
      <c r="FC267" s="45"/>
      <c r="FD267" s="45"/>
      <c r="FE267" s="45"/>
      <c r="FF267" s="45"/>
      <c r="FG267" s="45"/>
      <c r="FH267" s="45"/>
      <c r="FI267" s="45"/>
      <c r="FJ267" s="45"/>
      <c r="FK267" s="45"/>
      <c r="FL267" s="45"/>
      <c r="FM267" s="45"/>
      <c r="FN267" s="45"/>
      <c r="FO267" s="45"/>
      <c r="FP267" s="45"/>
      <c r="FQ267" s="45"/>
      <c r="FR267" s="45"/>
      <c r="FS267" s="45"/>
      <c r="FT267" s="45"/>
      <c r="FU267" s="45"/>
      <c r="FV267" s="45"/>
      <c r="FW267" s="45"/>
      <c r="FX267" s="45"/>
      <c r="FY267" s="45"/>
      <c r="FZ267" s="45"/>
      <c r="GA267" s="45"/>
      <c r="GB267" s="45"/>
      <c r="GC267" s="45"/>
      <c r="GD267" s="45"/>
      <c r="GE267" s="45"/>
      <c r="GF267" s="45"/>
      <c r="GG267" s="45"/>
      <c r="GH267" s="45"/>
      <c r="GI267" s="45"/>
      <c r="GJ267" s="45"/>
      <c r="GK267" s="45"/>
      <c r="GL267" s="45"/>
      <c r="GM267" s="45"/>
      <c r="GN267" s="45"/>
      <c r="GO267" s="45"/>
      <c r="GP267" s="45"/>
      <c r="GQ267" s="45"/>
      <c r="GR267" s="45"/>
      <c r="GS267" s="45"/>
      <c r="GT267" s="45"/>
      <c r="GU267" s="45"/>
      <c r="GV267" s="45"/>
      <c r="GW267" s="45"/>
      <c r="GX267" s="45"/>
      <c r="GY267" s="45"/>
      <c r="GZ267" s="45"/>
      <c r="HA267" s="45"/>
      <c r="HB267" s="45"/>
      <c r="HC267" s="45"/>
      <c r="HD267" s="45"/>
      <c r="HE267" s="45"/>
      <c r="HF267" s="45"/>
      <c r="HG267" s="45"/>
      <c r="HH267" s="45"/>
      <c r="HI267" s="45"/>
      <c r="HJ267" s="45"/>
      <c r="HK267" s="45"/>
      <c r="HL267" s="45"/>
      <c r="HM267" s="45"/>
      <c r="HN267" s="45"/>
      <c r="HO267" s="45"/>
      <c r="HP267" s="45"/>
      <c r="HQ267" s="45"/>
      <c r="HR267" s="45"/>
      <c r="HS267" s="45"/>
      <c r="HT267" s="45"/>
      <c r="HU267" s="45"/>
      <c r="HV267" s="45"/>
      <c r="HW267" s="45"/>
      <c r="HX267" s="45"/>
      <c r="HY267" s="45"/>
      <c r="HZ267" s="45"/>
      <c r="IA267" s="45"/>
      <c r="IB267" s="45"/>
      <c r="IC267" s="45"/>
      <c r="ID267" s="45"/>
      <c r="IE267" s="45"/>
      <c r="IF267" s="45"/>
      <c r="IG267" s="45"/>
      <c r="IH267" s="45"/>
      <c r="II267" s="45"/>
      <c r="IJ267" s="45"/>
      <c r="IK267" s="45"/>
      <c r="IL267" s="45"/>
      <c r="IM267" s="45"/>
      <c r="IN267" s="45"/>
      <c r="IO267" s="45"/>
      <c r="IP267" s="45"/>
      <c r="IQ267" s="45"/>
      <c r="IR267" s="45"/>
      <c r="IS267" s="45"/>
      <c r="IT267" s="45"/>
      <c r="IU267" s="45"/>
      <c r="IV267" s="45"/>
      <c r="IW267" s="45"/>
      <c r="IX267" s="45"/>
      <c r="IY267" s="45"/>
      <c r="IZ267" s="45"/>
      <c r="JA267" s="45"/>
      <c r="JB267" s="45"/>
      <c r="JC267" s="45"/>
      <c r="JD267" s="45"/>
      <c r="JE267" s="45"/>
      <c r="JF267" s="45"/>
      <c r="JG267" s="45"/>
      <c r="JH267" s="45"/>
      <c r="JI267" s="45"/>
      <c r="JJ267" s="45"/>
      <c r="JK267" s="45"/>
      <c r="JL267" s="45"/>
      <c r="JM267" s="45"/>
      <c r="JN267" s="45"/>
      <c r="JO267" s="45"/>
      <c r="JP267" s="45"/>
      <c r="JQ267" s="45"/>
      <c r="JR267" s="45"/>
      <c r="JS267" s="45"/>
      <c r="JT267" s="45"/>
      <c r="JU267" s="45"/>
      <c r="JV267" s="45"/>
      <c r="JW267" s="45"/>
      <c r="JX267" s="45"/>
      <c r="JY267" s="45"/>
      <c r="JZ267" s="45"/>
      <c r="KA267" s="45"/>
      <c r="KB267" s="45"/>
      <c r="KC267" s="45"/>
      <c r="KD267" s="45"/>
      <c r="KE267" s="45"/>
      <c r="KF267" s="45"/>
      <c r="KG267" s="45"/>
      <c r="KH267" s="45"/>
      <c r="KI267" s="45"/>
      <c r="KJ267" s="45"/>
      <c r="KK267" s="45"/>
      <c r="KL267" s="45"/>
      <c r="KM267" s="45"/>
      <c r="KN267" s="45"/>
      <c r="KO267" s="45"/>
      <c r="KP267" s="45"/>
      <c r="KQ267" s="45"/>
      <c r="KR267" s="45"/>
      <c r="KS267" s="45"/>
      <c r="KT267" s="45"/>
      <c r="KU267" s="45"/>
      <c r="KV267" s="45"/>
      <c r="KW267" s="45"/>
      <c r="KX267" s="45"/>
      <c r="KY267" s="45"/>
      <c r="KZ267" s="45"/>
      <c r="LA267" s="45"/>
      <c r="LB267" s="45"/>
      <c r="LC267" s="45"/>
      <c r="LD267" s="45"/>
      <c r="LE267" s="45"/>
      <c r="LF267" s="45"/>
      <c r="LG267" s="45"/>
      <c r="LH267" s="45"/>
      <c r="LI267" s="45"/>
      <c r="LJ267" s="45"/>
      <c r="LK267" s="45"/>
      <c r="LL267" s="45"/>
      <c r="LM267" s="45"/>
      <c r="LN267" s="45"/>
      <c r="LO267" s="45"/>
      <c r="LP267" s="45"/>
      <c r="LQ267" s="45"/>
      <c r="LR267" s="45"/>
      <c r="LS267" s="45"/>
      <c r="LT267" s="45"/>
      <c r="LU267" s="45"/>
      <c r="LV267" s="45"/>
      <c r="LW267" s="45"/>
      <c r="LX267" s="45"/>
      <c r="LY267" s="45"/>
      <c r="LZ267" s="45"/>
      <c r="MA267" s="45"/>
      <c r="MB267" s="45"/>
      <c r="MC267" s="45"/>
      <c r="MD267" s="45"/>
      <c r="ME267" s="45"/>
      <c r="MF267" s="45"/>
      <c r="MG267" s="45"/>
      <c r="MH267" s="45"/>
      <c r="MI267" s="45"/>
      <c r="MJ267" s="45"/>
      <c r="MK267" s="45"/>
      <c r="ML267" s="45"/>
      <c r="MM267" s="45"/>
      <c r="MN267" s="45"/>
      <c r="MO267" s="45"/>
      <c r="MP267" s="45"/>
      <c r="MQ267" s="45"/>
      <c r="MR267" s="45"/>
      <c r="MS267" s="45"/>
      <c r="MT267" s="45"/>
      <c r="MU267" s="45"/>
      <c r="MV267" s="45"/>
      <c r="MW267" s="45"/>
      <c r="MX267" s="45"/>
      <c r="MY267" s="45"/>
      <c r="MZ267" s="45"/>
      <c r="NA267" s="45"/>
      <c r="NB267" s="45"/>
      <c r="NC267" s="45"/>
      <c r="ND267" s="45"/>
      <c r="NE267" s="45"/>
      <c r="NF267" s="45"/>
      <c r="NG267" s="45"/>
      <c r="NH267" s="45"/>
      <c r="NI267" s="45"/>
      <c r="NJ267" s="45"/>
      <c r="NK267" s="45"/>
      <c r="NL267" s="45"/>
      <c r="NM267" s="45"/>
      <c r="NN267" s="45"/>
      <c r="NO267" s="45"/>
      <c r="NP267" s="45"/>
      <c r="NQ267" s="45"/>
      <c r="NR267" s="45"/>
      <c r="NS267" s="45"/>
      <c r="NT267" s="45"/>
      <c r="NU267" s="45"/>
      <c r="NV267" s="45"/>
      <c r="NW267" s="45"/>
      <c r="NX267" s="45"/>
      <c r="NY267" s="45"/>
      <c r="NZ267" s="45"/>
      <c r="OA267" s="45"/>
      <c r="OB267" s="45"/>
      <c r="OC267" s="45"/>
      <c r="OD267" s="45"/>
      <c r="OE267" s="45"/>
      <c r="OF267" s="45"/>
      <c r="OG267" s="45"/>
      <c r="OH267" s="45"/>
      <c r="OI267" s="45"/>
      <c r="OJ267" s="45"/>
      <c r="OK267" s="45"/>
      <c r="OL267" s="45"/>
      <c r="OM267" s="45"/>
      <c r="ON267" s="45"/>
      <c r="OO267" s="45"/>
      <c r="OP267" s="45"/>
      <c r="OQ267" s="45"/>
      <c r="OR267" s="45"/>
      <c r="OS267" s="45"/>
      <c r="OT267" s="45"/>
      <c r="OU267" s="45"/>
      <c r="OV267" s="45"/>
      <c r="OW267" s="45"/>
      <c r="OX267" s="45"/>
      <c r="OY267" s="45"/>
      <c r="OZ267" s="45"/>
      <c r="PA267" s="45"/>
      <c r="PB267" s="45"/>
      <c r="PC267" s="45"/>
      <c r="PD267" s="45"/>
      <c r="PE267" s="45"/>
      <c r="PF267" s="45"/>
      <c r="PG267" s="45"/>
      <c r="PH267" s="45"/>
      <c r="PI267" s="45"/>
      <c r="PJ267" s="45"/>
      <c r="PK267" s="45"/>
      <c r="PL267" s="45"/>
      <c r="PM267" s="45"/>
      <c r="PN267" s="45"/>
      <c r="PO267" s="45"/>
      <c r="PP267" s="45"/>
      <c r="PQ267" s="45"/>
      <c r="PR267" s="45"/>
      <c r="PS267" s="45"/>
      <c r="PT267" s="45"/>
      <c r="PU267" s="45"/>
      <c r="PV267" s="45"/>
      <c r="PW267" s="45"/>
      <c r="PX267" s="45"/>
      <c r="PY267" s="45"/>
      <c r="PZ267" s="45"/>
      <c r="QA267" s="45"/>
      <c r="QB267" s="45"/>
      <c r="QC267" s="45"/>
      <c r="QD267" s="45"/>
      <c r="QE267" s="45"/>
      <c r="QF267" s="45"/>
      <c r="QG267" s="45"/>
      <c r="QH267" s="45"/>
      <c r="QI267" s="45"/>
      <c r="QJ267" s="45"/>
      <c r="QK267" s="45"/>
      <c r="QL267" s="45"/>
      <c r="QM267" s="45"/>
      <c r="QN267" s="45"/>
      <c r="QO267" s="45"/>
      <c r="QP267" s="45"/>
      <c r="QQ267" s="45"/>
      <c r="QR267" s="45"/>
      <c r="QS267" s="45"/>
      <c r="QT267" s="45"/>
      <c r="QU267" s="45"/>
      <c r="QV267" s="45"/>
      <c r="QW267" s="45"/>
      <c r="QX267" s="45"/>
      <c r="QY267" s="45"/>
      <c r="QZ267" s="45"/>
      <c r="RA267" s="45"/>
      <c r="RB267" s="45"/>
      <c r="RC267" s="45"/>
      <c r="RD267" s="45"/>
      <c r="RE267" s="45"/>
      <c r="RF267" s="45"/>
      <c r="RG267" s="45"/>
      <c r="RH267" s="45"/>
      <c r="RI267" s="45"/>
      <c r="RJ267" s="45"/>
      <c r="RK267" s="45"/>
      <c r="RL267" s="45"/>
      <c r="RM267" s="45"/>
      <c r="RN267" s="45"/>
      <c r="RO267" s="45"/>
      <c r="RP267" s="45"/>
      <c r="RQ267" s="45"/>
      <c r="RR267" s="45"/>
      <c r="RS267" s="45"/>
      <c r="RT267" s="45"/>
      <c r="RU267" s="45"/>
      <c r="RV267" s="45"/>
      <c r="RW267" s="45"/>
      <c r="RX267" s="45"/>
      <c r="RY267" s="45"/>
      <c r="RZ267" s="45"/>
      <c r="SA267" s="45"/>
      <c r="SB267" s="45"/>
      <c r="SC267" s="45"/>
      <c r="SD267" s="45"/>
      <c r="SE267" s="45"/>
      <c r="SF267" s="45"/>
      <c r="SG267" s="45"/>
      <c r="SH267" s="45"/>
      <c r="SI267" s="45"/>
      <c r="SJ267" s="45"/>
      <c r="SK267" s="45"/>
      <c r="SL267" s="45"/>
      <c r="SM267" s="45"/>
      <c r="SN267" s="45"/>
      <c r="SO267" s="45"/>
      <c r="SP267" s="45"/>
      <c r="SQ267" s="45"/>
      <c r="SR267" s="45"/>
      <c r="SS267" s="45"/>
      <c r="ST267" s="45"/>
      <c r="SU267" s="45"/>
      <c r="SV267" s="45"/>
      <c r="SW267" s="45"/>
      <c r="SX267" s="45"/>
      <c r="SY267" s="45"/>
      <c r="SZ267" s="45"/>
      <c r="TA267" s="45"/>
      <c r="TB267" s="45"/>
      <c r="TC267" s="45"/>
      <c r="TD267" s="45"/>
      <c r="TE267" s="45"/>
      <c r="TF267" s="45"/>
      <c r="TG267" s="45"/>
      <c r="TH267" s="45"/>
      <c r="TI267" s="45"/>
      <c r="TJ267" s="45"/>
      <c r="TK267" s="45"/>
      <c r="TL267" s="45"/>
      <c r="TM267" s="45"/>
      <c r="TN267" s="45"/>
      <c r="TO267" s="45"/>
      <c r="TP267" s="45"/>
      <c r="TQ267" s="45"/>
      <c r="TR267" s="45"/>
      <c r="TS267" s="45"/>
      <c r="TT267" s="45"/>
      <c r="TU267" s="45"/>
      <c r="TV267" s="45"/>
      <c r="TW267" s="45"/>
      <c r="TX267" s="45"/>
      <c r="TY267" s="45"/>
      <c r="TZ267" s="45"/>
      <c r="UA267" s="45"/>
      <c r="UB267" s="45"/>
      <c r="UC267" s="45"/>
      <c r="UD267" s="45"/>
      <c r="UE267" s="45"/>
      <c r="UF267" s="45"/>
      <c r="UG267" s="45"/>
      <c r="UH267" s="45"/>
      <c r="UI267" s="45"/>
      <c r="UJ267" s="45"/>
      <c r="UK267" s="45"/>
      <c r="UL267" s="45"/>
      <c r="UM267" s="45"/>
      <c r="UN267" s="45"/>
      <c r="UO267" s="45"/>
      <c r="UP267" s="45"/>
      <c r="UQ267" s="45"/>
      <c r="UR267" s="45"/>
      <c r="US267" s="45"/>
      <c r="UT267" s="45"/>
      <c r="UU267" s="45"/>
      <c r="UV267" s="45"/>
      <c r="UW267" s="45"/>
      <c r="UX267" s="45"/>
      <c r="UY267" s="45"/>
      <c r="UZ267" s="45"/>
      <c r="VA267" s="45"/>
      <c r="VB267" s="45"/>
      <c r="VC267" s="45"/>
      <c r="VD267" s="45"/>
      <c r="VE267" s="45"/>
      <c r="VF267" s="45"/>
      <c r="VG267" s="45"/>
      <c r="VH267" s="45"/>
      <c r="VI267" s="45"/>
      <c r="VJ267" s="45"/>
      <c r="VK267" s="45"/>
      <c r="VL267" s="45"/>
      <c r="VM267" s="45"/>
      <c r="VN267" s="45"/>
      <c r="VO267" s="45"/>
      <c r="VP267" s="45"/>
      <c r="VQ267" s="45"/>
      <c r="VR267" s="45"/>
      <c r="VS267" s="45"/>
      <c r="VT267" s="45"/>
      <c r="VU267" s="45"/>
      <c r="VV267" s="45"/>
      <c r="VW267" s="45"/>
      <c r="VX267" s="45"/>
      <c r="VY267" s="45"/>
      <c r="VZ267" s="45"/>
      <c r="WA267" s="45"/>
      <c r="WB267" s="45"/>
      <c r="WC267" s="45"/>
      <c r="WD267" s="45"/>
      <c r="WE267" s="45"/>
      <c r="WF267" s="45"/>
      <c r="WG267" s="45"/>
      <c r="WH267" s="45"/>
      <c r="WI267" s="45"/>
      <c r="WJ267" s="45"/>
      <c r="WK267" s="45"/>
      <c r="WL267" s="45"/>
      <c r="WM267" s="45"/>
      <c r="WN267" s="45"/>
      <c r="WO267" s="45"/>
      <c r="WP267" s="45"/>
      <c r="WQ267" s="45"/>
      <c r="WR267" s="45"/>
      <c r="WS267" s="45"/>
      <c r="WT267" s="45"/>
      <c r="WU267" s="45"/>
      <c r="WV267" s="45"/>
      <c r="WW267" s="45"/>
      <c r="WX267" s="45"/>
      <c r="WY267" s="45"/>
      <c r="WZ267" s="45"/>
      <c r="XA267" s="45"/>
      <c r="XB267" s="45"/>
      <c r="XC267" s="45"/>
      <c r="XD267" s="45"/>
      <c r="XE267" s="45"/>
      <c r="XF267" s="45"/>
      <c r="XG267" s="45"/>
      <c r="XH267" s="45"/>
      <c r="XI267" s="45"/>
      <c r="XJ267" s="45"/>
      <c r="XK267" s="45"/>
      <c r="XL267" s="45"/>
      <c r="XM267" s="45"/>
      <c r="XN267" s="45"/>
      <c r="XO267" s="45"/>
      <c r="XP267" s="45"/>
      <c r="XQ267" s="45"/>
      <c r="XR267" s="45"/>
      <c r="XS267" s="45"/>
      <c r="XT267" s="45"/>
      <c r="XU267" s="45"/>
      <c r="XV267" s="45"/>
      <c r="XW267" s="45"/>
      <c r="XX267" s="45"/>
      <c r="XY267" s="45"/>
      <c r="XZ267" s="45"/>
      <c r="YA267" s="45"/>
      <c r="YB267" s="45"/>
      <c r="YC267" s="45"/>
      <c r="YD267" s="45"/>
      <c r="YE267" s="45"/>
      <c r="YF267" s="45"/>
      <c r="YG267" s="45"/>
      <c r="YH267" s="45"/>
      <c r="YI267" s="45"/>
      <c r="YJ267" s="45"/>
      <c r="YK267" s="45"/>
      <c r="YL267" s="45"/>
      <c r="YM267" s="45"/>
      <c r="YN267" s="45"/>
      <c r="YO267" s="45"/>
      <c r="YP267" s="45"/>
      <c r="YQ267" s="45"/>
      <c r="YR267" s="45"/>
      <c r="YS267" s="45"/>
      <c r="YT267" s="45"/>
      <c r="YU267" s="45"/>
      <c r="YV267" s="45"/>
      <c r="YW267" s="45"/>
      <c r="YX267" s="45"/>
      <c r="YY267" s="45"/>
      <c r="YZ267" s="45"/>
      <c r="ZA267" s="45"/>
      <c r="ZB267" s="45"/>
      <c r="ZC267" s="45"/>
      <c r="ZD267" s="45"/>
      <c r="ZE267" s="45"/>
      <c r="ZF267" s="45"/>
      <c r="ZG267" s="45"/>
      <c r="ZH267" s="45"/>
      <c r="ZI267" s="45"/>
      <c r="ZJ267" s="45"/>
      <c r="ZK267" s="45"/>
      <c r="ZL267" s="45"/>
      <c r="ZM267" s="45"/>
      <c r="ZN267" s="45"/>
      <c r="ZO267" s="45"/>
      <c r="ZP267" s="45"/>
      <c r="ZQ267" s="45"/>
      <c r="ZR267" s="45"/>
      <c r="ZS267" s="45"/>
      <c r="ZT267" s="45"/>
      <c r="ZU267" s="45"/>
      <c r="ZV267" s="45"/>
      <c r="ZW267" s="45"/>
      <c r="ZX267" s="45"/>
      <c r="ZY267" s="45"/>
      <c r="ZZ267" s="45"/>
      <c r="AAA267" s="45"/>
      <c r="AAB267" s="45"/>
      <c r="AAC267" s="45"/>
      <c r="AAD267" s="45"/>
      <c r="AAE267" s="45"/>
      <c r="AAF267" s="45"/>
      <c r="AAG267" s="45"/>
      <c r="AAH267" s="45"/>
      <c r="AAI267" s="45"/>
      <c r="AAJ267" s="45"/>
      <c r="AAK267" s="45"/>
      <c r="AAL267" s="45"/>
      <c r="AAM267" s="45"/>
      <c r="AAN267" s="45"/>
      <c r="AAO267" s="45"/>
      <c r="AAP267" s="45"/>
      <c r="AAQ267" s="45"/>
      <c r="AAR267" s="45"/>
      <c r="AAS267" s="45"/>
      <c r="AAT267" s="45"/>
      <c r="AAU267" s="45"/>
      <c r="AAV267" s="45"/>
      <c r="AAW267" s="45"/>
      <c r="AAX267" s="45"/>
      <c r="AAY267" s="45"/>
      <c r="AAZ267" s="45"/>
      <c r="ABA267" s="45"/>
      <c r="ABB267" s="45"/>
      <c r="ABC267" s="45"/>
      <c r="ABD267" s="45"/>
      <c r="ABE267" s="45"/>
      <c r="ABF267" s="45"/>
      <c r="ABG267" s="45"/>
      <c r="ABH267" s="45"/>
      <c r="ABI267" s="45"/>
      <c r="ABJ267" s="45"/>
      <c r="ABK267" s="45"/>
      <c r="ABL267" s="45"/>
      <c r="ABM267" s="45"/>
      <c r="ABN267" s="45"/>
      <c r="ABO267" s="45"/>
      <c r="ABP267" s="45"/>
      <c r="ABQ267" s="45"/>
      <c r="ABR267" s="45"/>
      <c r="ABS267" s="45"/>
      <c r="ABT267" s="45"/>
      <c r="ABU267" s="45"/>
      <c r="ABV267" s="45"/>
      <c r="ABW267" s="45"/>
      <c r="ABX267" s="45"/>
      <c r="ABY267" s="45"/>
      <c r="ABZ267" s="45"/>
      <c r="ACA267" s="45"/>
      <c r="ACB267" s="45"/>
      <c r="ACC267" s="45"/>
      <c r="ACD267" s="45"/>
      <c r="ACE267" s="45"/>
      <c r="ACF267" s="45"/>
      <c r="ACG267" s="45"/>
      <c r="ACH267" s="45"/>
      <c r="ACI267" s="45"/>
      <c r="ACJ267" s="45"/>
      <c r="ACK267" s="45"/>
      <c r="ACL267" s="45"/>
      <c r="ACM267" s="45"/>
      <c r="ACN267" s="45"/>
      <c r="ACO267" s="45"/>
      <c r="ACP267" s="45"/>
      <c r="ACQ267" s="45"/>
      <c r="ACR267" s="45"/>
      <c r="ACS267" s="45"/>
      <c r="ACT267" s="45"/>
      <c r="ACU267" s="45"/>
      <c r="ACV267" s="45"/>
      <c r="ACW267" s="45"/>
      <c r="ACX267" s="45"/>
      <c r="ACY267" s="45"/>
      <c r="ACZ267" s="45"/>
      <c r="ADA267" s="45"/>
      <c r="ADB267" s="45"/>
      <c r="ADC267" s="45"/>
      <c r="ADD267" s="45"/>
      <c r="ADE267" s="45"/>
      <c r="ADF267" s="45"/>
      <c r="ADG267" s="45"/>
      <c r="ADH267" s="45"/>
      <c r="ADI267" s="45"/>
      <c r="ADJ267" s="45"/>
      <c r="ADK267" s="45"/>
      <c r="ADL267" s="45"/>
      <c r="ADM267" s="45"/>
      <c r="ADN267" s="45"/>
      <c r="ADO267" s="45"/>
      <c r="ADP267" s="45"/>
      <c r="ADQ267" s="45"/>
      <c r="ADR267" s="45"/>
      <c r="ADS267" s="45"/>
      <c r="ADT267" s="45"/>
      <c r="ADU267" s="45"/>
      <c r="ADV267" s="45"/>
      <c r="ADW267" s="45"/>
      <c r="ADX267" s="45"/>
      <c r="ADY267" s="45"/>
      <c r="ADZ267" s="45"/>
      <c r="AEA267" s="45"/>
      <c r="AEB267" s="45"/>
      <c r="AEC267" s="45"/>
      <c r="AED267" s="45"/>
      <c r="AEE267" s="45"/>
      <c r="AEF267" s="45"/>
      <c r="AEG267" s="45"/>
      <c r="AEH267" s="45"/>
      <c r="AEI267" s="45"/>
      <c r="AEJ267" s="45"/>
      <c r="AEK267" s="45"/>
      <c r="AEL267" s="45"/>
      <c r="AEM267" s="45"/>
      <c r="AEN267" s="45"/>
      <c r="AEO267" s="45"/>
      <c r="AEP267" s="45"/>
      <c r="AEQ267" s="45"/>
      <c r="AER267" s="45"/>
      <c r="AES267" s="45"/>
      <c r="AET267" s="45"/>
      <c r="AEU267" s="45"/>
      <c r="AEV267" s="45"/>
      <c r="AEW267" s="45"/>
      <c r="AEX267" s="45"/>
      <c r="AEY267" s="45"/>
      <c r="AEZ267" s="45"/>
      <c r="AFA267" s="45"/>
      <c r="AFB267" s="45"/>
      <c r="AFC267" s="45"/>
      <c r="AFD267" s="45"/>
      <c r="AFE267" s="45"/>
      <c r="AFF267" s="45"/>
      <c r="AFG267" s="45"/>
      <c r="AFH267" s="45"/>
      <c r="AFI267" s="45"/>
      <c r="AFJ267" s="45"/>
      <c r="AFK267" s="45"/>
      <c r="AFL267" s="45"/>
      <c r="AFM267" s="45"/>
      <c r="AFN267" s="45"/>
      <c r="AFO267" s="45"/>
      <c r="AFP267" s="45"/>
      <c r="AFQ267" s="45"/>
      <c r="AFR267" s="45"/>
      <c r="AFS267" s="45"/>
      <c r="AFT267" s="45"/>
      <c r="AFU267" s="45"/>
      <c r="AFV267" s="45"/>
      <c r="AFW267" s="45"/>
      <c r="AFX267" s="45"/>
      <c r="AFY267" s="45"/>
      <c r="AFZ267" s="45"/>
      <c r="AGA267" s="45"/>
      <c r="AGB267" s="45"/>
      <c r="AGC267" s="45"/>
      <c r="AGD267" s="45"/>
      <c r="AGE267" s="45"/>
      <c r="AGF267" s="45"/>
      <c r="AGG267" s="45"/>
      <c r="AGH267" s="45"/>
      <c r="AGI267" s="45"/>
      <c r="AGJ267" s="45"/>
      <c r="AGK267" s="45"/>
      <c r="AGL267" s="45"/>
      <c r="AGM267" s="45"/>
      <c r="AGN267" s="45"/>
      <c r="AGO267" s="45"/>
      <c r="AGP267" s="45"/>
      <c r="AGQ267" s="45"/>
      <c r="AGR267" s="45"/>
      <c r="AGS267" s="45"/>
      <c r="AGT267" s="45"/>
      <c r="AGU267" s="45"/>
      <c r="AGV267" s="45"/>
      <c r="AGW267" s="45"/>
      <c r="AGX267" s="45"/>
      <c r="AGY267" s="45"/>
      <c r="AGZ267" s="45"/>
      <c r="AHA267" s="45"/>
      <c r="AHB267" s="45"/>
      <c r="AHC267" s="45"/>
      <c r="AHD267" s="45"/>
      <c r="AHE267" s="45"/>
      <c r="AHF267" s="45"/>
      <c r="AHG267" s="45"/>
      <c r="AHH267" s="45"/>
      <c r="AHI267" s="45"/>
      <c r="AHJ267" s="45"/>
      <c r="AHK267" s="45"/>
      <c r="AHL267" s="45"/>
      <c r="AHM267" s="45"/>
      <c r="AHN267" s="45"/>
      <c r="AHO267" s="45"/>
      <c r="AHP267" s="45"/>
    </row>
    <row r="268" spans="1:900" s="64" customFormat="1" ht="27" customHeight="1" x14ac:dyDescent="0.25">
      <c r="A268" s="67">
        <v>1300144</v>
      </c>
      <c r="B268" s="67" t="s">
        <v>489</v>
      </c>
      <c r="C268" s="67" t="s">
        <v>500</v>
      </c>
      <c r="D268" s="67" t="s">
        <v>782</v>
      </c>
      <c r="E268" s="67" t="s">
        <v>491</v>
      </c>
      <c r="F268" s="67">
        <v>1</v>
      </c>
      <c r="G268" s="67"/>
      <c r="H268" s="67"/>
      <c r="I268" s="67"/>
      <c r="J268" s="67"/>
      <c r="K268" s="67"/>
      <c r="L268" s="67"/>
      <c r="M268" s="67"/>
      <c r="N268" s="67">
        <f t="shared" si="4"/>
        <v>1</v>
      </c>
      <c r="O268" s="68">
        <v>-7.1325419999999999</v>
      </c>
      <c r="P268" s="68">
        <v>-59.702820000000003</v>
      </c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45"/>
      <c r="DZ268" s="45"/>
      <c r="EA268" s="45"/>
      <c r="EB268" s="45"/>
      <c r="EC268" s="45"/>
      <c r="ED268" s="45"/>
      <c r="EE268" s="45"/>
      <c r="EF268" s="45"/>
      <c r="EG268" s="45"/>
      <c r="EH268" s="45"/>
      <c r="EI268" s="45"/>
      <c r="EJ268" s="45"/>
      <c r="EK268" s="45"/>
      <c r="EL268" s="45"/>
      <c r="EM268" s="45"/>
      <c r="EN268" s="45"/>
      <c r="EO268" s="45"/>
      <c r="EP268" s="45"/>
      <c r="EQ268" s="45"/>
      <c r="ER268" s="45"/>
      <c r="ES268" s="45"/>
      <c r="ET268" s="45"/>
      <c r="EU268" s="45"/>
      <c r="EV268" s="45"/>
      <c r="EW268" s="45"/>
      <c r="EX268" s="45"/>
      <c r="EY268" s="45"/>
      <c r="EZ268" s="45"/>
      <c r="FA268" s="45"/>
      <c r="FB268" s="45"/>
      <c r="FC268" s="45"/>
      <c r="FD268" s="45"/>
      <c r="FE268" s="45"/>
      <c r="FF268" s="45"/>
      <c r="FG268" s="45"/>
      <c r="FH268" s="45"/>
      <c r="FI268" s="45"/>
      <c r="FJ268" s="45"/>
      <c r="FK268" s="45"/>
      <c r="FL268" s="45"/>
      <c r="FM268" s="45"/>
      <c r="FN268" s="45"/>
      <c r="FO268" s="45"/>
      <c r="FP268" s="45"/>
      <c r="FQ268" s="45"/>
      <c r="FR268" s="45"/>
      <c r="FS268" s="45"/>
      <c r="FT268" s="45"/>
      <c r="FU268" s="45"/>
      <c r="FV268" s="45"/>
      <c r="FW268" s="45"/>
      <c r="FX268" s="45"/>
      <c r="FY268" s="45"/>
      <c r="FZ268" s="45"/>
      <c r="GA268" s="45"/>
      <c r="GB268" s="45"/>
      <c r="GC268" s="45"/>
      <c r="GD268" s="45"/>
      <c r="GE268" s="45"/>
      <c r="GF268" s="45"/>
      <c r="GG268" s="45"/>
      <c r="GH268" s="45"/>
      <c r="GI268" s="45"/>
      <c r="GJ268" s="45"/>
      <c r="GK268" s="45"/>
      <c r="GL268" s="45"/>
      <c r="GM268" s="45"/>
      <c r="GN268" s="45"/>
      <c r="GO268" s="45"/>
      <c r="GP268" s="45"/>
      <c r="GQ268" s="45"/>
      <c r="GR268" s="45"/>
      <c r="GS268" s="45"/>
      <c r="GT268" s="45"/>
      <c r="GU268" s="45"/>
      <c r="GV268" s="45"/>
      <c r="GW268" s="45"/>
      <c r="GX268" s="45"/>
      <c r="GY268" s="45"/>
      <c r="GZ268" s="45"/>
      <c r="HA268" s="45"/>
      <c r="HB268" s="45"/>
      <c r="HC268" s="45"/>
      <c r="HD268" s="45"/>
      <c r="HE268" s="45"/>
      <c r="HF268" s="45"/>
      <c r="HG268" s="45"/>
      <c r="HH268" s="45"/>
      <c r="HI268" s="45"/>
      <c r="HJ268" s="45"/>
      <c r="HK268" s="45"/>
      <c r="HL268" s="45"/>
      <c r="HM268" s="45"/>
      <c r="HN268" s="45"/>
      <c r="HO268" s="45"/>
      <c r="HP268" s="45"/>
      <c r="HQ268" s="45"/>
      <c r="HR268" s="45"/>
      <c r="HS268" s="45"/>
      <c r="HT268" s="45"/>
      <c r="HU268" s="45"/>
      <c r="HV268" s="45"/>
      <c r="HW268" s="45"/>
      <c r="HX268" s="45"/>
      <c r="HY268" s="45"/>
      <c r="HZ268" s="45"/>
      <c r="IA268" s="45"/>
      <c r="IB268" s="45"/>
      <c r="IC268" s="45"/>
      <c r="ID268" s="45"/>
      <c r="IE268" s="45"/>
      <c r="IF268" s="45"/>
      <c r="IG268" s="45"/>
      <c r="IH268" s="45"/>
      <c r="II268" s="45"/>
      <c r="IJ268" s="45"/>
      <c r="IK268" s="45"/>
      <c r="IL268" s="45"/>
      <c r="IM268" s="45"/>
      <c r="IN268" s="45"/>
      <c r="IO268" s="45"/>
      <c r="IP268" s="45"/>
      <c r="IQ268" s="45"/>
      <c r="IR268" s="45"/>
      <c r="IS268" s="45"/>
      <c r="IT268" s="45"/>
      <c r="IU268" s="45"/>
      <c r="IV268" s="45"/>
      <c r="IW268" s="45"/>
      <c r="IX268" s="45"/>
      <c r="IY268" s="45"/>
      <c r="IZ268" s="45"/>
      <c r="JA268" s="45"/>
      <c r="JB268" s="45"/>
      <c r="JC268" s="45"/>
      <c r="JD268" s="45"/>
      <c r="JE268" s="45"/>
      <c r="JF268" s="45"/>
      <c r="JG268" s="45"/>
      <c r="JH268" s="45"/>
      <c r="JI268" s="45"/>
      <c r="JJ268" s="45"/>
      <c r="JK268" s="45"/>
      <c r="JL268" s="45"/>
      <c r="JM268" s="45"/>
      <c r="JN268" s="45"/>
      <c r="JO268" s="45"/>
      <c r="JP268" s="45"/>
      <c r="JQ268" s="45"/>
      <c r="JR268" s="45"/>
      <c r="JS268" s="45"/>
      <c r="JT268" s="45"/>
      <c r="JU268" s="45"/>
      <c r="JV268" s="45"/>
      <c r="JW268" s="45"/>
      <c r="JX268" s="45"/>
      <c r="JY268" s="45"/>
      <c r="JZ268" s="45"/>
      <c r="KA268" s="45"/>
      <c r="KB268" s="45"/>
      <c r="KC268" s="45"/>
      <c r="KD268" s="45"/>
      <c r="KE268" s="45"/>
      <c r="KF268" s="45"/>
      <c r="KG268" s="45"/>
      <c r="KH268" s="45"/>
      <c r="KI268" s="45"/>
      <c r="KJ268" s="45"/>
      <c r="KK268" s="45"/>
      <c r="KL268" s="45"/>
      <c r="KM268" s="45"/>
      <c r="KN268" s="45"/>
      <c r="KO268" s="45"/>
      <c r="KP268" s="45"/>
      <c r="KQ268" s="45"/>
      <c r="KR268" s="45"/>
      <c r="KS268" s="45"/>
      <c r="KT268" s="45"/>
      <c r="KU268" s="45"/>
      <c r="KV268" s="45"/>
      <c r="KW268" s="45"/>
      <c r="KX268" s="45"/>
      <c r="KY268" s="45"/>
      <c r="KZ268" s="45"/>
      <c r="LA268" s="45"/>
      <c r="LB268" s="45"/>
      <c r="LC268" s="45"/>
      <c r="LD268" s="45"/>
      <c r="LE268" s="45"/>
      <c r="LF268" s="45"/>
      <c r="LG268" s="45"/>
      <c r="LH268" s="45"/>
      <c r="LI268" s="45"/>
      <c r="LJ268" s="45"/>
      <c r="LK268" s="45"/>
      <c r="LL268" s="45"/>
      <c r="LM268" s="45"/>
      <c r="LN268" s="45"/>
      <c r="LO268" s="45"/>
      <c r="LP268" s="45"/>
      <c r="LQ268" s="45"/>
      <c r="LR268" s="45"/>
      <c r="LS268" s="45"/>
      <c r="LT268" s="45"/>
      <c r="LU268" s="45"/>
      <c r="LV268" s="45"/>
      <c r="LW268" s="45"/>
      <c r="LX268" s="45"/>
      <c r="LY268" s="45"/>
      <c r="LZ268" s="45"/>
      <c r="MA268" s="45"/>
      <c r="MB268" s="45"/>
      <c r="MC268" s="45"/>
      <c r="MD268" s="45"/>
      <c r="ME268" s="45"/>
      <c r="MF268" s="45"/>
      <c r="MG268" s="45"/>
      <c r="MH268" s="45"/>
      <c r="MI268" s="45"/>
      <c r="MJ268" s="45"/>
      <c r="MK268" s="45"/>
      <c r="ML268" s="45"/>
      <c r="MM268" s="45"/>
      <c r="MN268" s="45"/>
      <c r="MO268" s="45"/>
      <c r="MP268" s="45"/>
      <c r="MQ268" s="45"/>
      <c r="MR268" s="45"/>
      <c r="MS268" s="45"/>
      <c r="MT268" s="45"/>
      <c r="MU268" s="45"/>
      <c r="MV268" s="45"/>
      <c r="MW268" s="45"/>
      <c r="MX268" s="45"/>
      <c r="MY268" s="45"/>
      <c r="MZ268" s="45"/>
      <c r="NA268" s="45"/>
      <c r="NB268" s="45"/>
      <c r="NC268" s="45"/>
      <c r="ND268" s="45"/>
      <c r="NE268" s="45"/>
      <c r="NF268" s="45"/>
      <c r="NG268" s="45"/>
      <c r="NH268" s="45"/>
      <c r="NI268" s="45"/>
      <c r="NJ268" s="45"/>
      <c r="NK268" s="45"/>
      <c r="NL268" s="45"/>
      <c r="NM268" s="45"/>
      <c r="NN268" s="45"/>
      <c r="NO268" s="45"/>
      <c r="NP268" s="45"/>
      <c r="NQ268" s="45"/>
      <c r="NR268" s="45"/>
      <c r="NS268" s="45"/>
      <c r="NT268" s="45"/>
      <c r="NU268" s="45"/>
      <c r="NV268" s="45"/>
      <c r="NW268" s="45"/>
      <c r="NX268" s="45"/>
      <c r="NY268" s="45"/>
      <c r="NZ268" s="45"/>
      <c r="OA268" s="45"/>
      <c r="OB268" s="45"/>
      <c r="OC268" s="45"/>
      <c r="OD268" s="45"/>
      <c r="OE268" s="45"/>
      <c r="OF268" s="45"/>
      <c r="OG268" s="45"/>
      <c r="OH268" s="45"/>
      <c r="OI268" s="45"/>
      <c r="OJ268" s="45"/>
      <c r="OK268" s="45"/>
      <c r="OL268" s="45"/>
      <c r="OM268" s="45"/>
      <c r="ON268" s="45"/>
      <c r="OO268" s="45"/>
      <c r="OP268" s="45"/>
      <c r="OQ268" s="45"/>
      <c r="OR268" s="45"/>
      <c r="OS268" s="45"/>
      <c r="OT268" s="45"/>
      <c r="OU268" s="45"/>
      <c r="OV268" s="45"/>
      <c r="OW268" s="45"/>
      <c r="OX268" s="45"/>
      <c r="OY268" s="45"/>
      <c r="OZ268" s="45"/>
      <c r="PA268" s="45"/>
      <c r="PB268" s="45"/>
      <c r="PC268" s="45"/>
      <c r="PD268" s="45"/>
      <c r="PE268" s="45"/>
      <c r="PF268" s="45"/>
      <c r="PG268" s="45"/>
      <c r="PH268" s="45"/>
      <c r="PI268" s="45"/>
      <c r="PJ268" s="45"/>
      <c r="PK268" s="45"/>
      <c r="PL268" s="45"/>
      <c r="PM268" s="45"/>
      <c r="PN268" s="45"/>
      <c r="PO268" s="45"/>
      <c r="PP268" s="45"/>
      <c r="PQ268" s="45"/>
      <c r="PR268" s="45"/>
      <c r="PS268" s="45"/>
      <c r="PT268" s="45"/>
      <c r="PU268" s="45"/>
      <c r="PV268" s="45"/>
      <c r="PW268" s="45"/>
      <c r="PX268" s="45"/>
      <c r="PY268" s="45"/>
      <c r="PZ268" s="45"/>
      <c r="QA268" s="45"/>
      <c r="QB268" s="45"/>
      <c r="QC268" s="45"/>
      <c r="QD268" s="45"/>
      <c r="QE268" s="45"/>
      <c r="QF268" s="45"/>
      <c r="QG268" s="45"/>
      <c r="QH268" s="45"/>
      <c r="QI268" s="45"/>
      <c r="QJ268" s="45"/>
      <c r="QK268" s="45"/>
      <c r="QL268" s="45"/>
      <c r="QM268" s="45"/>
      <c r="QN268" s="45"/>
      <c r="QO268" s="45"/>
      <c r="QP268" s="45"/>
      <c r="QQ268" s="45"/>
      <c r="QR268" s="45"/>
      <c r="QS268" s="45"/>
      <c r="QT268" s="45"/>
      <c r="QU268" s="45"/>
      <c r="QV268" s="45"/>
      <c r="QW268" s="45"/>
      <c r="QX268" s="45"/>
      <c r="QY268" s="45"/>
      <c r="QZ268" s="45"/>
      <c r="RA268" s="45"/>
      <c r="RB268" s="45"/>
      <c r="RC268" s="45"/>
      <c r="RD268" s="45"/>
      <c r="RE268" s="45"/>
      <c r="RF268" s="45"/>
      <c r="RG268" s="45"/>
      <c r="RH268" s="45"/>
      <c r="RI268" s="45"/>
      <c r="RJ268" s="45"/>
      <c r="RK268" s="45"/>
      <c r="RL268" s="45"/>
      <c r="RM268" s="45"/>
      <c r="RN268" s="45"/>
      <c r="RO268" s="45"/>
      <c r="RP268" s="45"/>
      <c r="RQ268" s="45"/>
      <c r="RR268" s="45"/>
      <c r="RS268" s="45"/>
      <c r="RT268" s="45"/>
      <c r="RU268" s="45"/>
      <c r="RV268" s="45"/>
      <c r="RW268" s="45"/>
      <c r="RX268" s="45"/>
      <c r="RY268" s="45"/>
      <c r="RZ268" s="45"/>
      <c r="SA268" s="45"/>
      <c r="SB268" s="45"/>
      <c r="SC268" s="45"/>
      <c r="SD268" s="45"/>
      <c r="SE268" s="45"/>
      <c r="SF268" s="45"/>
      <c r="SG268" s="45"/>
      <c r="SH268" s="45"/>
      <c r="SI268" s="45"/>
      <c r="SJ268" s="45"/>
      <c r="SK268" s="45"/>
      <c r="SL268" s="45"/>
      <c r="SM268" s="45"/>
      <c r="SN268" s="45"/>
      <c r="SO268" s="45"/>
      <c r="SP268" s="45"/>
      <c r="SQ268" s="45"/>
      <c r="SR268" s="45"/>
      <c r="SS268" s="45"/>
      <c r="ST268" s="45"/>
      <c r="SU268" s="45"/>
      <c r="SV268" s="45"/>
      <c r="SW268" s="45"/>
      <c r="SX268" s="45"/>
      <c r="SY268" s="45"/>
      <c r="SZ268" s="45"/>
      <c r="TA268" s="45"/>
      <c r="TB268" s="45"/>
      <c r="TC268" s="45"/>
      <c r="TD268" s="45"/>
      <c r="TE268" s="45"/>
      <c r="TF268" s="45"/>
      <c r="TG268" s="45"/>
      <c r="TH268" s="45"/>
      <c r="TI268" s="45"/>
      <c r="TJ268" s="45"/>
      <c r="TK268" s="45"/>
      <c r="TL268" s="45"/>
      <c r="TM268" s="45"/>
      <c r="TN268" s="45"/>
      <c r="TO268" s="45"/>
      <c r="TP268" s="45"/>
      <c r="TQ268" s="45"/>
      <c r="TR268" s="45"/>
      <c r="TS268" s="45"/>
      <c r="TT268" s="45"/>
      <c r="TU268" s="45"/>
      <c r="TV268" s="45"/>
      <c r="TW268" s="45"/>
      <c r="TX268" s="45"/>
      <c r="TY268" s="45"/>
      <c r="TZ268" s="45"/>
      <c r="UA268" s="45"/>
      <c r="UB268" s="45"/>
      <c r="UC268" s="45"/>
      <c r="UD268" s="45"/>
      <c r="UE268" s="45"/>
      <c r="UF268" s="45"/>
      <c r="UG268" s="45"/>
      <c r="UH268" s="45"/>
      <c r="UI268" s="45"/>
      <c r="UJ268" s="45"/>
      <c r="UK268" s="45"/>
      <c r="UL268" s="45"/>
      <c r="UM268" s="45"/>
      <c r="UN268" s="45"/>
      <c r="UO268" s="45"/>
      <c r="UP268" s="45"/>
      <c r="UQ268" s="45"/>
      <c r="UR268" s="45"/>
      <c r="US268" s="45"/>
      <c r="UT268" s="45"/>
      <c r="UU268" s="45"/>
      <c r="UV268" s="45"/>
      <c r="UW268" s="45"/>
      <c r="UX268" s="45"/>
      <c r="UY268" s="45"/>
      <c r="UZ268" s="45"/>
      <c r="VA268" s="45"/>
      <c r="VB268" s="45"/>
      <c r="VC268" s="45"/>
      <c r="VD268" s="45"/>
      <c r="VE268" s="45"/>
      <c r="VF268" s="45"/>
      <c r="VG268" s="45"/>
      <c r="VH268" s="45"/>
      <c r="VI268" s="45"/>
      <c r="VJ268" s="45"/>
      <c r="VK268" s="45"/>
      <c r="VL268" s="45"/>
      <c r="VM268" s="45"/>
      <c r="VN268" s="45"/>
      <c r="VO268" s="45"/>
      <c r="VP268" s="45"/>
      <c r="VQ268" s="45"/>
      <c r="VR268" s="45"/>
      <c r="VS268" s="45"/>
      <c r="VT268" s="45"/>
      <c r="VU268" s="45"/>
      <c r="VV268" s="45"/>
      <c r="VW268" s="45"/>
      <c r="VX268" s="45"/>
      <c r="VY268" s="45"/>
      <c r="VZ268" s="45"/>
      <c r="WA268" s="45"/>
      <c r="WB268" s="45"/>
      <c r="WC268" s="45"/>
      <c r="WD268" s="45"/>
      <c r="WE268" s="45"/>
      <c r="WF268" s="45"/>
      <c r="WG268" s="45"/>
      <c r="WH268" s="45"/>
      <c r="WI268" s="45"/>
      <c r="WJ268" s="45"/>
      <c r="WK268" s="45"/>
      <c r="WL268" s="45"/>
      <c r="WM268" s="45"/>
      <c r="WN268" s="45"/>
      <c r="WO268" s="45"/>
      <c r="WP268" s="45"/>
      <c r="WQ268" s="45"/>
      <c r="WR268" s="45"/>
      <c r="WS268" s="45"/>
      <c r="WT268" s="45"/>
      <c r="WU268" s="45"/>
      <c r="WV268" s="45"/>
      <c r="WW268" s="45"/>
      <c r="WX268" s="45"/>
      <c r="WY268" s="45"/>
      <c r="WZ268" s="45"/>
      <c r="XA268" s="45"/>
      <c r="XB268" s="45"/>
      <c r="XC268" s="45"/>
      <c r="XD268" s="45"/>
      <c r="XE268" s="45"/>
      <c r="XF268" s="45"/>
      <c r="XG268" s="45"/>
      <c r="XH268" s="45"/>
      <c r="XI268" s="45"/>
      <c r="XJ268" s="45"/>
      <c r="XK268" s="45"/>
      <c r="XL268" s="45"/>
      <c r="XM268" s="45"/>
      <c r="XN268" s="45"/>
      <c r="XO268" s="45"/>
      <c r="XP268" s="45"/>
      <c r="XQ268" s="45"/>
      <c r="XR268" s="45"/>
      <c r="XS268" s="45"/>
      <c r="XT268" s="45"/>
      <c r="XU268" s="45"/>
      <c r="XV268" s="45"/>
      <c r="XW268" s="45"/>
      <c r="XX268" s="45"/>
      <c r="XY268" s="45"/>
      <c r="XZ268" s="45"/>
      <c r="YA268" s="45"/>
      <c r="YB268" s="45"/>
      <c r="YC268" s="45"/>
      <c r="YD268" s="45"/>
      <c r="YE268" s="45"/>
      <c r="YF268" s="45"/>
      <c r="YG268" s="45"/>
      <c r="YH268" s="45"/>
      <c r="YI268" s="45"/>
      <c r="YJ268" s="45"/>
      <c r="YK268" s="45"/>
      <c r="YL268" s="45"/>
      <c r="YM268" s="45"/>
      <c r="YN268" s="45"/>
      <c r="YO268" s="45"/>
      <c r="YP268" s="45"/>
      <c r="YQ268" s="45"/>
      <c r="YR268" s="45"/>
      <c r="YS268" s="45"/>
      <c r="YT268" s="45"/>
      <c r="YU268" s="45"/>
      <c r="YV268" s="45"/>
      <c r="YW268" s="45"/>
      <c r="YX268" s="45"/>
      <c r="YY268" s="45"/>
      <c r="YZ268" s="45"/>
      <c r="ZA268" s="45"/>
      <c r="ZB268" s="45"/>
      <c r="ZC268" s="45"/>
      <c r="ZD268" s="45"/>
      <c r="ZE268" s="45"/>
      <c r="ZF268" s="45"/>
      <c r="ZG268" s="45"/>
      <c r="ZH268" s="45"/>
      <c r="ZI268" s="45"/>
      <c r="ZJ268" s="45"/>
      <c r="ZK268" s="45"/>
      <c r="ZL268" s="45"/>
      <c r="ZM268" s="45"/>
      <c r="ZN268" s="45"/>
      <c r="ZO268" s="45"/>
      <c r="ZP268" s="45"/>
      <c r="ZQ268" s="45"/>
      <c r="ZR268" s="45"/>
      <c r="ZS268" s="45"/>
      <c r="ZT268" s="45"/>
      <c r="ZU268" s="45"/>
      <c r="ZV268" s="45"/>
      <c r="ZW268" s="45"/>
      <c r="ZX268" s="45"/>
      <c r="ZY268" s="45"/>
      <c r="ZZ268" s="45"/>
      <c r="AAA268" s="45"/>
      <c r="AAB268" s="45"/>
      <c r="AAC268" s="45"/>
      <c r="AAD268" s="45"/>
      <c r="AAE268" s="45"/>
      <c r="AAF268" s="45"/>
      <c r="AAG268" s="45"/>
      <c r="AAH268" s="45"/>
      <c r="AAI268" s="45"/>
      <c r="AAJ268" s="45"/>
      <c r="AAK268" s="45"/>
      <c r="AAL268" s="45"/>
      <c r="AAM268" s="45"/>
      <c r="AAN268" s="45"/>
      <c r="AAO268" s="45"/>
      <c r="AAP268" s="45"/>
      <c r="AAQ268" s="45"/>
      <c r="AAR268" s="45"/>
      <c r="AAS268" s="45"/>
      <c r="AAT268" s="45"/>
      <c r="AAU268" s="45"/>
      <c r="AAV268" s="45"/>
      <c r="AAW268" s="45"/>
      <c r="AAX268" s="45"/>
      <c r="AAY268" s="45"/>
      <c r="AAZ268" s="45"/>
      <c r="ABA268" s="45"/>
      <c r="ABB268" s="45"/>
      <c r="ABC268" s="45"/>
      <c r="ABD268" s="45"/>
      <c r="ABE268" s="45"/>
      <c r="ABF268" s="45"/>
      <c r="ABG268" s="45"/>
      <c r="ABH268" s="45"/>
      <c r="ABI268" s="45"/>
      <c r="ABJ268" s="45"/>
      <c r="ABK268" s="45"/>
      <c r="ABL268" s="45"/>
      <c r="ABM268" s="45"/>
      <c r="ABN268" s="45"/>
      <c r="ABO268" s="45"/>
      <c r="ABP268" s="45"/>
      <c r="ABQ268" s="45"/>
      <c r="ABR268" s="45"/>
      <c r="ABS268" s="45"/>
      <c r="ABT268" s="45"/>
      <c r="ABU268" s="45"/>
      <c r="ABV268" s="45"/>
      <c r="ABW268" s="45"/>
      <c r="ABX268" s="45"/>
      <c r="ABY268" s="45"/>
      <c r="ABZ268" s="45"/>
      <c r="ACA268" s="45"/>
      <c r="ACB268" s="45"/>
      <c r="ACC268" s="45"/>
      <c r="ACD268" s="45"/>
      <c r="ACE268" s="45"/>
      <c r="ACF268" s="45"/>
      <c r="ACG268" s="45"/>
      <c r="ACH268" s="45"/>
      <c r="ACI268" s="45"/>
      <c r="ACJ268" s="45"/>
      <c r="ACK268" s="45"/>
      <c r="ACL268" s="45"/>
      <c r="ACM268" s="45"/>
      <c r="ACN268" s="45"/>
      <c r="ACO268" s="45"/>
      <c r="ACP268" s="45"/>
      <c r="ACQ268" s="45"/>
      <c r="ACR268" s="45"/>
      <c r="ACS268" s="45"/>
      <c r="ACT268" s="45"/>
      <c r="ACU268" s="45"/>
      <c r="ACV268" s="45"/>
      <c r="ACW268" s="45"/>
      <c r="ACX268" s="45"/>
      <c r="ACY268" s="45"/>
      <c r="ACZ268" s="45"/>
      <c r="ADA268" s="45"/>
      <c r="ADB268" s="45"/>
      <c r="ADC268" s="45"/>
      <c r="ADD268" s="45"/>
      <c r="ADE268" s="45"/>
      <c r="ADF268" s="45"/>
      <c r="ADG268" s="45"/>
      <c r="ADH268" s="45"/>
      <c r="ADI268" s="45"/>
      <c r="ADJ268" s="45"/>
      <c r="ADK268" s="45"/>
      <c r="ADL268" s="45"/>
      <c r="ADM268" s="45"/>
      <c r="ADN268" s="45"/>
      <c r="ADO268" s="45"/>
      <c r="ADP268" s="45"/>
      <c r="ADQ268" s="45"/>
      <c r="ADR268" s="45"/>
      <c r="ADS268" s="45"/>
      <c r="ADT268" s="45"/>
      <c r="ADU268" s="45"/>
      <c r="ADV268" s="45"/>
      <c r="ADW268" s="45"/>
      <c r="ADX268" s="45"/>
      <c r="ADY268" s="45"/>
      <c r="ADZ268" s="45"/>
      <c r="AEA268" s="45"/>
      <c r="AEB268" s="45"/>
      <c r="AEC268" s="45"/>
      <c r="AED268" s="45"/>
      <c r="AEE268" s="45"/>
      <c r="AEF268" s="45"/>
      <c r="AEG268" s="45"/>
      <c r="AEH268" s="45"/>
      <c r="AEI268" s="45"/>
      <c r="AEJ268" s="45"/>
      <c r="AEK268" s="45"/>
      <c r="AEL268" s="45"/>
      <c r="AEM268" s="45"/>
      <c r="AEN268" s="45"/>
      <c r="AEO268" s="45"/>
      <c r="AEP268" s="45"/>
      <c r="AEQ268" s="45"/>
      <c r="AER268" s="45"/>
      <c r="AES268" s="45"/>
      <c r="AET268" s="45"/>
      <c r="AEU268" s="45"/>
      <c r="AEV268" s="45"/>
      <c r="AEW268" s="45"/>
      <c r="AEX268" s="45"/>
      <c r="AEY268" s="45"/>
      <c r="AEZ268" s="45"/>
      <c r="AFA268" s="45"/>
      <c r="AFB268" s="45"/>
      <c r="AFC268" s="45"/>
      <c r="AFD268" s="45"/>
      <c r="AFE268" s="45"/>
      <c r="AFF268" s="45"/>
      <c r="AFG268" s="45"/>
      <c r="AFH268" s="45"/>
      <c r="AFI268" s="45"/>
      <c r="AFJ268" s="45"/>
      <c r="AFK268" s="45"/>
      <c r="AFL268" s="45"/>
      <c r="AFM268" s="45"/>
      <c r="AFN268" s="45"/>
      <c r="AFO268" s="45"/>
      <c r="AFP268" s="45"/>
      <c r="AFQ268" s="45"/>
      <c r="AFR268" s="45"/>
      <c r="AFS268" s="45"/>
      <c r="AFT268" s="45"/>
      <c r="AFU268" s="45"/>
      <c r="AFV268" s="45"/>
      <c r="AFW268" s="45"/>
      <c r="AFX268" s="45"/>
      <c r="AFY268" s="45"/>
      <c r="AFZ268" s="45"/>
      <c r="AGA268" s="45"/>
      <c r="AGB268" s="45"/>
      <c r="AGC268" s="45"/>
      <c r="AGD268" s="45"/>
      <c r="AGE268" s="45"/>
      <c r="AGF268" s="45"/>
      <c r="AGG268" s="45"/>
      <c r="AGH268" s="45"/>
      <c r="AGI268" s="45"/>
      <c r="AGJ268" s="45"/>
      <c r="AGK268" s="45"/>
      <c r="AGL268" s="45"/>
      <c r="AGM268" s="45"/>
      <c r="AGN268" s="45"/>
      <c r="AGO268" s="45"/>
      <c r="AGP268" s="45"/>
      <c r="AGQ268" s="45"/>
      <c r="AGR268" s="45"/>
      <c r="AGS268" s="45"/>
      <c r="AGT268" s="45"/>
      <c r="AGU268" s="45"/>
      <c r="AGV268" s="45"/>
      <c r="AGW268" s="45"/>
      <c r="AGX268" s="45"/>
      <c r="AGY268" s="45"/>
      <c r="AGZ268" s="45"/>
      <c r="AHA268" s="45"/>
      <c r="AHB268" s="45"/>
      <c r="AHC268" s="45"/>
      <c r="AHD268" s="45"/>
      <c r="AHE268" s="45"/>
      <c r="AHF268" s="45"/>
      <c r="AHG268" s="45"/>
      <c r="AHH268" s="45"/>
      <c r="AHI268" s="45"/>
      <c r="AHJ268" s="45"/>
      <c r="AHK268" s="45"/>
      <c r="AHL268" s="45"/>
      <c r="AHM268" s="45"/>
      <c r="AHN268" s="45"/>
      <c r="AHO268" s="45"/>
      <c r="AHP268" s="45"/>
    </row>
    <row r="269" spans="1:900" s="77" customFormat="1" ht="27" customHeight="1" x14ac:dyDescent="0.25">
      <c r="A269" s="64">
        <v>1300144</v>
      </c>
      <c r="B269" s="64" t="s">
        <v>489</v>
      </c>
      <c r="C269" s="64" t="s">
        <v>500</v>
      </c>
      <c r="D269" s="64" t="s">
        <v>783</v>
      </c>
      <c r="E269" s="64" t="s">
        <v>491</v>
      </c>
      <c r="F269" s="64">
        <v>12</v>
      </c>
      <c r="G269" s="64"/>
      <c r="H269" s="64"/>
      <c r="I269" s="64"/>
      <c r="J269" s="64"/>
      <c r="K269" s="64"/>
      <c r="L269" s="64"/>
      <c r="M269" s="64"/>
      <c r="N269" s="64">
        <f t="shared" si="4"/>
        <v>12</v>
      </c>
      <c r="O269" s="65">
        <v>-7.0401904000000002</v>
      </c>
      <c r="P269" s="65">
        <v>-59.425691999999998</v>
      </c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  <c r="DV269" s="45"/>
      <c r="DW269" s="45"/>
      <c r="DX269" s="45"/>
      <c r="DY269" s="45"/>
      <c r="DZ269" s="45"/>
      <c r="EA269" s="45"/>
      <c r="EB269" s="45"/>
      <c r="EC269" s="45"/>
      <c r="ED269" s="45"/>
      <c r="EE269" s="45"/>
      <c r="EF269" s="45"/>
      <c r="EG269" s="45"/>
      <c r="EH269" s="45"/>
      <c r="EI269" s="45"/>
      <c r="EJ269" s="45"/>
      <c r="EK269" s="45"/>
      <c r="EL269" s="45"/>
      <c r="EM269" s="45"/>
      <c r="EN269" s="45"/>
      <c r="EO269" s="45"/>
      <c r="EP269" s="45"/>
      <c r="EQ269" s="45"/>
      <c r="ER269" s="45"/>
      <c r="ES269" s="45"/>
      <c r="ET269" s="45"/>
      <c r="EU269" s="45"/>
      <c r="EV269" s="45"/>
      <c r="EW269" s="45"/>
      <c r="EX269" s="45"/>
      <c r="EY269" s="45"/>
      <c r="EZ269" s="45"/>
      <c r="FA269" s="45"/>
      <c r="FB269" s="45"/>
      <c r="FC269" s="45"/>
      <c r="FD269" s="45"/>
      <c r="FE269" s="45"/>
      <c r="FF269" s="45"/>
      <c r="FG269" s="45"/>
      <c r="FH269" s="45"/>
      <c r="FI269" s="45"/>
      <c r="FJ269" s="45"/>
      <c r="FK269" s="45"/>
      <c r="FL269" s="45"/>
      <c r="FM269" s="45"/>
      <c r="FN269" s="45"/>
      <c r="FO269" s="45"/>
      <c r="FP269" s="45"/>
      <c r="FQ269" s="45"/>
      <c r="FR269" s="45"/>
      <c r="FS269" s="45"/>
      <c r="FT269" s="45"/>
      <c r="FU269" s="45"/>
      <c r="FV269" s="45"/>
      <c r="FW269" s="45"/>
      <c r="FX269" s="45"/>
      <c r="FY269" s="45"/>
      <c r="FZ269" s="45"/>
      <c r="GA269" s="45"/>
      <c r="GB269" s="45"/>
      <c r="GC269" s="45"/>
      <c r="GD269" s="45"/>
      <c r="GE269" s="45"/>
      <c r="GF269" s="45"/>
      <c r="GG269" s="45"/>
      <c r="GH269" s="45"/>
      <c r="GI269" s="45"/>
      <c r="GJ269" s="45"/>
      <c r="GK269" s="45"/>
      <c r="GL269" s="45"/>
      <c r="GM269" s="45"/>
      <c r="GN269" s="45"/>
      <c r="GO269" s="45"/>
      <c r="GP269" s="45"/>
      <c r="GQ269" s="45"/>
      <c r="GR269" s="45"/>
      <c r="GS269" s="45"/>
      <c r="GT269" s="45"/>
      <c r="GU269" s="45"/>
      <c r="GV269" s="45"/>
      <c r="GW269" s="45"/>
      <c r="GX269" s="45"/>
      <c r="GY269" s="45"/>
      <c r="GZ269" s="45"/>
      <c r="HA269" s="45"/>
      <c r="HB269" s="45"/>
      <c r="HC269" s="45"/>
      <c r="HD269" s="45"/>
      <c r="HE269" s="45"/>
      <c r="HF269" s="45"/>
      <c r="HG269" s="45"/>
      <c r="HH269" s="45"/>
      <c r="HI269" s="45"/>
      <c r="HJ269" s="45"/>
      <c r="HK269" s="45"/>
      <c r="HL269" s="45"/>
      <c r="HM269" s="45"/>
      <c r="HN269" s="45"/>
      <c r="HO269" s="45"/>
      <c r="HP269" s="45"/>
      <c r="HQ269" s="45"/>
      <c r="HR269" s="45"/>
      <c r="HS269" s="45"/>
      <c r="HT269" s="45"/>
      <c r="HU269" s="45"/>
      <c r="HV269" s="45"/>
      <c r="HW269" s="45"/>
      <c r="HX269" s="45"/>
      <c r="HY269" s="45"/>
      <c r="HZ269" s="45"/>
      <c r="IA269" s="45"/>
      <c r="IB269" s="45"/>
      <c r="IC269" s="45"/>
      <c r="ID269" s="45"/>
      <c r="IE269" s="45"/>
      <c r="IF269" s="45"/>
      <c r="IG269" s="45"/>
      <c r="IH269" s="45"/>
      <c r="II269" s="45"/>
      <c r="IJ269" s="45"/>
      <c r="IK269" s="45"/>
      <c r="IL269" s="45"/>
      <c r="IM269" s="45"/>
      <c r="IN269" s="45"/>
      <c r="IO269" s="45"/>
      <c r="IP269" s="45"/>
      <c r="IQ269" s="45"/>
      <c r="IR269" s="45"/>
      <c r="IS269" s="45"/>
      <c r="IT269" s="45"/>
      <c r="IU269" s="45"/>
      <c r="IV269" s="45"/>
      <c r="IW269" s="45"/>
      <c r="IX269" s="45"/>
      <c r="IY269" s="45"/>
      <c r="IZ269" s="45"/>
      <c r="JA269" s="45"/>
      <c r="JB269" s="45"/>
      <c r="JC269" s="45"/>
      <c r="JD269" s="45"/>
      <c r="JE269" s="45"/>
      <c r="JF269" s="45"/>
      <c r="JG269" s="45"/>
      <c r="JH269" s="45"/>
      <c r="JI269" s="45"/>
      <c r="JJ269" s="45"/>
      <c r="JK269" s="45"/>
      <c r="JL269" s="45"/>
      <c r="JM269" s="45"/>
      <c r="JN269" s="45"/>
      <c r="JO269" s="45"/>
      <c r="JP269" s="45"/>
      <c r="JQ269" s="45"/>
      <c r="JR269" s="45"/>
      <c r="JS269" s="45"/>
      <c r="JT269" s="45"/>
      <c r="JU269" s="45"/>
      <c r="JV269" s="45"/>
      <c r="JW269" s="45"/>
      <c r="JX269" s="45"/>
      <c r="JY269" s="45"/>
      <c r="JZ269" s="45"/>
      <c r="KA269" s="45"/>
      <c r="KB269" s="45"/>
      <c r="KC269" s="45"/>
      <c r="KD269" s="45"/>
      <c r="KE269" s="45"/>
      <c r="KF269" s="45"/>
      <c r="KG269" s="45"/>
      <c r="KH269" s="45"/>
      <c r="KI269" s="45"/>
      <c r="KJ269" s="45"/>
      <c r="KK269" s="45"/>
      <c r="KL269" s="45"/>
      <c r="KM269" s="45"/>
      <c r="KN269" s="45"/>
      <c r="KO269" s="45"/>
      <c r="KP269" s="45"/>
      <c r="KQ269" s="45"/>
      <c r="KR269" s="45"/>
      <c r="KS269" s="45"/>
      <c r="KT269" s="45"/>
      <c r="KU269" s="45"/>
      <c r="KV269" s="45"/>
      <c r="KW269" s="45"/>
      <c r="KX269" s="45"/>
      <c r="KY269" s="45"/>
      <c r="KZ269" s="45"/>
      <c r="LA269" s="45"/>
      <c r="LB269" s="45"/>
      <c r="LC269" s="45"/>
      <c r="LD269" s="45"/>
      <c r="LE269" s="45"/>
      <c r="LF269" s="45"/>
      <c r="LG269" s="45"/>
      <c r="LH269" s="45"/>
      <c r="LI269" s="45"/>
      <c r="LJ269" s="45"/>
      <c r="LK269" s="45"/>
      <c r="LL269" s="45"/>
      <c r="LM269" s="45"/>
      <c r="LN269" s="45"/>
      <c r="LO269" s="45"/>
      <c r="LP269" s="45"/>
      <c r="LQ269" s="45"/>
      <c r="LR269" s="45"/>
      <c r="LS269" s="45"/>
      <c r="LT269" s="45"/>
      <c r="LU269" s="45"/>
      <c r="LV269" s="45"/>
      <c r="LW269" s="45"/>
      <c r="LX269" s="45"/>
      <c r="LY269" s="45"/>
      <c r="LZ269" s="45"/>
      <c r="MA269" s="45"/>
      <c r="MB269" s="45"/>
      <c r="MC269" s="45"/>
      <c r="MD269" s="45"/>
      <c r="ME269" s="45"/>
      <c r="MF269" s="45"/>
      <c r="MG269" s="45"/>
      <c r="MH269" s="45"/>
      <c r="MI269" s="45"/>
      <c r="MJ269" s="45"/>
      <c r="MK269" s="45"/>
      <c r="ML269" s="45"/>
      <c r="MM269" s="45"/>
      <c r="MN269" s="45"/>
      <c r="MO269" s="45"/>
      <c r="MP269" s="45"/>
      <c r="MQ269" s="45"/>
      <c r="MR269" s="45"/>
      <c r="MS269" s="45"/>
      <c r="MT269" s="45"/>
      <c r="MU269" s="45"/>
      <c r="MV269" s="45"/>
      <c r="MW269" s="45"/>
      <c r="MX269" s="45"/>
      <c r="MY269" s="45"/>
      <c r="MZ269" s="45"/>
      <c r="NA269" s="45"/>
      <c r="NB269" s="45"/>
      <c r="NC269" s="45"/>
      <c r="ND269" s="45"/>
      <c r="NE269" s="45"/>
      <c r="NF269" s="45"/>
      <c r="NG269" s="45"/>
      <c r="NH269" s="45"/>
      <c r="NI269" s="45"/>
      <c r="NJ269" s="45"/>
      <c r="NK269" s="45"/>
      <c r="NL269" s="45"/>
      <c r="NM269" s="45"/>
      <c r="NN269" s="45"/>
      <c r="NO269" s="45"/>
      <c r="NP269" s="45"/>
      <c r="NQ269" s="45"/>
      <c r="NR269" s="45"/>
      <c r="NS269" s="45"/>
      <c r="NT269" s="45"/>
      <c r="NU269" s="45"/>
      <c r="NV269" s="45"/>
      <c r="NW269" s="45"/>
      <c r="NX269" s="45"/>
      <c r="NY269" s="45"/>
      <c r="NZ269" s="45"/>
      <c r="OA269" s="45"/>
      <c r="OB269" s="45"/>
      <c r="OC269" s="45"/>
      <c r="OD269" s="45"/>
      <c r="OE269" s="45"/>
      <c r="OF269" s="45"/>
      <c r="OG269" s="45"/>
      <c r="OH269" s="45"/>
      <c r="OI269" s="45"/>
      <c r="OJ269" s="45"/>
      <c r="OK269" s="45"/>
      <c r="OL269" s="45"/>
      <c r="OM269" s="45"/>
      <c r="ON269" s="45"/>
      <c r="OO269" s="45"/>
      <c r="OP269" s="45"/>
      <c r="OQ269" s="45"/>
      <c r="OR269" s="45"/>
      <c r="OS269" s="45"/>
      <c r="OT269" s="45"/>
      <c r="OU269" s="45"/>
      <c r="OV269" s="45"/>
      <c r="OW269" s="45"/>
      <c r="OX269" s="45"/>
      <c r="OY269" s="45"/>
      <c r="OZ269" s="45"/>
      <c r="PA269" s="45"/>
      <c r="PB269" s="45"/>
      <c r="PC269" s="45"/>
      <c r="PD269" s="45"/>
      <c r="PE269" s="45"/>
      <c r="PF269" s="45"/>
      <c r="PG269" s="45"/>
      <c r="PH269" s="45"/>
      <c r="PI269" s="45"/>
      <c r="PJ269" s="45"/>
      <c r="PK269" s="45"/>
      <c r="PL269" s="45"/>
      <c r="PM269" s="45"/>
      <c r="PN269" s="45"/>
      <c r="PO269" s="45"/>
      <c r="PP269" s="45"/>
      <c r="PQ269" s="45"/>
      <c r="PR269" s="45"/>
      <c r="PS269" s="45"/>
      <c r="PT269" s="45"/>
      <c r="PU269" s="45"/>
      <c r="PV269" s="45"/>
      <c r="PW269" s="45"/>
      <c r="PX269" s="45"/>
      <c r="PY269" s="45"/>
      <c r="PZ269" s="45"/>
      <c r="QA269" s="45"/>
      <c r="QB269" s="45"/>
      <c r="QC269" s="45"/>
      <c r="QD269" s="45"/>
      <c r="QE269" s="45"/>
      <c r="QF269" s="45"/>
      <c r="QG269" s="45"/>
      <c r="QH269" s="45"/>
      <c r="QI269" s="45"/>
      <c r="QJ269" s="45"/>
      <c r="QK269" s="45"/>
      <c r="QL269" s="45"/>
      <c r="QM269" s="45"/>
      <c r="QN269" s="45"/>
      <c r="QO269" s="45"/>
      <c r="QP269" s="45"/>
      <c r="QQ269" s="45"/>
      <c r="QR269" s="45"/>
      <c r="QS269" s="45"/>
      <c r="QT269" s="45"/>
      <c r="QU269" s="45"/>
      <c r="QV269" s="45"/>
      <c r="QW269" s="45"/>
      <c r="QX269" s="45"/>
      <c r="QY269" s="45"/>
      <c r="QZ269" s="45"/>
      <c r="RA269" s="45"/>
      <c r="RB269" s="45"/>
      <c r="RC269" s="45"/>
      <c r="RD269" s="45"/>
      <c r="RE269" s="45"/>
      <c r="RF269" s="45"/>
      <c r="RG269" s="45"/>
      <c r="RH269" s="45"/>
      <c r="RI269" s="45"/>
      <c r="RJ269" s="45"/>
      <c r="RK269" s="45"/>
      <c r="RL269" s="45"/>
      <c r="RM269" s="45"/>
      <c r="RN269" s="45"/>
      <c r="RO269" s="45"/>
      <c r="RP269" s="45"/>
      <c r="RQ269" s="45"/>
      <c r="RR269" s="45"/>
      <c r="RS269" s="45"/>
      <c r="RT269" s="45"/>
      <c r="RU269" s="45"/>
      <c r="RV269" s="45"/>
      <c r="RW269" s="45"/>
      <c r="RX269" s="45"/>
      <c r="RY269" s="45"/>
      <c r="RZ269" s="45"/>
      <c r="SA269" s="45"/>
      <c r="SB269" s="45"/>
      <c r="SC269" s="45"/>
      <c r="SD269" s="45"/>
      <c r="SE269" s="45"/>
      <c r="SF269" s="45"/>
      <c r="SG269" s="45"/>
      <c r="SH269" s="45"/>
      <c r="SI269" s="45"/>
      <c r="SJ269" s="45"/>
      <c r="SK269" s="45"/>
      <c r="SL269" s="45"/>
      <c r="SM269" s="45"/>
      <c r="SN269" s="45"/>
      <c r="SO269" s="45"/>
      <c r="SP269" s="45"/>
      <c r="SQ269" s="45"/>
      <c r="SR269" s="45"/>
      <c r="SS269" s="45"/>
      <c r="ST269" s="45"/>
      <c r="SU269" s="45"/>
      <c r="SV269" s="45"/>
      <c r="SW269" s="45"/>
      <c r="SX269" s="45"/>
      <c r="SY269" s="45"/>
      <c r="SZ269" s="45"/>
      <c r="TA269" s="45"/>
      <c r="TB269" s="45"/>
      <c r="TC269" s="45"/>
      <c r="TD269" s="45"/>
      <c r="TE269" s="45"/>
      <c r="TF269" s="45"/>
      <c r="TG269" s="45"/>
      <c r="TH269" s="45"/>
      <c r="TI269" s="45"/>
      <c r="TJ269" s="45"/>
      <c r="TK269" s="45"/>
      <c r="TL269" s="45"/>
      <c r="TM269" s="45"/>
      <c r="TN269" s="45"/>
      <c r="TO269" s="45"/>
      <c r="TP269" s="45"/>
      <c r="TQ269" s="45"/>
      <c r="TR269" s="45"/>
      <c r="TS269" s="45"/>
      <c r="TT269" s="45"/>
      <c r="TU269" s="45"/>
      <c r="TV269" s="45"/>
      <c r="TW269" s="45"/>
      <c r="TX269" s="45"/>
      <c r="TY269" s="45"/>
      <c r="TZ269" s="45"/>
      <c r="UA269" s="45"/>
      <c r="UB269" s="45"/>
      <c r="UC269" s="45"/>
      <c r="UD269" s="45"/>
      <c r="UE269" s="45"/>
      <c r="UF269" s="45"/>
      <c r="UG269" s="45"/>
      <c r="UH269" s="45"/>
      <c r="UI269" s="45"/>
      <c r="UJ269" s="45"/>
      <c r="UK269" s="45"/>
      <c r="UL269" s="45"/>
      <c r="UM269" s="45"/>
      <c r="UN269" s="45"/>
      <c r="UO269" s="45"/>
      <c r="UP269" s="45"/>
      <c r="UQ269" s="45"/>
      <c r="UR269" s="45"/>
      <c r="US269" s="45"/>
      <c r="UT269" s="45"/>
      <c r="UU269" s="45"/>
      <c r="UV269" s="45"/>
      <c r="UW269" s="45"/>
      <c r="UX269" s="45"/>
      <c r="UY269" s="45"/>
      <c r="UZ269" s="45"/>
      <c r="VA269" s="45"/>
      <c r="VB269" s="45"/>
      <c r="VC269" s="45"/>
      <c r="VD269" s="45"/>
      <c r="VE269" s="45"/>
      <c r="VF269" s="45"/>
      <c r="VG269" s="45"/>
      <c r="VH269" s="45"/>
      <c r="VI269" s="45"/>
      <c r="VJ269" s="45"/>
      <c r="VK269" s="45"/>
      <c r="VL269" s="45"/>
      <c r="VM269" s="45"/>
      <c r="VN269" s="45"/>
      <c r="VO269" s="45"/>
      <c r="VP269" s="45"/>
      <c r="VQ269" s="45"/>
      <c r="VR269" s="45"/>
      <c r="VS269" s="45"/>
      <c r="VT269" s="45"/>
      <c r="VU269" s="45"/>
      <c r="VV269" s="45"/>
      <c r="VW269" s="45"/>
      <c r="VX269" s="45"/>
      <c r="VY269" s="45"/>
      <c r="VZ269" s="45"/>
      <c r="WA269" s="45"/>
      <c r="WB269" s="45"/>
      <c r="WC269" s="45"/>
      <c r="WD269" s="45"/>
      <c r="WE269" s="45"/>
      <c r="WF269" s="45"/>
      <c r="WG269" s="45"/>
      <c r="WH269" s="45"/>
      <c r="WI269" s="45"/>
      <c r="WJ269" s="45"/>
      <c r="WK269" s="45"/>
      <c r="WL269" s="45"/>
      <c r="WM269" s="45"/>
      <c r="WN269" s="45"/>
      <c r="WO269" s="45"/>
      <c r="WP269" s="45"/>
      <c r="WQ269" s="45"/>
      <c r="WR269" s="45"/>
      <c r="WS269" s="45"/>
      <c r="WT269" s="45"/>
      <c r="WU269" s="45"/>
      <c r="WV269" s="45"/>
      <c r="WW269" s="45"/>
      <c r="WX269" s="45"/>
      <c r="WY269" s="45"/>
      <c r="WZ269" s="45"/>
      <c r="XA269" s="45"/>
      <c r="XB269" s="45"/>
      <c r="XC269" s="45"/>
      <c r="XD269" s="45"/>
      <c r="XE269" s="45"/>
      <c r="XF269" s="45"/>
      <c r="XG269" s="45"/>
      <c r="XH269" s="45"/>
      <c r="XI269" s="45"/>
      <c r="XJ269" s="45"/>
      <c r="XK269" s="45"/>
      <c r="XL269" s="45"/>
      <c r="XM269" s="45"/>
      <c r="XN269" s="45"/>
      <c r="XO269" s="45"/>
      <c r="XP269" s="45"/>
      <c r="XQ269" s="45"/>
      <c r="XR269" s="45"/>
      <c r="XS269" s="45"/>
      <c r="XT269" s="45"/>
      <c r="XU269" s="45"/>
      <c r="XV269" s="45"/>
      <c r="XW269" s="45"/>
      <c r="XX269" s="45"/>
      <c r="XY269" s="45"/>
      <c r="XZ269" s="45"/>
      <c r="YA269" s="45"/>
      <c r="YB269" s="45"/>
      <c r="YC269" s="45"/>
      <c r="YD269" s="45"/>
      <c r="YE269" s="45"/>
      <c r="YF269" s="45"/>
      <c r="YG269" s="45"/>
      <c r="YH269" s="45"/>
      <c r="YI269" s="45"/>
      <c r="YJ269" s="45"/>
      <c r="YK269" s="45"/>
      <c r="YL269" s="45"/>
      <c r="YM269" s="45"/>
      <c r="YN269" s="45"/>
      <c r="YO269" s="45"/>
      <c r="YP269" s="45"/>
      <c r="YQ269" s="45"/>
      <c r="YR269" s="45"/>
      <c r="YS269" s="45"/>
      <c r="YT269" s="45"/>
      <c r="YU269" s="45"/>
      <c r="YV269" s="45"/>
      <c r="YW269" s="45"/>
      <c r="YX269" s="45"/>
      <c r="YY269" s="45"/>
      <c r="YZ269" s="45"/>
      <c r="ZA269" s="45"/>
      <c r="ZB269" s="45"/>
      <c r="ZC269" s="45"/>
      <c r="ZD269" s="45"/>
      <c r="ZE269" s="45"/>
      <c r="ZF269" s="45"/>
      <c r="ZG269" s="45"/>
      <c r="ZH269" s="45"/>
      <c r="ZI269" s="45"/>
      <c r="ZJ269" s="45"/>
      <c r="ZK269" s="45"/>
      <c r="ZL269" s="45"/>
      <c r="ZM269" s="45"/>
      <c r="ZN269" s="45"/>
      <c r="ZO269" s="45"/>
      <c r="ZP269" s="45"/>
      <c r="ZQ269" s="45"/>
      <c r="ZR269" s="45"/>
      <c r="ZS269" s="45"/>
      <c r="ZT269" s="45"/>
      <c r="ZU269" s="45"/>
      <c r="ZV269" s="45"/>
      <c r="ZW269" s="45"/>
      <c r="ZX269" s="45"/>
      <c r="ZY269" s="45"/>
      <c r="ZZ269" s="45"/>
      <c r="AAA269" s="45"/>
      <c r="AAB269" s="45"/>
      <c r="AAC269" s="45"/>
      <c r="AAD269" s="45"/>
      <c r="AAE269" s="45"/>
      <c r="AAF269" s="45"/>
      <c r="AAG269" s="45"/>
      <c r="AAH269" s="45"/>
      <c r="AAI269" s="45"/>
      <c r="AAJ269" s="45"/>
      <c r="AAK269" s="45"/>
      <c r="AAL269" s="45"/>
      <c r="AAM269" s="45"/>
      <c r="AAN269" s="45"/>
      <c r="AAO269" s="45"/>
      <c r="AAP269" s="45"/>
      <c r="AAQ269" s="45"/>
      <c r="AAR269" s="45"/>
      <c r="AAS269" s="45"/>
      <c r="AAT269" s="45"/>
      <c r="AAU269" s="45"/>
      <c r="AAV269" s="45"/>
      <c r="AAW269" s="45"/>
      <c r="AAX269" s="45"/>
      <c r="AAY269" s="45"/>
      <c r="AAZ269" s="45"/>
      <c r="ABA269" s="45"/>
      <c r="ABB269" s="45"/>
      <c r="ABC269" s="45"/>
      <c r="ABD269" s="45"/>
      <c r="ABE269" s="45"/>
      <c r="ABF269" s="45"/>
      <c r="ABG269" s="45"/>
      <c r="ABH269" s="45"/>
      <c r="ABI269" s="45"/>
      <c r="ABJ269" s="45"/>
      <c r="ABK269" s="45"/>
      <c r="ABL269" s="45"/>
      <c r="ABM269" s="45"/>
      <c r="ABN269" s="45"/>
      <c r="ABO269" s="45"/>
      <c r="ABP269" s="45"/>
      <c r="ABQ269" s="45"/>
      <c r="ABR269" s="45"/>
      <c r="ABS269" s="45"/>
      <c r="ABT269" s="45"/>
      <c r="ABU269" s="45"/>
      <c r="ABV269" s="45"/>
      <c r="ABW269" s="45"/>
      <c r="ABX269" s="45"/>
      <c r="ABY269" s="45"/>
      <c r="ABZ269" s="45"/>
      <c r="ACA269" s="45"/>
      <c r="ACB269" s="45"/>
      <c r="ACC269" s="45"/>
      <c r="ACD269" s="45"/>
      <c r="ACE269" s="45"/>
      <c r="ACF269" s="45"/>
      <c r="ACG269" s="45"/>
      <c r="ACH269" s="45"/>
      <c r="ACI269" s="45"/>
      <c r="ACJ269" s="45"/>
      <c r="ACK269" s="45"/>
      <c r="ACL269" s="45"/>
      <c r="ACM269" s="45"/>
      <c r="ACN269" s="45"/>
      <c r="ACO269" s="45"/>
      <c r="ACP269" s="45"/>
      <c r="ACQ269" s="45"/>
      <c r="ACR269" s="45"/>
      <c r="ACS269" s="45"/>
      <c r="ACT269" s="45"/>
      <c r="ACU269" s="45"/>
      <c r="ACV269" s="45"/>
      <c r="ACW269" s="45"/>
      <c r="ACX269" s="45"/>
      <c r="ACY269" s="45"/>
      <c r="ACZ269" s="45"/>
      <c r="ADA269" s="45"/>
      <c r="ADB269" s="45"/>
      <c r="ADC269" s="45"/>
      <c r="ADD269" s="45"/>
      <c r="ADE269" s="45"/>
      <c r="ADF269" s="45"/>
      <c r="ADG269" s="45"/>
      <c r="ADH269" s="45"/>
      <c r="ADI269" s="45"/>
      <c r="ADJ269" s="45"/>
      <c r="ADK269" s="45"/>
      <c r="ADL269" s="45"/>
      <c r="ADM269" s="45"/>
      <c r="ADN269" s="45"/>
      <c r="ADO269" s="45"/>
      <c r="ADP269" s="45"/>
      <c r="ADQ269" s="45"/>
      <c r="ADR269" s="45"/>
      <c r="ADS269" s="45"/>
      <c r="ADT269" s="45"/>
      <c r="ADU269" s="45"/>
      <c r="ADV269" s="45"/>
      <c r="ADW269" s="45"/>
      <c r="ADX269" s="45"/>
      <c r="ADY269" s="45"/>
      <c r="ADZ269" s="45"/>
      <c r="AEA269" s="45"/>
      <c r="AEB269" s="45"/>
      <c r="AEC269" s="45"/>
      <c r="AED269" s="45"/>
      <c r="AEE269" s="45"/>
      <c r="AEF269" s="45"/>
      <c r="AEG269" s="45"/>
      <c r="AEH269" s="45"/>
      <c r="AEI269" s="45"/>
      <c r="AEJ269" s="45"/>
      <c r="AEK269" s="45"/>
      <c r="AEL269" s="45"/>
      <c r="AEM269" s="45"/>
      <c r="AEN269" s="45"/>
      <c r="AEO269" s="45"/>
      <c r="AEP269" s="45"/>
      <c r="AEQ269" s="45"/>
      <c r="AER269" s="45"/>
      <c r="AES269" s="45"/>
      <c r="AET269" s="45"/>
      <c r="AEU269" s="45"/>
      <c r="AEV269" s="45"/>
      <c r="AEW269" s="45"/>
      <c r="AEX269" s="45"/>
      <c r="AEY269" s="45"/>
      <c r="AEZ269" s="45"/>
      <c r="AFA269" s="45"/>
      <c r="AFB269" s="45"/>
      <c r="AFC269" s="45"/>
      <c r="AFD269" s="45"/>
      <c r="AFE269" s="45"/>
      <c r="AFF269" s="45"/>
      <c r="AFG269" s="45"/>
      <c r="AFH269" s="45"/>
      <c r="AFI269" s="45"/>
      <c r="AFJ269" s="45"/>
      <c r="AFK269" s="45"/>
      <c r="AFL269" s="45"/>
      <c r="AFM269" s="45"/>
      <c r="AFN269" s="45"/>
      <c r="AFO269" s="45"/>
      <c r="AFP269" s="45"/>
      <c r="AFQ269" s="45"/>
      <c r="AFR269" s="45"/>
      <c r="AFS269" s="45"/>
      <c r="AFT269" s="45"/>
      <c r="AFU269" s="45"/>
      <c r="AFV269" s="45"/>
      <c r="AFW269" s="45"/>
      <c r="AFX269" s="45"/>
      <c r="AFY269" s="45"/>
      <c r="AFZ269" s="45"/>
      <c r="AGA269" s="45"/>
      <c r="AGB269" s="45"/>
      <c r="AGC269" s="45"/>
      <c r="AGD269" s="45"/>
      <c r="AGE269" s="45"/>
      <c r="AGF269" s="45"/>
      <c r="AGG269" s="45"/>
      <c r="AGH269" s="45"/>
      <c r="AGI269" s="45"/>
      <c r="AGJ269" s="45"/>
      <c r="AGK269" s="45"/>
      <c r="AGL269" s="45"/>
      <c r="AGM269" s="45"/>
      <c r="AGN269" s="45"/>
      <c r="AGO269" s="45"/>
      <c r="AGP269" s="45"/>
      <c r="AGQ269" s="45"/>
      <c r="AGR269" s="45"/>
      <c r="AGS269" s="45"/>
      <c r="AGT269" s="45"/>
      <c r="AGU269" s="45"/>
      <c r="AGV269" s="45"/>
      <c r="AGW269" s="45"/>
      <c r="AGX269" s="45"/>
      <c r="AGY269" s="45"/>
      <c r="AGZ269" s="45"/>
      <c r="AHA269" s="45"/>
      <c r="AHB269" s="45"/>
      <c r="AHC269" s="45"/>
      <c r="AHD269" s="45"/>
      <c r="AHE269" s="45"/>
      <c r="AHF269" s="45"/>
      <c r="AHG269" s="45"/>
      <c r="AHH269" s="45"/>
      <c r="AHI269" s="45"/>
      <c r="AHJ269" s="45"/>
      <c r="AHK269" s="45"/>
      <c r="AHL269" s="45"/>
      <c r="AHM269" s="45"/>
      <c r="AHN269" s="45"/>
      <c r="AHO269" s="45"/>
      <c r="AHP269" s="45"/>
    </row>
    <row r="270" spans="1:900" s="64" customFormat="1" ht="27" customHeight="1" x14ac:dyDescent="0.25">
      <c r="A270" s="67">
        <v>1300144</v>
      </c>
      <c r="B270" s="67" t="s">
        <v>489</v>
      </c>
      <c r="C270" s="67" t="s">
        <v>500</v>
      </c>
      <c r="D270" s="67" t="s">
        <v>784</v>
      </c>
      <c r="E270" s="67" t="s">
        <v>491</v>
      </c>
      <c r="F270" s="67">
        <v>4</v>
      </c>
      <c r="G270" s="67"/>
      <c r="H270" s="67"/>
      <c r="I270" s="67"/>
      <c r="J270" s="67"/>
      <c r="K270" s="67"/>
      <c r="L270" s="67"/>
      <c r="M270" s="67"/>
      <c r="N270" s="67">
        <f t="shared" si="4"/>
        <v>4</v>
      </c>
      <c r="O270" s="68">
        <v>-7.1228999999999996</v>
      </c>
      <c r="P270" s="68">
        <v>-59.540799999999997</v>
      </c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5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5"/>
      <c r="FW270" s="45"/>
      <c r="FX270" s="45"/>
      <c r="FY270" s="45"/>
      <c r="FZ270" s="45"/>
      <c r="GA270" s="45"/>
      <c r="GB270" s="45"/>
      <c r="GC270" s="45"/>
      <c r="GD270" s="45"/>
      <c r="GE270" s="45"/>
      <c r="GF270" s="45"/>
      <c r="GG270" s="45"/>
      <c r="GH270" s="45"/>
      <c r="GI270" s="45"/>
      <c r="GJ270" s="45"/>
      <c r="GK270" s="45"/>
      <c r="GL270" s="45"/>
      <c r="GM270" s="45"/>
      <c r="GN270" s="45"/>
      <c r="GO270" s="45"/>
      <c r="GP270" s="45"/>
      <c r="GQ270" s="45"/>
      <c r="GR270" s="45"/>
      <c r="GS270" s="45"/>
      <c r="GT270" s="45"/>
      <c r="GU270" s="45"/>
      <c r="GV270" s="45"/>
      <c r="GW270" s="45"/>
      <c r="GX270" s="45"/>
      <c r="GY270" s="45"/>
      <c r="GZ270" s="45"/>
      <c r="HA270" s="45"/>
      <c r="HB270" s="45"/>
      <c r="HC270" s="45"/>
      <c r="HD270" s="45"/>
      <c r="HE270" s="45"/>
      <c r="HF270" s="45"/>
      <c r="HG270" s="45"/>
      <c r="HH270" s="45"/>
      <c r="HI270" s="45"/>
      <c r="HJ270" s="45"/>
      <c r="HK270" s="45"/>
      <c r="HL270" s="45"/>
      <c r="HM270" s="45"/>
      <c r="HN270" s="45"/>
      <c r="HO270" s="45"/>
      <c r="HP270" s="45"/>
      <c r="HQ270" s="45"/>
      <c r="HR270" s="45"/>
      <c r="HS270" s="45"/>
      <c r="HT270" s="45"/>
      <c r="HU270" s="45"/>
      <c r="HV270" s="45"/>
      <c r="HW270" s="45"/>
      <c r="HX270" s="45"/>
      <c r="HY270" s="45"/>
      <c r="HZ270" s="45"/>
      <c r="IA270" s="45"/>
      <c r="IB270" s="45"/>
      <c r="IC270" s="45"/>
      <c r="ID270" s="45"/>
      <c r="IE270" s="45"/>
      <c r="IF270" s="45"/>
      <c r="IG270" s="45"/>
      <c r="IH270" s="45"/>
      <c r="II270" s="45"/>
      <c r="IJ270" s="45"/>
      <c r="IK270" s="45"/>
      <c r="IL270" s="45"/>
      <c r="IM270" s="45"/>
      <c r="IN270" s="45"/>
      <c r="IO270" s="45"/>
      <c r="IP270" s="45"/>
      <c r="IQ270" s="45"/>
      <c r="IR270" s="45"/>
      <c r="IS270" s="45"/>
      <c r="IT270" s="45"/>
      <c r="IU270" s="45"/>
      <c r="IV270" s="45"/>
      <c r="IW270" s="45"/>
      <c r="IX270" s="45"/>
      <c r="IY270" s="45"/>
      <c r="IZ270" s="45"/>
      <c r="JA270" s="45"/>
      <c r="JB270" s="45"/>
      <c r="JC270" s="45"/>
      <c r="JD270" s="45"/>
      <c r="JE270" s="45"/>
      <c r="JF270" s="45"/>
      <c r="JG270" s="45"/>
      <c r="JH270" s="45"/>
      <c r="JI270" s="45"/>
      <c r="JJ270" s="45"/>
      <c r="JK270" s="45"/>
      <c r="JL270" s="45"/>
      <c r="JM270" s="45"/>
      <c r="JN270" s="45"/>
      <c r="JO270" s="45"/>
      <c r="JP270" s="45"/>
      <c r="JQ270" s="45"/>
      <c r="JR270" s="45"/>
      <c r="JS270" s="45"/>
      <c r="JT270" s="45"/>
      <c r="JU270" s="45"/>
      <c r="JV270" s="45"/>
      <c r="JW270" s="45"/>
      <c r="JX270" s="45"/>
      <c r="JY270" s="45"/>
      <c r="JZ270" s="45"/>
      <c r="KA270" s="45"/>
      <c r="KB270" s="45"/>
      <c r="KC270" s="45"/>
      <c r="KD270" s="45"/>
      <c r="KE270" s="45"/>
      <c r="KF270" s="45"/>
      <c r="KG270" s="45"/>
      <c r="KH270" s="45"/>
      <c r="KI270" s="45"/>
      <c r="KJ270" s="45"/>
      <c r="KK270" s="45"/>
      <c r="KL270" s="45"/>
      <c r="KM270" s="45"/>
      <c r="KN270" s="45"/>
      <c r="KO270" s="45"/>
      <c r="KP270" s="45"/>
      <c r="KQ270" s="45"/>
      <c r="KR270" s="45"/>
      <c r="KS270" s="45"/>
      <c r="KT270" s="45"/>
      <c r="KU270" s="45"/>
      <c r="KV270" s="45"/>
      <c r="KW270" s="45"/>
      <c r="KX270" s="45"/>
      <c r="KY270" s="45"/>
      <c r="KZ270" s="45"/>
      <c r="LA270" s="45"/>
      <c r="LB270" s="45"/>
      <c r="LC270" s="45"/>
      <c r="LD270" s="45"/>
      <c r="LE270" s="45"/>
      <c r="LF270" s="45"/>
      <c r="LG270" s="45"/>
      <c r="LH270" s="45"/>
      <c r="LI270" s="45"/>
      <c r="LJ270" s="45"/>
      <c r="LK270" s="45"/>
      <c r="LL270" s="45"/>
      <c r="LM270" s="45"/>
      <c r="LN270" s="45"/>
      <c r="LO270" s="45"/>
      <c r="LP270" s="45"/>
      <c r="LQ270" s="45"/>
      <c r="LR270" s="45"/>
      <c r="LS270" s="45"/>
      <c r="LT270" s="45"/>
      <c r="LU270" s="45"/>
      <c r="LV270" s="45"/>
      <c r="LW270" s="45"/>
      <c r="LX270" s="45"/>
      <c r="LY270" s="45"/>
      <c r="LZ270" s="45"/>
      <c r="MA270" s="45"/>
      <c r="MB270" s="45"/>
      <c r="MC270" s="45"/>
      <c r="MD270" s="45"/>
      <c r="ME270" s="45"/>
      <c r="MF270" s="45"/>
      <c r="MG270" s="45"/>
      <c r="MH270" s="45"/>
      <c r="MI270" s="45"/>
      <c r="MJ270" s="45"/>
      <c r="MK270" s="45"/>
      <c r="ML270" s="45"/>
      <c r="MM270" s="45"/>
      <c r="MN270" s="45"/>
      <c r="MO270" s="45"/>
      <c r="MP270" s="45"/>
      <c r="MQ270" s="45"/>
      <c r="MR270" s="45"/>
      <c r="MS270" s="45"/>
      <c r="MT270" s="45"/>
      <c r="MU270" s="45"/>
      <c r="MV270" s="45"/>
      <c r="MW270" s="45"/>
      <c r="MX270" s="45"/>
      <c r="MY270" s="45"/>
      <c r="MZ270" s="45"/>
      <c r="NA270" s="45"/>
      <c r="NB270" s="45"/>
      <c r="NC270" s="45"/>
      <c r="ND270" s="45"/>
      <c r="NE270" s="45"/>
      <c r="NF270" s="45"/>
      <c r="NG270" s="45"/>
      <c r="NH270" s="45"/>
      <c r="NI270" s="45"/>
      <c r="NJ270" s="45"/>
      <c r="NK270" s="45"/>
      <c r="NL270" s="45"/>
      <c r="NM270" s="45"/>
      <c r="NN270" s="45"/>
      <c r="NO270" s="45"/>
      <c r="NP270" s="45"/>
      <c r="NQ270" s="45"/>
      <c r="NR270" s="45"/>
      <c r="NS270" s="45"/>
      <c r="NT270" s="45"/>
      <c r="NU270" s="45"/>
      <c r="NV270" s="45"/>
      <c r="NW270" s="45"/>
      <c r="NX270" s="45"/>
      <c r="NY270" s="45"/>
      <c r="NZ270" s="45"/>
      <c r="OA270" s="45"/>
      <c r="OB270" s="45"/>
      <c r="OC270" s="45"/>
      <c r="OD270" s="45"/>
      <c r="OE270" s="45"/>
      <c r="OF270" s="45"/>
      <c r="OG270" s="45"/>
      <c r="OH270" s="45"/>
      <c r="OI270" s="45"/>
      <c r="OJ270" s="45"/>
      <c r="OK270" s="45"/>
      <c r="OL270" s="45"/>
      <c r="OM270" s="45"/>
      <c r="ON270" s="45"/>
      <c r="OO270" s="45"/>
      <c r="OP270" s="45"/>
      <c r="OQ270" s="45"/>
      <c r="OR270" s="45"/>
      <c r="OS270" s="45"/>
      <c r="OT270" s="45"/>
      <c r="OU270" s="45"/>
      <c r="OV270" s="45"/>
      <c r="OW270" s="45"/>
      <c r="OX270" s="45"/>
      <c r="OY270" s="45"/>
      <c r="OZ270" s="45"/>
      <c r="PA270" s="45"/>
      <c r="PB270" s="45"/>
      <c r="PC270" s="45"/>
      <c r="PD270" s="45"/>
      <c r="PE270" s="45"/>
      <c r="PF270" s="45"/>
      <c r="PG270" s="45"/>
      <c r="PH270" s="45"/>
      <c r="PI270" s="45"/>
      <c r="PJ270" s="45"/>
      <c r="PK270" s="45"/>
      <c r="PL270" s="45"/>
      <c r="PM270" s="45"/>
      <c r="PN270" s="45"/>
      <c r="PO270" s="45"/>
      <c r="PP270" s="45"/>
      <c r="PQ270" s="45"/>
      <c r="PR270" s="45"/>
      <c r="PS270" s="45"/>
      <c r="PT270" s="45"/>
      <c r="PU270" s="45"/>
      <c r="PV270" s="45"/>
      <c r="PW270" s="45"/>
      <c r="PX270" s="45"/>
      <c r="PY270" s="45"/>
      <c r="PZ270" s="45"/>
      <c r="QA270" s="45"/>
      <c r="QB270" s="45"/>
      <c r="QC270" s="45"/>
      <c r="QD270" s="45"/>
      <c r="QE270" s="45"/>
      <c r="QF270" s="45"/>
      <c r="QG270" s="45"/>
      <c r="QH270" s="45"/>
      <c r="QI270" s="45"/>
      <c r="QJ270" s="45"/>
      <c r="QK270" s="45"/>
      <c r="QL270" s="45"/>
      <c r="QM270" s="45"/>
      <c r="QN270" s="45"/>
      <c r="QO270" s="45"/>
      <c r="QP270" s="45"/>
      <c r="QQ270" s="45"/>
      <c r="QR270" s="45"/>
      <c r="QS270" s="45"/>
      <c r="QT270" s="45"/>
      <c r="QU270" s="45"/>
      <c r="QV270" s="45"/>
      <c r="QW270" s="45"/>
      <c r="QX270" s="45"/>
      <c r="QY270" s="45"/>
      <c r="QZ270" s="45"/>
      <c r="RA270" s="45"/>
      <c r="RB270" s="45"/>
      <c r="RC270" s="45"/>
      <c r="RD270" s="45"/>
      <c r="RE270" s="45"/>
      <c r="RF270" s="45"/>
      <c r="RG270" s="45"/>
      <c r="RH270" s="45"/>
      <c r="RI270" s="45"/>
      <c r="RJ270" s="45"/>
      <c r="RK270" s="45"/>
      <c r="RL270" s="45"/>
      <c r="RM270" s="45"/>
      <c r="RN270" s="45"/>
      <c r="RO270" s="45"/>
      <c r="RP270" s="45"/>
      <c r="RQ270" s="45"/>
      <c r="RR270" s="45"/>
      <c r="RS270" s="45"/>
      <c r="RT270" s="45"/>
      <c r="RU270" s="45"/>
      <c r="RV270" s="45"/>
      <c r="RW270" s="45"/>
      <c r="RX270" s="45"/>
      <c r="RY270" s="45"/>
      <c r="RZ270" s="45"/>
      <c r="SA270" s="45"/>
      <c r="SB270" s="45"/>
      <c r="SC270" s="45"/>
      <c r="SD270" s="45"/>
      <c r="SE270" s="45"/>
      <c r="SF270" s="45"/>
      <c r="SG270" s="45"/>
      <c r="SH270" s="45"/>
      <c r="SI270" s="45"/>
      <c r="SJ270" s="45"/>
      <c r="SK270" s="45"/>
      <c r="SL270" s="45"/>
      <c r="SM270" s="45"/>
      <c r="SN270" s="45"/>
      <c r="SO270" s="45"/>
      <c r="SP270" s="45"/>
      <c r="SQ270" s="45"/>
      <c r="SR270" s="45"/>
      <c r="SS270" s="45"/>
      <c r="ST270" s="45"/>
      <c r="SU270" s="45"/>
      <c r="SV270" s="45"/>
      <c r="SW270" s="45"/>
      <c r="SX270" s="45"/>
      <c r="SY270" s="45"/>
      <c r="SZ270" s="45"/>
      <c r="TA270" s="45"/>
      <c r="TB270" s="45"/>
      <c r="TC270" s="45"/>
      <c r="TD270" s="45"/>
      <c r="TE270" s="45"/>
      <c r="TF270" s="45"/>
      <c r="TG270" s="45"/>
      <c r="TH270" s="45"/>
      <c r="TI270" s="45"/>
      <c r="TJ270" s="45"/>
      <c r="TK270" s="45"/>
      <c r="TL270" s="45"/>
      <c r="TM270" s="45"/>
      <c r="TN270" s="45"/>
      <c r="TO270" s="45"/>
      <c r="TP270" s="45"/>
      <c r="TQ270" s="45"/>
      <c r="TR270" s="45"/>
      <c r="TS270" s="45"/>
      <c r="TT270" s="45"/>
      <c r="TU270" s="45"/>
      <c r="TV270" s="45"/>
      <c r="TW270" s="45"/>
      <c r="TX270" s="45"/>
      <c r="TY270" s="45"/>
      <c r="TZ270" s="45"/>
      <c r="UA270" s="45"/>
      <c r="UB270" s="45"/>
      <c r="UC270" s="45"/>
      <c r="UD270" s="45"/>
      <c r="UE270" s="45"/>
      <c r="UF270" s="45"/>
      <c r="UG270" s="45"/>
      <c r="UH270" s="45"/>
      <c r="UI270" s="45"/>
      <c r="UJ270" s="45"/>
      <c r="UK270" s="45"/>
      <c r="UL270" s="45"/>
      <c r="UM270" s="45"/>
      <c r="UN270" s="45"/>
      <c r="UO270" s="45"/>
      <c r="UP270" s="45"/>
      <c r="UQ270" s="45"/>
      <c r="UR270" s="45"/>
      <c r="US270" s="45"/>
      <c r="UT270" s="45"/>
      <c r="UU270" s="45"/>
      <c r="UV270" s="45"/>
      <c r="UW270" s="45"/>
      <c r="UX270" s="45"/>
      <c r="UY270" s="45"/>
      <c r="UZ270" s="45"/>
      <c r="VA270" s="45"/>
      <c r="VB270" s="45"/>
      <c r="VC270" s="45"/>
      <c r="VD270" s="45"/>
      <c r="VE270" s="45"/>
      <c r="VF270" s="45"/>
      <c r="VG270" s="45"/>
      <c r="VH270" s="45"/>
      <c r="VI270" s="45"/>
      <c r="VJ270" s="45"/>
      <c r="VK270" s="45"/>
      <c r="VL270" s="45"/>
      <c r="VM270" s="45"/>
      <c r="VN270" s="45"/>
      <c r="VO270" s="45"/>
      <c r="VP270" s="45"/>
      <c r="VQ270" s="45"/>
      <c r="VR270" s="45"/>
      <c r="VS270" s="45"/>
      <c r="VT270" s="45"/>
      <c r="VU270" s="45"/>
      <c r="VV270" s="45"/>
      <c r="VW270" s="45"/>
      <c r="VX270" s="45"/>
      <c r="VY270" s="45"/>
      <c r="VZ270" s="45"/>
      <c r="WA270" s="45"/>
      <c r="WB270" s="45"/>
      <c r="WC270" s="45"/>
      <c r="WD270" s="45"/>
      <c r="WE270" s="45"/>
      <c r="WF270" s="45"/>
      <c r="WG270" s="45"/>
      <c r="WH270" s="45"/>
      <c r="WI270" s="45"/>
      <c r="WJ270" s="45"/>
      <c r="WK270" s="45"/>
      <c r="WL270" s="45"/>
      <c r="WM270" s="45"/>
      <c r="WN270" s="45"/>
      <c r="WO270" s="45"/>
      <c r="WP270" s="45"/>
      <c r="WQ270" s="45"/>
      <c r="WR270" s="45"/>
      <c r="WS270" s="45"/>
      <c r="WT270" s="45"/>
      <c r="WU270" s="45"/>
      <c r="WV270" s="45"/>
      <c r="WW270" s="45"/>
      <c r="WX270" s="45"/>
      <c r="WY270" s="45"/>
      <c r="WZ270" s="45"/>
      <c r="XA270" s="45"/>
      <c r="XB270" s="45"/>
      <c r="XC270" s="45"/>
      <c r="XD270" s="45"/>
      <c r="XE270" s="45"/>
      <c r="XF270" s="45"/>
      <c r="XG270" s="45"/>
      <c r="XH270" s="45"/>
      <c r="XI270" s="45"/>
      <c r="XJ270" s="45"/>
      <c r="XK270" s="45"/>
      <c r="XL270" s="45"/>
      <c r="XM270" s="45"/>
      <c r="XN270" s="45"/>
      <c r="XO270" s="45"/>
      <c r="XP270" s="45"/>
      <c r="XQ270" s="45"/>
      <c r="XR270" s="45"/>
      <c r="XS270" s="45"/>
      <c r="XT270" s="45"/>
      <c r="XU270" s="45"/>
      <c r="XV270" s="45"/>
      <c r="XW270" s="45"/>
      <c r="XX270" s="45"/>
      <c r="XY270" s="45"/>
      <c r="XZ270" s="45"/>
      <c r="YA270" s="45"/>
      <c r="YB270" s="45"/>
      <c r="YC270" s="45"/>
      <c r="YD270" s="45"/>
      <c r="YE270" s="45"/>
      <c r="YF270" s="45"/>
      <c r="YG270" s="45"/>
      <c r="YH270" s="45"/>
      <c r="YI270" s="45"/>
      <c r="YJ270" s="45"/>
      <c r="YK270" s="45"/>
      <c r="YL270" s="45"/>
      <c r="YM270" s="45"/>
      <c r="YN270" s="45"/>
      <c r="YO270" s="45"/>
      <c r="YP270" s="45"/>
      <c r="YQ270" s="45"/>
      <c r="YR270" s="45"/>
      <c r="YS270" s="45"/>
      <c r="YT270" s="45"/>
      <c r="YU270" s="45"/>
      <c r="YV270" s="45"/>
      <c r="YW270" s="45"/>
      <c r="YX270" s="45"/>
      <c r="YY270" s="45"/>
      <c r="YZ270" s="45"/>
      <c r="ZA270" s="45"/>
      <c r="ZB270" s="45"/>
      <c r="ZC270" s="45"/>
      <c r="ZD270" s="45"/>
      <c r="ZE270" s="45"/>
      <c r="ZF270" s="45"/>
      <c r="ZG270" s="45"/>
      <c r="ZH270" s="45"/>
      <c r="ZI270" s="45"/>
      <c r="ZJ270" s="45"/>
      <c r="ZK270" s="45"/>
      <c r="ZL270" s="45"/>
      <c r="ZM270" s="45"/>
      <c r="ZN270" s="45"/>
      <c r="ZO270" s="45"/>
      <c r="ZP270" s="45"/>
      <c r="ZQ270" s="45"/>
      <c r="ZR270" s="45"/>
      <c r="ZS270" s="45"/>
      <c r="ZT270" s="45"/>
      <c r="ZU270" s="45"/>
      <c r="ZV270" s="45"/>
      <c r="ZW270" s="45"/>
      <c r="ZX270" s="45"/>
      <c r="ZY270" s="45"/>
      <c r="ZZ270" s="45"/>
      <c r="AAA270" s="45"/>
      <c r="AAB270" s="45"/>
      <c r="AAC270" s="45"/>
      <c r="AAD270" s="45"/>
      <c r="AAE270" s="45"/>
      <c r="AAF270" s="45"/>
      <c r="AAG270" s="45"/>
      <c r="AAH270" s="45"/>
      <c r="AAI270" s="45"/>
      <c r="AAJ270" s="45"/>
      <c r="AAK270" s="45"/>
      <c r="AAL270" s="45"/>
      <c r="AAM270" s="45"/>
      <c r="AAN270" s="45"/>
      <c r="AAO270" s="45"/>
      <c r="AAP270" s="45"/>
      <c r="AAQ270" s="45"/>
      <c r="AAR270" s="45"/>
      <c r="AAS270" s="45"/>
      <c r="AAT270" s="45"/>
      <c r="AAU270" s="45"/>
      <c r="AAV270" s="45"/>
      <c r="AAW270" s="45"/>
      <c r="AAX270" s="45"/>
      <c r="AAY270" s="45"/>
      <c r="AAZ270" s="45"/>
      <c r="ABA270" s="45"/>
      <c r="ABB270" s="45"/>
      <c r="ABC270" s="45"/>
      <c r="ABD270" s="45"/>
      <c r="ABE270" s="45"/>
      <c r="ABF270" s="45"/>
      <c r="ABG270" s="45"/>
      <c r="ABH270" s="45"/>
      <c r="ABI270" s="45"/>
      <c r="ABJ270" s="45"/>
      <c r="ABK270" s="45"/>
      <c r="ABL270" s="45"/>
      <c r="ABM270" s="45"/>
      <c r="ABN270" s="45"/>
      <c r="ABO270" s="45"/>
      <c r="ABP270" s="45"/>
      <c r="ABQ270" s="45"/>
      <c r="ABR270" s="45"/>
      <c r="ABS270" s="45"/>
      <c r="ABT270" s="45"/>
      <c r="ABU270" s="45"/>
      <c r="ABV270" s="45"/>
      <c r="ABW270" s="45"/>
      <c r="ABX270" s="45"/>
      <c r="ABY270" s="45"/>
      <c r="ABZ270" s="45"/>
      <c r="ACA270" s="45"/>
      <c r="ACB270" s="45"/>
      <c r="ACC270" s="45"/>
      <c r="ACD270" s="45"/>
      <c r="ACE270" s="45"/>
      <c r="ACF270" s="45"/>
      <c r="ACG270" s="45"/>
      <c r="ACH270" s="45"/>
      <c r="ACI270" s="45"/>
      <c r="ACJ270" s="45"/>
      <c r="ACK270" s="45"/>
      <c r="ACL270" s="45"/>
      <c r="ACM270" s="45"/>
      <c r="ACN270" s="45"/>
      <c r="ACO270" s="45"/>
      <c r="ACP270" s="45"/>
      <c r="ACQ270" s="45"/>
      <c r="ACR270" s="45"/>
      <c r="ACS270" s="45"/>
      <c r="ACT270" s="45"/>
      <c r="ACU270" s="45"/>
      <c r="ACV270" s="45"/>
      <c r="ACW270" s="45"/>
      <c r="ACX270" s="45"/>
      <c r="ACY270" s="45"/>
      <c r="ACZ270" s="45"/>
      <c r="ADA270" s="45"/>
      <c r="ADB270" s="45"/>
      <c r="ADC270" s="45"/>
      <c r="ADD270" s="45"/>
      <c r="ADE270" s="45"/>
      <c r="ADF270" s="45"/>
      <c r="ADG270" s="45"/>
      <c r="ADH270" s="45"/>
      <c r="ADI270" s="45"/>
      <c r="ADJ270" s="45"/>
      <c r="ADK270" s="45"/>
      <c r="ADL270" s="45"/>
      <c r="ADM270" s="45"/>
      <c r="ADN270" s="45"/>
      <c r="ADO270" s="45"/>
      <c r="ADP270" s="45"/>
      <c r="ADQ270" s="45"/>
      <c r="ADR270" s="45"/>
      <c r="ADS270" s="45"/>
      <c r="ADT270" s="45"/>
      <c r="ADU270" s="45"/>
      <c r="ADV270" s="45"/>
      <c r="ADW270" s="45"/>
      <c r="ADX270" s="45"/>
      <c r="ADY270" s="45"/>
      <c r="ADZ270" s="45"/>
      <c r="AEA270" s="45"/>
      <c r="AEB270" s="45"/>
      <c r="AEC270" s="45"/>
      <c r="AED270" s="45"/>
      <c r="AEE270" s="45"/>
      <c r="AEF270" s="45"/>
      <c r="AEG270" s="45"/>
      <c r="AEH270" s="45"/>
      <c r="AEI270" s="45"/>
      <c r="AEJ270" s="45"/>
      <c r="AEK270" s="45"/>
      <c r="AEL270" s="45"/>
      <c r="AEM270" s="45"/>
      <c r="AEN270" s="45"/>
      <c r="AEO270" s="45"/>
      <c r="AEP270" s="45"/>
      <c r="AEQ270" s="45"/>
      <c r="AER270" s="45"/>
      <c r="AES270" s="45"/>
      <c r="AET270" s="45"/>
      <c r="AEU270" s="45"/>
      <c r="AEV270" s="45"/>
      <c r="AEW270" s="45"/>
      <c r="AEX270" s="45"/>
      <c r="AEY270" s="45"/>
      <c r="AEZ270" s="45"/>
      <c r="AFA270" s="45"/>
      <c r="AFB270" s="45"/>
      <c r="AFC270" s="45"/>
      <c r="AFD270" s="45"/>
      <c r="AFE270" s="45"/>
      <c r="AFF270" s="45"/>
      <c r="AFG270" s="45"/>
      <c r="AFH270" s="45"/>
      <c r="AFI270" s="45"/>
      <c r="AFJ270" s="45"/>
      <c r="AFK270" s="45"/>
      <c r="AFL270" s="45"/>
      <c r="AFM270" s="45"/>
      <c r="AFN270" s="45"/>
      <c r="AFO270" s="45"/>
      <c r="AFP270" s="45"/>
      <c r="AFQ270" s="45"/>
      <c r="AFR270" s="45"/>
      <c r="AFS270" s="45"/>
      <c r="AFT270" s="45"/>
      <c r="AFU270" s="45"/>
      <c r="AFV270" s="45"/>
      <c r="AFW270" s="45"/>
      <c r="AFX270" s="45"/>
      <c r="AFY270" s="45"/>
      <c r="AFZ270" s="45"/>
      <c r="AGA270" s="45"/>
      <c r="AGB270" s="45"/>
      <c r="AGC270" s="45"/>
      <c r="AGD270" s="45"/>
      <c r="AGE270" s="45"/>
      <c r="AGF270" s="45"/>
      <c r="AGG270" s="45"/>
      <c r="AGH270" s="45"/>
      <c r="AGI270" s="45"/>
      <c r="AGJ270" s="45"/>
      <c r="AGK270" s="45"/>
      <c r="AGL270" s="45"/>
      <c r="AGM270" s="45"/>
      <c r="AGN270" s="45"/>
      <c r="AGO270" s="45"/>
      <c r="AGP270" s="45"/>
      <c r="AGQ270" s="45"/>
      <c r="AGR270" s="45"/>
      <c r="AGS270" s="45"/>
      <c r="AGT270" s="45"/>
      <c r="AGU270" s="45"/>
      <c r="AGV270" s="45"/>
      <c r="AGW270" s="45"/>
      <c r="AGX270" s="45"/>
      <c r="AGY270" s="45"/>
      <c r="AGZ270" s="45"/>
      <c r="AHA270" s="45"/>
      <c r="AHB270" s="45"/>
      <c r="AHC270" s="45"/>
      <c r="AHD270" s="45"/>
      <c r="AHE270" s="45"/>
      <c r="AHF270" s="45"/>
      <c r="AHG270" s="45"/>
      <c r="AHH270" s="45"/>
      <c r="AHI270" s="45"/>
      <c r="AHJ270" s="45"/>
      <c r="AHK270" s="45"/>
      <c r="AHL270" s="45"/>
      <c r="AHM270" s="45"/>
      <c r="AHN270" s="45"/>
      <c r="AHO270" s="45"/>
      <c r="AHP270" s="45"/>
    </row>
    <row r="271" spans="1:900" s="77" customFormat="1" ht="27" customHeight="1" x14ac:dyDescent="0.25">
      <c r="A271" s="64">
        <v>1300144</v>
      </c>
      <c r="B271" s="64" t="s">
        <v>489</v>
      </c>
      <c r="C271" s="64" t="s">
        <v>500</v>
      </c>
      <c r="D271" s="64" t="s">
        <v>785</v>
      </c>
      <c r="E271" s="64" t="s">
        <v>491</v>
      </c>
      <c r="F271" s="64">
        <v>2</v>
      </c>
      <c r="G271" s="64"/>
      <c r="H271" s="64"/>
      <c r="I271" s="64"/>
      <c r="J271" s="64"/>
      <c r="K271" s="64"/>
      <c r="L271" s="64"/>
      <c r="M271" s="64"/>
      <c r="N271" s="64">
        <f t="shared" si="4"/>
        <v>2</v>
      </c>
      <c r="O271" s="65">
        <v>-7.42</v>
      </c>
      <c r="P271" s="65">
        <v>-59.404800000000002</v>
      </c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45"/>
      <c r="DZ271" s="45"/>
      <c r="EA271" s="45"/>
      <c r="EB271" s="45"/>
      <c r="EC271" s="45"/>
      <c r="ED271" s="45"/>
      <c r="EE271" s="45"/>
      <c r="EF271" s="45"/>
      <c r="EG271" s="45"/>
      <c r="EH271" s="45"/>
      <c r="EI271" s="45"/>
      <c r="EJ271" s="45"/>
      <c r="EK271" s="45"/>
      <c r="EL271" s="45"/>
      <c r="EM271" s="45"/>
      <c r="EN271" s="45"/>
      <c r="EO271" s="45"/>
      <c r="EP271" s="45"/>
      <c r="EQ271" s="45"/>
      <c r="ER271" s="45"/>
      <c r="ES271" s="45"/>
      <c r="ET271" s="45"/>
      <c r="EU271" s="45"/>
      <c r="EV271" s="45"/>
      <c r="EW271" s="45"/>
      <c r="EX271" s="45"/>
      <c r="EY271" s="45"/>
      <c r="EZ271" s="45"/>
      <c r="FA271" s="45"/>
      <c r="FB271" s="45"/>
      <c r="FC271" s="45"/>
      <c r="FD271" s="45"/>
      <c r="FE271" s="45"/>
      <c r="FF271" s="45"/>
      <c r="FG271" s="45"/>
      <c r="FH271" s="45"/>
      <c r="FI271" s="45"/>
      <c r="FJ271" s="45"/>
      <c r="FK271" s="45"/>
      <c r="FL271" s="45"/>
      <c r="FM271" s="45"/>
      <c r="FN271" s="45"/>
      <c r="FO271" s="45"/>
      <c r="FP271" s="45"/>
      <c r="FQ271" s="45"/>
      <c r="FR271" s="45"/>
      <c r="FS271" s="45"/>
      <c r="FT271" s="45"/>
      <c r="FU271" s="45"/>
      <c r="FV271" s="45"/>
      <c r="FW271" s="45"/>
      <c r="FX271" s="45"/>
      <c r="FY271" s="45"/>
      <c r="FZ271" s="45"/>
      <c r="GA271" s="45"/>
      <c r="GB271" s="45"/>
      <c r="GC271" s="45"/>
      <c r="GD271" s="45"/>
      <c r="GE271" s="45"/>
      <c r="GF271" s="45"/>
      <c r="GG271" s="45"/>
      <c r="GH271" s="45"/>
      <c r="GI271" s="45"/>
      <c r="GJ271" s="45"/>
      <c r="GK271" s="45"/>
      <c r="GL271" s="45"/>
      <c r="GM271" s="45"/>
      <c r="GN271" s="45"/>
      <c r="GO271" s="45"/>
      <c r="GP271" s="45"/>
      <c r="GQ271" s="45"/>
      <c r="GR271" s="45"/>
      <c r="GS271" s="45"/>
      <c r="GT271" s="45"/>
      <c r="GU271" s="45"/>
      <c r="GV271" s="45"/>
      <c r="GW271" s="45"/>
      <c r="GX271" s="45"/>
      <c r="GY271" s="45"/>
      <c r="GZ271" s="45"/>
      <c r="HA271" s="45"/>
      <c r="HB271" s="45"/>
      <c r="HC271" s="45"/>
      <c r="HD271" s="45"/>
      <c r="HE271" s="45"/>
      <c r="HF271" s="45"/>
      <c r="HG271" s="45"/>
      <c r="HH271" s="45"/>
      <c r="HI271" s="45"/>
      <c r="HJ271" s="45"/>
      <c r="HK271" s="45"/>
      <c r="HL271" s="45"/>
      <c r="HM271" s="45"/>
      <c r="HN271" s="45"/>
      <c r="HO271" s="45"/>
      <c r="HP271" s="45"/>
      <c r="HQ271" s="45"/>
      <c r="HR271" s="45"/>
      <c r="HS271" s="45"/>
      <c r="HT271" s="45"/>
      <c r="HU271" s="45"/>
      <c r="HV271" s="45"/>
      <c r="HW271" s="45"/>
      <c r="HX271" s="45"/>
      <c r="HY271" s="45"/>
      <c r="HZ271" s="45"/>
      <c r="IA271" s="45"/>
      <c r="IB271" s="45"/>
      <c r="IC271" s="45"/>
      <c r="ID271" s="45"/>
      <c r="IE271" s="45"/>
      <c r="IF271" s="45"/>
      <c r="IG271" s="45"/>
      <c r="IH271" s="45"/>
      <c r="II271" s="45"/>
      <c r="IJ271" s="45"/>
      <c r="IK271" s="45"/>
      <c r="IL271" s="45"/>
      <c r="IM271" s="45"/>
      <c r="IN271" s="45"/>
      <c r="IO271" s="45"/>
      <c r="IP271" s="45"/>
      <c r="IQ271" s="45"/>
      <c r="IR271" s="45"/>
      <c r="IS271" s="45"/>
      <c r="IT271" s="45"/>
      <c r="IU271" s="45"/>
      <c r="IV271" s="45"/>
      <c r="IW271" s="45"/>
      <c r="IX271" s="45"/>
      <c r="IY271" s="45"/>
      <c r="IZ271" s="45"/>
      <c r="JA271" s="45"/>
      <c r="JB271" s="45"/>
      <c r="JC271" s="45"/>
      <c r="JD271" s="45"/>
      <c r="JE271" s="45"/>
      <c r="JF271" s="45"/>
      <c r="JG271" s="45"/>
      <c r="JH271" s="45"/>
      <c r="JI271" s="45"/>
      <c r="JJ271" s="45"/>
      <c r="JK271" s="45"/>
      <c r="JL271" s="45"/>
      <c r="JM271" s="45"/>
      <c r="JN271" s="45"/>
      <c r="JO271" s="45"/>
      <c r="JP271" s="45"/>
      <c r="JQ271" s="45"/>
      <c r="JR271" s="45"/>
      <c r="JS271" s="45"/>
      <c r="JT271" s="45"/>
      <c r="JU271" s="45"/>
      <c r="JV271" s="45"/>
      <c r="JW271" s="45"/>
      <c r="JX271" s="45"/>
      <c r="JY271" s="45"/>
      <c r="JZ271" s="45"/>
      <c r="KA271" s="45"/>
      <c r="KB271" s="45"/>
      <c r="KC271" s="45"/>
      <c r="KD271" s="45"/>
      <c r="KE271" s="45"/>
      <c r="KF271" s="45"/>
      <c r="KG271" s="45"/>
      <c r="KH271" s="45"/>
      <c r="KI271" s="45"/>
      <c r="KJ271" s="45"/>
      <c r="KK271" s="45"/>
      <c r="KL271" s="45"/>
      <c r="KM271" s="45"/>
      <c r="KN271" s="45"/>
      <c r="KO271" s="45"/>
      <c r="KP271" s="45"/>
      <c r="KQ271" s="45"/>
      <c r="KR271" s="45"/>
      <c r="KS271" s="45"/>
      <c r="KT271" s="45"/>
      <c r="KU271" s="45"/>
      <c r="KV271" s="45"/>
      <c r="KW271" s="45"/>
      <c r="KX271" s="45"/>
      <c r="KY271" s="45"/>
      <c r="KZ271" s="45"/>
      <c r="LA271" s="45"/>
      <c r="LB271" s="45"/>
      <c r="LC271" s="45"/>
      <c r="LD271" s="45"/>
      <c r="LE271" s="45"/>
      <c r="LF271" s="45"/>
      <c r="LG271" s="45"/>
      <c r="LH271" s="45"/>
      <c r="LI271" s="45"/>
      <c r="LJ271" s="45"/>
      <c r="LK271" s="45"/>
      <c r="LL271" s="45"/>
      <c r="LM271" s="45"/>
      <c r="LN271" s="45"/>
      <c r="LO271" s="45"/>
      <c r="LP271" s="45"/>
      <c r="LQ271" s="45"/>
      <c r="LR271" s="45"/>
      <c r="LS271" s="45"/>
      <c r="LT271" s="45"/>
      <c r="LU271" s="45"/>
      <c r="LV271" s="45"/>
      <c r="LW271" s="45"/>
      <c r="LX271" s="45"/>
      <c r="LY271" s="45"/>
      <c r="LZ271" s="45"/>
      <c r="MA271" s="45"/>
      <c r="MB271" s="45"/>
      <c r="MC271" s="45"/>
      <c r="MD271" s="45"/>
      <c r="ME271" s="45"/>
      <c r="MF271" s="45"/>
      <c r="MG271" s="45"/>
      <c r="MH271" s="45"/>
      <c r="MI271" s="45"/>
      <c r="MJ271" s="45"/>
      <c r="MK271" s="45"/>
      <c r="ML271" s="45"/>
      <c r="MM271" s="45"/>
      <c r="MN271" s="45"/>
      <c r="MO271" s="45"/>
      <c r="MP271" s="45"/>
      <c r="MQ271" s="45"/>
      <c r="MR271" s="45"/>
      <c r="MS271" s="45"/>
      <c r="MT271" s="45"/>
      <c r="MU271" s="45"/>
      <c r="MV271" s="45"/>
      <c r="MW271" s="45"/>
      <c r="MX271" s="45"/>
      <c r="MY271" s="45"/>
      <c r="MZ271" s="45"/>
      <c r="NA271" s="45"/>
      <c r="NB271" s="45"/>
      <c r="NC271" s="45"/>
      <c r="ND271" s="45"/>
      <c r="NE271" s="45"/>
      <c r="NF271" s="45"/>
      <c r="NG271" s="45"/>
      <c r="NH271" s="45"/>
      <c r="NI271" s="45"/>
      <c r="NJ271" s="45"/>
      <c r="NK271" s="45"/>
      <c r="NL271" s="45"/>
      <c r="NM271" s="45"/>
      <c r="NN271" s="45"/>
      <c r="NO271" s="45"/>
      <c r="NP271" s="45"/>
      <c r="NQ271" s="45"/>
      <c r="NR271" s="45"/>
      <c r="NS271" s="45"/>
      <c r="NT271" s="45"/>
      <c r="NU271" s="45"/>
      <c r="NV271" s="45"/>
      <c r="NW271" s="45"/>
      <c r="NX271" s="45"/>
      <c r="NY271" s="45"/>
      <c r="NZ271" s="45"/>
      <c r="OA271" s="45"/>
      <c r="OB271" s="45"/>
      <c r="OC271" s="45"/>
      <c r="OD271" s="45"/>
      <c r="OE271" s="45"/>
      <c r="OF271" s="45"/>
      <c r="OG271" s="45"/>
      <c r="OH271" s="45"/>
      <c r="OI271" s="45"/>
      <c r="OJ271" s="45"/>
      <c r="OK271" s="45"/>
      <c r="OL271" s="45"/>
      <c r="OM271" s="45"/>
      <c r="ON271" s="45"/>
      <c r="OO271" s="45"/>
      <c r="OP271" s="45"/>
      <c r="OQ271" s="45"/>
      <c r="OR271" s="45"/>
      <c r="OS271" s="45"/>
      <c r="OT271" s="45"/>
      <c r="OU271" s="45"/>
      <c r="OV271" s="45"/>
      <c r="OW271" s="45"/>
      <c r="OX271" s="45"/>
      <c r="OY271" s="45"/>
      <c r="OZ271" s="45"/>
      <c r="PA271" s="45"/>
      <c r="PB271" s="45"/>
      <c r="PC271" s="45"/>
      <c r="PD271" s="45"/>
      <c r="PE271" s="45"/>
      <c r="PF271" s="45"/>
      <c r="PG271" s="45"/>
      <c r="PH271" s="45"/>
      <c r="PI271" s="45"/>
      <c r="PJ271" s="45"/>
      <c r="PK271" s="45"/>
      <c r="PL271" s="45"/>
      <c r="PM271" s="45"/>
      <c r="PN271" s="45"/>
      <c r="PO271" s="45"/>
      <c r="PP271" s="45"/>
      <c r="PQ271" s="45"/>
      <c r="PR271" s="45"/>
      <c r="PS271" s="45"/>
      <c r="PT271" s="45"/>
      <c r="PU271" s="45"/>
      <c r="PV271" s="45"/>
      <c r="PW271" s="45"/>
      <c r="PX271" s="45"/>
      <c r="PY271" s="45"/>
      <c r="PZ271" s="45"/>
      <c r="QA271" s="45"/>
      <c r="QB271" s="45"/>
      <c r="QC271" s="45"/>
      <c r="QD271" s="45"/>
      <c r="QE271" s="45"/>
      <c r="QF271" s="45"/>
      <c r="QG271" s="45"/>
      <c r="QH271" s="45"/>
      <c r="QI271" s="45"/>
      <c r="QJ271" s="45"/>
      <c r="QK271" s="45"/>
      <c r="QL271" s="45"/>
      <c r="QM271" s="45"/>
      <c r="QN271" s="45"/>
      <c r="QO271" s="45"/>
      <c r="QP271" s="45"/>
      <c r="QQ271" s="45"/>
      <c r="QR271" s="45"/>
      <c r="QS271" s="45"/>
      <c r="QT271" s="45"/>
      <c r="QU271" s="45"/>
      <c r="QV271" s="45"/>
      <c r="QW271" s="45"/>
      <c r="QX271" s="45"/>
      <c r="QY271" s="45"/>
      <c r="QZ271" s="45"/>
      <c r="RA271" s="45"/>
      <c r="RB271" s="45"/>
      <c r="RC271" s="45"/>
      <c r="RD271" s="45"/>
      <c r="RE271" s="45"/>
      <c r="RF271" s="45"/>
      <c r="RG271" s="45"/>
      <c r="RH271" s="45"/>
      <c r="RI271" s="45"/>
      <c r="RJ271" s="45"/>
      <c r="RK271" s="45"/>
      <c r="RL271" s="45"/>
      <c r="RM271" s="45"/>
      <c r="RN271" s="45"/>
      <c r="RO271" s="45"/>
      <c r="RP271" s="45"/>
      <c r="RQ271" s="45"/>
      <c r="RR271" s="45"/>
      <c r="RS271" s="45"/>
      <c r="RT271" s="45"/>
      <c r="RU271" s="45"/>
      <c r="RV271" s="45"/>
      <c r="RW271" s="45"/>
      <c r="RX271" s="45"/>
      <c r="RY271" s="45"/>
      <c r="RZ271" s="45"/>
      <c r="SA271" s="45"/>
      <c r="SB271" s="45"/>
      <c r="SC271" s="45"/>
      <c r="SD271" s="45"/>
      <c r="SE271" s="45"/>
      <c r="SF271" s="45"/>
      <c r="SG271" s="45"/>
      <c r="SH271" s="45"/>
      <c r="SI271" s="45"/>
      <c r="SJ271" s="45"/>
      <c r="SK271" s="45"/>
      <c r="SL271" s="45"/>
      <c r="SM271" s="45"/>
      <c r="SN271" s="45"/>
      <c r="SO271" s="45"/>
      <c r="SP271" s="45"/>
      <c r="SQ271" s="45"/>
      <c r="SR271" s="45"/>
      <c r="SS271" s="45"/>
      <c r="ST271" s="45"/>
      <c r="SU271" s="45"/>
      <c r="SV271" s="45"/>
      <c r="SW271" s="45"/>
      <c r="SX271" s="45"/>
      <c r="SY271" s="45"/>
      <c r="SZ271" s="45"/>
      <c r="TA271" s="45"/>
      <c r="TB271" s="45"/>
      <c r="TC271" s="45"/>
      <c r="TD271" s="45"/>
      <c r="TE271" s="45"/>
      <c r="TF271" s="45"/>
      <c r="TG271" s="45"/>
      <c r="TH271" s="45"/>
      <c r="TI271" s="45"/>
      <c r="TJ271" s="45"/>
      <c r="TK271" s="45"/>
      <c r="TL271" s="45"/>
      <c r="TM271" s="45"/>
      <c r="TN271" s="45"/>
      <c r="TO271" s="45"/>
      <c r="TP271" s="45"/>
      <c r="TQ271" s="45"/>
      <c r="TR271" s="45"/>
      <c r="TS271" s="45"/>
      <c r="TT271" s="45"/>
      <c r="TU271" s="45"/>
      <c r="TV271" s="45"/>
      <c r="TW271" s="45"/>
      <c r="TX271" s="45"/>
      <c r="TY271" s="45"/>
      <c r="TZ271" s="45"/>
      <c r="UA271" s="45"/>
      <c r="UB271" s="45"/>
      <c r="UC271" s="45"/>
      <c r="UD271" s="45"/>
      <c r="UE271" s="45"/>
      <c r="UF271" s="45"/>
      <c r="UG271" s="45"/>
      <c r="UH271" s="45"/>
      <c r="UI271" s="45"/>
      <c r="UJ271" s="45"/>
      <c r="UK271" s="45"/>
      <c r="UL271" s="45"/>
      <c r="UM271" s="45"/>
      <c r="UN271" s="45"/>
      <c r="UO271" s="45"/>
      <c r="UP271" s="45"/>
      <c r="UQ271" s="45"/>
      <c r="UR271" s="45"/>
      <c r="US271" s="45"/>
      <c r="UT271" s="45"/>
      <c r="UU271" s="45"/>
      <c r="UV271" s="45"/>
      <c r="UW271" s="45"/>
      <c r="UX271" s="45"/>
      <c r="UY271" s="45"/>
      <c r="UZ271" s="45"/>
      <c r="VA271" s="45"/>
      <c r="VB271" s="45"/>
      <c r="VC271" s="45"/>
      <c r="VD271" s="45"/>
      <c r="VE271" s="45"/>
      <c r="VF271" s="45"/>
      <c r="VG271" s="45"/>
      <c r="VH271" s="45"/>
      <c r="VI271" s="45"/>
      <c r="VJ271" s="45"/>
      <c r="VK271" s="45"/>
      <c r="VL271" s="45"/>
      <c r="VM271" s="45"/>
      <c r="VN271" s="45"/>
      <c r="VO271" s="45"/>
      <c r="VP271" s="45"/>
      <c r="VQ271" s="45"/>
      <c r="VR271" s="45"/>
      <c r="VS271" s="45"/>
      <c r="VT271" s="45"/>
      <c r="VU271" s="45"/>
      <c r="VV271" s="45"/>
      <c r="VW271" s="45"/>
      <c r="VX271" s="45"/>
      <c r="VY271" s="45"/>
      <c r="VZ271" s="45"/>
      <c r="WA271" s="45"/>
      <c r="WB271" s="45"/>
      <c r="WC271" s="45"/>
      <c r="WD271" s="45"/>
      <c r="WE271" s="45"/>
      <c r="WF271" s="45"/>
      <c r="WG271" s="45"/>
      <c r="WH271" s="45"/>
      <c r="WI271" s="45"/>
      <c r="WJ271" s="45"/>
      <c r="WK271" s="45"/>
      <c r="WL271" s="45"/>
      <c r="WM271" s="45"/>
      <c r="WN271" s="45"/>
      <c r="WO271" s="45"/>
      <c r="WP271" s="45"/>
      <c r="WQ271" s="45"/>
      <c r="WR271" s="45"/>
      <c r="WS271" s="45"/>
      <c r="WT271" s="45"/>
      <c r="WU271" s="45"/>
      <c r="WV271" s="45"/>
      <c r="WW271" s="45"/>
      <c r="WX271" s="45"/>
      <c r="WY271" s="45"/>
      <c r="WZ271" s="45"/>
      <c r="XA271" s="45"/>
      <c r="XB271" s="45"/>
      <c r="XC271" s="45"/>
      <c r="XD271" s="45"/>
      <c r="XE271" s="45"/>
      <c r="XF271" s="45"/>
      <c r="XG271" s="45"/>
      <c r="XH271" s="45"/>
      <c r="XI271" s="45"/>
      <c r="XJ271" s="45"/>
      <c r="XK271" s="45"/>
      <c r="XL271" s="45"/>
      <c r="XM271" s="45"/>
      <c r="XN271" s="45"/>
      <c r="XO271" s="45"/>
      <c r="XP271" s="45"/>
      <c r="XQ271" s="45"/>
      <c r="XR271" s="45"/>
      <c r="XS271" s="45"/>
      <c r="XT271" s="45"/>
      <c r="XU271" s="45"/>
      <c r="XV271" s="45"/>
      <c r="XW271" s="45"/>
      <c r="XX271" s="45"/>
      <c r="XY271" s="45"/>
      <c r="XZ271" s="45"/>
      <c r="YA271" s="45"/>
      <c r="YB271" s="45"/>
      <c r="YC271" s="45"/>
      <c r="YD271" s="45"/>
      <c r="YE271" s="45"/>
      <c r="YF271" s="45"/>
      <c r="YG271" s="45"/>
      <c r="YH271" s="45"/>
      <c r="YI271" s="45"/>
      <c r="YJ271" s="45"/>
      <c r="YK271" s="45"/>
      <c r="YL271" s="45"/>
      <c r="YM271" s="45"/>
      <c r="YN271" s="45"/>
      <c r="YO271" s="45"/>
      <c r="YP271" s="45"/>
      <c r="YQ271" s="45"/>
      <c r="YR271" s="45"/>
      <c r="YS271" s="45"/>
      <c r="YT271" s="45"/>
      <c r="YU271" s="45"/>
      <c r="YV271" s="45"/>
      <c r="YW271" s="45"/>
      <c r="YX271" s="45"/>
      <c r="YY271" s="45"/>
      <c r="YZ271" s="45"/>
      <c r="ZA271" s="45"/>
      <c r="ZB271" s="45"/>
      <c r="ZC271" s="45"/>
      <c r="ZD271" s="45"/>
      <c r="ZE271" s="45"/>
      <c r="ZF271" s="45"/>
      <c r="ZG271" s="45"/>
      <c r="ZH271" s="45"/>
      <c r="ZI271" s="45"/>
      <c r="ZJ271" s="45"/>
      <c r="ZK271" s="45"/>
      <c r="ZL271" s="45"/>
      <c r="ZM271" s="45"/>
      <c r="ZN271" s="45"/>
      <c r="ZO271" s="45"/>
      <c r="ZP271" s="45"/>
      <c r="ZQ271" s="45"/>
      <c r="ZR271" s="45"/>
      <c r="ZS271" s="45"/>
      <c r="ZT271" s="45"/>
      <c r="ZU271" s="45"/>
      <c r="ZV271" s="45"/>
      <c r="ZW271" s="45"/>
      <c r="ZX271" s="45"/>
      <c r="ZY271" s="45"/>
      <c r="ZZ271" s="45"/>
      <c r="AAA271" s="45"/>
      <c r="AAB271" s="45"/>
      <c r="AAC271" s="45"/>
      <c r="AAD271" s="45"/>
      <c r="AAE271" s="45"/>
      <c r="AAF271" s="45"/>
      <c r="AAG271" s="45"/>
      <c r="AAH271" s="45"/>
      <c r="AAI271" s="45"/>
      <c r="AAJ271" s="45"/>
      <c r="AAK271" s="45"/>
      <c r="AAL271" s="45"/>
      <c r="AAM271" s="45"/>
      <c r="AAN271" s="45"/>
      <c r="AAO271" s="45"/>
      <c r="AAP271" s="45"/>
      <c r="AAQ271" s="45"/>
      <c r="AAR271" s="45"/>
      <c r="AAS271" s="45"/>
      <c r="AAT271" s="45"/>
      <c r="AAU271" s="45"/>
      <c r="AAV271" s="45"/>
      <c r="AAW271" s="45"/>
      <c r="AAX271" s="45"/>
      <c r="AAY271" s="45"/>
      <c r="AAZ271" s="45"/>
      <c r="ABA271" s="45"/>
      <c r="ABB271" s="45"/>
      <c r="ABC271" s="45"/>
      <c r="ABD271" s="45"/>
      <c r="ABE271" s="45"/>
      <c r="ABF271" s="45"/>
      <c r="ABG271" s="45"/>
      <c r="ABH271" s="45"/>
      <c r="ABI271" s="45"/>
      <c r="ABJ271" s="45"/>
      <c r="ABK271" s="45"/>
      <c r="ABL271" s="45"/>
      <c r="ABM271" s="45"/>
      <c r="ABN271" s="45"/>
      <c r="ABO271" s="45"/>
      <c r="ABP271" s="45"/>
      <c r="ABQ271" s="45"/>
      <c r="ABR271" s="45"/>
      <c r="ABS271" s="45"/>
      <c r="ABT271" s="45"/>
      <c r="ABU271" s="45"/>
      <c r="ABV271" s="45"/>
      <c r="ABW271" s="45"/>
      <c r="ABX271" s="45"/>
      <c r="ABY271" s="45"/>
      <c r="ABZ271" s="45"/>
      <c r="ACA271" s="45"/>
      <c r="ACB271" s="45"/>
      <c r="ACC271" s="45"/>
      <c r="ACD271" s="45"/>
      <c r="ACE271" s="45"/>
      <c r="ACF271" s="45"/>
      <c r="ACG271" s="45"/>
      <c r="ACH271" s="45"/>
      <c r="ACI271" s="45"/>
      <c r="ACJ271" s="45"/>
      <c r="ACK271" s="45"/>
      <c r="ACL271" s="45"/>
      <c r="ACM271" s="45"/>
      <c r="ACN271" s="45"/>
      <c r="ACO271" s="45"/>
      <c r="ACP271" s="45"/>
      <c r="ACQ271" s="45"/>
      <c r="ACR271" s="45"/>
      <c r="ACS271" s="45"/>
      <c r="ACT271" s="45"/>
      <c r="ACU271" s="45"/>
      <c r="ACV271" s="45"/>
      <c r="ACW271" s="45"/>
      <c r="ACX271" s="45"/>
      <c r="ACY271" s="45"/>
      <c r="ACZ271" s="45"/>
      <c r="ADA271" s="45"/>
      <c r="ADB271" s="45"/>
      <c r="ADC271" s="45"/>
      <c r="ADD271" s="45"/>
      <c r="ADE271" s="45"/>
      <c r="ADF271" s="45"/>
      <c r="ADG271" s="45"/>
      <c r="ADH271" s="45"/>
      <c r="ADI271" s="45"/>
      <c r="ADJ271" s="45"/>
      <c r="ADK271" s="45"/>
      <c r="ADL271" s="45"/>
      <c r="ADM271" s="45"/>
      <c r="ADN271" s="45"/>
      <c r="ADO271" s="45"/>
      <c r="ADP271" s="45"/>
      <c r="ADQ271" s="45"/>
      <c r="ADR271" s="45"/>
      <c r="ADS271" s="45"/>
      <c r="ADT271" s="45"/>
      <c r="ADU271" s="45"/>
      <c r="ADV271" s="45"/>
      <c r="ADW271" s="45"/>
      <c r="ADX271" s="45"/>
      <c r="ADY271" s="45"/>
      <c r="ADZ271" s="45"/>
      <c r="AEA271" s="45"/>
      <c r="AEB271" s="45"/>
      <c r="AEC271" s="45"/>
      <c r="AED271" s="45"/>
      <c r="AEE271" s="45"/>
      <c r="AEF271" s="45"/>
      <c r="AEG271" s="45"/>
      <c r="AEH271" s="45"/>
      <c r="AEI271" s="45"/>
      <c r="AEJ271" s="45"/>
      <c r="AEK271" s="45"/>
      <c r="AEL271" s="45"/>
      <c r="AEM271" s="45"/>
      <c r="AEN271" s="45"/>
      <c r="AEO271" s="45"/>
      <c r="AEP271" s="45"/>
      <c r="AEQ271" s="45"/>
      <c r="AER271" s="45"/>
      <c r="AES271" s="45"/>
      <c r="AET271" s="45"/>
      <c r="AEU271" s="45"/>
      <c r="AEV271" s="45"/>
      <c r="AEW271" s="45"/>
      <c r="AEX271" s="45"/>
      <c r="AEY271" s="45"/>
      <c r="AEZ271" s="45"/>
      <c r="AFA271" s="45"/>
      <c r="AFB271" s="45"/>
      <c r="AFC271" s="45"/>
      <c r="AFD271" s="45"/>
      <c r="AFE271" s="45"/>
      <c r="AFF271" s="45"/>
      <c r="AFG271" s="45"/>
      <c r="AFH271" s="45"/>
      <c r="AFI271" s="45"/>
      <c r="AFJ271" s="45"/>
      <c r="AFK271" s="45"/>
      <c r="AFL271" s="45"/>
      <c r="AFM271" s="45"/>
      <c r="AFN271" s="45"/>
      <c r="AFO271" s="45"/>
      <c r="AFP271" s="45"/>
      <c r="AFQ271" s="45"/>
      <c r="AFR271" s="45"/>
      <c r="AFS271" s="45"/>
      <c r="AFT271" s="45"/>
      <c r="AFU271" s="45"/>
      <c r="AFV271" s="45"/>
      <c r="AFW271" s="45"/>
      <c r="AFX271" s="45"/>
      <c r="AFY271" s="45"/>
      <c r="AFZ271" s="45"/>
      <c r="AGA271" s="45"/>
      <c r="AGB271" s="45"/>
      <c r="AGC271" s="45"/>
      <c r="AGD271" s="45"/>
      <c r="AGE271" s="45"/>
      <c r="AGF271" s="45"/>
      <c r="AGG271" s="45"/>
      <c r="AGH271" s="45"/>
      <c r="AGI271" s="45"/>
      <c r="AGJ271" s="45"/>
      <c r="AGK271" s="45"/>
      <c r="AGL271" s="45"/>
      <c r="AGM271" s="45"/>
      <c r="AGN271" s="45"/>
      <c r="AGO271" s="45"/>
      <c r="AGP271" s="45"/>
      <c r="AGQ271" s="45"/>
      <c r="AGR271" s="45"/>
      <c r="AGS271" s="45"/>
      <c r="AGT271" s="45"/>
      <c r="AGU271" s="45"/>
      <c r="AGV271" s="45"/>
      <c r="AGW271" s="45"/>
      <c r="AGX271" s="45"/>
      <c r="AGY271" s="45"/>
      <c r="AGZ271" s="45"/>
      <c r="AHA271" s="45"/>
      <c r="AHB271" s="45"/>
      <c r="AHC271" s="45"/>
      <c r="AHD271" s="45"/>
      <c r="AHE271" s="45"/>
      <c r="AHF271" s="45"/>
      <c r="AHG271" s="45"/>
      <c r="AHH271" s="45"/>
      <c r="AHI271" s="45"/>
      <c r="AHJ271" s="45"/>
      <c r="AHK271" s="45"/>
      <c r="AHL271" s="45"/>
      <c r="AHM271" s="45"/>
      <c r="AHN271" s="45"/>
      <c r="AHO271" s="45"/>
      <c r="AHP271" s="45"/>
    </row>
    <row r="272" spans="1:900" s="64" customFormat="1" ht="27" customHeight="1" x14ac:dyDescent="0.25">
      <c r="A272" s="67">
        <v>1300144</v>
      </c>
      <c r="B272" s="67" t="s">
        <v>489</v>
      </c>
      <c r="C272" s="67" t="s">
        <v>500</v>
      </c>
      <c r="D272" s="67" t="s">
        <v>786</v>
      </c>
      <c r="E272" s="67" t="s">
        <v>491</v>
      </c>
      <c r="F272" s="67">
        <v>1</v>
      </c>
      <c r="G272" s="67"/>
      <c r="H272" s="67"/>
      <c r="I272" s="67"/>
      <c r="J272" s="67"/>
      <c r="K272" s="67"/>
      <c r="L272" s="67"/>
      <c r="M272" s="67"/>
      <c r="N272" s="67">
        <f t="shared" si="4"/>
        <v>1</v>
      </c>
      <c r="O272" s="68">
        <v>-7.3346999999999998</v>
      </c>
      <c r="P272" s="68">
        <v>-60.364314999999998</v>
      </c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  <c r="DV272" s="45"/>
      <c r="DW272" s="45"/>
      <c r="DX272" s="45"/>
      <c r="DY272" s="45"/>
      <c r="DZ272" s="45"/>
      <c r="EA272" s="45"/>
      <c r="EB272" s="45"/>
      <c r="EC272" s="45"/>
      <c r="ED272" s="45"/>
      <c r="EE272" s="45"/>
      <c r="EF272" s="45"/>
      <c r="EG272" s="45"/>
      <c r="EH272" s="45"/>
      <c r="EI272" s="45"/>
      <c r="EJ272" s="45"/>
      <c r="EK272" s="45"/>
      <c r="EL272" s="45"/>
      <c r="EM272" s="45"/>
      <c r="EN272" s="45"/>
      <c r="EO272" s="45"/>
      <c r="EP272" s="45"/>
      <c r="EQ272" s="45"/>
      <c r="ER272" s="45"/>
      <c r="ES272" s="45"/>
      <c r="ET272" s="45"/>
      <c r="EU272" s="45"/>
      <c r="EV272" s="45"/>
      <c r="EW272" s="45"/>
      <c r="EX272" s="45"/>
      <c r="EY272" s="45"/>
      <c r="EZ272" s="45"/>
      <c r="FA272" s="45"/>
      <c r="FB272" s="45"/>
      <c r="FC272" s="45"/>
      <c r="FD272" s="45"/>
      <c r="FE272" s="45"/>
      <c r="FF272" s="45"/>
      <c r="FG272" s="45"/>
      <c r="FH272" s="45"/>
      <c r="FI272" s="45"/>
      <c r="FJ272" s="45"/>
      <c r="FK272" s="45"/>
      <c r="FL272" s="45"/>
      <c r="FM272" s="45"/>
      <c r="FN272" s="45"/>
      <c r="FO272" s="45"/>
      <c r="FP272" s="45"/>
      <c r="FQ272" s="45"/>
      <c r="FR272" s="45"/>
      <c r="FS272" s="45"/>
      <c r="FT272" s="45"/>
      <c r="FU272" s="45"/>
      <c r="FV272" s="45"/>
      <c r="FW272" s="45"/>
      <c r="FX272" s="45"/>
      <c r="FY272" s="45"/>
      <c r="FZ272" s="45"/>
      <c r="GA272" s="45"/>
      <c r="GB272" s="45"/>
      <c r="GC272" s="45"/>
      <c r="GD272" s="45"/>
      <c r="GE272" s="45"/>
      <c r="GF272" s="45"/>
      <c r="GG272" s="45"/>
      <c r="GH272" s="45"/>
      <c r="GI272" s="45"/>
      <c r="GJ272" s="45"/>
      <c r="GK272" s="45"/>
      <c r="GL272" s="45"/>
      <c r="GM272" s="45"/>
      <c r="GN272" s="45"/>
      <c r="GO272" s="45"/>
      <c r="GP272" s="45"/>
      <c r="GQ272" s="45"/>
      <c r="GR272" s="45"/>
      <c r="GS272" s="45"/>
      <c r="GT272" s="45"/>
      <c r="GU272" s="45"/>
      <c r="GV272" s="45"/>
      <c r="GW272" s="45"/>
      <c r="GX272" s="45"/>
      <c r="GY272" s="45"/>
      <c r="GZ272" s="45"/>
      <c r="HA272" s="45"/>
      <c r="HB272" s="45"/>
      <c r="HC272" s="45"/>
      <c r="HD272" s="45"/>
      <c r="HE272" s="45"/>
      <c r="HF272" s="45"/>
      <c r="HG272" s="45"/>
      <c r="HH272" s="45"/>
      <c r="HI272" s="45"/>
      <c r="HJ272" s="45"/>
      <c r="HK272" s="45"/>
      <c r="HL272" s="45"/>
      <c r="HM272" s="45"/>
      <c r="HN272" s="45"/>
      <c r="HO272" s="45"/>
      <c r="HP272" s="45"/>
      <c r="HQ272" s="45"/>
      <c r="HR272" s="45"/>
      <c r="HS272" s="45"/>
      <c r="HT272" s="45"/>
      <c r="HU272" s="45"/>
      <c r="HV272" s="45"/>
      <c r="HW272" s="45"/>
      <c r="HX272" s="45"/>
      <c r="HY272" s="45"/>
      <c r="HZ272" s="45"/>
      <c r="IA272" s="45"/>
      <c r="IB272" s="45"/>
      <c r="IC272" s="45"/>
      <c r="ID272" s="45"/>
      <c r="IE272" s="45"/>
      <c r="IF272" s="45"/>
      <c r="IG272" s="45"/>
      <c r="IH272" s="45"/>
      <c r="II272" s="45"/>
      <c r="IJ272" s="45"/>
      <c r="IK272" s="45"/>
      <c r="IL272" s="45"/>
      <c r="IM272" s="45"/>
      <c r="IN272" s="45"/>
      <c r="IO272" s="45"/>
      <c r="IP272" s="45"/>
      <c r="IQ272" s="45"/>
      <c r="IR272" s="45"/>
      <c r="IS272" s="45"/>
      <c r="IT272" s="45"/>
      <c r="IU272" s="45"/>
      <c r="IV272" s="45"/>
      <c r="IW272" s="45"/>
      <c r="IX272" s="45"/>
      <c r="IY272" s="45"/>
      <c r="IZ272" s="45"/>
      <c r="JA272" s="45"/>
      <c r="JB272" s="45"/>
      <c r="JC272" s="45"/>
      <c r="JD272" s="45"/>
      <c r="JE272" s="45"/>
      <c r="JF272" s="45"/>
      <c r="JG272" s="45"/>
      <c r="JH272" s="45"/>
      <c r="JI272" s="45"/>
      <c r="JJ272" s="45"/>
      <c r="JK272" s="45"/>
      <c r="JL272" s="45"/>
      <c r="JM272" s="45"/>
      <c r="JN272" s="45"/>
      <c r="JO272" s="45"/>
      <c r="JP272" s="45"/>
      <c r="JQ272" s="45"/>
      <c r="JR272" s="45"/>
      <c r="JS272" s="45"/>
      <c r="JT272" s="45"/>
      <c r="JU272" s="45"/>
      <c r="JV272" s="45"/>
      <c r="JW272" s="45"/>
      <c r="JX272" s="45"/>
      <c r="JY272" s="45"/>
      <c r="JZ272" s="45"/>
      <c r="KA272" s="45"/>
      <c r="KB272" s="45"/>
      <c r="KC272" s="45"/>
      <c r="KD272" s="45"/>
      <c r="KE272" s="45"/>
      <c r="KF272" s="45"/>
      <c r="KG272" s="45"/>
      <c r="KH272" s="45"/>
      <c r="KI272" s="45"/>
      <c r="KJ272" s="45"/>
      <c r="KK272" s="45"/>
      <c r="KL272" s="45"/>
      <c r="KM272" s="45"/>
      <c r="KN272" s="45"/>
      <c r="KO272" s="45"/>
      <c r="KP272" s="45"/>
      <c r="KQ272" s="45"/>
      <c r="KR272" s="45"/>
      <c r="KS272" s="45"/>
      <c r="KT272" s="45"/>
      <c r="KU272" s="45"/>
      <c r="KV272" s="45"/>
      <c r="KW272" s="45"/>
      <c r="KX272" s="45"/>
      <c r="KY272" s="45"/>
      <c r="KZ272" s="45"/>
      <c r="LA272" s="45"/>
      <c r="LB272" s="45"/>
      <c r="LC272" s="45"/>
      <c r="LD272" s="45"/>
      <c r="LE272" s="45"/>
      <c r="LF272" s="45"/>
      <c r="LG272" s="45"/>
      <c r="LH272" s="45"/>
      <c r="LI272" s="45"/>
      <c r="LJ272" s="45"/>
      <c r="LK272" s="45"/>
      <c r="LL272" s="45"/>
      <c r="LM272" s="45"/>
      <c r="LN272" s="45"/>
      <c r="LO272" s="45"/>
      <c r="LP272" s="45"/>
      <c r="LQ272" s="45"/>
      <c r="LR272" s="45"/>
      <c r="LS272" s="45"/>
      <c r="LT272" s="45"/>
      <c r="LU272" s="45"/>
      <c r="LV272" s="45"/>
      <c r="LW272" s="45"/>
      <c r="LX272" s="45"/>
      <c r="LY272" s="45"/>
      <c r="LZ272" s="45"/>
      <c r="MA272" s="45"/>
      <c r="MB272" s="45"/>
      <c r="MC272" s="45"/>
      <c r="MD272" s="45"/>
      <c r="ME272" s="45"/>
      <c r="MF272" s="45"/>
      <c r="MG272" s="45"/>
      <c r="MH272" s="45"/>
      <c r="MI272" s="45"/>
      <c r="MJ272" s="45"/>
      <c r="MK272" s="45"/>
      <c r="ML272" s="45"/>
      <c r="MM272" s="45"/>
      <c r="MN272" s="45"/>
      <c r="MO272" s="45"/>
      <c r="MP272" s="45"/>
      <c r="MQ272" s="45"/>
      <c r="MR272" s="45"/>
      <c r="MS272" s="45"/>
      <c r="MT272" s="45"/>
      <c r="MU272" s="45"/>
      <c r="MV272" s="45"/>
      <c r="MW272" s="45"/>
      <c r="MX272" s="45"/>
      <c r="MY272" s="45"/>
      <c r="MZ272" s="45"/>
      <c r="NA272" s="45"/>
      <c r="NB272" s="45"/>
      <c r="NC272" s="45"/>
      <c r="ND272" s="45"/>
      <c r="NE272" s="45"/>
      <c r="NF272" s="45"/>
      <c r="NG272" s="45"/>
      <c r="NH272" s="45"/>
      <c r="NI272" s="45"/>
      <c r="NJ272" s="45"/>
      <c r="NK272" s="45"/>
      <c r="NL272" s="45"/>
      <c r="NM272" s="45"/>
      <c r="NN272" s="45"/>
      <c r="NO272" s="45"/>
      <c r="NP272" s="45"/>
      <c r="NQ272" s="45"/>
      <c r="NR272" s="45"/>
      <c r="NS272" s="45"/>
      <c r="NT272" s="45"/>
      <c r="NU272" s="45"/>
      <c r="NV272" s="45"/>
      <c r="NW272" s="45"/>
      <c r="NX272" s="45"/>
      <c r="NY272" s="45"/>
      <c r="NZ272" s="45"/>
      <c r="OA272" s="45"/>
      <c r="OB272" s="45"/>
      <c r="OC272" s="45"/>
      <c r="OD272" s="45"/>
      <c r="OE272" s="45"/>
      <c r="OF272" s="45"/>
      <c r="OG272" s="45"/>
      <c r="OH272" s="45"/>
      <c r="OI272" s="45"/>
      <c r="OJ272" s="45"/>
      <c r="OK272" s="45"/>
      <c r="OL272" s="45"/>
      <c r="OM272" s="45"/>
      <c r="ON272" s="45"/>
      <c r="OO272" s="45"/>
      <c r="OP272" s="45"/>
      <c r="OQ272" s="45"/>
      <c r="OR272" s="45"/>
      <c r="OS272" s="45"/>
      <c r="OT272" s="45"/>
      <c r="OU272" s="45"/>
      <c r="OV272" s="45"/>
      <c r="OW272" s="45"/>
      <c r="OX272" s="45"/>
      <c r="OY272" s="45"/>
      <c r="OZ272" s="45"/>
      <c r="PA272" s="45"/>
      <c r="PB272" s="45"/>
      <c r="PC272" s="45"/>
      <c r="PD272" s="45"/>
      <c r="PE272" s="45"/>
      <c r="PF272" s="45"/>
      <c r="PG272" s="45"/>
      <c r="PH272" s="45"/>
      <c r="PI272" s="45"/>
      <c r="PJ272" s="45"/>
      <c r="PK272" s="45"/>
      <c r="PL272" s="45"/>
      <c r="PM272" s="45"/>
      <c r="PN272" s="45"/>
      <c r="PO272" s="45"/>
      <c r="PP272" s="45"/>
      <c r="PQ272" s="45"/>
      <c r="PR272" s="45"/>
      <c r="PS272" s="45"/>
      <c r="PT272" s="45"/>
      <c r="PU272" s="45"/>
      <c r="PV272" s="45"/>
      <c r="PW272" s="45"/>
      <c r="PX272" s="45"/>
      <c r="PY272" s="45"/>
      <c r="PZ272" s="45"/>
      <c r="QA272" s="45"/>
      <c r="QB272" s="45"/>
      <c r="QC272" s="45"/>
      <c r="QD272" s="45"/>
      <c r="QE272" s="45"/>
      <c r="QF272" s="45"/>
      <c r="QG272" s="45"/>
      <c r="QH272" s="45"/>
      <c r="QI272" s="45"/>
      <c r="QJ272" s="45"/>
      <c r="QK272" s="45"/>
      <c r="QL272" s="45"/>
      <c r="QM272" s="45"/>
      <c r="QN272" s="45"/>
      <c r="QO272" s="45"/>
      <c r="QP272" s="45"/>
      <c r="QQ272" s="45"/>
      <c r="QR272" s="45"/>
      <c r="QS272" s="45"/>
      <c r="QT272" s="45"/>
      <c r="QU272" s="45"/>
      <c r="QV272" s="45"/>
      <c r="QW272" s="45"/>
      <c r="QX272" s="45"/>
      <c r="QY272" s="45"/>
      <c r="QZ272" s="45"/>
      <c r="RA272" s="45"/>
      <c r="RB272" s="45"/>
      <c r="RC272" s="45"/>
      <c r="RD272" s="45"/>
      <c r="RE272" s="45"/>
      <c r="RF272" s="45"/>
      <c r="RG272" s="45"/>
      <c r="RH272" s="45"/>
      <c r="RI272" s="45"/>
      <c r="RJ272" s="45"/>
      <c r="RK272" s="45"/>
      <c r="RL272" s="45"/>
      <c r="RM272" s="45"/>
      <c r="RN272" s="45"/>
      <c r="RO272" s="45"/>
      <c r="RP272" s="45"/>
      <c r="RQ272" s="45"/>
      <c r="RR272" s="45"/>
      <c r="RS272" s="45"/>
      <c r="RT272" s="45"/>
      <c r="RU272" s="45"/>
      <c r="RV272" s="45"/>
      <c r="RW272" s="45"/>
      <c r="RX272" s="45"/>
      <c r="RY272" s="45"/>
      <c r="RZ272" s="45"/>
      <c r="SA272" s="45"/>
      <c r="SB272" s="45"/>
      <c r="SC272" s="45"/>
      <c r="SD272" s="45"/>
      <c r="SE272" s="45"/>
      <c r="SF272" s="45"/>
      <c r="SG272" s="45"/>
      <c r="SH272" s="45"/>
      <c r="SI272" s="45"/>
      <c r="SJ272" s="45"/>
      <c r="SK272" s="45"/>
      <c r="SL272" s="45"/>
      <c r="SM272" s="45"/>
      <c r="SN272" s="45"/>
      <c r="SO272" s="45"/>
      <c r="SP272" s="45"/>
      <c r="SQ272" s="45"/>
      <c r="SR272" s="45"/>
      <c r="SS272" s="45"/>
      <c r="ST272" s="45"/>
      <c r="SU272" s="45"/>
      <c r="SV272" s="45"/>
      <c r="SW272" s="45"/>
      <c r="SX272" s="45"/>
      <c r="SY272" s="45"/>
      <c r="SZ272" s="45"/>
      <c r="TA272" s="45"/>
      <c r="TB272" s="45"/>
      <c r="TC272" s="45"/>
      <c r="TD272" s="45"/>
      <c r="TE272" s="45"/>
      <c r="TF272" s="45"/>
      <c r="TG272" s="45"/>
      <c r="TH272" s="45"/>
      <c r="TI272" s="45"/>
      <c r="TJ272" s="45"/>
      <c r="TK272" s="45"/>
      <c r="TL272" s="45"/>
      <c r="TM272" s="45"/>
      <c r="TN272" s="45"/>
      <c r="TO272" s="45"/>
      <c r="TP272" s="45"/>
      <c r="TQ272" s="45"/>
      <c r="TR272" s="45"/>
      <c r="TS272" s="45"/>
      <c r="TT272" s="45"/>
      <c r="TU272" s="45"/>
      <c r="TV272" s="45"/>
      <c r="TW272" s="45"/>
      <c r="TX272" s="45"/>
      <c r="TY272" s="45"/>
      <c r="TZ272" s="45"/>
      <c r="UA272" s="45"/>
      <c r="UB272" s="45"/>
      <c r="UC272" s="45"/>
      <c r="UD272" s="45"/>
      <c r="UE272" s="45"/>
      <c r="UF272" s="45"/>
      <c r="UG272" s="45"/>
      <c r="UH272" s="45"/>
      <c r="UI272" s="45"/>
      <c r="UJ272" s="45"/>
      <c r="UK272" s="45"/>
      <c r="UL272" s="45"/>
      <c r="UM272" s="45"/>
      <c r="UN272" s="45"/>
      <c r="UO272" s="45"/>
      <c r="UP272" s="45"/>
      <c r="UQ272" s="45"/>
      <c r="UR272" s="45"/>
      <c r="US272" s="45"/>
      <c r="UT272" s="45"/>
      <c r="UU272" s="45"/>
      <c r="UV272" s="45"/>
      <c r="UW272" s="45"/>
      <c r="UX272" s="45"/>
      <c r="UY272" s="45"/>
      <c r="UZ272" s="45"/>
      <c r="VA272" s="45"/>
      <c r="VB272" s="45"/>
      <c r="VC272" s="45"/>
      <c r="VD272" s="45"/>
      <c r="VE272" s="45"/>
      <c r="VF272" s="45"/>
      <c r="VG272" s="45"/>
      <c r="VH272" s="45"/>
      <c r="VI272" s="45"/>
      <c r="VJ272" s="45"/>
      <c r="VK272" s="45"/>
      <c r="VL272" s="45"/>
      <c r="VM272" s="45"/>
      <c r="VN272" s="45"/>
      <c r="VO272" s="45"/>
      <c r="VP272" s="45"/>
      <c r="VQ272" s="45"/>
      <c r="VR272" s="45"/>
      <c r="VS272" s="45"/>
      <c r="VT272" s="45"/>
      <c r="VU272" s="45"/>
      <c r="VV272" s="45"/>
      <c r="VW272" s="45"/>
      <c r="VX272" s="45"/>
      <c r="VY272" s="45"/>
      <c r="VZ272" s="45"/>
      <c r="WA272" s="45"/>
      <c r="WB272" s="45"/>
      <c r="WC272" s="45"/>
      <c r="WD272" s="45"/>
      <c r="WE272" s="45"/>
      <c r="WF272" s="45"/>
      <c r="WG272" s="45"/>
      <c r="WH272" s="45"/>
      <c r="WI272" s="45"/>
      <c r="WJ272" s="45"/>
      <c r="WK272" s="45"/>
      <c r="WL272" s="45"/>
      <c r="WM272" s="45"/>
      <c r="WN272" s="45"/>
      <c r="WO272" s="45"/>
      <c r="WP272" s="45"/>
      <c r="WQ272" s="45"/>
      <c r="WR272" s="45"/>
      <c r="WS272" s="45"/>
      <c r="WT272" s="45"/>
      <c r="WU272" s="45"/>
      <c r="WV272" s="45"/>
      <c r="WW272" s="45"/>
      <c r="WX272" s="45"/>
      <c r="WY272" s="45"/>
      <c r="WZ272" s="45"/>
      <c r="XA272" s="45"/>
      <c r="XB272" s="45"/>
      <c r="XC272" s="45"/>
      <c r="XD272" s="45"/>
      <c r="XE272" s="45"/>
      <c r="XF272" s="45"/>
      <c r="XG272" s="45"/>
      <c r="XH272" s="45"/>
      <c r="XI272" s="45"/>
      <c r="XJ272" s="45"/>
      <c r="XK272" s="45"/>
      <c r="XL272" s="45"/>
      <c r="XM272" s="45"/>
      <c r="XN272" s="45"/>
      <c r="XO272" s="45"/>
      <c r="XP272" s="45"/>
      <c r="XQ272" s="45"/>
      <c r="XR272" s="45"/>
      <c r="XS272" s="45"/>
      <c r="XT272" s="45"/>
      <c r="XU272" s="45"/>
      <c r="XV272" s="45"/>
      <c r="XW272" s="45"/>
      <c r="XX272" s="45"/>
      <c r="XY272" s="45"/>
      <c r="XZ272" s="45"/>
      <c r="YA272" s="45"/>
      <c r="YB272" s="45"/>
      <c r="YC272" s="45"/>
      <c r="YD272" s="45"/>
      <c r="YE272" s="45"/>
      <c r="YF272" s="45"/>
      <c r="YG272" s="45"/>
      <c r="YH272" s="45"/>
      <c r="YI272" s="45"/>
      <c r="YJ272" s="45"/>
      <c r="YK272" s="45"/>
      <c r="YL272" s="45"/>
      <c r="YM272" s="45"/>
      <c r="YN272" s="45"/>
      <c r="YO272" s="45"/>
      <c r="YP272" s="45"/>
      <c r="YQ272" s="45"/>
      <c r="YR272" s="45"/>
      <c r="YS272" s="45"/>
      <c r="YT272" s="45"/>
      <c r="YU272" s="45"/>
      <c r="YV272" s="45"/>
      <c r="YW272" s="45"/>
      <c r="YX272" s="45"/>
      <c r="YY272" s="45"/>
      <c r="YZ272" s="45"/>
      <c r="ZA272" s="45"/>
      <c r="ZB272" s="45"/>
      <c r="ZC272" s="45"/>
      <c r="ZD272" s="45"/>
      <c r="ZE272" s="45"/>
      <c r="ZF272" s="45"/>
      <c r="ZG272" s="45"/>
      <c r="ZH272" s="45"/>
      <c r="ZI272" s="45"/>
      <c r="ZJ272" s="45"/>
      <c r="ZK272" s="45"/>
      <c r="ZL272" s="45"/>
      <c r="ZM272" s="45"/>
      <c r="ZN272" s="45"/>
      <c r="ZO272" s="45"/>
      <c r="ZP272" s="45"/>
      <c r="ZQ272" s="45"/>
      <c r="ZR272" s="45"/>
      <c r="ZS272" s="45"/>
      <c r="ZT272" s="45"/>
      <c r="ZU272" s="45"/>
      <c r="ZV272" s="45"/>
      <c r="ZW272" s="45"/>
      <c r="ZX272" s="45"/>
      <c r="ZY272" s="45"/>
      <c r="ZZ272" s="45"/>
      <c r="AAA272" s="45"/>
      <c r="AAB272" s="45"/>
      <c r="AAC272" s="45"/>
      <c r="AAD272" s="45"/>
      <c r="AAE272" s="45"/>
      <c r="AAF272" s="45"/>
      <c r="AAG272" s="45"/>
      <c r="AAH272" s="45"/>
      <c r="AAI272" s="45"/>
      <c r="AAJ272" s="45"/>
      <c r="AAK272" s="45"/>
      <c r="AAL272" s="45"/>
      <c r="AAM272" s="45"/>
      <c r="AAN272" s="45"/>
      <c r="AAO272" s="45"/>
      <c r="AAP272" s="45"/>
      <c r="AAQ272" s="45"/>
      <c r="AAR272" s="45"/>
      <c r="AAS272" s="45"/>
      <c r="AAT272" s="45"/>
      <c r="AAU272" s="45"/>
      <c r="AAV272" s="45"/>
      <c r="AAW272" s="45"/>
      <c r="AAX272" s="45"/>
      <c r="AAY272" s="45"/>
      <c r="AAZ272" s="45"/>
      <c r="ABA272" s="45"/>
      <c r="ABB272" s="45"/>
      <c r="ABC272" s="45"/>
      <c r="ABD272" s="45"/>
      <c r="ABE272" s="45"/>
      <c r="ABF272" s="45"/>
      <c r="ABG272" s="45"/>
      <c r="ABH272" s="45"/>
      <c r="ABI272" s="45"/>
      <c r="ABJ272" s="45"/>
      <c r="ABK272" s="45"/>
      <c r="ABL272" s="45"/>
      <c r="ABM272" s="45"/>
      <c r="ABN272" s="45"/>
      <c r="ABO272" s="45"/>
      <c r="ABP272" s="45"/>
      <c r="ABQ272" s="45"/>
      <c r="ABR272" s="45"/>
      <c r="ABS272" s="45"/>
      <c r="ABT272" s="45"/>
      <c r="ABU272" s="45"/>
      <c r="ABV272" s="45"/>
      <c r="ABW272" s="45"/>
      <c r="ABX272" s="45"/>
      <c r="ABY272" s="45"/>
      <c r="ABZ272" s="45"/>
      <c r="ACA272" s="45"/>
      <c r="ACB272" s="45"/>
      <c r="ACC272" s="45"/>
      <c r="ACD272" s="45"/>
      <c r="ACE272" s="45"/>
      <c r="ACF272" s="45"/>
      <c r="ACG272" s="45"/>
      <c r="ACH272" s="45"/>
      <c r="ACI272" s="45"/>
      <c r="ACJ272" s="45"/>
      <c r="ACK272" s="45"/>
      <c r="ACL272" s="45"/>
      <c r="ACM272" s="45"/>
      <c r="ACN272" s="45"/>
      <c r="ACO272" s="45"/>
      <c r="ACP272" s="45"/>
      <c r="ACQ272" s="45"/>
      <c r="ACR272" s="45"/>
      <c r="ACS272" s="45"/>
      <c r="ACT272" s="45"/>
      <c r="ACU272" s="45"/>
      <c r="ACV272" s="45"/>
      <c r="ACW272" s="45"/>
      <c r="ACX272" s="45"/>
      <c r="ACY272" s="45"/>
      <c r="ACZ272" s="45"/>
      <c r="ADA272" s="45"/>
      <c r="ADB272" s="45"/>
      <c r="ADC272" s="45"/>
      <c r="ADD272" s="45"/>
      <c r="ADE272" s="45"/>
      <c r="ADF272" s="45"/>
      <c r="ADG272" s="45"/>
      <c r="ADH272" s="45"/>
      <c r="ADI272" s="45"/>
      <c r="ADJ272" s="45"/>
      <c r="ADK272" s="45"/>
      <c r="ADL272" s="45"/>
      <c r="ADM272" s="45"/>
      <c r="ADN272" s="45"/>
      <c r="ADO272" s="45"/>
      <c r="ADP272" s="45"/>
      <c r="ADQ272" s="45"/>
      <c r="ADR272" s="45"/>
      <c r="ADS272" s="45"/>
      <c r="ADT272" s="45"/>
      <c r="ADU272" s="45"/>
      <c r="ADV272" s="45"/>
      <c r="ADW272" s="45"/>
      <c r="ADX272" s="45"/>
      <c r="ADY272" s="45"/>
      <c r="ADZ272" s="45"/>
      <c r="AEA272" s="45"/>
      <c r="AEB272" s="45"/>
      <c r="AEC272" s="45"/>
      <c r="AED272" s="45"/>
      <c r="AEE272" s="45"/>
      <c r="AEF272" s="45"/>
      <c r="AEG272" s="45"/>
      <c r="AEH272" s="45"/>
      <c r="AEI272" s="45"/>
      <c r="AEJ272" s="45"/>
      <c r="AEK272" s="45"/>
      <c r="AEL272" s="45"/>
      <c r="AEM272" s="45"/>
      <c r="AEN272" s="45"/>
      <c r="AEO272" s="45"/>
      <c r="AEP272" s="45"/>
      <c r="AEQ272" s="45"/>
      <c r="AER272" s="45"/>
      <c r="AES272" s="45"/>
      <c r="AET272" s="45"/>
      <c r="AEU272" s="45"/>
      <c r="AEV272" s="45"/>
      <c r="AEW272" s="45"/>
      <c r="AEX272" s="45"/>
      <c r="AEY272" s="45"/>
      <c r="AEZ272" s="45"/>
      <c r="AFA272" s="45"/>
      <c r="AFB272" s="45"/>
      <c r="AFC272" s="45"/>
      <c r="AFD272" s="45"/>
      <c r="AFE272" s="45"/>
      <c r="AFF272" s="45"/>
      <c r="AFG272" s="45"/>
      <c r="AFH272" s="45"/>
      <c r="AFI272" s="45"/>
      <c r="AFJ272" s="45"/>
      <c r="AFK272" s="45"/>
      <c r="AFL272" s="45"/>
      <c r="AFM272" s="45"/>
      <c r="AFN272" s="45"/>
      <c r="AFO272" s="45"/>
      <c r="AFP272" s="45"/>
      <c r="AFQ272" s="45"/>
      <c r="AFR272" s="45"/>
      <c r="AFS272" s="45"/>
      <c r="AFT272" s="45"/>
      <c r="AFU272" s="45"/>
      <c r="AFV272" s="45"/>
      <c r="AFW272" s="45"/>
      <c r="AFX272" s="45"/>
      <c r="AFY272" s="45"/>
      <c r="AFZ272" s="45"/>
      <c r="AGA272" s="45"/>
      <c r="AGB272" s="45"/>
      <c r="AGC272" s="45"/>
      <c r="AGD272" s="45"/>
      <c r="AGE272" s="45"/>
      <c r="AGF272" s="45"/>
      <c r="AGG272" s="45"/>
      <c r="AGH272" s="45"/>
      <c r="AGI272" s="45"/>
      <c r="AGJ272" s="45"/>
      <c r="AGK272" s="45"/>
      <c r="AGL272" s="45"/>
      <c r="AGM272" s="45"/>
      <c r="AGN272" s="45"/>
      <c r="AGO272" s="45"/>
      <c r="AGP272" s="45"/>
      <c r="AGQ272" s="45"/>
      <c r="AGR272" s="45"/>
      <c r="AGS272" s="45"/>
      <c r="AGT272" s="45"/>
      <c r="AGU272" s="45"/>
      <c r="AGV272" s="45"/>
      <c r="AGW272" s="45"/>
      <c r="AGX272" s="45"/>
      <c r="AGY272" s="45"/>
      <c r="AGZ272" s="45"/>
      <c r="AHA272" s="45"/>
      <c r="AHB272" s="45"/>
      <c r="AHC272" s="45"/>
      <c r="AHD272" s="45"/>
      <c r="AHE272" s="45"/>
      <c r="AHF272" s="45"/>
      <c r="AHG272" s="45"/>
      <c r="AHH272" s="45"/>
      <c r="AHI272" s="45"/>
      <c r="AHJ272" s="45"/>
      <c r="AHK272" s="45"/>
      <c r="AHL272" s="45"/>
      <c r="AHM272" s="45"/>
      <c r="AHN272" s="45"/>
      <c r="AHO272" s="45"/>
      <c r="AHP272" s="45"/>
    </row>
    <row r="273" spans="1:900" s="67" customFormat="1" ht="27" customHeight="1" x14ac:dyDescent="0.25">
      <c r="A273" s="67">
        <v>1300144</v>
      </c>
      <c r="B273" s="67" t="s">
        <v>489</v>
      </c>
      <c r="C273" s="67" t="s">
        <v>500</v>
      </c>
      <c r="D273" s="67" t="s">
        <v>787</v>
      </c>
      <c r="E273" s="67" t="s">
        <v>491</v>
      </c>
      <c r="F273" s="67">
        <v>9</v>
      </c>
      <c r="N273" s="67">
        <f t="shared" si="4"/>
        <v>9</v>
      </c>
      <c r="O273" s="68">
        <v>-6.7514000000000003</v>
      </c>
      <c r="P273" s="68">
        <v>-58.991100000000003</v>
      </c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45"/>
      <c r="DZ273" s="45"/>
      <c r="EA273" s="45"/>
      <c r="EB273" s="45"/>
      <c r="EC273" s="45"/>
      <c r="ED273" s="45"/>
      <c r="EE273" s="45"/>
      <c r="EF273" s="45"/>
      <c r="EG273" s="45"/>
      <c r="EH273" s="45"/>
      <c r="EI273" s="45"/>
      <c r="EJ273" s="45"/>
      <c r="EK273" s="45"/>
      <c r="EL273" s="45"/>
      <c r="EM273" s="45"/>
      <c r="EN273" s="45"/>
      <c r="EO273" s="45"/>
      <c r="EP273" s="45"/>
      <c r="EQ273" s="45"/>
      <c r="ER273" s="45"/>
      <c r="ES273" s="45"/>
      <c r="ET273" s="45"/>
      <c r="EU273" s="45"/>
      <c r="EV273" s="45"/>
      <c r="EW273" s="45"/>
      <c r="EX273" s="45"/>
      <c r="EY273" s="45"/>
      <c r="EZ273" s="45"/>
      <c r="FA273" s="45"/>
      <c r="FB273" s="45"/>
      <c r="FC273" s="45"/>
      <c r="FD273" s="45"/>
      <c r="FE273" s="45"/>
      <c r="FF273" s="45"/>
      <c r="FG273" s="45"/>
      <c r="FH273" s="45"/>
      <c r="FI273" s="45"/>
      <c r="FJ273" s="45"/>
      <c r="FK273" s="45"/>
      <c r="FL273" s="45"/>
      <c r="FM273" s="45"/>
      <c r="FN273" s="45"/>
      <c r="FO273" s="45"/>
      <c r="FP273" s="45"/>
      <c r="FQ273" s="45"/>
      <c r="FR273" s="45"/>
      <c r="FS273" s="45"/>
      <c r="FT273" s="45"/>
      <c r="FU273" s="45"/>
      <c r="FV273" s="45"/>
      <c r="FW273" s="45"/>
      <c r="FX273" s="45"/>
      <c r="FY273" s="45"/>
      <c r="FZ273" s="45"/>
      <c r="GA273" s="45"/>
      <c r="GB273" s="45"/>
      <c r="GC273" s="45"/>
      <c r="GD273" s="45"/>
      <c r="GE273" s="45"/>
      <c r="GF273" s="45"/>
      <c r="GG273" s="45"/>
      <c r="GH273" s="45"/>
      <c r="GI273" s="45"/>
      <c r="GJ273" s="45"/>
      <c r="GK273" s="45"/>
      <c r="GL273" s="45"/>
      <c r="GM273" s="45"/>
      <c r="GN273" s="45"/>
      <c r="GO273" s="45"/>
      <c r="GP273" s="45"/>
      <c r="GQ273" s="45"/>
      <c r="GR273" s="45"/>
      <c r="GS273" s="45"/>
      <c r="GT273" s="45"/>
      <c r="GU273" s="45"/>
      <c r="GV273" s="45"/>
      <c r="GW273" s="45"/>
      <c r="GX273" s="45"/>
      <c r="GY273" s="45"/>
      <c r="GZ273" s="45"/>
      <c r="HA273" s="45"/>
      <c r="HB273" s="45"/>
      <c r="HC273" s="45"/>
      <c r="HD273" s="45"/>
      <c r="HE273" s="45"/>
      <c r="HF273" s="45"/>
      <c r="HG273" s="45"/>
      <c r="HH273" s="45"/>
      <c r="HI273" s="45"/>
      <c r="HJ273" s="45"/>
      <c r="HK273" s="45"/>
      <c r="HL273" s="45"/>
      <c r="HM273" s="45"/>
      <c r="HN273" s="45"/>
      <c r="HO273" s="45"/>
      <c r="HP273" s="45"/>
      <c r="HQ273" s="45"/>
      <c r="HR273" s="45"/>
      <c r="HS273" s="45"/>
      <c r="HT273" s="45"/>
      <c r="HU273" s="45"/>
      <c r="HV273" s="45"/>
      <c r="HW273" s="45"/>
      <c r="HX273" s="45"/>
      <c r="HY273" s="45"/>
      <c r="HZ273" s="45"/>
      <c r="IA273" s="45"/>
      <c r="IB273" s="45"/>
      <c r="IC273" s="45"/>
      <c r="ID273" s="45"/>
      <c r="IE273" s="45"/>
      <c r="IF273" s="45"/>
      <c r="IG273" s="45"/>
      <c r="IH273" s="45"/>
      <c r="II273" s="45"/>
      <c r="IJ273" s="45"/>
      <c r="IK273" s="45"/>
      <c r="IL273" s="45"/>
      <c r="IM273" s="45"/>
      <c r="IN273" s="45"/>
      <c r="IO273" s="45"/>
      <c r="IP273" s="45"/>
      <c r="IQ273" s="45"/>
      <c r="IR273" s="45"/>
      <c r="IS273" s="45"/>
      <c r="IT273" s="45"/>
      <c r="IU273" s="45"/>
      <c r="IV273" s="45"/>
      <c r="IW273" s="45"/>
      <c r="IX273" s="45"/>
      <c r="IY273" s="45"/>
      <c r="IZ273" s="45"/>
      <c r="JA273" s="45"/>
      <c r="JB273" s="45"/>
      <c r="JC273" s="45"/>
      <c r="JD273" s="45"/>
      <c r="JE273" s="45"/>
      <c r="JF273" s="45"/>
      <c r="JG273" s="45"/>
      <c r="JH273" s="45"/>
      <c r="JI273" s="45"/>
      <c r="JJ273" s="45"/>
      <c r="JK273" s="45"/>
      <c r="JL273" s="45"/>
      <c r="JM273" s="45"/>
      <c r="JN273" s="45"/>
      <c r="JO273" s="45"/>
      <c r="JP273" s="45"/>
      <c r="JQ273" s="45"/>
      <c r="JR273" s="45"/>
      <c r="JS273" s="45"/>
      <c r="JT273" s="45"/>
      <c r="JU273" s="45"/>
      <c r="JV273" s="45"/>
      <c r="JW273" s="45"/>
      <c r="JX273" s="45"/>
      <c r="JY273" s="45"/>
      <c r="JZ273" s="45"/>
      <c r="KA273" s="45"/>
      <c r="KB273" s="45"/>
      <c r="KC273" s="45"/>
      <c r="KD273" s="45"/>
      <c r="KE273" s="45"/>
      <c r="KF273" s="45"/>
      <c r="KG273" s="45"/>
      <c r="KH273" s="45"/>
      <c r="KI273" s="45"/>
      <c r="KJ273" s="45"/>
      <c r="KK273" s="45"/>
      <c r="KL273" s="45"/>
      <c r="KM273" s="45"/>
      <c r="KN273" s="45"/>
      <c r="KO273" s="45"/>
      <c r="KP273" s="45"/>
      <c r="KQ273" s="45"/>
      <c r="KR273" s="45"/>
      <c r="KS273" s="45"/>
      <c r="KT273" s="45"/>
      <c r="KU273" s="45"/>
      <c r="KV273" s="45"/>
      <c r="KW273" s="45"/>
      <c r="KX273" s="45"/>
      <c r="KY273" s="45"/>
      <c r="KZ273" s="45"/>
      <c r="LA273" s="45"/>
      <c r="LB273" s="45"/>
      <c r="LC273" s="45"/>
      <c r="LD273" s="45"/>
      <c r="LE273" s="45"/>
      <c r="LF273" s="45"/>
      <c r="LG273" s="45"/>
      <c r="LH273" s="45"/>
      <c r="LI273" s="45"/>
      <c r="LJ273" s="45"/>
      <c r="LK273" s="45"/>
      <c r="LL273" s="45"/>
      <c r="LM273" s="45"/>
      <c r="LN273" s="45"/>
      <c r="LO273" s="45"/>
      <c r="LP273" s="45"/>
      <c r="LQ273" s="45"/>
      <c r="LR273" s="45"/>
      <c r="LS273" s="45"/>
      <c r="LT273" s="45"/>
      <c r="LU273" s="45"/>
      <c r="LV273" s="45"/>
      <c r="LW273" s="45"/>
      <c r="LX273" s="45"/>
      <c r="LY273" s="45"/>
      <c r="LZ273" s="45"/>
      <c r="MA273" s="45"/>
      <c r="MB273" s="45"/>
      <c r="MC273" s="45"/>
      <c r="MD273" s="45"/>
      <c r="ME273" s="45"/>
      <c r="MF273" s="45"/>
      <c r="MG273" s="45"/>
      <c r="MH273" s="45"/>
      <c r="MI273" s="45"/>
      <c r="MJ273" s="45"/>
      <c r="MK273" s="45"/>
      <c r="ML273" s="45"/>
      <c r="MM273" s="45"/>
      <c r="MN273" s="45"/>
      <c r="MO273" s="45"/>
      <c r="MP273" s="45"/>
      <c r="MQ273" s="45"/>
      <c r="MR273" s="45"/>
      <c r="MS273" s="45"/>
      <c r="MT273" s="45"/>
      <c r="MU273" s="45"/>
      <c r="MV273" s="45"/>
      <c r="MW273" s="45"/>
      <c r="MX273" s="45"/>
      <c r="MY273" s="45"/>
      <c r="MZ273" s="45"/>
      <c r="NA273" s="45"/>
      <c r="NB273" s="45"/>
      <c r="NC273" s="45"/>
      <c r="ND273" s="45"/>
      <c r="NE273" s="45"/>
      <c r="NF273" s="45"/>
      <c r="NG273" s="45"/>
      <c r="NH273" s="45"/>
      <c r="NI273" s="45"/>
      <c r="NJ273" s="45"/>
      <c r="NK273" s="45"/>
      <c r="NL273" s="45"/>
      <c r="NM273" s="45"/>
      <c r="NN273" s="45"/>
      <c r="NO273" s="45"/>
      <c r="NP273" s="45"/>
      <c r="NQ273" s="45"/>
      <c r="NR273" s="45"/>
      <c r="NS273" s="45"/>
      <c r="NT273" s="45"/>
      <c r="NU273" s="45"/>
      <c r="NV273" s="45"/>
      <c r="NW273" s="45"/>
      <c r="NX273" s="45"/>
      <c r="NY273" s="45"/>
      <c r="NZ273" s="45"/>
      <c r="OA273" s="45"/>
      <c r="OB273" s="45"/>
      <c r="OC273" s="45"/>
      <c r="OD273" s="45"/>
      <c r="OE273" s="45"/>
      <c r="OF273" s="45"/>
      <c r="OG273" s="45"/>
      <c r="OH273" s="45"/>
      <c r="OI273" s="45"/>
      <c r="OJ273" s="45"/>
      <c r="OK273" s="45"/>
      <c r="OL273" s="45"/>
      <c r="OM273" s="45"/>
      <c r="ON273" s="45"/>
      <c r="OO273" s="45"/>
      <c r="OP273" s="45"/>
      <c r="OQ273" s="45"/>
      <c r="OR273" s="45"/>
      <c r="OS273" s="45"/>
      <c r="OT273" s="45"/>
      <c r="OU273" s="45"/>
      <c r="OV273" s="45"/>
      <c r="OW273" s="45"/>
      <c r="OX273" s="45"/>
      <c r="OY273" s="45"/>
      <c r="OZ273" s="45"/>
      <c r="PA273" s="45"/>
      <c r="PB273" s="45"/>
      <c r="PC273" s="45"/>
      <c r="PD273" s="45"/>
      <c r="PE273" s="45"/>
      <c r="PF273" s="45"/>
      <c r="PG273" s="45"/>
      <c r="PH273" s="45"/>
      <c r="PI273" s="45"/>
      <c r="PJ273" s="45"/>
      <c r="PK273" s="45"/>
      <c r="PL273" s="45"/>
      <c r="PM273" s="45"/>
      <c r="PN273" s="45"/>
      <c r="PO273" s="45"/>
      <c r="PP273" s="45"/>
      <c r="PQ273" s="45"/>
      <c r="PR273" s="45"/>
      <c r="PS273" s="45"/>
      <c r="PT273" s="45"/>
      <c r="PU273" s="45"/>
      <c r="PV273" s="45"/>
      <c r="PW273" s="45"/>
      <c r="PX273" s="45"/>
      <c r="PY273" s="45"/>
      <c r="PZ273" s="45"/>
      <c r="QA273" s="45"/>
      <c r="QB273" s="45"/>
      <c r="QC273" s="45"/>
      <c r="QD273" s="45"/>
      <c r="QE273" s="45"/>
      <c r="QF273" s="45"/>
      <c r="QG273" s="45"/>
      <c r="QH273" s="45"/>
      <c r="QI273" s="45"/>
      <c r="QJ273" s="45"/>
      <c r="QK273" s="45"/>
      <c r="QL273" s="45"/>
      <c r="QM273" s="45"/>
      <c r="QN273" s="45"/>
      <c r="QO273" s="45"/>
      <c r="QP273" s="45"/>
      <c r="QQ273" s="45"/>
      <c r="QR273" s="45"/>
      <c r="QS273" s="45"/>
      <c r="QT273" s="45"/>
      <c r="QU273" s="45"/>
      <c r="QV273" s="45"/>
      <c r="QW273" s="45"/>
      <c r="QX273" s="45"/>
      <c r="QY273" s="45"/>
      <c r="QZ273" s="45"/>
      <c r="RA273" s="45"/>
      <c r="RB273" s="45"/>
      <c r="RC273" s="45"/>
      <c r="RD273" s="45"/>
      <c r="RE273" s="45"/>
      <c r="RF273" s="45"/>
      <c r="RG273" s="45"/>
      <c r="RH273" s="45"/>
      <c r="RI273" s="45"/>
      <c r="RJ273" s="45"/>
      <c r="RK273" s="45"/>
      <c r="RL273" s="45"/>
      <c r="RM273" s="45"/>
      <c r="RN273" s="45"/>
      <c r="RO273" s="45"/>
      <c r="RP273" s="45"/>
      <c r="RQ273" s="45"/>
      <c r="RR273" s="45"/>
      <c r="RS273" s="45"/>
      <c r="RT273" s="45"/>
      <c r="RU273" s="45"/>
      <c r="RV273" s="45"/>
      <c r="RW273" s="45"/>
      <c r="RX273" s="45"/>
      <c r="RY273" s="45"/>
      <c r="RZ273" s="45"/>
      <c r="SA273" s="45"/>
      <c r="SB273" s="45"/>
      <c r="SC273" s="45"/>
      <c r="SD273" s="45"/>
      <c r="SE273" s="45"/>
      <c r="SF273" s="45"/>
      <c r="SG273" s="45"/>
      <c r="SH273" s="45"/>
      <c r="SI273" s="45"/>
      <c r="SJ273" s="45"/>
      <c r="SK273" s="45"/>
      <c r="SL273" s="45"/>
      <c r="SM273" s="45"/>
      <c r="SN273" s="45"/>
      <c r="SO273" s="45"/>
      <c r="SP273" s="45"/>
      <c r="SQ273" s="45"/>
      <c r="SR273" s="45"/>
      <c r="SS273" s="45"/>
      <c r="ST273" s="45"/>
      <c r="SU273" s="45"/>
      <c r="SV273" s="45"/>
      <c r="SW273" s="45"/>
      <c r="SX273" s="45"/>
      <c r="SY273" s="45"/>
      <c r="SZ273" s="45"/>
      <c r="TA273" s="45"/>
      <c r="TB273" s="45"/>
      <c r="TC273" s="45"/>
      <c r="TD273" s="45"/>
      <c r="TE273" s="45"/>
      <c r="TF273" s="45"/>
      <c r="TG273" s="45"/>
      <c r="TH273" s="45"/>
      <c r="TI273" s="45"/>
      <c r="TJ273" s="45"/>
      <c r="TK273" s="45"/>
      <c r="TL273" s="45"/>
      <c r="TM273" s="45"/>
      <c r="TN273" s="45"/>
      <c r="TO273" s="45"/>
      <c r="TP273" s="45"/>
      <c r="TQ273" s="45"/>
      <c r="TR273" s="45"/>
      <c r="TS273" s="45"/>
      <c r="TT273" s="45"/>
      <c r="TU273" s="45"/>
      <c r="TV273" s="45"/>
      <c r="TW273" s="45"/>
      <c r="TX273" s="45"/>
      <c r="TY273" s="45"/>
      <c r="TZ273" s="45"/>
      <c r="UA273" s="45"/>
      <c r="UB273" s="45"/>
      <c r="UC273" s="45"/>
      <c r="UD273" s="45"/>
      <c r="UE273" s="45"/>
      <c r="UF273" s="45"/>
      <c r="UG273" s="45"/>
      <c r="UH273" s="45"/>
      <c r="UI273" s="45"/>
      <c r="UJ273" s="45"/>
      <c r="UK273" s="45"/>
      <c r="UL273" s="45"/>
      <c r="UM273" s="45"/>
      <c r="UN273" s="45"/>
      <c r="UO273" s="45"/>
      <c r="UP273" s="45"/>
      <c r="UQ273" s="45"/>
      <c r="UR273" s="45"/>
      <c r="US273" s="45"/>
      <c r="UT273" s="45"/>
      <c r="UU273" s="45"/>
      <c r="UV273" s="45"/>
      <c r="UW273" s="45"/>
      <c r="UX273" s="45"/>
      <c r="UY273" s="45"/>
      <c r="UZ273" s="45"/>
      <c r="VA273" s="45"/>
      <c r="VB273" s="45"/>
      <c r="VC273" s="45"/>
      <c r="VD273" s="45"/>
      <c r="VE273" s="45"/>
      <c r="VF273" s="45"/>
      <c r="VG273" s="45"/>
      <c r="VH273" s="45"/>
      <c r="VI273" s="45"/>
      <c r="VJ273" s="45"/>
      <c r="VK273" s="45"/>
      <c r="VL273" s="45"/>
      <c r="VM273" s="45"/>
      <c r="VN273" s="45"/>
      <c r="VO273" s="45"/>
      <c r="VP273" s="45"/>
      <c r="VQ273" s="45"/>
      <c r="VR273" s="45"/>
      <c r="VS273" s="45"/>
      <c r="VT273" s="45"/>
      <c r="VU273" s="45"/>
      <c r="VV273" s="45"/>
      <c r="VW273" s="45"/>
      <c r="VX273" s="45"/>
      <c r="VY273" s="45"/>
      <c r="VZ273" s="45"/>
      <c r="WA273" s="45"/>
      <c r="WB273" s="45"/>
      <c r="WC273" s="45"/>
      <c r="WD273" s="45"/>
      <c r="WE273" s="45"/>
      <c r="WF273" s="45"/>
      <c r="WG273" s="45"/>
      <c r="WH273" s="45"/>
      <c r="WI273" s="45"/>
      <c r="WJ273" s="45"/>
      <c r="WK273" s="45"/>
      <c r="WL273" s="45"/>
      <c r="WM273" s="45"/>
      <c r="WN273" s="45"/>
      <c r="WO273" s="45"/>
      <c r="WP273" s="45"/>
      <c r="WQ273" s="45"/>
      <c r="WR273" s="45"/>
      <c r="WS273" s="45"/>
      <c r="WT273" s="45"/>
      <c r="WU273" s="45"/>
      <c r="WV273" s="45"/>
      <c r="WW273" s="45"/>
      <c r="WX273" s="45"/>
      <c r="WY273" s="45"/>
      <c r="WZ273" s="45"/>
      <c r="XA273" s="45"/>
      <c r="XB273" s="45"/>
      <c r="XC273" s="45"/>
      <c r="XD273" s="45"/>
      <c r="XE273" s="45"/>
      <c r="XF273" s="45"/>
      <c r="XG273" s="45"/>
      <c r="XH273" s="45"/>
      <c r="XI273" s="45"/>
      <c r="XJ273" s="45"/>
      <c r="XK273" s="45"/>
      <c r="XL273" s="45"/>
      <c r="XM273" s="45"/>
      <c r="XN273" s="45"/>
      <c r="XO273" s="45"/>
      <c r="XP273" s="45"/>
      <c r="XQ273" s="45"/>
      <c r="XR273" s="45"/>
      <c r="XS273" s="45"/>
      <c r="XT273" s="45"/>
      <c r="XU273" s="45"/>
      <c r="XV273" s="45"/>
      <c r="XW273" s="45"/>
      <c r="XX273" s="45"/>
      <c r="XY273" s="45"/>
      <c r="XZ273" s="45"/>
      <c r="YA273" s="45"/>
      <c r="YB273" s="45"/>
      <c r="YC273" s="45"/>
      <c r="YD273" s="45"/>
      <c r="YE273" s="45"/>
      <c r="YF273" s="45"/>
      <c r="YG273" s="45"/>
      <c r="YH273" s="45"/>
      <c r="YI273" s="45"/>
      <c r="YJ273" s="45"/>
      <c r="YK273" s="45"/>
      <c r="YL273" s="45"/>
      <c r="YM273" s="45"/>
      <c r="YN273" s="45"/>
      <c r="YO273" s="45"/>
      <c r="YP273" s="45"/>
      <c r="YQ273" s="45"/>
      <c r="YR273" s="45"/>
      <c r="YS273" s="45"/>
      <c r="YT273" s="45"/>
      <c r="YU273" s="45"/>
      <c r="YV273" s="45"/>
      <c r="YW273" s="45"/>
      <c r="YX273" s="45"/>
      <c r="YY273" s="45"/>
      <c r="YZ273" s="45"/>
      <c r="ZA273" s="45"/>
      <c r="ZB273" s="45"/>
      <c r="ZC273" s="45"/>
      <c r="ZD273" s="45"/>
      <c r="ZE273" s="45"/>
      <c r="ZF273" s="45"/>
      <c r="ZG273" s="45"/>
      <c r="ZH273" s="45"/>
      <c r="ZI273" s="45"/>
      <c r="ZJ273" s="45"/>
      <c r="ZK273" s="45"/>
      <c r="ZL273" s="45"/>
      <c r="ZM273" s="45"/>
      <c r="ZN273" s="45"/>
      <c r="ZO273" s="45"/>
      <c r="ZP273" s="45"/>
      <c r="ZQ273" s="45"/>
      <c r="ZR273" s="45"/>
      <c r="ZS273" s="45"/>
      <c r="ZT273" s="45"/>
      <c r="ZU273" s="45"/>
      <c r="ZV273" s="45"/>
      <c r="ZW273" s="45"/>
      <c r="ZX273" s="45"/>
      <c r="ZY273" s="45"/>
      <c r="ZZ273" s="45"/>
      <c r="AAA273" s="45"/>
      <c r="AAB273" s="45"/>
      <c r="AAC273" s="45"/>
      <c r="AAD273" s="45"/>
      <c r="AAE273" s="45"/>
      <c r="AAF273" s="45"/>
      <c r="AAG273" s="45"/>
      <c r="AAH273" s="45"/>
      <c r="AAI273" s="45"/>
      <c r="AAJ273" s="45"/>
      <c r="AAK273" s="45"/>
      <c r="AAL273" s="45"/>
      <c r="AAM273" s="45"/>
      <c r="AAN273" s="45"/>
      <c r="AAO273" s="45"/>
      <c r="AAP273" s="45"/>
      <c r="AAQ273" s="45"/>
      <c r="AAR273" s="45"/>
      <c r="AAS273" s="45"/>
      <c r="AAT273" s="45"/>
      <c r="AAU273" s="45"/>
      <c r="AAV273" s="45"/>
      <c r="AAW273" s="45"/>
      <c r="AAX273" s="45"/>
      <c r="AAY273" s="45"/>
      <c r="AAZ273" s="45"/>
      <c r="ABA273" s="45"/>
      <c r="ABB273" s="45"/>
      <c r="ABC273" s="45"/>
      <c r="ABD273" s="45"/>
      <c r="ABE273" s="45"/>
      <c r="ABF273" s="45"/>
      <c r="ABG273" s="45"/>
      <c r="ABH273" s="45"/>
      <c r="ABI273" s="45"/>
      <c r="ABJ273" s="45"/>
      <c r="ABK273" s="45"/>
      <c r="ABL273" s="45"/>
      <c r="ABM273" s="45"/>
      <c r="ABN273" s="45"/>
      <c r="ABO273" s="45"/>
      <c r="ABP273" s="45"/>
      <c r="ABQ273" s="45"/>
      <c r="ABR273" s="45"/>
      <c r="ABS273" s="45"/>
      <c r="ABT273" s="45"/>
      <c r="ABU273" s="45"/>
      <c r="ABV273" s="45"/>
      <c r="ABW273" s="45"/>
      <c r="ABX273" s="45"/>
      <c r="ABY273" s="45"/>
      <c r="ABZ273" s="45"/>
      <c r="ACA273" s="45"/>
      <c r="ACB273" s="45"/>
      <c r="ACC273" s="45"/>
      <c r="ACD273" s="45"/>
      <c r="ACE273" s="45"/>
      <c r="ACF273" s="45"/>
      <c r="ACG273" s="45"/>
      <c r="ACH273" s="45"/>
      <c r="ACI273" s="45"/>
      <c r="ACJ273" s="45"/>
      <c r="ACK273" s="45"/>
      <c r="ACL273" s="45"/>
      <c r="ACM273" s="45"/>
      <c r="ACN273" s="45"/>
      <c r="ACO273" s="45"/>
      <c r="ACP273" s="45"/>
      <c r="ACQ273" s="45"/>
      <c r="ACR273" s="45"/>
      <c r="ACS273" s="45"/>
      <c r="ACT273" s="45"/>
      <c r="ACU273" s="45"/>
      <c r="ACV273" s="45"/>
      <c r="ACW273" s="45"/>
      <c r="ACX273" s="45"/>
      <c r="ACY273" s="45"/>
      <c r="ACZ273" s="45"/>
      <c r="ADA273" s="45"/>
      <c r="ADB273" s="45"/>
      <c r="ADC273" s="45"/>
      <c r="ADD273" s="45"/>
      <c r="ADE273" s="45"/>
      <c r="ADF273" s="45"/>
      <c r="ADG273" s="45"/>
      <c r="ADH273" s="45"/>
      <c r="ADI273" s="45"/>
      <c r="ADJ273" s="45"/>
      <c r="ADK273" s="45"/>
      <c r="ADL273" s="45"/>
      <c r="ADM273" s="45"/>
      <c r="ADN273" s="45"/>
      <c r="ADO273" s="45"/>
      <c r="ADP273" s="45"/>
      <c r="ADQ273" s="45"/>
      <c r="ADR273" s="45"/>
      <c r="ADS273" s="45"/>
      <c r="ADT273" s="45"/>
      <c r="ADU273" s="45"/>
      <c r="ADV273" s="45"/>
      <c r="ADW273" s="45"/>
      <c r="ADX273" s="45"/>
      <c r="ADY273" s="45"/>
      <c r="ADZ273" s="45"/>
      <c r="AEA273" s="45"/>
      <c r="AEB273" s="45"/>
      <c r="AEC273" s="45"/>
      <c r="AED273" s="45"/>
      <c r="AEE273" s="45"/>
      <c r="AEF273" s="45"/>
      <c r="AEG273" s="45"/>
      <c r="AEH273" s="45"/>
      <c r="AEI273" s="45"/>
      <c r="AEJ273" s="45"/>
      <c r="AEK273" s="45"/>
      <c r="AEL273" s="45"/>
      <c r="AEM273" s="45"/>
      <c r="AEN273" s="45"/>
      <c r="AEO273" s="45"/>
      <c r="AEP273" s="45"/>
      <c r="AEQ273" s="45"/>
      <c r="AER273" s="45"/>
      <c r="AES273" s="45"/>
      <c r="AET273" s="45"/>
      <c r="AEU273" s="45"/>
      <c r="AEV273" s="45"/>
      <c r="AEW273" s="45"/>
      <c r="AEX273" s="45"/>
      <c r="AEY273" s="45"/>
      <c r="AEZ273" s="45"/>
      <c r="AFA273" s="45"/>
      <c r="AFB273" s="45"/>
      <c r="AFC273" s="45"/>
      <c r="AFD273" s="45"/>
      <c r="AFE273" s="45"/>
      <c r="AFF273" s="45"/>
      <c r="AFG273" s="45"/>
      <c r="AFH273" s="45"/>
      <c r="AFI273" s="45"/>
      <c r="AFJ273" s="45"/>
      <c r="AFK273" s="45"/>
      <c r="AFL273" s="45"/>
      <c r="AFM273" s="45"/>
      <c r="AFN273" s="45"/>
      <c r="AFO273" s="45"/>
      <c r="AFP273" s="45"/>
      <c r="AFQ273" s="45"/>
      <c r="AFR273" s="45"/>
      <c r="AFS273" s="45"/>
      <c r="AFT273" s="45"/>
      <c r="AFU273" s="45"/>
      <c r="AFV273" s="45"/>
      <c r="AFW273" s="45"/>
      <c r="AFX273" s="45"/>
      <c r="AFY273" s="45"/>
      <c r="AFZ273" s="45"/>
      <c r="AGA273" s="45"/>
      <c r="AGB273" s="45"/>
      <c r="AGC273" s="45"/>
      <c r="AGD273" s="45"/>
      <c r="AGE273" s="45"/>
      <c r="AGF273" s="45"/>
      <c r="AGG273" s="45"/>
      <c r="AGH273" s="45"/>
      <c r="AGI273" s="45"/>
      <c r="AGJ273" s="45"/>
      <c r="AGK273" s="45"/>
      <c r="AGL273" s="45"/>
      <c r="AGM273" s="45"/>
      <c r="AGN273" s="45"/>
      <c r="AGO273" s="45"/>
      <c r="AGP273" s="45"/>
      <c r="AGQ273" s="45"/>
      <c r="AGR273" s="45"/>
      <c r="AGS273" s="45"/>
      <c r="AGT273" s="45"/>
      <c r="AGU273" s="45"/>
      <c r="AGV273" s="45"/>
      <c r="AGW273" s="45"/>
      <c r="AGX273" s="45"/>
      <c r="AGY273" s="45"/>
      <c r="AGZ273" s="45"/>
      <c r="AHA273" s="45"/>
      <c r="AHB273" s="45"/>
      <c r="AHC273" s="45"/>
      <c r="AHD273" s="45"/>
      <c r="AHE273" s="45"/>
      <c r="AHF273" s="45"/>
      <c r="AHG273" s="45"/>
      <c r="AHH273" s="45"/>
      <c r="AHI273" s="45"/>
      <c r="AHJ273" s="45"/>
      <c r="AHK273" s="45"/>
      <c r="AHL273" s="45"/>
      <c r="AHM273" s="45"/>
      <c r="AHN273" s="45"/>
      <c r="AHO273" s="45"/>
      <c r="AHP273" s="45"/>
    </row>
    <row r="274" spans="1:900" s="76" customFormat="1" ht="27" customHeight="1" x14ac:dyDescent="0.25">
      <c r="A274" s="64">
        <v>1300144</v>
      </c>
      <c r="B274" s="64" t="s">
        <v>489</v>
      </c>
      <c r="C274" s="64" t="s">
        <v>500</v>
      </c>
      <c r="D274" s="64" t="s">
        <v>788</v>
      </c>
      <c r="E274" s="64" t="s">
        <v>491</v>
      </c>
      <c r="F274" s="64">
        <v>5</v>
      </c>
      <c r="G274" s="64"/>
      <c r="H274" s="64"/>
      <c r="I274" s="64"/>
      <c r="J274" s="64"/>
      <c r="K274" s="64"/>
      <c r="L274" s="64"/>
      <c r="M274" s="64"/>
      <c r="N274" s="64">
        <f t="shared" si="4"/>
        <v>5</v>
      </c>
      <c r="O274" s="65">
        <v>-7.4508999999999999</v>
      </c>
      <c r="P274" s="65">
        <v>-60.509</v>
      </c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45"/>
      <c r="DZ274" s="45"/>
      <c r="EA274" s="45"/>
      <c r="EB274" s="45"/>
      <c r="EC274" s="45"/>
      <c r="ED274" s="45"/>
      <c r="EE274" s="45"/>
      <c r="EF274" s="45"/>
      <c r="EG274" s="45"/>
      <c r="EH274" s="45"/>
      <c r="EI274" s="45"/>
      <c r="EJ274" s="45"/>
      <c r="EK274" s="45"/>
      <c r="EL274" s="45"/>
      <c r="EM274" s="45"/>
      <c r="EN274" s="45"/>
      <c r="EO274" s="45"/>
      <c r="EP274" s="45"/>
      <c r="EQ274" s="45"/>
      <c r="ER274" s="45"/>
      <c r="ES274" s="45"/>
      <c r="ET274" s="45"/>
      <c r="EU274" s="45"/>
      <c r="EV274" s="45"/>
      <c r="EW274" s="45"/>
      <c r="EX274" s="45"/>
      <c r="EY274" s="45"/>
      <c r="EZ274" s="45"/>
      <c r="FA274" s="45"/>
      <c r="FB274" s="45"/>
      <c r="FC274" s="45"/>
      <c r="FD274" s="45"/>
      <c r="FE274" s="45"/>
      <c r="FF274" s="45"/>
      <c r="FG274" s="45"/>
      <c r="FH274" s="45"/>
      <c r="FI274" s="45"/>
      <c r="FJ274" s="45"/>
      <c r="FK274" s="45"/>
      <c r="FL274" s="45"/>
      <c r="FM274" s="45"/>
      <c r="FN274" s="45"/>
      <c r="FO274" s="45"/>
      <c r="FP274" s="45"/>
      <c r="FQ274" s="45"/>
      <c r="FR274" s="45"/>
      <c r="FS274" s="45"/>
      <c r="FT274" s="45"/>
      <c r="FU274" s="45"/>
      <c r="FV274" s="45"/>
      <c r="FW274" s="45"/>
      <c r="FX274" s="45"/>
      <c r="FY274" s="45"/>
      <c r="FZ274" s="45"/>
      <c r="GA274" s="45"/>
      <c r="GB274" s="45"/>
      <c r="GC274" s="45"/>
      <c r="GD274" s="45"/>
      <c r="GE274" s="45"/>
      <c r="GF274" s="45"/>
      <c r="GG274" s="45"/>
      <c r="GH274" s="45"/>
      <c r="GI274" s="45"/>
      <c r="GJ274" s="45"/>
      <c r="GK274" s="45"/>
      <c r="GL274" s="45"/>
      <c r="GM274" s="45"/>
      <c r="GN274" s="45"/>
      <c r="GO274" s="45"/>
      <c r="GP274" s="45"/>
      <c r="GQ274" s="45"/>
      <c r="GR274" s="45"/>
      <c r="GS274" s="45"/>
      <c r="GT274" s="45"/>
      <c r="GU274" s="45"/>
      <c r="GV274" s="45"/>
      <c r="GW274" s="45"/>
      <c r="GX274" s="45"/>
      <c r="GY274" s="45"/>
      <c r="GZ274" s="45"/>
      <c r="HA274" s="45"/>
      <c r="HB274" s="45"/>
      <c r="HC274" s="45"/>
      <c r="HD274" s="45"/>
      <c r="HE274" s="45"/>
      <c r="HF274" s="45"/>
      <c r="HG274" s="45"/>
      <c r="HH274" s="45"/>
      <c r="HI274" s="45"/>
      <c r="HJ274" s="45"/>
      <c r="HK274" s="45"/>
      <c r="HL274" s="45"/>
      <c r="HM274" s="45"/>
      <c r="HN274" s="45"/>
      <c r="HO274" s="45"/>
      <c r="HP274" s="45"/>
      <c r="HQ274" s="45"/>
      <c r="HR274" s="45"/>
      <c r="HS274" s="45"/>
      <c r="HT274" s="45"/>
      <c r="HU274" s="45"/>
      <c r="HV274" s="45"/>
      <c r="HW274" s="45"/>
      <c r="HX274" s="45"/>
      <c r="HY274" s="45"/>
      <c r="HZ274" s="45"/>
      <c r="IA274" s="45"/>
      <c r="IB274" s="45"/>
      <c r="IC274" s="45"/>
      <c r="ID274" s="45"/>
      <c r="IE274" s="45"/>
      <c r="IF274" s="45"/>
      <c r="IG274" s="45"/>
      <c r="IH274" s="45"/>
      <c r="II274" s="45"/>
      <c r="IJ274" s="45"/>
      <c r="IK274" s="45"/>
      <c r="IL274" s="45"/>
      <c r="IM274" s="45"/>
      <c r="IN274" s="45"/>
      <c r="IO274" s="45"/>
      <c r="IP274" s="45"/>
      <c r="IQ274" s="45"/>
      <c r="IR274" s="45"/>
      <c r="IS274" s="45"/>
      <c r="IT274" s="45"/>
      <c r="IU274" s="45"/>
      <c r="IV274" s="45"/>
      <c r="IW274" s="45"/>
      <c r="IX274" s="45"/>
      <c r="IY274" s="45"/>
      <c r="IZ274" s="45"/>
      <c r="JA274" s="45"/>
      <c r="JB274" s="45"/>
      <c r="JC274" s="45"/>
      <c r="JD274" s="45"/>
      <c r="JE274" s="45"/>
      <c r="JF274" s="45"/>
      <c r="JG274" s="45"/>
      <c r="JH274" s="45"/>
      <c r="JI274" s="45"/>
      <c r="JJ274" s="45"/>
      <c r="JK274" s="45"/>
      <c r="JL274" s="45"/>
      <c r="JM274" s="45"/>
      <c r="JN274" s="45"/>
      <c r="JO274" s="45"/>
      <c r="JP274" s="45"/>
      <c r="JQ274" s="45"/>
      <c r="JR274" s="45"/>
      <c r="JS274" s="45"/>
      <c r="JT274" s="45"/>
      <c r="JU274" s="45"/>
      <c r="JV274" s="45"/>
      <c r="JW274" s="45"/>
      <c r="JX274" s="45"/>
      <c r="JY274" s="45"/>
      <c r="JZ274" s="45"/>
      <c r="KA274" s="45"/>
      <c r="KB274" s="45"/>
      <c r="KC274" s="45"/>
      <c r="KD274" s="45"/>
      <c r="KE274" s="45"/>
      <c r="KF274" s="45"/>
      <c r="KG274" s="45"/>
      <c r="KH274" s="45"/>
      <c r="KI274" s="45"/>
      <c r="KJ274" s="45"/>
      <c r="KK274" s="45"/>
      <c r="KL274" s="45"/>
      <c r="KM274" s="45"/>
      <c r="KN274" s="45"/>
      <c r="KO274" s="45"/>
      <c r="KP274" s="45"/>
      <c r="KQ274" s="45"/>
      <c r="KR274" s="45"/>
      <c r="KS274" s="45"/>
      <c r="KT274" s="45"/>
      <c r="KU274" s="45"/>
      <c r="KV274" s="45"/>
      <c r="KW274" s="45"/>
      <c r="KX274" s="45"/>
      <c r="KY274" s="45"/>
      <c r="KZ274" s="45"/>
      <c r="LA274" s="45"/>
      <c r="LB274" s="45"/>
      <c r="LC274" s="45"/>
      <c r="LD274" s="45"/>
      <c r="LE274" s="45"/>
      <c r="LF274" s="45"/>
      <c r="LG274" s="45"/>
      <c r="LH274" s="45"/>
      <c r="LI274" s="45"/>
      <c r="LJ274" s="45"/>
      <c r="LK274" s="45"/>
      <c r="LL274" s="45"/>
      <c r="LM274" s="45"/>
      <c r="LN274" s="45"/>
      <c r="LO274" s="45"/>
      <c r="LP274" s="45"/>
      <c r="LQ274" s="45"/>
      <c r="LR274" s="45"/>
      <c r="LS274" s="45"/>
      <c r="LT274" s="45"/>
      <c r="LU274" s="45"/>
      <c r="LV274" s="45"/>
      <c r="LW274" s="45"/>
      <c r="LX274" s="45"/>
      <c r="LY274" s="45"/>
      <c r="LZ274" s="45"/>
      <c r="MA274" s="45"/>
      <c r="MB274" s="45"/>
      <c r="MC274" s="45"/>
      <c r="MD274" s="45"/>
      <c r="ME274" s="45"/>
      <c r="MF274" s="45"/>
      <c r="MG274" s="45"/>
      <c r="MH274" s="45"/>
      <c r="MI274" s="45"/>
      <c r="MJ274" s="45"/>
      <c r="MK274" s="45"/>
      <c r="ML274" s="45"/>
      <c r="MM274" s="45"/>
      <c r="MN274" s="45"/>
      <c r="MO274" s="45"/>
      <c r="MP274" s="45"/>
      <c r="MQ274" s="45"/>
      <c r="MR274" s="45"/>
      <c r="MS274" s="45"/>
      <c r="MT274" s="45"/>
      <c r="MU274" s="45"/>
      <c r="MV274" s="45"/>
      <c r="MW274" s="45"/>
      <c r="MX274" s="45"/>
      <c r="MY274" s="45"/>
      <c r="MZ274" s="45"/>
      <c r="NA274" s="45"/>
      <c r="NB274" s="45"/>
      <c r="NC274" s="45"/>
      <c r="ND274" s="45"/>
      <c r="NE274" s="45"/>
      <c r="NF274" s="45"/>
      <c r="NG274" s="45"/>
      <c r="NH274" s="45"/>
      <c r="NI274" s="45"/>
      <c r="NJ274" s="45"/>
      <c r="NK274" s="45"/>
      <c r="NL274" s="45"/>
      <c r="NM274" s="45"/>
      <c r="NN274" s="45"/>
      <c r="NO274" s="45"/>
      <c r="NP274" s="45"/>
      <c r="NQ274" s="45"/>
      <c r="NR274" s="45"/>
      <c r="NS274" s="45"/>
      <c r="NT274" s="45"/>
      <c r="NU274" s="45"/>
      <c r="NV274" s="45"/>
      <c r="NW274" s="45"/>
      <c r="NX274" s="45"/>
      <c r="NY274" s="45"/>
      <c r="NZ274" s="45"/>
      <c r="OA274" s="45"/>
      <c r="OB274" s="45"/>
      <c r="OC274" s="45"/>
      <c r="OD274" s="45"/>
      <c r="OE274" s="45"/>
      <c r="OF274" s="45"/>
      <c r="OG274" s="45"/>
      <c r="OH274" s="45"/>
      <c r="OI274" s="45"/>
      <c r="OJ274" s="45"/>
      <c r="OK274" s="45"/>
      <c r="OL274" s="45"/>
      <c r="OM274" s="45"/>
      <c r="ON274" s="45"/>
      <c r="OO274" s="45"/>
      <c r="OP274" s="45"/>
      <c r="OQ274" s="45"/>
      <c r="OR274" s="45"/>
      <c r="OS274" s="45"/>
      <c r="OT274" s="45"/>
      <c r="OU274" s="45"/>
      <c r="OV274" s="45"/>
      <c r="OW274" s="45"/>
      <c r="OX274" s="45"/>
      <c r="OY274" s="45"/>
      <c r="OZ274" s="45"/>
      <c r="PA274" s="45"/>
      <c r="PB274" s="45"/>
      <c r="PC274" s="45"/>
      <c r="PD274" s="45"/>
      <c r="PE274" s="45"/>
      <c r="PF274" s="45"/>
      <c r="PG274" s="45"/>
      <c r="PH274" s="45"/>
      <c r="PI274" s="45"/>
      <c r="PJ274" s="45"/>
      <c r="PK274" s="45"/>
      <c r="PL274" s="45"/>
      <c r="PM274" s="45"/>
      <c r="PN274" s="45"/>
      <c r="PO274" s="45"/>
      <c r="PP274" s="45"/>
      <c r="PQ274" s="45"/>
      <c r="PR274" s="45"/>
      <c r="PS274" s="45"/>
      <c r="PT274" s="45"/>
      <c r="PU274" s="45"/>
      <c r="PV274" s="45"/>
      <c r="PW274" s="45"/>
      <c r="PX274" s="45"/>
      <c r="PY274" s="45"/>
      <c r="PZ274" s="45"/>
      <c r="QA274" s="45"/>
      <c r="QB274" s="45"/>
      <c r="QC274" s="45"/>
      <c r="QD274" s="45"/>
      <c r="QE274" s="45"/>
      <c r="QF274" s="45"/>
      <c r="QG274" s="45"/>
      <c r="QH274" s="45"/>
      <c r="QI274" s="45"/>
      <c r="QJ274" s="45"/>
      <c r="QK274" s="45"/>
      <c r="QL274" s="45"/>
      <c r="QM274" s="45"/>
      <c r="QN274" s="45"/>
      <c r="QO274" s="45"/>
      <c r="QP274" s="45"/>
      <c r="QQ274" s="45"/>
      <c r="QR274" s="45"/>
      <c r="QS274" s="45"/>
      <c r="QT274" s="45"/>
      <c r="QU274" s="45"/>
      <c r="QV274" s="45"/>
      <c r="QW274" s="45"/>
      <c r="QX274" s="45"/>
      <c r="QY274" s="45"/>
      <c r="QZ274" s="45"/>
      <c r="RA274" s="45"/>
      <c r="RB274" s="45"/>
      <c r="RC274" s="45"/>
      <c r="RD274" s="45"/>
      <c r="RE274" s="45"/>
      <c r="RF274" s="45"/>
      <c r="RG274" s="45"/>
      <c r="RH274" s="45"/>
      <c r="RI274" s="45"/>
      <c r="RJ274" s="45"/>
      <c r="RK274" s="45"/>
      <c r="RL274" s="45"/>
      <c r="RM274" s="45"/>
      <c r="RN274" s="45"/>
      <c r="RO274" s="45"/>
      <c r="RP274" s="45"/>
      <c r="RQ274" s="45"/>
      <c r="RR274" s="45"/>
      <c r="RS274" s="45"/>
      <c r="RT274" s="45"/>
      <c r="RU274" s="45"/>
      <c r="RV274" s="45"/>
      <c r="RW274" s="45"/>
      <c r="RX274" s="45"/>
      <c r="RY274" s="45"/>
      <c r="RZ274" s="45"/>
      <c r="SA274" s="45"/>
      <c r="SB274" s="45"/>
      <c r="SC274" s="45"/>
      <c r="SD274" s="45"/>
      <c r="SE274" s="45"/>
      <c r="SF274" s="45"/>
      <c r="SG274" s="45"/>
      <c r="SH274" s="45"/>
      <c r="SI274" s="45"/>
      <c r="SJ274" s="45"/>
      <c r="SK274" s="45"/>
      <c r="SL274" s="45"/>
      <c r="SM274" s="45"/>
      <c r="SN274" s="45"/>
      <c r="SO274" s="45"/>
      <c r="SP274" s="45"/>
      <c r="SQ274" s="45"/>
      <c r="SR274" s="45"/>
      <c r="SS274" s="45"/>
      <c r="ST274" s="45"/>
      <c r="SU274" s="45"/>
      <c r="SV274" s="45"/>
      <c r="SW274" s="45"/>
      <c r="SX274" s="45"/>
      <c r="SY274" s="45"/>
      <c r="SZ274" s="45"/>
      <c r="TA274" s="45"/>
      <c r="TB274" s="45"/>
      <c r="TC274" s="45"/>
      <c r="TD274" s="45"/>
      <c r="TE274" s="45"/>
      <c r="TF274" s="45"/>
      <c r="TG274" s="45"/>
      <c r="TH274" s="45"/>
      <c r="TI274" s="45"/>
      <c r="TJ274" s="45"/>
      <c r="TK274" s="45"/>
      <c r="TL274" s="45"/>
      <c r="TM274" s="45"/>
      <c r="TN274" s="45"/>
      <c r="TO274" s="45"/>
      <c r="TP274" s="45"/>
      <c r="TQ274" s="45"/>
      <c r="TR274" s="45"/>
      <c r="TS274" s="45"/>
      <c r="TT274" s="45"/>
      <c r="TU274" s="45"/>
      <c r="TV274" s="45"/>
      <c r="TW274" s="45"/>
      <c r="TX274" s="45"/>
      <c r="TY274" s="45"/>
      <c r="TZ274" s="45"/>
      <c r="UA274" s="45"/>
      <c r="UB274" s="45"/>
      <c r="UC274" s="45"/>
      <c r="UD274" s="45"/>
      <c r="UE274" s="45"/>
      <c r="UF274" s="45"/>
      <c r="UG274" s="45"/>
      <c r="UH274" s="45"/>
      <c r="UI274" s="45"/>
      <c r="UJ274" s="45"/>
      <c r="UK274" s="45"/>
      <c r="UL274" s="45"/>
      <c r="UM274" s="45"/>
      <c r="UN274" s="45"/>
      <c r="UO274" s="45"/>
      <c r="UP274" s="45"/>
      <c r="UQ274" s="45"/>
      <c r="UR274" s="45"/>
      <c r="US274" s="45"/>
      <c r="UT274" s="45"/>
      <c r="UU274" s="45"/>
      <c r="UV274" s="45"/>
      <c r="UW274" s="45"/>
      <c r="UX274" s="45"/>
      <c r="UY274" s="45"/>
      <c r="UZ274" s="45"/>
      <c r="VA274" s="45"/>
      <c r="VB274" s="45"/>
      <c r="VC274" s="45"/>
      <c r="VD274" s="45"/>
      <c r="VE274" s="45"/>
      <c r="VF274" s="45"/>
      <c r="VG274" s="45"/>
      <c r="VH274" s="45"/>
      <c r="VI274" s="45"/>
      <c r="VJ274" s="45"/>
      <c r="VK274" s="45"/>
      <c r="VL274" s="45"/>
      <c r="VM274" s="45"/>
      <c r="VN274" s="45"/>
      <c r="VO274" s="45"/>
      <c r="VP274" s="45"/>
      <c r="VQ274" s="45"/>
      <c r="VR274" s="45"/>
      <c r="VS274" s="45"/>
      <c r="VT274" s="45"/>
      <c r="VU274" s="45"/>
      <c r="VV274" s="45"/>
      <c r="VW274" s="45"/>
      <c r="VX274" s="45"/>
      <c r="VY274" s="45"/>
      <c r="VZ274" s="45"/>
      <c r="WA274" s="45"/>
      <c r="WB274" s="45"/>
      <c r="WC274" s="45"/>
      <c r="WD274" s="45"/>
      <c r="WE274" s="45"/>
      <c r="WF274" s="45"/>
      <c r="WG274" s="45"/>
      <c r="WH274" s="45"/>
      <c r="WI274" s="45"/>
      <c r="WJ274" s="45"/>
      <c r="WK274" s="45"/>
      <c r="WL274" s="45"/>
      <c r="WM274" s="45"/>
      <c r="WN274" s="45"/>
      <c r="WO274" s="45"/>
      <c r="WP274" s="45"/>
      <c r="WQ274" s="45"/>
      <c r="WR274" s="45"/>
      <c r="WS274" s="45"/>
      <c r="WT274" s="45"/>
      <c r="WU274" s="45"/>
      <c r="WV274" s="45"/>
      <c r="WW274" s="45"/>
      <c r="WX274" s="45"/>
      <c r="WY274" s="45"/>
      <c r="WZ274" s="45"/>
      <c r="XA274" s="45"/>
      <c r="XB274" s="45"/>
      <c r="XC274" s="45"/>
      <c r="XD274" s="45"/>
      <c r="XE274" s="45"/>
      <c r="XF274" s="45"/>
      <c r="XG274" s="45"/>
      <c r="XH274" s="45"/>
      <c r="XI274" s="45"/>
      <c r="XJ274" s="45"/>
      <c r="XK274" s="45"/>
      <c r="XL274" s="45"/>
      <c r="XM274" s="45"/>
      <c r="XN274" s="45"/>
      <c r="XO274" s="45"/>
      <c r="XP274" s="45"/>
      <c r="XQ274" s="45"/>
      <c r="XR274" s="45"/>
      <c r="XS274" s="45"/>
      <c r="XT274" s="45"/>
      <c r="XU274" s="45"/>
      <c r="XV274" s="45"/>
      <c r="XW274" s="45"/>
      <c r="XX274" s="45"/>
      <c r="XY274" s="45"/>
      <c r="XZ274" s="45"/>
      <c r="YA274" s="45"/>
      <c r="YB274" s="45"/>
      <c r="YC274" s="45"/>
      <c r="YD274" s="45"/>
      <c r="YE274" s="45"/>
      <c r="YF274" s="45"/>
      <c r="YG274" s="45"/>
      <c r="YH274" s="45"/>
      <c r="YI274" s="45"/>
      <c r="YJ274" s="45"/>
      <c r="YK274" s="45"/>
      <c r="YL274" s="45"/>
      <c r="YM274" s="45"/>
      <c r="YN274" s="45"/>
      <c r="YO274" s="45"/>
      <c r="YP274" s="45"/>
      <c r="YQ274" s="45"/>
      <c r="YR274" s="45"/>
      <c r="YS274" s="45"/>
      <c r="YT274" s="45"/>
      <c r="YU274" s="45"/>
      <c r="YV274" s="45"/>
      <c r="YW274" s="45"/>
      <c r="YX274" s="45"/>
      <c r="YY274" s="45"/>
      <c r="YZ274" s="45"/>
      <c r="ZA274" s="45"/>
      <c r="ZB274" s="45"/>
      <c r="ZC274" s="45"/>
      <c r="ZD274" s="45"/>
      <c r="ZE274" s="45"/>
      <c r="ZF274" s="45"/>
      <c r="ZG274" s="45"/>
      <c r="ZH274" s="45"/>
      <c r="ZI274" s="45"/>
      <c r="ZJ274" s="45"/>
      <c r="ZK274" s="45"/>
      <c r="ZL274" s="45"/>
      <c r="ZM274" s="45"/>
      <c r="ZN274" s="45"/>
      <c r="ZO274" s="45"/>
      <c r="ZP274" s="45"/>
      <c r="ZQ274" s="45"/>
      <c r="ZR274" s="45"/>
      <c r="ZS274" s="45"/>
      <c r="ZT274" s="45"/>
      <c r="ZU274" s="45"/>
      <c r="ZV274" s="45"/>
      <c r="ZW274" s="45"/>
      <c r="ZX274" s="45"/>
      <c r="ZY274" s="45"/>
      <c r="ZZ274" s="45"/>
      <c r="AAA274" s="45"/>
      <c r="AAB274" s="45"/>
      <c r="AAC274" s="45"/>
      <c r="AAD274" s="45"/>
      <c r="AAE274" s="45"/>
      <c r="AAF274" s="45"/>
      <c r="AAG274" s="45"/>
      <c r="AAH274" s="45"/>
      <c r="AAI274" s="45"/>
      <c r="AAJ274" s="45"/>
      <c r="AAK274" s="45"/>
      <c r="AAL274" s="45"/>
      <c r="AAM274" s="45"/>
      <c r="AAN274" s="45"/>
      <c r="AAO274" s="45"/>
      <c r="AAP274" s="45"/>
      <c r="AAQ274" s="45"/>
      <c r="AAR274" s="45"/>
      <c r="AAS274" s="45"/>
      <c r="AAT274" s="45"/>
      <c r="AAU274" s="45"/>
      <c r="AAV274" s="45"/>
      <c r="AAW274" s="45"/>
      <c r="AAX274" s="45"/>
      <c r="AAY274" s="45"/>
      <c r="AAZ274" s="45"/>
      <c r="ABA274" s="45"/>
      <c r="ABB274" s="45"/>
      <c r="ABC274" s="45"/>
      <c r="ABD274" s="45"/>
      <c r="ABE274" s="45"/>
      <c r="ABF274" s="45"/>
      <c r="ABG274" s="45"/>
      <c r="ABH274" s="45"/>
      <c r="ABI274" s="45"/>
      <c r="ABJ274" s="45"/>
      <c r="ABK274" s="45"/>
      <c r="ABL274" s="45"/>
      <c r="ABM274" s="45"/>
      <c r="ABN274" s="45"/>
      <c r="ABO274" s="45"/>
      <c r="ABP274" s="45"/>
      <c r="ABQ274" s="45"/>
      <c r="ABR274" s="45"/>
      <c r="ABS274" s="45"/>
      <c r="ABT274" s="45"/>
      <c r="ABU274" s="45"/>
      <c r="ABV274" s="45"/>
      <c r="ABW274" s="45"/>
      <c r="ABX274" s="45"/>
      <c r="ABY274" s="45"/>
      <c r="ABZ274" s="45"/>
      <c r="ACA274" s="45"/>
      <c r="ACB274" s="45"/>
      <c r="ACC274" s="45"/>
      <c r="ACD274" s="45"/>
      <c r="ACE274" s="45"/>
      <c r="ACF274" s="45"/>
      <c r="ACG274" s="45"/>
      <c r="ACH274" s="45"/>
      <c r="ACI274" s="45"/>
      <c r="ACJ274" s="45"/>
      <c r="ACK274" s="45"/>
      <c r="ACL274" s="45"/>
      <c r="ACM274" s="45"/>
      <c r="ACN274" s="45"/>
      <c r="ACO274" s="45"/>
      <c r="ACP274" s="45"/>
      <c r="ACQ274" s="45"/>
      <c r="ACR274" s="45"/>
      <c r="ACS274" s="45"/>
      <c r="ACT274" s="45"/>
      <c r="ACU274" s="45"/>
      <c r="ACV274" s="45"/>
      <c r="ACW274" s="45"/>
      <c r="ACX274" s="45"/>
      <c r="ACY274" s="45"/>
      <c r="ACZ274" s="45"/>
      <c r="ADA274" s="45"/>
      <c r="ADB274" s="45"/>
      <c r="ADC274" s="45"/>
      <c r="ADD274" s="45"/>
      <c r="ADE274" s="45"/>
      <c r="ADF274" s="45"/>
      <c r="ADG274" s="45"/>
      <c r="ADH274" s="45"/>
      <c r="ADI274" s="45"/>
      <c r="ADJ274" s="45"/>
      <c r="ADK274" s="45"/>
      <c r="ADL274" s="45"/>
      <c r="ADM274" s="45"/>
      <c r="ADN274" s="45"/>
      <c r="ADO274" s="45"/>
      <c r="ADP274" s="45"/>
      <c r="ADQ274" s="45"/>
      <c r="ADR274" s="45"/>
      <c r="ADS274" s="45"/>
      <c r="ADT274" s="45"/>
      <c r="ADU274" s="45"/>
      <c r="ADV274" s="45"/>
      <c r="ADW274" s="45"/>
      <c r="ADX274" s="45"/>
      <c r="ADY274" s="45"/>
      <c r="ADZ274" s="45"/>
      <c r="AEA274" s="45"/>
      <c r="AEB274" s="45"/>
      <c r="AEC274" s="45"/>
      <c r="AED274" s="45"/>
      <c r="AEE274" s="45"/>
      <c r="AEF274" s="45"/>
      <c r="AEG274" s="45"/>
      <c r="AEH274" s="45"/>
      <c r="AEI274" s="45"/>
      <c r="AEJ274" s="45"/>
      <c r="AEK274" s="45"/>
      <c r="AEL274" s="45"/>
      <c r="AEM274" s="45"/>
      <c r="AEN274" s="45"/>
      <c r="AEO274" s="45"/>
      <c r="AEP274" s="45"/>
      <c r="AEQ274" s="45"/>
      <c r="AER274" s="45"/>
      <c r="AES274" s="45"/>
      <c r="AET274" s="45"/>
      <c r="AEU274" s="45"/>
      <c r="AEV274" s="45"/>
      <c r="AEW274" s="45"/>
      <c r="AEX274" s="45"/>
      <c r="AEY274" s="45"/>
      <c r="AEZ274" s="45"/>
      <c r="AFA274" s="45"/>
      <c r="AFB274" s="45"/>
      <c r="AFC274" s="45"/>
      <c r="AFD274" s="45"/>
      <c r="AFE274" s="45"/>
      <c r="AFF274" s="45"/>
      <c r="AFG274" s="45"/>
      <c r="AFH274" s="45"/>
      <c r="AFI274" s="45"/>
      <c r="AFJ274" s="45"/>
      <c r="AFK274" s="45"/>
      <c r="AFL274" s="45"/>
      <c r="AFM274" s="45"/>
      <c r="AFN274" s="45"/>
      <c r="AFO274" s="45"/>
      <c r="AFP274" s="45"/>
      <c r="AFQ274" s="45"/>
      <c r="AFR274" s="45"/>
      <c r="AFS274" s="45"/>
      <c r="AFT274" s="45"/>
      <c r="AFU274" s="45"/>
      <c r="AFV274" s="45"/>
      <c r="AFW274" s="45"/>
      <c r="AFX274" s="45"/>
      <c r="AFY274" s="45"/>
      <c r="AFZ274" s="45"/>
      <c r="AGA274" s="45"/>
      <c r="AGB274" s="45"/>
      <c r="AGC274" s="45"/>
      <c r="AGD274" s="45"/>
      <c r="AGE274" s="45"/>
      <c r="AGF274" s="45"/>
      <c r="AGG274" s="45"/>
      <c r="AGH274" s="45"/>
      <c r="AGI274" s="45"/>
      <c r="AGJ274" s="45"/>
      <c r="AGK274" s="45"/>
      <c r="AGL274" s="45"/>
      <c r="AGM274" s="45"/>
      <c r="AGN274" s="45"/>
      <c r="AGO274" s="45"/>
      <c r="AGP274" s="45"/>
      <c r="AGQ274" s="45"/>
      <c r="AGR274" s="45"/>
      <c r="AGS274" s="45"/>
      <c r="AGT274" s="45"/>
      <c r="AGU274" s="45"/>
      <c r="AGV274" s="45"/>
      <c r="AGW274" s="45"/>
      <c r="AGX274" s="45"/>
      <c r="AGY274" s="45"/>
      <c r="AGZ274" s="45"/>
      <c r="AHA274" s="45"/>
      <c r="AHB274" s="45"/>
      <c r="AHC274" s="45"/>
      <c r="AHD274" s="45"/>
      <c r="AHE274" s="45"/>
      <c r="AHF274" s="45"/>
      <c r="AHG274" s="45"/>
      <c r="AHH274" s="45"/>
      <c r="AHI274" s="45"/>
      <c r="AHJ274" s="45"/>
      <c r="AHK274" s="45"/>
      <c r="AHL274" s="45"/>
      <c r="AHM274" s="45"/>
      <c r="AHN274" s="45"/>
      <c r="AHO274" s="45"/>
      <c r="AHP274" s="45"/>
    </row>
    <row r="275" spans="1:900" s="77" customFormat="1" ht="27" customHeight="1" x14ac:dyDescent="0.25">
      <c r="A275" s="67">
        <v>1300144</v>
      </c>
      <c r="B275" s="67" t="s">
        <v>489</v>
      </c>
      <c r="C275" s="67" t="s">
        <v>500</v>
      </c>
      <c r="D275" s="67" t="s">
        <v>789</v>
      </c>
      <c r="E275" s="67" t="s">
        <v>491</v>
      </c>
      <c r="F275" s="67">
        <v>3</v>
      </c>
      <c r="G275" s="67"/>
      <c r="H275" s="67"/>
      <c r="I275" s="67"/>
      <c r="J275" s="67"/>
      <c r="K275" s="67"/>
      <c r="L275" s="67"/>
      <c r="M275" s="67"/>
      <c r="N275" s="67">
        <f t="shared" si="4"/>
        <v>3</v>
      </c>
      <c r="O275" s="68">
        <v>-7.0266999999999999</v>
      </c>
      <c r="P275" s="68">
        <v>-60.0989</v>
      </c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  <c r="EC275" s="45"/>
      <c r="ED275" s="45"/>
      <c r="EE275" s="45"/>
      <c r="EF275" s="45"/>
      <c r="EG275" s="45"/>
      <c r="EH275" s="45"/>
      <c r="EI275" s="45"/>
      <c r="EJ275" s="45"/>
      <c r="EK275" s="45"/>
      <c r="EL275" s="45"/>
      <c r="EM275" s="45"/>
      <c r="EN275" s="45"/>
      <c r="EO275" s="45"/>
      <c r="EP275" s="45"/>
      <c r="EQ275" s="45"/>
      <c r="ER275" s="45"/>
      <c r="ES275" s="45"/>
      <c r="ET275" s="45"/>
      <c r="EU275" s="45"/>
      <c r="EV275" s="45"/>
      <c r="EW275" s="45"/>
      <c r="EX275" s="45"/>
      <c r="EY275" s="45"/>
      <c r="EZ275" s="45"/>
      <c r="FA275" s="45"/>
      <c r="FB275" s="45"/>
      <c r="FC275" s="45"/>
      <c r="FD275" s="45"/>
      <c r="FE275" s="45"/>
      <c r="FF275" s="45"/>
      <c r="FG275" s="45"/>
      <c r="FH275" s="45"/>
      <c r="FI275" s="45"/>
      <c r="FJ275" s="45"/>
      <c r="FK275" s="45"/>
      <c r="FL275" s="45"/>
      <c r="FM275" s="45"/>
      <c r="FN275" s="45"/>
      <c r="FO275" s="45"/>
      <c r="FP275" s="45"/>
      <c r="FQ275" s="45"/>
      <c r="FR275" s="45"/>
      <c r="FS275" s="45"/>
      <c r="FT275" s="45"/>
      <c r="FU275" s="45"/>
      <c r="FV275" s="45"/>
      <c r="FW275" s="45"/>
      <c r="FX275" s="45"/>
      <c r="FY275" s="45"/>
      <c r="FZ275" s="45"/>
      <c r="GA275" s="45"/>
      <c r="GB275" s="45"/>
      <c r="GC275" s="45"/>
      <c r="GD275" s="45"/>
      <c r="GE275" s="45"/>
      <c r="GF275" s="45"/>
      <c r="GG275" s="45"/>
      <c r="GH275" s="45"/>
      <c r="GI275" s="45"/>
      <c r="GJ275" s="45"/>
      <c r="GK275" s="45"/>
      <c r="GL275" s="45"/>
      <c r="GM275" s="45"/>
      <c r="GN275" s="45"/>
      <c r="GO275" s="45"/>
      <c r="GP275" s="45"/>
      <c r="GQ275" s="45"/>
      <c r="GR275" s="45"/>
      <c r="GS275" s="45"/>
      <c r="GT275" s="45"/>
      <c r="GU275" s="45"/>
      <c r="GV275" s="45"/>
      <c r="GW275" s="45"/>
      <c r="GX275" s="45"/>
      <c r="GY275" s="45"/>
      <c r="GZ275" s="45"/>
      <c r="HA275" s="45"/>
      <c r="HB275" s="45"/>
      <c r="HC275" s="45"/>
      <c r="HD275" s="45"/>
      <c r="HE275" s="45"/>
      <c r="HF275" s="45"/>
      <c r="HG275" s="45"/>
      <c r="HH275" s="45"/>
      <c r="HI275" s="45"/>
      <c r="HJ275" s="45"/>
      <c r="HK275" s="45"/>
      <c r="HL275" s="45"/>
      <c r="HM275" s="45"/>
      <c r="HN275" s="45"/>
      <c r="HO275" s="45"/>
      <c r="HP275" s="45"/>
      <c r="HQ275" s="45"/>
      <c r="HR275" s="45"/>
      <c r="HS275" s="45"/>
      <c r="HT275" s="45"/>
      <c r="HU275" s="45"/>
      <c r="HV275" s="45"/>
      <c r="HW275" s="45"/>
      <c r="HX275" s="45"/>
      <c r="HY275" s="45"/>
      <c r="HZ275" s="45"/>
      <c r="IA275" s="45"/>
      <c r="IB275" s="45"/>
      <c r="IC275" s="45"/>
      <c r="ID275" s="45"/>
      <c r="IE275" s="45"/>
      <c r="IF275" s="45"/>
      <c r="IG275" s="45"/>
      <c r="IH275" s="45"/>
      <c r="II275" s="45"/>
      <c r="IJ275" s="45"/>
      <c r="IK275" s="45"/>
      <c r="IL275" s="45"/>
      <c r="IM275" s="45"/>
      <c r="IN275" s="45"/>
      <c r="IO275" s="45"/>
      <c r="IP275" s="45"/>
      <c r="IQ275" s="45"/>
      <c r="IR275" s="45"/>
      <c r="IS275" s="45"/>
      <c r="IT275" s="45"/>
      <c r="IU275" s="45"/>
      <c r="IV275" s="45"/>
      <c r="IW275" s="45"/>
      <c r="IX275" s="45"/>
      <c r="IY275" s="45"/>
      <c r="IZ275" s="45"/>
      <c r="JA275" s="45"/>
      <c r="JB275" s="45"/>
      <c r="JC275" s="45"/>
      <c r="JD275" s="45"/>
      <c r="JE275" s="45"/>
      <c r="JF275" s="45"/>
      <c r="JG275" s="45"/>
      <c r="JH275" s="45"/>
      <c r="JI275" s="45"/>
      <c r="JJ275" s="45"/>
      <c r="JK275" s="45"/>
      <c r="JL275" s="45"/>
      <c r="JM275" s="45"/>
      <c r="JN275" s="45"/>
      <c r="JO275" s="45"/>
      <c r="JP275" s="45"/>
      <c r="JQ275" s="45"/>
      <c r="JR275" s="45"/>
      <c r="JS275" s="45"/>
      <c r="JT275" s="45"/>
      <c r="JU275" s="45"/>
      <c r="JV275" s="45"/>
      <c r="JW275" s="45"/>
      <c r="JX275" s="45"/>
      <c r="JY275" s="45"/>
      <c r="JZ275" s="45"/>
      <c r="KA275" s="45"/>
      <c r="KB275" s="45"/>
      <c r="KC275" s="45"/>
      <c r="KD275" s="45"/>
      <c r="KE275" s="45"/>
      <c r="KF275" s="45"/>
      <c r="KG275" s="45"/>
      <c r="KH275" s="45"/>
      <c r="KI275" s="45"/>
      <c r="KJ275" s="45"/>
      <c r="KK275" s="45"/>
      <c r="KL275" s="45"/>
      <c r="KM275" s="45"/>
      <c r="KN275" s="45"/>
      <c r="KO275" s="45"/>
      <c r="KP275" s="45"/>
      <c r="KQ275" s="45"/>
      <c r="KR275" s="45"/>
      <c r="KS275" s="45"/>
      <c r="KT275" s="45"/>
      <c r="KU275" s="45"/>
      <c r="KV275" s="45"/>
      <c r="KW275" s="45"/>
      <c r="KX275" s="45"/>
      <c r="KY275" s="45"/>
      <c r="KZ275" s="45"/>
      <c r="LA275" s="45"/>
      <c r="LB275" s="45"/>
      <c r="LC275" s="45"/>
      <c r="LD275" s="45"/>
      <c r="LE275" s="45"/>
      <c r="LF275" s="45"/>
      <c r="LG275" s="45"/>
      <c r="LH275" s="45"/>
      <c r="LI275" s="45"/>
      <c r="LJ275" s="45"/>
      <c r="LK275" s="45"/>
      <c r="LL275" s="45"/>
      <c r="LM275" s="45"/>
      <c r="LN275" s="45"/>
      <c r="LO275" s="45"/>
      <c r="LP275" s="45"/>
      <c r="LQ275" s="45"/>
      <c r="LR275" s="45"/>
      <c r="LS275" s="45"/>
      <c r="LT275" s="45"/>
      <c r="LU275" s="45"/>
      <c r="LV275" s="45"/>
      <c r="LW275" s="45"/>
      <c r="LX275" s="45"/>
      <c r="LY275" s="45"/>
      <c r="LZ275" s="45"/>
      <c r="MA275" s="45"/>
      <c r="MB275" s="45"/>
      <c r="MC275" s="45"/>
      <c r="MD275" s="45"/>
      <c r="ME275" s="45"/>
      <c r="MF275" s="45"/>
      <c r="MG275" s="45"/>
      <c r="MH275" s="45"/>
      <c r="MI275" s="45"/>
      <c r="MJ275" s="45"/>
      <c r="MK275" s="45"/>
      <c r="ML275" s="45"/>
      <c r="MM275" s="45"/>
      <c r="MN275" s="45"/>
      <c r="MO275" s="45"/>
      <c r="MP275" s="45"/>
      <c r="MQ275" s="45"/>
      <c r="MR275" s="45"/>
      <c r="MS275" s="45"/>
      <c r="MT275" s="45"/>
      <c r="MU275" s="45"/>
      <c r="MV275" s="45"/>
      <c r="MW275" s="45"/>
      <c r="MX275" s="45"/>
      <c r="MY275" s="45"/>
      <c r="MZ275" s="45"/>
      <c r="NA275" s="45"/>
      <c r="NB275" s="45"/>
      <c r="NC275" s="45"/>
      <c r="ND275" s="45"/>
      <c r="NE275" s="45"/>
      <c r="NF275" s="45"/>
      <c r="NG275" s="45"/>
      <c r="NH275" s="45"/>
      <c r="NI275" s="45"/>
      <c r="NJ275" s="45"/>
      <c r="NK275" s="45"/>
      <c r="NL275" s="45"/>
      <c r="NM275" s="45"/>
      <c r="NN275" s="45"/>
      <c r="NO275" s="45"/>
      <c r="NP275" s="45"/>
      <c r="NQ275" s="45"/>
      <c r="NR275" s="45"/>
      <c r="NS275" s="45"/>
      <c r="NT275" s="45"/>
      <c r="NU275" s="45"/>
      <c r="NV275" s="45"/>
      <c r="NW275" s="45"/>
      <c r="NX275" s="45"/>
      <c r="NY275" s="45"/>
      <c r="NZ275" s="45"/>
      <c r="OA275" s="45"/>
      <c r="OB275" s="45"/>
      <c r="OC275" s="45"/>
      <c r="OD275" s="45"/>
      <c r="OE275" s="45"/>
      <c r="OF275" s="45"/>
      <c r="OG275" s="45"/>
      <c r="OH275" s="45"/>
      <c r="OI275" s="45"/>
      <c r="OJ275" s="45"/>
      <c r="OK275" s="45"/>
      <c r="OL275" s="45"/>
      <c r="OM275" s="45"/>
      <c r="ON275" s="45"/>
      <c r="OO275" s="45"/>
      <c r="OP275" s="45"/>
      <c r="OQ275" s="45"/>
      <c r="OR275" s="45"/>
      <c r="OS275" s="45"/>
      <c r="OT275" s="45"/>
      <c r="OU275" s="45"/>
      <c r="OV275" s="45"/>
      <c r="OW275" s="45"/>
      <c r="OX275" s="45"/>
      <c r="OY275" s="45"/>
      <c r="OZ275" s="45"/>
      <c r="PA275" s="45"/>
      <c r="PB275" s="45"/>
      <c r="PC275" s="45"/>
      <c r="PD275" s="45"/>
      <c r="PE275" s="45"/>
      <c r="PF275" s="45"/>
      <c r="PG275" s="45"/>
      <c r="PH275" s="45"/>
      <c r="PI275" s="45"/>
      <c r="PJ275" s="45"/>
      <c r="PK275" s="45"/>
      <c r="PL275" s="45"/>
      <c r="PM275" s="45"/>
      <c r="PN275" s="45"/>
      <c r="PO275" s="45"/>
      <c r="PP275" s="45"/>
      <c r="PQ275" s="45"/>
      <c r="PR275" s="45"/>
      <c r="PS275" s="45"/>
      <c r="PT275" s="45"/>
      <c r="PU275" s="45"/>
      <c r="PV275" s="45"/>
      <c r="PW275" s="45"/>
      <c r="PX275" s="45"/>
      <c r="PY275" s="45"/>
      <c r="PZ275" s="45"/>
      <c r="QA275" s="45"/>
      <c r="QB275" s="45"/>
      <c r="QC275" s="45"/>
      <c r="QD275" s="45"/>
      <c r="QE275" s="45"/>
      <c r="QF275" s="45"/>
      <c r="QG275" s="45"/>
      <c r="QH275" s="45"/>
      <c r="QI275" s="45"/>
      <c r="QJ275" s="45"/>
      <c r="QK275" s="45"/>
      <c r="QL275" s="45"/>
      <c r="QM275" s="45"/>
      <c r="QN275" s="45"/>
      <c r="QO275" s="45"/>
      <c r="QP275" s="45"/>
      <c r="QQ275" s="45"/>
      <c r="QR275" s="45"/>
      <c r="QS275" s="45"/>
      <c r="QT275" s="45"/>
      <c r="QU275" s="45"/>
      <c r="QV275" s="45"/>
      <c r="QW275" s="45"/>
      <c r="QX275" s="45"/>
      <c r="QY275" s="45"/>
      <c r="QZ275" s="45"/>
      <c r="RA275" s="45"/>
      <c r="RB275" s="45"/>
      <c r="RC275" s="45"/>
      <c r="RD275" s="45"/>
      <c r="RE275" s="45"/>
      <c r="RF275" s="45"/>
      <c r="RG275" s="45"/>
      <c r="RH275" s="45"/>
      <c r="RI275" s="45"/>
      <c r="RJ275" s="45"/>
      <c r="RK275" s="45"/>
      <c r="RL275" s="45"/>
      <c r="RM275" s="45"/>
      <c r="RN275" s="45"/>
      <c r="RO275" s="45"/>
      <c r="RP275" s="45"/>
      <c r="RQ275" s="45"/>
      <c r="RR275" s="45"/>
      <c r="RS275" s="45"/>
      <c r="RT275" s="45"/>
      <c r="RU275" s="45"/>
      <c r="RV275" s="45"/>
      <c r="RW275" s="45"/>
      <c r="RX275" s="45"/>
      <c r="RY275" s="45"/>
      <c r="RZ275" s="45"/>
      <c r="SA275" s="45"/>
      <c r="SB275" s="45"/>
      <c r="SC275" s="45"/>
      <c r="SD275" s="45"/>
      <c r="SE275" s="45"/>
      <c r="SF275" s="45"/>
      <c r="SG275" s="45"/>
      <c r="SH275" s="45"/>
      <c r="SI275" s="45"/>
      <c r="SJ275" s="45"/>
      <c r="SK275" s="45"/>
      <c r="SL275" s="45"/>
      <c r="SM275" s="45"/>
      <c r="SN275" s="45"/>
      <c r="SO275" s="45"/>
      <c r="SP275" s="45"/>
      <c r="SQ275" s="45"/>
      <c r="SR275" s="45"/>
      <c r="SS275" s="45"/>
      <c r="ST275" s="45"/>
      <c r="SU275" s="45"/>
      <c r="SV275" s="45"/>
      <c r="SW275" s="45"/>
      <c r="SX275" s="45"/>
      <c r="SY275" s="45"/>
      <c r="SZ275" s="45"/>
      <c r="TA275" s="45"/>
      <c r="TB275" s="45"/>
      <c r="TC275" s="45"/>
      <c r="TD275" s="45"/>
      <c r="TE275" s="45"/>
      <c r="TF275" s="45"/>
      <c r="TG275" s="45"/>
      <c r="TH275" s="45"/>
      <c r="TI275" s="45"/>
      <c r="TJ275" s="45"/>
      <c r="TK275" s="45"/>
      <c r="TL275" s="45"/>
      <c r="TM275" s="45"/>
      <c r="TN275" s="45"/>
      <c r="TO275" s="45"/>
      <c r="TP275" s="45"/>
      <c r="TQ275" s="45"/>
      <c r="TR275" s="45"/>
      <c r="TS275" s="45"/>
      <c r="TT275" s="45"/>
      <c r="TU275" s="45"/>
      <c r="TV275" s="45"/>
      <c r="TW275" s="45"/>
      <c r="TX275" s="45"/>
      <c r="TY275" s="45"/>
      <c r="TZ275" s="45"/>
      <c r="UA275" s="45"/>
      <c r="UB275" s="45"/>
      <c r="UC275" s="45"/>
      <c r="UD275" s="45"/>
      <c r="UE275" s="45"/>
      <c r="UF275" s="45"/>
      <c r="UG275" s="45"/>
      <c r="UH275" s="45"/>
      <c r="UI275" s="45"/>
      <c r="UJ275" s="45"/>
      <c r="UK275" s="45"/>
      <c r="UL275" s="45"/>
      <c r="UM275" s="45"/>
      <c r="UN275" s="45"/>
      <c r="UO275" s="45"/>
      <c r="UP275" s="45"/>
      <c r="UQ275" s="45"/>
      <c r="UR275" s="45"/>
      <c r="US275" s="45"/>
      <c r="UT275" s="45"/>
      <c r="UU275" s="45"/>
      <c r="UV275" s="45"/>
      <c r="UW275" s="45"/>
      <c r="UX275" s="45"/>
      <c r="UY275" s="45"/>
      <c r="UZ275" s="45"/>
      <c r="VA275" s="45"/>
      <c r="VB275" s="45"/>
      <c r="VC275" s="45"/>
      <c r="VD275" s="45"/>
      <c r="VE275" s="45"/>
      <c r="VF275" s="45"/>
      <c r="VG275" s="45"/>
      <c r="VH275" s="45"/>
      <c r="VI275" s="45"/>
      <c r="VJ275" s="45"/>
      <c r="VK275" s="45"/>
      <c r="VL275" s="45"/>
      <c r="VM275" s="45"/>
      <c r="VN275" s="45"/>
      <c r="VO275" s="45"/>
      <c r="VP275" s="45"/>
      <c r="VQ275" s="45"/>
      <c r="VR275" s="45"/>
      <c r="VS275" s="45"/>
      <c r="VT275" s="45"/>
      <c r="VU275" s="45"/>
      <c r="VV275" s="45"/>
      <c r="VW275" s="45"/>
      <c r="VX275" s="45"/>
      <c r="VY275" s="45"/>
      <c r="VZ275" s="45"/>
      <c r="WA275" s="45"/>
      <c r="WB275" s="45"/>
      <c r="WC275" s="45"/>
      <c r="WD275" s="45"/>
      <c r="WE275" s="45"/>
      <c r="WF275" s="45"/>
      <c r="WG275" s="45"/>
      <c r="WH275" s="45"/>
      <c r="WI275" s="45"/>
      <c r="WJ275" s="45"/>
      <c r="WK275" s="45"/>
      <c r="WL275" s="45"/>
      <c r="WM275" s="45"/>
      <c r="WN275" s="45"/>
      <c r="WO275" s="45"/>
      <c r="WP275" s="45"/>
      <c r="WQ275" s="45"/>
      <c r="WR275" s="45"/>
      <c r="WS275" s="45"/>
      <c r="WT275" s="45"/>
      <c r="WU275" s="45"/>
      <c r="WV275" s="45"/>
      <c r="WW275" s="45"/>
      <c r="WX275" s="45"/>
      <c r="WY275" s="45"/>
      <c r="WZ275" s="45"/>
      <c r="XA275" s="45"/>
      <c r="XB275" s="45"/>
      <c r="XC275" s="45"/>
      <c r="XD275" s="45"/>
      <c r="XE275" s="45"/>
      <c r="XF275" s="45"/>
      <c r="XG275" s="45"/>
      <c r="XH275" s="45"/>
      <c r="XI275" s="45"/>
      <c r="XJ275" s="45"/>
      <c r="XK275" s="45"/>
      <c r="XL275" s="45"/>
      <c r="XM275" s="45"/>
      <c r="XN275" s="45"/>
      <c r="XO275" s="45"/>
      <c r="XP275" s="45"/>
      <c r="XQ275" s="45"/>
      <c r="XR275" s="45"/>
      <c r="XS275" s="45"/>
      <c r="XT275" s="45"/>
      <c r="XU275" s="45"/>
      <c r="XV275" s="45"/>
      <c r="XW275" s="45"/>
      <c r="XX275" s="45"/>
      <c r="XY275" s="45"/>
      <c r="XZ275" s="45"/>
      <c r="YA275" s="45"/>
      <c r="YB275" s="45"/>
      <c r="YC275" s="45"/>
      <c r="YD275" s="45"/>
      <c r="YE275" s="45"/>
      <c r="YF275" s="45"/>
      <c r="YG275" s="45"/>
      <c r="YH275" s="45"/>
      <c r="YI275" s="45"/>
      <c r="YJ275" s="45"/>
      <c r="YK275" s="45"/>
      <c r="YL275" s="45"/>
      <c r="YM275" s="45"/>
      <c r="YN275" s="45"/>
      <c r="YO275" s="45"/>
      <c r="YP275" s="45"/>
      <c r="YQ275" s="45"/>
      <c r="YR275" s="45"/>
      <c r="YS275" s="45"/>
      <c r="YT275" s="45"/>
      <c r="YU275" s="45"/>
      <c r="YV275" s="45"/>
      <c r="YW275" s="45"/>
      <c r="YX275" s="45"/>
      <c r="YY275" s="45"/>
      <c r="YZ275" s="45"/>
      <c r="ZA275" s="45"/>
      <c r="ZB275" s="45"/>
      <c r="ZC275" s="45"/>
      <c r="ZD275" s="45"/>
      <c r="ZE275" s="45"/>
      <c r="ZF275" s="45"/>
      <c r="ZG275" s="45"/>
      <c r="ZH275" s="45"/>
      <c r="ZI275" s="45"/>
      <c r="ZJ275" s="45"/>
      <c r="ZK275" s="45"/>
      <c r="ZL275" s="45"/>
      <c r="ZM275" s="45"/>
      <c r="ZN275" s="45"/>
      <c r="ZO275" s="45"/>
      <c r="ZP275" s="45"/>
      <c r="ZQ275" s="45"/>
      <c r="ZR275" s="45"/>
      <c r="ZS275" s="45"/>
      <c r="ZT275" s="45"/>
      <c r="ZU275" s="45"/>
      <c r="ZV275" s="45"/>
      <c r="ZW275" s="45"/>
      <c r="ZX275" s="45"/>
      <c r="ZY275" s="45"/>
      <c r="ZZ275" s="45"/>
      <c r="AAA275" s="45"/>
      <c r="AAB275" s="45"/>
      <c r="AAC275" s="45"/>
      <c r="AAD275" s="45"/>
      <c r="AAE275" s="45"/>
      <c r="AAF275" s="45"/>
      <c r="AAG275" s="45"/>
      <c r="AAH275" s="45"/>
      <c r="AAI275" s="45"/>
      <c r="AAJ275" s="45"/>
      <c r="AAK275" s="45"/>
      <c r="AAL275" s="45"/>
      <c r="AAM275" s="45"/>
      <c r="AAN275" s="45"/>
      <c r="AAO275" s="45"/>
      <c r="AAP275" s="45"/>
      <c r="AAQ275" s="45"/>
      <c r="AAR275" s="45"/>
      <c r="AAS275" s="45"/>
      <c r="AAT275" s="45"/>
      <c r="AAU275" s="45"/>
      <c r="AAV275" s="45"/>
      <c r="AAW275" s="45"/>
      <c r="AAX275" s="45"/>
      <c r="AAY275" s="45"/>
      <c r="AAZ275" s="45"/>
      <c r="ABA275" s="45"/>
      <c r="ABB275" s="45"/>
      <c r="ABC275" s="45"/>
      <c r="ABD275" s="45"/>
      <c r="ABE275" s="45"/>
      <c r="ABF275" s="45"/>
      <c r="ABG275" s="45"/>
      <c r="ABH275" s="45"/>
      <c r="ABI275" s="45"/>
      <c r="ABJ275" s="45"/>
      <c r="ABK275" s="45"/>
      <c r="ABL275" s="45"/>
      <c r="ABM275" s="45"/>
      <c r="ABN275" s="45"/>
      <c r="ABO275" s="45"/>
      <c r="ABP275" s="45"/>
      <c r="ABQ275" s="45"/>
      <c r="ABR275" s="45"/>
      <c r="ABS275" s="45"/>
      <c r="ABT275" s="45"/>
      <c r="ABU275" s="45"/>
      <c r="ABV275" s="45"/>
      <c r="ABW275" s="45"/>
      <c r="ABX275" s="45"/>
      <c r="ABY275" s="45"/>
      <c r="ABZ275" s="45"/>
      <c r="ACA275" s="45"/>
      <c r="ACB275" s="45"/>
      <c r="ACC275" s="45"/>
      <c r="ACD275" s="45"/>
      <c r="ACE275" s="45"/>
      <c r="ACF275" s="45"/>
      <c r="ACG275" s="45"/>
      <c r="ACH275" s="45"/>
      <c r="ACI275" s="45"/>
      <c r="ACJ275" s="45"/>
      <c r="ACK275" s="45"/>
      <c r="ACL275" s="45"/>
      <c r="ACM275" s="45"/>
      <c r="ACN275" s="45"/>
      <c r="ACO275" s="45"/>
      <c r="ACP275" s="45"/>
      <c r="ACQ275" s="45"/>
      <c r="ACR275" s="45"/>
      <c r="ACS275" s="45"/>
      <c r="ACT275" s="45"/>
      <c r="ACU275" s="45"/>
      <c r="ACV275" s="45"/>
      <c r="ACW275" s="45"/>
      <c r="ACX275" s="45"/>
      <c r="ACY275" s="45"/>
      <c r="ACZ275" s="45"/>
      <c r="ADA275" s="45"/>
      <c r="ADB275" s="45"/>
      <c r="ADC275" s="45"/>
      <c r="ADD275" s="45"/>
      <c r="ADE275" s="45"/>
      <c r="ADF275" s="45"/>
      <c r="ADG275" s="45"/>
      <c r="ADH275" s="45"/>
      <c r="ADI275" s="45"/>
      <c r="ADJ275" s="45"/>
      <c r="ADK275" s="45"/>
      <c r="ADL275" s="45"/>
      <c r="ADM275" s="45"/>
      <c r="ADN275" s="45"/>
      <c r="ADO275" s="45"/>
      <c r="ADP275" s="45"/>
      <c r="ADQ275" s="45"/>
      <c r="ADR275" s="45"/>
      <c r="ADS275" s="45"/>
      <c r="ADT275" s="45"/>
      <c r="ADU275" s="45"/>
      <c r="ADV275" s="45"/>
      <c r="ADW275" s="45"/>
      <c r="ADX275" s="45"/>
      <c r="ADY275" s="45"/>
      <c r="ADZ275" s="45"/>
      <c r="AEA275" s="45"/>
      <c r="AEB275" s="45"/>
      <c r="AEC275" s="45"/>
      <c r="AED275" s="45"/>
      <c r="AEE275" s="45"/>
      <c r="AEF275" s="45"/>
      <c r="AEG275" s="45"/>
      <c r="AEH275" s="45"/>
      <c r="AEI275" s="45"/>
      <c r="AEJ275" s="45"/>
      <c r="AEK275" s="45"/>
      <c r="AEL275" s="45"/>
      <c r="AEM275" s="45"/>
      <c r="AEN275" s="45"/>
      <c r="AEO275" s="45"/>
      <c r="AEP275" s="45"/>
      <c r="AEQ275" s="45"/>
      <c r="AER275" s="45"/>
      <c r="AES275" s="45"/>
      <c r="AET275" s="45"/>
      <c r="AEU275" s="45"/>
      <c r="AEV275" s="45"/>
      <c r="AEW275" s="45"/>
      <c r="AEX275" s="45"/>
      <c r="AEY275" s="45"/>
      <c r="AEZ275" s="45"/>
      <c r="AFA275" s="45"/>
      <c r="AFB275" s="45"/>
      <c r="AFC275" s="45"/>
      <c r="AFD275" s="45"/>
      <c r="AFE275" s="45"/>
      <c r="AFF275" s="45"/>
      <c r="AFG275" s="45"/>
      <c r="AFH275" s="45"/>
      <c r="AFI275" s="45"/>
      <c r="AFJ275" s="45"/>
      <c r="AFK275" s="45"/>
      <c r="AFL275" s="45"/>
      <c r="AFM275" s="45"/>
      <c r="AFN275" s="45"/>
      <c r="AFO275" s="45"/>
      <c r="AFP275" s="45"/>
      <c r="AFQ275" s="45"/>
      <c r="AFR275" s="45"/>
      <c r="AFS275" s="45"/>
      <c r="AFT275" s="45"/>
      <c r="AFU275" s="45"/>
      <c r="AFV275" s="45"/>
      <c r="AFW275" s="45"/>
      <c r="AFX275" s="45"/>
      <c r="AFY275" s="45"/>
      <c r="AFZ275" s="45"/>
      <c r="AGA275" s="45"/>
      <c r="AGB275" s="45"/>
      <c r="AGC275" s="45"/>
      <c r="AGD275" s="45"/>
      <c r="AGE275" s="45"/>
      <c r="AGF275" s="45"/>
      <c r="AGG275" s="45"/>
      <c r="AGH275" s="45"/>
      <c r="AGI275" s="45"/>
      <c r="AGJ275" s="45"/>
      <c r="AGK275" s="45"/>
      <c r="AGL275" s="45"/>
      <c r="AGM275" s="45"/>
      <c r="AGN275" s="45"/>
      <c r="AGO275" s="45"/>
      <c r="AGP275" s="45"/>
      <c r="AGQ275" s="45"/>
      <c r="AGR275" s="45"/>
      <c r="AGS275" s="45"/>
      <c r="AGT275" s="45"/>
      <c r="AGU275" s="45"/>
      <c r="AGV275" s="45"/>
      <c r="AGW275" s="45"/>
      <c r="AGX275" s="45"/>
      <c r="AGY275" s="45"/>
      <c r="AGZ275" s="45"/>
      <c r="AHA275" s="45"/>
      <c r="AHB275" s="45"/>
      <c r="AHC275" s="45"/>
      <c r="AHD275" s="45"/>
      <c r="AHE275" s="45"/>
      <c r="AHF275" s="45"/>
      <c r="AHG275" s="45"/>
      <c r="AHH275" s="45"/>
      <c r="AHI275" s="45"/>
      <c r="AHJ275" s="45"/>
      <c r="AHK275" s="45"/>
      <c r="AHL275" s="45"/>
      <c r="AHM275" s="45"/>
      <c r="AHN275" s="45"/>
      <c r="AHO275" s="45"/>
      <c r="AHP275" s="45"/>
    </row>
    <row r="276" spans="1:900" s="64" customFormat="1" ht="27" customHeight="1" x14ac:dyDescent="0.25">
      <c r="A276" s="64">
        <v>1300144</v>
      </c>
      <c r="B276" s="64" t="s">
        <v>489</v>
      </c>
      <c r="C276" s="64" t="s">
        <v>500</v>
      </c>
      <c r="D276" s="64" t="s">
        <v>790</v>
      </c>
      <c r="E276" s="64" t="s">
        <v>491</v>
      </c>
      <c r="F276" s="64">
        <v>6</v>
      </c>
      <c r="N276" s="64">
        <f t="shared" si="4"/>
        <v>6</v>
      </c>
      <c r="O276" s="65">
        <v>-7.1051989999999998</v>
      </c>
      <c r="P276" s="65">
        <v>-59.455199</v>
      </c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  <c r="DS276" s="45"/>
      <c r="DT276" s="45"/>
      <c r="DU276" s="45"/>
      <c r="DV276" s="45"/>
      <c r="DW276" s="45"/>
      <c r="DX276" s="45"/>
      <c r="DY276" s="45"/>
      <c r="DZ276" s="45"/>
      <c r="EA276" s="45"/>
      <c r="EB276" s="45"/>
      <c r="EC276" s="45"/>
      <c r="ED276" s="45"/>
      <c r="EE276" s="45"/>
      <c r="EF276" s="45"/>
      <c r="EG276" s="45"/>
      <c r="EH276" s="45"/>
      <c r="EI276" s="45"/>
      <c r="EJ276" s="45"/>
      <c r="EK276" s="45"/>
      <c r="EL276" s="45"/>
      <c r="EM276" s="45"/>
      <c r="EN276" s="45"/>
      <c r="EO276" s="45"/>
      <c r="EP276" s="45"/>
      <c r="EQ276" s="45"/>
      <c r="ER276" s="45"/>
      <c r="ES276" s="45"/>
      <c r="ET276" s="45"/>
      <c r="EU276" s="45"/>
      <c r="EV276" s="45"/>
      <c r="EW276" s="45"/>
      <c r="EX276" s="45"/>
      <c r="EY276" s="45"/>
      <c r="EZ276" s="45"/>
      <c r="FA276" s="45"/>
      <c r="FB276" s="45"/>
      <c r="FC276" s="45"/>
      <c r="FD276" s="45"/>
      <c r="FE276" s="45"/>
      <c r="FF276" s="45"/>
      <c r="FG276" s="45"/>
      <c r="FH276" s="45"/>
      <c r="FI276" s="45"/>
      <c r="FJ276" s="45"/>
      <c r="FK276" s="45"/>
      <c r="FL276" s="45"/>
      <c r="FM276" s="45"/>
      <c r="FN276" s="45"/>
      <c r="FO276" s="45"/>
      <c r="FP276" s="45"/>
      <c r="FQ276" s="45"/>
      <c r="FR276" s="45"/>
      <c r="FS276" s="45"/>
      <c r="FT276" s="45"/>
      <c r="FU276" s="45"/>
      <c r="FV276" s="45"/>
      <c r="FW276" s="45"/>
      <c r="FX276" s="45"/>
      <c r="FY276" s="45"/>
      <c r="FZ276" s="45"/>
      <c r="GA276" s="45"/>
      <c r="GB276" s="45"/>
      <c r="GC276" s="45"/>
      <c r="GD276" s="45"/>
      <c r="GE276" s="45"/>
      <c r="GF276" s="45"/>
      <c r="GG276" s="45"/>
      <c r="GH276" s="45"/>
      <c r="GI276" s="45"/>
      <c r="GJ276" s="45"/>
      <c r="GK276" s="45"/>
      <c r="GL276" s="45"/>
      <c r="GM276" s="45"/>
      <c r="GN276" s="45"/>
      <c r="GO276" s="45"/>
      <c r="GP276" s="45"/>
      <c r="GQ276" s="45"/>
      <c r="GR276" s="45"/>
      <c r="GS276" s="45"/>
      <c r="GT276" s="45"/>
      <c r="GU276" s="45"/>
      <c r="GV276" s="45"/>
      <c r="GW276" s="45"/>
      <c r="GX276" s="45"/>
      <c r="GY276" s="45"/>
      <c r="GZ276" s="45"/>
      <c r="HA276" s="45"/>
      <c r="HB276" s="45"/>
      <c r="HC276" s="45"/>
      <c r="HD276" s="45"/>
      <c r="HE276" s="45"/>
      <c r="HF276" s="45"/>
      <c r="HG276" s="45"/>
      <c r="HH276" s="45"/>
      <c r="HI276" s="45"/>
      <c r="HJ276" s="45"/>
      <c r="HK276" s="45"/>
      <c r="HL276" s="45"/>
      <c r="HM276" s="45"/>
      <c r="HN276" s="45"/>
      <c r="HO276" s="45"/>
      <c r="HP276" s="45"/>
      <c r="HQ276" s="45"/>
      <c r="HR276" s="45"/>
      <c r="HS276" s="45"/>
      <c r="HT276" s="45"/>
      <c r="HU276" s="45"/>
      <c r="HV276" s="45"/>
      <c r="HW276" s="45"/>
      <c r="HX276" s="45"/>
      <c r="HY276" s="45"/>
      <c r="HZ276" s="45"/>
      <c r="IA276" s="45"/>
      <c r="IB276" s="45"/>
      <c r="IC276" s="45"/>
      <c r="ID276" s="45"/>
      <c r="IE276" s="45"/>
      <c r="IF276" s="45"/>
      <c r="IG276" s="45"/>
      <c r="IH276" s="45"/>
      <c r="II276" s="45"/>
      <c r="IJ276" s="45"/>
      <c r="IK276" s="45"/>
      <c r="IL276" s="45"/>
      <c r="IM276" s="45"/>
      <c r="IN276" s="45"/>
      <c r="IO276" s="45"/>
      <c r="IP276" s="45"/>
      <c r="IQ276" s="45"/>
      <c r="IR276" s="45"/>
      <c r="IS276" s="45"/>
      <c r="IT276" s="45"/>
      <c r="IU276" s="45"/>
      <c r="IV276" s="45"/>
      <c r="IW276" s="45"/>
      <c r="IX276" s="45"/>
      <c r="IY276" s="45"/>
      <c r="IZ276" s="45"/>
      <c r="JA276" s="45"/>
      <c r="JB276" s="45"/>
      <c r="JC276" s="45"/>
      <c r="JD276" s="45"/>
      <c r="JE276" s="45"/>
      <c r="JF276" s="45"/>
      <c r="JG276" s="45"/>
      <c r="JH276" s="45"/>
      <c r="JI276" s="45"/>
      <c r="JJ276" s="45"/>
      <c r="JK276" s="45"/>
      <c r="JL276" s="45"/>
      <c r="JM276" s="45"/>
      <c r="JN276" s="45"/>
      <c r="JO276" s="45"/>
      <c r="JP276" s="45"/>
      <c r="JQ276" s="45"/>
      <c r="JR276" s="45"/>
      <c r="JS276" s="45"/>
      <c r="JT276" s="45"/>
      <c r="JU276" s="45"/>
      <c r="JV276" s="45"/>
      <c r="JW276" s="45"/>
      <c r="JX276" s="45"/>
      <c r="JY276" s="45"/>
      <c r="JZ276" s="45"/>
      <c r="KA276" s="45"/>
      <c r="KB276" s="45"/>
      <c r="KC276" s="45"/>
      <c r="KD276" s="45"/>
      <c r="KE276" s="45"/>
      <c r="KF276" s="45"/>
      <c r="KG276" s="45"/>
      <c r="KH276" s="45"/>
      <c r="KI276" s="45"/>
      <c r="KJ276" s="45"/>
      <c r="KK276" s="45"/>
      <c r="KL276" s="45"/>
      <c r="KM276" s="45"/>
      <c r="KN276" s="45"/>
      <c r="KO276" s="45"/>
      <c r="KP276" s="45"/>
      <c r="KQ276" s="45"/>
      <c r="KR276" s="45"/>
      <c r="KS276" s="45"/>
      <c r="KT276" s="45"/>
      <c r="KU276" s="45"/>
      <c r="KV276" s="45"/>
      <c r="KW276" s="45"/>
      <c r="KX276" s="45"/>
      <c r="KY276" s="45"/>
      <c r="KZ276" s="45"/>
      <c r="LA276" s="45"/>
      <c r="LB276" s="45"/>
      <c r="LC276" s="45"/>
      <c r="LD276" s="45"/>
      <c r="LE276" s="45"/>
      <c r="LF276" s="45"/>
      <c r="LG276" s="45"/>
      <c r="LH276" s="45"/>
      <c r="LI276" s="45"/>
      <c r="LJ276" s="45"/>
      <c r="LK276" s="45"/>
      <c r="LL276" s="45"/>
      <c r="LM276" s="45"/>
      <c r="LN276" s="45"/>
      <c r="LO276" s="45"/>
      <c r="LP276" s="45"/>
      <c r="LQ276" s="45"/>
      <c r="LR276" s="45"/>
      <c r="LS276" s="45"/>
      <c r="LT276" s="45"/>
      <c r="LU276" s="45"/>
      <c r="LV276" s="45"/>
      <c r="LW276" s="45"/>
      <c r="LX276" s="45"/>
      <c r="LY276" s="45"/>
      <c r="LZ276" s="45"/>
      <c r="MA276" s="45"/>
      <c r="MB276" s="45"/>
      <c r="MC276" s="45"/>
      <c r="MD276" s="45"/>
      <c r="ME276" s="45"/>
      <c r="MF276" s="45"/>
      <c r="MG276" s="45"/>
      <c r="MH276" s="45"/>
      <c r="MI276" s="45"/>
      <c r="MJ276" s="45"/>
      <c r="MK276" s="45"/>
      <c r="ML276" s="45"/>
      <c r="MM276" s="45"/>
      <c r="MN276" s="45"/>
      <c r="MO276" s="45"/>
      <c r="MP276" s="45"/>
      <c r="MQ276" s="45"/>
      <c r="MR276" s="45"/>
      <c r="MS276" s="45"/>
      <c r="MT276" s="45"/>
      <c r="MU276" s="45"/>
      <c r="MV276" s="45"/>
      <c r="MW276" s="45"/>
      <c r="MX276" s="45"/>
      <c r="MY276" s="45"/>
      <c r="MZ276" s="45"/>
      <c r="NA276" s="45"/>
      <c r="NB276" s="45"/>
      <c r="NC276" s="45"/>
      <c r="ND276" s="45"/>
      <c r="NE276" s="45"/>
      <c r="NF276" s="45"/>
      <c r="NG276" s="45"/>
      <c r="NH276" s="45"/>
      <c r="NI276" s="45"/>
      <c r="NJ276" s="45"/>
      <c r="NK276" s="45"/>
      <c r="NL276" s="45"/>
      <c r="NM276" s="45"/>
      <c r="NN276" s="45"/>
      <c r="NO276" s="45"/>
      <c r="NP276" s="45"/>
      <c r="NQ276" s="45"/>
      <c r="NR276" s="45"/>
      <c r="NS276" s="45"/>
      <c r="NT276" s="45"/>
      <c r="NU276" s="45"/>
      <c r="NV276" s="45"/>
      <c r="NW276" s="45"/>
      <c r="NX276" s="45"/>
      <c r="NY276" s="45"/>
      <c r="NZ276" s="45"/>
      <c r="OA276" s="45"/>
      <c r="OB276" s="45"/>
      <c r="OC276" s="45"/>
      <c r="OD276" s="45"/>
      <c r="OE276" s="45"/>
      <c r="OF276" s="45"/>
      <c r="OG276" s="45"/>
      <c r="OH276" s="45"/>
      <c r="OI276" s="45"/>
      <c r="OJ276" s="45"/>
      <c r="OK276" s="45"/>
      <c r="OL276" s="45"/>
      <c r="OM276" s="45"/>
      <c r="ON276" s="45"/>
      <c r="OO276" s="45"/>
      <c r="OP276" s="45"/>
      <c r="OQ276" s="45"/>
      <c r="OR276" s="45"/>
      <c r="OS276" s="45"/>
      <c r="OT276" s="45"/>
      <c r="OU276" s="45"/>
      <c r="OV276" s="45"/>
      <c r="OW276" s="45"/>
      <c r="OX276" s="45"/>
      <c r="OY276" s="45"/>
      <c r="OZ276" s="45"/>
      <c r="PA276" s="45"/>
      <c r="PB276" s="45"/>
      <c r="PC276" s="45"/>
      <c r="PD276" s="45"/>
      <c r="PE276" s="45"/>
      <c r="PF276" s="45"/>
      <c r="PG276" s="45"/>
      <c r="PH276" s="45"/>
      <c r="PI276" s="45"/>
      <c r="PJ276" s="45"/>
      <c r="PK276" s="45"/>
      <c r="PL276" s="45"/>
      <c r="PM276" s="45"/>
      <c r="PN276" s="45"/>
      <c r="PO276" s="45"/>
      <c r="PP276" s="45"/>
      <c r="PQ276" s="45"/>
      <c r="PR276" s="45"/>
      <c r="PS276" s="45"/>
      <c r="PT276" s="45"/>
      <c r="PU276" s="45"/>
      <c r="PV276" s="45"/>
      <c r="PW276" s="45"/>
      <c r="PX276" s="45"/>
      <c r="PY276" s="45"/>
      <c r="PZ276" s="45"/>
      <c r="QA276" s="45"/>
      <c r="QB276" s="45"/>
      <c r="QC276" s="45"/>
      <c r="QD276" s="45"/>
      <c r="QE276" s="45"/>
      <c r="QF276" s="45"/>
      <c r="QG276" s="45"/>
      <c r="QH276" s="45"/>
      <c r="QI276" s="45"/>
      <c r="QJ276" s="45"/>
      <c r="QK276" s="45"/>
      <c r="QL276" s="45"/>
      <c r="QM276" s="45"/>
      <c r="QN276" s="45"/>
      <c r="QO276" s="45"/>
      <c r="QP276" s="45"/>
      <c r="QQ276" s="45"/>
      <c r="QR276" s="45"/>
      <c r="QS276" s="45"/>
      <c r="QT276" s="45"/>
      <c r="QU276" s="45"/>
      <c r="QV276" s="45"/>
      <c r="QW276" s="45"/>
      <c r="QX276" s="45"/>
      <c r="QY276" s="45"/>
      <c r="QZ276" s="45"/>
      <c r="RA276" s="45"/>
      <c r="RB276" s="45"/>
      <c r="RC276" s="45"/>
      <c r="RD276" s="45"/>
      <c r="RE276" s="45"/>
      <c r="RF276" s="45"/>
      <c r="RG276" s="45"/>
      <c r="RH276" s="45"/>
      <c r="RI276" s="45"/>
      <c r="RJ276" s="45"/>
      <c r="RK276" s="45"/>
      <c r="RL276" s="45"/>
      <c r="RM276" s="45"/>
      <c r="RN276" s="45"/>
      <c r="RO276" s="45"/>
      <c r="RP276" s="45"/>
      <c r="RQ276" s="45"/>
      <c r="RR276" s="45"/>
      <c r="RS276" s="45"/>
      <c r="RT276" s="45"/>
      <c r="RU276" s="45"/>
      <c r="RV276" s="45"/>
      <c r="RW276" s="45"/>
      <c r="RX276" s="45"/>
      <c r="RY276" s="45"/>
      <c r="RZ276" s="45"/>
      <c r="SA276" s="45"/>
      <c r="SB276" s="45"/>
      <c r="SC276" s="45"/>
      <c r="SD276" s="45"/>
      <c r="SE276" s="45"/>
      <c r="SF276" s="45"/>
      <c r="SG276" s="45"/>
      <c r="SH276" s="45"/>
      <c r="SI276" s="45"/>
      <c r="SJ276" s="45"/>
      <c r="SK276" s="45"/>
      <c r="SL276" s="45"/>
      <c r="SM276" s="45"/>
      <c r="SN276" s="45"/>
      <c r="SO276" s="45"/>
      <c r="SP276" s="45"/>
      <c r="SQ276" s="45"/>
      <c r="SR276" s="45"/>
      <c r="SS276" s="45"/>
      <c r="ST276" s="45"/>
      <c r="SU276" s="45"/>
      <c r="SV276" s="45"/>
      <c r="SW276" s="45"/>
      <c r="SX276" s="45"/>
      <c r="SY276" s="45"/>
      <c r="SZ276" s="45"/>
      <c r="TA276" s="45"/>
      <c r="TB276" s="45"/>
      <c r="TC276" s="45"/>
      <c r="TD276" s="45"/>
      <c r="TE276" s="45"/>
      <c r="TF276" s="45"/>
      <c r="TG276" s="45"/>
      <c r="TH276" s="45"/>
      <c r="TI276" s="45"/>
      <c r="TJ276" s="45"/>
      <c r="TK276" s="45"/>
      <c r="TL276" s="45"/>
      <c r="TM276" s="45"/>
      <c r="TN276" s="45"/>
      <c r="TO276" s="45"/>
      <c r="TP276" s="45"/>
      <c r="TQ276" s="45"/>
      <c r="TR276" s="45"/>
      <c r="TS276" s="45"/>
      <c r="TT276" s="45"/>
      <c r="TU276" s="45"/>
      <c r="TV276" s="45"/>
      <c r="TW276" s="45"/>
      <c r="TX276" s="45"/>
      <c r="TY276" s="45"/>
      <c r="TZ276" s="45"/>
      <c r="UA276" s="45"/>
      <c r="UB276" s="45"/>
      <c r="UC276" s="45"/>
      <c r="UD276" s="45"/>
      <c r="UE276" s="45"/>
      <c r="UF276" s="45"/>
      <c r="UG276" s="45"/>
      <c r="UH276" s="45"/>
      <c r="UI276" s="45"/>
      <c r="UJ276" s="45"/>
      <c r="UK276" s="45"/>
      <c r="UL276" s="45"/>
      <c r="UM276" s="45"/>
      <c r="UN276" s="45"/>
      <c r="UO276" s="45"/>
      <c r="UP276" s="45"/>
      <c r="UQ276" s="45"/>
      <c r="UR276" s="45"/>
      <c r="US276" s="45"/>
      <c r="UT276" s="45"/>
      <c r="UU276" s="45"/>
      <c r="UV276" s="45"/>
      <c r="UW276" s="45"/>
      <c r="UX276" s="45"/>
      <c r="UY276" s="45"/>
      <c r="UZ276" s="45"/>
      <c r="VA276" s="45"/>
      <c r="VB276" s="45"/>
      <c r="VC276" s="45"/>
      <c r="VD276" s="45"/>
      <c r="VE276" s="45"/>
      <c r="VF276" s="45"/>
      <c r="VG276" s="45"/>
      <c r="VH276" s="45"/>
      <c r="VI276" s="45"/>
      <c r="VJ276" s="45"/>
      <c r="VK276" s="45"/>
      <c r="VL276" s="45"/>
      <c r="VM276" s="45"/>
      <c r="VN276" s="45"/>
      <c r="VO276" s="45"/>
      <c r="VP276" s="45"/>
      <c r="VQ276" s="45"/>
      <c r="VR276" s="45"/>
      <c r="VS276" s="45"/>
      <c r="VT276" s="45"/>
      <c r="VU276" s="45"/>
      <c r="VV276" s="45"/>
      <c r="VW276" s="45"/>
      <c r="VX276" s="45"/>
      <c r="VY276" s="45"/>
      <c r="VZ276" s="45"/>
      <c r="WA276" s="45"/>
      <c r="WB276" s="45"/>
      <c r="WC276" s="45"/>
      <c r="WD276" s="45"/>
      <c r="WE276" s="45"/>
      <c r="WF276" s="45"/>
      <c r="WG276" s="45"/>
      <c r="WH276" s="45"/>
      <c r="WI276" s="45"/>
      <c r="WJ276" s="45"/>
      <c r="WK276" s="45"/>
      <c r="WL276" s="45"/>
      <c r="WM276" s="45"/>
      <c r="WN276" s="45"/>
      <c r="WO276" s="45"/>
      <c r="WP276" s="45"/>
      <c r="WQ276" s="45"/>
      <c r="WR276" s="45"/>
      <c r="WS276" s="45"/>
      <c r="WT276" s="45"/>
      <c r="WU276" s="45"/>
      <c r="WV276" s="45"/>
      <c r="WW276" s="45"/>
      <c r="WX276" s="45"/>
      <c r="WY276" s="45"/>
      <c r="WZ276" s="45"/>
      <c r="XA276" s="45"/>
      <c r="XB276" s="45"/>
      <c r="XC276" s="45"/>
      <c r="XD276" s="45"/>
      <c r="XE276" s="45"/>
      <c r="XF276" s="45"/>
      <c r="XG276" s="45"/>
      <c r="XH276" s="45"/>
      <c r="XI276" s="45"/>
      <c r="XJ276" s="45"/>
      <c r="XK276" s="45"/>
      <c r="XL276" s="45"/>
      <c r="XM276" s="45"/>
      <c r="XN276" s="45"/>
      <c r="XO276" s="45"/>
      <c r="XP276" s="45"/>
      <c r="XQ276" s="45"/>
      <c r="XR276" s="45"/>
      <c r="XS276" s="45"/>
      <c r="XT276" s="45"/>
      <c r="XU276" s="45"/>
      <c r="XV276" s="45"/>
      <c r="XW276" s="45"/>
      <c r="XX276" s="45"/>
      <c r="XY276" s="45"/>
      <c r="XZ276" s="45"/>
      <c r="YA276" s="45"/>
      <c r="YB276" s="45"/>
      <c r="YC276" s="45"/>
      <c r="YD276" s="45"/>
      <c r="YE276" s="45"/>
      <c r="YF276" s="45"/>
      <c r="YG276" s="45"/>
      <c r="YH276" s="45"/>
      <c r="YI276" s="45"/>
      <c r="YJ276" s="45"/>
      <c r="YK276" s="45"/>
      <c r="YL276" s="45"/>
      <c r="YM276" s="45"/>
      <c r="YN276" s="45"/>
      <c r="YO276" s="45"/>
      <c r="YP276" s="45"/>
      <c r="YQ276" s="45"/>
      <c r="YR276" s="45"/>
      <c r="YS276" s="45"/>
      <c r="YT276" s="45"/>
      <c r="YU276" s="45"/>
      <c r="YV276" s="45"/>
      <c r="YW276" s="45"/>
      <c r="YX276" s="45"/>
      <c r="YY276" s="45"/>
      <c r="YZ276" s="45"/>
      <c r="ZA276" s="45"/>
      <c r="ZB276" s="45"/>
      <c r="ZC276" s="45"/>
      <c r="ZD276" s="45"/>
      <c r="ZE276" s="45"/>
      <c r="ZF276" s="45"/>
      <c r="ZG276" s="45"/>
      <c r="ZH276" s="45"/>
      <c r="ZI276" s="45"/>
      <c r="ZJ276" s="45"/>
      <c r="ZK276" s="45"/>
      <c r="ZL276" s="45"/>
      <c r="ZM276" s="45"/>
      <c r="ZN276" s="45"/>
      <c r="ZO276" s="45"/>
      <c r="ZP276" s="45"/>
      <c r="ZQ276" s="45"/>
      <c r="ZR276" s="45"/>
      <c r="ZS276" s="45"/>
      <c r="ZT276" s="45"/>
      <c r="ZU276" s="45"/>
      <c r="ZV276" s="45"/>
      <c r="ZW276" s="45"/>
      <c r="ZX276" s="45"/>
      <c r="ZY276" s="45"/>
      <c r="ZZ276" s="45"/>
      <c r="AAA276" s="45"/>
      <c r="AAB276" s="45"/>
      <c r="AAC276" s="45"/>
      <c r="AAD276" s="45"/>
      <c r="AAE276" s="45"/>
      <c r="AAF276" s="45"/>
      <c r="AAG276" s="45"/>
      <c r="AAH276" s="45"/>
      <c r="AAI276" s="45"/>
      <c r="AAJ276" s="45"/>
      <c r="AAK276" s="45"/>
      <c r="AAL276" s="45"/>
      <c r="AAM276" s="45"/>
      <c r="AAN276" s="45"/>
      <c r="AAO276" s="45"/>
      <c r="AAP276" s="45"/>
      <c r="AAQ276" s="45"/>
      <c r="AAR276" s="45"/>
      <c r="AAS276" s="45"/>
      <c r="AAT276" s="45"/>
      <c r="AAU276" s="45"/>
      <c r="AAV276" s="45"/>
      <c r="AAW276" s="45"/>
      <c r="AAX276" s="45"/>
      <c r="AAY276" s="45"/>
      <c r="AAZ276" s="45"/>
      <c r="ABA276" s="45"/>
      <c r="ABB276" s="45"/>
      <c r="ABC276" s="45"/>
      <c r="ABD276" s="45"/>
      <c r="ABE276" s="45"/>
      <c r="ABF276" s="45"/>
      <c r="ABG276" s="45"/>
      <c r="ABH276" s="45"/>
      <c r="ABI276" s="45"/>
      <c r="ABJ276" s="45"/>
      <c r="ABK276" s="45"/>
      <c r="ABL276" s="45"/>
      <c r="ABM276" s="45"/>
      <c r="ABN276" s="45"/>
      <c r="ABO276" s="45"/>
      <c r="ABP276" s="45"/>
      <c r="ABQ276" s="45"/>
      <c r="ABR276" s="45"/>
      <c r="ABS276" s="45"/>
      <c r="ABT276" s="45"/>
      <c r="ABU276" s="45"/>
      <c r="ABV276" s="45"/>
      <c r="ABW276" s="45"/>
      <c r="ABX276" s="45"/>
      <c r="ABY276" s="45"/>
      <c r="ABZ276" s="45"/>
      <c r="ACA276" s="45"/>
      <c r="ACB276" s="45"/>
      <c r="ACC276" s="45"/>
      <c r="ACD276" s="45"/>
      <c r="ACE276" s="45"/>
      <c r="ACF276" s="45"/>
      <c r="ACG276" s="45"/>
      <c r="ACH276" s="45"/>
      <c r="ACI276" s="45"/>
      <c r="ACJ276" s="45"/>
      <c r="ACK276" s="45"/>
      <c r="ACL276" s="45"/>
      <c r="ACM276" s="45"/>
      <c r="ACN276" s="45"/>
      <c r="ACO276" s="45"/>
      <c r="ACP276" s="45"/>
      <c r="ACQ276" s="45"/>
      <c r="ACR276" s="45"/>
      <c r="ACS276" s="45"/>
      <c r="ACT276" s="45"/>
      <c r="ACU276" s="45"/>
      <c r="ACV276" s="45"/>
      <c r="ACW276" s="45"/>
      <c r="ACX276" s="45"/>
      <c r="ACY276" s="45"/>
      <c r="ACZ276" s="45"/>
      <c r="ADA276" s="45"/>
      <c r="ADB276" s="45"/>
      <c r="ADC276" s="45"/>
      <c r="ADD276" s="45"/>
      <c r="ADE276" s="45"/>
      <c r="ADF276" s="45"/>
      <c r="ADG276" s="45"/>
      <c r="ADH276" s="45"/>
      <c r="ADI276" s="45"/>
      <c r="ADJ276" s="45"/>
      <c r="ADK276" s="45"/>
      <c r="ADL276" s="45"/>
      <c r="ADM276" s="45"/>
      <c r="ADN276" s="45"/>
      <c r="ADO276" s="45"/>
      <c r="ADP276" s="45"/>
      <c r="ADQ276" s="45"/>
      <c r="ADR276" s="45"/>
      <c r="ADS276" s="45"/>
      <c r="ADT276" s="45"/>
      <c r="ADU276" s="45"/>
      <c r="ADV276" s="45"/>
      <c r="ADW276" s="45"/>
      <c r="ADX276" s="45"/>
      <c r="ADY276" s="45"/>
      <c r="ADZ276" s="45"/>
      <c r="AEA276" s="45"/>
      <c r="AEB276" s="45"/>
      <c r="AEC276" s="45"/>
      <c r="AED276" s="45"/>
      <c r="AEE276" s="45"/>
      <c r="AEF276" s="45"/>
      <c r="AEG276" s="45"/>
      <c r="AEH276" s="45"/>
      <c r="AEI276" s="45"/>
      <c r="AEJ276" s="45"/>
      <c r="AEK276" s="45"/>
      <c r="AEL276" s="45"/>
      <c r="AEM276" s="45"/>
      <c r="AEN276" s="45"/>
      <c r="AEO276" s="45"/>
      <c r="AEP276" s="45"/>
      <c r="AEQ276" s="45"/>
      <c r="AER276" s="45"/>
      <c r="AES276" s="45"/>
      <c r="AET276" s="45"/>
      <c r="AEU276" s="45"/>
      <c r="AEV276" s="45"/>
      <c r="AEW276" s="45"/>
      <c r="AEX276" s="45"/>
      <c r="AEY276" s="45"/>
      <c r="AEZ276" s="45"/>
      <c r="AFA276" s="45"/>
      <c r="AFB276" s="45"/>
      <c r="AFC276" s="45"/>
      <c r="AFD276" s="45"/>
      <c r="AFE276" s="45"/>
      <c r="AFF276" s="45"/>
      <c r="AFG276" s="45"/>
      <c r="AFH276" s="45"/>
      <c r="AFI276" s="45"/>
      <c r="AFJ276" s="45"/>
      <c r="AFK276" s="45"/>
      <c r="AFL276" s="45"/>
      <c r="AFM276" s="45"/>
      <c r="AFN276" s="45"/>
      <c r="AFO276" s="45"/>
      <c r="AFP276" s="45"/>
      <c r="AFQ276" s="45"/>
      <c r="AFR276" s="45"/>
      <c r="AFS276" s="45"/>
      <c r="AFT276" s="45"/>
      <c r="AFU276" s="45"/>
      <c r="AFV276" s="45"/>
      <c r="AFW276" s="45"/>
      <c r="AFX276" s="45"/>
      <c r="AFY276" s="45"/>
      <c r="AFZ276" s="45"/>
      <c r="AGA276" s="45"/>
      <c r="AGB276" s="45"/>
      <c r="AGC276" s="45"/>
      <c r="AGD276" s="45"/>
      <c r="AGE276" s="45"/>
      <c r="AGF276" s="45"/>
      <c r="AGG276" s="45"/>
      <c r="AGH276" s="45"/>
      <c r="AGI276" s="45"/>
      <c r="AGJ276" s="45"/>
      <c r="AGK276" s="45"/>
      <c r="AGL276" s="45"/>
      <c r="AGM276" s="45"/>
      <c r="AGN276" s="45"/>
      <c r="AGO276" s="45"/>
      <c r="AGP276" s="45"/>
      <c r="AGQ276" s="45"/>
      <c r="AGR276" s="45"/>
      <c r="AGS276" s="45"/>
      <c r="AGT276" s="45"/>
      <c r="AGU276" s="45"/>
      <c r="AGV276" s="45"/>
      <c r="AGW276" s="45"/>
      <c r="AGX276" s="45"/>
      <c r="AGY276" s="45"/>
      <c r="AGZ276" s="45"/>
      <c r="AHA276" s="45"/>
      <c r="AHB276" s="45"/>
      <c r="AHC276" s="45"/>
      <c r="AHD276" s="45"/>
      <c r="AHE276" s="45"/>
      <c r="AHF276" s="45"/>
      <c r="AHG276" s="45"/>
      <c r="AHH276" s="45"/>
      <c r="AHI276" s="45"/>
      <c r="AHJ276" s="45"/>
      <c r="AHK276" s="45"/>
      <c r="AHL276" s="45"/>
      <c r="AHM276" s="45"/>
      <c r="AHN276" s="45"/>
      <c r="AHO276" s="45"/>
      <c r="AHP276" s="45"/>
    </row>
    <row r="277" spans="1:900" s="67" customFormat="1" ht="27" customHeight="1" x14ac:dyDescent="0.25">
      <c r="A277" s="67">
        <v>1300144</v>
      </c>
      <c r="B277" s="67" t="s">
        <v>489</v>
      </c>
      <c r="C277" s="67" t="s">
        <v>500</v>
      </c>
      <c r="D277" s="67" t="s">
        <v>791</v>
      </c>
      <c r="E277" s="67" t="s">
        <v>491</v>
      </c>
      <c r="F277" s="67">
        <v>2</v>
      </c>
      <c r="N277" s="67">
        <f t="shared" si="4"/>
        <v>2</v>
      </c>
      <c r="O277" s="68">
        <v>-7.00298</v>
      </c>
      <c r="P277" s="68">
        <v>-60.031590000000001</v>
      </c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  <c r="DS277" s="45"/>
      <c r="DT277" s="45"/>
      <c r="DU277" s="45"/>
      <c r="DV277" s="45"/>
      <c r="DW277" s="45"/>
      <c r="DX277" s="45"/>
      <c r="DY277" s="45"/>
      <c r="DZ277" s="45"/>
      <c r="EA277" s="45"/>
      <c r="EB277" s="45"/>
      <c r="EC277" s="45"/>
      <c r="ED277" s="45"/>
      <c r="EE277" s="45"/>
      <c r="EF277" s="45"/>
      <c r="EG277" s="45"/>
      <c r="EH277" s="45"/>
      <c r="EI277" s="45"/>
      <c r="EJ277" s="45"/>
      <c r="EK277" s="45"/>
      <c r="EL277" s="45"/>
      <c r="EM277" s="45"/>
      <c r="EN277" s="45"/>
      <c r="EO277" s="45"/>
      <c r="EP277" s="45"/>
      <c r="EQ277" s="45"/>
      <c r="ER277" s="45"/>
      <c r="ES277" s="45"/>
      <c r="ET277" s="45"/>
      <c r="EU277" s="45"/>
      <c r="EV277" s="45"/>
      <c r="EW277" s="45"/>
      <c r="EX277" s="45"/>
      <c r="EY277" s="45"/>
      <c r="EZ277" s="45"/>
      <c r="FA277" s="45"/>
      <c r="FB277" s="45"/>
      <c r="FC277" s="45"/>
      <c r="FD277" s="45"/>
      <c r="FE277" s="45"/>
      <c r="FF277" s="45"/>
      <c r="FG277" s="45"/>
      <c r="FH277" s="45"/>
      <c r="FI277" s="45"/>
      <c r="FJ277" s="45"/>
      <c r="FK277" s="45"/>
      <c r="FL277" s="45"/>
      <c r="FM277" s="45"/>
      <c r="FN277" s="45"/>
      <c r="FO277" s="45"/>
      <c r="FP277" s="45"/>
      <c r="FQ277" s="45"/>
      <c r="FR277" s="45"/>
      <c r="FS277" s="45"/>
      <c r="FT277" s="45"/>
      <c r="FU277" s="45"/>
      <c r="FV277" s="45"/>
      <c r="FW277" s="45"/>
      <c r="FX277" s="45"/>
      <c r="FY277" s="45"/>
      <c r="FZ277" s="45"/>
      <c r="GA277" s="45"/>
      <c r="GB277" s="45"/>
      <c r="GC277" s="45"/>
      <c r="GD277" s="45"/>
      <c r="GE277" s="45"/>
      <c r="GF277" s="45"/>
      <c r="GG277" s="45"/>
      <c r="GH277" s="45"/>
      <c r="GI277" s="45"/>
      <c r="GJ277" s="45"/>
      <c r="GK277" s="45"/>
      <c r="GL277" s="45"/>
      <c r="GM277" s="45"/>
      <c r="GN277" s="45"/>
      <c r="GO277" s="45"/>
      <c r="GP277" s="45"/>
      <c r="GQ277" s="45"/>
      <c r="GR277" s="45"/>
      <c r="GS277" s="45"/>
      <c r="GT277" s="45"/>
      <c r="GU277" s="45"/>
      <c r="GV277" s="45"/>
      <c r="GW277" s="45"/>
      <c r="GX277" s="45"/>
      <c r="GY277" s="45"/>
      <c r="GZ277" s="45"/>
      <c r="HA277" s="45"/>
      <c r="HB277" s="45"/>
      <c r="HC277" s="45"/>
      <c r="HD277" s="45"/>
      <c r="HE277" s="45"/>
      <c r="HF277" s="45"/>
      <c r="HG277" s="45"/>
      <c r="HH277" s="45"/>
      <c r="HI277" s="45"/>
      <c r="HJ277" s="45"/>
      <c r="HK277" s="45"/>
      <c r="HL277" s="45"/>
      <c r="HM277" s="45"/>
      <c r="HN277" s="45"/>
      <c r="HO277" s="45"/>
      <c r="HP277" s="45"/>
      <c r="HQ277" s="45"/>
      <c r="HR277" s="45"/>
      <c r="HS277" s="45"/>
      <c r="HT277" s="45"/>
      <c r="HU277" s="45"/>
      <c r="HV277" s="45"/>
      <c r="HW277" s="45"/>
      <c r="HX277" s="45"/>
      <c r="HY277" s="45"/>
      <c r="HZ277" s="45"/>
      <c r="IA277" s="45"/>
      <c r="IB277" s="45"/>
      <c r="IC277" s="45"/>
      <c r="ID277" s="45"/>
      <c r="IE277" s="45"/>
      <c r="IF277" s="45"/>
      <c r="IG277" s="45"/>
      <c r="IH277" s="45"/>
      <c r="II277" s="45"/>
      <c r="IJ277" s="45"/>
      <c r="IK277" s="45"/>
      <c r="IL277" s="45"/>
      <c r="IM277" s="45"/>
      <c r="IN277" s="45"/>
      <c r="IO277" s="45"/>
      <c r="IP277" s="45"/>
      <c r="IQ277" s="45"/>
      <c r="IR277" s="45"/>
      <c r="IS277" s="45"/>
      <c r="IT277" s="45"/>
      <c r="IU277" s="45"/>
      <c r="IV277" s="45"/>
      <c r="IW277" s="45"/>
      <c r="IX277" s="45"/>
      <c r="IY277" s="45"/>
      <c r="IZ277" s="45"/>
      <c r="JA277" s="45"/>
      <c r="JB277" s="45"/>
      <c r="JC277" s="45"/>
      <c r="JD277" s="45"/>
      <c r="JE277" s="45"/>
      <c r="JF277" s="45"/>
      <c r="JG277" s="45"/>
      <c r="JH277" s="45"/>
      <c r="JI277" s="45"/>
      <c r="JJ277" s="45"/>
      <c r="JK277" s="45"/>
      <c r="JL277" s="45"/>
      <c r="JM277" s="45"/>
      <c r="JN277" s="45"/>
      <c r="JO277" s="45"/>
      <c r="JP277" s="45"/>
      <c r="JQ277" s="45"/>
      <c r="JR277" s="45"/>
      <c r="JS277" s="45"/>
      <c r="JT277" s="45"/>
      <c r="JU277" s="45"/>
      <c r="JV277" s="45"/>
      <c r="JW277" s="45"/>
      <c r="JX277" s="45"/>
      <c r="JY277" s="45"/>
      <c r="JZ277" s="45"/>
      <c r="KA277" s="45"/>
      <c r="KB277" s="45"/>
      <c r="KC277" s="45"/>
      <c r="KD277" s="45"/>
      <c r="KE277" s="45"/>
      <c r="KF277" s="45"/>
      <c r="KG277" s="45"/>
      <c r="KH277" s="45"/>
      <c r="KI277" s="45"/>
      <c r="KJ277" s="45"/>
      <c r="KK277" s="45"/>
      <c r="KL277" s="45"/>
      <c r="KM277" s="45"/>
      <c r="KN277" s="45"/>
      <c r="KO277" s="45"/>
      <c r="KP277" s="45"/>
      <c r="KQ277" s="45"/>
      <c r="KR277" s="45"/>
      <c r="KS277" s="45"/>
      <c r="KT277" s="45"/>
      <c r="KU277" s="45"/>
      <c r="KV277" s="45"/>
      <c r="KW277" s="45"/>
      <c r="KX277" s="45"/>
      <c r="KY277" s="45"/>
      <c r="KZ277" s="45"/>
      <c r="LA277" s="45"/>
      <c r="LB277" s="45"/>
      <c r="LC277" s="45"/>
      <c r="LD277" s="45"/>
      <c r="LE277" s="45"/>
      <c r="LF277" s="45"/>
      <c r="LG277" s="45"/>
      <c r="LH277" s="45"/>
      <c r="LI277" s="45"/>
      <c r="LJ277" s="45"/>
      <c r="LK277" s="45"/>
      <c r="LL277" s="45"/>
      <c r="LM277" s="45"/>
      <c r="LN277" s="45"/>
      <c r="LO277" s="45"/>
      <c r="LP277" s="45"/>
      <c r="LQ277" s="45"/>
      <c r="LR277" s="45"/>
      <c r="LS277" s="45"/>
      <c r="LT277" s="45"/>
      <c r="LU277" s="45"/>
      <c r="LV277" s="45"/>
      <c r="LW277" s="45"/>
      <c r="LX277" s="45"/>
      <c r="LY277" s="45"/>
      <c r="LZ277" s="45"/>
      <c r="MA277" s="45"/>
      <c r="MB277" s="45"/>
      <c r="MC277" s="45"/>
      <c r="MD277" s="45"/>
      <c r="ME277" s="45"/>
      <c r="MF277" s="45"/>
      <c r="MG277" s="45"/>
      <c r="MH277" s="45"/>
      <c r="MI277" s="45"/>
      <c r="MJ277" s="45"/>
      <c r="MK277" s="45"/>
      <c r="ML277" s="45"/>
      <c r="MM277" s="45"/>
      <c r="MN277" s="45"/>
      <c r="MO277" s="45"/>
      <c r="MP277" s="45"/>
      <c r="MQ277" s="45"/>
      <c r="MR277" s="45"/>
      <c r="MS277" s="45"/>
      <c r="MT277" s="45"/>
      <c r="MU277" s="45"/>
      <c r="MV277" s="45"/>
      <c r="MW277" s="45"/>
      <c r="MX277" s="45"/>
      <c r="MY277" s="45"/>
      <c r="MZ277" s="45"/>
      <c r="NA277" s="45"/>
      <c r="NB277" s="45"/>
      <c r="NC277" s="45"/>
      <c r="ND277" s="45"/>
      <c r="NE277" s="45"/>
      <c r="NF277" s="45"/>
      <c r="NG277" s="45"/>
      <c r="NH277" s="45"/>
      <c r="NI277" s="45"/>
      <c r="NJ277" s="45"/>
      <c r="NK277" s="45"/>
      <c r="NL277" s="45"/>
      <c r="NM277" s="45"/>
      <c r="NN277" s="45"/>
      <c r="NO277" s="45"/>
      <c r="NP277" s="45"/>
      <c r="NQ277" s="45"/>
      <c r="NR277" s="45"/>
      <c r="NS277" s="45"/>
      <c r="NT277" s="45"/>
      <c r="NU277" s="45"/>
      <c r="NV277" s="45"/>
      <c r="NW277" s="45"/>
      <c r="NX277" s="45"/>
      <c r="NY277" s="45"/>
      <c r="NZ277" s="45"/>
      <c r="OA277" s="45"/>
      <c r="OB277" s="45"/>
      <c r="OC277" s="45"/>
      <c r="OD277" s="45"/>
      <c r="OE277" s="45"/>
      <c r="OF277" s="45"/>
      <c r="OG277" s="45"/>
      <c r="OH277" s="45"/>
      <c r="OI277" s="45"/>
      <c r="OJ277" s="45"/>
      <c r="OK277" s="45"/>
      <c r="OL277" s="45"/>
      <c r="OM277" s="45"/>
      <c r="ON277" s="45"/>
      <c r="OO277" s="45"/>
      <c r="OP277" s="45"/>
      <c r="OQ277" s="45"/>
      <c r="OR277" s="45"/>
      <c r="OS277" s="45"/>
      <c r="OT277" s="45"/>
      <c r="OU277" s="45"/>
      <c r="OV277" s="45"/>
      <c r="OW277" s="45"/>
      <c r="OX277" s="45"/>
      <c r="OY277" s="45"/>
      <c r="OZ277" s="45"/>
      <c r="PA277" s="45"/>
      <c r="PB277" s="45"/>
      <c r="PC277" s="45"/>
      <c r="PD277" s="45"/>
      <c r="PE277" s="45"/>
      <c r="PF277" s="45"/>
      <c r="PG277" s="45"/>
      <c r="PH277" s="45"/>
      <c r="PI277" s="45"/>
      <c r="PJ277" s="45"/>
      <c r="PK277" s="45"/>
      <c r="PL277" s="45"/>
      <c r="PM277" s="45"/>
      <c r="PN277" s="45"/>
      <c r="PO277" s="45"/>
      <c r="PP277" s="45"/>
      <c r="PQ277" s="45"/>
      <c r="PR277" s="45"/>
      <c r="PS277" s="45"/>
      <c r="PT277" s="45"/>
      <c r="PU277" s="45"/>
      <c r="PV277" s="45"/>
      <c r="PW277" s="45"/>
      <c r="PX277" s="45"/>
      <c r="PY277" s="45"/>
      <c r="PZ277" s="45"/>
      <c r="QA277" s="45"/>
      <c r="QB277" s="45"/>
      <c r="QC277" s="45"/>
      <c r="QD277" s="45"/>
      <c r="QE277" s="45"/>
      <c r="QF277" s="45"/>
      <c r="QG277" s="45"/>
      <c r="QH277" s="45"/>
      <c r="QI277" s="45"/>
      <c r="QJ277" s="45"/>
      <c r="QK277" s="45"/>
      <c r="QL277" s="45"/>
      <c r="QM277" s="45"/>
      <c r="QN277" s="45"/>
      <c r="QO277" s="45"/>
      <c r="QP277" s="45"/>
      <c r="QQ277" s="45"/>
      <c r="QR277" s="45"/>
      <c r="QS277" s="45"/>
      <c r="QT277" s="45"/>
      <c r="QU277" s="45"/>
      <c r="QV277" s="45"/>
      <c r="QW277" s="45"/>
      <c r="QX277" s="45"/>
      <c r="QY277" s="45"/>
      <c r="QZ277" s="45"/>
      <c r="RA277" s="45"/>
      <c r="RB277" s="45"/>
      <c r="RC277" s="45"/>
      <c r="RD277" s="45"/>
      <c r="RE277" s="45"/>
      <c r="RF277" s="45"/>
      <c r="RG277" s="45"/>
      <c r="RH277" s="45"/>
      <c r="RI277" s="45"/>
      <c r="RJ277" s="45"/>
      <c r="RK277" s="45"/>
      <c r="RL277" s="45"/>
      <c r="RM277" s="45"/>
      <c r="RN277" s="45"/>
      <c r="RO277" s="45"/>
      <c r="RP277" s="45"/>
      <c r="RQ277" s="45"/>
      <c r="RR277" s="45"/>
      <c r="RS277" s="45"/>
      <c r="RT277" s="45"/>
      <c r="RU277" s="45"/>
      <c r="RV277" s="45"/>
      <c r="RW277" s="45"/>
      <c r="RX277" s="45"/>
      <c r="RY277" s="45"/>
      <c r="RZ277" s="45"/>
      <c r="SA277" s="45"/>
      <c r="SB277" s="45"/>
      <c r="SC277" s="45"/>
      <c r="SD277" s="45"/>
      <c r="SE277" s="45"/>
      <c r="SF277" s="45"/>
      <c r="SG277" s="45"/>
      <c r="SH277" s="45"/>
      <c r="SI277" s="45"/>
      <c r="SJ277" s="45"/>
      <c r="SK277" s="45"/>
      <c r="SL277" s="45"/>
      <c r="SM277" s="45"/>
      <c r="SN277" s="45"/>
      <c r="SO277" s="45"/>
      <c r="SP277" s="45"/>
      <c r="SQ277" s="45"/>
      <c r="SR277" s="45"/>
      <c r="SS277" s="45"/>
      <c r="ST277" s="45"/>
      <c r="SU277" s="45"/>
      <c r="SV277" s="45"/>
      <c r="SW277" s="45"/>
      <c r="SX277" s="45"/>
      <c r="SY277" s="45"/>
      <c r="SZ277" s="45"/>
      <c r="TA277" s="45"/>
      <c r="TB277" s="45"/>
      <c r="TC277" s="45"/>
      <c r="TD277" s="45"/>
      <c r="TE277" s="45"/>
      <c r="TF277" s="45"/>
      <c r="TG277" s="45"/>
      <c r="TH277" s="45"/>
      <c r="TI277" s="45"/>
      <c r="TJ277" s="45"/>
      <c r="TK277" s="45"/>
      <c r="TL277" s="45"/>
      <c r="TM277" s="45"/>
      <c r="TN277" s="45"/>
      <c r="TO277" s="45"/>
      <c r="TP277" s="45"/>
      <c r="TQ277" s="45"/>
      <c r="TR277" s="45"/>
      <c r="TS277" s="45"/>
      <c r="TT277" s="45"/>
      <c r="TU277" s="45"/>
      <c r="TV277" s="45"/>
      <c r="TW277" s="45"/>
      <c r="TX277" s="45"/>
      <c r="TY277" s="45"/>
      <c r="TZ277" s="45"/>
      <c r="UA277" s="45"/>
      <c r="UB277" s="45"/>
      <c r="UC277" s="45"/>
      <c r="UD277" s="45"/>
      <c r="UE277" s="45"/>
      <c r="UF277" s="45"/>
      <c r="UG277" s="45"/>
      <c r="UH277" s="45"/>
      <c r="UI277" s="45"/>
      <c r="UJ277" s="45"/>
      <c r="UK277" s="45"/>
      <c r="UL277" s="45"/>
      <c r="UM277" s="45"/>
      <c r="UN277" s="45"/>
      <c r="UO277" s="45"/>
      <c r="UP277" s="45"/>
      <c r="UQ277" s="45"/>
      <c r="UR277" s="45"/>
      <c r="US277" s="45"/>
      <c r="UT277" s="45"/>
      <c r="UU277" s="45"/>
      <c r="UV277" s="45"/>
      <c r="UW277" s="45"/>
      <c r="UX277" s="45"/>
      <c r="UY277" s="45"/>
      <c r="UZ277" s="45"/>
      <c r="VA277" s="45"/>
      <c r="VB277" s="45"/>
      <c r="VC277" s="45"/>
      <c r="VD277" s="45"/>
      <c r="VE277" s="45"/>
      <c r="VF277" s="45"/>
      <c r="VG277" s="45"/>
      <c r="VH277" s="45"/>
      <c r="VI277" s="45"/>
      <c r="VJ277" s="45"/>
      <c r="VK277" s="45"/>
      <c r="VL277" s="45"/>
      <c r="VM277" s="45"/>
      <c r="VN277" s="45"/>
      <c r="VO277" s="45"/>
      <c r="VP277" s="45"/>
      <c r="VQ277" s="45"/>
      <c r="VR277" s="45"/>
      <c r="VS277" s="45"/>
      <c r="VT277" s="45"/>
      <c r="VU277" s="45"/>
      <c r="VV277" s="45"/>
      <c r="VW277" s="45"/>
      <c r="VX277" s="45"/>
      <c r="VY277" s="45"/>
      <c r="VZ277" s="45"/>
      <c r="WA277" s="45"/>
      <c r="WB277" s="45"/>
      <c r="WC277" s="45"/>
      <c r="WD277" s="45"/>
      <c r="WE277" s="45"/>
      <c r="WF277" s="45"/>
      <c r="WG277" s="45"/>
      <c r="WH277" s="45"/>
      <c r="WI277" s="45"/>
      <c r="WJ277" s="45"/>
      <c r="WK277" s="45"/>
      <c r="WL277" s="45"/>
      <c r="WM277" s="45"/>
      <c r="WN277" s="45"/>
      <c r="WO277" s="45"/>
      <c r="WP277" s="45"/>
      <c r="WQ277" s="45"/>
      <c r="WR277" s="45"/>
      <c r="WS277" s="45"/>
      <c r="WT277" s="45"/>
      <c r="WU277" s="45"/>
      <c r="WV277" s="45"/>
      <c r="WW277" s="45"/>
      <c r="WX277" s="45"/>
      <c r="WY277" s="45"/>
      <c r="WZ277" s="45"/>
      <c r="XA277" s="45"/>
      <c r="XB277" s="45"/>
      <c r="XC277" s="45"/>
      <c r="XD277" s="45"/>
      <c r="XE277" s="45"/>
      <c r="XF277" s="45"/>
      <c r="XG277" s="45"/>
      <c r="XH277" s="45"/>
      <c r="XI277" s="45"/>
      <c r="XJ277" s="45"/>
      <c r="XK277" s="45"/>
      <c r="XL277" s="45"/>
      <c r="XM277" s="45"/>
      <c r="XN277" s="45"/>
      <c r="XO277" s="45"/>
      <c r="XP277" s="45"/>
      <c r="XQ277" s="45"/>
      <c r="XR277" s="45"/>
      <c r="XS277" s="45"/>
      <c r="XT277" s="45"/>
      <c r="XU277" s="45"/>
      <c r="XV277" s="45"/>
      <c r="XW277" s="45"/>
      <c r="XX277" s="45"/>
      <c r="XY277" s="45"/>
      <c r="XZ277" s="45"/>
      <c r="YA277" s="45"/>
      <c r="YB277" s="45"/>
      <c r="YC277" s="45"/>
      <c r="YD277" s="45"/>
      <c r="YE277" s="45"/>
      <c r="YF277" s="45"/>
      <c r="YG277" s="45"/>
      <c r="YH277" s="45"/>
      <c r="YI277" s="45"/>
      <c r="YJ277" s="45"/>
      <c r="YK277" s="45"/>
      <c r="YL277" s="45"/>
      <c r="YM277" s="45"/>
      <c r="YN277" s="45"/>
      <c r="YO277" s="45"/>
      <c r="YP277" s="45"/>
      <c r="YQ277" s="45"/>
      <c r="YR277" s="45"/>
      <c r="YS277" s="45"/>
      <c r="YT277" s="45"/>
      <c r="YU277" s="45"/>
      <c r="YV277" s="45"/>
      <c r="YW277" s="45"/>
      <c r="YX277" s="45"/>
      <c r="YY277" s="45"/>
      <c r="YZ277" s="45"/>
      <c r="ZA277" s="45"/>
      <c r="ZB277" s="45"/>
      <c r="ZC277" s="45"/>
      <c r="ZD277" s="45"/>
      <c r="ZE277" s="45"/>
      <c r="ZF277" s="45"/>
      <c r="ZG277" s="45"/>
      <c r="ZH277" s="45"/>
      <c r="ZI277" s="45"/>
      <c r="ZJ277" s="45"/>
      <c r="ZK277" s="45"/>
      <c r="ZL277" s="45"/>
      <c r="ZM277" s="45"/>
      <c r="ZN277" s="45"/>
      <c r="ZO277" s="45"/>
      <c r="ZP277" s="45"/>
      <c r="ZQ277" s="45"/>
      <c r="ZR277" s="45"/>
      <c r="ZS277" s="45"/>
      <c r="ZT277" s="45"/>
      <c r="ZU277" s="45"/>
      <c r="ZV277" s="45"/>
      <c r="ZW277" s="45"/>
      <c r="ZX277" s="45"/>
      <c r="ZY277" s="45"/>
      <c r="ZZ277" s="45"/>
      <c r="AAA277" s="45"/>
      <c r="AAB277" s="45"/>
      <c r="AAC277" s="45"/>
      <c r="AAD277" s="45"/>
      <c r="AAE277" s="45"/>
      <c r="AAF277" s="45"/>
      <c r="AAG277" s="45"/>
      <c r="AAH277" s="45"/>
      <c r="AAI277" s="45"/>
      <c r="AAJ277" s="45"/>
      <c r="AAK277" s="45"/>
      <c r="AAL277" s="45"/>
      <c r="AAM277" s="45"/>
      <c r="AAN277" s="45"/>
      <c r="AAO277" s="45"/>
      <c r="AAP277" s="45"/>
      <c r="AAQ277" s="45"/>
      <c r="AAR277" s="45"/>
      <c r="AAS277" s="45"/>
      <c r="AAT277" s="45"/>
      <c r="AAU277" s="45"/>
      <c r="AAV277" s="45"/>
      <c r="AAW277" s="45"/>
      <c r="AAX277" s="45"/>
      <c r="AAY277" s="45"/>
      <c r="AAZ277" s="45"/>
      <c r="ABA277" s="45"/>
      <c r="ABB277" s="45"/>
      <c r="ABC277" s="45"/>
      <c r="ABD277" s="45"/>
      <c r="ABE277" s="45"/>
      <c r="ABF277" s="45"/>
      <c r="ABG277" s="45"/>
      <c r="ABH277" s="45"/>
      <c r="ABI277" s="45"/>
      <c r="ABJ277" s="45"/>
      <c r="ABK277" s="45"/>
      <c r="ABL277" s="45"/>
      <c r="ABM277" s="45"/>
      <c r="ABN277" s="45"/>
      <c r="ABO277" s="45"/>
      <c r="ABP277" s="45"/>
      <c r="ABQ277" s="45"/>
      <c r="ABR277" s="45"/>
      <c r="ABS277" s="45"/>
      <c r="ABT277" s="45"/>
      <c r="ABU277" s="45"/>
      <c r="ABV277" s="45"/>
      <c r="ABW277" s="45"/>
      <c r="ABX277" s="45"/>
      <c r="ABY277" s="45"/>
      <c r="ABZ277" s="45"/>
      <c r="ACA277" s="45"/>
      <c r="ACB277" s="45"/>
      <c r="ACC277" s="45"/>
      <c r="ACD277" s="45"/>
      <c r="ACE277" s="45"/>
      <c r="ACF277" s="45"/>
      <c r="ACG277" s="45"/>
      <c r="ACH277" s="45"/>
      <c r="ACI277" s="45"/>
      <c r="ACJ277" s="45"/>
      <c r="ACK277" s="45"/>
      <c r="ACL277" s="45"/>
      <c r="ACM277" s="45"/>
      <c r="ACN277" s="45"/>
      <c r="ACO277" s="45"/>
      <c r="ACP277" s="45"/>
      <c r="ACQ277" s="45"/>
      <c r="ACR277" s="45"/>
      <c r="ACS277" s="45"/>
      <c r="ACT277" s="45"/>
      <c r="ACU277" s="45"/>
      <c r="ACV277" s="45"/>
      <c r="ACW277" s="45"/>
      <c r="ACX277" s="45"/>
      <c r="ACY277" s="45"/>
      <c r="ACZ277" s="45"/>
      <c r="ADA277" s="45"/>
      <c r="ADB277" s="45"/>
      <c r="ADC277" s="45"/>
      <c r="ADD277" s="45"/>
      <c r="ADE277" s="45"/>
      <c r="ADF277" s="45"/>
      <c r="ADG277" s="45"/>
      <c r="ADH277" s="45"/>
      <c r="ADI277" s="45"/>
      <c r="ADJ277" s="45"/>
      <c r="ADK277" s="45"/>
      <c r="ADL277" s="45"/>
      <c r="ADM277" s="45"/>
      <c r="ADN277" s="45"/>
      <c r="ADO277" s="45"/>
      <c r="ADP277" s="45"/>
      <c r="ADQ277" s="45"/>
      <c r="ADR277" s="45"/>
      <c r="ADS277" s="45"/>
      <c r="ADT277" s="45"/>
      <c r="ADU277" s="45"/>
      <c r="ADV277" s="45"/>
      <c r="ADW277" s="45"/>
      <c r="ADX277" s="45"/>
      <c r="ADY277" s="45"/>
      <c r="ADZ277" s="45"/>
      <c r="AEA277" s="45"/>
      <c r="AEB277" s="45"/>
      <c r="AEC277" s="45"/>
      <c r="AED277" s="45"/>
      <c r="AEE277" s="45"/>
      <c r="AEF277" s="45"/>
      <c r="AEG277" s="45"/>
      <c r="AEH277" s="45"/>
      <c r="AEI277" s="45"/>
      <c r="AEJ277" s="45"/>
      <c r="AEK277" s="45"/>
      <c r="AEL277" s="45"/>
      <c r="AEM277" s="45"/>
      <c r="AEN277" s="45"/>
      <c r="AEO277" s="45"/>
      <c r="AEP277" s="45"/>
      <c r="AEQ277" s="45"/>
      <c r="AER277" s="45"/>
      <c r="AES277" s="45"/>
      <c r="AET277" s="45"/>
      <c r="AEU277" s="45"/>
      <c r="AEV277" s="45"/>
      <c r="AEW277" s="45"/>
      <c r="AEX277" s="45"/>
      <c r="AEY277" s="45"/>
      <c r="AEZ277" s="45"/>
      <c r="AFA277" s="45"/>
      <c r="AFB277" s="45"/>
      <c r="AFC277" s="45"/>
      <c r="AFD277" s="45"/>
      <c r="AFE277" s="45"/>
      <c r="AFF277" s="45"/>
      <c r="AFG277" s="45"/>
      <c r="AFH277" s="45"/>
      <c r="AFI277" s="45"/>
      <c r="AFJ277" s="45"/>
      <c r="AFK277" s="45"/>
      <c r="AFL277" s="45"/>
      <c r="AFM277" s="45"/>
      <c r="AFN277" s="45"/>
      <c r="AFO277" s="45"/>
      <c r="AFP277" s="45"/>
      <c r="AFQ277" s="45"/>
      <c r="AFR277" s="45"/>
      <c r="AFS277" s="45"/>
      <c r="AFT277" s="45"/>
      <c r="AFU277" s="45"/>
      <c r="AFV277" s="45"/>
      <c r="AFW277" s="45"/>
      <c r="AFX277" s="45"/>
      <c r="AFY277" s="45"/>
      <c r="AFZ277" s="45"/>
      <c r="AGA277" s="45"/>
      <c r="AGB277" s="45"/>
      <c r="AGC277" s="45"/>
      <c r="AGD277" s="45"/>
      <c r="AGE277" s="45"/>
      <c r="AGF277" s="45"/>
      <c r="AGG277" s="45"/>
      <c r="AGH277" s="45"/>
      <c r="AGI277" s="45"/>
      <c r="AGJ277" s="45"/>
      <c r="AGK277" s="45"/>
      <c r="AGL277" s="45"/>
      <c r="AGM277" s="45"/>
      <c r="AGN277" s="45"/>
      <c r="AGO277" s="45"/>
      <c r="AGP277" s="45"/>
      <c r="AGQ277" s="45"/>
      <c r="AGR277" s="45"/>
      <c r="AGS277" s="45"/>
      <c r="AGT277" s="45"/>
      <c r="AGU277" s="45"/>
      <c r="AGV277" s="45"/>
      <c r="AGW277" s="45"/>
      <c r="AGX277" s="45"/>
      <c r="AGY277" s="45"/>
      <c r="AGZ277" s="45"/>
      <c r="AHA277" s="45"/>
      <c r="AHB277" s="45"/>
      <c r="AHC277" s="45"/>
      <c r="AHD277" s="45"/>
      <c r="AHE277" s="45"/>
      <c r="AHF277" s="45"/>
      <c r="AHG277" s="45"/>
      <c r="AHH277" s="45"/>
      <c r="AHI277" s="45"/>
      <c r="AHJ277" s="45"/>
      <c r="AHK277" s="45"/>
      <c r="AHL277" s="45"/>
      <c r="AHM277" s="45"/>
      <c r="AHN277" s="45"/>
      <c r="AHO277" s="45"/>
      <c r="AHP277" s="45"/>
    </row>
    <row r="278" spans="1:900" s="64" customFormat="1" ht="27" customHeight="1" x14ac:dyDescent="0.25">
      <c r="A278" s="67">
        <v>1300144</v>
      </c>
      <c r="B278" s="67" t="s">
        <v>489</v>
      </c>
      <c r="C278" s="67" t="s">
        <v>500</v>
      </c>
      <c r="D278" s="67" t="s">
        <v>792</v>
      </c>
      <c r="E278" s="67" t="s">
        <v>491</v>
      </c>
      <c r="F278" s="67">
        <v>1</v>
      </c>
      <c r="G278" s="67"/>
      <c r="H278" s="67"/>
      <c r="I278" s="67"/>
      <c r="J278" s="67"/>
      <c r="K278" s="67"/>
      <c r="L278" s="67"/>
      <c r="M278" s="67"/>
      <c r="N278" s="67">
        <f t="shared" si="4"/>
        <v>1</v>
      </c>
      <c r="O278" s="68">
        <v>-6.9831000000000003</v>
      </c>
      <c r="P278" s="68">
        <v>-59.916499999999999</v>
      </c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  <c r="DV278" s="45"/>
      <c r="DW278" s="45"/>
      <c r="DX278" s="45"/>
      <c r="DY278" s="45"/>
      <c r="DZ278" s="45"/>
      <c r="EA278" s="45"/>
      <c r="EB278" s="45"/>
      <c r="EC278" s="45"/>
      <c r="ED278" s="45"/>
      <c r="EE278" s="45"/>
      <c r="EF278" s="45"/>
      <c r="EG278" s="45"/>
      <c r="EH278" s="45"/>
      <c r="EI278" s="45"/>
      <c r="EJ278" s="45"/>
      <c r="EK278" s="45"/>
      <c r="EL278" s="45"/>
      <c r="EM278" s="45"/>
      <c r="EN278" s="45"/>
      <c r="EO278" s="45"/>
      <c r="EP278" s="45"/>
      <c r="EQ278" s="45"/>
      <c r="ER278" s="45"/>
      <c r="ES278" s="45"/>
      <c r="ET278" s="45"/>
      <c r="EU278" s="45"/>
      <c r="EV278" s="45"/>
      <c r="EW278" s="45"/>
      <c r="EX278" s="45"/>
      <c r="EY278" s="45"/>
      <c r="EZ278" s="45"/>
      <c r="FA278" s="45"/>
      <c r="FB278" s="45"/>
      <c r="FC278" s="45"/>
      <c r="FD278" s="45"/>
      <c r="FE278" s="45"/>
      <c r="FF278" s="45"/>
      <c r="FG278" s="45"/>
      <c r="FH278" s="45"/>
      <c r="FI278" s="45"/>
      <c r="FJ278" s="45"/>
      <c r="FK278" s="45"/>
      <c r="FL278" s="45"/>
      <c r="FM278" s="45"/>
      <c r="FN278" s="45"/>
      <c r="FO278" s="45"/>
      <c r="FP278" s="45"/>
      <c r="FQ278" s="45"/>
      <c r="FR278" s="45"/>
      <c r="FS278" s="45"/>
      <c r="FT278" s="45"/>
      <c r="FU278" s="45"/>
      <c r="FV278" s="45"/>
      <c r="FW278" s="45"/>
      <c r="FX278" s="45"/>
      <c r="FY278" s="45"/>
      <c r="FZ278" s="45"/>
      <c r="GA278" s="45"/>
      <c r="GB278" s="45"/>
      <c r="GC278" s="45"/>
      <c r="GD278" s="45"/>
      <c r="GE278" s="45"/>
      <c r="GF278" s="45"/>
      <c r="GG278" s="45"/>
      <c r="GH278" s="45"/>
      <c r="GI278" s="45"/>
      <c r="GJ278" s="45"/>
      <c r="GK278" s="45"/>
      <c r="GL278" s="45"/>
      <c r="GM278" s="45"/>
      <c r="GN278" s="45"/>
      <c r="GO278" s="45"/>
      <c r="GP278" s="45"/>
      <c r="GQ278" s="45"/>
      <c r="GR278" s="45"/>
      <c r="GS278" s="45"/>
      <c r="GT278" s="45"/>
      <c r="GU278" s="45"/>
      <c r="GV278" s="45"/>
      <c r="GW278" s="45"/>
      <c r="GX278" s="45"/>
      <c r="GY278" s="45"/>
      <c r="GZ278" s="45"/>
      <c r="HA278" s="45"/>
      <c r="HB278" s="45"/>
      <c r="HC278" s="45"/>
      <c r="HD278" s="45"/>
      <c r="HE278" s="45"/>
      <c r="HF278" s="45"/>
      <c r="HG278" s="45"/>
      <c r="HH278" s="45"/>
      <c r="HI278" s="45"/>
      <c r="HJ278" s="45"/>
      <c r="HK278" s="45"/>
      <c r="HL278" s="45"/>
      <c r="HM278" s="45"/>
      <c r="HN278" s="45"/>
      <c r="HO278" s="45"/>
      <c r="HP278" s="45"/>
      <c r="HQ278" s="45"/>
      <c r="HR278" s="45"/>
      <c r="HS278" s="45"/>
      <c r="HT278" s="45"/>
      <c r="HU278" s="45"/>
      <c r="HV278" s="45"/>
      <c r="HW278" s="45"/>
      <c r="HX278" s="45"/>
      <c r="HY278" s="45"/>
      <c r="HZ278" s="45"/>
      <c r="IA278" s="45"/>
      <c r="IB278" s="45"/>
      <c r="IC278" s="45"/>
      <c r="ID278" s="45"/>
      <c r="IE278" s="45"/>
      <c r="IF278" s="45"/>
      <c r="IG278" s="45"/>
      <c r="IH278" s="45"/>
      <c r="II278" s="45"/>
      <c r="IJ278" s="45"/>
      <c r="IK278" s="45"/>
      <c r="IL278" s="45"/>
      <c r="IM278" s="45"/>
      <c r="IN278" s="45"/>
      <c r="IO278" s="45"/>
      <c r="IP278" s="45"/>
      <c r="IQ278" s="45"/>
      <c r="IR278" s="45"/>
      <c r="IS278" s="45"/>
      <c r="IT278" s="45"/>
      <c r="IU278" s="45"/>
      <c r="IV278" s="45"/>
      <c r="IW278" s="45"/>
      <c r="IX278" s="45"/>
      <c r="IY278" s="45"/>
      <c r="IZ278" s="45"/>
      <c r="JA278" s="45"/>
      <c r="JB278" s="45"/>
      <c r="JC278" s="45"/>
      <c r="JD278" s="45"/>
      <c r="JE278" s="45"/>
      <c r="JF278" s="45"/>
      <c r="JG278" s="45"/>
      <c r="JH278" s="45"/>
      <c r="JI278" s="45"/>
      <c r="JJ278" s="45"/>
      <c r="JK278" s="45"/>
      <c r="JL278" s="45"/>
      <c r="JM278" s="45"/>
      <c r="JN278" s="45"/>
      <c r="JO278" s="45"/>
      <c r="JP278" s="45"/>
      <c r="JQ278" s="45"/>
      <c r="JR278" s="45"/>
      <c r="JS278" s="45"/>
      <c r="JT278" s="45"/>
      <c r="JU278" s="45"/>
      <c r="JV278" s="45"/>
      <c r="JW278" s="45"/>
      <c r="JX278" s="45"/>
      <c r="JY278" s="45"/>
      <c r="JZ278" s="45"/>
      <c r="KA278" s="45"/>
      <c r="KB278" s="45"/>
      <c r="KC278" s="45"/>
      <c r="KD278" s="45"/>
      <c r="KE278" s="45"/>
      <c r="KF278" s="45"/>
      <c r="KG278" s="45"/>
      <c r="KH278" s="45"/>
      <c r="KI278" s="45"/>
      <c r="KJ278" s="45"/>
      <c r="KK278" s="45"/>
      <c r="KL278" s="45"/>
      <c r="KM278" s="45"/>
      <c r="KN278" s="45"/>
      <c r="KO278" s="45"/>
      <c r="KP278" s="45"/>
      <c r="KQ278" s="45"/>
      <c r="KR278" s="45"/>
      <c r="KS278" s="45"/>
      <c r="KT278" s="45"/>
      <c r="KU278" s="45"/>
      <c r="KV278" s="45"/>
      <c r="KW278" s="45"/>
      <c r="KX278" s="45"/>
      <c r="KY278" s="45"/>
      <c r="KZ278" s="45"/>
      <c r="LA278" s="45"/>
      <c r="LB278" s="45"/>
      <c r="LC278" s="45"/>
      <c r="LD278" s="45"/>
      <c r="LE278" s="45"/>
      <c r="LF278" s="45"/>
      <c r="LG278" s="45"/>
      <c r="LH278" s="45"/>
      <c r="LI278" s="45"/>
      <c r="LJ278" s="45"/>
      <c r="LK278" s="45"/>
      <c r="LL278" s="45"/>
      <c r="LM278" s="45"/>
      <c r="LN278" s="45"/>
      <c r="LO278" s="45"/>
      <c r="LP278" s="45"/>
      <c r="LQ278" s="45"/>
      <c r="LR278" s="45"/>
      <c r="LS278" s="45"/>
      <c r="LT278" s="45"/>
      <c r="LU278" s="45"/>
      <c r="LV278" s="45"/>
      <c r="LW278" s="45"/>
      <c r="LX278" s="45"/>
      <c r="LY278" s="45"/>
      <c r="LZ278" s="45"/>
      <c r="MA278" s="45"/>
      <c r="MB278" s="45"/>
      <c r="MC278" s="45"/>
      <c r="MD278" s="45"/>
      <c r="ME278" s="45"/>
      <c r="MF278" s="45"/>
      <c r="MG278" s="45"/>
      <c r="MH278" s="45"/>
      <c r="MI278" s="45"/>
      <c r="MJ278" s="45"/>
      <c r="MK278" s="45"/>
      <c r="ML278" s="45"/>
      <c r="MM278" s="45"/>
      <c r="MN278" s="45"/>
      <c r="MO278" s="45"/>
      <c r="MP278" s="45"/>
      <c r="MQ278" s="45"/>
      <c r="MR278" s="45"/>
      <c r="MS278" s="45"/>
      <c r="MT278" s="45"/>
      <c r="MU278" s="45"/>
      <c r="MV278" s="45"/>
      <c r="MW278" s="45"/>
      <c r="MX278" s="45"/>
      <c r="MY278" s="45"/>
      <c r="MZ278" s="45"/>
      <c r="NA278" s="45"/>
      <c r="NB278" s="45"/>
      <c r="NC278" s="45"/>
      <c r="ND278" s="45"/>
      <c r="NE278" s="45"/>
      <c r="NF278" s="45"/>
      <c r="NG278" s="45"/>
      <c r="NH278" s="45"/>
      <c r="NI278" s="45"/>
      <c r="NJ278" s="45"/>
      <c r="NK278" s="45"/>
      <c r="NL278" s="45"/>
      <c r="NM278" s="45"/>
      <c r="NN278" s="45"/>
      <c r="NO278" s="45"/>
      <c r="NP278" s="45"/>
      <c r="NQ278" s="45"/>
      <c r="NR278" s="45"/>
      <c r="NS278" s="45"/>
      <c r="NT278" s="45"/>
      <c r="NU278" s="45"/>
      <c r="NV278" s="45"/>
      <c r="NW278" s="45"/>
      <c r="NX278" s="45"/>
      <c r="NY278" s="45"/>
      <c r="NZ278" s="45"/>
      <c r="OA278" s="45"/>
      <c r="OB278" s="45"/>
      <c r="OC278" s="45"/>
      <c r="OD278" s="45"/>
      <c r="OE278" s="45"/>
      <c r="OF278" s="45"/>
      <c r="OG278" s="45"/>
      <c r="OH278" s="45"/>
      <c r="OI278" s="45"/>
      <c r="OJ278" s="45"/>
      <c r="OK278" s="45"/>
      <c r="OL278" s="45"/>
      <c r="OM278" s="45"/>
      <c r="ON278" s="45"/>
      <c r="OO278" s="45"/>
      <c r="OP278" s="45"/>
      <c r="OQ278" s="45"/>
      <c r="OR278" s="45"/>
      <c r="OS278" s="45"/>
      <c r="OT278" s="45"/>
      <c r="OU278" s="45"/>
      <c r="OV278" s="45"/>
      <c r="OW278" s="45"/>
      <c r="OX278" s="45"/>
      <c r="OY278" s="45"/>
      <c r="OZ278" s="45"/>
      <c r="PA278" s="45"/>
      <c r="PB278" s="45"/>
      <c r="PC278" s="45"/>
      <c r="PD278" s="45"/>
      <c r="PE278" s="45"/>
      <c r="PF278" s="45"/>
      <c r="PG278" s="45"/>
      <c r="PH278" s="45"/>
      <c r="PI278" s="45"/>
      <c r="PJ278" s="45"/>
      <c r="PK278" s="45"/>
      <c r="PL278" s="45"/>
      <c r="PM278" s="45"/>
      <c r="PN278" s="45"/>
      <c r="PO278" s="45"/>
      <c r="PP278" s="45"/>
      <c r="PQ278" s="45"/>
      <c r="PR278" s="45"/>
      <c r="PS278" s="45"/>
      <c r="PT278" s="45"/>
      <c r="PU278" s="45"/>
      <c r="PV278" s="45"/>
      <c r="PW278" s="45"/>
      <c r="PX278" s="45"/>
      <c r="PY278" s="45"/>
      <c r="PZ278" s="45"/>
      <c r="QA278" s="45"/>
      <c r="QB278" s="45"/>
      <c r="QC278" s="45"/>
      <c r="QD278" s="45"/>
      <c r="QE278" s="45"/>
      <c r="QF278" s="45"/>
      <c r="QG278" s="45"/>
      <c r="QH278" s="45"/>
      <c r="QI278" s="45"/>
      <c r="QJ278" s="45"/>
      <c r="QK278" s="45"/>
      <c r="QL278" s="45"/>
      <c r="QM278" s="45"/>
      <c r="QN278" s="45"/>
      <c r="QO278" s="45"/>
      <c r="QP278" s="45"/>
      <c r="QQ278" s="45"/>
      <c r="QR278" s="45"/>
      <c r="QS278" s="45"/>
      <c r="QT278" s="45"/>
      <c r="QU278" s="45"/>
      <c r="QV278" s="45"/>
      <c r="QW278" s="45"/>
      <c r="QX278" s="45"/>
      <c r="QY278" s="45"/>
      <c r="QZ278" s="45"/>
      <c r="RA278" s="45"/>
      <c r="RB278" s="45"/>
      <c r="RC278" s="45"/>
      <c r="RD278" s="45"/>
      <c r="RE278" s="45"/>
      <c r="RF278" s="45"/>
      <c r="RG278" s="45"/>
      <c r="RH278" s="45"/>
      <c r="RI278" s="45"/>
      <c r="RJ278" s="45"/>
      <c r="RK278" s="45"/>
      <c r="RL278" s="45"/>
      <c r="RM278" s="45"/>
      <c r="RN278" s="45"/>
      <c r="RO278" s="45"/>
      <c r="RP278" s="45"/>
      <c r="RQ278" s="45"/>
      <c r="RR278" s="45"/>
      <c r="RS278" s="45"/>
      <c r="RT278" s="45"/>
      <c r="RU278" s="45"/>
      <c r="RV278" s="45"/>
      <c r="RW278" s="45"/>
      <c r="RX278" s="45"/>
      <c r="RY278" s="45"/>
      <c r="RZ278" s="45"/>
      <c r="SA278" s="45"/>
      <c r="SB278" s="45"/>
      <c r="SC278" s="45"/>
      <c r="SD278" s="45"/>
      <c r="SE278" s="45"/>
      <c r="SF278" s="45"/>
      <c r="SG278" s="45"/>
      <c r="SH278" s="45"/>
      <c r="SI278" s="45"/>
      <c r="SJ278" s="45"/>
      <c r="SK278" s="45"/>
      <c r="SL278" s="45"/>
      <c r="SM278" s="45"/>
      <c r="SN278" s="45"/>
      <c r="SO278" s="45"/>
      <c r="SP278" s="45"/>
      <c r="SQ278" s="45"/>
      <c r="SR278" s="45"/>
      <c r="SS278" s="45"/>
      <c r="ST278" s="45"/>
      <c r="SU278" s="45"/>
      <c r="SV278" s="45"/>
      <c r="SW278" s="45"/>
      <c r="SX278" s="45"/>
      <c r="SY278" s="45"/>
      <c r="SZ278" s="45"/>
      <c r="TA278" s="45"/>
      <c r="TB278" s="45"/>
      <c r="TC278" s="45"/>
      <c r="TD278" s="45"/>
      <c r="TE278" s="45"/>
      <c r="TF278" s="45"/>
      <c r="TG278" s="45"/>
      <c r="TH278" s="45"/>
      <c r="TI278" s="45"/>
      <c r="TJ278" s="45"/>
      <c r="TK278" s="45"/>
      <c r="TL278" s="45"/>
      <c r="TM278" s="45"/>
      <c r="TN278" s="45"/>
      <c r="TO278" s="45"/>
      <c r="TP278" s="45"/>
      <c r="TQ278" s="45"/>
      <c r="TR278" s="45"/>
      <c r="TS278" s="45"/>
      <c r="TT278" s="45"/>
      <c r="TU278" s="45"/>
      <c r="TV278" s="45"/>
      <c r="TW278" s="45"/>
      <c r="TX278" s="45"/>
      <c r="TY278" s="45"/>
      <c r="TZ278" s="45"/>
      <c r="UA278" s="45"/>
      <c r="UB278" s="45"/>
      <c r="UC278" s="45"/>
      <c r="UD278" s="45"/>
      <c r="UE278" s="45"/>
      <c r="UF278" s="45"/>
      <c r="UG278" s="45"/>
      <c r="UH278" s="45"/>
      <c r="UI278" s="45"/>
      <c r="UJ278" s="45"/>
      <c r="UK278" s="45"/>
      <c r="UL278" s="45"/>
      <c r="UM278" s="45"/>
      <c r="UN278" s="45"/>
      <c r="UO278" s="45"/>
      <c r="UP278" s="45"/>
      <c r="UQ278" s="45"/>
      <c r="UR278" s="45"/>
      <c r="US278" s="45"/>
      <c r="UT278" s="45"/>
      <c r="UU278" s="45"/>
      <c r="UV278" s="45"/>
      <c r="UW278" s="45"/>
      <c r="UX278" s="45"/>
      <c r="UY278" s="45"/>
      <c r="UZ278" s="45"/>
      <c r="VA278" s="45"/>
      <c r="VB278" s="45"/>
      <c r="VC278" s="45"/>
      <c r="VD278" s="45"/>
      <c r="VE278" s="45"/>
      <c r="VF278" s="45"/>
      <c r="VG278" s="45"/>
      <c r="VH278" s="45"/>
      <c r="VI278" s="45"/>
      <c r="VJ278" s="45"/>
      <c r="VK278" s="45"/>
      <c r="VL278" s="45"/>
      <c r="VM278" s="45"/>
      <c r="VN278" s="45"/>
      <c r="VO278" s="45"/>
      <c r="VP278" s="45"/>
      <c r="VQ278" s="45"/>
      <c r="VR278" s="45"/>
      <c r="VS278" s="45"/>
      <c r="VT278" s="45"/>
      <c r="VU278" s="45"/>
      <c r="VV278" s="45"/>
      <c r="VW278" s="45"/>
      <c r="VX278" s="45"/>
      <c r="VY278" s="45"/>
      <c r="VZ278" s="45"/>
      <c r="WA278" s="45"/>
      <c r="WB278" s="45"/>
      <c r="WC278" s="45"/>
      <c r="WD278" s="45"/>
      <c r="WE278" s="45"/>
      <c r="WF278" s="45"/>
      <c r="WG278" s="45"/>
      <c r="WH278" s="45"/>
      <c r="WI278" s="45"/>
      <c r="WJ278" s="45"/>
      <c r="WK278" s="45"/>
      <c r="WL278" s="45"/>
      <c r="WM278" s="45"/>
      <c r="WN278" s="45"/>
      <c r="WO278" s="45"/>
      <c r="WP278" s="45"/>
      <c r="WQ278" s="45"/>
      <c r="WR278" s="45"/>
      <c r="WS278" s="45"/>
      <c r="WT278" s="45"/>
      <c r="WU278" s="45"/>
      <c r="WV278" s="45"/>
      <c r="WW278" s="45"/>
      <c r="WX278" s="45"/>
      <c r="WY278" s="45"/>
      <c r="WZ278" s="45"/>
      <c r="XA278" s="45"/>
      <c r="XB278" s="45"/>
      <c r="XC278" s="45"/>
      <c r="XD278" s="45"/>
      <c r="XE278" s="45"/>
      <c r="XF278" s="45"/>
      <c r="XG278" s="45"/>
      <c r="XH278" s="45"/>
      <c r="XI278" s="45"/>
      <c r="XJ278" s="45"/>
      <c r="XK278" s="45"/>
      <c r="XL278" s="45"/>
      <c r="XM278" s="45"/>
      <c r="XN278" s="45"/>
      <c r="XO278" s="45"/>
      <c r="XP278" s="45"/>
      <c r="XQ278" s="45"/>
      <c r="XR278" s="45"/>
      <c r="XS278" s="45"/>
      <c r="XT278" s="45"/>
      <c r="XU278" s="45"/>
      <c r="XV278" s="45"/>
      <c r="XW278" s="45"/>
      <c r="XX278" s="45"/>
      <c r="XY278" s="45"/>
      <c r="XZ278" s="45"/>
      <c r="YA278" s="45"/>
      <c r="YB278" s="45"/>
      <c r="YC278" s="45"/>
      <c r="YD278" s="45"/>
      <c r="YE278" s="45"/>
      <c r="YF278" s="45"/>
      <c r="YG278" s="45"/>
      <c r="YH278" s="45"/>
      <c r="YI278" s="45"/>
      <c r="YJ278" s="45"/>
      <c r="YK278" s="45"/>
      <c r="YL278" s="45"/>
      <c r="YM278" s="45"/>
      <c r="YN278" s="45"/>
      <c r="YO278" s="45"/>
      <c r="YP278" s="45"/>
      <c r="YQ278" s="45"/>
      <c r="YR278" s="45"/>
      <c r="YS278" s="45"/>
      <c r="YT278" s="45"/>
      <c r="YU278" s="45"/>
      <c r="YV278" s="45"/>
      <c r="YW278" s="45"/>
      <c r="YX278" s="45"/>
      <c r="YY278" s="45"/>
      <c r="YZ278" s="45"/>
      <c r="ZA278" s="45"/>
      <c r="ZB278" s="45"/>
      <c r="ZC278" s="45"/>
      <c r="ZD278" s="45"/>
      <c r="ZE278" s="45"/>
      <c r="ZF278" s="45"/>
      <c r="ZG278" s="45"/>
      <c r="ZH278" s="45"/>
      <c r="ZI278" s="45"/>
      <c r="ZJ278" s="45"/>
      <c r="ZK278" s="45"/>
      <c r="ZL278" s="45"/>
      <c r="ZM278" s="45"/>
      <c r="ZN278" s="45"/>
      <c r="ZO278" s="45"/>
      <c r="ZP278" s="45"/>
      <c r="ZQ278" s="45"/>
      <c r="ZR278" s="45"/>
      <c r="ZS278" s="45"/>
      <c r="ZT278" s="45"/>
      <c r="ZU278" s="45"/>
      <c r="ZV278" s="45"/>
      <c r="ZW278" s="45"/>
      <c r="ZX278" s="45"/>
      <c r="ZY278" s="45"/>
      <c r="ZZ278" s="45"/>
      <c r="AAA278" s="45"/>
      <c r="AAB278" s="45"/>
      <c r="AAC278" s="45"/>
      <c r="AAD278" s="45"/>
      <c r="AAE278" s="45"/>
      <c r="AAF278" s="45"/>
      <c r="AAG278" s="45"/>
      <c r="AAH278" s="45"/>
      <c r="AAI278" s="45"/>
      <c r="AAJ278" s="45"/>
      <c r="AAK278" s="45"/>
      <c r="AAL278" s="45"/>
      <c r="AAM278" s="45"/>
      <c r="AAN278" s="45"/>
      <c r="AAO278" s="45"/>
      <c r="AAP278" s="45"/>
      <c r="AAQ278" s="45"/>
      <c r="AAR278" s="45"/>
      <c r="AAS278" s="45"/>
      <c r="AAT278" s="45"/>
      <c r="AAU278" s="45"/>
      <c r="AAV278" s="45"/>
      <c r="AAW278" s="45"/>
      <c r="AAX278" s="45"/>
      <c r="AAY278" s="45"/>
      <c r="AAZ278" s="45"/>
      <c r="ABA278" s="45"/>
      <c r="ABB278" s="45"/>
      <c r="ABC278" s="45"/>
      <c r="ABD278" s="45"/>
      <c r="ABE278" s="45"/>
      <c r="ABF278" s="45"/>
      <c r="ABG278" s="45"/>
      <c r="ABH278" s="45"/>
      <c r="ABI278" s="45"/>
      <c r="ABJ278" s="45"/>
      <c r="ABK278" s="45"/>
      <c r="ABL278" s="45"/>
      <c r="ABM278" s="45"/>
      <c r="ABN278" s="45"/>
      <c r="ABO278" s="45"/>
      <c r="ABP278" s="45"/>
      <c r="ABQ278" s="45"/>
      <c r="ABR278" s="45"/>
      <c r="ABS278" s="45"/>
      <c r="ABT278" s="45"/>
      <c r="ABU278" s="45"/>
      <c r="ABV278" s="45"/>
      <c r="ABW278" s="45"/>
      <c r="ABX278" s="45"/>
      <c r="ABY278" s="45"/>
      <c r="ABZ278" s="45"/>
      <c r="ACA278" s="45"/>
      <c r="ACB278" s="45"/>
      <c r="ACC278" s="45"/>
      <c r="ACD278" s="45"/>
      <c r="ACE278" s="45"/>
      <c r="ACF278" s="45"/>
      <c r="ACG278" s="45"/>
      <c r="ACH278" s="45"/>
      <c r="ACI278" s="45"/>
      <c r="ACJ278" s="45"/>
      <c r="ACK278" s="45"/>
      <c r="ACL278" s="45"/>
      <c r="ACM278" s="45"/>
      <c r="ACN278" s="45"/>
      <c r="ACO278" s="45"/>
      <c r="ACP278" s="45"/>
      <c r="ACQ278" s="45"/>
      <c r="ACR278" s="45"/>
      <c r="ACS278" s="45"/>
      <c r="ACT278" s="45"/>
      <c r="ACU278" s="45"/>
      <c r="ACV278" s="45"/>
      <c r="ACW278" s="45"/>
      <c r="ACX278" s="45"/>
      <c r="ACY278" s="45"/>
      <c r="ACZ278" s="45"/>
      <c r="ADA278" s="45"/>
      <c r="ADB278" s="45"/>
      <c r="ADC278" s="45"/>
      <c r="ADD278" s="45"/>
      <c r="ADE278" s="45"/>
      <c r="ADF278" s="45"/>
      <c r="ADG278" s="45"/>
      <c r="ADH278" s="45"/>
      <c r="ADI278" s="45"/>
      <c r="ADJ278" s="45"/>
      <c r="ADK278" s="45"/>
      <c r="ADL278" s="45"/>
      <c r="ADM278" s="45"/>
      <c r="ADN278" s="45"/>
      <c r="ADO278" s="45"/>
      <c r="ADP278" s="45"/>
      <c r="ADQ278" s="45"/>
      <c r="ADR278" s="45"/>
      <c r="ADS278" s="45"/>
      <c r="ADT278" s="45"/>
      <c r="ADU278" s="45"/>
      <c r="ADV278" s="45"/>
      <c r="ADW278" s="45"/>
      <c r="ADX278" s="45"/>
      <c r="ADY278" s="45"/>
      <c r="ADZ278" s="45"/>
      <c r="AEA278" s="45"/>
      <c r="AEB278" s="45"/>
      <c r="AEC278" s="45"/>
      <c r="AED278" s="45"/>
      <c r="AEE278" s="45"/>
      <c r="AEF278" s="45"/>
      <c r="AEG278" s="45"/>
      <c r="AEH278" s="45"/>
      <c r="AEI278" s="45"/>
      <c r="AEJ278" s="45"/>
      <c r="AEK278" s="45"/>
      <c r="AEL278" s="45"/>
      <c r="AEM278" s="45"/>
      <c r="AEN278" s="45"/>
      <c r="AEO278" s="45"/>
      <c r="AEP278" s="45"/>
      <c r="AEQ278" s="45"/>
      <c r="AER278" s="45"/>
      <c r="AES278" s="45"/>
      <c r="AET278" s="45"/>
      <c r="AEU278" s="45"/>
      <c r="AEV278" s="45"/>
      <c r="AEW278" s="45"/>
      <c r="AEX278" s="45"/>
      <c r="AEY278" s="45"/>
      <c r="AEZ278" s="45"/>
      <c r="AFA278" s="45"/>
      <c r="AFB278" s="45"/>
      <c r="AFC278" s="45"/>
      <c r="AFD278" s="45"/>
      <c r="AFE278" s="45"/>
      <c r="AFF278" s="45"/>
      <c r="AFG278" s="45"/>
      <c r="AFH278" s="45"/>
      <c r="AFI278" s="45"/>
      <c r="AFJ278" s="45"/>
      <c r="AFK278" s="45"/>
      <c r="AFL278" s="45"/>
      <c r="AFM278" s="45"/>
      <c r="AFN278" s="45"/>
      <c r="AFO278" s="45"/>
      <c r="AFP278" s="45"/>
      <c r="AFQ278" s="45"/>
      <c r="AFR278" s="45"/>
      <c r="AFS278" s="45"/>
      <c r="AFT278" s="45"/>
      <c r="AFU278" s="45"/>
      <c r="AFV278" s="45"/>
      <c r="AFW278" s="45"/>
      <c r="AFX278" s="45"/>
      <c r="AFY278" s="45"/>
      <c r="AFZ278" s="45"/>
      <c r="AGA278" s="45"/>
      <c r="AGB278" s="45"/>
      <c r="AGC278" s="45"/>
      <c r="AGD278" s="45"/>
      <c r="AGE278" s="45"/>
      <c r="AGF278" s="45"/>
      <c r="AGG278" s="45"/>
      <c r="AGH278" s="45"/>
      <c r="AGI278" s="45"/>
      <c r="AGJ278" s="45"/>
      <c r="AGK278" s="45"/>
      <c r="AGL278" s="45"/>
      <c r="AGM278" s="45"/>
      <c r="AGN278" s="45"/>
      <c r="AGO278" s="45"/>
      <c r="AGP278" s="45"/>
      <c r="AGQ278" s="45"/>
      <c r="AGR278" s="45"/>
      <c r="AGS278" s="45"/>
      <c r="AGT278" s="45"/>
      <c r="AGU278" s="45"/>
      <c r="AGV278" s="45"/>
      <c r="AGW278" s="45"/>
      <c r="AGX278" s="45"/>
      <c r="AGY278" s="45"/>
      <c r="AGZ278" s="45"/>
      <c r="AHA278" s="45"/>
      <c r="AHB278" s="45"/>
      <c r="AHC278" s="45"/>
      <c r="AHD278" s="45"/>
      <c r="AHE278" s="45"/>
      <c r="AHF278" s="45"/>
      <c r="AHG278" s="45"/>
      <c r="AHH278" s="45"/>
      <c r="AHI278" s="45"/>
      <c r="AHJ278" s="45"/>
      <c r="AHK278" s="45"/>
      <c r="AHL278" s="45"/>
      <c r="AHM278" s="45"/>
      <c r="AHN278" s="45"/>
      <c r="AHO278" s="45"/>
      <c r="AHP278" s="45"/>
    </row>
    <row r="279" spans="1:900" s="67" customFormat="1" ht="27" customHeight="1" x14ac:dyDescent="0.25">
      <c r="A279" s="64">
        <v>1300144</v>
      </c>
      <c r="B279" s="64" t="s">
        <v>489</v>
      </c>
      <c r="C279" s="64" t="s">
        <v>500</v>
      </c>
      <c r="D279" s="64" t="s">
        <v>793</v>
      </c>
      <c r="E279" s="64" t="s">
        <v>491</v>
      </c>
      <c r="F279" s="64">
        <v>8</v>
      </c>
      <c r="G279" s="64"/>
      <c r="H279" s="64"/>
      <c r="I279" s="64"/>
      <c r="J279" s="64"/>
      <c r="K279" s="64"/>
      <c r="L279" s="64"/>
      <c r="M279" s="64"/>
      <c r="N279" s="64">
        <f t="shared" si="4"/>
        <v>8</v>
      </c>
      <c r="O279" s="65">
        <v>-7.1471999999999998</v>
      </c>
      <c r="P279" s="65">
        <v>-59.518799999999999</v>
      </c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  <c r="DS279" s="45"/>
      <c r="DT279" s="45"/>
      <c r="DU279" s="45"/>
      <c r="DV279" s="45"/>
      <c r="DW279" s="45"/>
      <c r="DX279" s="45"/>
      <c r="DY279" s="45"/>
      <c r="DZ279" s="45"/>
      <c r="EA279" s="45"/>
      <c r="EB279" s="45"/>
      <c r="EC279" s="45"/>
      <c r="ED279" s="45"/>
      <c r="EE279" s="45"/>
      <c r="EF279" s="45"/>
      <c r="EG279" s="45"/>
      <c r="EH279" s="45"/>
      <c r="EI279" s="45"/>
      <c r="EJ279" s="45"/>
      <c r="EK279" s="45"/>
      <c r="EL279" s="45"/>
      <c r="EM279" s="45"/>
      <c r="EN279" s="45"/>
      <c r="EO279" s="45"/>
      <c r="EP279" s="45"/>
      <c r="EQ279" s="45"/>
      <c r="ER279" s="45"/>
      <c r="ES279" s="45"/>
      <c r="ET279" s="45"/>
      <c r="EU279" s="45"/>
      <c r="EV279" s="45"/>
      <c r="EW279" s="45"/>
      <c r="EX279" s="45"/>
      <c r="EY279" s="45"/>
      <c r="EZ279" s="45"/>
      <c r="FA279" s="45"/>
      <c r="FB279" s="45"/>
      <c r="FC279" s="45"/>
      <c r="FD279" s="45"/>
      <c r="FE279" s="45"/>
      <c r="FF279" s="45"/>
      <c r="FG279" s="45"/>
      <c r="FH279" s="45"/>
      <c r="FI279" s="45"/>
      <c r="FJ279" s="45"/>
      <c r="FK279" s="45"/>
      <c r="FL279" s="45"/>
      <c r="FM279" s="45"/>
      <c r="FN279" s="45"/>
      <c r="FO279" s="45"/>
      <c r="FP279" s="45"/>
      <c r="FQ279" s="45"/>
      <c r="FR279" s="45"/>
      <c r="FS279" s="45"/>
      <c r="FT279" s="45"/>
      <c r="FU279" s="45"/>
      <c r="FV279" s="45"/>
      <c r="FW279" s="45"/>
      <c r="FX279" s="45"/>
      <c r="FY279" s="45"/>
      <c r="FZ279" s="45"/>
      <c r="GA279" s="45"/>
      <c r="GB279" s="45"/>
      <c r="GC279" s="45"/>
      <c r="GD279" s="45"/>
      <c r="GE279" s="45"/>
      <c r="GF279" s="45"/>
      <c r="GG279" s="45"/>
      <c r="GH279" s="45"/>
      <c r="GI279" s="45"/>
      <c r="GJ279" s="45"/>
      <c r="GK279" s="45"/>
      <c r="GL279" s="45"/>
      <c r="GM279" s="45"/>
      <c r="GN279" s="45"/>
      <c r="GO279" s="45"/>
      <c r="GP279" s="45"/>
      <c r="GQ279" s="45"/>
      <c r="GR279" s="45"/>
      <c r="GS279" s="45"/>
      <c r="GT279" s="45"/>
      <c r="GU279" s="45"/>
      <c r="GV279" s="45"/>
      <c r="GW279" s="45"/>
      <c r="GX279" s="45"/>
      <c r="GY279" s="45"/>
      <c r="GZ279" s="45"/>
      <c r="HA279" s="45"/>
      <c r="HB279" s="45"/>
      <c r="HC279" s="45"/>
      <c r="HD279" s="45"/>
      <c r="HE279" s="45"/>
      <c r="HF279" s="45"/>
      <c r="HG279" s="45"/>
      <c r="HH279" s="45"/>
      <c r="HI279" s="45"/>
      <c r="HJ279" s="45"/>
      <c r="HK279" s="45"/>
      <c r="HL279" s="45"/>
      <c r="HM279" s="45"/>
      <c r="HN279" s="45"/>
      <c r="HO279" s="45"/>
      <c r="HP279" s="45"/>
      <c r="HQ279" s="45"/>
      <c r="HR279" s="45"/>
      <c r="HS279" s="45"/>
      <c r="HT279" s="45"/>
      <c r="HU279" s="45"/>
      <c r="HV279" s="45"/>
      <c r="HW279" s="45"/>
      <c r="HX279" s="45"/>
      <c r="HY279" s="45"/>
      <c r="HZ279" s="45"/>
      <c r="IA279" s="45"/>
      <c r="IB279" s="45"/>
      <c r="IC279" s="45"/>
      <c r="ID279" s="45"/>
      <c r="IE279" s="45"/>
      <c r="IF279" s="45"/>
      <c r="IG279" s="45"/>
      <c r="IH279" s="45"/>
      <c r="II279" s="45"/>
      <c r="IJ279" s="45"/>
      <c r="IK279" s="45"/>
      <c r="IL279" s="45"/>
      <c r="IM279" s="45"/>
      <c r="IN279" s="45"/>
      <c r="IO279" s="45"/>
      <c r="IP279" s="45"/>
      <c r="IQ279" s="45"/>
      <c r="IR279" s="45"/>
      <c r="IS279" s="45"/>
      <c r="IT279" s="45"/>
      <c r="IU279" s="45"/>
      <c r="IV279" s="45"/>
      <c r="IW279" s="45"/>
      <c r="IX279" s="45"/>
      <c r="IY279" s="45"/>
      <c r="IZ279" s="45"/>
      <c r="JA279" s="45"/>
      <c r="JB279" s="45"/>
      <c r="JC279" s="45"/>
      <c r="JD279" s="45"/>
      <c r="JE279" s="45"/>
      <c r="JF279" s="45"/>
      <c r="JG279" s="45"/>
      <c r="JH279" s="45"/>
      <c r="JI279" s="45"/>
      <c r="JJ279" s="45"/>
      <c r="JK279" s="45"/>
      <c r="JL279" s="45"/>
      <c r="JM279" s="45"/>
      <c r="JN279" s="45"/>
      <c r="JO279" s="45"/>
      <c r="JP279" s="45"/>
      <c r="JQ279" s="45"/>
      <c r="JR279" s="45"/>
      <c r="JS279" s="45"/>
      <c r="JT279" s="45"/>
      <c r="JU279" s="45"/>
      <c r="JV279" s="45"/>
      <c r="JW279" s="45"/>
      <c r="JX279" s="45"/>
      <c r="JY279" s="45"/>
      <c r="JZ279" s="45"/>
      <c r="KA279" s="45"/>
      <c r="KB279" s="45"/>
      <c r="KC279" s="45"/>
      <c r="KD279" s="45"/>
      <c r="KE279" s="45"/>
      <c r="KF279" s="45"/>
      <c r="KG279" s="45"/>
      <c r="KH279" s="45"/>
      <c r="KI279" s="45"/>
      <c r="KJ279" s="45"/>
      <c r="KK279" s="45"/>
      <c r="KL279" s="45"/>
      <c r="KM279" s="45"/>
      <c r="KN279" s="45"/>
      <c r="KO279" s="45"/>
      <c r="KP279" s="45"/>
      <c r="KQ279" s="45"/>
      <c r="KR279" s="45"/>
      <c r="KS279" s="45"/>
      <c r="KT279" s="45"/>
      <c r="KU279" s="45"/>
      <c r="KV279" s="45"/>
      <c r="KW279" s="45"/>
      <c r="KX279" s="45"/>
      <c r="KY279" s="45"/>
      <c r="KZ279" s="45"/>
      <c r="LA279" s="45"/>
      <c r="LB279" s="45"/>
      <c r="LC279" s="45"/>
      <c r="LD279" s="45"/>
      <c r="LE279" s="45"/>
      <c r="LF279" s="45"/>
      <c r="LG279" s="45"/>
      <c r="LH279" s="45"/>
      <c r="LI279" s="45"/>
      <c r="LJ279" s="45"/>
      <c r="LK279" s="45"/>
      <c r="LL279" s="45"/>
      <c r="LM279" s="45"/>
      <c r="LN279" s="45"/>
      <c r="LO279" s="45"/>
      <c r="LP279" s="45"/>
      <c r="LQ279" s="45"/>
      <c r="LR279" s="45"/>
      <c r="LS279" s="45"/>
      <c r="LT279" s="45"/>
      <c r="LU279" s="45"/>
      <c r="LV279" s="45"/>
      <c r="LW279" s="45"/>
      <c r="LX279" s="45"/>
      <c r="LY279" s="45"/>
      <c r="LZ279" s="45"/>
      <c r="MA279" s="45"/>
      <c r="MB279" s="45"/>
      <c r="MC279" s="45"/>
      <c r="MD279" s="45"/>
      <c r="ME279" s="45"/>
      <c r="MF279" s="45"/>
      <c r="MG279" s="45"/>
      <c r="MH279" s="45"/>
      <c r="MI279" s="45"/>
      <c r="MJ279" s="45"/>
      <c r="MK279" s="45"/>
      <c r="ML279" s="45"/>
      <c r="MM279" s="45"/>
      <c r="MN279" s="45"/>
      <c r="MO279" s="45"/>
      <c r="MP279" s="45"/>
      <c r="MQ279" s="45"/>
      <c r="MR279" s="45"/>
      <c r="MS279" s="45"/>
      <c r="MT279" s="45"/>
      <c r="MU279" s="45"/>
      <c r="MV279" s="45"/>
      <c r="MW279" s="45"/>
      <c r="MX279" s="45"/>
      <c r="MY279" s="45"/>
      <c r="MZ279" s="45"/>
      <c r="NA279" s="45"/>
      <c r="NB279" s="45"/>
      <c r="NC279" s="45"/>
      <c r="ND279" s="45"/>
      <c r="NE279" s="45"/>
      <c r="NF279" s="45"/>
      <c r="NG279" s="45"/>
      <c r="NH279" s="45"/>
      <c r="NI279" s="45"/>
      <c r="NJ279" s="45"/>
      <c r="NK279" s="45"/>
      <c r="NL279" s="45"/>
      <c r="NM279" s="45"/>
      <c r="NN279" s="45"/>
      <c r="NO279" s="45"/>
      <c r="NP279" s="45"/>
      <c r="NQ279" s="45"/>
      <c r="NR279" s="45"/>
      <c r="NS279" s="45"/>
      <c r="NT279" s="45"/>
      <c r="NU279" s="45"/>
      <c r="NV279" s="45"/>
      <c r="NW279" s="45"/>
      <c r="NX279" s="45"/>
      <c r="NY279" s="45"/>
      <c r="NZ279" s="45"/>
      <c r="OA279" s="45"/>
      <c r="OB279" s="45"/>
      <c r="OC279" s="45"/>
      <c r="OD279" s="45"/>
      <c r="OE279" s="45"/>
      <c r="OF279" s="45"/>
      <c r="OG279" s="45"/>
      <c r="OH279" s="45"/>
      <c r="OI279" s="45"/>
      <c r="OJ279" s="45"/>
      <c r="OK279" s="45"/>
      <c r="OL279" s="45"/>
      <c r="OM279" s="45"/>
      <c r="ON279" s="45"/>
      <c r="OO279" s="45"/>
      <c r="OP279" s="45"/>
      <c r="OQ279" s="45"/>
      <c r="OR279" s="45"/>
      <c r="OS279" s="45"/>
      <c r="OT279" s="45"/>
      <c r="OU279" s="45"/>
      <c r="OV279" s="45"/>
      <c r="OW279" s="45"/>
      <c r="OX279" s="45"/>
      <c r="OY279" s="45"/>
      <c r="OZ279" s="45"/>
      <c r="PA279" s="45"/>
      <c r="PB279" s="45"/>
      <c r="PC279" s="45"/>
      <c r="PD279" s="45"/>
      <c r="PE279" s="45"/>
      <c r="PF279" s="45"/>
      <c r="PG279" s="45"/>
      <c r="PH279" s="45"/>
      <c r="PI279" s="45"/>
      <c r="PJ279" s="45"/>
      <c r="PK279" s="45"/>
      <c r="PL279" s="45"/>
      <c r="PM279" s="45"/>
      <c r="PN279" s="45"/>
      <c r="PO279" s="45"/>
      <c r="PP279" s="45"/>
      <c r="PQ279" s="45"/>
      <c r="PR279" s="45"/>
      <c r="PS279" s="45"/>
      <c r="PT279" s="45"/>
      <c r="PU279" s="45"/>
      <c r="PV279" s="45"/>
      <c r="PW279" s="45"/>
      <c r="PX279" s="45"/>
      <c r="PY279" s="45"/>
      <c r="PZ279" s="45"/>
      <c r="QA279" s="45"/>
      <c r="QB279" s="45"/>
      <c r="QC279" s="45"/>
      <c r="QD279" s="45"/>
      <c r="QE279" s="45"/>
      <c r="QF279" s="45"/>
      <c r="QG279" s="45"/>
      <c r="QH279" s="45"/>
      <c r="QI279" s="45"/>
      <c r="QJ279" s="45"/>
      <c r="QK279" s="45"/>
      <c r="QL279" s="45"/>
      <c r="QM279" s="45"/>
      <c r="QN279" s="45"/>
      <c r="QO279" s="45"/>
      <c r="QP279" s="45"/>
      <c r="QQ279" s="45"/>
      <c r="QR279" s="45"/>
      <c r="QS279" s="45"/>
      <c r="QT279" s="45"/>
      <c r="QU279" s="45"/>
      <c r="QV279" s="45"/>
      <c r="QW279" s="45"/>
      <c r="QX279" s="45"/>
      <c r="QY279" s="45"/>
      <c r="QZ279" s="45"/>
      <c r="RA279" s="45"/>
      <c r="RB279" s="45"/>
      <c r="RC279" s="45"/>
      <c r="RD279" s="45"/>
      <c r="RE279" s="45"/>
      <c r="RF279" s="45"/>
      <c r="RG279" s="45"/>
      <c r="RH279" s="45"/>
      <c r="RI279" s="45"/>
      <c r="RJ279" s="45"/>
      <c r="RK279" s="45"/>
      <c r="RL279" s="45"/>
      <c r="RM279" s="45"/>
      <c r="RN279" s="45"/>
      <c r="RO279" s="45"/>
      <c r="RP279" s="45"/>
      <c r="RQ279" s="45"/>
      <c r="RR279" s="45"/>
      <c r="RS279" s="45"/>
      <c r="RT279" s="45"/>
      <c r="RU279" s="45"/>
      <c r="RV279" s="45"/>
      <c r="RW279" s="45"/>
      <c r="RX279" s="45"/>
      <c r="RY279" s="45"/>
      <c r="RZ279" s="45"/>
      <c r="SA279" s="45"/>
      <c r="SB279" s="45"/>
      <c r="SC279" s="45"/>
      <c r="SD279" s="45"/>
      <c r="SE279" s="45"/>
      <c r="SF279" s="45"/>
      <c r="SG279" s="45"/>
      <c r="SH279" s="45"/>
      <c r="SI279" s="45"/>
      <c r="SJ279" s="45"/>
      <c r="SK279" s="45"/>
      <c r="SL279" s="45"/>
      <c r="SM279" s="45"/>
      <c r="SN279" s="45"/>
      <c r="SO279" s="45"/>
      <c r="SP279" s="45"/>
      <c r="SQ279" s="45"/>
      <c r="SR279" s="45"/>
      <c r="SS279" s="45"/>
      <c r="ST279" s="45"/>
      <c r="SU279" s="45"/>
      <c r="SV279" s="45"/>
      <c r="SW279" s="45"/>
      <c r="SX279" s="45"/>
      <c r="SY279" s="45"/>
      <c r="SZ279" s="45"/>
      <c r="TA279" s="45"/>
      <c r="TB279" s="45"/>
      <c r="TC279" s="45"/>
      <c r="TD279" s="45"/>
      <c r="TE279" s="45"/>
      <c r="TF279" s="45"/>
      <c r="TG279" s="45"/>
      <c r="TH279" s="45"/>
      <c r="TI279" s="45"/>
      <c r="TJ279" s="45"/>
      <c r="TK279" s="45"/>
      <c r="TL279" s="45"/>
      <c r="TM279" s="45"/>
      <c r="TN279" s="45"/>
      <c r="TO279" s="45"/>
      <c r="TP279" s="45"/>
      <c r="TQ279" s="45"/>
      <c r="TR279" s="45"/>
      <c r="TS279" s="45"/>
      <c r="TT279" s="45"/>
      <c r="TU279" s="45"/>
      <c r="TV279" s="45"/>
      <c r="TW279" s="45"/>
      <c r="TX279" s="45"/>
      <c r="TY279" s="45"/>
      <c r="TZ279" s="45"/>
      <c r="UA279" s="45"/>
      <c r="UB279" s="45"/>
      <c r="UC279" s="45"/>
      <c r="UD279" s="45"/>
      <c r="UE279" s="45"/>
      <c r="UF279" s="45"/>
      <c r="UG279" s="45"/>
      <c r="UH279" s="45"/>
      <c r="UI279" s="45"/>
      <c r="UJ279" s="45"/>
      <c r="UK279" s="45"/>
      <c r="UL279" s="45"/>
      <c r="UM279" s="45"/>
      <c r="UN279" s="45"/>
      <c r="UO279" s="45"/>
      <c r="UP279" s="45"/>
      <c r="UQ279" s="45"/>
      <c r="UR279" s="45"/>
      <c r="US279" s="45"/>
      <c r="UT279" s="45"/>
      <c r="UU279" s="45"/>
      <c r="UV279" s="45"/>
      <c r="UW279" s="45"/>
      <c r="UX279" s="45"/>
      <c r="UY279" s="45"/>
      <c r="UZ279" s="45"/>
      <c r="VA279" s="45"/>
      <c r="VB279" s="45"/>
      <c r="VC279" s="45"/>
      <c r="VD279" s="45"/>
      <c r="VE279" s="45"/>
      <c r="VF279" s="45"/>
      <c r="VG279" s="45"/>
      <c r="VH279" s="45"/>
      <c r="VI279" s="45"/>
      <c r="VJ279" s="45"/>
      <c r="VK279" s="45"/>
      <c r="VL279" s="45"/>
      <c r="VM279" s="45"/>
      <c r="VN279" s="45"/>
      <c r="VO279" s="45"/>
      <c r="VP279" s="45"/>
      <c r="VQ279" s="45"/>
      <c r="VR279" s="45"/>
      <c r="VS279" s="45"/>
      <c r="VT279" s="45"/>
      <c r="VU279" s="45"/>
      <c r="VV279" s="45"/>
      <c r="VW279" s="45"/>
      <c r="VX279" s="45"/>
      <c r="VY279" s="45"/>
      <c r="VZ279" s="45"/>
      <c r="WA279" s="45"/>
      <c r="WB279" s="45"/>
      <c r="WC279" s="45"/>
      <c r="WD279" s="45"/>
      <c r="WE279" s="45"/>
      <c r="WF279" s="45"/>
      <c r="WG279" s="45"/>
      <c r="WH279" s="45"/>
      <c r="WI279" s="45"/>
      <c r="WJ279" s="45"/>
      <c r="WK279" s="45"/>
      <c r="WL279" s="45"/>
      <c r="WM279" s="45"/>
      <c r="WN279" s="45"/>
      <c r="WO279" s="45"/>
      <c r="WP279" s="45"/>
      <c r="WQ279" s="45"/>
      <c r="WR279" s="45"/>
      <c r="WS279" s="45"/>
      <c r="WT279" s="45"/>
      <c r="WU279" s="45"/>
      <c r="WV279" s="45"/>
      <c r="WW279" s="45"/>
      <c r="WX279" s="45"/>
      <c r="WY279" s="45"/>
      <c r="WZ279" s="45"/>
      <c r="XA279" s="45"/>
      <c r="XB279" s="45"/>
      <c r="XC279" s="45"/>
      <c r="XD279" s="45"/>
      <c r="XE279" s="45"/>
      <c r="XF279" s="45"/>
      <c r="XG279" s="45"/>
      <c r="XH279" s="45"/>
      <c r="XI279" s="45"/>
      <c r="XJ279" s="45"/>
      <c r="XK279" s="45"/>
      <c r="XL279" s="45"/>
      <c r="XM279" s="45"/>
      <c r="XN279" s="45"/>
      <c r="XO279" s="45"/>
      <c r="XP279" s="45"/>
      <c r="XQ279" s="45"/>
      <c r="XR279" s="45"/>
      <c r="XS279" s="45"/>
      <c r="XT279" s="45"/>
      <c r="XU279" s="45"/>
      <c r="XV279" s="45"/>
      <c r="XW279" s="45"/>
      <c r="XX279" s="45"/>
      <c r="XY279" s="45"/>
      <c r="XZ279" s="45"/>
      <c r="YA279" s="45"/>
      <c r="YB279" s="45"/>
      <c r="YC279" s="45"/>
      <c r="YD279" s="45"/>
      <c r="YE279" s="45"/>
      <c r="YF279" s="45"/>
      <c r="YG279" s="45"/>
      <c r="YH279" s="45"/>
      <c r="YI279" s="45"/>
      <c r="YJ279" s="45"/>
      <c r="YK279" s="45"/>
      <c r="YL279" s="45"/>
      <c r="YM279" s="45"/>
      <c r="YN279" s="45"/>
      <c r="YO279" s="45"/>
      <c r="YP279" s="45"/>
      <c r="YQ279" s="45"/>
      <c r="YR279" s="45"/>
      <c r="YS279" s="45"/>
      <c r="YT279" s="45"/>
      <c r="YU279" s="45"/>
      <c r="YV279" s="45"/>
      <c r="YW279" s="45"/>
      <c r="YX279" s="45"/>
      <c r="YY279" s="45"/>
      <c r="YZ279" s="45"/>
      <c r="ZA279" s="45"/>
      <c r="ZB279" s="45"/>
      <c r="ZC279" s="45"/>
      <c r="ZD279" s="45"/>
      <c r="ZE279" s="45"/>
      <c r="ZF279" s="45"/>
      <c r="ZG279" s="45"/>
      <c r="ZH279" s="45"/>
      <c r="ZI279" s="45"/>
      <c r="ZJ279" s="45"/>
      <c r="ZK279" s="45"/>
      <c r="ZL279" s="45"/>
      <c r="ZM279" s="45"/>
      <c r="ZN279" s="45"/>
      <c r="ZO279" s="45"/>
      <c r="ZP279" s="45"/>
      <c r="ZQ279" s="45"/>
      <c r="ZR279" s="45"/>
      <c r="ZS279" s="45"/>
      <c r="ZT279" s="45"/>
      <c r="ZU279" s="45"/>
      <c r="ZV279" s="45"/>
      <c r="ZW279" s="45"/>
      <c r="ZX279" s="45"/>
      <c r="ZY279" s="45"/>
      <c r="ZZ279" s="45"/>
      <c r="AAA279" s="45"/>
      <c r="AAB279" s="45"/>
      <c r="AAC279" s="45"/>
      <c r="AAD279" s="45"/>
      <c r="AAE279" s="45"/>
      <c r="AAF279" s="45"/>
      <c r="AAG279" s="45"/>
      <c r="AAH279" s="45"/>
      <c r="AAI279" s="45"/>
      <c r="AAJ279" s="45"/>
      <c r="AAK279" s="45"/>
      <c r="AAL279" s="45"/>
      <c r="AAM279" s="45"/>
      <c r="AAN279" s="45"/>
      <c r="AAO279" s="45"/>
      <c r="AAP279" s="45"/>
      <c r="AAQ279" s="45"/>
      <c r="AAR279" s="45"/>
      <c r="AAS279" s="45"/>
      <c r="AAT279" s="45"/>
      <c r="AAU279" s="45"/>
      <c r="AAV279" s="45"/>
      <c r="AAW279" s="45"/>
      <c r="AAX279" s="45"/>
      <c r="AAY279" s="45"/>
      <c r="AAZ279" s="45"/>
      <c r="ABA279" s="45"/>
      <c r="ABB279" s="45"/>
      <c r="ABC279" s="45"/>
      <c r="ABD279" s="45"/>
      <c r="ABE279" s="45"/>
      <c r="ABF279" s="45"/>
      <c r="ABG279" s="45"/>
      <c r="ABH279" s="45"/>
      <c r="ABI279" s="45"/>
      <c r="ABJ279" s="45"/>
      <c r="ABK279" s="45"/>
      <c r="ABL279" s="45"/>
      <c r="ABM279" s="45"/>
      <c r="ABN279" s="45"/>
      <c r="ABO279" s="45"/>
      <c r="ABP279" s="45"/>
      <c r="ABQ279" s="45"/>
      <c r="ABR279" s="45"/>
      <c r="ABS279" s="45"/>
      <c r="ABT279" s="45"/>
      <c r="ABU279" s="45"/>
      <c r="ABV279" s="45"/>
      <c r="ABW279" s="45"/>
      <c r="ABX279" s="45"/>
      <c r="ABY279" s="45"/>
      <c r="ABZ279" s="45"/>
      <c r="ACA279" s="45"/>
      <c r="ACB279" s="45"/>
      <c r="ACC279" s="45"/>
      <c r="ACD279" s="45"/>
      <c r="ACE279" s="45"/>
      <c r="ACF279" s="45"/>
      <c r="ACG279" s="45"/>
      <c r="ACH279" s="45"/>
      <c r="ACI279" s="45"/>
      <c r="ACJ279" s="45"/>
      <c r="ACK279" s="45"/>
      <c r="ACL279" s="45"/>
      <c r="ACM279" s="45"/>
      <c r="ACN279" s="45"/>
      <c r="ACO279" s="45"/>
      <c r="ACP279" s="45"/>
      <c r="ACQ279" s="45"/>
      <c r="ACR279" s="45"/>
      <c r="ACS279" s="45"/>
      <c r="ACT279" s="45"/>
      <c r="ACU279" s="45"/>
      <c r="ACV279" s="45"/>
      <c r="ACW279" s="45"/>
      <c r="ACX279" s="45"/>
      <c r="ACY279" s="45"/>
      <c r="ACZ279" s="45"/>
      <c r="ADA279" s="45"/>
      <c r="ADB279" s="45"/>
      <c r="ADC279" s="45"/>
      <c r="ADD279" s="45"/>
      <c r="ADE279" s="45"/>
      <c r="ADF279" s="45"/>
      <c r="ADG279" s="45"/>
      <c r="ADH279" s="45"/>
      <c r="ADI279" s="45"/>
      <c r="ADJ279" s="45"/>
      <c r="ADK279" s="45"/>
      <c r="ADL279" s="45"/>
      <c r="ADM279" s="45"/>
      <c r="ADN279" s="45"/>
      <c r="ADO279" s="45"/>
      <c r="ADP279" s="45"/>
      <c r="ADQ279" s="45"/>
      <c r="ADR279" s="45"/>
      <c r="ADS279" s="45"/>
      <c r="ADT279" s="45"/>
      <c r="ADU279" s="45"/>
      <c r="ADV279" s="45"/>
      <c r="ADW279" s="45"/>
      <c r="ADX279" s="45"/>
      <c r="ADY279" s="45"/>
      <c r="ADZ279" s="45"/>
      <c r="AEA279" s="45"/>
      <c r="AEB279" s="45"/>
      <c r="AEC279" s="45"/>
      <c r="AED279" s="45"/>
      <c r="AEE279" s="45"/>
      <c r="AEF279" s="45"/>
      <c r="AEG279" s="45"/>
      <c r="AEH279" s="45"/>
      <c r="AEI279" s="45"/>
      <c r="AEJ279" s="45"/>
      <c r="AEK279" s="45"/>
      <c r="AEL279" s="45"/>
      <c r="AEM279" s="45"/>
      <c r="AEN279" s="45"/>
      <c r="AEO279" s="45"/>
      <c r="AEP279" s="45"/>
      <c r="AEQ279" s="45"/>
      <c r="AER279" s="45"/>
      <c r="AES279" s="45"/>
      <c r="AET279" s="45"/>
      <c r="AEU279" s="45"/>
      <c r="AEV279" s="45"/>
      <c r="AEW279" s="45"/>
      <c r="AEX279" s="45"/>
      <c r="AEY279" s="45"/>
      <c r="AEZ279" s="45"/>
      <c r="AFA279" s="45"/>
      <c r="AFB279" s="45"/>
      <c r="AFC279" s="45"/>
      <c r="AFD279" s="45"/>
      <c r="AFE279" s="45"/>
      <c r="AFF279" s="45"/>
      <c r="AFG279" s="45"/>
      <c r="AFH279" s="45"/>
      <c r="AFI279" s="45"/>
      <c r="AFJ279" s="45"/>
      <c r="AFK279" s="45"/>
      <c r="AFL279" s="45"/>
      <c r="AFM279" s="45"/>
      <c r="AFN279" s="45"/>
      <c r="AFO279" s="45"/>
      <c r="AFP279" s="45"/>
      <c r="AFQ279" s="45"/>
      <c r="AFR279" s="45"/>
      <c r="AFS279" s="45"/>
      <c r="AFT279" s="45"/>
      <c r="AFU279" s="45"/>
      <c r="AFV279" s="45"/>
      <c r="AFW279" s="45"/>
      <c r="AFX279" s="45"/>
      <c r="AFY279" s="45"/>
      <c r="AFZ279" s="45"/>
      <c r="AGA279" s="45"/>
      <c r="AGB279" s="45"/>
      <c r="AGC279" s="45"/>
      <c r="AGD279" s="45"/>
      <c r="AGE279" s="45"/>
      <c r="AGF279" s="45"/>
      <c r="AGG279" s="45"/>
      <c r="AGH279" s="45"/>
      <c r="AGI279" s="45"/>
      <c r="AGJ279" s="45"/>
      <c r="AGK279" s="45"/>
      <c r="AGL279" s="45"/>
      <c r="AGM279" s="45"/>
      <c r="AGN279" s="45"/>
      <c r="AGO279" s="45"/>
      <c r="AGP279" s="45"/>
      <c r="AGQ279" s="45"/>
      <c r="AGR279" s="45"/>
      <c r="AGS279" s="45"/>
      <c r="AGT279" s="45"/>
      <c r="AGU279" s="45"/>
      <c r="AGV279" s="45"/>
      <c r="AGW279" s="45"/>
      <c r="AGX279" s="45"/>
      <c r="AGY279" s="45"/>
      <c r="AGZ279" s="45"/>
      <c r="AHA279" s="45"/>
      <c r="AHB279" s="45"/>
      <c r="AHC279" s="45"/>
      <c r="AHD279" s="45"/>
      <c r="AHE279" s="45"/>
      <c r="AHF279" s="45"/>
      <c r="AHG279" s="45"/>
      <c r="AHH279" s="45"/>
      <c r="AHI279" s="45"/>
      <c r="AHJ279" s="45"/>
      <c r="AHK279" s="45"/>
      <c r="AHL279" s="45"/>
      <c r="AHM279" s="45"/>
      <c r="AHN279" s="45"/>
      <c r="AHO279" s="45"/>
      <c r="AHP279" s="45"/>
    </row>
    <row r="280" spans="1:900" s="64" customFormat="1" ht="27" customHeight="1" x14ac:dyDescent="0.25">
      <c r="A280" s="64">
        <v>1300144</v>
      </c>
      <c r="B280" s="64" t="s">
        <v>489</v>
      </c>
      <c r="C280" s="64" t="s">
        <v>500</v>
      </c>
      <c r="D280" s="64" t="s">
        <v>794</v>
      </c>
      <c r="E280" s="64" t="s">
        <v>491</v>
      </c>
      <c r="F280" s="64">
        <v>11</v>
      </c>
      <c r="N280" s="64">
        <f t="shared" si="4"/>
        <v>11</v>
      </c>
      <c r="O280" s="65">
        <v>-7.1566999999999998</v>
      </c>
      <c r="P280" s="65">
        <v>-59.925899999999999</v>
      </c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  <c r="DS280" s="45"/>
      <c r="DT280" s="45"/>
      <c r="DU280" s="45"/>
      <c r="DV280" s="45"/>
      <c r="DW280" s="45"/>
      <c r="DX280" s="45"/>
      <c r="DY280" s="45"/>
      <c r="DZ280" s="45"/>
      <c r="EA280" s="45"/>
      <c r="EB280" s="45"/>
      <c r="EC280" s="45"/>
      <c r="ED280" s="45"/>
      <c r="EE280" s="45"/>
      <c r="EF280" s="45"/>
      <c r="EG280" s="45"/>
      <c r="EH280" s="45"/>
      <c r="EI280" s="45"/>
      <c r="EJ280" s="45"/>
      <c r="EK280" s="45"/>
      <c r="EL280" s="45"/>
      <c r="EM280" s="45"/>
      <c r="EN280" s="45"/>
      <c r="EO280" s="45"/>
      <c r="EP280" s="45"/>
      <c r="EQ280" s="45"/>
      <c r="ER280" s="45"/>
      <c r="ES280" s="45"/>
      <c r="ET280" s="45"/>
      <c r="EU280" s="45"/>
      <c r="EV280" s="45"/>
      <c r="EW280" s="45"/>
      <c r="EX280" s="45"/>
      <c r="EY280" s="45"/>
      <c r="EZ280" s="45"/>
      <c r="FA280" s="45"/>
      <c r="FB280" s="45"/>
      <c r="FC280" s="45"/>
      <c r="FD280" s="45"/>
      <c r="FE280" s="45"/>
      <c r="FF280" s="45"/>
      <c r="FG280" s="45"/>
      <c r="FH280" s="45"/>
      <c r="FI280" s="45"/>
      <c r="FJ280" s="45"/>
      <c r="FK280" s="45"/>
      <c r="FL280" s="45"/>
      <c r="FM280" s="45"/>
      <c r="FN280" s="45"/>
      <c r="FO280" s="45"/>
      <c r="FP280" s="45"/>
      <c r="FQ280" s="45"/>
      <c r="FR280" s="45"/>
      <c r="FS280" s="45"/>
      <c r="FT280" s="45"/>
      <c r="FU280" s="45"/>
      <c r="FV280" s="45"/>
      <c r="FW280" s="45"/>
      <c r="FX280" s="45"/>
      <c r="FY280" s="45"/>
      <c r="FZ280" s="45"/>
      <c r="GA280" s="45"/>
      <c r="GB280" s="45"/>
      <c r="GC280" s="45"/>
      <c r="GD280" s="45"/>
      <c r="GE280" s="45"/>
      <c r="GF280" s="45"/>
      <c r="GG280" s="45"/>
      <c r="GH280" s="45"/>
      <c r="GI280" s="45"/>
      <c r="GJ280" s="45"/>
      <c r="GK280" s="45"/>
      <c r="GL280" s="45"/>
      <c r="GM280" s="45"/>
      <c r="GN280" s="45"/>
      <c r="GO280" s="45"/>
      <c r="GP280" s="45"/>
      <c r="GQ280" s="45"/>
      <c r="GR280" s="45"/>
      <c r="GS280" s="45"/>
      <c r="GT280" s="45"/>
      <c r="GU280" s="45"/>
      <c r="GV280" s="45"/>
      <c r="GW280" s="45"/>
      <c r="GX280" s="45"/>
      <c r="GY280" s="45"/>
      <c r="GZ280" s="45"/>
      <c r="HA280" s="45"/>
      <c r="HB280" s="45"/>
      <c r="HC280" s="45"/>
      <c r="HD280" s="45"/>
      <c r="HE280" s="45"/>
      <c r="HF280" s="45"/>
      <c r="HG280" s="45"/>
      <c r="HH280" s="45"/>
      <c r="HI280" s="45"/>
      <c r="HJ280" s="45"/>
      <c r="HK280" s="45"/>
      <c r="HL280" s="45"/>
      <c r="HM280" s="45"/>
      <c r="HN280" s="45"/>
      <c r="HO280" s="45"/>
      <c r="HP280" s="45"/>
      <c r="HQ280" s="45"/>
      <c r="HR280" s="45"/>
      <c r="HS280" s="45"/>
      <c r="HT280" s="45"/>
      <c r="HU280" s="45"/>
      <c r="HV280" s="45"/>
      <c r="HW280" s="45"/>
      <c r="HX280" s="45"/>
      <c r="HY280" s="45"/>
      <c r="HZ280" s="45"/>
      <c r="IA280" s="45"/>
      <c r="IB280" s="45"/>
      <c r="IC280" s="45"/>
      <c r="ID280" s="45"/>
      <c r="IE280" s="45"/>
      <c r="IF280" s="45"/>
      <c r="IG280" s="45"/>
      <c r="IH280" s="45"/>
      <c r="II280" s="45"/>
      <c r="IJ280" s="45"/>
      <c r="IK280" s="45"/>
      <c r="IL280" s="45"/>
      <c r="IM280" s="45"/>
      <c r="IN280" s="45"/>
      <c r="IO280" s="45"/>
      <c r="IP280" s="45"/>
      <c r="IQ280" s="45"/>
      <c r="IR280" s="45"/>
      <c r="IS280" s="45"/>
      <c r="IT280" s="45"/>
      <c r="IU280" s="45"/>
      <c r="IV280" s="45"/>
      <c r="IW280" s="45"/>
      <c r="IX280" s="45"/>
      <c r="IY280" s="45"/>
      <c r="IZ280" s="45"/>
      <c r="JA280" s="45"/>
      <c r="JB280" s="45"/>
      <c r="JC280" s="45"/>
      <c r="JD280" s="45"/>
      <c r="JE280" s="45"/>
      <c r="JF280" s="45"/>
      <c r="JG280" s="45"/>
      <c r="JH280" s="45"/>
      <c r="JI280" s="45"/>
      <c r="JJ280" s="45"/>
      <c r="JK280" s="45"/>
      <c r="JL280" s="45"/>
      <c r="JM280" s="45"/>
      <c r="JN280" s="45"/>
      <c r="JO280" s="45"/>
      <c r="JP280" s="45"/>
      <c r="JQ280" s="45"/>
      <c r="JR280" s="45"/>
      <c r="JS280" s="45"/>
      <c r="JT280" s="45"/>
      <c r="JU280" s="45"/>
      <c r="JV280" s="45"/>
      <c r="JW280" s="45"/>
      <c r="JX280" s="45"/>
      <c r="JY280" s="45"/>
      <c r="JZ280" s="45"/>
      <c r="KA280" s="45"/>
      <c r="KB280" s="45"/>
      <c r="KC280" s="45"/>
      <c r="KD280" s="45"/>
      <c r="KE280" s="45"/>
      <c r="KF280" s="45"/>
      <c r="KG280" s="45"/>
      <c r="KH280" s="45"/>
      <c r="KI280" s="45"/>
      <c r="KJ280" s="45"/>
      <c r="KK280" s="45"/>
      <c r="KL280" s="45"/>
      <c r="KM280" s="45"/>
      <c r="KN280" s="45"/>
      <c r="KO280" s="45"/>
      <c r="KP280" s="45"/>
      <c r="KQ280" s="45"/>
      <c r="KR280" s="45"/>
      <c r="KS280" s="45"/>
      <c r="KT280" s="45"/>
      <c r="KU280" s="45"/>
      <c r="KV280" s="45"/>
      <c r="KW280" s="45"/>
      <c r="KX280" s="45"/>
      <c r="KY280" s="45"/>
      <c r="KZ280" s="45"/>
      <c r="LA280" s="45"/>
      <c r="LB280" s="45"/>
      <c r="LC280" s="45"/>
      <c r="LD280" s="45"/>
      <c r="LE280" s="45"/>
      <c r="LF280" s="45"/>
      <c r="LG280" s="45"/>
      <c r="LH280" s="45"/>
      <c r="LI280" s="45"/>
      <c r="LJ280" s="45"/>
      <c r="LK280" s="45"/>
      <c r="LL280" s="45"/>
      <c r="LM280" s="45"/>
      <c r="LN280" s="45"/>
      <c r="LO280" s="45"/>
      <c r="LP280" s="45"/>
      <c r="LQ280" s="45"/>
      <c r="LR280" s="45"/>
      <c r="LS280" s="45"/>
      <c r="LT280" s="45"/>
      <c r="LU280" s="45"/>
      <c r="LV280" s="45"/>
      <c r="LW280" s="45"/>
      <c r="LX280" s="45"/>
      <c r="LY280" s="45"/>
      <c r="LZ280" s="45"/>
      <c r="MA280" s="45"/>
      <c r="MB280" s="45"/>
      <c r="MC280" s="45"/>
      <c r="MD280" s="45"/>
      <c r="ME280" s="45"/>
      <c r="MF280" s="45"/>
      <c r="MG280" s="45"/>
      <c r="MH280" s="45"/>
      <c r="MI280" s="45"/>
      <c r="MJ280" s="45"/>
      <c r="MK280" s="45"/>
      <c r="ML280" s="45"/>
      <c r="MM280" s="45"/>
      <c r="MN280" s="45"/>
      <c r="MO280" s="45"/>
      <c r="MP280" s="45"/>
      <c r="MQ280" s="45"/>
      <c r="MR280" s="45"/>
      <c r="MS280" s="45"/>
      <c r="MT280" s="45"/>
      <c r="MU280" s="45"/>
      <c r="MV280" s="45"/>
      <c r="MW280" s="45"/>
      <c r="MX280" s="45"/>
      <c r="MY280" s="45"/>
      <c r="MZ280" s="45"/>
      <c r="NA280" s="45"/>
      <c r="NB280" s="45"/>
      <c r="NC280" s="45"/>
      <c r="ND280" s="45"/>
      <c r="NE280" s="45"/>
      <c r="NF280" s="45"/>
      <c r="NG280" s="45"/>
      <c r="NH280" s="45"/>
      <c r="NI280" s="45"/>
      <c r="NJ280" s="45"/>
      <c r="NK280" s="45"/>
      <c r="NL280" s="45"/>
      <c r="NM280" s="45"/>
      <c r="NN280" s="45"/>
      <c r="NO280" s="45"/>
      <c r="NP280" s="45"/>
      <c r="NQ280" s="45"/>
      <c r="NR280" s="45"/>
      <c r="NS280" s="45"/>
      <c r="NT280" s="45"/>
      <c r="NU280" s="45"/>
      <c r="NV280" s="45"/>
      <c r="NW280" s="45"/>
      <c r="NX280" s="45"/>
      <c r="NY280" s="45"/>
      <c r="NZ280" s="45"/>
      <c r="OA280" s="45"/>
      <c r="OB280" s="45"/>
      <c r="OC280" s="45"/>
      <c r="OD280" s="45"/>
      <c r="OE280" s="45"/>
      <c r="OF280" s="45"/>
      <c r="OG280" s="45"/>
      <c r="OH280" s="45"/>
      <c r="OI280" s="45"/>
      <c r="OJ280" s="45"/>
      <c r="OK280" s="45"/>
      <c r="OL280" s="45"/>
      <c r="OM280" s="45"/>
      <c r="ON280" s="45"/>
      <c r="OO280" s="45"/>
      <c r="OP280" s="45"/>
      <c r="OQ280" s="45"/>
      <c r="OR280" s="45"/>
      <c r="OS280" s="45"/>
      <c r="OT280" s="45"/>
      <c r="OU280" s="45"/>
      <c r="OV280" s="45"/>
      <c r="OW280" s="45"/>
      <c r="OX280" s="45"/>
      <c r="OY280" s="45"/>
      <c r="OZ280" s="45"/>
      <c r="PA280" s="45"/>
      <c r="PB280" s="45"/>
      <c r="PC280" s="45"/>
      <c r="PD280" s="45"/>
      <c r="PE280" s="45"/>
      <c r="PF280" s="45"/>
      <c r="PG280" s="45"/>
      <c r="PH280" s="45"/>
      <c r="PI280" s="45"/>
      <c r="PJ280" s="45"/>
      <c r="PK280" s="45"/>
      <c r="PL280" s="45"/>
      <c r="PM280" s="45"/>
      <c r="PN280" s="45"/>
      <c r="PO280" s="45"/>
      <c r="PP280" s="45"/>
      <c r="PQ280" s="45"/>
      <c r="PR280" s="45"/>
      <c r="PS280" s="45"/>
      <c r="PT280" s="45"/>
      <c r="PU280" s="45"/>
      <c r="PV280" s="45"/>
      <c r="PW280" s="45"/>
      <c r="PX280" s="45"/>
      <c r="PY280" s="45"/>
      <c r="PZ280" s="45"/>
      <c r="QA280" s="45"/>
      <c r="QB280" s="45"/>
      <c r="QC280" s="45"/>
      <c r="QD280" s="45"/>
      <c r="QE280" s="45"/>
      <c r="QF280" s="45"/>
      <c r="QG280" s="45"/>
      <c r="QH280" s="45"/>
      <c r="QI280" s="45"/>
      <c r="QJ280" s="45"/>
      <c r="QK280" s="45"/>
      <c r="QL280" s="45"/>
      <c r="QM280" s="45"/>
      <c r="QN280" s="45"/>
      <c r="QO280" s="45"/>
      <c r="QP280" s="45"/>
      <c r="QQ280" s="45"/>
      <c r="QR280" s="45"/>
      <c r="QS280" s="45"/>
      <c r="QT280" s="45"/>
      <c r="QU280" s="45"/>
      <c r="QV280" s="45"/>
      <c r="QW280" s="45"/>
      <c r="QX280" s="45"/>
      <c r="QY280" s="45"/>
      <c r="QZ280" s="45"/>
      <c r="RA280" s="45"/>
      <c r="RB280" s="45"/>
      <c r="RC280" s="45"/>
      <c r="RD280" s="45"/>
      <c r="RE280" s="45"/>
      <c r="RF280" s="45"/>
      <c r="RG280" s="45"/>
      <c r="RH280" s="45"/>
      <c r="RI280" s="45"/>
      <c r="RJ280" s="45"/>
      <c r="RK280" s="45"/>
      <c r="RL280" s="45"/>
      <c r="RM280" s="45"/>
      <c r="RN280" s="45"/>
      <c r="RO280" s="45"/>
      <c r="RP280" s="45"/>
      <c r="RQ280" s="45"/>
      <c r="RR280" s="45"/>
      <c r="RS280" s="45"/>
      <c r="RT280" s="45"/>
      <c r="RU280" s="45"/>
      <c r="RV280" s="45"/>
      <c r="RW280" s="45"/>
      <c r="RX280" s="45"/>
      <c r="RY280" s="45"/>
      <c r="RZ280" s="45"/>
      <c r="SA280" s="45"/>
      <c r="SB280" s="45"/>
      <c r="SC280" s="45"/>
      <c r="SD280" s="45"/>
      <c r="SE280" s="45"/>
      <c r="SF280" s="45"/>
      <c r="SG280" s="45"/>
      <c r="SH280" s="45"/>
      <c r="SI280" s="45"/>
      <c r="SJ280" s="45"/>
      <c r="SK280" s="45"/>
      <c r="SL280" s="45"/>
      <c r="SM280" s="45"/>
      <c r="SN280" s="45"/>
      <c r="SO280" s="45"/>
      <c r="SP280" s="45"/>
      <c r="SQ280" s="45"/>
      <c r="SR280" s="45"/>
      <c r="SS280" s="45"/>
      <c r="ST280" s="45"/>
      <c r="SU280" s="45"/>
      <c r="SV280" s="45"/>
      <c r="SW280" s="45"/>
      <c r="SX280" s="45"/>
      <c r="SY280" s="45"/>
      <c r="SZ280" s="45"/>
      <c r="TA280" s="45"/>
      <c r="TB280" s="45"/>
      <c r="TC280" s="45"/>
      <c r="TD280" s="45"/>
      <c r="TE280" s="45"/>
      <c r="TF280" s="45"/>
      <c r="TG280" s="45"/>
      <c r="TH280" s="45"/>
      <c r="TI280" s="45"/>
      <c r="TJ280" s="45"/>
      <c r="TK280" s="45"/>
      <c r="TL280" s="45"/>
      <c r="TM280" s="45"/>
      <c r="TN280" s="45"/>
      <c r="TO280" s="45"/>
      <c r="TP280" s="45"/>
      <c r="TQ280" s="45"/>
      <c r="TR280" s="45"/>
      <c r="TS280" s="45"/>
      <c r="TT280" s="45"/>
      <c r="TU280" s="45"/>
      <c r="TV280" s="45"/>
      <c r="TW280" s="45"/>
      <c r="TX280" s="45"/>
      <c r="TY280" s="45"/>
      <c r="TZ280" s="45"/>
      <c r="UA280" s="45"/>
      <c r="UB280" s="45"/>
      <c r="UC280" s="45"/>
      <c r="UD280" s="45"/>
      <c r="UE280" s="45"/>
      <c r="UF280" s="45"/>
      <c r="UG280" s="45"/>
      <c r="UH280" s="45"/>
      <c r="UI280" s="45"/>
      <c r="UJ280" s="45"/>
      <c r="UK280" s="45"/>
      <c r="UL280" s="45"/>
      <c r="UM280" s="45"/>
      <c r="UN280" s="45"/>
      <c r="UO280" s="45"/>
      <c r="UP280" s="45"/>
      <c r="UQ280" s="45"/>
      <c r="UR280" s="45"/>
      <c r="US280" s="45"/>
      <c r="UT280" s="45"/>
      <c r="UU280" s="45"/>
      <c r="UV280" s="45"/>
      <c r="UW280" s="45"/>
      <c r="UX280" s="45"/>
      <c r="UY280" s="45"/>
      <c r="UZ280" s="45"/>
      <c r="VA280" s="45"/>
      <c r="VB280" s="45"/>
      <c r="VC280" s="45"/>
      <c r="VD280" s="45"/>
      <c r="VE280" s="45"/>
      <c r="VF280" s="45"/>
      <c r="VG280" s="45"/>
      <c r="VH280" s="45"/>
      <c r="VI280" s="45"/>
      <c r="VJ280" s="45"/>
      <c r="VK280" s="45"/>
      <c r="VL280" s="45"/>
      <c r="VM280" s="45"/>
      <c r="VN280" s="45"/>
      <c r="VO280" s="45"/>
      <c r="VP280" s="45"/>
      <c r="VQ280" s="45"/>
      <c r="VR280" s="45"/>
      <c r="VS280" s="45"/>
      <c r="VT280" s="45"/>
      <c r="VU280" s="45"/>
      <c r="VV280" s="45"/>
      <c r="VW280" s="45"/>
      <c r="VX280" s="45"/>
      <c r="VY280" s="45"/>
      <c r="VZ280" s="45"/>
      <c r="WA280" s="45"/>
      <c r="WB280" s="45"/>
      <c r="WC280" s="45"/>
      <c r="WD280" s="45"/>
      <c r="WE280" s="45"/>
      <c r="WF280" s="45"/>
      <c r="WG280" s="45"/>
      <c r="WH280" s="45"/>
      <c r="WI280" s="45"/>
      <c r="WJ280" s="45"/>
      <c r="WK280" s="45"/>
      <c r="WL280" s="45"/>
      <c r="WM280" s="45"/>
      <c r="WN280" s="45"/>
      <c r="WO280" s="45"/>
      <c r="WP280" s="45"/>
      <c r="WQ280" s="45"/>
      <c r="WR280" s="45"/>
      <c r="WS280" s="45"/>
      <c r="WT280" s="45"/>
      <c r="WU280" s="45"/>
      <c r="WV280" s="45"/>
      <c r="WW280" s="45"/>
      <c r="WX280" s="45"/>
      <c r="WY280" s="45"/>
      <c r="WZ280" s="45"/>
      <c r="XA280" s="45"/>
      <c r="XB280" s="45"/>
      <c r="XC280" s="45"/>
      <c r="XD280" s="45"/>
      <c r="XE280" s="45"/>
      <c r="XF280" s="45"/>
      <c r="XG280" s="45"/>
      <c r="XH280" s="45"/>
      <c r="XI280" s="45"/>
      <c r="XJ280" s="45"/>
      <c r="XK280" s="45"/>
      <c r="XL280" s="45"/>
      <c r="XM280" s="45"/>
      <c r="XN280" s="45"/>
      <c r="XO280" s="45"/>
      <c r="XP280" s="45"/>
      <c r="XQ280" s="45"/>
      <c r="XR280" s="45"/>
      <c r="XS280" s="45"/>
      <c r="XT280" s="45"/>
      <c r="XU280" s="45"/>
      <c r="XV280" s="45"/>
      <c r="XW280" s="45"/>
      <c r="XX280" s="45"/>
      <c r="XY280" s="45"/>
      <c r="XZ280" s="45"/>
      <c r="YA280" s="45"/>
      <c r="YB280" s="45"/>
      <c r="YC280" s="45"/>
      <c r="YD280" s="45"/>
      <c r="YE280" s="45"/>
      <c r="YF280" s="45"/>
      <c r="YG280" s="45"/>
      <c r="YH280" s="45"/>
      <c r="YI280" s="45"/>
      <c r="YJ280" s="45"/>
      <c r="YK280" s="45"/>
      <c r="YL280" s="45"/>
      <c r="YM280" s="45"/>
      <c r="YN280" s="45"/>
      <c r="YO280" s="45"/>
      <c r="YP280" s="45"/>
      <c r="YQ280" s="45"/>
      <c r="YR280" s="45"/>
      <c r="YS280" s="45"/>
      <c r="YT280" s="45"/>
      <c r="YU280" s="45"/>
      <c r="YV280" s="45"/>
      <c r="YW280" s="45"/>
      <c r="YX280" s="45"/>
      <c r="YY280" s="45"/>
      <c r="YZ280" s="45"/>
      <c r="ZA280" s="45"/>
      <c r="ZB280" s="45"/>
      <c r="ZC280" s="45"/>
      <c r="ZD280" s="45"/>
      <c r="ZE280" s="45"/>
      <c r="ZF280" s="45"/>
      <c r="ZG280" s="45"/>
      <c r="ZH280" s="45"/>
      <c r="ZI280" s="45"/>
      <c r="ZJ280" s="45"/>
      <c r="ZK280" s="45"/>
      <c r="ZL280" s="45"/>
      <c r="ZM280" s="45"/>
      <c r="ZN280" s="45"/>
      <c r="ZO280" s="45"/>
      <c r="ZP280" s="45"/>
      <c r="ZQ280" s="45"/>
      <c r="ZR280" s="45"/>
      <c r="ZS280" s="45"/>
      <c r="ZT280" s="45"/>
      <c r="ZU280" s="45"/>
      <c r="ZV280" s="45"/>
      <c r="ZW280" s="45"/>
      <c r="ZX280" s="45"/>
      <c r="ZY280" s="45"/>
      <c r="ZZ280" s="45"/>
      <c r="AAA280" s="45"/>
      <c r="AAB280" s="45"/>
      <c r="AAC280" s="45"/>
      <c r="AAD280" s="45"/>
      <c r="AAE280" s="45"/>
      <c r="AAF280" s="45"/>
      <c r="AAG280" s="45"/>
      <c r="AAH280" s="45"/>
      <c r="AAI280" s="45"/>
      <c r="AAJ280" s="45"/>
      <c r="AAK280" s="45"/>
      <c r="AAL280" s="45"/>
      <c r="AAM280" s="45"/>
      <c r="AAN280" s="45"/>
      <c r="AAO280" s="45"/>
      <c r="AAP280" s="45"/>
      <c r="AAQ280" s="45"/>
      <c r="AAR280" s="45"/>
      <c r="AAS280" s="45"/>
      <c r="AAT280" s="45"/>
      <c r="AAU280" s="45"/>
      <c r="AAV280" s="45"/>
      <c r="AAW280" s="45"/>
      <c r="AAX280" s="45"/>
      <c r="AAY280" s="45"/>
      <c r="AAZ280" s="45"/>
      <c r="ABA280" s="45"/>
      <c r="ABB280" s="45"/>
      <c r="ABC280" s="45"/>
      <c r="ABD280" s="45"/>
      <c r="ABE280" s="45"/>
      <c r="ABF280" s="45"/>
      <c r="ABG280" s="45"/>
      <c r="ABH280" s="45"/>
      <c r="ABI280" s="45"/>
      <c r="ABJ280" s="45"/>
      <c r="ABK280" s="45"/>
      <c r="ABL280" s="45"/>
      <c r="ABM280" s="45"/>
      <c r="ABN280" s="45"/>
      <c r="ABO280" s="45"/>
      <c r="ABP280" s="45"/>
      <c r="ABQ280" s="45"/>
      <c r="ABR280" s="45"/>
      <c r="ABS280" s="45"/>
      <c r="ABT280" s="45"/>
      <c r="ABU280" s="45"/>
      <c r="ABV280" s="45"/>
      <c r="ABW280" s="45"/>
      <c r="ABX280" s="45"/>
      <c r="ABY280" s="45"/>
      <c r="ABZ280" s="45"/>
      <c r="ACA280" s="45"/>
      <c r="ACB280" s="45"/>
      <c r="ACC280" s="45"/>
      <c r="ACD280" s="45"/>
      <c r="ACE280" s="45"/>
      <c r="ACF280" s="45"/>
      <c r="ACG280" s="45"/>
      <c r="ACH280" s="45"/>
      <c r="ACI280" s="45"/>
      <c r="ACJ280" s="45"/>
      <c r="ACK280" s="45"/>
      <c r="ACL280" s="45"/>
      <c r="ACM280" s="45"/>
      <c r="ACN280" s="45"/>
      <c r="ACO280" s="45"/>
      <c r="ACP280" s="45"/>
      <c r="ACQ280" s="45"/>
      <c r="ACR280" s="45"/>
      <c r="ACS280" s="45"/>
      <c r="ACT280" s="45"/>
      <c r="ACU280" s="45"/>
      <c r="ACV280" s="45"/>
      <c r="ACW280" s="45"/>
      <c r="ACX280" s="45"/>
      <c r="ACY280" s="45"/>
      <c r="ACZ280" s="45"/>
      <c r="ADA280" s="45"/>
      <c r="ADB280" s="45"/>
      <c r="ADC280" s="45"/>
      <c r="ADD280" s="45"/>
      <c r="ADE280" s="45"/>
      <c r="ADF280" s="45"/>
      <c r="ADG280" s="45"/>
      <c r="ADH280" s="45"/>
      <c r="ADI280" s="45"/>
      <c r="ADJ280" s="45"/>
      <c r="ADK280" s="45"/>
      <c r="ADL280" s="45"/>
      <c r="ADM280" s="45"/>
      <c r="ADN280" s="45"/>
      <c r="ADO280" s="45"/>
      <c r="ADP280" s="45"/>
      <c r="ADQ280" s="45"/>
      <c r="ADR280" s="45"/>
      <c r="ADS280" s="45"/>
      <c r="ADT280" s="45"/>
      <c r="ADU280" s="45"/>
      <c r="ADV280" s="45"/>
      <c r="ADW280" s="45"/>
      <c r="ADX280" s="45"/>
      <c r="ADY280" s="45"/>
      <c r="ADZ280" s="45"/>
      <c r="AEA280" s="45"/>
      <c r="AEB280" s="45"/>
      <c r="AEC280" s="45"/>
      <c r="AED280" s="45"/>
      <c r="AEE280" s="45"/>
      <c r="AEF280" s="45"/>
      <c r="AEG280" s="45"/>
      <c r="AEH280" s="45"/>
      <c r="AEI280" s="45"/>
      <c r="AEJ280" s="45"/>
      <c r="AEK280" s="45"/>
      <c r="AEL280" s="45"/>
      <c r="AEM280" s="45"/>
      <c r="AEN280" s="45"/>
      <c r="AEO280" s="45"/>
      <c r="AEP280" s="45"/>
      <c r="AEQ280" s="45"/>
      <c r="AER280" s="45"/>
      <c r="AES280" s="45"/>
      <c r="AET280" s="45"/>
      <c r="AEU280" s="45"/>
      <c r="AEV280" s="45"/>
      <c r="AEW280" s="45"/>
      <c r="AEX280" s="45"/>
      <c r="AEY280" s="45"/>
      <c r="AEZ280" s="45"/>
      <c r="AFA280" s="45"/>
      <c r="AFB280" s="45"/>
      <c r="AFC280" s="45"/>
      <c r="AFD280" s="45"/>
      <c r="AFE280" s="45"/>
      <c r="AFF280" s="45"/>
      <c r="AFG280" s="45"/>
      <c r="AFH280" s="45"/>
      <c r="AFI280" s="45"/>
      <c r="AFJ280" s="45"/>
      <c r="AFK280" s="45"/>
      <c r="AFL280" s="45"/>
      <c r="AFM280" s="45"/>
      <c r="AFN280" s="45"/>
      <c r="AFO280" s="45"/>
      <c r="AFP280" s="45"/>
      <c r="AFQ280" s="45"/>
      <c r="AFR280" s="45"/>
      <c r="AFS280" s="45"/>
      <c r="AFT280" s="45"/>
      <c r="AFU280" s="45"/>
      <c r="AFV280" s="45"/>
      <c r="AFW280" s="45"/>
      <c r="AFX280" s="45"/>
      <c r="AFY280" s="45"/>
      <c r="AFZ280" s="45"/>
      <c r="AGA280" s="45"/>
      <c r="AGB280" s="45"/>
      <c r="AGC280" s="45"/>
      <c r="AGD280" s="45"/>
      <c r="AGE280" s="45"/>
      <c r="AGF280" s="45"/>
      <c r="AGG280" s="45"/>
      <c r="AGH280" s="45"/>
      <c r="AGI280" s="45"/>
      <c r="AGJ280" s="45"/>
      <c r="AGK280" s="45"/>
      <c r="AGL280" s="45"/>
      <c r="AGM280" s="45"/>
      <c r="AGN280" s="45"/>
      <c r="AGO280" s="45"/>
      <c r="AGP280" s="45"/>
      <c r="AGQ280" s="45"/>
      <c r="AGR280" s="45"/>
      <c r="AGS280" s="45"/>
      <c r="AGT280" s="45"/>
      <c r="AGU280" s="45"/>
      <c r="AGV280" s="45"/>
      <c r="AGW280" s="45"/>
      <c r="AGX280" s="45"/>
      <c r="AGY280" s="45"/>
      <c r="AGZ280" s="45"/>
      <c r="AHA280" s="45"/>
      <c r="AHB280" s="45"/>
      <c r="AHC280" s="45"/>
      <c r="AHD280" s="45"/>
      <c r="AHE280" s="45"/>
      <c r="AHF280" s="45"/>
      <c r="AHG280" s="45"/>
      <c r="AHH280" s="45"/>
      <c r="AHI280" s="45"/>
      <c r="AHJ280" s="45"/>
      <c r="AHK280" s="45"/>
      <c r="AHL280" s="45"/>
      <c r="AHM280" s="45"/>
      <c r="AHN280" s="45"/>
      <c r="AHO280" s="45"/>
      <c r="AHP280" s="45"/>
    </row>
    <row r="281" spans="1:900" s="67" customFormat="1" ht="27" customHeight="1" x14ac:dyDescent="0.25">
      <c r="A281" s="67">
        <v>1300144</v>
      </c>
      <c r="B281" s="67" t="s">
        <v>489</v>
      </c>
      <c r="C281" s="67" t="s">
        <v>500</v>
      </c>
      <c r="D281" s="67" t="s">
        <v>795</v>
      </c>
      <c r="E281" s="67" t="s">
        <v>491</v>
      </c>
      <c r="F281" s="67">
        <v>4</v>
      </c>
      <c r="N281" s="67">
        <f t="shared" si="4"/>
        <v>4</v>
      </c>
      <c r="O281" s="68">
        <v>-6.9725999999999999</v>
      </c>
      <c r="P281" s="68">
        <v>-59.819600000000001</v>
      </c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  <c r="DS281" s="45"/>
      <c r="DT281" s="45"/>
      <c r="DU281" s="45"/>
      <c r="DV281" s="45"/>
      <c r="DW281" s="45"/>
      <c r="DX281" s="45"/>
      <c r="DY281" s="45"/>
      <c r="DZ281" s="45"/>
      <c r="EA281" s="45"/>
      <c r="EB281" s="45"/>
      <c r="EC281" s="45"/>
      <c r="ED281" s="45"/>
      <c r="EE281" s="45"/>
      <c r="EF281" s="45"/>
      <c r="EG281" s="45"/>
      <c r="EH281" s="45"/>
      <c r="EI281" s="45"/>
      <c r="EJ281" s="45"/>
      <c r="EK281" s="45"/>
      <c r="EL281" s="45"/>
      <c r="EM281" s="45"/>
      <c r="EN281" s="45"/>
      <c r="EO281" s="45"/>
      <c r="EP281" s="45"/>
      <c r="EQ281" s="45"/>
      <c r="ER281" s="45"/>
      <c r="ES281" s="45"/>
      <c r="ET281" s="45"/>
      <c r="EU281" s="45"/>
      <c r="EV281" s="45"/>
      <c r="EW281" s="45"/>
      <c r="EX281" s="45"/>
      <c r="EY281" s="45"/>
      <c r="EZ281" s="45"/>
      <c r="FA281" s="45"/>
      <c r="FB281" s="45"/>
      <c r="FC281" s="45"/>
      <c r="FD281" s="45"/>
      <c r="FE281" s="45"/>
      <c r="FF281" s="45"/>
      <c r="FG281" s="45"/>
      <c r="FH281" s="45"/>
      <c r="FI281" s="45"/>
      <c r="FJ281" s="45"/>
      <c r="FK281" s="45"/>
      <c r="FL281" s="45"/>
      <c r="FM281" s="45"/>
      <c r="FN281" s="45"/>
      <c r="FO281" s="45"/>
      <c r="FP281" s="45"/>
      <c r="FQ281" s="45"/>
      <c r="FR281" s="45"/>
      <c r="FS281" s="45"/>
      <c r="FT281" s="45"/>
      <c r="FU281" s="45"/>
      <c r="FV281" s="45"/>
      <c r="FW281" s="45"/>
      <c r="FX281" s="45"/>
      <c r="FY281" s="45"/>
      <c r="FZ281" s="45"/>
      <c r="GA281" s="45"/>
      <c r="GB281" s="45"/>
      <c r="GC281" s="45"/>
      <c r="GD281" s="45"/>
      <c r="GE281" s="45"/>
      <c r="GF281" s="45"/>
      <c r="GG281" s="45"/>
      <c r="GH281" s="45"/>
      <c r="GI281" s="45"/>
      <c r="GJ281" s="45"/>
      <c r="GK281" s="45"/>
      <c r="GL281" s="45"/>
      <c r="GM281" s="45"/>
      <c r="GN281" s="45"/>
      <c r="GO281" s="45"/>
      <c r="GP281" s="45"/>
      <c r="GQ281" s="45"/>
      <c r="GR281" s="45"/>
      <c r="GS281" s="45"/>
      <c r="GT281" s="45"/>
      <c r="GU281" s="45"/>
      <c r="GV281" s="45"/>
      <c r="GW281" s="45"/>
      <c r="GX281" s="45"/>
      <c r="GY281" s="45"/>
      <c r="GZ281" s="45"/>
      <c r="HA281" s="45"/>
      <c r="HB281" s="45"/>
      <c r="HC281" s="45"/>
      <c r="HD281" s="45"/>
      <c r="HE281" s="45"/>
      <c r="HF281" s="45"/>
      <c r="HG281" s="45"/>
      <c r="HH281" s="45"/>
      <c r="HI281" s="45"/>
      <c r="HJ281" s="45"/>
      <c r="HK281" s="45"/>
      <c r="HL281" s="45"/>
      <c r="HM281" s="45"/>
      <c r="HN281" s="45"/>
      <c r="HO281" s="45"/>
      <c r="HP281" s="45"/>
      <c r="HQ281" s="45"/>
      <c r="HR281" s="45"/>
      <c r="HS281" s="45"/>
      <c r="HT281" s="45"/>
      <c r="HU281" s="45"/>
      <c r="HV281" s="45"/>
      <c r="HW281" s="45"/>
      <c r="HX281" s="45"/>
      <c r="HY281" s="45"/>
      <c r="HZ281" s="45"/>
      <c r="IA281" s="45"/>
      <c r="IB281" s="45"/>
      <c r="IC281" s="45"/>
      <c r="ID281" s="45"/>
      <c r="IE281" s="45"/>
      <c r="IF281" s="45"/>
      <c r="IG281" s="45"/>
      <c r="IH281" s="45"/>
      <c r="II281" s="45"/>
      <c r="IJ281" s="45"/>
      <c r="IK281" s="45"/>
      <c r="IL281" s="45"/>
      <c r="IM281" s="45"/>
      <c r="IN281" s="45"/>
      <c r="IO281" s="45"/>
      <c r="IP281" s="45"/>
      <c r="IQ281" s="45"/>
      <c r="IR281" s="45"/>
      <c r="IS281" s="45"/>
      <c r="IT281" s="45"/>
      <c r="IU281" s="45"/>
      <c r="IV281" s="45"/>
      <c r="IW281" s="45"/>
      <c r="IX281" s="45"/>
      <c r="IY281" s="45"/>
      <c r="IZ281" s="45"/>
      <c r="JA281" s="45"/>
      <c r="JB281" s="45"/>
      <c r="JC281" s="45"/>
      <c r="JD281" s="45"/>
      <c r="JE281" s="45"/>
      <c r="JF281" s="45"/>
      <c r="JG281" s="45"/>
      <c r="JH281" s="45"/>
      <c r="JI281" s="45"/>
      <c r="JJ281" s="45"/>
      <c r="JK281" s="45"/>
      <c r="JL281" s="45"/>
      <c r="JM281" s="45"/>
      <c r="JN281" s="45"/>
      <c r="JO281" s="45"/>
      <c r="JP281" s="45"/>
      <c r="JQ281" s="45"/>
      <c r="JR281" s="45"/>
      <c r="JS281" s="45"/>
      <c r="JT281" s="45"/>
      <c r="JU281" s="45"/>
      <c r="JV281" s="45"/>
      <c r="JW281" s="45"/>
      <c r="JX281" s="45"/>
      <c r="JY281" s="45"/>
      <c r="JZ281" s="45"/>
      <c r="KA281" s="45"/>
      <c r="KB281" s="45"/>
      <c r="KC281" s="45"/>
      <c r="KD281" s="45"/>
      <c r="KE281" s="45"/>
      <c r="KF281" s="45"/>
      <c r="KG281" s="45"/>
      <c r="KH281" s="45"/>
      <c r="KI281" s="45"/>
      <c r="KJ281" s="45"/>
      <c r="KK281" s="45"/>
      <c r="KL281" s="45"/>
      <c r="KM281" s="45"/>
      <c r="KN281" s="45"/>
      <c r="KO281" s="45"/>
      <c r="KP281" s="45"/>
      <c r="KQ281" s="45"/>
      <c r="KR281" s="45"/>
      <c r="KS281" s="45"/>
      <c r="KT281" s="45"/>
      <c r="KU281" s="45"/>
      <c r="KV281" s="45"/>
      <c r="KW281" s="45"/>
      <c r="KX281" s="45"/>
      <c r="KY281" s="45"/>
      <c r="KZ281" s="45"/>
      <c r="LA281" s="45"/>
      <c r="LB281" s="45"/>
      <c r="LC281" s="45"/>
      <c r="LD281" s="45"/>
      <c r="LE281" s="45"/>
      <c r="LF281" s="45"/>
      <c r="LG281" s="45"/>
      <c r="LH281" s="45"/>
      <c r="LI281" s="45"/>
      <c r="LJ281" s="45"/>
      <c r="LK281" s="45"/>
      <c r="LL281" s="45"/>
      <c r="LM281" s="45"/>
      <c r="LN281" s="45"/>
      <c r="LO281" s="45"/>
      <c r="LP281" s="45"/>
      <c r="LQ281" s="45"/>
      <c r="LR281" s="45"/>
      <c r="LS281" s="45"/>
      <c r="LT281" s="45"/>
      <c r="LU281" s="45"/>
      <c r="LV281" s="45"/>
      <c r="LW281" s="45"/>
      <c r="LX281" s="45"/>
      <c r="LY281" s="45"/>
      <c r="LZ281" s="45"/>
      <c r="MA281" s="45"/>
      <c r="MB281" s="45"/>
      <c r="MC281" s="45"/>
      <c r="MD281" s="45"/>
      <c r="ME281" s="45"/>
      <c r="MF281" s="45"/>
      <c r="MG281" s="45"/>
      <c r="MH281" s="45"/>
      <c r="MI281" s="45"/>
      <c r="MJ281" s="45"/>
      <c r="MK281" s="45"/>
      <c r="ML281" s="45"/>
      <c r="MM281" s="45"/>
      <c r="MN281" s="45"/>
      <c r="MO281" s="45"/>
      <c r="MP281" s="45"/>
      <c r="MQ281" s="45"/>
      <c r="MR281" s="45"/>
      <c r="MS281" s="45"/>
      <c r="MT281" s="45"/>
      <c r="MU281" s="45"/>
      <c r="MV281" s="45"/>
      <c r="MW281" s="45"/>
      <c r="MX281" s="45"/>
      <c r="MY281" s="45"/>
      <c r="MZ281" s="45"/>
      <c r="NA281" s="45"/>
      <c r="NB281" s="45"/>
      <c r="NC281" s="45"/>
      <c r="ND281" s="45"/>
      <c r="NE281" s="45"/>
      <c r="NF281" s="45"/>
      <c r="NG281" s="45"/>
      <c r="NH281" s="45"/>
      <c r="NI281" s="45"/>
      <c r="NJ281" s="45"/>
      <c r="NK281" s="45"/>
      <c r="NL281" s="45"/>
      <c r="NM281" s="45"/>
      <c r="NN281" s="45"/>
      <c r="NO281" s="45"/>
      <c r="NP281" s="45"/>
      <c r="NQ281" s="45"/>
      <c r="NR281" s="45"/>
      <c r="NS281" s="45"/>
      <c r="NT281" s="45"/>
      <c r="NU281" s="45"/>
      <c r="NV281" s="45"/>
      <c r="NW281" s="45"/>
      <c r="NX281" s="45"/>
      <c r="NY281" s="45"/>
      <c r="NZ281" s="45"/>
      <c r="OA281" s="45"/>
      <c r="OB281" s="45"/>
      <c r="OC281" s="45"/>
      <c r="OD281" s="45"/>
      <c r="OE281" s="45"/>
      <c r="OF281" s="45"/>
      <c r="OG281" s="45"/>
      <c r="OH281" s="45"/>
      <c r="OI281" s="45"/>
      <c r="OJ281" s="45"/>
      <c r="OK281" s="45"/>
      <c r="OL281" s="45"/>
      <c r="OM281" s="45"/>
      <c r="ON281" s="45"/>
      <c r="OO281" s="45"/>
      <c r="OP281" s="45"/>
      <c r="OQ281" s="45"/>
      <c r="OR281" s="45"/>
      <c r="OS281" s="45"/>
      <c r="OT281" s="45"/>
      <c r="OU281" s="45"/>
      <c r="OV281" s="45"/>
      <c r="OW281" s="45"/>
      <c r="OX281" s="45"/>
      <c r="OY281" s="45"/>
      <c r="OZ281" s="45"/>
      <c r="PA281" s="45"/>
      <c r="PB281" s="45"/>
      <c r="PC281" s="45"/>
      <c r="PD281" s="45"/>
      <c r="PE281" s="45"/>
      <c r="PF281" s="45"/>
      <c r="PG281" s="45"/>
      <c r="PH281" s="45"/>
      <c r="PI281" s="45"/>
      <c r="PJ281" s="45"/>
      <c r="PK281" s="45"/>
      <c r="PL281" s="45"/>
      <c r="PM281" s="45"/>
      <c r="PN281" s="45"/>
      <c r="PO281" s="45"/>
      <c r="PP281" s="45"/>
      <c r="PQ281" s="45"/>
      <c r="PR281" s="45"/>
      <c r="PS281" s="45"/>
      <c r="PT281" s="45"/>
      <c r="PU281" s="45"/>
      <c r="PV281" s="45"/>
      <c r="PW281" s="45"/>
      <c r="PX281" s="45"/>
      <c r="PY281" s="45"/>
      <c r="PZ281" s="45"/>
      <c r="QA281" s="45"/>
      <c r="QB281" s="45"/>
      <c r="QC281" s="45"/>
      <c r="QD281" s="45"/>
      <c r="QE281" s="45"/>
      <c r="QF281" s="45"/>
      <c r="QG281" s="45"/>
      <c r="QH281" s="45"/>
      <c r="QI281" s="45"/>
      <c r="QJ281" s="45"/>
      <c r="QK281" s="45"/>
      <c r="QL281" s="45"/>
      <c r="QM281" s="45"/>
      <c r="QN281" s="45"/>
      <c r="QO281" s="45"/>
      <c r="QP281" s="45"/>
      <c r="QQ281" s="45"/>
      <c r="QR281" s="45"/>
      <c r="QS281" s="45"/>
      <c r="QT281" s="45"/>
      <c r="QU281" s="45"/>
      <c r="QV281" s="45"/>
      <c r="QW281" s="45"/>
      <c r="QX281" s="45"/>
      <c r="QY281" s="45"/>
      <c r="QZ281" s="45"/>
      <c r="RA281" s="45"/>
      <c r="RB281" s="45"/>
      <c r="RC281" s="45"/>
      <c r="RD281" s="45"/>
      <c r="RE281" s="45"/>
      <c r="RF281" s="45"/>
      <c r="RG281" s="45"/>
      <c r="RH281" s="45"/>
      <c r="RI281" s="45"/>
      <c r="RJ281" s="45"/>
      <c r="RK281" s="45"/>
      <c r="RL281" s="45"/>
      <c r="RM281" s="45"/>
      <c r="RN281" s="45"/>
      <c r="RO281" s="45"/>
      <c r="RP281" s="45"/>
      <c r="RQ281" s="45"/>
      <c r="RR281" s="45"/>
      <c r="RS281" s="45"/>
      <c r="RT281" s="45"/>
      <c r="RU281" s="45"/>
      <c r="RV281" s="45"/>
      <c r="RW281" s="45"/>
      <c r="RX281" s="45"/>
      <c r="RY281" s="45"/>
      <c r="RZ281" s="45"/>
      <c r="SA281" s="45"/>
      <c r="SB281" s="45"/>
      <c r="SC281" s="45"/>
      <c r="SD281" s="45"/>
      <c r="SE281" s="45"/>
      <c r="SF281" s="45"/>
      <c r="SG281" s="45"/>
      <c r="SH281" s="45"/>
      <c r="SI281" s="45"/>
      <c r="SJ281" s="45"/>
      <c r="SK281" s="45"/>
      <c r="SL281" s="45"/>
      <c r="SM281" s="45"/>
      <c r="SN281" s="45"/>
      <c r="SO281" s="45"/>
      <c r="SP281" s="45"/>
      <c r="SQ281" s="45"/>
      <c r="SR281" s="45"/>
      <c r="SS281" s="45"/>
      <c r="ST281" s="45"/>
      <c r="SU281" s="45"/>
      <c r="SV281" s="45"/>
      <c r="SW281" s="45"/>
      <c r="SX281" s="45"/>
      <c r="SY281" s="45"/>
      <c r="SZ281" s="45"/>
      <c r="TA281" s="45"/>
      <c r="TB281" s="45"/>
      <c r="TC281" s="45"/>
      <c r="TD281" s="45"/>
      <c r="TE281" s="45"/>
      <c r="TF281" s="45"/>
      <c r="TG281" s="45"/>
      <c r="TH281" s="45"/>
      <c r="TI281" s="45"/>
      <c r="TJ281" s="45"/>
      <c r="TK281" s="45"/>
      <c r="TL281" s="45"/>
      <c r="TM281" s="45"/>
      <c r="TN281" s="45"/>
      <c r="TO281" s="45"/>
      <c r="TP281" s="45"/>
      <c r="TQ281" s="45"/>
      <c r="TR281" s="45"/>
      <c r="TS281" s="45"/>
      <c r="TT281" s="45"/>
      <c r="TU281" s="45"/>
      <c r="TV281" s="45"/>
      <c r="TW281" s="45"/>
      <c r="TX281" s="45"/>
      <c r="TY281" s="45"/>
      <c r="TZ281" s="45"/>
      <c r="UA281" s="45"/>
      <c r="UB281" s="45"/>
      <c r="UC281" s="45"/>
      <c r="UD281" s="45"/>
      <c r="UE281" s="45"/>
      <c r="UF281" s="45"/>
      <c r="UG281" s="45"/>
      <c r="UH281" s="45"/>
      <c r="UI281" s="45"/>
      <c r="UJ281" s="45"/>
      <c r="UK281" s="45"/>
      <c r="UL281" s="45"/>
      <c r="UM281" s="45"/>
      <c r="UN281" s="45"/>
      <c r="UO281" s="45"/>
      <c r="UP281" s="45"/>
      <c r="UQ281" s="45"/>
      <c r="UR281" s="45"/>
      <c r="US281" s="45"/>
      <c r="UT281" s="45"/>
      <c r="UU281" s="45"/>
      <c r="UV281" s="45"/>
      <c r="UW281" s="45"/>
      <c r="UX281" s="45"/>
      <c r="UY281" s="45"/>
      <c r="UZ281" s="45"/>
      <c r="VA281" s="45"/>
      <c r="VB281" s="45"/>
      <c r="VC281" s="45"/>
      <c r="VD281" s="45"/>
      <c r="VE281" s="45"/>
      <c r="VF281" s="45"/>
      <c r="VG281" s="45"/>
      <c r="VH281" s="45"/>
      <c r="VI281" s="45"/>
      <c r="VJ281" s="45"/>
      <c r="VK281" s="45"/>
      <c r="VL281" s="45"/>
      <c r="VM281" s="45"/>
      <c r="VN281" s="45"/>
      <c r="VO281" s="45"/>
      <c r="VP281" s="45"/>
      <c r="VQ281" s="45"/>
      <c r="VR281" s="45"/>
      <c r="VS281" s="45"/>
      <c r="VT281" s="45"/>
      <c r="VU281" s="45"/>
      <c r="VV281" s="45"/>
      <c r="VW281" s="45"/>
      <c r="VX281" s="45"/>
      <c r="VY281" s="45"/>
      <c r="VZ281" s="45"/>
      <c r="WA281" s="45"/>
      <c r="WB281" s="45"/>
      <c r="WC281" s="45"/>
      <c r="WD281" s="45"/>
      <c r="WE281" s="45"/>
      <c r="WF281" s="45"/>
      <c r="WG281" s="45"/>
      <c r="WH281" s="45"/>
      <c r="WI281" s="45"/>
      <c r="WJ281" s="45"/>
      <c r="WK281" s="45"/>
      <c r="WL281" s="45"/>
      <c r="WM281" s="45"/>
      <c r="WN281" s="45"/>
      <c r="WO281" s="45"/>
      <c r="WP281" s="45"/>
      <c r="WQ281" s="45"/>
      <c r="WR281" s="45"/>
      <c r="WS281" s="45"/>
      <c r="WT281" s="45"/>
      <c r="WU281" s="45"/>
      <c r="WV281" s="45"/>
      <c r="WW281" s="45"/>
      <c r="WX281" s="45"/>
      <c r="WY281" s="45"/>
      <c r="WZ281" s="45"/>
      <c r="XA281" s="45"/>
      <c r="XB281" s="45"/>
      <c r="XC281" s="45"/>
      <c r="XD281" s="45"/>
      <c r="XE281" s="45"/>
      <c r="XF281" s="45"/>
      <c r="XG281" s="45"/>
      <c r="XH281" s="45"/>
      <c r="XI281" s="45"/>
      <c r="XJ281" s="45"/>
      <c r="XK281" s="45"/>
      <c r="XL281" s="45"/>
      <c r="XM281" s="45"/>
      <c r="XN281" s="45"/>
      <c r="XO281" s="45"/>
      <c r="XP281" s="45"/>
      <c r="XQ281" s="45"/>
      <c r="XR281" s="45"/>
      <c r="XS281" s="45"/>
      <c r="XT281" s="45"/>
      <c r="XU281" s="45"/>
      <c r="XV281" s="45"/>
      <c r="XW281" s="45"/>
      <c r="XX281" s="45"/>
      <c r="XY281" s="45"/>
      <c r="XZ281" s="45"/>
      <c r="YA281" s="45"/>
      <c r="YB281" s="45"/>
      <c r="YC281" s="45"/>
      <c r="YD281" s="45"/>
      <c r="YE281" s="45"/>
      <c r="YF281" s="45"/>
      <c r="YG281" s="45"/>
      <c r="YH281" s="45"/>
      <c r="YI281" s="45"/>
      <c r="YJ281" s="45"/>
      <c r="YK281" s="45"/>
      <c r="YL281" s="45"/>
      <c r="YM281" s="45"/>
      <c r="YN281" s="45"/>
      <c r="YO281" s="45"/>
      <c r="YP281" s="45"/>
      <c r="YQ281" s="45"/>
      <c r="YR281" s="45"/>
      <c r="YS281" s="45"/>
      <c r="YT281" s="45"/>
      <c r="YU281" s="45"/>
      <c r="YV281" s="45"/>
      <c r="YW281" s="45"/>
      <c r="YX281" s="45"/>
      <c r="YY281" s="45"/>
      <c r="YZ281" s="45"/>
      <c r="ZA281" s="45"/>
      <c r="ZB281" s="45"/>
      <c r="ZC281" s="45"/>
      <c r="ZD281" s="45"/>
      <c r="ZE281" s="45"/>
      <c r="ZF281" s="45"/>
      <c r="ZG281" s="45"/>
      <c r="ZH281" s="45"/>
      <c r="ZI281" s="45"/>
      <c r="ZJ281" s="45"/>
      <c r="ZK281" s="45"/>
      <c r="ZL281" s="45"/>
      <c r="ZM281" s="45"/>
      <c r="ZN281" s="45"/>
      <c r="ZO281" s="45"/>
      <c r="ZP281" s="45"/>
      <c r="ZQ281" s="45"/>
      <c r="ZR281" s="45"/>
      <c r="ZS281" s="45"/>
      <c r="ZT281" s="45"/>
      <c r="ZU281" s="45"/>
      <c r="ZV281" s="45"/>
      <c r="ZW281" s="45"/>
      <c r="ZX281" s="45"/>
      <c r="ZY281" s="45"/>
      <c r="ZZ281" s="45"/>
      <c r="AAA281" s="45"/>
      <c r="AAB281" s="45"/>
      <c r="AAC281" s="45"/>
      <c r="AAD281" s="45"/>
      <c r="AAE281" s="45"/>
      <c r="AAF281" s="45"/>
      <c r="AAG281" s="45"/>
      <c r="AAH281" s="45"/>
      <c r="AAI281" s="45"/>
      <c r="AAJ281" s="45"/>
      <c r="AAK281" s="45"/>
      <c r="AAL281" s="45"/>
      <c r="AAM281" s="45"/>
      <c r="AAN281" s="45"/>
      <c r="AAO281" s="45"/>
      <c r="AAP281" s="45"/>
      <c r="AAQ281" s="45"/>
      <c r="AAR281" s="45"/>
      <c r="AAS281" s="45"/>
      <c r="AAT281" s="45"/>
      <c r="AAU281" s="45"/>
      <c r="AAV281" s="45"/>
      <c r="AAW281" s="45"/>
      <c r="AAX281" s="45"/>
      <c r="AAY281" s="45"/>
      <c r="AAZ281" s="45"/>
      <c r="ABA281" s="45"/>
      <c r="ABB281" s="45"/>
      <c r="ABC281" s="45"/>
      <c r="ABD281" s="45"/>
      <c r="ABE281" s="45"/>
      <c r="ABF281" s="45"/>
      <c r="ABG281" s="45"/>
      <c r="ABH281" s="45"/>
      <c r="ABI281" s="45"/>
      <c r="ABJ281" s="45"/>
      <c r="ABK281" s="45"/>
      <c r="ABL281" s="45"/>
      <c r="ABM281" s="45"/>
      <c r="ABN281" s="45"/>
      <c r="ABO281" s="45"/>
      <c r="ABP281" s="45"/>
      <c r="ABQ281" s="45"/>
      <c r="ABR281" s="45"/>
      <c r="ABS281" s="45"/>
      <c r="ABT281" s="45"/>
      <c r="ABU281" s="45"/>
      <c r="ABV281" s="45"/>
      <c r="ABW281" s="45"/>
      <c r="ABX281" s="45"/>
      <c r="ABY281" s="45"/>
      <c r="ABZ281" s="45"/>
      <c r="ACA281" s="45"/>
      <c r="ACB281" s="45"/>
      <c r="ACC281" s="45"/>
      <c r="ACD281" s="45"/>
      <c r="ACE281" s="45"/>
      <c r="ACF281" s="45"/>
      <c r="ACG281" s="45"/>
      <c r="ACH281" s="45"/>
      <c r="ACI281" s="45"/>
      <c r="ACJ281" s="45"/>
      <c r="ACK281" s="45"/>
      <c r="ACL281" s="45"/>
      <c r="ACM281" s="45"/>
      <c r="ACN281" s="45"/>
      <c r="ACO281" s="45"/>
      <c r="ACP281" s="45"/>
      <c r="ACQ281" s="45"/>
      <c r="ACR281" s="45"/>
      <c r="ACS281" s="45"/>
      <c r="ACT281" s="45"/>
      <c r="ACU281" s="45"/>
      <c r="ACV281" s="45"/>
      <c r="ACW281" s="45"/>
      <c r="ACX281" s="45"/>
      <c r="ACY281" s="45"/>
      <c r="ACZ281" s="45"/>
      <c r="ADA281" s="45"/>
      <c r="ADB281" s="45"/>
      <c r="ADC281" s="45"/>
      <c r="ADD281" s="45"/>
      <c r="ADE281" s="45"/>
      <c r="ADF281" s="45"/>
      <c r="ADG281" s="45"/>
      <c r="ADH281" s="45"/>
      <c r="ADI281" s="45"/>
      <c r="ADJ281" s="45"/>
      <c r="ADK281" s="45"/>
      <c r="ADL281" s="45"/>
      <c r="ADM281" s="45"/>
      <c r="ADN281" s="45"/>
      <c r="ADO281" s="45"/>
      <c r="ADP281" s="45"/>
      <c r="ADQ281" s="45"/>
      <c r="ADR281" s="45"/>
      <c r="ADS281" s="45"/>
      <c r="ADT281" s="45"/>
      <c r="ADU281" s="45"/>
      <c r="ADV281" s="45"/>
      <c r="ADW281" s="45"/>
      <c r="ADX281" s="45"/>
      <c r="ADY281" s="45"/>
      <c r="ADZ281" s="45"/>
      <c r="AEA281" s="45"/>
      <c r="AEB281" s="45"/>
      <c r="AEC281" s="45"/>
      <c r="AED281" s="45"/>
      <c r="AEE281" s="45"/>
      <c r="AEF281" s="45"/>
      <c r="AEG281" s="45"/>
      <c r="AEH281" s="45"/>
      <c r="AEI281" s="45"/>
      <c r="AEJ281" s="45"/>
      <c r="AEK281" s="45"/>
      <c r="AEL281" s="45"/>
      <c r="AEM281" s="45"/>
      <c r="AEN281" s="45"/>
      <c r="AEO281" s="45"/>
      <c r="AEP281" s="45"/>
      <c r="AEQ281" s="45"/>
      <c r="AER281" s="45"/>
      <c r="AES281" s="45"/>
      <c r="AET281" s="45"/>
      <c r="AEU281" s="45"/>
      <c r="AEV281" s="45"/>
      <c r="AEW281" s="45"/>
      <c r="AEX281" s="45"/>
      <c r="AEY281" s="45"/>
      <c r="AEZ281" s="45"/>
      <c r="AFA281" s="45"/>
      <c r="AFB281" s="45"/>
      <c r="AFC281" s="45"/>
      <c r="AFD281" s="45"/>
      <c r="AFE281" s="45"/>
      <c r="AFF281" s="45"/>
      <c r="AFG281" s="45"/>
      <c r="AFH281" s="45"/>
      <c r="AFI281" s="45"/>
      <c r="AFJ281" s="45"/>
      <c r="AFK281" s="45"/>
      <c r="AFL281" s="45"/>
      <c r="AFM281" s="45"/>
      <c r="AFN281" s="45"/>
      <c r="AFO281" s="45"/>
      <c r="AFP281" s="45"/>
      <c r="AFQ281" s="45"/>
      <c r="AFR281" s="45"/>
      <c r="AFS281" s="45"/>
      <c r="AFT281" s="45"/>
      <c r="AFU281" s="45"/>
      <c r="AFV281" s="45"/>
      <c r="AFW281" s="45"/>
      <c r="AFX281" s="45"/>
      <c r="AFY281" s="45"/>
      <c r="AFZ281" s="45"/>
      <c r="AGA281" s="45"/>
      <c r="AGB281" s="45"/>
      <c r="AGC281" s="45"/>
      <c r="AGD281" s="45"/>
      <c r="AGE281" s="45"/>
      <c r="AGF281" s="45"/>
      <c r="AGG281" s="45"/>
      <c r="AGH281" s="45"/>
      <c r="AGI281" s="45"/>
      <c r="AGJ281" s="45"/>
      <c r="AGK281" s="45"/>
      <c r="AGL281" s="45"/>
      <c r="AGM281" s="45"/>
      <c r="AGN281" s="45"/>
      <c r="AGO281" s="45"/>
      <c r="AGP281" s="45"/>
      <c r="AGQ281" s="45"/>
      <c r="AGR281" s="45"/>
      <c r="AGS281" s="45"/>
      <c r="AGT281" s="45"/>
      <c r="AGU281" s="45"/>
      <c r="AGV281" s="45"/>
      <c r="AGW281" s="45"/>
      <c r="AGX281" s="45"/>
      <c r="AGY281" s="45"/>
      <c r="AGZ281" s="45"/>
      <c r="AHA281" s="45"/>
      <c r="AHB281" s="45"/>
      <c r="AHC281" s="45"/>
      <c r="AHD281" s="45"/>
      <c r="AHE281" s="45"/>
      <c r="AHF281" s="45"/>
      <c r="AHG281" s="45"/>
      <c r="AHH281" s="45"/>
      <c r="AHI281" s="45"/>
      <c r="AHJ281" s="45"/>
      <c r="AHK281" s="45"/>
      <c r="AHL281" s="45"/>
      <c r="AHM281" s="45"/>
      <c r="AHN281" s="45"/>
      <c r="AHO281" s="45"/>
      <c r="AHP281" s="45"/>
    </row>
    <row r="282" spans="1:900" s="76" customFormat="1" ht="27" customHeight="1" x14ac:dyDescent="0.25">
      <c r="A282" s="64">
        <v>1300144</v>
      </c>
      <c r="B282" s="64" t="s">
        <v>489</v>
      </c>
      <c r="C282" s="64" t="s">
        <v>500</v>
      </c>
      <c r="D282" s="64" t="s">
        <v>796</v>
      </c>
      <c r="E282" s="64" t="s">
        <v>491</v>
      </c>
      <c r="F282" s="64">
        <v>2</v>
      </c>
      <c r="G282" s="64"/>
      <c r="H282" s="64"/>
      <c r="I282" s="64"/>
      <c r="J282" s="64"/>
      <c r="K282" s="64"/>
      <c r="L282" s="64"/>
      <c r="M282" s="64"/>
      <c r="N282" s="64">
        <f t="shared" si="4"/>
        <v>2</v>
      </c>
      <c r="O282" s="65">
        <v>-7.3021000000000003</v>
      </c>
      <c r="P282" s="65">
        <v>-59.675199999999997</v>
      </c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  <c r="DS282" s="45"/>
      <c r="DT282" s="45"/>
      <c r="DU282" s="45"/>
      <c r="DV282" s="45"/>
      <c r="DW282" s="45"/>
      <c r="DX282" s="45"/>
      <c r="DY282" s="45"/>
      <c r="DZ282" s="45"/>
      <c r="EA282" s="45"/>
      <c r="EB282" s="45"/>
      <c r="EC282" s="45"/>
      <c r="ED282" s="45"/>
      <c r="EE282" s="45"/>
      <c r="EF282" s="45"/>
      <c r="EG282" s="45"/>
      <c r="EH282" s="45"/>
      <c r="EI282" s="45"/>
      <c r="EJ282" s="45"/>
      <c r="EK282" s="45"/>
      <c r="EL282" s="45"/>
      <c r="EM282" s="45"/>
      <c r="EN282" s="45"/>
      <c r="EO282" s="45"/>
      <c r="EP282" s="45"/>
      <c r="EQ282" s="45"/>
      <c r="ER282" s="45"/>
      <c r="ES282" s="45"/>
      <c r="ET282" s="45"/>
      <c r="EU282" s="45"/>
      <c r="EV282" s="45"/>
      <c r="EW282" s="45"/>
      <c r="EX282" s="45"/>
      <c r="EY282" s="45"/>
      <c r="EZ282" s="45"/>
      <c r="FA282" s="45"/>
      <c r="FB282" s="45"/>
      <c r="FC282" s="45"/>
      <c r="FD282" s="45"/>
      <c r="FE282" s="45"/>
      <c r="FF282" s="45"/>
      <c r="FG282" s="45"/>
      <c r="FH282" s="45"/>
      <c r="FI282" s="45"/>
      <c r="FJ282" s="45"/>
      <c r="FK282" s="45"/>
      <c r="FL282" s="45"/>
      <c r="FM282" s="45"/>
      <c r="FN282" s="45"/>
      <c r="FO282" s="45"/>
      <c r="FP282" s="45"/>
      <c r="FQ282" s="45"/>
      <c r="FR282" s="45"/>
      <c r="FS282" s="45"/>
      <c r="FT282" s="45"/>
      <c r="FU282" s="45"/>
      <c r="FV282" s="45"/>
      <c r="FW282" s="45"/>
      <c r="FX282" s="45"/>
      <c r="FY282" s="45"/>
      <c r="FZ282" s="45"/>
      <c r="GA282" s="45"/>
      <c r="GB282" s="45"/>
      <c r="GC282" s="45"/>
      <c r="GD282" s="45"/>
      <c r="GE282" s="45"/>
      <c r="GF282" s="45"/>
      <c r="GG282" s="45"/>
      <c r="GH282" s="45"/>
      <c r="GI282" s="45"/>
      <c r="GJ282" s="45"/>
      <c r="GK282" s="45"/>
      <c r="GL282" s="45"/>
      <c r="GM282" s="45"/>
      <c r="GN282" s="45"/>
      <c r="GO282" s="45"/>
      <c r="GP282" s="45"/>
      <c r="GQ282" s="45"/>
      <c r="GR282" s="45"/>
      <c r="GS282" s="45"/>
      <c r="GT282" s="45"/>
      <c r="GU282" s="45"/>
      <c r="GV282" s="45"/>
      <c r="GW282" s="45"/>
      <c r="GX282" s="45"/>
      <c r="GY282" s="45"/>
      <c r="GZ282" s="45"/>
      <c r="HA282" s="45"/>
      <c r="HB282" s="45"/>
      <c r="HC282" s="45"/>
      <c r="HD282" s="45"/>
      <c r="HE282" s="45"/>
      <c r="HF282" s="45"/>
      <c r="HG282" s="45"/>
      <c r="HH282" s="45"/>
      <c r="HI282" s="45"/>
      <c r="HJ282" s="45"/>
      <c r="HK282" s="45"/>
      <c r="HL282" s="45"/>
      <c r="HM282" s="45"/>
      <c r="HN282" s="45"/>
      <c r="HO282" s="45"/>
      <c r="HP282" s="45"/>
      <c r="HQ282" s="45"/>
      <c r="HR282" s="45"/>
      <c r="HS282" s="45"/>
      <c r="HT282" s="45"/>
      <c r="HU282" s="45"/>
      <c r="HV282" s="45"/>
      <c r="HW282" s="45"/>
      <c r="HX282" s="45"/>
      <c r="HY282" s="45"/>
      <c r="HZ282" s="45"/>
      <c r="IA282" s="45"/>
      <c r="IB282" s="45"/>
      <c r="IC282" s="45"/>
      <c r="ID282" s="45"/>
      <c r="IE282" s="45"/>
      <c r="IF282" s="45"/>
      <c r="IG282" s="45"/>
      <c r="IH282" s="45"/>
      <c r="II282" s="45"/>
      <c r="IJ282" s="45"/>
      <c r="IK282" s="45"/>
      <c r="IL282" s="45"/>
      <c r="IM282" s="45"/>
      <c r="IN282" s="45"/>
      <c r="IO282" s="45"/>
      <c r="IP282" s="45"/>
      <c r="IQ282" s="45"/>
      <c r="IR282" s="45"/>
      <c r="IS282" s="45"/>
      <c r="IT282" s="45"/>
      <c r="IU282" s="45"/>
      <c r="IV282" s="45"/>
      <c r="IW282" s="45"/>
      <c r="IX282" s="45"/>
      <c r="IY282" s="45"/>
      <c r="IZ282" s="45"/>
      <c r="JA282" s="45"/>
      <c r="JB282" s="45"/>
      <c r="JC282" s="45"/>
      <c r="JD282" s="45"/>
      <c r="JE282" s="45"/>
      <c r="JF282" s="45"/>
      <c r="JG282" s="45"/>
      <c r="JH282" s="45"/>
      <c r="JI282" s="45"/>
      <c r="JJ282" s="45"/>
      <c r="JK282" s="45"/>
      <c r="JL282" s="45"/>
      <c r="JM282" s="45"/>
      <c r="JN282" s="45"/>
      <c r="JO282" s="45"/>
      <c r="JP282" s="45"/>
      <c r="JQ282" s="45"/>
      <c r="JR282" s="45"/>
      <c r="JS282" s="45"/>
      <c r="JT282" s="45"/>
      <c r="JU282" s="45"/>
      <c r="JV282" s="45"/>
      <c r="JW282" s="45"/>
      <c r="JX282" s="45"/>
      <c r="JY282" s="45"/>
      <c r="JZ282" s="45"/>
      <c r="KA282" s="45"/>
      <c r="KB282" s="45"/>
      <c r="KC282" s="45"/>
      <c r="KD282" s="45"/>
      <c r="KE282" s="45"/>
      <c r="KF282" s="45"/>
      <c r="KG282" s="45"/>
      <c r="KH282" s="45"/>
      <c r="KI282" s="45"/>
      <c r="KJ282" s="45"/>
      <c r="KK282" s="45"/>
      <c r="KL282" s="45"/>
      <c r="KM282" s="45"/>
      <c r="KN282" s="45"/>
      <c r="KO282" s="45"/>
      <c r="KP282" s="45"/>
      <c r="KQ282" s="45"/>
      <c r="KR282" s="45"/>
      <c r="KS282" s="45"/>
      <c r="KT282" s="45"/>
      <c r="KU282" s="45"/>
      <c r="KV282" s="45"/>
      <c r="KW282" s="45"/>
      <c r="KX282" s="45"/>
      <c r="KY282" s="45"/>
      <c r="KZ282" s="45"/>
      <c r="LA282" s="45"/>
      <c r="LB282" s="45"/>
      <c r="LC282" s="45"/>
      <c r="LD282" s="45"/>
      <c r="LE282" s="45"/>
      <c r="LF282" s="45"/>
      <c r="LG282" s="45"/>
      <c r="LH282" s="45"/>
      <c r="LI282" s="45"/>
      <c r="LJ282" s="45"/>
      <c r="LK282" s="45"/>
      <c r="LL282" s="45"/>
      <c r="LM282" s="45"/>
      <c r="LN282" s="45"/>
      <c r="LO282" s="45"/>
      <c r="LP282" s="45"/>
      <c r="LQ282" s="45"/>
      <c r="LR282" s="45"/>
      <c r="LS282" s="45"/>
      <c r="LT282" s="45"/>
      <c r="LU282" s="45"/>
      <c r="LV282" s="45"/>
      <c r="LW282" s="45"/>
      <c r="LX282" s="45"/>
      <c r="LY282" s="45"/>
      <c r="LZ282" s="45"/>
      <c r="MA282" s="45"/>
      <c r="MB282" s="45"/>
      <c r="MC282" s="45"/>
      <c r="MD282" s="45"/>
      <c r="ME282" s="45"/>
      <c r="MF282" s="45"/>
      <c r="MG282" s="45"/>
      <c r="MH282" s="45"/>
      <c r="MI282" s="45"/>
      <c r="MJ282" s="45"/>
      <c r="MK282" s="45"/>
      <c r="ML282" s="45"/>
      <c r="MM282" s="45"/>
      <c r="MN282" s="45"/>
      <c r="MO282" s="45"/>
      <c r="MP282" s="45"/>
      <c r="MQ282" s="45"/>
      <c r="MR282" s="45"/>
      <c r="MS282" s="45"/>
      <c r="MT282" s="45"/>
      <c r="MU282" s="45"/>
      <c r="MV282" s="45"/>
      <c r="MW282" s="45"/>
      <c r="MX282" s="45"/>
      <c r="MY282" s="45"/>
      <c r="MZ282" s="45"/>
      <c r="NA282" s="45"/>
      <c r="NB282" s="45"/>
      <c r="NC282" s="45"/>
      <c r="ND282" s="45"/>
      <c r="NE282" s="45"/>
      <c r="NF282" s="45"/>
      <c r="NG282" s="45"/>
      <c r="NH282" s="45"/>
      <c r="NI282" s="45"/>
      <c r="NJ282" s="45"/>
      <c r="NK282" s="45"/>
      <c r="NL282" s="45"/>
      <c r="NM282" s="45"/>
      <c r="NN282" s="45"/>
      <c r="NO282" s="45"/>
      <c r="NP282" s="45"/>
      <c r="NQ282" s="45"/>
      <c r="NR282" s="45"/>
      <c r="NS282" s="45"/>
      <c r="NT282" s="45"/>
      <c r="NU282" s="45"/>
      <c r="NV282" s="45"/>
      <c r="NW282" s="45"/>
      <c r="NX282" s="45"/>
      <c r="NY282" s="45"/>
      <c r="NZ282" s="45"/>
      <c r="OA282" s="45"/>
      <c r="OB282" s="45"/>
      <c r="OC282" s="45"/>
      <c r="OD282" s="45"/>
      <c r="OE282" s="45"/>
      <c r="OF282" s="45"/>
      <c r="OG282" s="45"/>
      <c r="OH282" s="45"/>
      <c r="OI282" s="45"/>
      <c r="OJ282" s="45"/>
      <c r="OK282" s="45"/>
      <c r="OL282" s="45"/>
      <c r="OM282" s="45"/>
      <c r="ON282" s="45"/>
      <c r="OO282" s="45"/>
      <c r="OP282" s="45"/>
      <c r="OQ282" s="45"/>
      <c r="OR282" s="45"/>
      <c r="OS282" s="45"/>
      <c r="OT282" s="45"/>
      <c r="OU282" s="45"/>
      <c r="OV282" s="45"/>
      <c r="OW282" s="45"/>
      <c r="OX282" s="45"/>
      <c r="OY282" s="45"/>
      <c r="OZ282" s="45"/>
      <c r="PA282" s="45"/>
      <c r="PB282" s="45"/>
      <c r="PC282" s="45"/>
      <c r="PD282" s="45"/>
      <c r="PE282" s="45"/>
      <c r="PF282" s="45"/>
      <c r="PG282" s="45"/>
      <c r="PH282" s="45"/>
      <c r="PI282" s="45"/>
      <c r="PJ282" s="45"/>
      <c r="PK282" s="45"/>
      <c r="PL282" s="45"/>
      <c r="PM282" s="45"/>
      <c r="PN282" s="45"/>
      <c r="PO282" s="45"/>
      <c r="PP282" s="45"/>
      <c r="PQ282" s="45"/>
      <c r="PR282" s="45"/>
      <c r="PS282" s="45"/>
      <c r="PT282" s="45"/>
      <c r="PU282" s="45"/>
      <c r="PV282" s="45"/>
      <c r="PW282" s="45"/>
      <c r="PX282" s="45"/>
      <c r="PY282" s="45"/>
      <c r="PZ282" s="45"/>
      <c r="QA282" s="45"/>
      <c r="QB282" s="45"/>
      <c r="QC282" s="45"/>
      <c r="QD282" s="45"/>
      <c r="QE282" s="45"/>
      <c r="QF282" s="45"/>
      <c r="QG282" s="45"/>
      <c r="QH282" s="45"/>
      <c r="QI282" s="45"/>
      <c r="QJ282" s="45"/>
      <c r="QK282" s="45"/>
      <c r="QL282" s="45"/>
      <c r="QM282" s="45"/>
      <c r="QN282" s="45"/>
      <c r="QO282" s="45"/>
      <c r="QP282" s="45"/>
      <c r="QQ282" s="45"/>
      <c r="QR282" s="45"/>
      <c r="QS282" s="45"/>
      <c r="QT282" s="45"/>
      <c r="QU282" s="45"/>
      <c r="QV282" s="45"/>
      <c r="QW282" s="45"/>
      <c r="QX282" s="45"/>
      <c r="QY282" s="45"/>
      <c r="QZ282" s="45"/>
      <c r="RA282" s="45"/>
      <c r="RB282" s="45"/>
      <c r="RC282" s="45"/>
      <c r="RD282" s="45"/>
      <c r="RE282" s="45"/>
      <c r="RF282" s="45"/>
      <c r="RG282" s="45"/>
      <c r="RH282" s="45"/>
      <c r="RI282" s="45"/>
      <c r="RJ282" s="45"/>
      <c r="RK282" s="45"/>
      <c r="RL282" s="45"/>
      <c r="RM282" s="45"/>
      <c r="RN282" s="45"/>
      <c r="RO282" s="45"/>
      <c r="RP282" s="45"/>
      <c r="RQ282" s="45"/>
      <c r="RR282" s="45"/>
      <c r="RS282" s="45"/>
      <c r="RT282" s="45"/>
      <c r="RU282" s="45"/>
      <c r="RV282" s="45"/>
      <c r="RW282" s="45"/>
      <c r="RX282" s="45"/>
      <c r="RY282" s="45"/>
      <c r="RZ282" s="45"/>
      <c r="SA282" s="45"/>
      <c r="SB282" s="45"/>
      <c r="SC282" s="45"/>
      <c r="SD282" s="45"/>
      <c r="SE282" s="45"/>
      <c r="SF282" s="45"/>
      <c r="SG282" s="45"/>
      <c r="SH282" s="45"/>
      <c r="SI282" s="45"/>
      <c r="SJ282" s="45"/>
      <c r="SK282" s="45"/>
      <c r="SL282" s="45"/>
      <c r="SM282" s="45"/>
      <c r="SN282" s="45"/>
      <c r="SO282" s="45"/>
      <c r="SP282" s="45"/>
      <c r="SQ282" s="45"/>
      <c r="SR282" s="45"/>
      <c r="SS282" s="45"/>
      <c r="ST282" s="45"/>
      <c r="SU282" s="45"/>
      <c r="SV282" s="45"/>
      <c r="SW282" s="45"/>
      <c r="SX282" s="45"/>
      <c r="SY282" s="45"/>
      <c r="SZ282" s="45"/>
      <c r="TA282" s="45"/>
      <c r="TB282" s="45"/>
      <c r="TC282" s="45"/>
      <c r="TD282" s="45"/>
      <c r="TE282" s="45"/>
      <c r="TF282" s="45"/>
      <c r="TG282" s="45"/>
      <c r="TH282" s="45"/>
      <c r="TI282" s="45"/>
      <c r="TJ282" s="45"/>
      <c r="TK282" s="45"/>
      <c r="TL282" s="45"/>
      <c r="TM282" s="45"/>
      <c r="TN282" s="45"/>
      <c r="TO282" s="45"/>
      <c r="TP282" s="45"/>
      <c r="TQ282" s="45"/>
      <c r="TR282" s="45"/>
      <c r="TS282" s="45"/>
      <c r="TT282" s="45"/>
      <c r="TU282" s="45"/>
      <c r="TV282" s="45"/>
      <c r="TW282" s="45"/>
      <c r="TX282" s="45"/>
      <c r="TY282" s="45"/>
      <c r="TZ282" s="45"/>
      <c r="UA282" s="45"/>
      <c r="UB282" s="45"/>
      <c r="UC282" s="45"/>
      <c r="UD282" s="45"/>
      <c r="UE282" s="45"/>
      <c r="UF282" s="45"/>
      <c r="UG282" s="45"/>
      <c r="UH282" s="45"/>
      <c r="UI282" s="45"/>
      <c r="UJ282" s="45"/>
      <c r="UK282" s="45"/>
      <c r="UL282" s="45"/>
      <c r="UM282" s="45"/>
      <c r="UN282" s="45"/>
      <c r="UO282" s="45"/>
      <c r="UP282" s="45"/>
      <c r="UQ282" s="45"/>
      <c r="UR282" s="45"/>
      <c r="US282" s="45"/>
      <c r="UT282" s="45"/>
      <c r="UU282" s="45"/>
      <c r="UV282" s="45"/>
      <c r="UW282" s="45"/>
      <c r="UX282" s="45"/>
      <c r="UY282" s="45"/>
      <c r="UZ282" s="45"/>
      <c r="VA282" s="45"/>
      <c r="VB282" s="45"/>
      <c r="VC282" s="45"/>
      <c r="VD282" s="45"/>
      <c r="VE282" s="45"/>
      <c r="VF282" s="45"/>
      <c r="VG282" s="45"/>
      <c r="VH282" s="45"/>
      <c r="VI282" s="45"/>
      <c r="VJ282" s="45"/>
      <c r="VK282" s="45"/>
      <c r="VL282" s="45"/>
      <c r="VM282" s="45"/>
      <c r="VN282" s="45"/>
      <c r="VO282" s="45"/>
      <c r="VP282" s="45"/>
      <c r="VQ282" s="45"/>
      <c r="VR282" s="45"/>
      <c r="VS282" s="45"/>
      <c r="VT282" s="45"/>
      <c r="VU282" s="45"/>
      <c r="VV282" s="45"/>
      <c r="VW282" s="45"/>
      <c r="VX282" s="45"/>
      <c r="VY282" s="45"/>
      <c r="VZ282" s="45"/>
      <c r="WA282" s="45"/>
      <c r="WB282" s="45"/>
      <c r="WC282" s="45"/>
      <c r="WD282" s="45"/>
      <c r="WE282" s="45"/>
      <c r="WF282" s="45"/>
      <c r="WG282" s="45"/>
      <c r="WH282" s="45"/>
      <c r="WI282" s="45"/>
      <c r="WJ282" s="45"/>
      <c r="WK282" s="45"/>
      <c r="WL282" s="45"/>
      <c r="WM282" s="45"/>
      <c r="WN282" s="45"/>
      <c r="WO282" s="45"/>
      <c r="WP282" s="45"/>
      <c r="WQ282" s="45"/>
      <c r="WR282" s="45"/>
      <c r="WS282" s="45"/>
      <c r="WT282" s="45"/>
      <c r="WU282" s="45"/>
      <c r="WV282" s="45"/>
      <c r="WW282" s="45"/>
      <c r="WX282" s="45"/>
      <c r="WY282" s="45"/>
      <c r="WZ282" s="45"/>
      <c r="XA282" s="45"/>
      <c r="XB282" s="45"/>
      <c r="XC282" s="45"/>
      <c r="XD282" s="45"/>
      <c r="XE282" s="45"/>
      <c r="XF282" s="45"/>
      <c r="XG282" s="45"/>
      <c r="XH282" s="45"/>
      <c r="XI282" s="45"/>
      <c r="XJ282" s="45"/>
      <c r="XK282" s="45"/>
      <c r="XL282" s="45"/>
      <c r="XM282" s="45"/>
      <c r="XN282" s="45"/>
      <c r="XO282" s="45"/>
      <c r="XP282" s="45"/>
      <c r="XQ282" s="45"/>
      <c r="XR282" s="45"/>
      <c r="XS282" s="45"/>
      <c r="XT282" s="45"/>
      <c r="XU282" s="45"/>
      <c r="XV282" s="45"/>
      <c r="XW282" s="45"/>
      <c r="XX282" s="45"/>
      <c r="XY282" s="45"/>
      <c r="XZ282" s="45"/>
      <c r="YA282" s="45"/>
      <c r="YB282" s="45"/>
      <c r="YC282" s="45"/>
      <c r="YD282" s="45"/>
      <c r="YE282" s="45"/>
      <c r="YF282" s="45"/>
      <c r="YG282" s="45"/>
      <c r="YH282" s="45"/>
      <c r="YI282" s="45"/>
      <c r="YJ282" s="45"/>
      <c r="YK282" s="45"/>
      <c r="YL282" s="45"/>
      <c r="YM282" s="45"/>
      <c r="YN282" s="45"/>
      <c r="YO282" s="45"/>
      <c r="YP282" s="45"/>
      <c r="YQ282" s="45"/>
      <c r="YR282" s="45"/>
      <c r="YS282" s="45"/>
      <c r="YT282" s="45"/>
      <c r="YU282" s="45"/>
      <c r="YV282" s="45"/>
      <c r="YW282" s="45"/>
      <c r="YX282" s="45"/>
      <c r="YY282" s="45"/>
      <c r="YZ282" s="45"/>
      <c r="ZA282" s="45"/>
      <c r="ZB282" s="45"/>
      <c r="ZC282" s="45"/>
      <c r="ZD282" s="45"/>
      <c r="ZE282" s="45"/>
      <c r="ZF282" s="45"/>
      <c r="ZG282" s="45"/>
      <c r="ZH282" s="45"/>
      <c r="ZI282" s="45"/>
      <c r="ZJ282" s="45"/>
      <c r="ZK282" s="45"/>
      <c r="ZL282" s="45"/>
      <c r="ZM282" s="45"/>
      <c r="ZN282" s="45"/>
      <c r="ZO282" s="45"/>
      <c r="ZP282" s="45"/>
      <c r="ZQ282" s="45"/>
      <c r="ZR282" s="45"/>
      <c r="ZS282" s="45"/>
      <c r="ZT282" s="45"/>
      <c r="ZU282" s="45"/>
      <c r="ZV282" s="45"/>
      <c r="ZW282" s="45"/>
      <c r="ZX282" s="45"/>
      <c r="ZY282" s="45"/>
      <c r="ZZ282" s="45"/>
      <c r="AAA282" s="45"/>
      <c r="AAB282" s="45"/>
      <c r="AAC282" s="45"/>
      <c r="AAD282" s="45"/>
      <c r="AAE282" s="45"/>
      <c r="AAF282" s="45"/>
      <c r="AAG282" s="45"/>
      <c r="AAH282" s="45"/>
      <c r="AAI282" s="45"/>
      <c r="AAJ282" s="45"/>
      <c r="AAK282" s="45"/>
      <c r="AAL282" s="45"/>
      <c r="AAM282" s="45"/>
      <c r="AAN282" s="45"/>
      <c r="AAO282" s="45"/>
      <c r="AAP282" s="45"/>
      <c r="AAQ282" s="45"/>
      <c r="AAR282" s="45"/>
      <c r="AAS282" s="45"/>
      <c r="AAT282" s="45"/>
      <c r="AAU282" s="45"/>
      <c r="AAV282" s="45"/>
      <c r="AAW282" s="45"/>
      <c r="AAX282" s="45"/>
      <c r="AAY282" s="45"/>
      <c r="AAZ282" s="45"/>
      <c r="ABA282" s="45"/>
      <c r="ABB282" s="45"/>
      <c r="ABC282" s="45"/>
      <c r="ABD282" s="45"/>
      <c r="ABE282" s="45"/>
      <c r="ABF282" s="45"/>
      <c r="ABG282" s="45"/>
      <c r="ABH282" s="45"/>
      <c r="ABI282" s="45"/>
      <c r="ABJ282" s="45"/>
      <c r="ABK282" s="45"/>
      <c r="ABL282" s="45"/>
      <c r="ABM282" s="45"/>
      <c r="ABN282" s="45"/>
      <c r="ABO282" s="45"/>
      <c r="ABP282" s="45"/>
      <c r="ABQ282" s="45"/>
      <c r="ABR282" s="45"/>
      <c r="ABS282" s="45"/>
      <c r="ABT282" s="45"/>
      <c r="ABU282" s="45"/>
      <c r="ABV282" s="45"/>
      <c r="ABW282" s="45"/>
      <c r="ABX282" s="45"/>
      <c r="ABY282" s="45"/>
      <c r="ABZ282" s="45"/>
      <c r="ACA282" s="45"/>
      <c r="ACB282" s="45"/>
      <c r="ACC282" s="45"/>
      <c r="ACD282" s="45"/>
      <c r="ACE282" s="45"/>
      <c r="ACF282" s="45"/>
      <c r="ACG282" s="45"/>
      <c r="ACH282" s="45"/>
      <c r="ACI282" s="45"/>
      <c r="ACJ282" s="45"/>
      <c r="ACK282" s="45"/>
      <c r="ACL282" s="45"/>
      <c r="ACM282" s="45"/>
      <c r="ACN282" s="45"/>
      <c r="ACO282" s="45"/>
      <c r="ACP282" s="45"/>
      <c r="ACQ282" s="45"/>
      <c r="ACR282" s="45"/>
      <c r="ACS282" s="45"/>
      <c r="ACT282" s="45"/>
      <c r="ACU282" s="45"/>
      <c r="ACV282" s="45"/>
      <c r="ACW282" s="45"/>
      <c r="ACX282" s="45"/>
      <c r="ACY282" s="45"/>
      <c r="ACZ282" s="45"/>
      <c r="ADA282" s="45"/>
      <c r="ADB282" s="45"/>
      <c r="ADC282" s="45"/>
      <c r="ADD282" s="45"/>
      <c r="ADE282" s="45"/>
      <c r="ADF282" s="45"/>
      <c r="ADG282" s="45"/>
      <c r="ADH282" s="45"/>
      <c r="ADI282" s="45"/>
      <c r="ADJ282" s="45"/>
      <c r="ADK282" s="45"/>
      <c r="ADL282" s="45"/>
      <c r="ADM282" s="45"/>
      <c r="ADN282" s="45"/>
      <c r="ADO282" s="45"/>
      <c r="ADP282" s="45"/>
      <c r="ADQ282" s="45"/>
      <c r="ADR282" s="45"/>
      <c r="ADS282" s="45"/>
      <c r="ADT282" s="45"/>
      <c r="ADU282" s="45"/>
      <c r="ADV282" s="45"/>
      <c r="ADW282" s="45"/>
      <c r="ADX282" s="45"/>
      <c r="ADY282" s="45"/>
      <c r="ADZ282" s="45"/>
      <c r="AEA282" s="45"/>
      <c r="AEB282" s="45"/>
      <c r="AEC282" s="45"/>
      <c r="AED282" s="45"/>
      <c r="AEE282" s="45"/>
      <c r="AEF282" s="45"/>
      <c r="AEG282" s="45"/>
      <c r="AEH282" s="45"/>
      <c r="AEI282" s="45"/>
      <c r="AEJ282" s="45"/>
      <c r="AEK282" s="45"/>
      <c r="AEL282" s="45"/>
      <c r="AEM282" s="45"/>
      <c r="AEN282" s="45"/>
      <c r="AEO282" s="45"/>
      <c r="AEP282" s="45"/>
      <c r="AEQ282" s="45"/>
      <c r="AER282" s="45"/>
      <c r="AES282" s="45"/>
      <c r="AET282" s="45"/>
      <c r="AEU282" s="45"/>
      <c r="AEV282" s="45"/>
      <c r="AEW282" s="45"/>
      <c r="AEX282" s="45"/>
      <c r="AEY282" s="45"/>
      <c r="AEZ282" s="45"/>
      <c r="AFA282" s="45"/>
      <c r="AFB282" s="45"/>
      <c r="AFC282" s="45"/>
      <c r="AFD282" s="45"/>
      <c r="AFE282" s="45"/>
      <c r="AFF282" s="45"/>
      <c r="AFG282" s="45"/>
      <c r="AFH282" s="45"/>
      <c r="AFI282" s="45"/>
      <c r="AFJ282" s="45"/>
      <c r="AFK282" s="45"/>
      <c r="AFL282" s="45"/>
      <c r="AFM282" s="45"/>
      <c r="AFN282" s="45"/>
      <c r="AFO282" s="45"/>
      <c r="AFP282" s="45"/>
      <c r="AFQ282" s="45"/>
      <c r="AFR282" s="45"/>
      <c r="AFS282" s="45"/>
      <c r="AFT282" s="45"/>
      <c r="AFU282" s="45"/>
      <c r="AFV282" s="45"/>
      <c r="AFW282" s="45"/>
      <c r="AFX282" s="45"/>
      <c r="AFY282" s="45"/>
      <c r="AFZ282" s="45"/>
      <c r="AGA282" s="45"/>
      <c r="AGB282" s="45"/>
      <c r="AGC282" s="45"/>
      <c r="AGD282" s="45"/>
      <c r="AGE282" s="45"/>
      <c r="AGF282" s="45"/>
      <c r="AGG282" s="45"/>
      <c r="AGH282" s="45"/>
      <c r="AGI282" s="45"/>
      <c r="AGJ282" s="45"/>
      <c r="AGK282" s="45"/>
      <c r="AGL282" s="45"/>
      <c r="AGM282" s="45"/>
      <c r="AGN282" s="45"/>
      <c r="AGO282" s="45"/>
      <c r="AGP282" s="45"/>
      <c r="AGQ282" s="45"/>
      <c r="AGR282" s="45"/>
      <c r="AGS282" s="45"/>
      <c r="AGT282" s="45"/>
      <c r="AGU282" s="45"/>
      <c r="AGV282" s="45"/>
      <c r="AGW282" s="45"/>
      <c r="AGX282" s="45"/>
      <c r="AGY282" s="45"/>
      <c r="AGZ282" s="45"/>
      <c r="AHA282" s="45"/>
      <c r="AHB282" s="45"/>
      <c r="AHC282" s="45"/>
      <c r="AHD282" s="45"/>
      <c r="AHE282" s="45"/>
      <c r="AHF282" s="45"/>
      <c r="AHG282" s="45"/>
      <c r="AHH282" s="45"/>
      <c r="AHI282" s="45"/>
      <c r="AHJ282" s="45"/>
      <c r="AHK282" s="45"/>
      <c r="AHL282" s="45"/>
      <c r="AHM282" s="45"/>
      <c r="AHN282" s="45"/>
      <c r="AHO282" s="45"/>
      <c r="AHP282" s="45"/>
    </row>
    <row r="283" spans="1:900" s="77" customFormat="1" ht="27" customHeight="1" x14ac:dyDescent="0.25">
      <c r="A283" s="64">
        <v>1300144</v>
      </c>
      <c r="B283" s="64" t="s">
        <v>489</v>
      </c>
      <c r="C283" s="64" t="s">
        <v>500</v>
      </c>
      <c r="D283" s="64" t="s">
        <v>797</v>
      </c>
      <c r="E283" s="64" t="s">
        <v>491</v>
      </c>
      <c r="F283" s="64">
        <v>2</v>
      </c>
      <c r="G283" s="64"/>
      <c r="H283" s="64"/>
      <c r="I283" s="64"/>
      <c r="J283" s="64"/>
      <c r="K283" s="64"/>
      <c r="L283" s="64"/>
      <c r="M283" s="64"/>
      <c r="N283" s="64">
        <f t="shared" si="4"/>
        <v>2</v>
      </c>
      <c r="O283" s="65">
        <v>-7.0510999999999999</v>
      </c>
      <c r="P283" s="65">
        <v>-59.436100000000003</v>
      </c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  <c r="DS283" s="45"/>
      <c r="DT283" s="45"/>
      <c r="DU283" s="45"/>
      <c r="DV283" s="45"/>
      <c r="DW283" s="45"/>
      <c r="DX283" s="45"/>
      <c r="DY283" s="45"/>
      <c r="DZ283" s="45"/>
      <c r="EA283" s="45"/>
      <c r="EB283" s="45"/>
      <c r="EC283" s="45"/>
      <c r="ED283" s="45"/>
      <c r="EE283" s="45"/>
      <c r="EF283" s="45"/>
      <c r="EG283" s="45"/>
      <c r="EH283" s="45"/>
      <c r="EI283" s="45"/>
      <c r="EJ283" s="45"/>
      <c r="EK283" s="45"/>
      <c r="EL283" s="45"/>
      <c r="EM283" s="45"/>
      <c r="EN283" s="45"/>
      <c r="EO283" s="45"/>
      <c r="EP283" s="45"/>
      <c r="EQ283" s="45"/>
      <c r="ER283" s="45"/>
      <c r="ES283" s="45"/>
      <c r="ET283" s="45"/>
      <c r="EU283" s="45"/>
      <c r="EV283" s="45"/>
      <c r="EW283" s="45"/>
      <c r="EX283" s="45"/>
      <c r="EY283" s="45"/>
      <c r="EZ283" s="45"/>
      <c r="FA283" s="45"/>
      <c r="FB283" s="45"/>
      <c r="FC283" s="45"/>
      <c r="FD283" s="45"/>
      <c r="FE283" s="45"/>
      <c r="FF283" s="45"/>
      <c r="FG283" s="45"/>
      <c r="FH283" s="45"/>
      <c r="FI283" s="45"/>
      <c r="FJ283" s="45"/>
      <c r="FK283" s="45"/>
      <c r="FL283" s="45"/>
      <c r="FM283" s="45"/>
      <c r="FN283" s="45"/>
      <c r="FO283" s="45"/>
      <c r="FP283" s="45"/>
      <c r="FQ283" s="45"/>
      <c r="FR283" s="45"/>
      <c r="FS283" s="45"/>
      <c r="FT283" s="45"/>
      <c r="FU283" s="45"/>
      <c r="FV283" s="45"/>
      <c r="FW283" s="45"/>
      <c r="FX283" s="45"/>
      <c r="FY283" s="45"/>
      <c r="FZ283" s="45"/>
      <c r="GA283" s="45"/>
      <c r="GB283" s="45"/>
      <c r="GC283" s="45"/>
      <c r="GD283" s="45"/>
      <c r="GE283" s="45"/>
      <c r="GF283" s="45"/>
      <c r="GG283" s="45"/>
      <c r="GH283" s="45"/>
      <c r="GI283" s="45"/>
      <c r="GJ283" s="45"/>
      <c r="GK283" s="45"/>
      <c r="GL283" s="45"/>
      <c r="GM283" s="45"/>
      <c r="GN283" s="45"/>
      <c r="GO283" s="45"/>
      <c r="GP283" s="45"/>
      <c r="GQ283" s="45"/>
      <c r="GR283" s="45"/>
      <c r="GS283" s="45"/>
      <c r="GT283" s="45"/>
      <c r="GU283" s="45"/>
      <c r="GV283" s="45"/>
      <c r="GW283" s="45"/>
      <c r="GX283" s="45"/>
      <c r="GY283" s="45"/>
      <c r="GZ283" s="45"/>
      <c r="HA283" s="45"/>
      <c r="HB283" s="45"/>
      <c r="HC283" s="45"/>
      <c r="HD283" s="45"/>
      <c r="HE283" s="45"/>
      <c r="HF283" s="45"/>
      <c r="HG283" s="45"/>
      <c r="HH283" s="45"/>
      <c r="HI283" s="45"/>
      <c r="HJ283" s="45"/>
      <c r="HK283" s="45"/>
      <c r="HL283" s="45"/>
      <c r="HM283" s="45"/>
      <c r="HN283" s="45"/>
      <c r="HO283" s="45"/>
      <c r="HP283" s="45"/>
      <c r="HQ283" s="45"/>
      <c r="HR283" s="45"/>
      <c r="HS283" s="45"/>
      <c r="HT283" s="45"/>
      <c r="HU283" s="45"/>
      <c r="HV283" s="45"/>
      <c r="HW283" s="45"/>
      <c r="HX283" s="45"/>
      <c r="HY283" s="45"/>
      <c r="HZ283" s="45"/>
      <c r="IA283" s="45"/>
      <c r="IB283" s="45"/>
      <c r="IC283" s="45"/>
      <c r="ID283" s="45"/>
      <c r="IE283" s="45"/>
      <c r="IF283" s="45"/>
      <c r="IG283" s="45"/>
      <c r="IH283" s="45"/>
      <c r="II283" s="45"/>
      <c r="IJ283" s="45"/>
      <c r="IK283" s="45"/>
      <c r="IL283" s="45"/>
      <c r="IM283" s="45"/>
      <c r="IN283" s="45"/>
      <c r="IO283" s="45"/>
      <c r="IP283" s="45"/>
      <c r="IQ283" s="45"/>
      <c r="IR283" s="45"/>
      <c r="IS283" s="45"/>
      <c r="IT283" s="45"/>
      <c r="IU283" s="45"/>
      <c r="IV283" s="45"/>
      <c r="IW283" s="45"/>
      <c r="IX283" s="45"/>
      <c r="IY283" s="45"/>
      <c r="IZ283" s="45"/>
      <c r="JA283" s="45"/>
      <c r="JB283" s="45"/>
      <c r="JC283" s="45"/>
      <c r="JD283" s="45"/>
      <c r="JE283" s="45"/>
      <c r="JF283" s="45"/>
      <c r="JG283" s="45"/>
      <c r="JH283" s="45"/>
      <c r="JI283" s="45"/>
      <c r="JJ283" s="45"/>
      <c r="JK283" s="45"/>
      <c r="JL283" s="45"/>
      <c r="JM283" s="45"/>
      <c r="JN283" s="45"/>
      <c r="JO283" s="45"/>
      <c r="JP283" s="45"/>
      <c r="JQ283" s="45"/>
      <c r="JR283" s="45"/>
      <c r="JS283" s="45"/>
      <c r="JT283" s="45"/>
      <c r="JU283" s="45"/>
      <c r="JV283" s="45"/>
      <c r="JW283" s="45"/>
      <c r="JX283" s="45"/>
      <c r="JY283" s="45"/>
      <c r="JZ283" s="45"/>
      <c r="KA283" s="45"/>
      <c r="KB283" s="45"/>
      <c r="KC283" s="45"/>
      <c r="KD283" s="45"/>
      <c r="KE283" s="45"/>
      <c r="KF283" s="45"/>
      <c r="KG283" s="45"/>
      <c r="KH283" s="45"/>
      <c r="KI283" s="45"/>
      <c r="KJ283" s="45"/>
      <c r="KK283" s="45"/>
      <c r="KL283" s="45"/>
      <c r="KM283" s="45"/>
      <c r="KN283" s="45"/>
      <c r="KO283" s="45"/>
      <c r="KP283" s="45"/>
      <c r="KQ283" s="45"/>
      <c r="KR283" s="45"/>
      <c r="KS283" s="45"/>
      <c r="KT283" s="45"/>
      <c r="KU283" s="45"/>
      <c r="KV283" s="45"/>
      <c r="KW283" s="45"/>
      <c r="KX283" s="45"/>
      <c r="KY283" s="45"/>
      <c r="KZ283" s="45"/>
      <c r="LA283" s="45"/>
      <c r="LB283" s="45"/>
      <c r="LC283" s="45"/>
      <c r="LD283" s="45"/>
      <c r="LE283" s="45"/>
      <c r="LF283" s="45"/>
      <c r="LG283" s="45"/>
      <c r="LH283" s="45"/>
      <c r="LI283" s="45"/>
      <c r="LJ283" s="45"/>
      <c r="LK283" s="45"/>
      <c r="LL283" s="45"/>
      <c r="LM283" s="45"/>
      <c r="LN283" s="45"/>
      <c r="LO283" s="45"/>
      <c r="LP283" s="45"/>
      <c r="LQ283" s="45"/>
      <c r="LR283" s="45"/>
      <c r="LS283" s="45"/>
      <c r="LT283" s="45"/>
      <c r="LU283" s="45"/>
      <c r="LV283" s="45"/>
      <c r="LW283" s="45"/>
      <c r="LX283" s="45"/>
      <c r="LY283" s="45"/>
      <c r="LZ283" s="45"/>
      <c r="MA283" s="45"/>
      <c r="MB283" s="45"/>
      <c r="MC283" s="45"/>
      <c r="MD283" s="45"/>
      <c r="ME283" s="45"/>
      <c r="MF283" s="45"/>
      <c r="MG283" s="45"/>
      <c r="MH283" s="45"/>
      <c r="MI283" s="45"/>
      <c r="MJ283" s="45"/>
      <c r="MK283" s="45"/>
      <c r="ML283" s="45"/>
      <c r="MM283" s="45"/>
      <c r="MN283" s="45"/>
      <c r="MO283" s="45"/>
      <c r="MP283" s="45"/>
      <c r="MQ283" s="45"/>
      <c r="MR283" s="45"/>
      <c r="MS283" s="45"/>
      <c r="MT283" s="45"/>
      <c r="MU283" s="45"/>
      <c r="MV283" s="45"/>
      <c r="MW283" s="45"/>
      <c r="MX283" s="45"/>
      <c r="MY283" s="45"/>
      <c r="MZ283" s="45"/>
      <c r="NA283" s="45"/>
      <c r="NB283" s="45"/>
      <c r="NC283" s="45"/>
      <c r="ND283" s="45"/>
      <c r="NE283" s="45"/>
      <c r="NF283" s="45"/>
      <c r="NG283" s="45"/>
      <c r="NH283" s="45"/>
      <c r="NI283" s="45"/>
      <c r="NJ283" s="45"/>
      <c r="NK283" s="45"/>
      <c r="NL283" s="45"/>
      <c r="NM283" s="45"/>
      <c r="NN283" s="45"/>
      <c r="NO283" s="45"/>
      <c r="NP283" s="45"/>
      <c r="NQ283" s="45"/>
      <c r="NR283" s="45"/>
      <c r="NS283" s="45"/>
      <c r="NT283" s="45"/>
      <c r="NU283" s="45"/>
      <c r="NV283" s="45"/>
      <c r="NW283" s="45"/>
      <c r="NX283" s="45"/>
      <c r="NY283" s="45"/>
      <c r="NZ283" s="45"/>
      <c r="OA283" s="45"/>
      <c r="OB283" s="45"/>
      <c r="OC283" s="45"/>
      <c r="OD283" s="45"/>
      <c r="OE283" s="45"/>
      <c r="OF283" s="45"/>
      <c r="OG283" s="45"/>
      <c r="OH283" s="45"/>
      <c r="OI283" s="45"/>
      <c r="OJ283" s="45"/>
      <c r="OK283" s="45"/>
      <c r="OL283" s="45"/>
      <c r="OM283" s="45"/>
      <c r="ON283" s="45"/>
      <c r="OO283" s="45"/>
      <c r="OP283" s="45"/>
      <c r="OQ283" s="45"/>
      <c r="OR283" s="45"/>
      <c r="OS283" s="45"/>
      <c r="OT283" s="45"/>
      <c r="OU283" s="45"/>
      <c r="OV283" s="45"/>
      <c r="OW283" s="45"/>
      <c r="OX283" s="45"/>
      <c r="OY283" s="45"/>
      <c r="OZ283" s="45"/>
      <c r="PA283" s="45"/>
      <c r="PB283" s="45"/>
      <c r="PC283" s="45"/>
      <c r="PD283" s="45"/>
      <c r="PE283" s="45"/>
      <c r="PF283" s="45"/>
      <c r="PG283" s="45"/>
      <c r="PH283" s="45"/>
      <c r="PI283" s="45"/>
      <c r="PJ283" s="45"/>
      <c r="PK283" s="45"/>
      <c r="PL283" s="45"/>
      <c r="PM283" s="45"/>
      <c r="PN283" s="45"/>
      <c r="PO283" s="45"/>
      <c r="PP283" s="45"/>
      <c r="PQ283" s="45"/>
      <c r="PR283" s="45"/>
      <c r="PS283" s="45"/>
      <c r="PT283" s="45"/>
      <c r="PU283" s="45"/>
      <c r="PV283" s="45"/>
      <c r="PW283" s="45"/>
      <c r="PX283" s="45"/>
      <c r="PY283" s="45"/>
      <c r="PZ283" s="45"/>
      <c r="QA283" s="45"/>
      <c r="QB283" s="45"/>
      <c r="QC283" s="45"/>
      <c r="QD283" s="45"/>
      <c r="QE283" s="45"/>
      <c r="QF283" s="45"/>
      <c r="QG283" s="45"/>
      <c r="QH283" s="45"/>
      <c r="QI283" s="45"/>
      <c r="QJ283" s="45"/>
      <c r="QK283" s="45"/>
      <c r="QL283" s="45"/>
      <c r="QM283" s="45"/>
      <c r="QN283" s="45"/>
      <c r="QO283" s="45"/>
      <c r="QP283" s="45"/>
      <c r="QQ283" s="45"/>
      <c r="QR283" s="45"/>
      <c r="QS283" s="45"/>
      <c r="QT283" s="45"/>
      <c r="QU283" s="45"/>
      <c r="QV283" s="45"/>
      <c r="QW283" s="45"/>
      <c r="QX283" s="45"/>
      <c r="QY283" s="45"/>
      <c r="QZ283" s="45"/>
      <c r="RA283" s="45"/>
      <c r="RB283" s="45"/>
      <c r="RC283" s="45"/>
      <c r="RD283" s="45"/>
      <c r="RE283" s="45"/>
      <c r="RF283" s="45"/>
      <c r="RG283" s="45"/>
      <c r="RH283" s="45"/>
      <c r="RI283" s="45"/>
      <c r="RJ283" s="45"/>
      <c r="RK283" s="45"/>
      <c r="RL283" s="45"/>
      <c r="RM283" s="45"/>
      <c r="RN283" s="45"/>
      <c r="RO283" s="45"/>
      <c r="RP283" s="45"/>
      <c r="RQ283" s="45"/>
      <c r="RR283" s="45"/>
      <c r="RS283" s="45"/>
      <c r="RT283" s="45"/>
      <c r="RU283" s="45"/>
      <c r="RV283" s="45"/>
      <c r="RW283" s="45"/>
      <c r="RX283" s="45"/>
      <c r="RY283" s="45"/>
      <c r="RZ283" s="45"/>
      <c r="SA283" s="45"/>
      <c r="SB283" s="45"/>
      <c r="SC283" s="45"/>
      <c r="SD283" s="45"/>
      <c r="SE283" s="45"/>
      <c r="SF283" s="45"/>
      <c r="SG283" s="45"/>
      <c r="SH283" s="45"/>
      <c r="SI283" s="45"/>
      <c r="SJ283" s="45"/>
      <c r="SK283" s="45"/>
      <c r="SL283" s="45"/>
      <c r="SM283" s="45"/>
      <c r="SN283" s="45"/>
      <c r="SO283" s="45"/>
      <c r="SP283" s="45"/>
      <c r="SQ283" s="45"/>
      <c r="SR283" s="45"/>
      <c r="SS283" s="45"/>
      <c r="ST283" s="45"/>
      <c r="SU283" s="45"/>
      <c r="SV283" s="45"/>
      <c r="SW283" s="45"/>
      <c r="SX283" s="45"/>
      <c r="SY283" s="45"/>
      <c r="SZ283" s="45"/>
      <c r="TA283" s="45"/>
      <c r="TB283" s="45"/>
      <c r="TC283" s="45"/>
      <c r="TD283" s="45"/>
      <c r="TE283" s="45"/>
      <c r="TF283" s="45"/>
      <c r="TG283" s="45"/>
      <c r="TH283" s="45"/>
      <c r="TI283" s="45"/>
      <c r="TJ283" s="45"/>
      <c r="TK283" s="45"/>
      <c r="TL283" s="45"/>
      <c r="TM283" s="45"/>
      <c r="TN283" s="45"/>
      <c r="TO283" s="45"/>
      <c r="TP283" s="45"/>
      <c r="TQ283" s="45"/>
      <c r="TR283" s="45"/>
      <c r="TS283" s="45"/>
      <c r="TT283" s="45"/>
      <c r="TU283" s="45"/>
      <c r="TV283" s="45"/>
      <c r="TW283" s="45"/>
      <c r="TX283" s="45"/>
      <c r="TY283" s="45"/>
      <c r="TZ283" s="45"/>
      <c r="UA283" s="45"/>
      <c r="UB283" s="45"/>
      <c r="UC283" s="45"/>
      <c r="UD283" s="45"/>
      <c r="UE283" s="45"/>
      <c r="UF283" s="45"/>
      <c r="UG283" s="45"/>
      <c r="UH283" s="45"/>
      <c r="UI283" s="45"/>
      <c r="UJ283" s="45"/>
      <c r="UK283" s="45"/>
      <c r="UL283" s="45"/>
      <c r="UM283" s="45"/>
      <c r="UN283" s="45"/>
      <c r="UO283" s="45"/>
      <c r="UP283" s="45"/>
      <c r="UQ283" s="45"/>
      <c r="UR283" s="45"/>
      <c r="US283" s="45"/>
      <c r="UT283" s="45"/>
      <c r="UU283" s="45"/>
      <c r="UV283" s="45"/>
      <c r="UW283" s="45"/>
      <c r="UX283" s="45"/>
      <c r="UY283" s="45"/>
      <c r="UZ283" s="45"/>
      <c r="VA283" s="45"/>
      <c r="VB283" s="45"/>
      <c r="VC283" s="45"/>
      <c r="VD283" s="45"/>
      <c r="VE283" s="45"/>
      <c r="VF283" s="45"/>
      <c r="VG283" s="45"/>
      <c r="VH283" s="45"/>
      <c r="VI283" s="45"/>
      <c r="VJ283" s="45"/>
      <c r="VK283" s="45"/>
      <c r="VL283" s="45"/>
      <c r="VM283" s="45"/>
      <c r="VN283" s="45"/>
      <c r="VO283" s="45"/>
      <c r="VP283" s="45"/>
      <c r="VQ283" s="45"/>
      <c r="VR283" s="45"/>
      <c r="VS283" s="45"/>
      <c r="VT283" s="45"/>
      <c r="VU283" s="45"/>
      <c r="VV283" s="45"/>
      <c r="VW283" s="45"/>
      <c r="VX283" s="45"/>
      <c r="VY283" s="45"/>
      <c r="VZ283" s="45"/>
      <c r="WA283" s="45"/>
      <c r="WB283" s="45"/>
      <c r="WC283" s="45"/>
      <c r="WD283" s="45"/>
      <c r="WE283" s="45"/>
      <c r="WF283" s="45"/>
      <c r="WG283" s="45"/>
      <c r="WH283" s="45"/>
      <c r="WI283" s="45"/>
      <c r="WJ283" s="45"/>
      <c r="WK283" s="45"/>
      <c r="WL283" s="45"/>
      <c r="WM283" s="45"/>
      <c r="WN283" s="45"/>
      <c r="WO283" s="45"/>
      <c r="WP283" s="45"/>
      <c r="WQ283" s="45"/>
      <c r="WR283" s="45"/>
      <c r="WS283" s="45"/>
      <c r="WT283" s="45"/>
      <c r="WU283" s="45"/>
      <c r="WV283" s="45"/>
      <c r="WW283" s="45"/>
      <c r="WX283" s="45"/>
      <c r="WY283" s="45"/>
      <c r="WZ283" s="45"/>
      <c r="XA283" s="45"/>
      <c r="XB283" s="45"/>
      <c r="XC283" s="45"/>
      <c r="XD283" s="45"/>
      <c r="XE283" s="45"/>
      <c r="XF283" s="45"/>
      <c r="XG283" s="45"/>
      <c r="XH283" s="45"/>
      <c r="XI283" s="45"/>
      <c r="XJ283" s="45"/>
      <c r="XK283" s="45"/>
      <c r="XL283" s="45"/>
      <c r="XM283" s="45"/>
      <c r="XN283" s="45"/>
      <c r="XO283" s="45"/>
      <c r="XP283" s="45"/>
      <c r="XQ283" s="45"/>
      <c r="XR283" s="45"/>
      <c r="XS283" s="45"/>
      <c r="XT283" s="45"/>
      <c r="XU283" s="45"/>
      <c r="XV283" s="45"/>
      <c r="XW283" s="45"/>
      <c r="XX283" s="45"/>
      <c r="XY283" s="45"/>
      <c r="XZ283" s="45"/>
      <c r="YA283" s="45"/>
      <c r="YB283" s="45"/>
      <c r="YC283" s="45"/>
      <c r="YD283" s="45"/>
      <c r="YE283" s="45"/>
      <c r="YF283" s="45"/>
      <c r="YG283" s="45"/>
      <c r="YH283" s="45"/>
      <c r="YI283" s="45"/>
      <c r="YJ283" s="45"/>
      <c r="YK283" s="45"/>
      <c r="YL283" s="45"/>
      <c r="YM283" s="45"/>
      <c r="YN283" s="45"/>
      <c r="YO283" s="45"/>
      <c r="YP283" s="45"/>
      <c r="YQ283" s="45"/>
      <c r="YR283" s="45"/>
      <c r="YS283" s="45"/>
      <c r="YT283" s="45"/>
      <c r="YU283" s="45"/>
      <c r="YV283" s="45"/>
      <c r="YW283" s="45"/>
      <c r="YX283" s="45"/>
      <c r="YY283" s="45"/>
      <c r="YZ283" s="45"/>
      <c r="ZA283" s="45"/>
      <c r="ZB283" s="45"/>
      <c r="ZC283" s="45"/>
      <c r="ZD283" s="45"/>
      <c r="ZE283" s="45"/>
      <c r="ZF283" s="45"/>
      <c r="ZG283" s="45"/>
      <c r="ZH283" s="45"/>
      <c r="ZI283" s="45"/>
      <c r="ZJ283" s="45"/>
      <c r="ZK283" s="45"/>
      <c r="ZL283" s="45"/>
      <c r="ZM283" s="45"/>
      <c r="ZN283" s="45"/>
      <c r="ZO283" s="45"/>
      <c r="ZP283" s="45"/>
      <c r="ZQ283" s="45"/>
      <c r="ZR283" s="45"/>
      <c r="ZS283" s="45"/>
      <c r="ZT283" s="45"/>
      <c r="ZU283" s="45"/>
      <c r="ZV283" s="45"/>
      <c r="ZW283" s="45"/>
      <c r="ZX283" s="45"/>
      <c r="ZY283" s="45"/>
      <c r="ZZ283" s="45"/>
      <c r="AAA283" s="45"/>
      <c r="AAB283" s="45"/>
      <c r="AAC283" s="45"/>
      <c r="AAD283" s="45"/>
      <c r="AAE283" s="45"/>
      <c r="AAF283" s="45"/>
      <c r="AAG283" s="45"/>
      <c r="AAH283" s="45"/>
      <c r="AAI283" s="45"/>
      <c r="AAJ283" s="45"/>
      <c r="AAK283" s="45"/>
      <c r="AAL283" s="45"/>
      <c r="AAM283" s="45"/>
      <c r="AAN283" s="45"/>
      <c r="AAO283" s="45"/>
      <c r="AAP283" s="45"/>
      <c r="AAQ283" s="45"/>
      <c r="AAR283" s="45"/>
      <c r="AAS283" s="45"/>
      <c r="AAT283" s="45"/>
      <c r="AAU283" s="45"/>
      <c r="AAV283" s="45"/>
      <c r="AAW283" s="45"/>
      <c r="AAX283" s="45"/>
      <c r="AAY283" s="45"/>
      <c r="AAZ283" s="45"/>
      <c r="ABA283" s="45"/>
      <c r="ABB283" s="45"/>
      <c r="ABC283" s="45"/>
      <c r="ABD283" s="45"/>
      <c r="ABE283" s="45"/>
      <c r="ABF283" s="45"/>
      <c r="ABG283" s="45"/>
      <c r="ABH283" s="45"/>
      <c r="ABI283" s="45"/>
      <c r="ABJ283" s="45"/>
      <c r="ABK283" s="45"/>
      <c r="ABL283" s="45"/>
      <c r="ABM283" s="45"/>
      <c r="ABN283" s="45"/>
      <c r="ABO283" s="45"/>
      <c r="ABP283" s="45"/>
      <c r="ABQ283" s="45"/>
      <c r="ABR283" s="45"/>
      <c r="ABS283" s="45"/>
      <c r="ABT283" s="45"/>
      <c r="ABU283" s="45"/>
      <c r="ABV283" s="45"/>
      <c r="ABW283" s="45"/>
      <c r="ABX283" s="45"/>
      <c r="ABY283" s="45"/>
      <c r="ABZ283" s="45"/>
      <c r="ACA283" s="45"/>
      <c r="ACB283" s="45"/>
      <c r="ACC283" s="45"/>
      <c r="ACD283" s="45"/>
      <c r="ACE283" s="45"/>
      <c r="ACF283" s="45"/>
      <c r="ACG283" s="45"/>
      <c r="ACH283" s="45"/>
      <c r="ACI283" s="45"/>
      <c r="ACJ283" s="45"/>
      <c r="ACK283" s="45"/>
      <c r="ACL283" s="45"/>
      <c r="ACM283" s="45"/>
      <c r="ACN283" s="45"/>
      <c r="ACO283" s="45"/>
      <c r="ACP283" s="45"/>
      <c r="ACQ283" s="45"/>
      <c r="ACR283" s="45"/>
      <c r="ACS283" s="45"/>
      <c r="ACT283" s="45"/>
      <c r="ACU283" s="45"/>
      <c r="ACV283" s="45"/>
      <c r="ACW283" s="45"/>
      <c r="ACX283" s="45"/>
      <c r="ACY283" s="45"/>
      <c r="ACZ283" s="45"/>
      <c r="ADA283" s="45"/>
      <c r="ADB283" s="45"/>
      <c r="ADC283" s="45"/>
      <c r="ADD283" s="45"/>
      <c r="ADE283" s="45"/>
      <c r="ADF283" s="45"/>
      <c r="ADG283" s="45"/>
      <c r="ADH283" s="45"/>
      <c r="ADI283" s="45"/>
      <c r="ADJ283" s="45"/>
      <c r="ADK283" s="45"/>
      <c r="ADL283" s="45"/>
      <c r="ADM283" s="45"/>
      <c r="ADN283" s="45"/>
      <c r="ADO283" s="45"/>
      <c r="ADP283" s="45"/>
      <c r="ADQ283" s="45"/>
      <c r="ADR283" s="45"/>
      <c r="ADS283" s="45"/>
      <c r="ADT283" s="45"/>
      <c r="ADU283" s="45"/>
      <c r="ADV283" s="45"/>
      <c r="ADW283" s="45"/>
      <c r="ADX283" s="45"/>
      <c r="ADY283" s="45"/>
      <c r="ADZ283" s="45"/>
      <c r="AEA283" s="45"/>
      <c r="AEB283" s="45"/>
      <c r="AEC283" s="45"/>
      <c r="AED283" s="45"/>
      <c r="AEE283" s="45"/>
      <c r="AEF283" s="45"/>
      <c r="AEG283" s="45"/>
      <c r="AEH283" s="45"/>
      <c r="AEI283" s="45"/>
      <c r="AEJ283" s="45"/>
      <c r="AEK283" s="45"/>
      <c r="AEL283" s="45"/>
      <c r="AEM283" s="45"/>
      <c r="AEN283" s="45"/>
      <c r="AEO283" s="45"/>
      <c r="AEP283" s="45"/>
      <c r="AEQ283" s="45"/>
      <c r="AER283" s="45"/>
      <c r="AES283" s="45"/>
      <c r="AET283" s="45"/>
      <c r="AEU283" s="45"/>
      <c r="AEV283" s="45"/>
      <c r="AEW283" s="45"/>
      <c r="AEX283" s="45"/>
      <c r="AEY283" s="45"/>
      <c r="AEZ283" s="45"/>
      <c r="AFA283" s="45"/>
      <c r="AFB283" s="45"/>
      <c r="AFC283" s="45"/>
      <c r="AFD283" s="45"/>
      <c r="AFE283" s="45"/>
      <c r="AFF283" s="45"/>
      <c r="AFG283" s="45"/>
      <c r="AFH283" s="45"/>
      <c r="AFI283" s="45"/>
      <c r="AFJ283" s="45"/>
      <c r="AFK283" s="45"/>
      <c r="AFL283" s="45"/>
      <c r="AFM283" s="45"/>
      <c r="AFN283" s="45"/>
      <c r="AFO283" s="45"/>
      <c r="AFP283" s="45"/>
      <c r="AFQ283" s="45"/>
      <c r="AFR283" s="45"/>
      <c r="AFS283" s="45"/>
      <c r="AFT283" s="45"/>
      <c r="AFU283" s="45"/>
      <c r="AFV283" s="45"/>
      <c r="AFW283" s="45"/>
      <c r="AFX283" s="45"/>
      <c r="AFY283" s="45"/>
      <c r="AFZ283" s="45"/>
      <c r="AGA283" s="45"/>
      <c r="AGB283" s="45"/>
      <c r="AGC283" s="45"/>
      <c r="AGD283" s="45"/>
      <c r="AGE283" s="45"/>
      <c r="AGF283" s="45"/>
      <c r="AGG283" s="45"/>
      <c r="AGH283" s="45"/>
      <c r="AGI283" s="45"/>
      <c r="AGJ283" s="45"/>
      <c r="AGK283" s="45"/>
      <c r="AGL283" s="45"/>
      <c r="AGM283" s="45"/>
      <c r="AGN283" s="45"/>
      <c r="AGO283" s="45"/>
      <c r="AGP283" s="45"/>
      <c r="AGQ283" s="45"/>
      <c r="AGR283" s="45"/>
      <c r="AGS283" s="45"/>
      <c r="AGT283" s="45"/>
      <c r="AGU283" s="45"/>
      <c r="AGV283" s="45"/>
      <c r="AGW283" s="45"/>
      <c r="AGX283" s="45"/>
      <c r="AGY283" s="45"/>
      <c r="AGZ283" s="45"/>
      <c r="AHA283" s="45"/>
      <c r="AHB283" s="45"/>
      <c r="AHC283" s="45"/>
      <c r="AHD283" s="45"/>
      <c r="AHE283" s="45"/>
      <c r="AHF283" s="45"/>
      <c r="AHG283" s="45"/>
      <c r="AHH283" s="45"/>
      <c r="AHI283" s="45"/>
      <c r="AHJ283" s="45"/>
      <c r="AHK283" s="45"/>
      <c r="AHL283" s="45"/>
      <c r="AHM283" s="45"/>
      <c r="AHN283" s="45"/>
      <c r="AHO283" s="45"/>
      <c r="AHP283" s="45"/>
    </row>
    <row r="284" spans="1:900" s="64" customFormat="1" ht="27" customHeight="1" x14ac:dyDescent="0.25">
      <c r="A284" s="67">
        <v>1300144</v>
      </c>
      <c r="B284" s="67" t="s">
        <v>489</v>
      </c>
      <c r="C284" s="67" t="s">
        <v>500</v>
      </c>
      <c r="D284" s="67" t="s">
        <v>798</v>
      </c>
      <c r="E284" s="67" t="s">
        <v>491</v>
      </c>
      <c r="F284" s="67">
        <v>10</v>
      </c>
      <c r="G284" s="67"/>
      <c r="H284" s="67"/>
      <c r="I284" s="67"/>
      <c r="J284" s="67"/>
      <c r="K284" s="67"/>
      <c r="L284" s="67"/>
      <c r="M284" s="67"/>
      <c r="N284" s="67">
        <f t="shared" si="4"/>
        <v>10</v>
      </c>
      <c r="O284" s="68">
        <v>-7.1093999999999999</v>
      </c>
      <c r="P284" s="68">
        <v>-59.852699999999999</v>
      </c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  <c r="DS284" s="45"/>
      <c r="DT284" s="45"/>
      <c r="DU284" s="45"/>
      <c r="DV284" s="45"/>
      <c r="DW284" s="45"/>
      <c r="DX284" s="45"/>
      <c r="DY284" s="45"/>
      <c r="DZ284" s="45"/>
      <c r="EA284" s="45"/>
      <c r="EB284" s="45"/>
      <c r="EC284" s="45"/>
      <c r="ED284" s="45"/>
      <c r="EE284" s="45"/>
      <c r="EF284" s="45"/>
      <c r="EG284" s="45"/>
      <c r="EH284" s="45"/>
      <c r="EI284" s="45"/>
      <c r="EJ284" s="45"/>
      <c r="EK284" s="45"/>
      <c r="EL284" s="45"/>
      <c r="EM284" s="45"/>
      <c r="EN284" s="45"/>
      <c r="EO284" s="45"/>
      <c r="EP284" s="45"/>
      <c r="EQ284" s="45"/>
      <c r="ER284" s="45"/>
      <c r="ES284" s="45"/>
      <c r="ET284" s="45"/>
      <c r="EU284" s="45"/>
      <c r="EV284" s="45"/>
      <c r="EW284" s="45"/>
      <c r="EX284" s="45"/>
      <c r="EY284" s="45"/>
      <c r="EZ284" s="45"/>
      <c r="FA284" s="45"/>
      <c r="FB284" s="45"/>
      <c r="FC284" s="45"/>
      <c r="FD284" s="45"/>
      <c r="FE284" s="45"/>
      <c r="FF284" s="45"/>
      <c r="FG284" s="45"/>
      <c r="FH284" s="45"/>
      <c r="FI284" s="45"/>
      <c r="FJ284" s="45"/>
      <c r="FK284" s="45"/>
      <c r="FL284" s="45"/>
      <c r="FM284" s="45"/>
      <c r="FN284" s="45"/>
      <c r="FO284" s="45"/>
      <c r="FP284" s="45"/>
      <c r="FQ284" s="45"/>
      <c r="FR284" s="45"/>
      <c r="FS284" s="45"/>
      <c r="FT284" s="45"/>
      <c r="FU284" s="45"/>
      <c r="FV284" s="45"/>
      <c r="FW284" s="45"/>
      <c r="FX284" s="45"/>
      <c r="FY284" s="45"/>
      <c r="FZ284" s="45"/>
      <c r="GA284" s="45"/>
      <c r="GB284" s="45"/>
      <c r="GC284" s="45"/>
      <c r="GD284" s="45"/>
      <c r="GE284" s="45"/>
      <c r="GF284" s="45"/>
      <c r="GG284" s="45"/>
      <c r="GH284" s="45"/>
      <c r="GI284" s="45"/>
      <c r="GJ284" s="45"/>
      <c r="GK284" s="45"/>
      <c r="GL284" s="45"/>
      <c r="GM284" s="45"/>
      <c r="GN284" s="45"/>
      <c r="GO284" s="45"/>
      <c r="GP284" s="45"/>
      <c r="GQ284" s="45"/>
      <c r="GR284" s="45"/>
      <c r="GS284" s="45"/>
      <c r="GT284" s="45"/>
      <c r="GU284" s="45"/>
      <c r="GV284" s="45"/>
      <c r="GW284" s="45"/>
      <c r="GX284" s="45"/>
      <c r="GY284" s="45"/>
      <c r="GZ284" s="45"/>
      <c r="HA284" s="45"/>
      <c r="HB284" s="45"/>
      <c r="HC284" s="45"/>
      <c r="HD284" s="45"/>
      <c r="HE284" s="45"/>
      <c r="HF284" s="45"/>
      <c r="HG284" s="45"/>
      <c r="HH284" s="45"/>
      <c r="HI284" s="45"/>
      <c r="HJ284" s="45"/>
      <c r="HK284" s="45"/>
      <c r="HL284" s="45"/>
      <c r="HM284" s="45"/>
      <c r="HN284" s="45"/>
      <c r="HO284" s="45"/>
      <c r="HP284" s="45"/>
      <c r="HQ284" s="45"/>
      <c r="HR284" s="45"/>
      <c r="HS284" s="45"/>
      <c r="HT284" s="45"/>
      <c r="HU284" s="45"/>
      <c r="HV284" s="45"/>
      <c r="HW284" s="45"/>
      <c r="HX284" s="45"/>
      <c r="HY284" s="45"/>
      <c r="HZ284" s="45"/>
      <c r="IA284" s="45"/>
      <c r="IB284" s="45"/>
      <c r="IC284" s="45"/>
      <c r="ID284" s="45"/>
      <c r="IE284" s="45"/>
      <c r="IF284" s="45"/>
      <c r="IG284" s="45"/>
      <c r="IH284" s="45"/>
      <c r="II284" s="45"/>
      <c r="IJ284" s="45"/>
      <c r="IK284" s="45"/>
      <c r="IL284" s="45"/>
      <c r="IM284" s="45"/>
      <c r="IN284" s="45"/>
      <c r="IO284" s="45"/>
      <c r="IP284" s="45"/>
      <c r="IQ284" s="45"/>
      <c r="IR284" s="45"/>
      <c r="IS284" s="45"/>
      <c r="IT284" s="45"/>
      <c r="IU284" s="45"/>
      <c r="IV284" s="45"/>
      <c r="IW284" s="45"/>
      <c r="IX284" s="45"/>
      <c r="IY284" s="45"/>
      <c r="IZ284" s="45"/>
      <c r="JA284" s="45"/>
      <c r="JB284" s="45"/>
      <c r="JC284" s="45"/>
      <c r="JD284" s="45"/>
      <c r="JE284" s="45"/>
      <c r="JF284" s="45"/>
      <c r="JG284" s="45"/>
      <c r="JH284" s="45"/>
      <c r="JI284" s="45"/>
      <c r="JJ284" s="45"/>
      <c r="JK284" s="45"/>
      <c r="JL284" s="45"/>
      <c r="JM284" s="45"/>
      <c r="JN284" s="45"/>
      <c r="JO284" s="45"/>
      <c r="JP284" s="45"/>
      <c r="JQ284" s="45"/>
      <c r="JR284" s="45"/>
      <c r="JS284" s="45"/>
      <c r="JT284" s="45"/>
      <c r="JU284" s="45"/>
      <c r="JV284" s="45"/>
      <c r="JW284" s="45"/>
      <c r="JX284" s="45"/>
      <c r="JY284" s="45"/>
      <c r="JZ284" s="45"/>
      <c r="KA284" s="45"/>
      <c r="KB284" s="45"/>
      <c r="KC284" s="45"/>
      <c r="KD284" s="45"/>
      <c r="KE284" s="45"/>
      <c r="KF284" s="45"/>
      <c r="KG284" s="45"/>
      <c r="KH284" s="45"/>
      <c r="KI284" s="45"/>
      <c r="KJ284" s="45"/>
      <c r="KK284" s="45"/>
      <c r="KL284" s="45"/>
      <c r="KM284" s="45"/>
      <c r="KN284" s="45"/>
      <c r="KO284" s="45"/>
      <c r="KP284" s="45"/>
      <c r="KQ284" s="45"/>
      <c r="KR284" s="45"/>
      <c r="KS284" s="45"/>
      <c r="KT284" s="45"/>
      <c r="KU284" s="45"/>
      <c r="KV284" s="45"/>
      <c r="KW284" s="45"/>
      <c r="KX284" s="45"/>
      <c r="KY284" s="45"/>
      <c r="KZ284" s="45"/>
      <c r="LA284" s="45"/>
      <c r="LB284" s="45"/>
      <c r="LC284" s="45"/>
      <c r="LD284" s="45"/>
      <c r="LE284" s="45"/>
      <c r="LF284" s="45"/>
      <c r="LG284" s="45"/>
      <c r="LH284" s="45"/>
      <c r="LI284" s="45"/>
      <c r="LJ284" s="45"/>
      <c r="LK284" s="45"/>
      <c r="LL284" s="45"/>
      <c r="LM284" s="45"/>
      <c r="LN284" s="45"/>
      <c r="LO284" s="45"/>
      <c r="LP284" s="45"/>
      <c r="LQ284" s="45"/>
      <c r="LR284" s="45"/>
      <c r="LS284" s="45"/>
      <c r="LT284" s="45"/>
      <c r="LU284" s="45"/>
      <c r="LV284" s="45"/>
      <c r="LW284" s="45"/>
      <c r="LX284" s="45"/>
      <c r="LY284" s="45"/>
      <c r="LZ284" s="45"/>
      <c r="MA284" s="45"/>
      <c r="MB284" s="45"/>
      <c r="MC284" s="45"/>
      <c r="MD284" s="45"/>
      <c r="ME284" s="45"/>
      <c r="MF284" s="45"/>
      <c r="MG284" s="45"/>
      <c r="MH284" s="45"/>
      <c r="MI284" s="45"/>
      <c r="MJ284" s="45"/>
      <c r="MK284" s="45"/>
      <c r="ML284" s="45"/>
      <c r="MM284" s="45"/>
      <c r="MN284" s="45"/>
      <c r="MO284" s="45"/>
      <c r="MP284" s="45"/>
      <c r="MQ284" s="45"/>
      <c r="MR284" s="45"/>
      <c r="MS284" s="45"/>
      <c r="MT284" s="45"/>
      <c r="MU284" s="45"/>
      <c r="MV284" s="45"/>
      <c r="MW284" s="45"/>
      <c r="MX284" s="45"/>
      <c r="MY284" s="45"/>
      <c r="MZ284" s="45"/>
      <c r="NA284" s="45"/>
      <c r="NB284" s="45"/>
      <c r="NC284" s="45"/>
      <c r="ND284" s="45"/>
      <c r="NE284" s="45"/>
      <c r="NF284" s="45"/>
      <c r="NG284" s="45"/>
      <c r="NH284" s="45"/>
      <c r="NI284" s="45"/>
      <c r="NJ284" s="45"/>
      <c r="NK284" s="45"/>
      <c r="NL284" s="45"/>
      <c r="NM284" s="45"/>
      <c r="NN284" s="45"/>
      <c r="NO284" s="45"/>
      <c r="NP284" s="45"/>
      <c r="NQ284" s="45"/>
      <c r="NR284" s="45"/>
      <c r="NS284" s="45"/>
      <c r="NT284" s="45"/>
      <c r="NU284" s="45"/>
      <c r="NV284" s="45"/>
      <c r="NW284" s="45"/>
      <c r="NX284" s="45"/>
      <c r="NY284" s="45"/>
      <c r="NZ284" s="45"/>
      <c r="OA284" s="45"/>
      <c r="OB284" s="45"/>
      <c r="OC284" s="45"/>
      <c r="OD284" s="45"/>
      <c r="OE284" s="45"/>
      <c r="OF284" s="45"/>
      <c r="OG284" s="45"/>
      <c r="OH284" s="45"/>
      <c r="OI284" s="45"/>
      <c r="OJ284" s="45"/>
      <c r="OK284" s="45"/>
      <c r="OL284" s="45"/>
      <c r="OM284" s="45"/>
      <c r="ON284" s="45"/>
      <c r="OO284" s="45"/>
      <c r="OP284" s="45"/>
      <c r="OQ284" s="45"/>
      <c r="OR284" s="45"/>
      <c r="OS284" s="45"/>
      <c r="OT284" s="45"/>
      <c r="OU284" s="45"/>
      <c r="OV284" s="45"/>
      <c r="OW284" s="45"/>
      <c r="OX284" s="45"/>
      <c r="OY284" s="45"/>
      <c r="OZ284" s="45"/>
      <c r="PA284" s="45"/>
      <c r="PB284" s="45"/>
      <c r="PC284" s="45"/>
      <c r="PD284" s="45"/>
      <c r="PE284" s="45"/>
      <c r="PF284" s="45"/>
      <c r="PG284" s="45"/>
      <c r="PH284" s="45"/>
      <c r="PI284" s="45"/>
      <c r="PJ284" s="45"/>
      <c r="PK284" s="45"/>
      <c r="PL284" s="45"/>
      <c r="PM284" s="45"/>
      <c r="PN284" s="45"/>
      <c r="PO284" s="45"/>
      <c r="PP284" s="45"/>
      <c r="PQ284" s="45"/>
      <c r="PR284" s="45"/>
      <c r="PS284" s="45"/>
      <c r="PT284" s="45"/>
      <c r="PU284" s="45"/>
      <c r="PV284" s="45"/>
      <c r="PW284" s="45"/>
      <c r="PX284" s="45"/>
      <c r="PY284" s="45"/>
      <c r="PZ284" s="45"/>
      <c r="QA284" s="45"/>
      <c r="QB284" s="45"/>
      <c r="QC284" s="45"/>
      <c r="QD284" s="45"/>
      <c r="QE284" s="45"/>
      <c r="QF284" s="45"/>
      <c r="QG284" s="45"/>
      <c r="QH284" s="45"/>
      <c r="QI284" s="45"/>
      <c r="QJ284" s="45"/>
      <c r="QK284" s="45"/>
      <c r="QL284" s="45"/>
      <c r="QM284" s="45"/>
      <c r="QN284" s="45"/>
      <c r="QO284" s="45"/>
      <c r="QP284" s="45"/>
      <c r="QQ284" s="45"/>
      <c r="QR284" s="45"/>
      <c r="QS284" s="45"/>
      <c r="QT284" s="45"/>
      <c r="QU284" s="45"/>
      <c r="QV284" s="45"/>
      <c r="QW284" s="45"/>
      <c r="QX284" s="45"/>
      <c r="QY284" s="45"/>
      <c r="QZ284" s="45"/>
      <c r="RA284" s="45"/>
      <c r="RB284" s="45"/>
      <c r="RC284" s="45"/>
      <c r="RD284" s="45"/>
      <c r="RE284" s="45"/>
      <c r="RF284" s="45"/>
      <c r="RG284" s="45"/>
      <c r="RH284" s="45"/>
      <c r="RI284" s="45"/>
      <c r="RJ284" s="45"/>
      <c r="RK284" s="45"/>
      <c r="RL284" s="45"/>
      <c r="RM284" s="45"/>
      <c r="RN284" s="45"/>
      <c r="RO284" s="45"/>
      <c r="RP284" s="45"/>
      <c r="RQ284" s="45"/>
      <c r="RR284" s="45"/>
      <c r="RS284" s="45"/>
      <c r="RT284" s="45"/>
      <c r="RU284" s="45"/>
      <c r="RV284" s="45"/>
      <c r="RW284" s="45"/>
      <c r="RX284" s="45"/>
      <c r="RY284" s="45"/>
      <c r="RZ284" s="45"/>
      <c r="SA284" s="45"/>
      <c r="SB284" s="45"/>
      <c r="SC284" s="45"/>
      <c r="SD284" s="45"/>
      <c r="SE284" s="45"/>
      <c r="SF284" s="45"/>
      <c r="SG284" s="45"/>
      <c r="SH284" s="45"/>
      <c r="SI284" s="45"/>
      <c r="SJ284" s="45"/>
      <c r="SK284" s="45"/>
      <c r="SL284" s="45"/>
      <c r="SM284" s="45"/>
      <c r="SN284" s="45"/>
      <c r="SO284" s="45"/>
      <c r="SP284" s="45"/>
      <c r="SQ284" s="45"/>
      <c r="SR284" s="45"/>
      <c r="SS284" s="45"/>
      <c r="ST284" s="45"/>
      <c r="SU284" s="45"/>
      <c r="SV284" s="45"/>
      <c r="SW284" s="45"/>
      <c r="SX284" s="45"/>
      <c r="SY284" s="45"/>
      <c r="SZ284" s="45"/>
      <c r="TA284" s="45"/>
      <c r="TB284" s="45"/>
      <c r="TC284" s="45"/>
      <c r="TD284" s="45"/>
      <c r="TE284" s="45"/>
      <c r="TF284" s="45"/>
      <c r="TG284" s="45"/>
      <c r="TH284" s="45"/>
      <c r="TI284" s="45"/>
      <c r="TJ284" s="45"/>
      <c r="TK284" s="45"/>
      <c r="TL284" s="45"/>
      <c r="TM284" s="45"/>
      <c r="TN284" s="45"/>
      <c r="TO284" s="45"/>
      <c r="TP284" s="45"/>
      <c r="TQ284" s="45"/>
      <c r="TR284" s="45"/>
      <c r="TS284" s="45"/>
      <c r="TT284" s="45"/>
      <c r="TU284" s="45"/>
      <c r="TV284" s="45"/>
      <c r="TW284" s="45"/>
      <c r="TX284" s="45"/>
      <c r="TY284" s="45"/>
      <c r="TZ284" s="45"/>
      <c r="UA284" s="45"/>
      <c r="UB284" s="45"/>
      <c r="UC284" s="45"/>
      <c r="UD284" s="45"/>
      <c r="UE284" s="45"/>
      <c r="UF284" s="45"/>
      <c r="UG284" s="45"/>
      <c r="UH284" s="45"/>
      <c r="UI284" s="45"/>
      <c r="UJ284" s="45"/>
      <c r="UK284" s="45"/>
      <c r="UL284" s="45"/>
      <c r="UM284" s="45"/>
      <c r="UN284" s="45"/>
      <c r="UO284" s="45"/>
      <c r="UP284" s="45"/>
      <c r="UQ284" s="45"/>
      <c r="UR284" s="45"/>
      <c r="US284" s="45"/>
      <c r="UT284" s="45"/>
      <c r="UU284" s="45"/>
      <c r="UV284" s="45"/>
      <c r="UW284" s="45"/>
      <c r="UX284" s="45"/>
      <c r="UY284" s="45"/>
      <c r="UZ284" s="45"/>
      <c r="VA284" s="45"/>
      <c r="VB284" s="45"/>
      <c r="VC284" s="45"/>
      <c r="VD284" s="45"/>
      <c r="VE284" s="45"/>
      <c r="VF284" s="45"/>
      <c r="VG284" s="45"/>
      <c r="VH284" s="45"/>
      <c r="VI284" s="45"/>
      <c r="VJ284" s="45"/>
      <c r="VK284" s="45"/>
      <c r="VL284" s="45"/>
      <c r="VM284" s="45"/>
      <c r="VN284" s="45"/>
      <c r="VO284" s="45"/>
      <c r="VP284" s="45"/>
      <c r="VQ284" s="45"/>
      <c r="VR284" s="45"/>
      <c r="VS284" s="45"/>
      <c r="VT284" s="45"/>
      <c r="VU284" s="45"/>
      <c r="VV284" s="45"/>
      <c r="VW284" s="45"/>
      <c r="VX284" s="45"/>
      <c r="VY284" s="45"/>
      <c r="VZ284" s="45"/>
      <c r="WA284" s="45"/>
      <c r="WB284" s="45"/>
      <c r="WC284" s="45"/>
      <c r="WD284" s="45"/>
      <c r="WE284" s="45"/>
      <c r="WF284" s="45"/>
      <c r="WG284" s="45"/>
      <c r="WH284" s="45"/>
      <c r="WI284" s="45"/>
      <c r="WJ284" s="45"/>
      <c r="WK284" s="45"/>
      <c r="WL284" s="45"/>
      <c r="WM284" s="45"/>
      <c r="WN284" s="45"/>
      <c r="WO284" s="45"/>
      <c r="WP284" s="45"/>
      <c r="WQ284" s="45"/>
      <c r="WR284" s="45"/>
      <c r="WS284" s="45"/>
      <c r="WT284" s="45"/>
      <c r="WU284" s="45"/>
      <c r="WV284" s="45"/>
      <c r="WW284" s="45"/>
      <c r="WX284" s="45"/>
      <c r="WY284" s="45"/>
      <c r="WZ284" s="45"/>
      <c r="XA284" s="45"/>
      <c r="XB284" s="45"/>
      <c r="XC284" s="45"/>
      <c r="XD284" s="45"/>
      <c r="XE284" s="45"/>
      <c r="XF284" s="45"/>
      <c r="XG284" s="45"/>
      <c r="XH284" s="45"/>
      <c r="XI284" s="45"/>
      <c r="XJ284" s="45"/>
      <c r="XK284" s="45"/>
      <c r="XL284" s="45"/>
      <c r="XM284" s="45"/>
      <c r="XN284" s="45"/>
      <c r="XO284" s="45"/>
      <c r="XP284" s="45"/>
      <c r="XQ284" s="45"/>
      <c r="XR284" s="45"/>
      <c r="XS284" s="45"/>
      <c r="XT284" s="45"/>
      <c r="XU284" s="45"/>
      <c r="XV284" s="45"/>
      <c r="XW284" s="45"/>
      <c r="XX284" s="45"/>
      <c r="XY284" s="45"/>
      <c r="XZ284" s="45"/>
      <c r="YA284" s="45"/>
      <c r="YB284" s="45"/>
      <c r="YC284" s="45"/>
      <c r="YD284" s="45"/>
      <c r="YE284" s="45"/>
      <c r="YF284" s="45"/>
      <c r="YG284" s="45"/>
      <c r="YH284" s="45"/>
      <c r="YI284" s="45"/>
      <c r="YJ284" s="45"/>
      <c r="YK284" s="45"/>
      <c r="YL284" s="45"/>
      <c r="YM284" s="45"/>
      <c r="YN284" s="45"/>
      <c r="YO284" s="45"/>
      <c r="YP284" s="45"/>
      <c r="YQ284" s="45"/>
      <c r="YR284" s="45"/>
      <c r="YS284" s="45"/>
      <c r="YT284" s="45"/>
      <c r="YU284" s="45"/>
      <c r="YV284" s="45"/>
      <c r="YW284" s="45"/>
      <c r="YX284" s="45"/>
      <c r="YY284" s="45"/>
      <c r="YZ284" s="45"/>
      <c r="ZA284" s="45"/>
      <c r="ZB284" s="45"/>
      <c r="ZC284" s="45"/>
      <c r="ZD284" s="45"/>
      <c r="ZE284" s="45"/>
      <c r="ZF284" s="45"/>
      <c r="ZG284" s="45"/>
      <c r="ZH284" s="45"/>
      <c r="ZI284" s="45"/>
      <c r="ZJ284" s="45"/>
      <c r="ZK284" s="45"/>
      <c r="ZL284" s="45"/>
      <c r="ZM284" s="45"/>
      <c r="ZN284" s="45"/>
      <c r="ZO284" s="45"/>
      <c r="ZP284" s="45"/>
      <c r="ZQ284" s="45"/>
      <c r="ZR284" s="45"/>
      <c r="ZS284" s="45"/>
      <c r="ZT284" s="45"/>
      <c r="ZU284" s="45"/>
      <c r="ZV284" s="45"/>
      <c r="ZW284" s="45"/>
      <c r="ZX284" s="45"/>
      <c r="ZY284" s="45"/>
      <c r="ZZ284" s="45"/>
      <c r="AAA284" s="45"/>
      <c r="AAB284" s="45"/>
      <c r="AAC284" s="45"/>
      <c r="AAD284" s="45"/>
      <c r="AAE284" s="45"/>
      <c r="AAF284" s="45"/>
      <c r="AAG284" s="45"/>
      <c r="AAH284" s="45"/>
      <c r="AAI284" s="45"/>
      <c r="AAJ284" s="45"/>
      <c r="AAK284" s="45"/>
      <c r="AAL284" s="45"/>
      <c r="AAM284" s="45"/>
      <c r="AAN284" s="45"/>
      <c r="AAO284" s="45"/>
      <c r="AAP284" s="45"/>
      <c r="AAQ284" s="45"/>
      <c r="AAR284" s="45"/>
      <c r="AAS284" s="45"/>
      <c r="AAT284" s="45"/>
      <c r="AAU284" s="45"/>
      <c r="AAV284" s="45"/>
      <c r="AAW284" s="45"/>
      <c r="AAX284" s="45"/>
      <c r="AAY284" s="45"/>
      <c r="AAZ284" s="45"/>
      <c r="ABA284" s="45"/>
      <c r="ABB284" s="45"/>
      <c r="ABC284" s="45"/>
      <c r="ABD284" s="45"/>
      <c r="ABE284" s="45"/>
      <c r="ABF284" s="45"/>
      <c r="ABG284" s="45"/>
      <c r="ABH284" s="45"/>
      <c r="ABI284" s="45"/>
      <c r="ABJ284" s="45"/>
      <c r="ABK284" s="45"/>
      <c r="ABL284" s="45"/>
      <c r="ABM284" s="45"/>
      <c r="ABN284" s="45"/>
      <c r="ABO284" s="45"/>
      <c r="ABP284" s="45"/>
      <c r="ABQ284" s="45"/>
      <c r="ABR284" s="45"/>
      <c r="ABS284" s="45"/>
      <c r="ABT284" s="45"/>
      <c r="ABU284" s="45"/>
      <c r="ABV284" s="45"/>
      <c r="ABW284" s="45"/>
      <c r="ABX284" s="45"/>
      <c r="ABY284" s="45"/>
      <c r="ABZ284" s="45"/>
      <c r="ACA284" s="45"/>
      <c r="ACB284" s="45"/>
      <c r="ACC284" s="45"/>
      <c r="ACD284" s="45"/>
      <c r="ACE284" s="45"/>
      <c r="ACF284" s="45"/>
      <c r="ACG284" s="45"/>
      <c r="ACH284" s="45"/>
      <c r="ACI284" s="45"/>
      <c r="ACJ284" s="45"/>
      <c r="ACK284" s="45"/>
      <c r="ACL284" s="45"/>
      <c r="ACM284" s="45"/>
      <c r="ACN284" s="45"/>
      <c r="ACO284" s="45"/>
      <c r="ACP284" s="45"/>
      <c r="ACQ284" s="45"/>
      <c r="ACR284" s="45"/>
      <c r="ACS284" s="45"/>
      <c r="ACT284" s="45"/>
      <c r="ACU284" s="45"/>
      <c r="ACV284" s="45"/>
      <c r="ACW284" s="45"/>
      <c r="ACX284" s="45"/>
      <c r="ACY284" s="45"/>
      <c r="ACZ284" s="45"/>
      <c r="ADA284" s="45"/>
      <c r="ADB284" s="45"/>
      <c r="ADC284" s="45"/>
      <c r="ADD284" s="45"/>
      <c r="ADE284" s="45"/>
      <c r="ADF284" s="45"/>
      <c r="ADG284" s="45"/>
      <c r="ADH284" s="45"/>
      <c r="ADI284" s="45"/>
      <c r="ADJ284" s="45"/>
      <c r="ADK284" s="45"/>
      <c r="ADL284" s="45"/>
      <c r="ADM284" s="45"/>
      <c r="ADN284" s="45"/>
      <c r="ADO284" s="45"/>
      <c r="ADP284" s="45"/>
      <c r="ADQ284" s="45"/>
      <c r="ADR284" s="45"/>
      <c r="ADS284" s="45"/>
      <c r="ADT284" s="45"/>
      <c r="ADU284" s="45"/>
      <c r="ADV284" s="45"/>
      <c r="ADW284" s="45"/>
      <c r="ADX284" s="45"/>
      <c r="ADY284" s="45"/>
      <c r="ADZ284" s="45"/>
      <c r="AEA284" s="45"/>
      <c r="AEB284" s="45"/>
      <c r="AEC284" s="45"/>
      <c r="AED284" s="45"/>
      <c r="AEE284" s="45"/>
      <c r="AEF284" s="45"/>
      <c r="AEG284" s="45"/>
      <c r="AEH284" s="45"/>
      <c r="AEI284" s="45"/>
      <c r="AEJ284" s="45"/>
      <c r="AEK284" s="45"/>
      <c r="AEL284" s="45"/>
      <c r="AEM284" s="45"/>
      <c r="AEN284" s="45"/>
      <c r="AEO284" s="45"/>
      <c r="AEP284" s="45"/>
      <c r="AEQ284" s="45"/>
      <c r="AER284" s="45"/>
      <c r="AES284" s="45"/>
      <c r="AET284" s="45"/>
      <c r="AEU284" s="45"/>
      <c r="AEV284" s="45"/>
      <c r="AEW284" s="45"/>
      <c r="AEX284" s="45"/>
      <c r="AEY284" s="45"/>
      <c r="AEZ284" s="45"/>
      <c r="AFA284" s="45"/>
      <c r="AFB284" s="45"/>
      <c r="AFC284" s="45"/>
      <c r="AFD284" s="45"/>
      <c r="AFE284" s="45"/>
      <c r="AFF284" s="45"/>
      <c r="AFG284" s="45"/>
      <c r="AFH284" s="45"/>
      <c r="AFI284" s="45"/>
      <c r="AFJ284" s="45"/>
      <c r="AFK284" s="45"/>
      <c r="AFL284" s="45"/>
      <c r="AFM284" s="45"/>
      <c r="AFN284" s="45"/>
      <c r="AFO284" s="45"/>
      <c r="AFP284" s="45"/>
      <c r="AFQ284" s="45"/>
      <c r="AFR284" s="45"/>
      <c r="AFS284" s="45"/>
      <c r="AFT284" s="45"/>
      <c r="AFU284" s="45"/>
      <c r="AFV284" s="45"/>
      <c r="AFW284" s="45"/>
      <c r="AFX284" s="45"/>
      <c r="AFY284" s="45"/>
      <c r="AFZ284" s="45"/>
      <c r="AGA284" s="45"/>
      <c r="AGB284" s="45"/>
      <c r="AGC284" s="45"/>
      <c r="AGD284" s="45"/>
      <c r="AGE284" s="45"/>
      <c r="AGF284" s="45"/>
      <c r="AGG284" s="45"/>
      <c r="AGH284" s="45"/>
      <c r="AGI284" s="45"/>
      <c r="AGJ284" s="45"/>
      <c r="AGK284" s="45"/>
      <c r="AGL284" s="45"/>
      <c r="AGM284" s="45"/>
      <c r="AGN284" s="45"/>
      <c r="AGO284" s="45"/>
      <c r="AGP284" s="45"/>
      <c r="AGQ284" s="45"/>
      <c r="AGR284" s="45"/>
      <c r="AGS284" s="45"/>
      <c r="AGT284" s="45"/>
      <c r="AGU284" s="45"/>
      <c r="AGV284" s="45"/>
      <c r="AGW284" s="45"/>
      <c r="AGX284" s="45"/>
      <c r="AGY284" s="45"/>
      <c r="AGZ284" s="45"/>
      <c r="AHA284" s="45"/>
      <c r="AHB284" s="45"/>
      <c r="AHC284" s="45"/>
      <c r="AHD284" s="45"/>
      <c r="AHE284" s="45"/>
      <c r="AHF284" s="45"/>
      <c r="AHG284" s="45"/>
      <c r="AHH284" s="45"/>
      <c r="AHI284" s="45"/>
      <c r="AHJ284" s="45"/>
      <c r="AHK284" s="45"/>
      <c r="AHL284" s="45"/>
      <c r="AHM284" s="45"/>
      <c r="AHN284" s="45"/>
      <c r="AHO284" s="45"/>
      <c r="AHP284" s="45"/>
    </row>
    <row r="285" spans="1:900" s="67" customFormat="1" ht="27" customHeight="1" x14ac:dyDescent="0.25">
      <c r="A285" s="64">
        <v>1300144</v>
      </c>
      <c r="B285" s="64" t="s">
        <v>489</v>
      </c>
      <c r="C285" s="64" t="s">
        <v>500</v>
      </c>
      <c r="D285" s="64" t="s">
        <v>799</v>
      </c>
      <c r="E285" s="64" t="s">
        <v>491</v>
      </c>
      <c r="F285" s="64">
        <v>2</v>
      </c>
      <c r="G285" s="64"/>
      <c r="H285" s="64"/>
      <c r="I285" s="64"/>
      <c r="J285" s="64"/>
      <c r="K285" s="64"/>
      <c r="L285" s="64"/>
      <c r="M285" s="64"/>
      <c r="N285" s="64">
        <f t="shared" si="4"/>
        <v>2</v>
      </c>
      <c r="O285" s="65">
        <v>-7.4962999999999997</v>
      </c>
      <c r="P285" s="65">
        <v>-59.203550999999997</v>
      </c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  <c r="DS285" s="45"/>
      <c r="DT285" s="45"/>
      <c r="DU285" s="45"/>
      <c r="DV285" s="45"/>
      <c r="DW285" s="45"/>
      <c r="DX285" s="45"/>
      <c r="DY285" s="45"/>
      <c r="DZ285" s="45"/>
      <c r="EA285" s="45"/>
      <c r="EB285" s="45"/>
      <c r="EC285" s="45"/>
      <c r="ED285" s="45"/>
      <c r="EE285" s="45"/>
      <c r="EF285" s="45"/>
      <c r="EG285" s="45"/>
      <c r="EH285" s="45"/>
      <c r="EI285" s="45"/>
      <c r="EJ285" s="45"/>
      <c r="EK285" s="45"/>
      <c r="EL285" s="45"/>
      <c r="EM285" s="45"/>
      <c r="EN285" s="45"/>
      <c r="EO285" s="45"/>
      <c r="EP285" s="45"/>
      <c r="EQ285" s="45"/>
      <c r="ER285" s="45"/>
      <c r="ES285" s="45"/>
      <c r="ET285" s="45"/>
      <c r="EU285" s="45"/>
      <c r="EV285" s="45"/>
      <c r="EW285" s="45"/>
      <c r="EX285" s="45"/>
      <c r="EY285" s="45"/>
      <c r="EZ285" s="45"/>
      <c r="FA285" s="45"/>
      <c r="FB285" s="45"/>
      <c r="FC285" s="45"/>
      <c r="FD285" s="45"/>
      <c r="FE285" s="45"/>
      <c r="FF285" s="45"/>
      <c r="FG285" s="45"/>
      <c r="FH285" s="45"/>
      <c r="FI285" s="45"/>
      <c r="FJ285" s="45"/>
      <c r="FK285" s="45"/>
      <c r="FL285" s="45"/>
      <c r="FM285" s="45"/>
      <c r="FN285" s="45"/>
      <c r="FO285" s="45"/>
      <c r="FP285" s="45"/>
      <c r="FQ285" s="45"/>
      <c r="FR285" s="45"/>
      <c r="FS285" s="45"/>
      <c r="FT285" s="45"/>
      <c r="FU285" s="45"/>
      <c r="FV285" s="45"/>
      <c r="FW285" s="45"/>
      <c r="FX285" s="45"/>
      <c r="FY285" s="45"/>
      <c r="FZ285" s="45"/>
      <c r="GA285" s="45"/>
      <c r="GB285" s="45"/>
      <c r="GC285" s="45"/>
      <c r="GD285" s="45"/>
      <c r="GE285" s="45"/>
      <c r="GF285" s="45"/>
      <c r="GG285" s="45"/>
      <c r="GH285" s="45"/>
      <c r="GI285" s="45"/>
      <c r="GJ285" s="45"/>
      <c r="GK285" s="45"/>
      <c r="GL285" s="45"/>
      <c r="GM285" s="45"/>
      <c r="GN285" s="45"/>
      <c r="GO285" s="45"/>
      <c r="GP285" s="45"/>
      <c r="GQ285" s="45"/>
      <c r="GR285" s="45"/>
      <c r="GS285" s="45"/>
      <c r="GT285" s="45"/>
      <c r="GU285" s="45"/>
      <c r="GV285" s="45"/>
      <c r="GW285" s="45"/>
      <c r="GX285" s="45"/>
      <c r="GY285" s="45"/>
      <c r="GZ285" s="45"/>
      <c r="HA285" s="45"/>
      <c r="HB285" s="45"/>
      <c r="HC285" s="45"/>
      <c r="HD285" s="45"/>
      <c r="HE285" s="45"/>
      <c r="HF285" s="45"/>
      <c r="HG285" s="45"/>
      <c r="HH285" s="45"/>
      <c r="HI285" s="45"/>
      <c r="HJ285" s="45"/>
      <c r="HK285" s="45"/>
      <c r="HL285" s="45"/>
      <c r="HM285" s="45"/>
      <c r="HN285" s="45"/>
      <c r="HO285" s="45"/>
      <c r="HP285" s="45"/>
      <c r="HQ285" s="45"/>
      <c r="HR285" s="45"/>
      <c r="HS285" s="45"/>
      <c r="HT285" s="45"/>
      <c r="HU285" s="45"/>
      <c r="HV285" s="45"/>
      <c r="HW285" s="45"/>
      <c r="HX285" s="45"/>
      <c r="HY285" s="45"/>
      <c r="HZ285" s="45"/>
      <c r="IA285" s="45"/>
      <c r="IB285" s="45"/>
      <c r="IC285" s="45"/>
      <c r="ID285" s="45"/>
      <c r="IE285" s="45"/>
      <c r="IF285" s="45"/>
      <c r="IG285" s="45"/>
      <c r="IH285" s="45"/>
      <c r="II285" s="45"/>
      <c r="IJ285" s="45"/>
      <c r="IK285" s="45"/>
      <c r="IL285" s="45"/>
      <c r="IM285" s="45"/>
      <c r="IN285" s="45"/>
      <c r="IO285" s="45"/>
      <c r="IP285" s="45"/>
      <c r="IQ285" s="45"/>
      <c r="IR285" s="45"/>
      <c r="IS285" s="45"/>
      <c r="IT285" s="45"/>
      <c r="IU285" s="45"/>
      <c r="IV285" s="45"/>
      <c r="IW285" s="45"/>
      <c r="IX285" s="45"/>
      <c r="IY285" s="45"/>
      <c r="IZ285" s="45"/>
      <c r="JA285" s="45"/>
      <c r="JB285" s="45"/>
      <c r="JC285" s="45"/>
      <c r="JD285" s="45"/>
      <c r="JE285" s="45"/>
      <c r="JF285" s="45"/>
      <c r="JG285" s="45"/>
      <c r="JH285" s="45"/>
      <c r="JI285" s="45"/>
      <c r="JJ285" s="45"/>
      <c r="JK285" s="45"/>
      <c r="JL285" s="45"/>
      <c r="JM285" s="45"/>
      <c r="JN285" s="45"/>
      <c r="JO285" s="45"/>
      <c r="JP285" s="45"/>
      <c r="JQ285" s="45"/>
      <c r="JR285" s="45"/>
      <c r="JS285" s="45"/>
      <c r="JT285" s="45"/>
      <c r="JU285" s="45"/>
      <c r="JV285" s="45"/>
      <c r="JW285" s="45"/>
      <c r="JX285" s="45"/>
      <c r="JY285" s="45"/>
      <c r="JZ285" s="45"/>
      <c r="KA285" s="45"/>
      <c r="KB285" s="45"/>
      <c r="KC285" s="45"/>
      <c r="KD285" s="45"/>
      <c r="KE285" s="45"/>
      <c r="KF285" s="45"/>
      <c r="KG285" s="45"/>
      <c r="KH285" s="45"/>
      <c r="KI285" s="45"/>
      <c r="KJ285" s="45"/>
      <c r="KK285" s="45"/>
      <c r="KL285" s="45"/>
      <c r="KM285" s="45"/>
      <c r="KN285" s="45"/>
      <c r="KO285" s="45"/>
      <c r="KP285" s="45"/>
      <c r="KQ285" s="45"/>
      <c r="KR285" s="45"/>
      <c r="KS285" s="45"/>
      <c r="KT285" s="45"/>
      <c r="KU285" s="45"/>
      <c r="KV285" s="45"/>
      <c r="KW285" s="45"/>
      <c r="KX285" s="45"/>
      <c r="KY285" s="45"/>
      <c r="KZ285" s="45"/>
      <c r="LA285" s="45"/>
      <c r="LB285" s="45"/>
      <c r="LC285" s="45"/>
      <c r="LD285" s="45"/>
      <c r="LE285" s="45"/>
      <c r="LF285" s="45"/>
      <c r="LG285" s="45"/>
      <c r="LH285" s="45"/>
      <c r="LI285" s="45"/>
      <c r="LJ285" s="45"/>
      <c r="LK285" s="45"/>
      <c r="LL285" s="45"/>
      <c r="LM285" s="45"/>
      <c r="LN285" s="45"/>
      <c r="LO285" s="45"/>
      <c r="LP285" s="45"/>
      <c r="LQ285" s="45"/>
      <c r="LR285" s="45"/>
      <c r="LS285" s="45"/>
      <c r="LT285" s="45"/>
      <c r="LU285" s="45"/>
      <c r="LV285" s="45"/>
      <c r="LW285" s="45"/>
      <c r="LX285" s="45"/>
      <c r="LY285" s="45"/>
      <c r="LZ285" s="45"/>
      <c r="MA285" s="45"/>
      <c r="MB285" s="45"/>
      <c r="MC285" s="45"/>
      <c r="MD285" s="45"/>
      <c r="ME285" s="45"/>
      <c r="MF285" s="45"/>
      <c r="MG285" s="45"/>
      <c r="MH285" s="45"/>
      <c r="MI285" s="45"/>
      <c r="MJ285" s="45"/>
      <c r="MK285" s="45"/>
      <c r="ML285" s="45"/>
      <c r="MM285" s="45"/>
      <c r="MN285" s="45"/>
      <c r="MO285" s="45"/>
      <c r="MP285" s="45"/>
      <c r="MQ285" s="45"/>
      <c r="MR285" s="45"/>
      <c r="MS285" s="45"/>
      <c r="MT285" s="45"/>
      <c r="MU285" s="45"/>
      <c r="MV285" s="45"/>
      <c r="MW285" s="45"/>
      <c r="MX285" s="45"/>
      <c r="MY285" s="45"/>
      <c r="MZ285" s="45"/>
      <c r="NA285" s="45"/>
      <c r="NB285" s="45"/>
      <c r="NC285" s="45"/>
      <c r="ND285" s="45"/>
      <c r="NE285" s="45"/>
      <c r="NF285" s="45"/>
      <c r="NG285" s="45"/>
      <c r="NH285" s="45"/>
      <c r="NI285" s="45"/>
      <c r="NJ285" s="45"/>
      <c r="NK285" s="45"/>
      <c r="NL285" s="45"/>
      <c r="NM285" s="45"/>
      <c r="NN285" s="45"/>
      <c r="NO285" s="45"/>
      <c r="NP285" s="45"/>
      <c r="NQ285" s="45"/>
      <c r="NR285" s="45"/>
      <c r="NS285" s="45"/>
      <c r="NT285" s="45"/>
      <c r="NU285" s="45"/>
      <c r="NV285" s="45"/>
      <c r="NW285" s="45"/>
      <c r="NX285" s="45"/>
      <c r="NY285" s="45"/>
      <c r="NZ285" s="45"/>
      <c r="OA285" s="45"/>
      <c r="OB285" s="45"/>
      <c r="OC285" s="45"/>
      <c r="OD285" s="45"/>
      <c r="OE285" s="45"/>
      <c r="OF285" s="45"/>
      <c r="OG285" s="45"/>
      <c r="OH285" s="45"/>
      <c r="OI285" s="45"/>
      <c r="OJ285" s="45"/>
      <c r="OK285" s="45"/>
      <c r="OL285" s="45"/>
      <c r="OM285" s="45"/>
      <c r="ON285" s="45"/>
      <c r="OO285" s="45"/>
      <c r="OP285" s="45"/>
      <c r="OQ285" s="45"/>
      <c r="OR285" s="45"/>
      <c r="OS285" s="45"/>
      <c r="OT285" s="45"/>
      <c r="OU285" s="45"/>
      <c r="OV285" s="45"/>
      <c r="OW285" s="45"/>
      <c r="OX285" s="45"/>
      <c r="OY285" s="45"/>
      <c r="OZ285" s="45"/>
      <c r="PA285" s="45"/>
      <c r="PB285" s="45"/>
      <c r="PC285" s="45"/>
      <c r="PD285" s="45"/>
      <c r="PE285" s="45"/>
      <c r="PF285" s="45"/>
      <c r="PG285" s="45"/>
      <c r="PH285" s="45"/>
      <c r="PI285" s="45"/>
      <c r="PJ285" s="45"/>
      <c r="PK285" s="45"/>
      <c r="PL285" s="45"/>
      <c r="PM285" s="45"/>
      <c r="PN285" s="45"/>
      <c r="PO285" s="45"/>
      <c r="PP285" s="45"/>
      <c r="PQ285" s="45"/>
      <c r="PR285" s="45"/>
      <c r="PS285" s="45"/>
      <c r="PT285" s="45"/>
      <c r="PU285" s="45"/>
      <c r="PV285" s="45"/>
      <c r="PW285" s="45"/>
      <c r="PX285" s="45"/>
      <c r="PY285" s="45"/>
      <c r="PZ285" s="45"/>
      <c r="QA285" s="45"/>
      <c r="QB285" s="45"/>
      <c r="QC285" s="45"/>
      <c r="QD285" s="45"/>
      <c r="QE285" s="45"/>
      <c r="QF285" s="45"/>
      <c r="QG285" s="45"/>
      <c r="QH285" s="45"/>
      <c r="QI285" s="45"/>
      <c r="QJ285" s="45"/>
      <c r="QK285" s="45"/>
      <c r="QL285" s="45"/>
      <c r="QM285" s="45"/>
      <c r="QN285" s="45"/>
      <c r="QO285" s="45"/>
      <c r="QP285" s="45"/>
      <c r="QQ285" s="45"/>
      <c r="QR285" s="45"/>
      <c r="QS285" s="45"/>
      <c r="QT285" s="45"/>
      <c r="QU285" s="45"/>
      <c r="QV285" s="45"/>
      <c r="QW285" s="45"/>
      <c r="QX285" s="45"/>
      <c r="QY285" s="45"/>
      <c r="QZ285" s="45"/>
      <c r="RA285" s="45"/>
      <c r="RB285" s="45"/>
      <c r="RC285" s="45"/>
      <c r="RD285" s="45"/>
      <c r="RE285" s="45"/>
      <c r="RF285" s="45"/>
      <c r="RG285" s="45"/>
      <c r="RH285" s="45"/>
      <c r="RI285" s="45"/>
      <c r="RJ285" s="45"/>
      <c r="RK285" s="45"/>
      <c r="RL285" s="45"/>
      <c r="RM285" s="45"/>
      <c r="RN285" s="45"/>
      <c r="RO285" s="45"/>
      <c r="RP285" s="45"/>
      <c r="RQ285" s="45"/>
      <c r="RR285" s="45"/>
      <c r="RS285" s="45"/>
      <c r="RT285" s="45"/>
      <c r="RU285" s="45"/>
      <c r="RV285" s="45"/>
      <c r="RW285" s="45"/>
      <c r="RX285" s="45"/>
      <c r="RY285" s="45"/>
      <c r="RZ285" s="45"/>
      <c r="SA285" s="45"/>
      <c r="SB285" s="45"/>
      <c r="SC285" s="45"/>
      <c r="SD285" s="45"/>
      <c r="SE285" s="45"/>
      <c r="SF285" s="45"/>
      <c r="SG285" s="45"/>
      <c r="SH285" s="45"/>
      <c r="SI285" s="45"/>
      <c r="SJ285" s="45"/>
      <c r="SK285" s="45"/>
      <c r="SL285" s="45"/>
      <c r="SM285" s="45"/>
      <c r="SN285" s="45"/>
      <c r="SO285" s="45"/>
      <c r="SP285" s="45"/>
      <c r="SQ285" s="45"/>
      <c r="SR285" s="45"/>
      <c r="SS285" s="45"/>
      <c r="ST285" s="45"/>
      <c r="SU285" s="45"/>
      <c r="SV285" s="45"/>
      <c r="SW285" s="45"/>
      <c r="SX285" s="45"/>
      <c r="SY285" s="45"/>
      <c r="SZ285" s="45"/>
      <c r="TA285" s="45"/>
      <c r="TB285" s="45"/>
      <c r="TC285" s="45"/>
      <c r="TD285" s="45"/>
      <c r="TE285" s="45"/>
      <c r="TF285" s="45"/>
      <c r="TG285" s="45"/>
      <c r="TH285" s="45"/>
      <c r="TI285" s="45"/>
      <c r="TJ285" s="45"/>
      <c r="TK285" s="45"/>
      <c r="TL285" s="45"/>
      <c r="TM285" s="45"/>
      <c r="TN285" s="45"/>
      <c r="TO285" s="45"/>
      <c r="TP285" s="45"/>
      <c r="TQ285" s="45"/>
      <c r="TR285" s="45"/>
      <c r="TS285" s="45"/>
      <c r="TT285" s="45"/>
      <c r="TU285" s="45"/>
      <c r="TV285" s="45"/>
      <c r="TW285" s="45"/>
      <c r="TX285" s="45"/>
      <c r="TY285" s="45"/>
      <c r="TZ285" s="45"/>
      <c r="UA285" s="45"/>
      <c r="UB285" s="45"/>
      <c r="UC285" s="45"/>
      <c r="UD285" s="45"/>
      <c r="UE285" s="45"/>
      <c r="UF285" s="45"/>
      <c r="UG285" s="45"/>
      <c r="UH285" s="45"/>
      <c r="UI285" s="45"/>
      <c r="UJ285" s="45"/>
      <c r="UK285" s="45"/>
      <c r="UL285" s="45"/>
      <c r="UM285" s="45"/>
      <c r="UN285" s="45"/>
      <c r="UO285" s="45"/>
      <c r="UP285" s="45"/>
      <c r="UQ285" s="45"/>
      <c r="UR285" s="45"/>
      <c r="US285" s="45"/>
      <c r="UT285" s="45"/>
      <c r="UU285" s="45"/>
      <c r="UV285" s="45"/>
      <c r="UW285" s="45"/>
      <c r="UX285" s="45"/>
      <c r="UY285" s="45"/>
      <c r="UZ285" s="45"/>
      <c r="VA285" s="45"/>
      <c r="VB285" s="45"/>
      <c r="VC285" s="45"/>
      <c r="VD285" s="45"/>
      <c r="VE285" s="45"/>
      <c r="VF285" s="45"/>
      <c r="VG285" s="45"/>
      <c r="VH285" s="45"/>
      <c r="VI285" s="45"/>
      <c r="VJ285" s="45"/>
      <c r="VK285" s="45"/>
      <c r="VL285" s="45"/>
      <c r="VM285" s="45"/>
      <c r="VN285" s="45"/>
      <c r="VO285" s="45"/>
      <c r="VP285" s="45"/>
      <c r="VQ285" s="45"/>
      <c r="VR285" s="45"/>
      <c r="VS285" s="45"/>
      <c r="VT285" s="45"/>
      <c r="VU285" s="45"/>
      <c r="VV285" s="45"/>
      <c r="VW285" s="45"/>
      <c r="VX285" s="45"/>
      <c r="VY285" s="45"/>
      <c r="VZ285" s="45"/>
      <c r="WA285" s="45"/>
      <c r="WB285" s="45"/>
      <c r="WC285" s="45"/>
      <c r="WD285" s="45"/>
      <c r="WE285" s="45"/>
      <c r="WF285" s="45"/>
      <c r="WG285" s="45"/>
      <c r="WH285" s="45"/>
      <c r="WI285" s="45"/>
      <c r="WJ285" s="45"/>
      <c r="WK285" s="45"/>
      <c r="WL285" s="45"/>
      <c r="WM285" s="45"/>
      <c r="WN285" s="45"/>
      <c r="WO285" s="45"/>
      <c r="WP285" s="45"/>
      <c r="WQ285" s="45"/>
      <c r="WR285" s="45"/>
      <c r="WS285" s="45"/>
      <c r="WT285" s="45"/>
      <c r="WU285" s="45"/>
      <c r="WV285" s="45"/>
      <c r="WW285" s="45"/>
      <c r="WX285" s="45"/>
      <c r="WY285" s="45"/>
      <c r="WZ285" s="45"/>
      <c r="XA285" s="45"/>
      <c r="XB285" s="45"/>
      <c r="XC285" s="45"/>
      <c r="XD285" s="45"/>
      <c r="XE285" s="45"/>
      <c r="XF285" s="45"/>
      <c r="XG285" s="45"/>
      <c r="XH285" s="45"/>
      <c r="XI285" s="45"/>
      <c r="XJ285" s="45"/>
      <c r="XK285" s="45"/>
      <c r="XL285" s="45"/>
      <c r="XM285" s="45"/>
      <c r="XN285" s="45"/>
      <c r="XO285" s="45"/>
      <c r="XP285" s="45"/>
      <c r="XQ285" s="45"/>
      <c r="XR285" s="45"/>
      <c r="XS285" s="45"/>
      <c r="XT285" s="45"/>
      <c r="XU285" s="45"/>
      <c r="XV285" s="45"/>
      <c r="XW285" s="45"/>
      <c r="XX285" s="45"/>
      <c r="XY285" s="45"/>
      <c r="XZ285" s="45"/>
      <c r="YA285" s="45"/>
      <c r="YB285" s="45"/>
      <c r="YC285" s="45"/>
      <c r="YD285" s="45"/>
      <c r="YE285" s="45"/>
      <c r="YF285" s="45"/>
      <c r="YG285" s="45"/>
      <c r="YH285" s="45"/>
      <c r="YI285" s="45"/>
      <c r="YJ285" s="45"/>
      <c r="YK285" s="45"/>
      <c r="YL285" s="45"/>
      <c r="YM285" s="45"/>
      <c r="YN285" s="45"/>
      <c r="YO285" s="45"/>
      <c r="YP285" s="45"/>
      <c r="YQ285" s="45"/>
      <c r="YR285" s="45"/>
      <c r="YS285" s="45"/>
      <c r="YT285" s="45"/>
      <c r="YU285" s="45"/>
      <c r="YV285" s="45"/>
      <c r="YW285" s="45"/>
      <c r="YX285" s="45"/>
      <c r="YY285" s="45"/>
      <c r="YZ285" s="45"/>
      <c r="ZA285" s="45"/>
      <c r="ZB285" s="45"/>
      <c r="ZC285" s="45"/>
      <c r="ZD285" s="45"/>
      <c r="ZE285" s="45"/>
      <c r="ZF285" s="45"/>
      <c r="ZG285" s="45"/>
      <c r="ZH285" s="45"/>
      <c r="ZI285" s="45"/>
      <c r="ZJ285" s="45"/>
      <c r="ZK285" s="45"/>
      <c r="ZL285" s="45"/>
      <c r="ZM285" s="45"/>
      <c r="ZN285" s="45"/>
      <c r="ZO285" s="45"/>
      <c r="ZP285" s="45"/>
      <c r="ZQ285" s="45"/>
      <c r="ZR285" s="45"/>
      <c r="ZS285" s="45"/>
      <c r="ZT285" s="45"/>
      <c r="ZU285" s="45"/>
      <c r="ZV285" s="45"/>
      <c r="ZW285" s="45"/>
      <c r="ZX285" s="45"/>
      <c r="ZY285" s="45"/>
      <c r="ZZ285" s="45"/>
      <c r="AAA285" s="45"/>
      <c r="AAB285" s="45"/>
      <c r="AAC285" s="45"/>
      <c r="AAD285" s="45"/>
      <c r="AAE285" s="45"/>
      <c r="AAF285" s="45"/>
      <c r="AAG285" s="45"/>
      <c r="AAH285" s="45"/>
      <c r="AAI285" s="45"/>
      <c r="AAJ285" s="45"/>
      <c r="AAK285" s="45"/>
      <c r="AAL285" s="45"/>
      <c r="AAM285" s="45"/>
      <c r="AAN285" s="45"/>
      <c r="AAO285" s="45"/>
      <c r="AAP285" s="45"/>
      <c r="AAQ285" s="45"/>
      <c r="AAR285" s="45"/>
      <c r="AAS285" s="45"/>
      <c r="AAT285" s="45"/>
      <c r="AAU285" s="45"/>
      <c r="AAV285" s="45"/>
      <c r="AAW285" s="45"/>
      <c r="AAX285" s="45"/>
      <c r="AAY285" s="45"/>
      <c r="AAZ285" s="45"/>
      <c r="ABA285" s="45"/>
      <c r="ABB285" s="45"/>
      <c r="ABC285" s="45"/>
      <c r="ABD285" s="45"/>
      <c r="ABE285" s="45"/>
      <c r="ABF285" s="45"/>
      <c r="ABG285" s="45"/>
      <c r="ABH285" s="45"/>
      <c r="ABI285" s="45"/>
      <c r="ABJ285" s="45"/>
      <c r="ABK285" s="45"/>
      <c r="ABL285" s="45"/>
      <c r="ABM285" s="45"/>
      <c r="ABN285" s="45"/>
      <c r="ABO285" s="45"/>
      <c r="ABP285" s="45"/>
      <c r="ABQ285" s="45"/>
      <c r="ABR285" s="45"/>
      <c r="ABS285" s="45"/>
      <c r="ABT285" s="45"/>
      <c r="ABU285" s="45"/>
      <c r="ABV285" s="45"/>
      <c r="ABW285" s="45"/>
      <c r="ABX285" s="45"/>
      <c r="ABY285" s="45"/>
      <c r="ABZ285" s="45"/>
      <c r="ACA285" s="45"/>
      <c r="ACB285" s="45"/>
      <c r="ACC285" s="45"/>
      <c r="ACD285" s="45"/>
      <c r="ACE285" s="45"/>
      <c r="ACF285" s="45"/>
      <c r="ACG285" s="45"/>
      <c r="ACH285" s="45"/>
      <c r="ACI285" s="45"/>
      <c r="ACJ285" s="45"/>
      <c r="ACK285" s="45"/>
      <c r="ACL285" s="45"/>
      <c r="ACM285" s="45"/>
      <c r="ACN285" s="45"/>
      <c r="ACO285" s="45"/>
      <c r="ACP285" s="45"/>
      <c r="ACQ285" s="45"/>
      <c r="ACR285" s="45"/>
      <c r="ACS285" s="45"/>
      <c r="ACT285" s="45"/>
      <c r="ACU285" s="45"/>
      <c r="ACV285" s="45"/>
      <c r="ACW285" s="45"/>
      <c r="ACX285" s="45"/>
      <c r="ACY285" s="45"/>
      <c r="ACZ285" s="45"/>
      <c r="ADA285" s="45"/>
      <c r="ADB285" s="45"/>
      <c r="ADC285" s="45"/>
      <c r="ADD285" s="45"/>
      <c r="ADE285" s="45"/>
      <c r="ADF285" s="45"/>
      <c r="ADG285" s="45"/>
      <c r="ADH285" s="45"/>
      <c r="ADI285" s="45"/>
      <c r="ADJ285" s="45"/>
      <c r="ADK285" s="45"/>
      <c r="ADL285" s="45"/>
      <c r="ADM285" s="45"/>
      <c r="ADN285" s="45"/>
      <c r="ADO285" s="45"/>
      <c r="ADP285" s="45"/>
      <c r="ADQ285" s="45"/>
      <c r="ADR285" s="45"/>
      <c r="ADS285" s="45"/>
      <c r="ADT285" s="45"/>
      <c r="ADU285" s="45"/>
      <c r="ADV285" s="45"/>
      <c r="ADW285" s="45"/>
      <c r="ADX285" s="45"/>
      <c r="ADY285" s="45"/>
      <c r="ADZ285" s="45"/>
      <c r="AEA285" s="45"/>
      <c r="AEB285" s="45"/>
      <c r="AEC285" s="45"/>
      <c r="AED285" s="45"/>
      <c r="AEE285" s="45"/>
      <c r="AEF285" s="45"/>
      <c r="AEG285" s="45"/>
      <c r="AEH285" s="45"/>
      <c r="AEI285" s="45"/>
      <c r="AEJ285" s="45"/>
      <c r="AEK285" s="45"/>
      <c r="AEL285" s="45"/>
      <c r="AEM285" s="45"/>
      <c r="AEN285" s="45"/>
      <c r="AEO285" s="45"/>
      <c r="AEP285" s="45"/>
      <c r="AEQ285" s="45"/>
      <c r="AER285" s="45"/>
      <c r="AES285" s="45"/>
      <c r="AET285" s="45"/>
      <c r="AEU285" s="45"/>
      <c r="AEV285" s="45"/>
      <c r="AEW285" s="45"/>
      <c r="AEX285" s="45"/>
      <c r="AEY285" s="45"/>
      <c r="AEZ285" s="45"/>
      <c r="AFA285" s="45"/>
      <c r="AFB285" s="45"/>
      <c r="AFC285" s="45"/>
      <c r="AFD285" s="45"/>
      <c r="AFE285" s="45"/>
      <c r="AFF285" s="45"/>
      <c r="AFG285" s="45"/>
      <c r="AFH285" s="45"/>
      <c r="AFI285" s="45"/>
      <c r="AFJ285" s="45"/>
      <c r="AFK285" s="45"/>
      <c r="AFL285" s="45"/>
      <c r="AFM285" s="45"/>
      <c r="AFN285" s="45"/>
      <c r="AFO285" s="45"/>
      <c r="AFP285" s="45"/>
      <c r="AFQ285" s="45"/>
      <c r="AFR285" s="45"/>
      <c r="AFS285" s="45"/>
      <c r="AFT285" s="45"/>
      <c r="AFU285" s="45"/>
      <c r="AFV285" s="45"/>
      <c r="AFW285" s="45"/>
      <c r="AFX285" s="45"/>
      <c r="AFY285" s="45"/>
      <c r="AFZ285" s="45"/>
      <c r="AGA285" s="45"/>
      <c r="AGB285" s="45"/>
      <c r="AGC285" s="45"/>
      <c r="AGD285" s="45"/>
      <c r="AGE285" s="45"/>
      <c r="AGF285" s="45"/>
      <c r="AGG285" s="45"/>
      <c r="AGH285" s="45"/>
      <c r="AGI285" s="45"/>
      <c r="AGJ285" s="45"/>
      <c r="AGK285" s="45"/>
      <c r="AGL285" s="45"/>
      <c r="AGM285" s="45"/>
      <c r="AGN285" s="45"/>
      <c r="AGO285" s="45"/>
      <c r="AGP285" s="45"/>
      <c r="AGQ285" s="45"/>
      <c r="AGR285" s="45"/>
      <c r="AGS285" s="45"/>
      <c r="AGT285" s="45"/>
      <c r="AGU285" s="45"/>
      <c r="AGV285" s="45"/>
      <c r="AGW285" s="45"/>
      <c r="AGX285" s="45"/>
      <c r="AGY285" s="45"/>
      <c r="AGZ285" s="45"/>
      <c r="AHA285" s="45"/>
      <c r="AHB285" s="45"/>
      <c r="AHC285" s="45"/>
      <c r="AHD285" s="45"/>
      <c r="AHE285" s="45"/>
      <c r="AHF285" s="45"/>
      <c r="AHG285" s="45"/>
      <c r="AHH285" s="45"/>
      <c r="AHI285" s="45"/>
      <c r="AHJ285" s="45"/>
      <c r="AHK285" s="45"/>
      <c r="AHL285" s="45"/>
      <c r="AHM285" s="45"/>
      <c r="AHN285" s="45"/>
      <c r="AHO285" s="45"/>
      <c r="AHP285" s="45"/>
    </row>
    <row r="286" spans="1:900" s="64" customFormat="1" ht="27" customHeight="1" x14ac:dyDescent="0.25">
      <c r="A286" s="67">
        <v>1300144</v>
      </c>
      <c r="B286" s="67" t="s">
        <v>489</v>
      </c>
      <c r="C286" s="67" t="s">
        <v>500</v>
      </c>
      <c r="D286" s="67" t="s">
        <v>800</v>
      </c>
      <c r="E286" s="67" t="s">
        <v>491</v>
      </c>
      <c r="F286" s="67">
        <v>1</v>
      </c>
      <c r="G286" s="67"/>
      <c r="H286" s="67"/>
      <c r="I286" s="67"/>
      <c r="J286" s="67"/>
      <c r="K286" s="67"/>
      <c r="L286" s="67"/>
      <c r="M286" s="67"/>
      <c r="N286" s="67">
        <f t="shared" si="4"/>
        <v>1</v>
      </c>
      <c r="O286" s="68">
        <v>-6.9344000000000001</v>
      </c>
      <c r="P286" s="68">
        <v>-59.864199999999997</v>
      </c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  <c r="DS286" s="45"/>
      <c r="DT286" s="45"/>
      <c r="DU286" s="45"/>
      <c r="DV286" s="45"/>
      <c r="DW286" s="45"/>
      <c r="DX286" s="45"/>
      <c r="DY286" s="45"/>
      <c r="DZ286" s="45"/>
      <c r="EA286" s="45"/>
      <c r="EB286" s="45"/>
      <c r="EC286" s="45"/>
      <c r="ED286" s="45"/>
      <c r="EE286" s="45"/>
      <c r="EF286" s="45"/>
      <c r="EG286" s="45"/>
      <c r="EH286" s="45"/>
      <c r="EI286" s="45"/>
      <c r="EJ286" s="45"/>
      <c r="EK286" s="45"/>
      <c r="EL286" s="45"/>
      <c r="EM286" s="45"/>
      <c r="EN286" s="45"/>
      <c r="EO286" s="45"/>
      <c r="EP286" s="45"/>
      <c r="EQ286" s="45"/>
      <c r="ER286" s="45"/>
      <c r="ES286" s="45"/>
      <c r="ET286" s="45"/>
      <c r="EU286" s="45"/>
      <c r="EV286" s="45"/>
      <c r="EW286" s="45"/>
      <c r="EX286" s="45"/>
      <c r="EY286" s="45"/>
      <c r="EZ286" s="45"/>
      <c r="FA286" s="45"/>
      <c r="FB286" s="45"/>
      <c r="FC286" s="45"/>
      <c r="FD286" s="45"/>
      <c r="FE286" s="45"/>
      <c r="FF286" s="45"/>
      <c r="FG286" s="45"/>
      <c r="FH286" s="45"/>
      <c r="FI286" s="45"/>
      <c r="FJ286" s="45"/>
      <c r="FK286" s="45"/>
      <c r="FL286" s="45"/>
      <c r="FM286" s="45"/>
      <c r="FN286" s="45"/>
      <c r="FO286" s="45"/>
      <c r="FP286" s="45"/>
      <c r="FQ286" s="45"/>
      <c r="FR286" s="45"/>
      <c r="FS286" s="45"/>
      <c r="FT286" s="45"/>
      <c r="FU286" s="45"/>
      <c r="FV286" s="45"/>
      <c r="FW286" s="45"/>
      <c r="FX286" s="45"/>
      <c r="FY286" s="45"/>
      <c r="FZ286" s="45"/>
      <c r="GA286" s="45"/>
      <c r="GB286" s="45"/>
      <c r="GC286" s="45"/>
      <c r="GD286" s="45"/>
      <c r="GE286" s="45"/>
      <c r="GF286" s="45"/>
      <c r="GG286" s="45"/>
      <c r="GH286" s="45"/>
      <c r="GI286" s="45"/>
      <c r="GJ286" s="45"/>
      <c r="GK286" s="45"/>
      <c r="GL286" s="45"/>
      <c r="GM286" s="45"/>
      <c r="GN286" s="45"/>
      <c r="GO286" s="45"/>
      <c r="GP286" s="45"/>
      <c r="GQ286" s="45"/>
      <c r="GR286" s="45"/>
      <c r="GS286" s="45"/>
      <c r="GT286" s="45"/>
      <c r="GU286" s="45"/>
      <c r="GV286" s="45"/>
      <c r="GW286" s="45"/>
      <c r="GX286" s="45"/>
      <c r="GY286" s="45"/>
      <c r="GZ286" s="45"/>
      <c r="HA286" s="45"/>
      <c r="HB286" s="45"/>
      <c r="HC286" s="45"/>
      <c r="HD286" s="45"/>
      <c r="HE286" s="45"/>
      <c r="HF286" s="45"/>
      <c r="HG286" s="45"/>
      <c r="HH286" s="45"/>
      <c r="HI286" s="45"/>
      <c r="HJ286" s="45"/>
      <c r="HK286" s="45"/>
      <c r="HL286" s="45"/>
      <c r="HM286" s="45"/>
      <c r="HN286" s="45"/>
      <c r="HO286" s="45"/>
      <c r="HP286" s="45"/>
      <c r="HQ286" s="45"/>
      <c r="HR286" s="45"/>
      <c r="HS286" s="45"/>
      <c r="HT286" s="45"/>
      <c r="HU286" s="45"/>
      <c r="HV286" s="45"/>
      <c r="HW286" s="45"/>
      <c r="HX286" s="45"/>
      <c r="HY286" s="45"/>
      <c r="HZ286" s="45"/>
      <c r="IA286" s="45"/>
      <c r="IB286" s="45"/>
      <c r="IC286" s="45"/>
      <c r="ID286" s="45"/>
      <c r="IE286" s="45"/>
      <c r="IF286" s="45"/>
      <c r="IG286" s="45"/>
      <c r="IH286" s="45"/>
      <c r="II286" s="45"/>
      <c r="IJ286" s="45"/>
      <c r="IK286" s="45"/>
      <c r="IL286" s="45"/>
      <c r="IM286" s="45"/>
      <c r="IN286" s="45"/>
      <c r="IO286" s="45"/>
      <c r="IP286" s="45"/>
      <c r="IQ286" s="45"/>
      <c r="IR286" s="45"/>
      <c r="IS286" s="45"/>
      <c r="IT286" s="45"/>
      <c r="IU286" s="45"/>
      <c r="IV286" s="45"/>
      <c r="IW286" s="45"/>
      <c r="IX286" s="45"/>
      <c r="IY286" s="45"/>
      <c r="IZ286" s="45"/>
      <c r="JA286" s="45"/>
      <c r="JB286" s="45"/>
      <c r="JC286" s="45"/>
      <c r="JD286" s="45"/>
      <c r="JE286" s="45"/>
      <c r="JF286" s="45"/>
      <c r="JG286" s="45"/>
      <c r="JH286" s="45"/>
      <c r="JI286" s="45"/>
      <c r="JJ286" s="45"/>
      <c r="JK286" s="45"/>
      <c r="JL286" s="45"/>
      <c r="JM286" s="45"/>
      <c r="JN286" s="45"/>
      <c r="JO286" s="45"/>
      <c r="JP286" s="45"/>
      <c r="JQ286" s="45"/>
      <c r="JR286" s="45"/>
      <c r="JS286" s="45"/>
      <c r="JT286" s="45"/>
      <c r="JU286" s="45"/>
      <c r="JV286" s="45"/>
      <c r="JW286" s="45"/>
      <c r="JX286" s="45"/>
      <c r="JY286" s="45"/>
      <c r="JZ286" s="45"/>
      <c r="KA286" s="45"/>
      <c r="KB286" s="45"/>
      <c r="KC286" s="45"/>
      <c r="KD286" s="45"/>
      <c r="KE286" s="45"/>
      <c r="KF286" s="45"/>
      <c r="KG286" s="45"/>
      <c r="KH286" s="45"/>
      <c r="KI286" s="45"/>
      <c r="KJ286" s="45"/>
      <c r="KK286" s="45"/>
      <c r="KL286" s="45"/>
      <c r="KM286" s="45"/>
      <c r="KN286" s="45"/>
      <c r="KO286" s="45"/>
      <c r="KP286" s="45"/>
      <c r="KQ286" s="45"/>
      <c r="KR286" s="45"/>
      <c r="KS286" s="45"/>
      <c r="KT286" s="45"/>
      <c r="KU286" s="45"/>
      <c r="KV286" s="45"/>
      <c r="KW286" s="45"/>
      <c r="KX286" s="45"/>
      <c r="KY286" s="45"/>
      <c r="KZ286" s="45"/>
      <c r="LA286" s="45"/>
      <c r="LB286" s="45"/>
      <c r="LC286" s="45"/>
      <c r="LD286" s="45"/>
      <c r="LE286" s="45"/>
      <c r="LF286" s="45"/>
      <c r="LG286" s="45"/>
      <c r="LH286" s="45"/>
      <c r="LI286" s="45"/>
      <c r="LJ286" s="45"/>
      <c r="LK286" s="45"/>
      <c r="LL286" s="45"/>
      <c r="LM286" s="45"/>
      <c r="LN286" s="45"/>
      <c r="LO286" s="45"/>
      <c r="LP286" s="45"/>
      <c r="LQ286" s="45"/>
      <c r="LR286" s="45"/>
      <c r="LS286" s="45"/>
      <c r="LT286" s="45"/>
      <c r="LU286" s="45"/>
      <c r="LV286" s="45"/>
      <c r="LW286" s="45"/>
      <c r="LX286" s="45"/>
      <c r="LY286" s="45"/>
      <c r="LZ286" s="45"/>
      <c r="MA286" s="45"/>
      <c r="MB286" s="45"/>
      <c r="MC286" s="45"/>
      <c r="MD286" s="45"/>
      <c r="ME286" s="45"/>
      <c r="MF286" s="45"/>
      <c r="MG286" s="45"/>
      <c r="MH286" s="45"/>
      <c r="MI286" s="45"/>
      <c r="MJ286" s="45"/>
      <c r="MK286" s="45"/>
      <c r="ML286" s="45"/>
      <c r="MM286" s="45"/>
      <c r="MN286" s="45"/>
      <c r="MO286" s="45"/>
      <c r="MP286" s="45"/>
      <c r="MQ286" s="45"/>
      <c r="MR286" s="45"/>
      <c r="MS286" s="45"/>
      <c r="MT286" s="45"/>
      <c r="MU286" s="45"/>
      <c r="MV286" s="45"/>
      <c r="MW286" s="45"/>
      <c r="MX286" s="45"/>
      <c r="MY286" s="45"/>
      <c r="MZ286" s="45"/>
      <c r="NA286" s="45"/>
      <c r="NB286" s="45"/>
      <c r="NC286" s="45"/>
      <c r="ND286" s="45"/>
      <c r="NE286" s="45"/>
      <c r="NF286" s="45"/>
      <c r="NG286" s="45"/>
      <c r="NH286" s="45"/>
      <c r="NI286" s="45"/>
      <c r="NJ286" s="45"/>
      <c r="NK286" s="45"/>
      <c r="NL286" s="45"/>
      <c r="NM286" s="45"/>
      <c r="NN286" s="45"/>
      <c r="NO286" s="45"/>
      <c r="NP286" s="45"/>
      <c r="NQ286" s="45"/>
      <c r="NR286" s="45"/>
      <c r="NS286" s="45"/>
      <c r="NT286" s="45"/>
      <c r="NU286" s="45"/>
      <c r="NV286" s="45"/>
      <c r="NW286" s="45"/>
      <c r="NX286" s="45"/>
      <c r="NY286" s="45"/>
      <c r="NZ286" s="45"/>
      <c r="OA286" s="45"/>
      <c r="OB286" s="45"/>
      <c r="OC286" s="45"/>
      <c r="OD286" s="45"/>
      <c r="OE286" s="45"/>
      <c r="OF286" s="45"/>
      <c r="OG286" s="45"/>
      <c r="OH286" s="45"/>
      <c r="OI286" s="45"/>
      <c r="OJ286" s="45"/>
      <c r="OK286" s="45"/>
      <c r="OL286" s="45"/>
      <c r="OM286" s="45"/>
      <c r="ON286" s="45"/>
      <c r="OO286" s="45"/>
      <c r="OP286" s="45"/>
      <c r="OQ286" s="45"/>
      <c r="OR286" s="45"/>
      <c r="OS286" s="45"/>
      <c r="OT286" s="45"/>
      <c r="OU286" s="45"/>
      <c r="OV286" s="45"/>
      <c r="OW286" s="45"/>
      <c r="OX286" s="45"/>
      <c r="OY286" s="45"/>
      <c r="OZ286" s="45"/>
      <c r="PA286" s="45"/>
      <c r="PB286" s="45"/>
      <c r="PC286" s="45"/>
      <c r="PD286" s="45"/>
      <c r="PE286" s="45"/>
      <c r="PF286" s="45"/>
      <c r="PG286" s="45"/>
      <c r="PH286" s="45"/>
      <c r="PI286" s="45"/>
      <c r="PJ286" s="45"/>
      <c r="PK286" s="45"/>
      <c r="PL286" s="45"/>
      <c r="PM286" s="45"/>
      <c r="PN286" s="45"/>
      <c r="PO286" s="45"/>
      <c r="PP286" s="45"/>
      <c r="PQ286" s="45"/>
      <c r="PR286" s="45"/>
      <c r="PS286" s="45"/>
      <c r="PT286" s="45"/>
      <c r="PU286" s="45"/>
      <c r="PV286" s="45"/>
      <c r="PW286" s="45"/>
      <c r="PX286" s="45"/>
      <c r="PY286" s="45"/>
      <c r="PZ286" s="45"/>
      <c r="QA286" s="45"/>
      <c r="QB286" s="45"/>
      <c r="QC286" s="45"/>
      <c r="QD286" s="45"/>
      <c r="QE286" s="45"/>
      <c r="QF286" s="45"/>
      <c r="QG286" s="45"/>
      <c r="QH286" s="45"/>
      <c r="QI286" s="45"/>
      <c r="QJ286" s="45"/>
      <c r="QK286" s="45"/>
      <c r="QL286" s="45"/>
      <c r="QM286" s="45"/>
      <c r="QN286" s="45"/>
      <c r="QO286" s="45"/>
      <c r="QP286" s="45"/>
      <c r="QQ286" s="45"/>
      <c r="QR286" s="45"/>
      <c r="QS286" s="45"/>
      <c r="QT286" s="45"/>
      <c r="QU286" s="45"/>
      <c r="QV286" s="45"/>
      <c r="QW286" s="45"/>
      <c r="QX286" s="45"/>
      <c r="QY286" s="45"/>
      <c r="QZ286" s="45"/>
      <c r="RA286" s="45"/>
      <c r="RB286" s="45"/>
      <c r="RC286" s="45"/>
      <c r="RD286" s="45"/>
      <c r="RE286" s="45"/>
      <c r="RF286" s="45"/>
      <c r="RG286" s="45"/>
      <c r="RH286" s="45"/>
      <c r="RI286" s="45"/>
      <c r="RJ286" s="45"/>
      <c r="RK286" s="45"/>
      <c r="RL286" s="45"/>
      <c r="RM286" s="45"/>
      <c r="RN286" s="45"/>
      <c r="RO286" s="45"/>
      <c r="RP286" s="45"/>
      <c r="RQ286" s="45"/>
      <c r="RR286" s="45"/>
      <c r="RS286" s="45"/>
      <c r="RT286" s="45"/>
      <c r="RU286" s="45"/>
      <c r="RV286" s="45"/>
      <c r="RW286" s="45"/>
      <c r="RX286" s="45"/>
      <c r="RY286" s="45"/>
      <c r="RZ286" s="45"/>
      <c r="SA286" s="45"/>
      <c r="SB286" s="45"/>
      <c r="SC286" s="45"/>
      <c r="SD286" s="45"/>
      <c r="SE286" s="45"/>
      <c r="SF286" s="45"/>
      <c r="SG286" s="45"/>
      <c r="SH286" s="45"/>
      <c r="SI286" s="45"/>
      <c r="SJ286" s="45"/>
      <c r="SK286" s="45"/>
      <c r="SL286" s="45"/>
      <c r="SM286" s="45"/>
      <c r="SN286" s="45"/>
      <c r="SO286" s="45"/>
      <c r="SP286" s="45"/>
      <c r="SQ286" s="45"/>
      <c r="SR286" s="45"/>
      <c r="SS286" s="45"/>
      <c r="ST286" s="45"/>
      <c r="SU286" s="45"/>
      <c r="SV286" s="45"/>
      <c r="SW286" s="45"/>
      <c r="SX286" s="45"/>
      <c r="SY286" s="45"/>
      <c r="SZ286" s="45"/>
      <c r="TA286" s="45"/>
      <c r="TB286" s="45"/>
      <c r="TC286" s="45"/>
      <c r="TD286" s="45"/>
      <c r="TE286" s="45"/>
      <c r="TF286" s="45"/>
      <c r="TG286" s="45"/>
      <c r="TH286" s="45"/>
      <c r="TI286" s="45"/>
      <c r="TJ286" s="45"/>
      <c r="TK286" s="45"/>
      <c r="TL286" s="45"/>
      <c r="TM286" s="45"/>
      <c r="TN286" s="45"/>
      <c r="TO286" s="45"/>
      <c r="TP286" s="45"/>
      <c r="TQ286" s="45"/>
      <c r="TR286" s="45"/>
      <c r="TS286" s="45"/>
      <c r="TT286" s="45"/>
      <c r="TU286" s="45"/>
      <c r="TV286" s="45"/>
      <c r="TW286" s="45"/>
      <c r="TX286" s="45"/>
      <c r="TY286" s="45"/>
      <c r="TZ286" s="45"/>
      <c r="UA286" s="45"/>
      <c r="UB286" s="45"/>
      <c r="UC286" s="45"/>
      <c r="UD286" s="45"/>
      <c r="UE286" s="45"/>
      <c r="UF286" s="45"/>
      <c r="UG286" s="45"/>
      <c r="UH286" s="45"/>
      <c r="UI286" s="45"/>
      <c r="UJ286" s="45"/>
      <c r="UK286" s="45"/>
      <c r="UL286" s="45"/>
      <c r="UM286" s="45"/>
      <c r="UN286" s="45"/>
      <c r="UO286" s="45"/>
      <c r="UP286" s="45"/>
      <c r="UQ286" s="45"/>
      <c r="UR286" s="45"/>
      <c r="US286" s="45"/>
      <c r="UT286" s="45"/>
      <c r="UU286" s="45"/>
      <c r="UV286" s="45"/>
      <c r="UW286" s="45"/>
      <c r="UX286" s="45"/>
      <c r="UY286" s="45"/>
      <c r="UZ286" s="45"/>
      <c r="VA286" s="45"/>
      <c r="VB286" s="45"/>
      <c r="VC286" s="45"/>
      <c r="VD286" s="45"/>
      <c r="VE286" s="45"/>
      <c r="VF286" s="45"/>
      <c r="VG286" s="45"/>
      <c r="VH286" s="45"/>
      <c r="VI286" s="45"/>
      <c r="VJ286" s="45"/>
      <c r="VK286" s="45"/>
      <c r="VL286" s="45"/>
      <c r="VM286" s="45"/>
      <c r="VN286" s="45"/>
      <c r="VO286" s="45"/>
      <c r="VP286" s="45"/>
      <c r="VQ286" s="45"/>
      <c r="VR286" s="45"/>
      <c r="VS286" s="45"/>
      <c r="VT286" s="45"/>
      <c r="VU286" s="45"/>
      <c r="VV286" s="45"/>
      <c r="VW286" s="45"/>
      <c r="VX286" s="45"/>
      <c r="VY286" s="45"/>
      <c r="VZ286" s="45"/>
      <c r="WA286" s="45"/>
      <c r="WB286" s="45"/>
      <c r="WC286" s="45"/>
      <c r="WD286" s="45"/>
      <c r="WE286" s="45"/>
      <c r="WF286" s="45"/>
      <c r="WG286" s="45"/>
      <c r="WH286" s="45"/>
      <c r="WI286" s="45"/>
      <c r="WJ286" s="45"/>
      <c r="WK286" s="45"/>
      <c r="WL286" s="45"/>
      <c r="WM286" s="45"/>
      <c r="WN286" s="45"/>
      <c r="WO286" s="45"/>
      <c r="WP286" s="45"/>
      <c r="WQ286" s="45"/>
      <c r="WR286" s="45"/>
      <c r="WS286" s="45"/>
      <c r="WT286" s="45"/>
      <c r="WU286" s="45"/>
      <c r="WV286" s="45"/>
      <c r="WW286" s="45"/>
      <c r="WX286" s="45"/>
      <c r="WY286" s="45"/>
      <c r="WZ286" s="45"/>
      <c r="XA286" s="45"/>
      <c r="XB286" s="45"/>
      <c r="XC286" s="45"/>
      <c r="XD286" s="45"/>
      <c r="XE286" s="45"/>
      <c r="XF286" s="45"/>
      <c r="XG286" s="45"/>
      <c r="XH286" s="45"/>
      <c r="XI286" s="45"/>
      <c r="XJ286" s="45"/>
      <c r="XK286" s="45"/>
      <c r="XL286" s="45"/>
      <c r="XM286" s="45"/>
      <c r="XN286" s="45"/>
      <c r="XO286" s="45"/>
      <c r="XP286" s="45"/>
      <c r="XQ286" s="45"/>
      <c r="XR286" s="45"/>
      <c r="XS286" s="45"/>
      <c r="XT286" s="45"/>
      <c r="XU286" s="45"/>
      <c r="XV286" s="45"/>
      <c r="XW286" s="45"/>
      <c r="XX286" s="45"/>
      <c r="XY286" s="45"/>
      <c r="XZ286" s="45"/>
      <c r="YA286" s="45"/>
      <c r="YB286" s="45"/>
      <c r="YC286" s="45"/>
      <c r="YD286" s="45"/>
      <c r="YE286" s="45"/>
      <c r="YF286" s="45"/>
      <c r="YG286" s="45"/>
      <c r="YH286" s="45"/>
      <c r="YI286" s="45"/>
      <c r="YJ286" s="45"/>
      <c r="YK286" s="45"/>
      <c r="YL286" s="45"/>
      <c r="YM286" s="45"/>
      <c r="YN286" s="45"/>
      <c r="YO286" s="45"/>
      <c r="YP286" s="45"/>
      <c r="YQ286" s="45"/>
      <c r="YR286" s="45"/>
      <c r="YS286" s="45"/>
      <c r="YT286" s="45"/>
      <c r="YU286" s="45"/>
      <c r="YV286" s="45"/>
      <c r="YW286" s="45"/>
      <c r="YX286" s="45"/>
      <c r="YY286" s="45"/>
      <c r="YZ286" s="45"/>
      <c r="ZA286" s="45"/>
      <c r="ZB286" s="45"/>
      <c r="ZC286" s="45"/>
      <c r="ZD286" s="45"/>
      <c r="ZE286" s="45"/>
      <c r="ZF286" s="45"/>
      <c r="ZG286" s="45"/>
      <c r="ZH286" s="45"/>
      <c r="ZI286" s="45"/>
      <c r="ZJ286" s="45"/>
      <c r="ZK286" s="45"/>
      <c r="ZL286" s="45"/>
      <c r="ZM286" s="45"/>
      <c r="ZN286" s="45"/>
      <c r="ZO286" s="45"/>
      <c r="ZP286" s="45"/>
      <c r="ZQ286" s="45"/>
      <c r="ZR286" s="45"/>
      <c r="ZS286" s="45"/>
      <c r="ZT286" s="45"/>
      <c r="ZU286" s="45"/>
      <c r="ZV286" s="45"/>
      <c r="ZW286" s="45"/>
      <c r="ZX286" s="45"/>
      <c r="ZY286" s="45"/>
      <c r="ZZ286" s="45"/>
      <c r="AAA286" s="45"/>
      <c r="AAB286" s="45"/>
      <c r="AAC286" s="45"/>
      <c r="AAD286" s="45"/>
      <c r="AAE286" s="45"/>
      <c r="AAF286" s="45"/>
      <c r="AAG286" s="45"/>
      <c r="AAH286" s="45"/>
      <c r="AAI286" s="45"/>
      <c r="AAJ286" s="45"/>
      <c r="AAK286" s="45"/>
      <c r="AAL286" s="45"/>
      <c r="AAM286" s="45"/>
      <c r="AAN286" s="45"/>
      <c r="AAO286" s="45"/>
      <c r="AAP286" s="45"/>
      <c r="AAQ286" s="45"/>
      <c r="AAR286" s="45"/>
      <c r="AAS286" s="45"/>
      <c r="AAT286" s="45"/>
      <c r="AAU286" s="45"/>
      <c r="AAV286" s="45"/>
      <c r="AAW286" s="45"/>
      <c r="AAX286" s="45"/>
      <c r="AAY286" s="45"/>
      <c r="AAZ286" s="45"/>
      <c r="ABA286" s="45"/>
      <c r="ABB286" s="45"/>
      <c r="ABC286" s="45"/>
      <c r="ABD286" s="45"/>
      <c r="ABE286" s="45"/>
      <c r="ABF286" s="45"/>
      <c r="ABG286" s="45"/>
      <c r="ABH286" s="45"/>
      <c r="ABI286" s="45"/>
      <c r="ABJ286" s="45"/>
      <c r="ABK286" s="45"/>
      <c r="ABL286" s="45"/>
      <c r="ABM286" s="45"/>
      <c r="ABN286" s="45"/>
      <c r="ABO286" s="45"/>
      <c r="ABP286" s="45"/>
      <c r="ABQ286" s="45"/>
      <c r="ABR286" s="45"/>
      <c r="ABS286" s="45"/>
      <c r="ABT286" s="45"/>
      <c r="ABU286" s="45"/>
      <c r="ABV286" s="45"/>
      <c r="ABW286" s="45"/>
      <c r="ABX286" s="45"/>
      <c r="ABY286" s="45"/>
      <c r="ABZ286" s="45"/>
      <c r="ACA286" s="45"/>
      <c r="ACB286" s="45"/>
      <c r="ACC286" s="45"/>
      <c r="ACD286" s="45"/>
      <c r="ACE286" s="45"/>
      <c r="ACF286" s="45"/>
      <c r="ACG286" s="45"/>
      <c r="ACH286" s="45"/>
      <c r="ACI286" s="45"/>
      <c r="ACJ286" s="45"/>
      <c r="ACK286" s="45"/>
      <c r="ACL286" s="45"/>
      <c r="ACM286" s="45"/>
      <c r="ACN286" s="45"/>
      <c r="ACO286" s="45"/>
      <c r="ACP286" s="45"/>
      <c r="ACQ286" s="45"/>
      <c r="ACR286" s="45"/>
      <c r="ACS286" s="45"/>
      <c r="ACT286" s="45"/>
      <c r="ACU286" s="45"/>
      <c r="ACV286" s="45"/>
      <c r="ACW286" s="45"/>
      <c r="ACX286" s="45"/>
      <c r="ACY286" s="45"/>
      <c r="ACZ286" s="45"/>
      <c r="ADA286" s="45"/>
      <c r="ADB286" s="45"/>
      <c r="ADC286" s="45"/>
      <c r="ADD286" s="45"/>
      <c r="ADE286" s="45"/>
      <c r="ADF286" s="45"/>
      <c r="ADG286" s="45"/>
      <c r="ADH286" s="45"/>
      <c r="ADI286" s="45"/>
      <c r="ADJ286" s="45"/>
      <c r="ADK286" s="45"/>
      <c r="ADL286" s="45"/>
      <c r="ADM286" s="45"/>
      <c r="ADN286" s="45"/>
      <c r="ADO286" s="45"/>
      <c r="ADP286" s="45"/>
      <c r="ADQ286" s="45"/>
      <c r="ADR286" s="45"/>
      <c r="ADS286" s="45"/>
      <c r="ADT286" s="45"/>
      <c r="ADU286" s="45"/>
      <c r="ADV286" s="45"/>
      <c r="ADW286" s="45"/>
      <c r="ADX286" s="45"/>
      <c r="ADY286" s="45"/>
      <c r="ADZ286" s="45"/>
      <c r="AEA286" s="45"/>
      <c r="AEB286" s="45"/>
      <c r="AEC286" s="45"/>
      <c r="AED286" s="45"/>
      <c r="AEE286" s="45"/>
      <c r="AEF286" s="45"/>
      <c r="AEG286" s="45"/>
      <c r="AEH286" s="45"/>
      <c r="AEI286" s="45"/>
      <c r="AEJ286" s="45"/>
      <c r="AEK286" s="45"/>
      <c r="AEL286" s="45"/>
      <c r="AEM286" s="45"/>
      <c r="AEN286" s="45"/>
      <c r="AEO286" s="45"/>
      <c r="AEP286" s="45"/>
      <c r="AEQ286" s="45"/>
      <c r="AER286" s="45"/>
      <c r="AES286" s="45"/>
      <c r="AET286" s="45"/>
      <c r="AEU286" s="45"/>
      <c r="AEV286" s="45"/>
      <c r="AEW286" s="45"/>
      <c r="AEX286" s="45"/>
      <c r="AEY286" s="45"/>
      <c r="AEZ286" s="45"/>
      <c r="AFA286" s="45"/>
      <c r="AFB286" s="45"/>
      <c r="AFC286" s="45"/>
      <c r="AFD286" s="45"/>
      <c r="AFE286" s="45"/>
      <c r="AFF286" s="45"/>
      <c r="AFG286" s="45"/>
      <c r="AFH286" s="45"/>
      <c r="AFI286" s="45"/>
      <c r="AFJ286" s="45"/>
      <c r="AFK286" s="45"/>
      <c r="AFL286" s="45"/>
      <c r="AFM286" s="45"/>
      <c r="AFN286" s="45"/>
      <c r="AFO286" s="45"/>
      <c r="AFP286" s="45"/>
      <c r="AFQ286" s="45"/>
      <c r="AFR286" s="45"/>
      <c r="AFS286" s="45"/>
      <c r="AFT286" s="45"/>
      <c r="AFU286" s="45"/>
      <c r="AFV286" s="45"/>
      <c r="AFW286" s="45"/>
      <c r="AFX286" s="45"/>
      <c r="AFY286" s="45"/>
      <c r="AFZ286" s="45"/>
      <c r="AGA286" s="45"/>
      <c r="AGB286" s="45"/>
      <c r="AGC286" s="45"/>
      <c r="AGD286" s="45"/>
      <c r="AGE286" s="45"/>
      <c r="AGF286" s="45"/>
      <c r="AGG286" s="45"/>
      <c r="AGH286" s="45"/>
      <c r="AGI286" s="45"/>
      <c r="AGJ286" s="45"/>
      <c r="AGK286" s="45"/>
      <c r="AGL286" s="45"/>
      <c r="AGM286" s="45"/>
      <c r="AGN286" s="45"/>
      <c r="AGO286" s="45"/>
      <c r="AGP286" s="45"/>
      <c r="AGQ286" s="45"/>
      <c r="AGR286" s="45"/>
      <c r="AGS286" s="45"/>
      <c r="AGT286" s="45"/>
      <c r="AGU286" s="45"/>
      <c r="AGV286" s="45"/>
      <c r="AGW286" s="45"/>
      <c r="AGX286" s="45"/>
      <c r="AGY286" s="45"/>
      <c r="AGZ286" s="45"/>
      <c r="AHA286" s="45"/>
      <c r="AHB286" s="45"/>
      <c r="AHC286" s="45"/>
      <c r="AHD286" s="45"/>
      <c r="AHE286" s="45"/>
      <c r="AHF286" s="45"/>
      <c r="AHG286" s="45"/>
      <c r="AHH286" s="45"/>
      <c r="AHI286" s="45"/>
      <c r="AHJ286" s="45"/>
      <c r="AHK286" s="45"/>
      <c r="AHL286" s="45"/>
      <c r="AHM286" s="45"/>
      <c r="AHN286" s="45"/>
      <c r="AHO286" s="45"/>
      <c r="AHP286" s="45"/>
    </row>
    <row r="287" spans="1:900" s="67" customFormat="1" ht="27" customHeight="1" x14ac:dyDescent="0.25">
      <c r="A287" s="64">
        <v>1300144</v>
      </c>
      <c r="B287" s="64" t="s">
        <v>489</v>
      </c>
      <c r="C287" s="64" t="s">
        <v>500</v>
      </c>
      <c r="D287" s="64" t="s">
        <v>801</v>
      </c>
      <c r="E287" s="64" t="s">
        <v>491</v>
      </c>
      <c r="F287" s="64">
        <v>5</v>
      </c>
      <c r="G287" s="64"/>
      <c r="H287" s="64"/>
      <c r="I287" s="64"/>
      <c r="J287" s="64"/>
      <c r="K287" s="64"/>
      <c r="L287" s="64"/>
      <c r="M287" s="64"/>
      <c r="N287" s="64">
        <f t="shared" si="4"/>
        <v>5</v>
      </c>
      <c r="O287" s="65">
        <v>-7.1456999999999997</v>
      </c>
      <c r="P287" s="65">
        <v>-59.613500000000002</v>
      </c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  <c r="DS287" s="45"/>
      <c r="DT287" s="45"/>
      <c r="DU287" s="45"/>
      <c r="DV287" s="45"/>
      <c r="DW287" s="45"/>
      <c r="DX287" s="45"/>
      <c r="DY287" s="45"/>
      <c r="DZ287" s="45"/>
      <c r="EA287" s="45"/>
      <c r="EB287" s="45"/>
      <c r="EC287" s="45"/>
      <c r="ED287" s="45"/>
      <c r="EE287" s="45"/>
      <c r="EF287" s="45"/>
      <c r="EG287" s="45"/>
      <c r="EH287" s="45"/>
      <c r="EI287" s="45"/>
      <c r="EJ287" s="45"/>
      <c r="EK287" s="45"/>
      <c r="EL287" s="45"/>
      <c r="EM287" s="45"/>
      <c r="EN287" s="45"/>
      <c r="EO287" s="45"/>
      <c r="EP287" s="45"/>
      <c r="EQ287" s="45"/>
      <c r="ER287" s="45"/>
      <c r="ES287" s="45"/>
      <c r="ET287" s="45"/>
      <c r="EU287" s="45"/>
      <c r="EV287" s="45"/>
      <c r="EW287" s="45"/>
      <c r="EX287" s="45"/>
      <c r="EY287" s="45"/>
      <c r="EZ287" s="45"/>
      <c r="FA287" s="45"/>
      <c r="FB287" s="45"/>
      <c r="FC287" s="45"/>
      <c r="FD287" s="45"/>
      <c r="FE287" s="45"/>
      <c r="FF287" s="45"/>
      <c r="FG287" s="45"/>
      <c r="FH287" s="45"/>
      <c r="FI287" s="45"/>
      <c r="FJ287" s="45"/>
      <c r="FK287" s="45"/>
      <c r="FL287" s="45"/>
      <c r="FM287" s="45"/>
      <c r="FN287" s="45"/>
      <c r="FO287" s="45"/>
      <c r="FP287" s="45"/>
      <c r="FQ287" s="45"/>
      <c r="FR287" s="45"/>
      <c r="FS287" s="45"/>
      <c r="FT287" s="45"/>
      <c r="FU287" s="45"/>
      <c r="FV287" s="45"/>
      <c r="FW287" s="45"/>
      <c r="FX287" s="45"/>
      <c r="FY287" s="45"/>
      <c r="FZ287" s="45"/>
      <c r="GA287" s="45"/>
      <c r="GB287" s="45"/>
      <c r="GC287" s="45"/>
      <c r="GD287" s="45"/>
      <c r="GE287" s="45"/>
      <c r="GF287" s="45"/>
      <c r="GG287" s="45"/>
      <c r="GH287" s="45"/>
      <c r="GI287" s="45"/>
      <c r="GJ287" s="45"/>
      <c r="GK287" s="45"/>
      <c r="GL287" s="45"/>
      <c r="GM287" s="45"/>
      <c r="GN287" s="45"/>
      <c r="GO287" s="45"/>
      <c r="GP287" s="45"/>
      <c r="GQ287" s="45"/>
      <c r="GR287" s="45"/>
      <c r="GS287" s="45"/>
      <c r="GT287" s="45"/>
      <c r="GU287" s="45"/>
      <c r="GV287" s="45"/>
      <c r="GW287" s="45"/>
      <c r="GX287" s="45"/>
      <c r="GY287" s="45"/>
      <c r="GZ287" s="45"/>
      <c r="HA287" s="45"/>
      <c r="HB287" s="45"/>
      <c r="HC287" s="45"/>
      <c r="HD287" s="45"/>
      <c r="HE287" s="45"/>
      <c r="HF287" s="45"/>
      <c r="HG287" s="45"/>
      <c r="HH287" s="45"/>
      <c r="HI287" s="45"/>
      <c r="HJ287" s="45"/>
      <c r="HK287" s="45"/>
      <c r="HL287" s="45"/>
      <c r="HM287" s="45"/>
      <c r="HN287" s="45"/>
      <c r="HO287" s="45"/>
      <c r="HP287" s="45"/>
      <c r="HQ287" s="45"/>
      <c r="HR287" s="45"/>
      <c r="HS287" s="45"/>
      <c r="HT287" s="45"/>
      <c r="HU287" s="45"/>
      <c r="HV287" s="45"/>
      <c r="HW287" s="45"/>
      <c r="HX287" s="45"/>
      <c r="HY287" s="45"/>
      <c r="HZ287" s="45"/>
      <c r="IA287" s="45"/>
      <c r="IB287" s="45"/>
      <c r="IC287" s="45"/>
      <c r="ID287" s="45"/>
      <c r="IE287" s="45"/>
      <c r="IF287" s="45"/>
      <c r="IG287" s="45"/>
      <c r="IH287" s="45"/>
      <c r="II287" s="45"/>
      <c r="IJ287" s="45"/>
      <c r="IK287" s="45"/>
      <c r="IL287" s="45"/>
      <c r="IM287" s="45"/>
      <c r="IN287" s="45"/>
      <c r="IO287" s="45"/>
      <c r="IP287" s="45"/>
      <c r="IQ287" s="45"/>
      <c r="IR287" s="45"/>
      <c r="IS287" s="45"/>
      <c r="IT287" s="45"/>
      <c r="IU287" s="45"/>
      <c r="IV287" s="45"/>
      <c r="IW287" s="45"/>
      <c r="IX287" s="45"/>
      <c r="IY287" s="45"/>
      <c r="IZ287" s="45"/>
      <c r="JA287" s="45"/>
      <c r="JB287" s="45"/>
      <c r="JC287" s="45"/>
      <c r="JD287" s="45"/>
      <c r="JE287" s="45"/>
      <c r="JF287" s="45"/>
      <c r="JG287" s="45"/>
      <c r="JH287" s="45"/>
      <c r="JI287" s="45"/>
      <c r="JJ287" s="45"/>
      <c r="JK287" s="45"/>
      <c r="JL287" s="45"/>
      <c r="JM287" s="45"/>
      <c r="JN287" s="45"/>
      <c r="JO287" s="45"/>
      <c r="JP287" s="45"/>
      <c r="JQ287" s="45"/>
      <c r="JR287" s="45"/>
      <c r="JS287" s="45"/>
      <c r="JT287" s="45"/>
      <c r="JU287" s="45"/>
      <c r="JV287" s="45"/>
      <c r="JW287" s="45"/>
      <c r="JX287" s="45"/>
      <c r="JY287" s="45"/>
      <c r="JZ287" s="45"/>
      <c r="KA287" s="45"/>
      <c r="KB287" s="45"/>
      <c r="KC287" s="45"/>
      <c r="KD287" s="45"/>
      <c r="KE287" s="45"/>
      <c r="KF287" s="45"/>
      <c r="KG287" s="45"/>
      <c r="KH287" s="45"/>
      <c r="KI287" s="45"/>
      <c r="KJ287" s="45"/>
      <c r="KK287" s="45"/>
      <c r="KL287" s="45"/>
      <c r="KM287" s="45"/>
      <c r="KN287" s="45"/>
      <c r="KO287" s="45"/>
      <c r="KP287" s="45"/>
      <c r="KQ287" s="45"/>
      <c r="KR287" s="45"/>
      <c r="KS287" s="45"/>
      <c r="KT287" s="45"/>
      <c r="KU287" s="45"/>
      <c r="KV287" s="45"/>
      <c r="KW287" s="45"/>
      <c r="KX287" s="45"/>
      <c r="KY287" s="45"/>
      <c r="KZ287" s="45"/>
      <c r="LA287" s="45"/>
      <c r="LB287" s="45"/>
      <c r="LC287" s="45"/>
      <c r="LD287" s="45"/>
      <c r="LE287" s="45"/>
      <c r="LF287" s="45"/>
      <c r="LG287" s="45"/>
      <c r="LH287" s="45"/>
      <c r="LI287" s="45"/>
      <c r="LJ287" s="45"/>
      <c r="LK287" s="45"/>
      <c r="LL287" s="45"/>
      <c r="LM287" s="45"/>
      <c r="LN287" s="45"/>
      <c r="LO287" s="45"/>
      <c r="LP287" s="45"/>
      <c r="LQ287" s="45"/>
      <c r="LR287" s="45"/>
      <c r="LS287" s="45"/>
      <c r="LT287" s="45"/>
      <c r="LU287" s="45"/>
      <c r="LV287" s="45"/>
      <c r="LW287" s="45"/>
      <c r="LX287" s="45"/>
      <c r="LY287" s="45"/>
      <c r="LZ287" s="45"/>
      <c r="MA287" s="45"/>
      <c r="MB287" s="45"/>
      <c r="MC287" s="45"/>
      <c r="MD287" s="45"/>
      <c r="ME287" s="45"/>
      <c r="MF287" s="45"/>
      <c r="MG287" s="45"/>
      <c r="MH287" s="45"/>
      <c r="MI287" s="45"/>
      <c r="MJ287" s="45"/>
      <c r="MK287" s="45"/>
      <c r="ML287" s="45"/>
      <c r="MM287" s="45"/>
      <c r="MN287" s="45"/>
      <c r="MO287" s="45"/>
      <c r="MP287" s="45"/>
      <c r="MQ287" s="45"/>
      <c r="MR287" s="45"/>
      <c r="MS287" s="45"/>
      <c r="MT287" s="45"/>
      <c r="MU287" s="45"/>
      <c r="MV287" s="45"/>
      <c r="MW287" s="45"/>
      <c r="MX287" s="45"/>
      <c r="MY287" s="45"/>
      <c r="MZ287" s="45"/>
      <c r="NA287" s="45"/>
      <c r="NB287" s="45"/>
      <c r="NC287" s="45"/>
      <c r="ND287" s="45"/>
      <c r="NE287" s="45"/>
      <c r="NF287" s="45"/>
      <c r="NG287" s="45"/>
      <c r="NH287" s="45"/>
      <c r="NI287" s="45"/>
      <c r="NJ287" s="45"/>
      <c r="NK287" s="45"/>
      <c r="NL287" s="45"/>
      <c r="NM287" s="45"/>
      <c r="NN287" s="45"/>
      <c r="NO287" s="45"/>
      <c r="NP287" s="45"/>
      <c r="NQ287" s="45"/>
      <c r="NR287" s="45"/>
      <c r="NS287" s="45"/>
      <c r="NT287" s="45"/>
      <c r="NU287" s="45"/>
      <c r="NV287" s="45"/>
      <c r="NW287" s="45"/>
      <c r="NX287" s="45"/>
      <c r="NY287" s="45"/>
      <c r="NZ287" s="45"/>
      <c r="OA287" s="45"/>
      <c r="OB287" s="45"/>
      <c r="OC287" s="45"/>
      <c r="OD287" s="45"/>
      <c r="OE287" s="45"/>
      <c r="OF287" s="45"/>
      <c r="OG287" s="45"/>
      <c r="OH287" s="45"/>
      <c r="OI287" s="45"/>
      <c r="OJ287" s="45"/>
      <c r="OK287" s="45"/>
      <c r="OL287" s="45"/>
      <c r="OM287" s="45"/>
      <c r="ON287" s="45"/>
      <c r="OO287" s="45"/>
      <c r="OP287" s="45"/>
      <c r="OQ287" s="45"/>
      <c r="OR287" s="45"/>
      <c r="OS287" s="45"/>
      <c r="OT287" s="45"/>
      <c r="OU287" s="45"/>
      <c r="OV287" s="45"/>
      <c r="OW287" s="45"/>
      <c r="OX287" s="45"/>
      <c r="OY287" s="45"/>
      <c r="OZ287" s="45"/>
      <c r="PA287" s="45"/>
      <c r="PB287" s="45"/>
      <c r="PC287" s="45"/>
      <c r="PD287" s="45"/>
      <c r="PE287" s="45"/>
      <c r="PF287" s="45"/>
      <c r="PG287" s="45"/>
      <c r="PH287" s="45"/>
      <c r="PI287" s="45"/>
      <c r="PJ287" s="45"/>
      <c r="PK287" s="45"/>
      <c r="PL287" s="45"/>
      <c r="PM287" s="45"/>
      <c r="PN287" s="45"/>
      <c r="PO287" s="45"/>
      <c r="PP287" s="45"/>
      <c r="PQ287" s="45"/>
      <c r="PR287" s="45"/>
      <c r="PS287" s="45"/>
      <c r="PT287" s="45"/>
      <c r="PU287" s="45"/>
      <c r="PV287" s="45"/>
      <c r="PW287" s="45"/>
      <c r="PX287" s="45"/>
      <c r="PY287" s="45"/>
      <c r="PZ287" s="45"/>
      <c r="QA287" s="45"/>
      <c r="QB287" s="45"/>
      <c r="QC287" s="45"/>
      <c r="QD287" s="45"/>
      <c r="QE287" s="45"/>
      <c r="QF287" s="45"/>
      <c r="QG287" s="45"/>
      <c r="QH287" s="45"/>
      <c r="QI287" s="45"/>
      <c r="QJ287" s="45"/>
      <c r="QK287" s="45"/>
      <c r="QL287" s="45"/>
      <c r="QM287" s="45"/>
      <c r="QN287" s="45"/>
      <c r="QO287" s="45"/>
      <c r="QP287" s="45"/>
      <c r="QQ287" s="45"/>
      <c r="QR287" s="45"/>
      <c r="QS287" s="45"/>
      <c r="QT287" s="45"/>
      <c r="QU287" s="45"/>
      <c r="QV287" s="45"/>
      <c r="QW287" s="45"/>
      <c r="QX287" s="45"/>
      <c r="QY287" s="45"/>
      <c r="QZ287" s="45"/>
      <c r="RA287" s="45"/>
      <c r="RB287" s="45"/>
      <c r="RC287" s="45"/>
      <c r="RD287" s="45"/>
      <c r="RE287" s="45"/>
      <c r="RF287" s="45"/>
      <c r="RG287" s="45"/>
      <c r="RH287" s="45"/>
      <c r="RI287" s="45"/>
      <c r="RJ287" s="45"/>
      <c r="RK287" s="45"/>
      <c r="RL287" s="45"/>
      <c r="RM287" s="45"/>
      <c r="RN287" s="45"/>
      <c r="RO287" s="45"/>
      <c r="RP287" s="45"/>
      <c r="RQ287" s="45"/>
      <c r="RR287" s="45"/>
      <c r="RS287" s="45"/>
      <c r="RT287" s="45"/>
      <c r="RU287" s="45"/>
      <c r="RV287" s="45"/>
      <c r="RW287" s="45"/>
      <c r="RX287" s="45"/>
      <c r="RY287" s="45"/>
      <c r="RZ287" s="45"/>
      <c r="SA287" s="45"/>
      <c r="SB287" s="45"/>
      <c r="SC287" s="45"/>
      <c r="SD287" s="45"/>
      <c r="SE287" s="45"/>
      <c r="SF287" s="45"/>
      <c r="SG287" s="45"/>
      <c r="SH287" s="45"/>
      <c r="SI287" s="45"/>
      <c r="SJ287" s="45"/>
      <c r="SK287" s="45"/>
      <c r="SL287" s="45"/>
      <c r="SM287" s="45"/>
      <c r="SN287" s="45"/>
      <c r="SO287" s="45"/>
      <c r="SP287" s="45"/>
      <c r="SQ287" s="45"/>
      <c r="SR287" s="45"/>
      <c r="SS287" s="45"/>
      <c r="ST287" s="45"/>
      <c r="SU287" s="45"/>
      <c r="SV287" s="45"/>
      <c r="SW287" s="45"/>
      <c r="SX287" s="45"/>
      <c r="SY287" s="45"/>
      <c r="SZ287" s="45"/>
      <c r="TA287" s="45"/>
      <c r="TB287" s="45"/>
      <c r="TC287" s="45"/>
      <c r="TD287" s="45"/>
      <c r="TE287" s="45"/>
      <c r="TF287" s="45"/>
      <c r="TG287" s="45"/>
      <c r="TH287" s="45"/>
      <c r="TI287" s="45"/>
      <c r="TJ287" s="45"/>
      <c r="TK287" s="45"/>
      <c r="TL287" s="45"/>
      <c r="TM287" s="45"/>
      <c r="TN287" s="45"/>
      <c r="TO287" s="45"/>
      <c r="TP287" s="45"/>
      <c r="TQ287" s="45"/>
      <c r="TR287" s="45"/>
      <c r="TS287" s="45"/>
      <c r="TT287" s="45"/>
      <c r="TU287" s="45"/>
      <c r="TV287" s="45"/>
      <c r="TW287" s="45"/>
      <c r="TX287" s="45"/>
      <c r="TY287" s="45"/>
      <c r="TZ287" s="45"/>
      <c r="UA287" s="45"/>
      <c r="UB287" s="45"/>
      <c r="UC287" s="45"/>
      <c r="UD287" s="45"/>
      <c r="UE287" s="45"/>
      <c r="UF287" s="45"/>
      <c r="UG287" s="45"/>
      <c r="UH287" s="45"/>
      <c r="UI287" s="45"/>
      <c r="UJ287" s="45"/>
      <c r="UK287" s="45"/>
      <c r="UL287" s="45"/>
      <c r="UM287" s="45"/>
      <c r="UN287" s="45"/>
      <c r="UO287" s="45"/>
      <c r="UP287" s="45"/>
      <c r="UQ287" s="45"/>
      <c r="UR287" s="45"/>
      <c r="US287" s="45"/>
      <c r="UT287" s="45"/>
      <c r="UU287" s="45"/>
      <c r="UV287" s="45"/>
      <c r="UW287" s="45"/>
      <c r="UX287" s="45"/>
      <c r="UY287" s="45"/>
      <c r="UZ287" s="45"/>
      <c r="VA287" s="45"/>
      <c r="VB287" s="45"/>
      <c r="VC287" s="45"/>
      <c r="VD287" s="45"/>
      <c r="VE287" s="45"/>
      <c r="VF287" s="45"/>
      <c r="VG287" s="45"/>
      <c r="VH287" s="45"/>
      <c r="VI287" s="45"/>
      <c r="VJ287" s="45"/>
      <c r="VK287" s="45"/>
      <c r="VL287" s="45"/>
      <c r="VM287" s="45"/>
      <c r="VN287" s="45"/>
      <c r="VO287" s="45"/>
      <c r="VP287" s="45"/>
      <c r="VQ287" s="45"/>
      <c r="VR287" s="45"/>
      <c r="VS287" s="45"/>
      <c r="VT287" s="45"/>
      <c r="VU287" s="45"/>
      <c r="VV287" s="45"/>
      <c r="VW287" s="45"/>
      <c r="VX287" s="45"/>
      <c r="VY287" s="45"/>
      <c r="VZ287" s="45"/>
      <c r="WA287" s="45"/>
      <c r="WB287" s="45"/>
      <c r="WC287" s="45"/>
      <c r="WD287" s="45"/>
      <c r="WE287" s="45"/>
      <c r="WF287" s="45"/>
      <c r="WG287" s="45"/>
      <c r="WH287" s="45"/>
      <c r="WI287" s="45"/>
      <c r="WJ287" s="45"/>
      <c r="WK287" s="45"/>
      <c r="WL287" s="45"/>
      <c r="WM287" s="45"/>
      <c r="WN287" s="45"/>
      <c r="WO287" s="45"/>
      <c r="WP287" s="45"/>
      <c r="WQ287" s="45"/>
      <c r="WR287" s="45"/>
      <c r="WS287" s="45"/>
      <c r="WT287" s="45"/>
      <c r="WU287" s="45"/>
      <c r="WV287" s="45"/>
      <c r="WW287" s="45"/>
      <c r="WX287" s="45"/>
      <c r="WY287" s="45"/>
      <c r="WZ287" s="45"/>
      <c r="XA287" s="45"/>
      <c r="XB287" s="45"/>
      <c r="XC287" s="45"/>
      <c r="XD287" s="45"/>
      <c r="XE287" s="45"/>
      <c r="XF287" s="45"/>
      <c r="XG287" s="45"/>
      <c r="XH287" s="45"/>
      <c r="XI287" s="45"/>
      <c r="XJ287" s="45"/>
      <c r="XK287" s="45"/>
      <c r="XL287" s="45"/>
      <c r="XM287" s="45"/>
      <c r="XN287" s="45"/>
      <c r="XO287" s="45"/>
      <c r="XP287" s="45"/>
      <c r="XQ287" s="45"/>
      <c r="XR287" s="45"/>
      <c r="XS287" s="45"/>
      <c r="XT287" s="45"/>
      <c r="XU287" s="45"/>
      <c r="XV287" s="45"/>
      <c r="XW287" s="45"/>
      <c r="XX287" s="45"/>
      <c r="XY287" s="45"/>
      <c r="XZ287" s="45"/>
      <c r="YA287" s="45"/>
      <c r="YB287" s="45"/>
      <c r="YC287" s="45"/>
      <c r="YD287" s="45"/>
      <c r="YE287" s="45"/>
      <c r="YF287" s="45"/>
      <c r="YG287" s="45"/>
      <c r="YH287" s="45"/>
      <c r="YI287" s="45"/>
      <c r="YJ287" s="45"/>
      <c r="YK287" s="45"/>
      <c r="YL287" s="45"/>
      <c r="YM287" s="45"/>
      <c r="YN287" s="45"/>
      <c r="YO287" s="45"/>
      <c r="YP287" s="45"/>
      <c r="YQ287" s="45"/>
      <c r="YR287" s="45"/>
      <c r="YS287" s="45"/>
      <c r="YT287" s="45"/>
      <c r="YU287" s="45"/>
      <c r="YV287" s="45"/>
      <c r="YW287" s="45"/>
      <c r="YX287" s="45"/>
      <c r="YY287" s="45"/>
      <c r="YZ287" s="45"/>
      <c r="ZA287" s="45"/>
      <c r="ZB287" s="45"/>
      <c r="ZC287" s="45"/>
      <c r="ZD287" s="45"/>
      <c r="ZE287" s="45"/>
      <c r="ZF287" s="45"/>
      <c r="ZG287" s="45"/>
      <c r="ZH287" s="45"/>
      <c r="ZI287" s="45"/>
      <c r="ZJ287" s="45"/>
      <c r="ZK287" s="45"/>
      <c r="ZL287" s="45"/>
      <c r="ZM287" s="45"/>
      <c r="ZN287" s="45"/>
      <c r="ZO287" s="45"/>
      <c r="ZP287" s="45"/>
      <c r="ZQ287" s="45"/>
      <c r="ZR287" s="45"/>
      <c r="ZS287" s="45"/>
      <c r="ZT287" s="45"/>
      <c r="ZU287" s="45"/>
      <c r="ZV287" s="45"/>
      <c r="ZW287" s="45"/>
      <c r="ZX287" s="45"/>
      <c r="ZY287" s="45"/>
      <c r="ZZ287" s="45"/>
      <c r="AAA287" s="45"/>
      <c r="AAB287" s="45"/>
      <c r="AAC287" s="45"/>
      <c r="AAD287" s="45"/>
      <c r="AAE287" s="45"/>
      <c r="AAF287" s="45"/>
      <c r="AAG287" s="45"/>
      <c r="AAH287" s="45"/>
      <c r="AAI287" s="45"/>
      <c r="AAJ287" s="45"/>
      <c r="AAK287" s="45"/>
      <c r="AAL287" s="45"/>
      <c r="AAM287" s="45"/>
      <c r="AAN287" s="45"/>
      <c r="AAO287" s="45"/>
      <c r="AAP287" s="45"/>
      <c r="AAQ287" s="45"/>
      <c r="AAR287" s="45"/>
      <c r="AAS287" s="45"/>
      <c r="AAT287" s="45"/>
      <c r="AAU287" s="45"/>
      <c r="AAV287" s="45"/>
      <c r="AAW287" s="45"/>
      <c r="AAX287" s="45"/>
      <c r="AAY287" s="45"/>
      <c r="AAZ287" s="45"/>
      <c r="ABA287" s="45"/>
      <c r="ABB287" s="45"/>
      <c r="ABC287" s="45"/>
      <c r="ABD287" s="45"/>
      <c r="ABE287" s="45"/>
      <c r="ABF287" s="45"/>
      <c r="ABG287" s="45"/>
      <c r="ABH287" s="45"/>
      <c r="ABI287" s="45"/>
      <c r="ABJ287" s="45"/>
      <c r="ABK287" s="45"/>
      <c r="ABL287" s="45"/>
      <c r="ABM287" s="45"/>
      <c r="ABN287" s="45"/>
      <c r="ABO287" s="45"/>
      <c r="ABP287" s="45"/>
      <c r="ABQ287" s="45"/>
      <c r="ABR287" s="45"/>
      <c r="ABS287" s="45"/>
      <c r="ABT287" s="45"/>
      <c r="ABU287" s="45"/>
      <c r="ABV287" s="45"/>
      <c r="ABW287" s="45"/>
      <c r="ABX287" s="45"/>
      <c r="ABY287" s="45"/>
      <c r="ABZ287" s="45"/>
      <c r="ACA287" s="45"/>
      <c r="ACB287" s="45"/>
      <c r="ACC287" s="45"/>
      <c r="ACD287" s="45"/>
      <c r="ACE287" s="45"/>
      <c r="ACF287" s="45"/>
      <c r="ACG287" s="45"/>
      <c r="ACH287" s="45"/>
      <c r="ACI287" s="45"/>
      <c r="ACJ287" s="45"/>
      <c r="ACK287" s="45"/>
      <c r="ACL287" s="45"/>
      <c r="ACM287" s="45"/>
      <c r="ACN287" s="45"/>
      <c r="ACO287" s="45"/>
      <c r="ACP287" s="45"/>
      <c r="ACQ287" s="45"/>
      <c r="ACR287" s="45"/>
      <c r="ACS287" s="45"/>
      <c r="ACT287" s="45"/>
      <c r="ACU287" s="45"/>
      <c r="ACV287" s="45"/>
      <c r="ACW287" s="45"/>
      <c r="ACX287" s="45"/>
      <c r="ACY287" s="45"/>
      <c r="ACZ287" s="45"/>
      <c r="ADA287" s="45"/>
      <c r="ADB287" s="45"/>
      <c r="ADC287" s="45"/>
      <c r="ADD287" s="45"/>
      <c r="ADE287" s="45"/>
      <c r="ADF287" s="45"/>
      <c r="ADG287" s="45"/>
      <c r="ADH287" s="45"/>
      <c r="ADI287" s="45"/>
      <c r="ADJ287" s="45"/>
      <c r="ADK287" s="45"/>
      <c r="ADL287" s="45"/>
      <c r="ADM287" s="45"/>
      <c r="ADN287" s="45"/>
      <c r="ADO287" s="45"/>
      <c r="ADP287" s="45"/>
      <c r="ADQ287" s="45"/>
      <c r="ADR287" s="45"/>
      <c r="ADS287" s="45"/>
      <c r="ADT287" s="45"/>
      <c r="ADU287" s="45"/>
      <c r="ADV287" s="45"/>
      <c r="ADW287" s="45"/>
      <c r="ADX287" s="45"/>
      <c r="ADY287" s="45"/>
      <c r="ADZ287" s="45"/>
      <c r="AEA287" s="45"/>
      <c r="AEB287" s="45"/>
      <c r="AEC287" s="45"/>
      <c r="AED287" s="45"/>
      <c r="AEE287" s="45"/>
      <c r="AEF287" s="45"/>
      <c r="AEG287" s="45"/>
      <c r="AEH287" s="45"/>
      <c r="AEI287" s="45"/>
      <c r="AEJ287" s="45"/>
      <c r="AEK287" s="45"/>
      <c r="AEL287" s="45"/>
      <c r="AEM287" s="45"/>
      <c r="AEN287" s="45"/>
      <c r="AEO287" s="45"/>
      <c r="AEP287" s="45"/>
      <c r="AEQ287" s="45"/>
      <c r="AER287" s="45"/>
      <c r="AES287" s="45"/>
      <c r="AET287" s="45"/>
      <c r="AEU287" s="45"/>
      <c r="AEV287" s="45"/>
      <c r="AEW287" s="45"/>
      <c r="AEX287" s="45"/>
      <c r="AEY287" s="45"/>
      <c r="AEZ287" s="45"/>
      <c r="AFA287" s="45"/>
      <c r="AFB287" s="45"/>
      <c r="AFC287" s="45"/>
      <c r="AFD287" s="45"/>
      <c r="AFE287" s="45"/>
      <c r="AFF287" s="45"/>
      <c r="AFG287" s="45"/>
      <c r="AFH287" s="45"/>
      <c r="AFI287" s="45"/>
      <c r="AFJ287" s="45"/>
      <c r="AFK287" s="45"/>
      <c r="AFL287" s="45"/>
      <c r="AFM287" s="45"/>
      <c r="AFN287" s="45"/>
      <c r="AFO287" s="45"/>
      <c r="AFP287" s="45"/>
      <c r="AFQ287" s="45"/>
      <c r="AFR287" s="45"/>
      <c r="AFS287" s="45"/>
      <c r="AFT287" s="45"/>
      <c r="AFU287" s="45"/>
      <c r="AFV287" s="45"/>
      <c r="AFW287" s="45"/>
      <c r="AFX287" s="45"/>
      <c r="AFY287" s="45"/>
      <c r="AFZ287" s="45"/>
      <c r="AGA287" s="45"/>
      <c r="AGB287" s="45"/>
      <c r="AGC287" s="45"/>
      <c r="AGD287" s="45"/>
      <c r="AGE287" s="45"/>
      <c r="AGF287" s="45"/>
      <c r="AGG287" s="45"/>
      <c r="AGH287" s="45"/>
      <c r="AGI287" s="45"/>
      <c r="AGJ287" s="45"/>
      <c r="AGK287" s="45"/>
      <c r="AGL287" s="45"/>
      <c r="AGM287" s="45"/>
      <c r="AGN287" s="45"/>
      <c r="AGO287" s="45"/>
      <c r="AGP287" s="45"/>
      <c r="AGQ287" s="45"/>
      <c r="AGR287" s="45"/>
      <c r="AGS287" s="45"/>
      <c r="AGT287" s="45"/>
      <c r="AGU287" s="45"/>
      <c r="AGV287" s="45"/>
      <c r="AGW287" s="45"/>
      <c r="AGX287" s="45"/>
      <c r="AGY287" s="45"/>
      <c r="AGZ287" s="45"/>
      <c r="AHA287" s="45"/>
      <c r="AHB287" s="45"/>
      <c r="AHC287" s="45"/>
      <c r="AHD287" s="45"/>
      <c r="AHE287" s="45"/>
      <c r="AHF287" s="45"/>
      <c r="AHG287" s="45"/>
      <c r="AHH287" s="45"/>
      <c r="AHI287" s="45"/>
      <c r="AHJ287" s="45"/>
      <c r="AHK287" s="45"/>
      <c r="AHL287" s="45"/>
      <c r="AHM287" s="45"/>
      <c r="AHN287" s="45"/>
      <c r="AHO287" s="45"/>
      <c r="AHP287" s="45"/>
    </row>
    <row r="288" spans="1:900" s="64" customFormat="1" ht="27" customHeight="1" x14ac:dyDescent="0.25">
      <c r="A288" s="67">
        <v>1300144</v>
      </c>
      <c r="B288" s="67" t="s">
        <v>489</v>
      </c>
      <c r="C288" s="67" t="s">
        <v>500</v>
      </c>
      <c r="D288" s="67" t="s">
        <v>802</v>
      </c>
      <c r="E288" s="67" t="s">
        <v>491</v>
      </c>
      <c r="F288" s="67">
        <v>3</v>
      </c>
      <c r="G288" s="67"/>
      <c r="H288" s="67"/>
      <c r="I288" s="67"/>
      <c r="J288" s="67"/>
      <c r="K288" s="67"/>
      <c r="L288" s="67"/>
      <c r="M288" s="67"/>
      <c r="N288" s="67">
        <f t="shared" si="4"/>
        <v>3</v>
      </c>
      <c r="O288" s="68">
        <v>-7.1073000000000004</v>
      </c>
      <c r="P288" s="68">
        <v>-59.360900000000001</v>
      </c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  <c r="DS288" s="45"/>
      <c r="DT288" s="45"/>
      <c r="DU288" s="45"/>
      <c r="DV288" s="45"/>
      <c r="DW288" s="45"/>
      <c r="DX288" s="45"/>
      <c r="DY288" s="45"/>
      <c r="DZ288" s="45"/>
      <c r="EA288" s="45"/>
      <c r="EB288" s="45"/>
      <c r="EC288" s="45"/>
      <c r="ED288" s="45"/>
      <c r="EE288" s="45"/>
      <c r="EF288" s="45"/>
      <c r="EG288" s="45"/>
      <c r="EH288" s="45"/>
      <c r="EI288" s="45"/>
      <c r="EJ288" s="45"/>
      <c r="EK288" s="45"/>
      <c r="EL288" s="45"/>
      <c r="EM288" s="45"/>
      <c r="EN288" s="45"/>
      <c r="EO288" s="45"/>
      <c r="EP288" s="45"/>
      <c r="EQ288" s="45"/>
      <c r="ER288" s="45"/>
      <c r="ES288" s="45"/>
      <c r="ET288" s="45"/>
      <c r="EU288" s="45"/>
      <c r="EV288" s="45"/>
      <c r="EW288" s="45"/>
      <c r="EX288" s="45"/>
      <c r="EY288" s="45"/>
      <c r="EZ288" s="45"/>
      <c r="FA288" s="45"/>
      <c r="FB288" s="45"/>
      <c r="FC288" s="45"/>
      <c r="FD288" s="45"/>
      <c r="FE288" s="45"/>
      <c r="FF288" s="45"/>
      <c r="FG288" s="45"/>
      <c r="FH288" s="45"/>
      <c r="FI288" s="45"/>
      <c r="FJ288" s="45"/>
      <c r="FK288" s="45"/>
      <c r="FL288" s="45"/>
      <c r="FM288" s="45"/>
      <c r="FN288" s="45"/>
      <c r="FO288" s="45"/>
      <c r="FP288" s="45"/>
      <c r="FQ288" s="45"/>
      <c r="FR288" s="45"/>
      <c r="FS288" s="45"/>
      <c r="FT288" s="45"/>
      <c r="FU288" s="45"/>
      <c r="FV288" s="45"/>
      <c r="FW288" s="45"/>
      <c r="FX288" s="45"/>
      <c r="FY288" s="45"/>
      <c r="FZ288" s="45"/>
      <c r="GA288" s="45"/>
      <c r="GB288" s="45"/>
      <c r="GC288" s="45"/>
      <c r="GD288" s="45"/>
      <c r="GE288" s="45"/>
      <c r="GF288" s="45"/>
      <c r="GG288" s="45"/>
      <c r="GH288" s="45"/>
      <c r="GI288" s="45"/>
      <c r="GJ288" s="45"/>
      <c r="GK288" s="45"/>
      <c r="GL288" s="45"/>
      <c r="GM288" s="45"/>
      <c r="GN288" s="45"/>
      <c r="GO288" s="45"/>
      <c r="GP288" s="45"/>
      <c r="GQ288" s="45"/>
      <c r="GR288" s="45"/>
      <c r="GS288" s="45"/>
      <c r="GT288" s="45"/>
      <c r="GU288" s="45"/>
      <c r="GV288" s="45"/>
      <c r="GW288" s="45"/>
      <c r="GX288" s="45"/>
      <c r="GY288" s="45"/>
      <c r="GZ288" s="45"/>
      <c r="HA288" s="45"/>
      <c r="HB288" s="45"/>
      <c r="HC288" s="45"/>
      <c r="HD288" s="45"/>
      <c r="HE288" s="45"/>
      <c r="HF288" s="45"/>
      <c r="HG288" s="45"/>
      <c r="HH288" s="45"/>
      <c r="HI288" s="45"/>
      <c r="HJ288" s="45"/>
      <c r="HK288" s="45"/>
      <c r="HL288" s="45"/>
      <c r="HM288" s="45"/>
      <c r="HN288" s="45"/>
      <c r="HO288" s="45"/>
      <c r="HP288" s="45"/>
      <c r="HQ288" s="45"/>
      <c r="HR288" s="45"/>
      <c r="HS288" s="45"/>
      <c r="HT288" s="45"/>
      <c r="HU288" s="45"/>
      <c r="HV288" s="45"/>
      <c r="HW288" s="45"/>
      <c r="HX288" s="45"/>
      <c r="HY288" s="45"/>
      <c r="HZ288" s="45"/>
      <c r="IA288" s="45"/>
      <c r="IB288" s="45"/>
      <c r="IC288" s="45"/>
      <c r="ID288" s="45"/>
      <c r="IE288" s="45"/>
      <c r="IF288" s="45"/>
      <c r="IG288" s="45"/>
      <c r="IH288" s="45"/>
      <c r="II288" s="45"/>
      <c r="IJ288" s="45"/>
      <c r="IK288" s="45"/>
      <c r="IL288" s="45"/>
      <c r="IM288" s="45"/>
      <c r="IN288" s="45"/>
      <c r="IO288" s="45"/>
      <c r="IP288" s="45"/>
      <c r="IQ288" s="45"/>
      <c r="IR288" s="45"/>
      <c r="IS288" s="45"/>
      <c r="IT288" s="45"/>
      <c r="IU288" s="45"/>
      <c r="IV288" s="45"/>
      <c r="IW288" s="45"/>
      <c r="IX288" s="45"/>
      <c r="IY288" s="45"/>
      <c r="IZ288" s="45"/>
      <c r="JA288" s="45"/>
      <c r="JB288" s="45"/>
      <c r="JC288" s="45"/>
      <c r="JD288" s="45"/>
      <c r="JE288" s="45"/>
      <c r="JF288" s="45"/>
      <c r="JG288" s="45"/>
      <c r="JH288" s="45"/>
      <c r="JI288" s="45"/>
      <c r="JJ288" s="45"/>
      <c r="JK288" s="45"/>
      <c r="JL288" s="45"/>
      <c r="JM288" s="45"/>
      <c r="JN288" s="45"/>
      <c r="JO288" s="45"/>
      <c r="JP288" s="45"/>
      <c r="JQ288" s="45"/>
      <c r="JR288" s="45"/>
      <c r="JS288" s="45"/>
      <c r="JT288" s="45"/>
      <c r="JU288" s="45"/>
      <c r="JV288" s="45"/>
      <c r="JW288" s="45"/>
      <c r="JX288" s="45"/>
      <c r="JY288" s="45"/>
      <c r="JZ288" s="45"/>
      <c r="KA288" s="45"/>
      <c r="KB288" s="45"/>
      <c r="KC288" s="45"/>
      <c r="KD288" s="45"/>
      <c r="KE288" s="45"/>
      <c r="KF288" s="45"/>
      <c r="KG288" s="45"/>
      <c r="KH288" s="45"/>
      <c r="KI288" s="45"/>
      <c r="KJ288" s="45"/>
      <c r="KK288" s="45"/>
      <c r="KL288" s="45"/>
      <c r="KM288" s="45"/>
      <c r="KN288" s="45"/>
      <c r="KO288" s="45"/>
      <c r="KP288" s="45"/>
      <c r="KQ288" s="45"/>
      <c r="KR288" s="45"/>
      <c r="KS288" s="45"/>
      <c r="KT288" s="45"/>
      <c r="KU288" s="45"/>
      <c r="KV288" s="45"/>
      <c r="KW288" s="45"/>
      <c r="KX288" s="45"/>
      <c r="KY288" s="45"/>
      <c r="KZ288" s="45"/>
      <c r="LA288" s="45"/>
      <c r="LB288" s="45"/>
      <c r="LC288" s="45"/>
      <c r="LD288" s="45"/>
      <c r="LE288" s="45"/>
      <c r="LF288" s="45"/>
      <c r="LG288" s="45"/>
      <c r="LH288" s="45"/>
      <c r="LI288" s="45"/>
      <c r="LJ288" s="45"/>
      <c r="LK288" s="45"/>
      <c r="LL288" s="45"/>
      <c r="LM288" s="45"/>
      <c r="LN288" s="45"/>
      <c r="LO288" s="45"/>
      <c r="LP288" s="45"/>
      <c r="LQ288" s="45"/>
      <c r="LR288" s="45"/>
      <c r="LS288" s="45"/>
      <c r="LT288" s="45"/>
      <c r="LU288" s="45"/>
      <c r="LV288" s="45"/>
      <c r="LW288" s="45"/>
      <c r="LX288" s="45"/>
      <c r="LY288" s="45"/>
      <c r="LZ288" s="45"/>
      <c r="MA288" s="45"/>
      <c r="MB288" s="45"/>
      <c r="MC288" s="45"/>
      <c r="MD288" s="45"/>
      <c r="ME288" s="45"/>
      <c r="MF288" s="45"/>
      <c r="MG288" s="45"/>
      <c r="MH288" s="45"/>
      <c r="MI288" s="45"/>
      <c r="MJ288" s="45"/>
      <c r="MK288" s="45"/>
      <c r="ML288" s="45"/>
      <c r="MM288" s="45"/>
      <c r="MN288" s="45"/>
      <c r="MO288" s="45"/>
      <c r="MP288" s="45"/>
      <c r="MQ288" s="45"/>
      <c r="MR288" s="45"/>
      <c r="MS288" s="45"/>
      <c r="MT288" s="45"/>
      <c r="MU288" s="45"/>
      <c r="MV288" s="45"/>
      <c r="MW288" s="45"/>
      <c r="MX288" s="45"/>
      <c r="MY288" s="45"/>
      <c r="MZ288" s="45"/>
      <c r="NA288" s="45"/>
      <c r="NB288" s="45"/>
      <c r="NC288" s="45"/>
      <c r="ND288" s="45"/>
      <c r="NE288" s="45"/>
      <c r="NF288" s="45"/>
      <c r="NG288" s="45"/>
      <c r="NH288" s="45"/>
      <c r="NI288" s="45"/>
      <c r="NJ288" s="45"/>
      <c r="NK288" s="45"/>
      <c r="NL288" s="45"/>
      <c r="NM288" s="45"/>
      <c r="NN288" s="45"/>
      <c r="NO288" s="45"/>
      <c r="NP288" s="45"/>
      <c r="NQ288" s="45"/>
      <c r="NR288" s="45"/>
      <c r="NS288" s="45"/>
      <c r="NT288" s="45"/>
      <c r="NU288" s="45"/>
      <c r="NV288" s="45"/>
      <c r="NW288" s="45"/>
      <c r="NX288" s="45"/>
      <c r="NY288" s="45"/>
      <c r="NZ288" s="45"/>
      <c r="OA288" s="45"/>
      <c r="OB288" s="45"/>
      <c r="OC288" s="45"/>
      <c r="OD288" s="45"/>
      <c r="OE288" s="45"/>
      <c r="OF288" s="45"/>
      <c r="OG288" s="45"/>
      <c r="OH288" s="45"/>
      <c r="OI288" s="45"/>
      <c r="OJ288" s="45"/>
      <c r="OK288" s="45"/>
      <c r="OL288" s="45"/>
      <c r="OM288" s="45"/>
      <c r="ON288" s="45"/>
      <c r="OO288" s="45"/>
      <c r="OP288" s="45"/>
      <c r="OQ288" s="45"/>
      <c r="OR288" s="45"/>
      <c r="OS288" s="45"/>
      <c r="OT288" s="45"/>
      <c r="OU288" s="45"/>
      <c r="OV288" s="45"/>
      <c r="OW288" s="45"/>
      <c r="OX288" s="45"/>
      <c r="OY288" s="45"/>
      <c r="OZ288" s="45"/>
      <c r="PA288" s="45"/>
      <c r="PB288" s="45"/>
      <c r="PC288" s="45"/>
      <c r="PD288" s="45"/>
      <c r="PE288" s="45"/>
      <c r="PF288" s="45"/>
      <c r="PG288" s="45"/>
      <c r="PH288" s="45"/>
      <c r="PI288" s="45"/>
      <c r="PJ288" s="45"/>
      <c r="PK288" s="45"/>
      <c r="PL288" s="45"/>
      <c r="PM288" s="45"/>
      <c r="PN288" s="45"/>
      <c r="PO288" s="45"/>
      <c r="PP288" s="45"/>
      <c r="PQ288" s="45"/>
      <c r="PR288" s="45"/>
      <c r="PS288" s="45"/>
      <c r="PT288" s="45"/>
      <c r="PU288" s="45"/>
      <c r="PV288" s="45"/>
      <c r="PW288" s="45"/>
      <c r="PX288" s="45"/>
      <c r="PY288" s="45"/>
      <c r="PZ288" s="45"/>
      <c r="QA288" s="45"/>
      <c r="QB288" s="45"/>
      <c r="QC288" s="45"/>
      <c r="QD288" s="45"/>
      <c r="QE288" s="45"/>
      <c r="QF288" s="45"/>
      <c r="QG288" s="45"/>
      <c r="QH288" s="45"/>
      <c r="QI288" s="45"/>
      <c r="QJ288" s="45"/>
      <c r="QK288" s="45"/>
      <c r="QL288" s="45"/>
      <c r="QM288" s="45"/>
      <c r="QN288" s="45"/>
      <c r="QO288" s="45"/>
      <c r="QP288" s="45"/>
      <c r="QQ288" s="45"/>
      <c r="QR288" s="45"/>
      <c r="QS288" s="45"/>
      <c r="QT288" s="45"/>
      <c r="QU288" s="45"/>
      <c r="QV288" s="45"/>
      <c r="QW288" s="45"/>
      <c r="QX288" s="45"/>
      <c r="QY288" s="45"/>
      <c r="QZ288" s="45"/>
      <c r="RA288" s="45"/>
      <c r="RB288" s="45"/>
      <c r="RC288" s="45"/>
      <c r="RD288" s="45"/>
      <c r="RE288" s="45"/>
      <c r="RF288" s="45"/>
      <c r="RG288" s="45"/>
      <c r="RH288" s="45"/>
      <c r="RI288" s="45"/>
      <c r="RJ288" s="45"/>
      <c r="RK288" s="45"/>
      <c r="RL288" s="45"/>
      <c r="RM288" s="45"/>
      <c r="RN288" s="45"/>
      <c r="RO288" s="45"/>
      <c r="RP288" s="45"/>
      <c r="RQ288" s="45"/>
      <c r="RR288" s="45"/>
      <c r="RS288" s="45"/>
      <c r="RT288" s="45"/>
      <c r="RU288" s="45"/>
      <c r="RV288" s="45"/>
      <c r="RW288" s="45"/>
      <c r="RX288" s="45"/>
      <c r="RY288" s="45"/>
      <c r="RZ288" s="45"/>
      <c r="SA288" s="45"/>
      <c r="SB288" s="45"/>
      <c r="SC288" s="45"/>
      <c r="SD288" s="45"/>
      <c r="SE288" s="45"/>
      <c r="SF288" s="45"/>
      <c r="SG288" s="45"/>
      <c r="SH288" s="45"/>
      <c r="SI288" s="45"/>
      <c r="SJ288" s="45"/>
      <c r="SK288" s="45"/>
      <c r="SL288" s="45"/>
      <c r="SM288" s="45"/>
      <c r="SN288" s="45"/>
      <c r="SO288" s="45"/>
      <c r="SP288" s="45"/>
      <c r="SQ288" s="45"/>
      <c r="SR288" s="45"/>
      <c r="SS288" s="45"/>
      <c r="ST288" s="45"/>
      <c r="SU288" s="45"/>
      <c r="SV288" s="45"/>
      <c r="SW288" s="45"/>
      <c r="SX288" s="45"/>
      <c r="SY288" s="45"/>
      <c r="SZ288" s="45"/>
      <c r="TA288" s="45"/>
      <c r="TB288" s="45"/>
      <c r="TC288" s="45"/>
      <c r="TD288" s="45"/>
      <c r="TE288" s="45"/>
      <c r="TF288" s="45"/>
      <c r="TG288" s="45"/>
      <c r="TH288" s="45"/>
      <c r="TI288" s="45"/>
      <c r="TJ288" s="45"/>
      <c r="TK288" s="45"/>
      <c r="TL288" s="45"/>
      <c r="TM288" s="45"/>
      <c r="TN288" s="45"/>
      <c r="TO288" s="45"/>
      <c r="TP288" s="45"/>
      <c r="TQ288" s="45"/>
      <c r="TR288" s="45"/>
      <c r="TS288" s="45"/>
      <c r="TT288" s="45"/>
      <c r="TU288" s="45"/>
      <c r="TV288" s="45"/>
      <c r="TW288" s="45"/>
      <c r="TX288" s="45"/>
      <c r="TY288" s="45"/>
      <c r="TZ288" s="45"/>
      <c r="UA288" s="45"/>
      <c r="UB288" s="45"/>
      <c r="UC288" s="45"/>
      <c r="UD288" s="45"/>
      <c r="UE288" s="45"/>
      <c r="UF288" s="45"/>
      <c r="UG288" s="45"/>
      <c r="UH288" s="45"/>
      <c r="UI288" s="45"/>
      <c r="UJ288" s="45"/>
      <c r="UK288" s="45"/>
      <c r="UL288" s="45"/>
      <c r="UM288" s="45"/>
      <c r="UN288" s="45"/>
      <c r="UO288" s="45"/>
      <c r="UP288" s="45"/>
      <c r="UQ288" s="45"/>
      <c r="UR288" s="45"/>
      <c r="US288" s="45"/>
      <c r="UT288" s="45"/>
      <c r="UU288" s="45"/>
      <c r="UV288" s="45"/>
      <c r="UW288" s="45"/>
      <c r="UX288" s="45"/>
      <c r="UY288" s="45"/>
      <c r="UZ288" s="45"/>
      <c r="VA288" s="45"/>
      <c r="VB288" s="45"/>
      <c r="VC288" s="45"/>
      <c r="VD288" s="45"/>
      <c r="VE288" s="45"/>
      <c r="VF288" s="45"/>
      <c r="VG288" s="45"/>
      <c r="VH288" s="45"/>
      <c r="VI288" s="45"/>
      <c r="VJ288" s="45"/>
      <c r="VK288" s="45"/>
      <c r="VL288" s="45"/>
      <c r="VM288" s="45"/>
      <c r="VN288" s="45"/>
      <c r="VO288" s="45"/>
      <c r="VP288" s="45"/>
      <c r="VQ288" s="45"/>
      <c r="VR288" s="45"/>
      <c r="VS288" s="45"/>
      <c r="VT288" s="45"/>
      <c r="VU288" s="45"/>
      <c r="VV288" s="45"/>
      <c r="VW288" s="45"/>
      <c r="VX288" s="45"/>
      <c r="VY288" s="45"/>
      <c r="VZ288" s="45"/>
      <c r="WA288" s="45"/>
      <c r="WB288" s="45"/>
      <c r="WC288" s="45"/>
      <c r="WD288" s="45"/>
      <c r="WE288" s="45"/>
      <c r="WF288" s="45"/>
      <c r="WG288" s="45"/>
      <c r="WH288" s="45"/>
      <c r="WI288" s="45"/>
      <c r="WJ288" s="45"/>
      <c r="WK288" s="45"/>
      <c r="WL288" s="45"/>
      <c r="WM288" s="45"/>
      <c r="WN288" s="45"/>
      <c r="WO288" s="45"/>
      <c r="WP288" s="45"/>
      <c r="WQ288" s="45"/>
      <c r="WR288" s="45"/>
      <c r="WS288" s="45"/>
      <c r="WT288" s="45"/>
      <c r="WU288" s="45"/>
      <c r="WV288" s="45"/>
      <c r="WW288" s="45"/>
      <c r="WX288" s="45"/>
      <c r="WY288" s="45"/>
      <c r="WZ288" s="45"/>
      <c r="XA288" s="45"/>
      <c r="XB288" s="45"/>
      <c r="XC288" s="45"/>
      <c r="XD288" s="45"/>
      <c r="XE288" s="45"/>
      <c r="XF288" s="45"/>
      <c r="XG288" s="45"/>
      <c r="XH288" s="45"/>
      <c r="XI288" s="45"/>
      <c r="XJ288" s="45"/>
      <c r="XK288" s="45"/>
      <c r="XL288" s="45"/>
      <c r="XM288" s="45"/>
      <c r="XN288" s="45"/>
      <c r="XO288" s="45"/>
      <c r="XP288" s="45"/>
      <c r="XQ288" s="45"/>
      <c r="XR288" s="45"/>
      <c r="XS288" s="45"/>
      <c r="XT288" s="45"/>
      <c r="XU288" s="45"/>
      <c r="XV288" s="45"/>
      <c r="XW288" s="45"/>
      <c r="XX288" s="45"/>
      <c r="XY288" s="45"/>
      <c r="XZ288" s="45"/>
      <c r="YA288" s="45"/>
      <c r="YB288" s="45"/>
      <c r="YC288" s="45"/>
      <c r="YD288" s="45"/>
      <c r="YE288" s="45"/>
      <c r="YF288" s="45"/>
      <c r="YG288" s="45"/>
      <c r="YH288" s="45"/>
      <c r="YI288" s="45"/>
      <c r="YJ288" s="45"/>
      <c r="YK288" s="45"/>
      <c r="YL288" s="45"/>
      <c r="YM288" s="45"/>
      <c r="YN288" s="45"/>
      <c r="YO288" s="45"/>
      <c r="YP288" s="45"/>
      <c r="YQ288" s="45"/>
      <c r="YR288" s="45"/>
      <c r="YS288" s="45"/>
      <c r="YT288" s="45"/>
      <c r="YU288" s="45"/>
      <c r="YV288" s="45"/>
      <c r="YW288" s="45"/>
      <c r="YX288" s="45"/>
      <c r="YY288" s="45"/>
      <c r="YZ288" s="45"/>
      <c r="ZA288" s="45"/>
      <c r="ZB288" s="45"/>
      <c r="ZC288" s="45"/>
      <c r="ZD288" s="45"/>
      <c r="ZE288" s="45"/>
      <c r="ZF288" s="45"/>
      <c r="ZG288" s="45"/>
      <c r="ZH288" s="45"/>
      <c r="ZI288" s="45"/>
      <c r="ZJ288" s="45"/>
      <c r="ZK288" s="45"/>
      <c r="ZL288" s="45"/>
      <c r="ZM288" s="45"/>
      <c r="ZN288" s="45"/>
      <c r="ZO288" s="45"/>
      <c r="ZP288" s="45"/>
      <c r="ZQ288" s="45"/>
      <c r="ZR288" s="45"/>
      <c r="ZS288" s="45"/>
      <c r="ZT288" s="45"/>
      <c r="ZU288" s="45"/>
      <c r="ZV288" s="45"/>
      <c r="ZW288" s="45"/>
      <c r="ZX288" s="45"/>
      <c r="ZY288" s="45"/>
      <c r="ZZ288" s="45"/>
      <c r="AAA288" s="45"/>
      <c r="AAB288" s="45"/>
      <c r="AAC288" s="45"/>
      <c r="AAD288" s="45"/>
      <c r="AAE288" s="45"/>
      <c r="AAF288" s="45"/>
      <c r="AAG288" s="45"/>
      <c r="AAH288" s="45"/>
      <c r="AAI288" s="45"/>
      <c r="AAJ288" s="45"/>
      <c r="AAK288" s="45"/>
      <c r="AAL288" s="45"/>
      <c r="AAM288" s="45"/>
      <c r="AAN288" s="45"/>
      <c r="AAO288" s="45"/>
      <c r="AAP288" s="45"/>
      <c r="AAQ288" s="45"/>
      <c r="AAR288" s="45"/>
      <c r="AAS288" s="45"/>
      <c r="AAT288" s="45"/>
      <c r="AAU288" s="45"/>
      <c r="AAV288" s="45"/>
      <c r="AAW288" s="45"/>
      <c r="AAX288" s="45"/>
      <c r="AAY288" s="45"/>
      <c r="AAZ288" s="45"/>
      <c r="ABA288" s="45"/>
      <c r="ABB288" s="45"/>
      <c r="ABC288" s="45"/>
      <c r="ABD288" s="45"/>
      <c r="ABE288" s="45"/>
      <c r="ABF288" s="45"/>
      <c r="ABG288" s="45"/>
      <c r="ABH288" s="45"/>
      <c r="ABI288" s="45"/>
      <c r="ABJ288" s="45"/>
      <c r="ABK288" s="45"/>
      <c r="ABL288" s="45"/>
      <c r="ABM288" s="45"/>
      <c r="ABN288" s="45"/>
      <c r="ABO288" s="45"/>
      <c r="ABP288" s="45"/>
      <c r="ABQ288" s="45"/>
      <c r="ABR288" s="45"/>
      <c r="ABS288" s="45"/>
      <c r="ABT288" s="45"/>
      <c r="ABU288" s="45"/>
      <c r="ABV288" s="45"/>
      <c r="ABW288" s="45"/>
      <c r="ABX288" s="45"/>
      <c r="ABY288" s="45"/>
      <c r="ABZ288" s="45"/>
      <c r="ACA288" s="45"/>
      <c r="ACB288" s="45"/>
      <c r="ACC288" s="45"/>
      <c r="ACD288" s="45"/>
      <c r="ACE288" s="45"/>
      <c r="ACF288" s="45"/>
      <c r="ACG288" s="45"/>
      <c r="ACH288" s="45"/>
      <c r="ACI288" s="45"/>
      <c r="ACJ288" s="45"/>
      <c r="ACK288" s="45"/>
      <c r="ACL288" s="45"/>
      <c r="ACM288" s="45"/>
      <c r="ACN288" s="45"/>
      <c r="ACO288" s="45"/>
      <c r="ACP288" s="45"/>
      <c r="ACQ288" s="45"/>
      <c r="ACR288" s="45"/>
      <c r="ACS288" s="45"/>
      <c r="ACT288" s="45"/>
      <c r="ACU288" s="45"/>
      <c r="ACV288" s="45"/>
      <c r="ACW288" s="45"/>
      <c r="ACX288" s="45"/>
      <c r="ACY288" s="45"/>
      <c r="ACZ288" s="45"/>
      <c r="ADA288" s="45"/>
      <c r="ADB288" s="45"/>
      <c r="ADC288" s="45"/>
      <c r="ADD288" s="45"/>
      <c r="ADE288" s="45"/>
      <c r="ADF288" s="45"/>
      <c r="ADG288" s="45"/>
      <c r="ADH288" s="45"/>
      <c r="ADI288" s="45"/>
      <c r="ADJ288" s="45"/>
      <c r="ADK288" s="45"/>
      <c r="ADL288" s="45"/>
      <c r="ADM288" s="45"/>
      <c r="ADN288" s="45"/>
      <c r="ADO288" s="45"/>
      <c r="ADP288" s="45"/>
      <c r="ADQ288" s="45"/>
      <c r="ADR288" s="45"/>
      <c r="ADS288" s="45"/>
      <c r="ADT288" s="45"/>
      <c r="ADU288" s="45"/>
      <c r="ADV288" s="45"/>
      <c r="ADW288" s="45"/>
      <c r="ADX288" s="45"/>
      <c r="ADY288" s="45"/>
      <c r="ADZ288" s="45"/>
      <c r="AEA288" s="45"/>
      <c r="AEB288" s="45"/>
      <c r="AEC288" s="45"/>
      <c r="AED288" s="45"/>
      <c r="AEE288" s="45"/>
      <c r="AEF288" s="45"/>
      <c r="AEG288" s="45"/>
      <c r="AEH288" s="45"/>
      <c r="AEI288" s="45"/>
      <c r="AEJ288" s="45"/>
      <c r="AEK288" s="45"/>
      <c r="AEL288" s="45"/>
      <c r="AEM288" s="45"/>
      <c r="AEN288" s="45"/>
      <c r="AEO288" s="45"/>
      <c r="AEP288" s="45"/>
      <c r="AEQ288" s="45"/>
      <c r="AER288" s="45"/>
      <c r="AES288" s="45"/>
      <c r="AET288" s="45"/>
      <c r="AEU288" s="45"/>
      <c r="AEV288" s="45"/>
      <c r="AEW288" s="45"/>
      <c r="AEX288" s="45"/>
      <c r="AEY288" s="45"/>
      <c r="AEZ288" s="45"/>
      <c r="AFA288" s="45"/>
      <c r="AFB288" s="45"/>
      <c r="AFC288" s="45"/>
      <c r="AFD288" s="45"/>
      <c r="AFE288" s="45"/>
      <c r="AFF288" s="45"/>
      <c r="AFG288" s="45"/>
      <c r="AFH288" s="45"/>
      <c r="AFI288" s="45"/>
      <c r="AFJ288" s="45"/>
      <c r="AFK288" s="45"/>
      <c r="AFL288" s="45"/>
      <c r="AFM288" s="45"/>
      <c r="AFN288" s="45"/>
      <c r="AFO288" s="45"/>
      <c r="AFP288" s="45"/>
      <c r="AFQ288" s="45"/>
      <c r="AFR288" s="45"/>
      <c r="AFS288" s="45"/>
      <c r="AFT288" s="45"/>
      <c r="AFU288" s="45"/>
      <c r="AFV288" s="45"/>
      <c r="AFW288" s="45"/>
      <c r="AFX288" s="45"/>
      <c r="AFY288" s="45"/>
      <c r="AFZ288" s="45"/>
      <c r="AGA288" s="45"/>
      <c r="AGB288" s="45"/>
      <c r="AGC288" s="45"/>
      <c r="AGD288" s="45"/>
      <c r="AGE288" s="45"/>
      <c r="AGF288" s="45"/>
      <c r="AGG288" s="45"/>
      <c r="AGH288" s="45"/>
      <c r="AGI288" s="45"/>
      <c r="AGJ288" s="45"/>
      <c r="AGK288" s="45"/>
      <c r="AGL288" s="45"/>
      <c r="AGM288" s="45"/>
      <c r="AGN288" s="45"/>
      <c r="AGO288" s="45"/>
      <c r="AGP288" s="45"/>
      <c r="AGQ288" s="45"/>
      <c r="AGR288" s="45"/>
      <c r="AGS288" s="45"/>
      <c r="AGT288" s="45"/>
      <c r="AGU288" s="45"/>
      <c r="AGV288" s="45"/>
      <c r="AGW288" s="45"/>
      <c r="AGX288" s="45"/>
      <c r="AGY288" s="45"/>
      <c r="AGZ288" s="45"/>
      <c r="AHA288" s="45"/>
      <c r="AHB288" s="45"/>
      <c r="AHC288" s="45"/>
      <c r="AHD288" s="45"/>
      <c r="AHE288" s="45"/>
      <c r="AHF288" s="45"/>
      <c r="AHG288" s="45"/>
      <c r="AHH288" s="45"/>
      <c r="AHI288" s="45"/>
      <c r="AHJ288" s="45"/>
      <c r="AHK288" s="45"/>
      <c r="AHL288" s="45"/>
      <c r="AHM288" s="45"/>
      <c r="AHN288" s="45"/>
      <c r="AHO288" s="45"/>
      <c r="AHP288" s="45"/>
    </row>
    <row r="289" spans="1:900" s="67" customFormat="1" ht="27" customHeight="1" x14ac:dyDescent="0.25">
      <c r="A289" s="64">
        <v>1300144</v>
      </c>
      <c r="B289" s="64" t="s">
        <v>489</v>
      </c>
      <c r="C289" s="64" t="s">
        <v>500</v>
      </c>
      <c r="D289" s="64" t="s">
        <v>803</v>
      </c>
      <c r="E289" s="64" t="s">
        <v>491</v>
      </c>
      <c r="F289" s="64">
        <v>10</v>
      </c>
      <c r="G289" s="64"/>
      <c r="H289" s="64"/>
      <c r="I289" s="64"/>
      <c r="J289" s="64"/>
      <c r="K289" s="64"/>
      <c r="L289" s="64"/>
      <c r="M289" s="64"/>
      <c r="N289" s="64">
        <f t="shared" si="4"/>
        <v>10</v>
      </c>
      <c r="O289" s="65">
        <v>-6.7683999999999997</v>
      </c>
      <c r="P289" s="65">
        <v>-59.132199999999997</v>
      </c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  <c r="DS289" s="45"/>
      <c r="DT289" s="45"/>
      <c r="DU289" s="45"/>
      <c r="DV289" s="45"/>
      <c r="DW289" s="45"/>
      <c r="DX289" s="45"/>
      <c r="DY289" s="45"/>
      <c r="DZ289" s="45"/>
      <c r="EA289" s="45"/>
      <c r="EB289" s="45"/>
      <c r="EC289" s="45"/>
      <c r="ED289" s="45"/>
      <c r="EE289" s="45"/>
      <c r="EF289" s="45"/>
      <c r="EG289" s="45"/>
      <c r="EH289" s="45"/>
      <c r="EI289" s="45"/>
      <c r="EJ289" s="45"/>
      <c r="EK289" s="45"/>
      <c r="EL289" s="45"/>
      <c r="EM289" s="45"/>
      <c r="EN289" s="45"/>
      <c r="EO289" s="45"/>
      <c r="EP289" s="45"/>
      <c r="EQ289" s="45"/>
      <c r="ER289" s="45"/>
      <c r="ES289" s="45"/>
      <c r="ET289" s="45"/>
      <c r="EU289" s="45"/>
      <c r="EV289" s="45"/>
      <c r="EW289" s="45"/>
      <c r="EX289" s="45"/>
      <c r="EY289" s="45"/>
      <c r="EZ289" s="45"/>
      <c r="FA289" s="45"/>
      <c r="FB289" s="45"/>
      <c r="FC289" s="45"/>
      <c r="FD289" s="45"/>
      <c r="FE289" s="45"/>
      <c r="FF289" s="45"/>
      <c r="FG289" s="45"/>
      <c r="FH289" s="45"/>
      <c r="FI289" s="45"/>
      <c r="FJ289" s="45"/>
      <c r="FK289" s="45"/>
      <c r="FL289" s="45"/>
      <c r="FM289" s="45"/>
      <c r="FN289" s="45"/>
      <c r="FO289" s="45"/>
      <c r="FP289" s="45"/>
      <c r="FQ289" s="45"/>
      <c r="FR289" s="45"/>
      <c r="FS289" s="45"/>
      <c r="FT289" s="45"/>
      <c r="FU289" s="45"/>
      <c r="FV289" s="45"/>
      <c r="FW289" s="45"/>
      <c r="FX289" s="45"/>
      <c r="FY289" s="45"/>
      <c r="FZ289" s="45"/>
      <c r="GA289" s="45"/>
      <c r="GB289" s="45"/>
      <c r="GC289" s="45"/>
      <c r="GD289" s="45"/>
      <c r="GE289" s="45"/>
      <c r="GF289" s="45"/>
      <c r="GG289" s="45"/>
      <c r="GH289" s="45"/>
      <c r="GI289" s="45"/>
      <c r="GJ289" s="45"/>
      <c r="GK289" s="45"/>
      <c r="GL289" s="45"/>
      <c r="GM289" s="45"/>
      <c r="GN289" s="45"/>
      <c r="GO289" s="45"/>
      <c r="GP289" s="45"/>
      <c r="GQ289" s="45"/>
      <c r="GR289" s="45"/>
      <c r="GS289" s="45"/>
      <c r="GT289" s="45"/>
      <c r="GU289" s="45"/>
      <c r="GV289" s="45"/>
      <c r="GW289" s="45"/>
      <c r="GX289" s="45"/>
      <c r="GY289" s="45"/>
      <c r="GZ289" s="45"/>
      <c r="HA289" s="45"/>
      <c r="HB289" s="45"/>
      <c r="HC289" s="45"/>
      <c r="HD289" s="45"/>
      <c r="HE289" s="45"/>
      <c r="HF289" s="45"/>
      <c r="HG289" s="45"/>
      <c r="HH289" s="45"/>
      <c r="HI289" s="45"/>
      <c r="HJ289" s="45"/>
      <c r="HK289" s="45"/>
      <c r="HL289" s="45"/>
      <c r="HM289" s="45"/>
      <c r="HN289" s="45"/>
      <c r="HO289" s="45"/>
      <c r="HP289" s="45"/>
      <c r="HQ289" s="45"/>
      <c r="HR289" s="45"/>
      <c r="HS289" s="45"/>
      <c r="HT289" s="45"/>
      <c r="HU289" s="45"/>
      <c r="HV289" s="45"/>
      <c r="HW289" s="45"/>
      <c r="HX289" s="45"/>
      <c r="HY289" s="45"/>
      <c r="HZ289" s="45"/>
      <c r="IA289" s="45"/>
      <c r="IB289" s="45"/>
      <c r="IC289" s="45"/>
      <c r="ID289" s="45"/>
      <c r="IE289" s="45"/>
      <c r="IF289" s="45"/>
      <c r="IG289" s="45"/>
      <c r="IH289" s="45"/>
      <c r="II289" s="45"/>
      <c r="IJ289" s="45"/>
      <c r="IK289" s="45"/>
      <c r="IL289" s="45"/>
      <c r="IM289" s="45"/>
      <c r="IN289" s="45"/>
      <c r="IO289" s="45"/>
      <c r="IP289" s="45"/>
      <c r="IQ289" s="45"/>
      <c r="IR289" s="45"/>
      <c r="IS289" s="45"/>
      <c r="IT289" s="45"/>
      <c r="IU289" s="45"/>
      <c r="IV289" s="45"/>
      <c r="IW289" s="45"/>
      <c r="IX289" s="45"/>
      <c r="IY289" s="45"/>
      <c r="IZ289" s="45"/>
      <c r="JA289" s="45"/>
      <c r="JB289" s="45"/>
      <c r="JC289" s="45"/>
      <c r="JD289" s="45"/>
      <c r="JE289" s="45"/>
      <c r="JF289" s="45"/>
      <c r="JG289" s="45"/>
      <c r="JH289" s="45"/>
      <c r="JI289" s="45"/>
      <c r="JJ289" s="45"/>
      <c r="JK289" s="45"/>
      <c r="JL289" s="45"/>
      <c r="JM289" s="45"/>
      <c r="JN289" s="45"/>
      <c r="JO289" s="45"/>
      <c r="JP289" s="45"/>
      <c r="JQ289" s="45"/>
      <c r="JR289" s="45"/>
      <c r="JS289" s="45"/>
      <c r="JT289" s="45"/>
      <c r="JU289" s="45"/>
      <c r="JV289" s="45"/>
      <c r="JW289" s="45"/>
      <c r="JX289" s="45"/>
      <c r="JY289" s="45"/>
      <c r="JZ289" s="45"/>
      <c r="KA289" s="45"/>
      <c r="KB289" s="45"/>
      <c r="KC289" s="45"/>
      <c r="KD289" s="45"/>
      <c r="KE289" s="45"/>
      <c r="KF289" s="45"/>
      <c r="KG289" s="45"/>
      <c r="KH289" s="45"/>
      <c r="KI289" s="45"/>
      <c r="KJ289" s="45"/>
      <c r="KK289" s="45"/>
      <c r="KL289" s="45"/>
      <c r="KM289" s="45"/>
      <c r="KN289" s="45"/>
      <c r="KO289" s="45"/>
      <c r="KP289" s="45"/>
      <c r="KQ289" s="45"/>
      <c r="KR289" s="45"/>
      <c r="KS289" s="45"/>
      <c r="KT289" s="45"/>
      <c r="KU289" s="45"/>
      <c r="KV289" s="45"/>
      <c r="KW289" s="45"/>
      <c r="KX289" s="45"/>
      <c r="KY289" s="45"/>
      <c r="KZ289" s="45"/>
      <c r="LA289" s="45"/>
      <c r="LB289" s="45"/>
      <c r="LC289" s="45"/>
      <c r="LD289" s="45"/>
      <c r="LE289" s="45"/>
      <c r="LF289" s="45"/>
      <c r="LG289" s="45"/>
      <c r="LH289" s="45"/>
      <c r="LI289" s="45"/>
      <c r="LJ289" s="45"/>
      <c r="LK289" s="45"/>
      <c r="LL289" s="45"/>
      <c r="LM289" s="45"/>
      <c r="LN289" s="45"/>
      <c r="LO289" s="45"/>
      <c r="LP289" s="45"/>
      <c r="LQ289" s="45"/>
      <c r="LR289" s="45"/>
      <c r="LS289" s="45"/>
      <c r="LT289" s="45"/>
      <c r="LU289" s="45"/>
      <c r="LV289" s="45"/>
      <c r="LW289" s="45"/>
      <c r="LX289" s="45"/>
      <c r="LY289" s="45"/>
      <c r="LZ289" s="45"/>
      <c r="MA289" s="45"/>
      <c r="MB289" s="45"/>
      <c r="MC289" s="45"/>
      <c r="MD289" s="45"/>
      <c r="ME289" s="45"/>
      <c r="MF289" s="45"/>
      <c r="MG289" s="45"/>
      <c r="MH289" s="45"/>
      <c r="MI289" s="45"/>
      <c r="MJ289" s="45"/>
      <c r="MK289" s="45"/>
      <c r="ML289" s="45"/>
      <c r="MM289" s="45"/>
      <c r="MN289" s="45"/>
      <c r="MO289" s="45"/>
      <c r="MP289" s="45"/>
      <c r="MQ289" s="45"/>
      <c r="MR289" s="45"/>
      <c r="MS289" s="45"/>
      <c r="MT289" s="45"/>
      <c r="MU289" s="45"/>
      <c r="MV289" s="45"/>
      <c r="MW289" s="45"/>
      <c r="MX289" s="45"/>
      <c r="MY289" s="45"/>
      <c r="MZ289" s="45"/>
      <c r="NA289" s="45"/>
      <c r="NB289" s="45"/>
      <c r="NC289" s="45"/>
      <c r="ND289" s="45"/>
      <c r="NE289" s="45"/>
      <c r="NF289" s="45"/>
      <c r="NG289" s="45"/>
      <c r="NH289" s="45"/>
      <c r="NI289" s="45"/>
      <c r="NJ289" s="45"/>
      <c r="NK289" s="45"/>
      <c r="NL289" s="45"/>
      <c r="NM289" s="45"/>
      <c r="NN289" s="45"/>
      <c r="NO289" s="45"/>
      <c r="NP289" s="45"/>
      <c r="NQ289" s="45"/>
      <c r="NR289" s="45"/>
      <c r="NS289" s="45"/>
      <c r="NT289" s="45"/>
      <c r="NU289" s="45"/>
      <c r="NV289" s="45"/>
      <c r="NW289" s="45"/>
      <c r="NX289" s="45"/>
      <c r="NY289" s="45"/>
      <c r="NZ289" s="45"/>
      <c r="OA289" s="45"/>
      <c r="OB289" s="45"/>
      <c r="OC289" s="45"/>
      <c r="OD289" s="45"/>
      <c r="OE289" s="45"/>
      <c r="OF289" s="45"/>
      <c r="OG289" s="45"/>
      <c r="OH289" s="45"/>
      <c r="OI289" s="45"/>
      <c r="OJ289" s="45"/>
      <c r="OK289" s="45"/>
      <c r="OL289" s="45"/>
      <c r="OM289" s="45"/>
      <c r="ON289" s="45"/>
      <c r="OO289" s="45"/>
      <c r="OP289" s="45"/>
      <c r="OQ289" s="45"/>
      <c r="OR289" s="45"/>
      <c r="OS289" s="45"/>
      <c r="OT289" s="45"/>
      <c r="OU289" s="45"/>
      <c r="OV289" s="45"/>
      <c r="OW289" s="45"/>
      <c r="OX289" s="45"/>
      <c r="OY289" s="45"/>
      <c r="OZ289" s="45"/>
      <c r="PA289" s="45"/>
      <c r="PB289" s="45"/>
      <c r="PC289" s="45"/>
      <c r="PD289" s="45"/>
      <c r="PE289" s="45"/>
      <c r="PF289" s="45"/>
      <c r="PG289" s="45"/>
      <c r="PH289" s="45"/>
      <c r="PI289" s="45"/>
      <c r="PJ289" s="45"/>
      <c r="PK289" s="45"/>
      <c r="PL289" s="45"/>
      <c r="PM289" s="45"/>
      <c r="PN289" s="45"/>
      <c r="PO289" s="45"/>
      <c r="PP289" s="45"/>
      <c r="PQ289" s="45"/>
      <c r="PR289" s="45"/>
      <c r="PS289" s="45"/>
      <c r="PT289" s="45"/>
      <c r="PU289" s="45"/>
      <c r="PV289" s="45"/>
      <c r="PW289" s="45"/>
      <c r="PX289" s="45"/>
      <c r="PY289" s="45"/>
      <c r="PZ289" s="45"/>
      <c r="QA289" s="45"/>
      <c r="QB289" s="45"/>
      <c r="QC289" s="45"/>
      <c r="QD289" s="45"/>
      <c r="QE289" s="45"/>
      <c r="QF289" s="45"/>
      <c r="QG289" s="45"/>
      <c r="QH289" s="45"/>
      <c r="QI289" s="45"/>
      <c r="QJ289" s="45"/>
      <c r="QK289" s="45"/>
      <c r="QL289" s="45"/>
      <c r="QM289" s="45"/>
      <c r="QN289" s="45"/>
      <c r="QO289" s="45"/>
      <c r="QP289" s="45"/>
      <c r="QQ289" s="45"/>
      <c r="QR289" s="45"/>
      <c r="QS289" s="45"/>
      <c r="QT289" s="45"/>
      <c r="QU289" s="45"/>
      <c r="QV289" s="45"/>
      <c r="QW289" s="45"/>
      <c r="QX289" s="45"/>
      <c r="QY289" s="45"/>
      <c r="QZ289" s="45"/>
      <c r="RA289" s="45"/>
      <c r="RB289" s="45"/>
      <c r="RC289" s="45"/>
      <c r="RD289" s="45"/>
      <c r="RE289" s="45"/>
      <c r="RF289" s="45"/>
      <c r="RG289" s="45"/>
      <c r="RH289" s="45"/>
      <c r="RI289" s="45"/>
      <c r="RJ289" s="45"/>
      <c r="RK289" s="45"/>
      <c r="RL289" s="45"/>
      <c r="RM289" s="45"/>
      <c r="RN289" s="45"/>
      <c r="RO289" s="45"/>
      <c r="RP289" s="45"/>
      <c r="RQ289" s="45"/>
      <c r="RR289" s="45"/>
      <c r="RS289" s="45"/>
      <c r="RT289" s="45"/>
      <c r="RU289" s="45"/>
      <c r="RV289" s="45"/>
      <c r="RW289" s="45"/>
      <c r="RX289" s="45"/>
      <c r="RY289" s="45"/>
      <c r="RZ289" s="45"/>
      <c r="SA289" s="45"/>
      <c r="SB289" s="45"/>
      <c r="SC289" s="45"/>
      <c r="SD289" s="45"/>
      <c r="SE289" s="45"/>
      <c r="SF289" s="45"/>
      <c r="SG289" s="45"/>
      <c r="SH289" s="45"/>
      <c r="SI289" s="45"/>
      <c r="SJ289" s="45"/>
      <c r="SK289" s="45"/>
      <c r="SL289" s="45"/>
      <c r="SM289" s="45"/>
      <c r="SN289" s="45"/>
      <c r="SO289" s="45"/>
      <c r="SP289" s="45"/>
      <c r="SQ289" s="45"/>
      <c r="SR289" s="45"/>
      <c r="SS289" s="45"/>
      <c r="ST289" s="45"/>
      <c r="SU289" s="45"/>
      <c r="SV289" s="45"/>
      <c r="SW289" s="45"/>
      <c r="SX289" s="45"/>
      <c r="SY289" s="45"/>
      <c r="SZ289" s="45"/>
      <c r="TA289" s="45"/>
      <c r="TB289" s="45"/>
      <c r="TC289" s="45"/>
      <c r="TD289" s="45"/>
      <c r="TE289" s="45"/>
      <c r="TF289" s="45"/>
      <c r="TG289" s="45"/>
      <c r="TH289" s="45"/>
      <c r="TI289" s="45"/>
      <c r="TJ289" s="45"/>
      <c r="TK289" s="45"/>
      <c r="TL289" s="45"/>
      <c r="TM289" s="45"/>
      <c r="TN289" s="45"/>
      <c r="TO289" s="45"/>
      <c r="TP289" s="45"/>
      <c r="TQ289" s="45"/>
      <c r="TR289" s="45"/>
      <c r="TS289" s="45"/>
      <c r="TT289" s="45"/>
      <c r="TU289" s="45"/>
      <c r="TV289" s="45"/>
      <c r="TW289" s="45"/>
      <c r="TX289" s="45"/>
      <c r="TY289" s="45"/>
      <c r="TZ289" s="45"/>
      <c r="UA289" s="45"/>
      <c r="UB289" s="45"/>
      <c r="UC289" s="45"/>
      <c r="UD289" s="45"/>
      <c r="UE289" s="45"/>
      <c r="UF289" s="45"/>
      <c r="UG289" s="45"/>
      <c r="UH289" s="45"/>
      <c r="UI289" s="45"/>
      <c r="UJ289" s="45"/>
      <c r="UK289" s="45"/>
      <c r="UL289" s="45"/>
      <c r="UM289" s="45"/>
      <c r="UN289" s="45"/>
      <c r="UO289" s="45"/>
      <c r="UP289" s="45"/>
      <c r="UQ289" s="45"/>
      <c r="UR289" s="45"/>
      <c r="US289" s="45"/>
      <c r="UT289" s="45"/>
      <c r="UU289" s="45"/>
      <c r="UV289" s="45"/>
      <c r="UW289" s="45"/>
      <c r="UX289" s="45"/>
      <c r="UY289" s="45"/>
      <c r="UZ289" s="45"/>
      <c r="VA289" s="45"/>
      <c r="VB289" s="45"/>
      <c r="VC289" s="45"/>
      <c r="VD289" s="45"/>
      <c r="VE289" s="45"/>
      <c r="VF289" s="45"/>
      <c r="VG289" s="45"/>
      <c r="VH289" s="45"/>
      <c r="VI289" s="45"/>
      <c r="VJ289" s="45"/>
      <c r="VK289" s="45"/>
      <c r="VL289" s="45"/>
      <c r="VM289" s="45"/>
      <c r="VN289" s="45"/>
      <c r="VO289" s="45"/>
      <c r="VP289" s="45"/>
      <c r="VQ289" s="45"/>
      <c r="VR289" s="45"/>
      <c r="VS289" s="45"/>
      <c r="VT289" s="45"/>
      <c r="VU289" s="45"/>
      <c r="VV289" s="45"/>
      <c r="VW289" s="45"/>
      <c r="VX289" s="45"/>
      <c r="VY289" s="45"/>
      <c r="VZ289" s="45"/>
      <c r="WA289" s="45"/>
      <c r="WB289" s="45"/>
      <c r="WC289" s="45"/>
      <c r="WD289" s="45"/>
      <c r="WE289" s="45"/>
      <c r="WF289" s="45"/>
      <c r="WG289" s="45"/>
      <c r="WH289" s="45"/>
      <c r="WI289" s="45"/>
      <c r="WJ289" s="45"/>
      <c r="WK289" s="45"/>
      <c r="WL289" s="45"/>
      <c r="WM289" s="45"/>
      <c r="WN289" s="45"/>
      <c r="WO289" s="45"/>
      <c r="WP289" s="45"/>
      <c r="WQ289" s="45"/>
      <c r="WR289" s="45"/>
      <c r="WS289" s="45"/>
      <c r="WT289" s="45"/>
      <c r="WU289" s="45"/>
      <c r="WV289" s="45"/>
      <c r="WW289" s="45"/>
      <c r="WX289" s="45"/>
      <c r="WY289" s="45"/>
      <c r="WZ289" s="45"/>
      <c r="XA289" s="45"/>
      <c r="XB289" s="45"/>
      <c r="XC289" s="45"/>
      <c r="XD289" s="45"/>
      <c r="XE289" s="45"/>
      <c r="XF289" s="45"/>
      <c r="XG289" s="45"/>
      <c r="XH289" s="45"/>
      <c r="XI289" s="45"/>
      <c r="XJ289" s="45"/>
      <c r="XK289" s="45"/>
      <c r="XL289" s="45"/>
      <c r="XM289" s="45"/>
      <c r="XN289" s="45"/>
      <c r="XO289" s="45"/>
      <c r="XP289" s="45"/>
      <c r="XQ289" s="45"/>
      <c r="XR289" s="45"/>
      <c r="XS289" s="45"/>
      <c r="XT289" s="45"/>
      <c r="XU289" s="45"/>
      <c r="XV289" s="45"/>
      <c r="XW289" s="45"/>
      <c r="XX289" s="45"/>
      <c r="XY289" s="45"/>
      <c r="XZ289" s="45"/>
      <c r="YA289" s="45"/>
      <c r="YB289" s="45"/>
      <c r="YC289" s="45"/>
      <c r="YD289" s="45"/>
      <c r="YE289" s="45"/>
      <c r="YF289" s="45"/>
      <c r="YG289" s="45"/>
      <c r="YH289" s="45"/>
      <c r="YI289" s="45"/>
      <c r="YJ289" s="45"/>
      <c r="YK289" s="45"/>
      <c r="YL289" s="45"/>
      <c r="YM289" s="45"/>
      <c r="YN289" s="45"/>
      <c r="YO289" s="45"/>
      <c r="YP289" s="45"/>
      <c r="YQ289" s="45"/>
      <c r="YR289" s="45"/>
      <c r="YS289" s="45"/>
      <c r="YT289" s="45"/>
      <c r="YU289" s="45"/>
      <c r="YV289" s="45"/>
      <c r="YW289" s="45"/>
      <c r="YX289" s="45"/>
      <c r="YY289" s="45"/>
      <c r="YZ289" s="45"/>
      <c r="ZA289" s="45"/>
      <c r="ZB289" s="45"/>
      <c r="ZC289" s="45"/>
      <c r="ZD289" s="45"/>
      <c r="ZE289" s="45"/>
      <c r="ZF289" s="45"/>
      <c r="ZG289" s="45"/>
      <c r="ZH289" s="45"/>
      <c r="ZI289" s="45"/>
      <c r="ZJ289" s="45"/>
      <c r="ZK289" s="45"/>
      <c r="ZL289" s="45"/>
      <c r="ZM289" s="45"/>
      <c r="ZN289" s="45"/>
      <c r="ZO289" s="45"/>
      <c r="ZP289" s="45"/>
      <c r="ZQ289" s="45"/>
      <c r="ZR289" s="45"/>
      <c r="ZS289" s="45"/>
      <c r="ZT289" s="45"/>
      <c r="ZU289" s="45"/>
      <c r="ZV289" s="45"/>
      <c r="ZW289" s="45"/>
      <c r="ZX289" s="45"/>
      <c r="ZY289" s="45"/>
      <c r="ZZ289" s="45"/>
      <c r="AAA289" s="45"/>
      <c r="AAB289" s="45"/>
      <c r="AAC289" s="45"/>
      <c r="AAD289" s="45"/>
      <c r="AAE289" s="45"/>
      <c r="AAF289" s="45"/>
      <c r="AAG289" s="45"/>
      <c r="AAH289" s="45"/>
      <c r="AAI289" s="45"/>
      <c r="AAJ289" s="45"/>
      <c r="AAK289" s="45"/>
      <c r="AAL289" s="45"/>
      <c r="AAM289" s="45"/>
      <c r="AAN289" s="45"/>
      <c r="AAO289" s="45"/>
      <c r="AAP289" s="45"/>
      <c r="AAQ289" s="45"/>
      <c r="AAR289" s="45"/>
      <c r="AAS289" s="45"/>
      <c r="AAT289" s="45"/>
      <c r="AAU289" s="45"/>
      <c r="AAV289" s="45"/>
      <c r="AAW289" s="45"/>
      <c r="AAX289" s="45"/>
      <c r="AAY289" s="45"/>
      <c r="AAZ289" s="45"/>
      <c r="ABA289" s="45"/>
      <c r="ABB289" s="45"/>
      <c r="ABC289" s="45"/>
      <c r="ABD289" s="45"/>
      <c r="ABE289" s="45"/>
      <c r="ABF289" s="45"/>
      <c r="ABG289" s="45"/>
      <c r="ABH289" s="45"/>
      <c r="ABI289" s="45"/>
      <c r="ABJ289" s="45"/>
      <c r="ABK289" s="45"/>
      <c r="ABL289" s="45"/>
      <c r="ABM289" s="45"/>
      <c r="ABN289" s="45"/>
      <c r="ABO289" s="45"/>
      <c r="ABP289" s="45"/>
      <c r="ABQ289" s="45"/>
      <c r="ABR289" s="45"/>
      <c r="ABS289" s="45"/>
      <c r="ABT289" s="45"/>
      <c r="ABU289" s="45"/>
      <c r="ABV289" s="45"/>
      <c r="ABW289" s="45"/>
      <c r="ABX289" s="45"/>
      <c r="ABY289" s="45"/>
      <c r="ABZ289" s="45"/>
      <c r="ACA289" s="45"/>
      <c r="ACB289" s="45"/>
      <c r="ACC289" s="45"/>
      <c r="ACD289" s="45"/>
      <c r="ACE289" s="45"/>
      <c r="ACF289" s="45"/>
      <c r="ACG289" s="45"/>
      <c r="ACH289" s="45"/>
      <c r="ACI289" s="45"/>
      <c r="ACJ289" s="45"/>
      <c r="ACK289" s="45"/>
      <c r="ACL289" s="45"/>
      <c r="ACM289" s="45"/>
      <c r="ACN289" s="45"/>
      <c r="ACO289" s="45"/>
      <c r="ACP289" s="45"/>
      <c r="ACQ289" s="45"/>
      <c r="ACR289" s="45"/>
      <c r="ACS289" s="45"/>
      <c r="ACT289" s="45"/>
      <c r="ACU289" s="45"/>
      <c r="ACV289" s="45"/>
      <c r="ACW289" s="45"/>
      <c r="ACX289" s="45"/>
      <c r="ACY289" s="45"/>
      <c r="ACZ289" s="45"/>
      <c r="ADA289" s="45"/>
      <c r="ADB289" s="45"/>
      <c r="ADC289" s="45"/>
      <c r="ADD289" s="45"/>
      <c r="ADE289" s="45"/>
      <c r="ADF289" s="45"/>
      <c r="ADG289" s="45"/>
      <c r="ADH289" s="45"/>
      <c r="ADI289" s="45"/>
      <c r="ADJ289" s="45"/>
      <c r="ADK289" s="45"/>
      <c r="ADL289" s="45"/>
      <c r="ADM289" s="45"/>
      <c r="ADN289" s="45"/>
      <c r="ADO289" s="45"/>
      <c r="ADP289" s="45"/>
      <c r="ADQ289" s="45"/>
      <c r="ADR289" s="45"/>
      <c r="ADS289" s="45"/>
      <c r="ADT289" s="45"/>
      <c r="ADU289" s="45"/>
      <c r="ADV289" s="45"/>
      <c r="ADW289" s="45"/>
      <c r="ADX289" s="45"/>
      <c r="ADY289" s="45"/>
      <c r="ADZ289" s="45"/>
      <c r="AEA289" s="45"/>
      <c r="AEB289" s="45"/>
      <c r="AEC289" s="45"/>
      <c r="AED289" s="45"/>
      <c r="AEE289" s="45"/>
      <c r="AEF289" s="45"/>
      <c r="AEG289" s="45"/>
      <c r="AEH289" s="45"/>
      <c r="AEI289" s="45"/>
      <c r="AEJ289" s="45"/>
      <c r="AEK289" s="45"/>
      <c r="AEL289" s="45"/>
      <c r="AEM289" s="45"/>
      <c r="AEN289" s="45"/>
      <c r="AEO289" s="45"/>
      <c r="AEP289" s="45"/>
      <c r="AEQ289" s="45"/>
      <c r="AER289" s="45"/>
      <c r="AES289" s="45"/>
      <c r="AET289" s="45"/>
      <c r="AEU289" s="45"/>
      <c r="AEV289" s="45"/>
      <c r="AEW289" s="45"/>
      <c r="AEX289" s="45"/>
      <c r="AEY289" s="45"/>
      <c r="AEZ289" s="45"/>
      <c r="AFA289" s="45"/>
      <c r="AFB289" s="45"/>
      <c r="AFC289" s="45"/>
      <c r="AFD289" s="45"/>
      <c r="AFE289" s="45"/>
      <c r="AFF289" s="45"/>
      <c r="AFG289" s="45"/>
      <c r="AFH289" s="45"/>
      <c r="AFI289" s="45"/>
      <c r="AFJ289" s="45"/>
      <c r="AFK289" s="45"/>
      <c r="AFL289" s="45"/>
      <c r="AFM289" s="45"/>
      <c r="AFN289" s="45"/>
      <c r="AFO289" s="45"/>
      <c r="AFP289" s="45"/>
      <c r="AFQ289" s="45"/>
      <c r="AFR289" s="45"/>
      <c r="AFS289" s="45"/>
      <c r="AFT289" s="45"/>
      <c r="AFU289" s="45"/>
      <c r="AFV289" s="45"/>
      <c r="AFW289" s="45"/>
      <c r="AFX289" s="45"/>
      <c r="AFY289" s="45"/>
      <c r="AFZ289" s="45"/>
      <c r="AGA289" s="45"/>
      <c r="AGB289" s="45"/>
      <c r="AGC289" s="45"/>
      <c r="AGD289" s="45"/>
      <c r="AGE289" s="45"/>
      <c r="AGF289" s="45"/>
      <c r="AGG289" s="45"/>
      <c r="AGH289" s="45"/>
      <c r="AGI289" s="45"/>
      <c r="AGJ289" s="45"/>
      <c r="AGK289" s="45"/>
      <c r="AGL289" s="45"/>
      <c r="AGM289" s="45"/>
      <c r="AGN289" s="45"/>
      <c r="AGO289" s="45"/>
      <c r="AGP289" s="45"/>
      <c r="AGQ289" s="45"/>
      <c r="AGR289" s="45"/>
      <c r="AGS289" s="45"/>
      <c r="AGT289" s="45"/>
      <c r="AGU289" s="45"/>
      <c r="AGV289" s="45"/>
      <c r="AGW289" s="45"/>
      <c r="AGX289" s="45"/>
      <c r="AGY289" s="45"/>
      <c r="AGZ289" s="45"/>
      <c r="AHA289" s="45"/>
      <c r="AHB289" s="45"/>
      <c r="AHC289" s="45"/>
      <c r="AHD289" s="45"/>
      <c r="AHE289" s="45"/>
      <c r="AHF289" s="45"/>
      <c r="AHG289" s="45"/>
      <c r="AHH289" s="45"/>
      <c r="AHI289" s="45"/>
      <c r="AHJ289" s="45"/>
      <c r="AHK289" s="45"/>
      <c r="AHL289" s="45"/>
      <c r="AHM289" s="45"/>
      <c r="AHN289" s="45"/>
      <c r="AHO289" s="45"/>
      <c r="AHP289" s="45"/>
    </row>
    <row r="290" spans="1:900" s="76" customFormat="1" ht="27" customHeight="1" x14ac:dyDescent="0.25">
      <c r="A290" s="67">
        <v>1300144</v>
      </c>
      <c r="B290" s="67" t="s">
        <v>489</v>
      </c>
      <c r="C290" s="67" t="s">
        <v>500</v>
      </c>
      <c r="D290" s="67" t="s">
        <v>804</v>
      </c>
      <c r="E290" s="67" t="s">
        <v>491</v>
      </c>
      <c r="F290" s="67">
        <v>2</v>
      </c>
      <c r="G290" s="67"/>
      <c r="H290" s="67"/>
      <c r="I290" s="67"/>
      <c r="J290" s="67"/>
      <c r="K290" s="67"/>
      <c r="L290" s="67"/>
      <c r="M290" s="67"/>
      <c r="N290" s="67">
        <f t="shared" si="4"/>
        <v>2</v>
      </c>
      <c r="O290" s="68">
        <v>-7.2516210000000001</v>
      </c>
      <c r="P290" s="68">
        <v>-60.241663000000003</v>
      </c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  <c r="DS290" s="45"/>
      <c r="DT290" s="45"/>
      <c r="DU290" s="45"/>
      <c r="DV290" s="45"/>
      <c r="DW290" s="45"/>
      <c r="DX290" s="45"/>
      <c r="DY290" s="45"/>
      <c r="DZ290" s="45"/>
      <c r="EA290" s="45"/>
      <c r="EB290" s="45"/>
      <c r="EC290" s="45"/>
      <c r="ED290" s="45"/>
      <c r="EE290" s="45"/>
      <c r="EF290" s="45"/>
      <c r="EG290" s="45"/>
      <c r="EH290" s="45"/>
      <c r="EI290" s="45"/>
      <c r="EJ290" s="45"/>
      <c r="EK290" s="45"/>
      <c r="EL290" s="45"/>
      <c r="EM290" s="45"/>
      <c r="EN290" s="45"/>
      <c r="EO290" s="45"/>
      <c r="EP290" s="45"/>
      <c r="EQ290" s="45"/>
      <c r="ER290" s="45"/>
      <c r="ES290" s="45"/>
      <c r="ET290" s="45"/>
      <c r="EU290" s="45"/>
      <c r="EV290" s="45"/>
      <c r="EW290" s="45"/>
      <c r="EX290" s="45"/>
      <c r="EY290" s="45"/>
      <c r="EZ290" s="45"/>
      <c r="FA290" s="45"/>
      <c r="FB290" s="45"/>
      <c r="FC290" s="45"/>
      <c r="FD290" s="45"/>
      <c r="FE290" s="45"/>
      <c r="FF290" s="45"/>
      <c r="FG290" s="45"/>
      <c r="FH290" s="45"/>
      <c r="FI290" s="45"/>
      <c r="FJ290" s="45"/>
      <c r="FK290" s="45"/>
      <c r="FL290" s="45"/>
      <c r="FM290" s="45"/>
      <c r="FN290" s="45"/>
      <c r="FO290" s="45"/>
      <c r="FP290" s="45"/>
      <c r="FQ290" s="45"/>
      <c r="FR290" s="45"/>
      <c r="FS290" s="45"/>
      <c r="FT290" s="45"/>
      <c r="FU290" s="45"/>
      <c r="FV290" s="45"/>
      <c r="FW290" s="45"/>
      <c r="FX290" s="45"/>
      <c r="FY290" s="45"/>
      <c r="FZ290" s="45"/>
      <c r="GA290" s="45"/>
      <c r="GB290" s="45"/>
      <c r="GC290" s="45"/>
      <c r="GD290" s="45"/>
      <c r="GE290" s="45"/>
      <c r="GF290" s="45"/>
      <c r="GG290" s="45"/>
      <c r="GH290" s="45"/>
      <c r="GI290" s="45"/>
      <c r="GJ290" s="45"/>
      <c r="GK290" s="45"/>
      <c r="GL290" s="45"/>
      <c r="GM290" s="45"/>
      <c r="GN290" s="45"/>
      <c r="GO290" s="45"/>
      <c r="GP290" s="45"/>
      <c r="GQ290" s="45"/>
      <c r="GR290" s="45"/>
      <c r="GS290" s="45"/>
      <c r="GT290" s="45"/>
      <c r="GU290" s="45"/>
      <c r="GV290" s="45"/>
      <c r="GW290" s="45"/>
      <c r="GX290" s="45"/>
      <c r="GY290" s="45"/>
      <c r="GZ290" s="45"/>
      <c r="HA290" s="45"/>
      <c r="HB290" s="45"/>
      <c r="HC290" s="45"/>
      <c r="HD290" s="45"/>
      <c r="HE290" s="45"/>
      <c r="HF290" s="45"/>
      <c r="HG290" s="45"/>
      <c r="HH290" s="45"/>
      <c r="HI290" s="45"/>
      <c r="HJ290" s="45"/>
      <c r="HK290" s="45"/>
      <c r="HL290" s="45"/>
      <c r="HM290" s="45"/>
      <c r="HN290" s="45"/>
      <c r="HO290" s="45"/>
      <c r="HP290" s="45"/>
      <c r="HQ290" s="45"/>
      <c r="HR290" s="45"/>
      <c r="HS290" s="45"/>
      <c r="HT290" s="45"/>
      <c r="HU290" s="45"/>
      <c r="HV290" s="45"/>
      <c r="HW290" s="45"/>
      <c r="HX290" s="45"/>
      <c r="HY290" s="45"/>
      <c r="HZ290" s="45"/>
      <c r="IA290" s="45"/>
      <c r="IB290" s="45"/>
      <c r="IC290" s="45"/>
      <c r="ID290" s="45"/>
      <c r="IE290" s="45"/>
      <c r="IF290" s="45"/>
      <c r="IG290" s="45"/>
      <c r="IH290" s="45"/>
      <c r="II290" s="45"/>
      <c r="IJ290" s="45"/>
      <c r="IK290" s="45"/>
      <c r="IL290" s="45"/>
      <c r="IM290" s="45"/>
      <c r="IN290" s="45"/>
      <c r="IO290" s="45"/>
      <c r="IP290" s="45"/>
      <c r="IQ290" s="45"/>
      <c r="IR290" s="45"/>
      <c r="IS290" s="45"/>
      <c r="IT290" s="45"/>
      <c r="IU290" s="45"/>
      <c r="IV290" s="45"/>
      <c r="IW290" s="45"/>
      <c r="IX290" s="45"/>
      <c r="IY290" s="45"/>
      <c r="IZ290" s="45"/>
      <c r="JA290" s="45"/>
      <c r="JB290" s="45"/>
      <c r="JC290" s="45"/>
      <c r="JD290" s="45"/>
      <c r="JE290" s="45"/>
      <c r="JF290" s="45"/>
      <c r="JG290" s="45"/>
      <c r="JH290" s="45"/>
      <c r="JI290" s="45"/>
      <c r="JJ290" s="45"/>
      <c r="JK290" s="45"/>
      <c r="JL290" s="45"/>
      <c r="JM290" s="45"/>
      <c r="JN290" s="45"/>
      <c r="JO290" s="45"/>
      <c r="JP290" s="45"/>
      <c r="JQ290" s="45"/>
      <c r="JR290" s="45"/>
      <c r="JS290" s="45"/>
      <c r="JT290" s="45"/>
      <c r="JU290" s="45"/>
      <c r="JV290" s="45"/>
      <c r="JW290" s="45"/>
      <c r="JX290" s="45"/>
      <c r="JY290" s="45"/>
      <c r="JZ290" s="45"/>
      <c r="KA290" s="45"/>
      <c r="KB290" s="45"/>
      <c r="KC290" s="45"/>
      <c r="KD290" s="45"/>
      <c r="KE290" s="45"/>
      <c r="KF290" s="45"/>
      <c r="KG290" s="45"/>
      <c r="KH290" s="45"/>
      <c r="KI290" s="45"/>
      <c r="KJ290" s="45"/>
      <c r="KK290" s="45"/>
      <c r="KL290" s="45"/>
      <c r="KM290" s="45"/>
      <c r="KN290" s="45"/>
      <c r="KO290" s="45"/>
      <c r="KP290" s="45"/>
      <c r="KQ290" s="45"/>
      <c r="KR290" s="45"/>
      <c r="KS290" s="45"/>
      <c r="KT290" s="45"/>
      <c r="KU290" s="45"/>
      <c r="KV290" s="45"/>
      <c r="KW290" s="45"/>
      <c r="KX290" s="45"/>
      <c r="KY290" s="45"/>
      <c r="KZ290" s="45"/>
      <c r="LA290" s="45"/>
      <c r="LB290" s="45"/>
      <c r="LC290" s="45"/>
      <c r="LD290" s="45"/>
      <c r="LE290" s="45"/>
      <c r="LF290" s="45"/>
      <c r="LG290" s="45"/>
      <c r="LH290" s="45"/>
      <c r="LI290" s="45"/>
      <c r="LJ290" s="45"/>
      <c r="LK290" s="45"/>
      <c r="LL290" s="45"/>
      <c r="LM290" s="45"/>
      <c r="LN290" s="45"/>
      <c r="LO290" s="45"/>
      <c r="LP290" s="45"/>
      <c r="LQ290" s="45"/>
      <c r="LR290" s="45"/>
      <c r="LS290" s="45"/>
      <c r="LT290" s="45"/>
      <c r="LU290" s="45"/>
      <c r="LV290" s="45"/>
      <c r="LW290" s="45"/>
      <c r="LX290" s="45"/>
      <c r="LY290" s="45"/>
      <c r="LZ290" s="45"/>
      <c r="MA290" s="45"/>
      <c r="MB290" s="45"/>
      <c r="MC290" s="45"/>
      <c r="MD290" s="45"/>
      <c r="ME290" s="45"/>
      <c r="MF290" s="45"/>
      <c r="MG290" s="45"/>
      <c r="MH290" s="45"/>
      <c r="MI290" s="45"/>
      <c r="MJ290" s="45"/>
      <c r="MK290" s="45"/>
      <c r="ML290" s="45"/>
      <c r="MM290" s="45"/>
      <c r="MN290" s="45"/>
      <c r="MO290" s="45"/>
      <c r="MP290" s="45"/>
      <c r="MQ290" s="45"/>
      <c r="MR290" s="45"/>
      <c r="MS290" s="45"/>
      <c r="MT290" s="45"/>
      <c r="MU290" s="45"/>
      <c r="MV290" s="45"/>
      <c r="MW290" s="45"/>
      <c r="MX290" s="45"/>
      <c r="MY290" s="45"/>
      <c r="MZ290" s="45"/>
      <c r="NA290" s="45"/>
      <c r="NB290" s="45"/>
      <c r="NC290" s="45"/>
      <c r="ND290" s="45"/>
      <c r="NE290" s="45"/>
      <c r="NF290" s="45"/>
      <c r="NG290" s="45"/>
      <c r="NH290" s="45"/>
      <c r="NI290" s="45"/>
      <c r="NJ290" s="45"/>
      <c r="NK290" s="45"/>
      <c r="NL290" s="45"/>
      <c r="NM290" s="45"/>
      <c r="NN290" s="45"/>
      <c r="NO290" s="45"/>
      <c r="NP290" s="45"/>
      <c r="NQ290" s="45"/>
      <c r="NR290" s="45"/>
      <c r="NS290" s="45"/>
      <c r="NT290" s="45"/>
      <c r="NU290" s="45"/>
      <c r="NV290" s="45"/>
      <c r="NW290" s="45"/>
      <c r="NX290" s="45"/>
      <c r="NY290" s="45"/>
      <c r="NZ290" s="45"/>
      <c r="OA290" s="45"/>
      <c r="OB290" s="45"/>
      <c r="OC290" s="45"/>
      <c r="OD290" s="45"/>
      <c r="OE290" s="45"/>
      <c r="OF290" s="45"/>
      <c r="OG290" s="45"/>
      <c r="OH290" s="45"/>
      <c r="OI290" s="45"/>
      <c r="OJ290" s="45"/>
      <c r="OK290" s="45"/>
      <c r="OL290" s="45"/>
      <c r="OM290" s="45"/>
      <c r="ON290" s="45"/>
      <c r="OO290" s="45"/>
      <c r="OP290" s="45"/>
      <c r="OQ290" s="45"/>
      <c r="OR290" s="45"/>
      <c r="OS290" s="45"/>
      <c r="OT290" s="45"/>
      <c r="OU290" s="45"/>
      <c r="OV290" s="45"/>
      <c r="OW290" s="45"/>
      <c r="OX290" s="45"/>
      <c r="OY290" s="45"/>
      <c r="OZ290" s="45"/>
      <c r="PA290" s="45"/>
      <c r="PB290" s="45"/>
      <c r="PC290" s="45"/>
      <c r="PD290" s="45"/>
      <c r="PE290" s="45"/>
      <c r="PF290" s="45"/>
      <c r="PG290" s="45"/>
      <c r="PH290" s="45"/>
      <c r="PI290" s="45"/>
      <c r="PJ290" s="45"/>
      <c r="PK290" s="45"/>
      <c r="PL290" s="45"/>
      <c r="PM290" s="45"/>
      <c r="PN290" s="45"/>
      <c r="PO290" s="45"/>
      <c r="PP290" s="45"/>
      <c r="PQ290" s="45"/>
      <c r="PR290" s="45"/>
      <c r="PS290" s="45"/>
      <c r="PT290" s="45"/>
      <c r="PU290" s="45"/>
      <c r="PV290" s="45"/>
      <c r="PW290" s="45"/>
      <c r="PX290" s="45"/>
      <c r="PY290" s="45"/>
      <c r="PZ290" s="45"/>
      <c r="QA290" s="45"/>
      <c r="QB290" s="45"/>
      <c r="QC290" s="45"/>
      <c r="QD290" s="45"/>
      <c r="QE290" s="45"/>
      <c r="QF290" s="45"/>
      <c r="QG290" s="45"/>
      <c r="QH290" s="45"/>
      <c r="QI290" s="45"/>
      <c r="QJ290" s="45"/>
      <c r="QK290" s="45"/>
      <c r="QL290" s="45"/>
      <c r="QM290" s="45"/>
      <c r="QN290" s="45"/>
      <c r="QO290" s="45"/>
      <c r="QP290" s="45"/>
      <c r="QQ290" s="45"/>
      <c r="QR290" s="45"/>
      <c r="QS290" s="45"/>
      <c r="QT290" s="45"/>
      <c r="QU290" s="45"/>
      <c r="QV290" s="45"/>
      <c r="QW290" s="45"/>
      <c r="QX290" s="45"/>
      <c r="QY290" s="45"/>
      <c r="QZ290" s="45"/>
      <c r="RA290" s="45"/>
      <c r="RB290" s="45"/>
      <c r="RC290" s="45"/>
      <c r="RD290" s="45"/>
      <c r="RE290" s="45"/>
      <c r="RF290" s="45"/>
      <c r="RG290" s="45"/>
      <c r="RH290" s="45"/>
      <c r="RI290" s="45"/>
      <c r="RJ290" s="45"/>
      <c r="RK290" s="45"/>
      <c r="RL290" s="45"/>
      <c r="RM290" s="45"/>
      <c r="RN290" s="45"/>
      <c r="RO290" s="45"/>
      <c r="RP290" s="45"/>
      <c r="RQ290" s="45"/>
      <c r="RR290" s="45"/>
      <c r="RS290" s="45"/>
      <c r="RT290" s="45"/>
      <c r="RU290" s="45"/>
      <c r="RV290" s="45"/>
      <c r="RW290" s="45"/>
      <c r="RX290" s="45"/>
      <c r="RY290" s="45"/>
      <c r="RZ290" s="45"/>
      <c r="SA290" s="45"/>
      <c r="SB290" s="45"/>
      <c r="SC290" s="45"/>
      <c r="SD290" s="45"/>
      <c r="SE290" s="45"/>
      <c r="SF290" s="45"/>
      <c r="SG290" s="45"/>
      <c r="SH290" s="45"/>
      <c r="SI290" s="45"/>
      <c r="SJ290" s="45"/>
      <c r="SK290" s="45"/>
      <c r="SL290" s="45"/>
      <c r="SM290" s="45"/>
      <c r="SN290" s="45"/>
      <c r="SO290" s="45"/>
      <c r="SP290" s="45"/>
      <c r="SQ290" s="45"/>
      <c r="SR290" s="45"/>
      <c r="SS290" s="45"/>
      <c r="ST290" s="45"/>
      <c r="SU290" s="45"/>
      <c r="SV290" s="45"/>
      <c r="SW290" s="45"/>
      <c r="SX290" s="45"/>
      <c r="SY290" s="45"/>
      <c r="SZ290" s="45"/>
      <c r="TA290" s="45"/>
      <c r="TB290" s="45"/>
      <c r="TC290" s="45"/>
      <c r="TD290" s="45"/>
      <c r="TE290" s="45"/>
      <c r="TF290" s="45"/>
      <c r="TG290" s="45"/>
      <c r="TH290" s="45"/>
      <c r="TI290" s="45"/>
      <c r="TJ290" s="45"/>
      <c r="TK290" s="45"/>
      <c r="TL290" s="45"/>
      <c r="TM290" s="45"/>
      <c r="TN290" s="45"/>
      <c r="TO290" s="45"/>
      <c r="TP290" s="45"/>
      <c r="TQ290" s="45"/>
      <c r="TR290" s="45"/>
      <c r="TS290" s="45"/>
      <c r="TT290" s="45"/>
      <c r="TU290" s="45"/>
      <c r="TV290" s="45"/>
      <c r="TW290" s="45"/>
      <c r="TX290" s="45"/>
      <c r="TY290" s="45"/>
      <c r="TZ290" s="45"/>
      <c r="UA290" s="45"/>
      <c r="UB290" s="45"/>
      <c r="UC290" s="45"/>
      <c r="UD290" s="45"/>
      <c r="UE290" s="45"/>
      <c r="UF290" s="45"/>
      <c r="UG290" s="45"/>
      <c r="UH290" s="45"/>
      <c r="UI290" s="45"/>
      <c r="UJ290" s="45"/>
      <c r="UK290" s="45"/>
      <c r="UL290" s="45"/>
      <c r="UM290" s="45"/>
      <c r="UN290" s="45"/>
      <c r="UO290" s="45"/>
      <c r="UP290" s="45"/>
      <c r="UQ290" s="45"/>
      <c r="UR290" s="45"/>
      <c r="US290" s="45"/>
      <c r="UT290" s="45"/>
      <c r="UU290" s="45"/>
      <c r="UV290" s="45"/>
      <c r="UW290" s="45"/>
      <c r="UX290" s="45"/>
      <c r="UY290" s="45"/>
      <c r="UZ290" s="45"/>
      <c r="VA290" s="45"/>
      <c r="VB290" s="45"/>
      <c r="VC290" s="45"/>
      <c r="VD290" s="45"/>
      <c r="VE290" s="45"/>
      <c r="VF290" s="45"/>
      <c r="VG290" s="45"/>
      <c r="VH290" s="45"/>
      <c r="VI290" s="45"/>
      <c r="VJ290" s="45"/>
      <c r="VK290" s="45"/>
      <c r="VL290" s="45"/>
      <c r="VM290" s="45"/>
      <c r="VN290" s="45"/>
      <c r="VO290" s="45"/>
      <c r="VP290" s="45"/>
      <c r="VQ290" s="45"/>
      <c r="VR290" s="45"/>
      <c r="VS290" s="45"/>
      <c r="VT290" s="45"/>
      <c r="VU290" s="45"/>
      <c r="VV290" s="45"/>
      <c r="VW290" s="45"/>
      <c r="VX290" s="45"/>
      <c r="VY290" s="45"/>
      <c r="VZ290" s="45"/>
      <c r="WA290" s="45"/>
      <c r="WB290" s="45"/>
      <c r="WC290" s="45"/>
      <c r="WD290" s="45"/>
      <c r="WE290" s="45"/>
      <c r="WF290" s="45"/>
      <c r="WG290" s="45"/>
      <c r="WH290" s="45"/>
      <c r="WI290" s="45"/>
      <c r="WJ290" s="45"/>
      <c r="WK290" s="45"/>
      <c r="WL290" s="45"/>
      <c r="WM290" s="45"/>
      <c r="WN290" s="45"/>
      <c r="WO290" s="45"/>
      <c r="WP290" s="45"/>
      <c r="WQ290" s="45"/>
      <c r="WR290" s="45"/>
      <c r="WS290" s="45"/>
      <c r="WT290" s="45"/>
      <c r="WU290" s="45"/>
      <c r="WV290" s="45"/>
      <c r="WW290" s="45"/>
      <c r="WX290" s="45"/>
      <c r="WY290" s="45"/>
      <c r="WZ290" s="45"/>
      <c r="XA290" s="45"/>
      <c r="XB290" s="45"/>
      <c r="XC290" s="45"/>
      <c r="XD290" s="45"/>
      <c r="XE290" s="45"/>
      <c r="XF290" s="45"/>
      <c r="XG290" s="45"/>
      <c r="XH290" s="45"/>
      <c r="XI290" s="45"/>
      <c r="XJ290" s="45"/>
      <c r="XK290" s="45"/>
      <c r="XL290" s="45"/>
      <c r="XM290" s="45"/>
      <c r="XN290" s="45"/>
      <c r="XO290" s="45"/>
      <c r="XP290" s="45"/>
      <c r="XQ290" s="45"/>
      <c r="XR290" s="45"/>
      <c r="XS290" s="45"/>
      <c r="XT290" s="45"/>
      <c r="XU290" s="45"/>
      <c r="XV290" s="45"/>
      <c r="XW290" s="45"/>
      <c r="XX290" s="45"/>
      <c r="XY290" s="45"/>
      <c r="XZ290" s="45"/>
      <c r="YA290" s="45"/>
      <c r="YB290" s="45"/>
      <c r="YC290" s="45"/>
      <c r="YD290" s="45"/>
      <c r="YE290" s="45"/>
      <c r="YF290" s="45"/>
      <c r="YG290" s="45"/>
      <c r="YH290" s="45"/>
      <c r="YI290" s="45"/>
      <c r="YJ290" s="45"/>
      <c r="YK290" s="45"/>
      <c r="YL290" s="45"/>
      <c r="YM290" s="45"/>
      <c r="YN290" s="45"/>
      <c r="YO290" s="45"/>
      <c r="YP290" s="45"/>
      <c r="YQ290" s="45"/>
      <c r="YR290" s="45"/>
      <c r="YS290" s="45"/>
      <c r="YT290" s="45"/>
      <c r="YU290" s="45"/>
      <c r="YV290" s="45"/>
      <c r="YW290" s="45"/>
      <c r="YX290" s="45"/>
      <c r="YY290" s="45"/>
      <c r="YZ290" s="45"/>
      <c r="ZA290" s="45"/>
      <c r="ZB290" s="45"/>
      <c r="ZC290" s="45"/>
      <c r="ZD290" s="45"/>
      <c r="ZE290" s="45"/>
      <c r="ZF290" s="45"/>
      <c r="ZG290" s="45"/>
      <c r="ZH290" s="45"/>
      <c r="ZI290" s="45"/>
      <c r="ZJ290" s="45"/>
      <c r="ZK290" s="45"/>
      <c r="ZL290" s="45"/>
      <c r="ZM290" s="45"/>
      <c r="ZN290" s="45"/>
      <c r="ZO290" s="45"/>
      <c r="ZP290" s="45"/>
      <c r="ZQ290" s="45"/>
      <c r="ZR290" s="45"/>
      <c r="ZS290" s="45"/>
      <c r="ZT290" s="45"/>
      <c r="ZU290" s="45"/>
      <c r="ZV290" s="45"/>
      <c r="ZW290" s="45"/>
      <c r="ZX290" s="45"/>
      <c r="ZY290" s="45"/>
      <c r="ZZ290" s="45"/>
      <c r="AAA290" s="45"/>
      <c r="AAB290" s="45"/>
      <c r="AAC290" s="45"/>
      <c r="AAD290" s="45"/>
      <c r="AAE290" s="45"/>
      <c r="AAF290" s="45"/>
      <c r="AAG290" s="45"/>
      <c r="AAH290" s="45"/>
      <c r="AAI290" s="45"/>
      <c r="AAJ290" s="45"/>
      <c r="AAK290" s="45"/>
      <c r="AAL290" s="45"/>
      <c r="AAM290" s="45"/>
      <c r="AAN290" s="45"/>
      <c r="AAO290" s="45"/>
      <c r="AAP290" s="45"/>
      <c r="AAQ290" s="45"/>
      <c r="AAR290" s="45"/>
      <c r="AAS290" s="45"/>
      <c r="AAT290" s="45"/>
      <c r="AAU290" s="45"/>
      <c r="AAV290" s="45"/>
      <c r="AAW290" s="45"/>
      <c r="AAX290" s="45"/>
      <c r="AAY290" s="45"/>
      <c r="AAZ290" s="45"/>
      <c r="ABA290" s="45"/>
      <c r="ABB290" s="45"/>
      <c r="ABC290" s="45"/>
      <c r="ABD290" s="45"/>
      <c r="ABE290" s="45"/>
      <c r="ABF290" s="45"/>
      <c r="ABG290" s="45"/>
      <c r="ABH290" s="45"/>
      <c r="ABI290" s="45"/>
      <c r="ABJ290" s="45"/>
      <c r="ABK290" s="45"/>
      <c r="ABL290" s="45"/>
      <c r="ABM290" s="45"/>
      <c r="ABN290" s="45"/>
      <c r="ABO290" s="45"/>
      <c r="ABP290" s="45"/>
      <c r="ABQ290" s="45"/>
      <c r="ABR290" s="45"/>
      <c r="ABS290" s="45"/>
      <c r="ABT290" s="45"/>
      <c r="ABU290" s="45"/>
      <c r="ABV290" s="45"/>
      <c r="ABW290" s="45"/>
      <c r="ABX290" s="45"/>
      <c r="ABY290" s="45"/>
      <c r="ABZ290" s="45"/>
      <c r="ACA290" s="45"/>
      <c r="ACB290" s="45"/>
      <c r="ACC290" s="45"/>
      <c r="ACD290" s="45"/>
      <c r="ACE290" s="45"/>
      <c r="ACF290" s="45"/>
      <c r="ACG290" s="45"/>
      <c r="ACH290" s="45"/>
      <c r="ACI290" s="45"/>
      <c r="ACJ290" s="45"/>
      <c r="ACK290" s="45"/>
      <c r="ACL290" s="45"/>
      <c r="ACM290" s="45"/>
      <c r="ACN290" s="45"/>
      <c r="ACO290" s="45"/>
      <c r="ACP290" s="45"/>
      <c r="ACQ290" s="45"/>
      <c r="ACR290" s="45"/>
      <c r="ACS290" s="45"/>
      <c r="ACT290" s="45"/>
      <c r="ACU290" s="45"/>
      <c r="ACV290" s="45"/>
      <c r="ACW290" s="45"/>
      <c r="ACX290" s="45"/>
      <c r="ACY290" s="45"/>
      <c r="ACZ290" s="45"/>
      <c r="ADA290" s="45"/>
      <c r="ADB290" s="45"/>
      <c r="ADC290" s="45"/>
      <c r="ADD290" s="45"/>
      <c r="ADE290" s="45"/>
      <c r="ADF290" s="45"/>
      <c r="ADG290" s="45"/>
      <c r="ADH290" s="45"/>
      <c r="ADI290" s="45"/>
      <c r="ADJ290" s="45"/>
      <c r="ADK290" s="45"/>
      <c r="ADL290" s="45"/>
      <c r="ADM290" s="45"/>
      <c r="ADN290" s="45"/>
      <c r="ADO290" s="45"/>
      <c r="ADP290" s="45"/>
      <c r="ADQ290" s="45"/>
      <c r="ADR290" s="45"/>
      <c r="ADS290" s="45"/>
      <c r="ADT290" s="45"/>
      <c r="ADU290" s="45"/>
      <c r="ADV290" s="45"/>
      <c r="ADW290" s="45"/>
      <c r="ADX290" s="45"/>
      <c r="ADY290" s="45"/>
      <c r="ADZ290" s="45"/>
      <c r="AEA290" s="45"/>
      <c r="AEB290" s="45"/>
      <c r="AEC290" s="45"/>
      <c r="AED290" s="45"/>
      <c r="AEE290" s="45"/>
      <c r="AEF290" s="45"/>
      <c r="AEG290" s="45"/>
      <c r="AEH290" s="45"/>
      <c r="AEI290" s="45"/>
      <c r="AEJ290" s="45"/>
      <c r="AEK290" s="45"/>
      <c r="AEL290" s="45"/>
      <c r="AEM290" s="45"/>
      <c r="AEN290" s="45"/>
      <c r="AEO290" s="45"/>
      <c r="AEP290" s="45"/>
      <c r="AEQ290" s="45"/>
      <c r="AER290" s="45"/>
      <c r="AES290" s="45"/>
      <c r="AET290" s="45"/>
      <c r="AEU290" s="45"/>
      <c r="AEV290" s="45"/>
      <c r="AEW290" s="45"/>
      <c r="AEX290" s="45"/>
      <c r="AEY290" s="45"/>
      <c r="AEZ290" s="45"/>
      <c r="AFA290" s="45"/>
      <c r="AFB290" s="45"/>
      <c r="AFC290" s="45"/>
      <c r="AFD290" s="45"/>
      <c r="AFE290" s="45"/>
      <c r="AFF290" s="45"/>
      <c r="AFG290" s="45"/>
      <c r="AFH290" s="45"/>
      <c r="AFI290" s="45"/>
      <c r="AFJ290" s="45"/>
      <c r="AFK290" s="45"/>
      <c r="AFL290" s="45"/>
      <c r="AFM290" s="45"/>
      <c r="AFN290" s="45"/>
      <c r="AFO290" s="45"/>
      <c r="AFP290" s="45"/>
      <c r="AFQ290" s="45"/>
      <c r="AFR290" s="45"/>
      <c r="AFS290" s="45"/>
      <c r="AFT290" s="45"/>
      <c r="AFU290" s="45"/>
      <c r="AFV290" s="45"/>
      <c r="AFW290" s="45"/>
      <c r="AFX290" s="45"/>
      <c r="AFY290" s="45"/>
      <c r="AFZ290" s="45"/>
      <c r="AGA290" s="45"/>
      <c r="AGB290" s="45"/>
      <c r="AGC290" s="45"/>
      <c r="AGD290" s="45"/>
      <c r="AGE290" s="45"/>
      <c r="AGF290" s="45"/>
      <c r="AGG290" s="45"/>
      <c r="AGH290" s="45"/>
      <c r="AGI290" s="45"/>
      <c r="AGJ290" s="45"/>
      <c r="AGK290" s="45"/>
      <c r="AGL290" s="45"/>
      <c r="AGM290" s="45"/>
      <c r="AGN290" s="45"/>
      <c r="AGO290" s="45"/>
      <c r="AGP290" s="45"/>
      <c r="AGQ290" s="45"/>
      <c r="AGR290" s="45"/>
      <c r="AGS290" s="45"/>
      <c r="AGT290" s="45"/>
      <c r="AGU290" s="45"/>
      <c r="AGV290" s="45"/>
      <c r="AGW290" s="45"/>
      <c r="AGX290" s="45"/>
      <c r="AGY290" s="45"/>
      <c r="AGZ290" s="45"/>
      <c r="AHA290" s="45"/>
      <c r="AHB290" s="45"/>
      <c r="AHC290" s="45"/>
      <c r="AHD290" s="45"/>
      <c r="AHE290" s="45"/>
      <c r="AHF290" s="45"/>
      <c r="AHG290" s="45"/>
      <c r="AHH290" s="45"/>
      <c r="AHI290" s="45"/>
      <c r="AHJ290" s="45"/>
      <c r="AHK290" s="45"/>
      <c r="AHL290" s="45"/>
      <c r="AHM290" s="45"/>
      <c r="AHN290" s="45"/>
      <c r="AHO290" s="45"/>
      <c r="AHP290" s="45"/>
    </row>
    <row r="291" spans="1:900" s="67" customFormat="1" ht="27" customHeight="1" x14ac:dyDescent="0.25">
      <c r="A291" s="67">
        <v>1300144</v>
      </c>
      <c r="B291" s="67" t="s">
        <v>489</v>
      </c>
      <c r="C291" s="67" t="s">
        <v>500</v>
      </c>
      <c r="D291" s="67" t="s">
        <v>805</v>
      </c>
      <c r="E291" s="67" t="s">
        <v>491</v>
      </c>
      <c r="F291" s="67">
        <v>1</v>
      </c>
      <c r="N291" s="67">
        <f t="shared" si="4"/>
        <v>1</v>
      </c>
      <c r="O291" s="68">
        <v>-7.1417000000000002</v>
      </c>
      <c r="P291" s="68">
        <v>-60.102200000000003</v>
      </c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  <c r="DS291" s="45"/>
      <c r="DT291" s="45"/>
      <c r="DU291" s="45"/>
      <c r="DV291" s="45"/>
      <c r="DW291" s="45"/>
      <c r="DX291" s="45"/>
      <c r="DY291" s="45"/>
      <c r="DZ291" s="45"/>
      <c r="EA291" s="45"/>
      <c r="EB291" s="45"/>
      <c r="EC291" s="45"/>
      <c r="ED291" s="45"/>
      <c r="EE291" s="45"/>
      <c r="EF291" s="45"/>
      <c r="EG291" s="45"/>
      <c r="EH291" s="45"/>
      <c r="EI291" s="45"/>
      <c r="EJ291" s="45"/>
      <c r="EK291" s="45"/>
      <c r="EL291" s="45"/>
      <c r="EM291" s="45"/>
      <c r="EN291" s="45"/>
      <c r="EO291" s="45"/>
      <c r="EP291" s="45"/>
      <c r="EQ291" s="45"/>
      <c r="ER291" s="45"/>
      <c r="ES291" s="45"/>
      <c r="ET291" s="45"/>
      <c r="EU291" s="45"/>
      <c r="EV291" s="45"/>
      <c r="EW291" s="45"/>
      <c r="EX291" s="45"/>
      <c r="EY291" s="45"/>
      <c r="EZ291" s="45"/>
      <c r="FA291" s="45"/>
      <c r="FB291" s="45"/>
      <c r="FC291" s="45"/>
      <c r="FD291" s="45"/>
      <c r="FE291" s="45"/>
      <c r="FF291" s="45"/>
      <c r="FG291" s="45"/>
      <c r="FH291" s="45"/>
      <c r="FI291" s="45"/>
      <c r="FJ291" s="45"/>
      <c r="FK291" s="45"/>
      <c r="FL291" s="45"/>
      <c r="FM291" s="45"/>
      <c r="FN291" s="45"/>
      <c r="FO291" s="45"/>
      <c r="FP291" s="45"/>
      <c r="FQ291" s="45"/>
      <c r="FR291" s="45"/>
      <c r="FS291" s="45"/>
      <c r="FT291" s="45"/>
      <c r="FU291" s="45"/>
      <c r="FV291" s="45"/>
      <c r="FW291" s="45"/>
      <c r="FX291" s="45"/>
      <c r="FY291" s="45"/>
      <c r="FZ291" s="45"/>
      <c r="GA291" s="45"/>
      <c r="GB291" s="45"/>
      <c r="GC291" s="45"/>
      <c r="GD291" s="45"/>
      <c r="GE291" s="45"/>
      <c r="GF291" s="45"/>
      <c r="GG291" s="45"/>
      <c r="GH291" s="45"/>
      <c r="GI291" s="45"/>
      <c r="GJ291" s="45"/>
      <c r="GK291" s="45"/>
      <c r="GL291" s="45"/>
      <c r="GM291" s="45"/>
      <c r="GN291" s="45"/>
      <c r="GO291" s="45"/>
      <c r="GP291" s="45"/>
      <c r="GQ291" s="45"/>
      <c r="GR291" s="45"/>
      <c r="GS291" s="45"/>
      <c r="GT291" s="45"/>
      <c r="GU291" s="45"/>
      <c r="GV291" s="45"/>
      <c r="GW291" s="45"/>
      <c r="GX291" s="45"/>
      <c r="GY291" s="45"/>
      <c r="GZ291" s="45"/>
      <c r="HA291" s="45"/>
      <c r="HB291" s="45"/>
      <c r="HC291" s="45"/>
      <c r="HD291" s="45"/>
      <c r="HE291" s="45"/>
      <c r="HF291" s="45"/>
      <c r="HG291" s="45"/>
      <c r="HH291" s="45"/>
      <c r="HI291" s="45"/>
      <c r="HJ291" s="45"/>
      <c r="HK291" s="45"/>
      <c r="HL291" s="45"/>
      <c r="HM291" s="45"/>
      <c r="HN291" s="45"/>
      <c r="HO291" s="45"/>
      <c r="HP291" s="45"/>
      <c r="HQ291" s="45"/>
      <c r="HR291" s="45"/>
      <c r="HS291" s="45"/>
      <c r="HT291" s="45"/>
      <c r="HU291" s="45"/>
      <c r="HV291" s="45"/>
      <c r="HW291" s="45"/>
      <c r="HX291" s="45"/>
      <c r="HY291" s="45"/>
      <c r="HZ291" s="45"/>
      <c r="IA291" s="45"/>
      <c r="IB291" s="45"/>
      <c r="IC291" s="45"/>
      <c r="ID291" s="45"/>
      <c r="IE291" s="45"/>
      <c r="IF291" s="45"/>
      <c r="IG291" s="45"/>
      <c r="IH291" s="45"/>
      <c r="II291" s="45"/>
      <c r="IJ291" s="45"/>
      <c r="IK291" s="45"/>
      <c r="IL291" s="45"/>
      <c r="IM291" s="45"/>
      <c r="IN291" s="45"/>
      <c r="IO291" s="45"/>
      <c r="IP291" s="45"/>
      <c r="IQ291" s="45"/>
      <c r="IR291" s="45"/>
      <c r="IS291" s="45"/>
      <c r="IT291" s="45"/>
      <c r="IU291" s="45"/>
      <c r="IV291" s="45"/>
      <c r="IW291" s="45"/>
      <c r="IX291" s="45"/>
      <c r="IY291" s="45"/>
      <c r="IZ291" s="45"/>
      <c r="JA291" s="45"/>
      <c r="JB291" s="45"/>
      <c r="JC291" s="45"/>
      <c r="JD291" s="45"/>
      <c r="JE291" s="45"/>
      <c r="JF291" s="45"/>
      <c r="JG291" s="45"/>
      <c r="JH291" s="45"/>
      <c r="JI291" s="45"/>
      <c r="JJ291" s="45"/>
      <c r="JK291" s="45"/>
      <c r="JL291" s="45"/>
      <c r="JM291" s="45"/>
      <c r="JN291" s="45"/>
      <c r="JO291" s="45"/>
      <c r="JP291" s="45"/>
      <c r="JQ291" s="45"/>
      <c r="JR291" s="45"/>
      <c r="JS291" s="45"/>
      <c r="JT291" s="45"/>
      <c r="JU291" s="45"/>
      <c r="JV291" s="45"/>
      <c r="JW291" s="45"/>
      <c r="JX291" s="45"/>
      <c r="JY291" s="45"/>
      <c r="JZ291" s="45"/>
      <c r="KA291" s="45"/>
      <c r="KB291" s="45"/>
      <c r="KC291" s="45"/>
      <c r="KD291" s="45"/>
      <c r="KE291" s="45"/>
      <c r="KF291" s="45"/>
      <c r="KG291" s="45"/>
      <c r="KH291" s="45"/>
      <c r="KI291" s="45"/>
      <c r="KJ291" s="45"/>
      <c r="KK291" s="45"/>
      <c r="KL291" s="45"/>
      <c r="KM291" s="45"/>
      <c r="KN291" s="45"/>
      <c r="KO291" s="45"/>
      <c r="KP291" s="45"/>
      <c r="KQ291" s="45"/>
      <c r="KR291" s="45"/>
      <c r="KS291" s="45"/>
      <c r="KT291" s="45"/>
      <c r="KU291" s="45"/>
      <c r="KV291" s="45"/>
      <c r="KW291" s="45"/>
      <c r="KX291" s="45"/>
      <c r="KY291" s="45"/>
      <c r="KZ291" s="45"/>
      <c r="LA291" s="45"/>
      <c r="LB291" s="45"/>
      <c r="LC291" s="45"/>
      <c r="LD291" s="45"/>
      <c r="LE291" s="45"/>
      <c r="LF291" s="45"/>
      <c r="LG291" s="45"/>
      <c r="LH291" s="45"/>
      <c r="LI291" s="45"/>
      <c r="LJ291" s="45"/>
      <c r="LK291" s="45"/>
      <c r="LL291" s="45"/>
      <c r="LM291" s="45"/>
      <c r="LN291" s="45"/>
      <c r="LO291" s="45"/>
      <c r="LP291" s="45"/>
      <c r="LQ291" s="45"/>
      <c r="LR291" s="45"/>
      <c r="LS291" s="45"/>
      <c r="LT291" s="45"/>
      <c r="LU291" s="45"/>
      <c r="LV291" s="45"/>
      <c r="LW291" s="45"/>
      <c r="LX291" s="45"/>
      <c r="LY291" s="45"/>
      <c r="LZ291" s="45"/>
      <c r="MA291" s="45"/>
      <c r="MB291" s="45"/>
      <c r="MC291" s="45"/>
      <c r="MD291" s="45"/>
      <c r="ME291" s="45"/>
      <c r="MF291" s="45"/>
      <c r="MG291" s="45"/>
      <c r="MH291" s="45"/>
      <c r="MI291" s="45"/>
      <c r="MJ291" s="45"/>
      <c r="MK291" s="45"/>
      <c r="ML291" s="45"/>
      <c r="MM291" s="45"/>
      <c r="MN291" s="45"/>
      <c r="MO291" s="45"/>
      <c r="MP291" s="45"/>
      <c r="MQ291" s="45"/>
      <c r="MR291" s="45"/>
      <c r="MS291" s="45"/>
      <c r="MT291" s="45"/>
      <c r="MU291" s="45"/>
      <c r="MV291" s="45"/>
      <c r="MW291" s="45"/>
      <c r="MX291" s="45"/>
      <c r="MY291" s="45"/>
      <c r="MZ291" s="45"/>
      <c r="NA291" s="45"/>
      <c r="NB291" s="45"/>
      <c r="NC291" s="45"/>
      <c r="ND291" s="45"/>
      <c r="NE291" s="45"/>
      <c r="NF291" s="45"/>
      <c r="NG291" s="45"/>
      <c r="NH291" s="45"/>
      <c r="NI291" s="45"/>
      <c r="NJ291" s="45"/>
      <c r="NK291" s="45"/>
      <c r="NL291" s="45"/>
      <c r="NM291" s="45"/>
      <c r="NN291" s="45"/>
      <c r="NO291" s="45"/>
      <c r="NP291" s="45"/>
      <c r="NQ291" s="45"/>
      <c r="NR291" s="45"/>
      <c r="NS291" s="45"/>
      <c r="NT291" s="45"/>
      <c r="NU291" s="45"/>
      <c r="NV291" s="45"/>
      <c r="NW291" s="45"/>
      <c r="NX291" s="45"/>
      <c r="NY291" s="45"/>
      <c r="NZ291" s="45"/>
      <c r="OA291" s="45"/>
      <c r="OB291" s="45"/>
      <c r="OC291" s="45"/>
      <c r="OD291" s="45"/>
      <c r="OE291" s="45"/>
      <c r="OF291" s="45"/>
      <c r="OG291" s="45"/>
      <c r="OH291" s="45"/>
      <c r="OI291" s="45"/>
      <c r="OJ291" s="45"/>
      <c r="OK291" s="45"/>
      <c r="OL291" s="45"/>
      <c r="OM291" s="45"/>
      <c r="ON291" s="45"/>
      <c r="OO291" s="45"/>
      <c r="OP291" s="45"/>
      <c r="OQ291" s="45"/>
      <c r="OR291" s="45"/>
      <c r="OS291" s="45"/>
      <c r="OT291" s="45"/>
      <c r="OU291" s="45"/>
      <c r="OV291" s="45"/>
      <c r="OW291" s="45"/>
      <c r="OX291" s="45"/>
      <c r="OY291" s="45"/>
      <c r="OZ291" s="45"/>
      <c r="PA291" s="45"/>
      <c r="PB291" s="45"/>
      <c r="PC291" s="45"/>
      <c r="PD291" s="45"/>
      <c r="PE291" s="45"/>
      <c r="PF291" s="45"/>
      <c r="PG291" s="45"/>
      <c r="PH291" s="45"/>
      <c r="PI291" s="45"/>
      <c r="PJ291" s="45"/>
      <c r="PK291" s="45"/>
      <c r="PL291" s="45"/>
      <c r="PM291" s="45"/>
      <c r="PN291" s="45"/>
      <c r="PO291" s="45"/>
      <c r="PP291" s="45"/>
      <c r="PQ291" s="45"/>
      <c r="PR291" s="45"/>
      <c r="PS291" s="45"/>
      <c r="PT291" s="45"/>
      <c r="PU291" s="45"/>
      <c r="PV291" s="45"/>
      <c r="PW291" s="45"/>
      <c r="PX291" s="45"/>
      <c r="PY291" s="45"/>
      <c r="PZ291" s="45"/>
      <c r="QA291" s="45"/>
      <c r="QB291" s="45"/>
      <c r="QC291" s="45"/>
      <c r="QD291" s="45"/>
      <c r="QE291" s="45"/>
      <c r="QF291" s="45"/>
      <c r="QG291" s="45"/>
      <c r="QH291" s="45"/>
      <c r="QI291" s="45"/>
      <c r="QJ291" s="45"/>
      <c r="QK291" s="45"/>
      <c r="QL291" s="45"/>
      <c r="QM291" s="45"/>
      <c r="QN291" s="45"/>
      <c r="QO291" s="45"/>
      <c r="QP291" s="45"/>
      <c r="QQ291" s="45"/>
      <c r="QR291" s="45"/>
      <c r="QS291" s="45"/>
      <c r="QT291" s="45"/>
      <c r="QU291" s="45"/>
      <c r="QV291" s="45"/>
      <c r="QW291" s="45"/>
      <c r="QX291" s="45"/>
      <c r="QY291" s="45"/>
      <c r="QZ291" s="45"/>
      <c r="RA291" s="45"/>
      <c r="RB291" s="45"/>
      <c r="RC291" s="45"/>
      <c r="RD291" s="45"/>
      <c r="RE291" s="45"/>
      <c r="RF291" s="45"/>
      <c r="RG291" s="45"/>
      <c r="RH291" s="45"/>
      <c r="RI291" s="45"/>
      <c r="RJ291" s="45"/>
      <c r="RK291" s="45"/>
      <c r="RL291" s="45"/>
      <c r="RM291" s="45"/>
      <c r="RN291" s="45"/>
      <c r="RO291" s="45"/>
      <c r="RP291" s="45"/>
      <c r="RQ291" s="45"/>
      <c r="RR291" s="45"/>
      <c r="RS291" s="45"/>
      <c r="RT291" s="45"/>
      <c r="RU291" s="45"/>
      <c r="RV291" s="45"/>
      <c r="RW291" s="45"/>
      <c r="RX291" s="45"/>
      <c r="RY291" s="45"/>
      <c r="RZ291" s="45"/>
      <c r="SA291" s="45"/>
      <c r="SB291" s="45"/>
      <c r="SC291" s="45"/>
      <c r="SD291" s="45"/>
      <c r="SE291" s="45"/>
      <c r="SF291" s="45"/>
      <c r="SG291" s="45"/>
      <c r="SH291" s="45"/>
      <c r="SI291" s="45"/>
      <c r="SJ291" s="45"/>
      <c r="SK291" s="45"/>
      <c r="SL291" s="45"/>
      <c r="SM291" s="45"/>
      <c r="SN291" s="45"/>
      <c r="SO291" s="45"/>
      <c r="SP291" s="45"/>
      <c r="SQ291" s="45"/>
      <c r="SR291" s="45"/>
      <c r="SS291" s="45"/>
      <c r="ST291" s="45"/>
      <c r="SU291" s="45"/>
      <c r="SV291" s="45"/>
      <c r="SW291" s="45"/>
      <c r="SX291" s="45"/>
      <c r="SY291" s="45"/>
      <c r="SZ291" s="45"/>
      <c r="TA291" s="45"/>
      <c r="TB291" s="45"/>
      <c r="TC291" s="45"/>
      <c r="TD291" s="45"/>
      <c r="TE291" s="45"/>
      <c r="TF291" s="45"/>
      <c r="TG291" s="45"/>
      <c r="TH291" s="45"/>
      <c r="TI291" s="45"/>
      <c r="TJ291" s="45"/>
      <c r="TK291" s="45"/>
      <c r="TL291" s="45"/>
      <c r="TM291" s="45"/>
      <c r="TN291" s="45"/>
      <c r="TO291" s="45"/>
      <c r="TP291" s="45"/>
      <c r="TQ291" s="45"/>
      <c r="TR291" s="45"/>
      <c r="TS291" s="45"/>
      <c r="TT291" s="45"/>
      <c r="TU291" s="45"/>
      <c r="TV291" s="45"/>
      <c r="TW291" s="45"/>
      <c r="TX291" s="45"/>
      <c r="TY291" s="45"/>
      <c r="TZ291" s="45"/>
      <c r="UA291" s="45"/>
      <c r="UB291" s="45"/>
      <c r="UC291" s="45"/>
      <c r="UD291" s="45"/>
      <c r="UE291" s="45"/>
      <c r="UF291" s="45"/>
      <c r="UG291" s="45"/>
      <c r="UH291" s="45"/>
      <c r="UI291" s="45"/>
      <c r="UJ291" s="45"/>
      <c r="UK291" s="45"/>
      <c r="UL291" s="45"/>
      <c r="UM291" s="45"/>
      <c r="UN291" s="45"/>
      <c r="UO291" s="45"/>
      <c r="UP291" s="45"/>
      <c r="UQ291" s="45"/>
      <c r="UR291" s="45"/>
      <c r="US291" s="45"/>
      <c r="UT291" s="45"/>
      <c r="UU291" s="45"/>
      <c r="UV291" s="45"/>
      <c r="UW291" s="45"/>
      <c r="UX291" s="45"/>
      <c r="UY291" s="45"/>
      <c r="UZ291" s="45"/>
      <c r="VA291" s="45"/>
      <c r="VB291" s="45"/>
      <c r="VC291" s="45"/>
      <c r="VD291" s="45"/>
      <c r="VE291" s="45"/>
      <c r="VF291" s="45"/>
      <c r="VG291" s="45"/>
      <c r="VH291" s="45"/>
      <c r="VI291" s="45"/>
      <c r="VJ291" s="45"/>
      <c r="VK291" s="45"/>
      <c r="VL291" s="45"/>
      <c r="VM291" s="45"/>
      <c r="VN291" s="45"/>
      <c r="VO291" s="45"/>
      <c r="VP291" s="45"/>
      <c r="VQ291" s="45"/>
      <c r="VR291" s="45"/>
      <c r="VS291" s="45"/>
      <c r="VT291" s="45"/>
      <c r="VU291" s="45"/>
      <c r="VV291" s="45"/>
      <c r="VW291" s="45"/>
      <c r="VX291" s="45"/>
      <c r="VY291" s="45"/>
      <c r="VZ291" s="45"/>
      <c r="WA291" s="45"/>
      <c r="WB291" s="45"/>
      <c r="WC291" s="45"/>
      <c r="WD291" s="45"/>
      <c r="WE291" s="45"/>
      <c r="WF291" s="45"/>
      <c r="WG291" s="45"/>
      <c r="WH291" s="45"/>
      <c r="WI291" s="45"/>
      <c r="WJ291" s="45"/>
      <c r="WK291" s="45"/>
      <c r="WL291" s="45"/>
      <c r="WM291" s="45"/>
      <c r="WN291" s="45"/>
      <c r="WO291" s="45"/>
      <c r="WP291" s="45"/>
      <c r="WQ291" s="45"/>
      <c r="WR291" s="45"/>
      <c r="WS291" s="45"/>
      <c r="WT291" s="45"/>
      <c r="WU291" s="45"/>
      <c r="WV291" s="45"/>
      <c r="WW291" s="45"/>
      <c r="WX291" s="45"/>
      <c r="WY291" s="45"/>
      <c r="WZ291" s="45"/>
      <c r="XA291" s="45"/>
      <c r="XB291" s="45"/>
      <c r="XC291" s="45"/>
      <c r="XD291" s="45"/>
      <c r="XE291" s="45"/>
      <c r="XF291" s="45"/>
      <c r="XG291" s="45"/>
      <c r="XH291" s="45"/>
      <c r="XI291" s="45"/>
      <c r="XJ291" s="45"/>
      <c r="XK291" s="45"/>
      <c r="XL291" s="45"/>
      <c r="XM291" s="45"/>
      <c r="XN291" s="45"/>
      <c r="XO291" s="45"/>
      <c r="XP291" s="45"/>
      <c r="XQ291" s="45"/>
      <c r="XR291" s="45"/>
      <c r="XS291" s="45"/>
      <c r="XT291" s="45"/>
      <c r="XU291" s="45"/>
      <c r="XV291" s="45"/>
      <c r="XW291" s="45"/>
      <c r="XX291" s="45"/>
      <c r="XY291" s="45"/>
      <c r="XZ291" s="45"/>
      <c r="YA291" s="45"/>
      <c r="YB291" s="45"/>
      <c r="YC291" s="45"/>
      <c r="YD291" s="45"/>
      <c r="YE291" s="45"/>
      <c r="YF291" s="45"/>
      <c r="YG291" s="45"/>
      <c r="YH291" s="45"/>
      <c r="YI291" s="45"/>
      <c r="YJ291" s="45"/>
      <c r="YK291" s="45"/>
      <c r="YL291" s="45"/>
      <c r="YM291" s="45"/>
      <c r="YN291" s="45"/>
      <c r="YO291" s="45"/>
      <c r="YP291" s="45"/>
      <c r="YQ291" s="45"/>
      <c r="YR291" s="45"/>
      <c r="YS291" s="45"/>
      <c r="YT291" s="45"/>
      <c r="YU291" s="45"/>
      <c r="YV291" s="45"/>
      <c r="YW291" s="45"/>
      <c r="YX291" s="45"/>
      <c r="YY291" s="45"/>
      <c r="YZ291" s="45"/>
      <c r="ZA291" s="45"/>
      <c r="ZB291" s="45"/>
      <c r="ZC291" s="45"/>
      <c r="ZD291" s="45"/>
      <c r="ZE291" s="45"/>
      <c r="ZF291" s="45"/>
      <c r="ZG291" s="45"/>
      <c r="ZH291" s="45"/>
      <c r="ZI291" s="45"/>
      <c r="ZJ291" s="45"/>
      <c r="ZK291" s="45"/>
      <c r="ZL291" s="45"/>
      <c r="ZM291" s="45"/>
      <c r="ZN291" s="45"/>
      <c r="ZO291" s="45"/>
      <c r="ZP291" s="45"/>
      <c r="ZQ291" s="45"/>
      <c r="ZR291" s="45"/>
      <c r="ZS291" s="45"/>
      <c r="ZT291" s="45"/>
      <c r="ZU291" s="45"/>
      <c r="ZV291" s="45"/>
      <c r="ZW291" s="45"/>
      <c r="ZX291" s="45"/>
      <c r="ZY291" s="45"/>
      <c r="ZZ291" s="45"/>
      <c r="AAA291" s="45"/>
      <c r="AAB291" s="45"/>
      <c r="AAC291" s="45"/>
      <c r="AAD291" s="45"/>
      <c r="AAE291" s="45"/>
      <c r="AAF291" s="45"/>
      <c r="AAG291" s="45"/>
      <c r="AAH291" s="45"/>
      <c r="AAI291" s="45"/>
      <c r="AAJ291" s="45"/>
      <c r="AAK291" s="45"/>
      <c r="AAL291" s="45"/>
      <c r="AAM291" s="45"/>
      <c r="AAN291" s="45"/>
      <c r="AAO291" s="45"/>
      <c r="AAP291" s="45"/>
      <c r="AAQ291" s="45"/>
      <c r="AAR291" s="45"/>
      <c r="AAS291" s="45"/>
      <c r="AAT291" s="45"/>
      <c r="AAU291" s="45"/>
      <c r="AAV291" s="45"/>
      <c r="AAW291" s="45"/>
      <c r="AAX291" s="45"/>
      <c r="AAY291" s="45"/>
      <c r="AAZ291" s="45"/>
      <c r="ABA291" s="45"/>
      <c r="ABB291" s="45"/>
      <c r="ABC291" s="45"/>
      <c r="ABD291" s="45"/>
      <c r="ABE291" s="45"/>
      <c r="ABF291" s="45"/>
      <c r="ABG291" s="45"/>
      <c r="ABH291" s="45"/>
      <c r="ABI291" s="45"/>
      <c r="ABJ291" s="45"/>
      <c r="ABK291" s="45"/>
      <c r="ABL291" s="45"/>
      <c r="ABM291" s="45"/>
      <c r="ABN291" s="45"/>
      <c r="ABO291" s="45"/>
      <c r="ABP291" s="45"/>
      <c r="ABQ291" s="45"/>
      <c r="ABR291" s="45"/>
      <c r="ABS291" s="45"/>
      <c r="ABT291" s="45"/>
      <c r="ABU291" s="45"/>
      <c r="ABV291" s="45"/>
      <c r="ABW291" s="45"/>
      <c r="ABX291" s="45"/>
      <c r="ABY291" s="45"/>
      <c r="ABZ291" s="45"/>
      <c r="ACA291" s="45"/>
      <c r="ACB291" s="45"/>
      <c r="ACC291" s="45"/>
      <c r="ACD291" s="45"/>
      <c r="ACE291" s="45"/>
      <c r="ACF291" s="45"/>
      <c r="ACG291" s="45"/>
      <c r="ACH291" s="45"/>
      <c r="ACI291" s="45"/>
      <c r="ACJ291" s="45"/>
      <c r="ACK291" s="45"/>
      <c r="ACL291" s="45"/>
      <c r="ACM291" s="45"/>
      <c r="ACN291" s="45"/>
      <c r="ACO291" s="45"/>
      <c r="ACP291" s="45"/>
      <c r="ACQ291" s="45"/>
      <c r="ACR291" s="45"/>
      <c r="ACS291" s="45"/>
      <c r="ACT291" s="45"/>
      <c r="ACU291" s="45"/>
      <c r="ACV291" s="45"/>
      <c r="ACW291" s="45"/>
      <c r="ACX291" s="45"/>
      <c r="ACY291" s="45"/>
      <c r="ACZ291" s="45"/>
      <c r="ADA291" s="45"/>
      <c r="ADB291" s="45"/>
      <c r="ADC291" s="45"/>
      <c r="ADD291" s="45"/>
      <c r="ADE291" s="45"/>
      <c r="ADF291" s="45"/>
      <c r="ADG291" s="45"/>
      <c r="ADH291" s="45"/>
      <c r="ADI291" s="45"/>
      <c r="ADJ291" s="45"/>
      <c r="ADK291" s="45"/>
      <c r="ADL291" s="45"/>
      <c r="ADM291" s="45"/>
      <c r="ADN291" s="45"/>
      <c r="ADO291" s="45"/>
      <c r="ADP291" s="45"/>
      <c r="ADQ291" s="45"/>
      <c r="ADR291" s="45"/>
      <c r="ADS291" s="45"/>
      <c r="ADT291" s="45"/>
      <c r="ADU291" s="45"/>
      <c r="ADV291" s="45"/>
      <c r="ADW291" s="45"/>
      <c r="ADX291" s="45"/>
      <c r="ADY291" s="45"/>
      <c r="ADZ291" s="45"/>
      <c r="AEA291" s="45"/>
      <c r="AEB291" s="45"/>
      <c r="AEC291" s="45"/>
      <c r="AED291" s="45"/>
      <c r="AEE291" s="45"/>
      <c r="AEF291" s="45"/>
      <c r="AEG291" s="45"/>
      <c r="AEH291" s="45"/>
      <c r="AEI291" s="45"/>
      <c r="AEJ291" s="45"/>
      <c r="AEK291" s="45"/>
      <c r="AEL291" s="45"/>
      <c r="AEM291" s="45"/>
      <c r="AEN291" s="45"/>
      <c r="AEO291" s="45"/>
      <c r="AEP291" s="45"/>
      <c r="AEQ291" s="45"/>
      <c r="AER291" s="45"/>
      <c r="AES291" s="45"/>
      <c r="AET291" s="45"/>
      <c r="AEU291" s="45"/>
      <c r="AEV291" s="45"/>
      <c r="AEW291" s="45"/>
      <c r="AEX291" s="45"/>
      <c r="AEY291" s="45"/>
      <c r="AEZ291" s="45"/>
      <c r="AFA291" s="45"/>
      <c r="AFB291" s="45"/>
      <c r="AFC291" s="45"/>
      <c r="AFD291" s="45"/>
      <c r="AFE291" s="45"/>
      <c r="AFF291" s="45"/>
      <c r="AFG291" s="45"/>
      <c r="AFH291" s="45"/>
      <c r="AFI291" s="45"/>
      <c r="AFJ291" s="45"/>
      <c r="AFK291" s="45"/>
      <c r="AFL291" s="45"/>
      <c r="AFM291" s="45"/>
      <c r="AFN291" s="45"/>
      <c r="AFO291" s="45"/>
      <c r="AFP291" s="45"/>
      <c r="AFQ291" s="45"/>
      <c r="AFR291" s="45"/>
      <c r="AFS291" s="45"/>
      <c r="AFT291" s="45"/>
      <c r="AFU291" s="45"/>
      <c r="AFV291" s="45"/>
      <c r="AFW291" s="45"/>
      <c r="AFX291" s="45"/>
      <c r="AFY291" s="45"/>
      <c r="AFZ291" s="45"/>
      <c r="AGA291" s="45"/>
      <c r="AGB291" s="45"/>
      <c r="AGC291" s="45"/>
      <c r="AGD291" s="45"/>
      <c r="AGE291" s="45"/>
      <c r="AGF291" s="45"/>
      <c r="AGG291" s="45"/>
      <c r="AGH291" s="45"/>
      <c r="AGI291" s="45"/>
      <c r="AGJ291" s="45"/>
      <c r="AGK291" s="45"/>
      <c r="AGL291" s="45"/>
      <c r="AGM291" s="45"/>
      <c r="AGN291" s="45"/>
      <c r="AGO291" s="45"/>
      <c r="AGP291" s="45"/>
      <c r="AGQ291" s="45"/>
      <c r="AGR291" s="45"/>
      <c r="AGS291" s="45"/>
      <c r="AGT291" s="45"/>
      <c r="AGU291" s="45"/>
      <c r="AGV291" s="45"/>
      <c r="AGW291" s="45"/>
      <c r="AGX291" s="45"/>
      <c r="AGY291" s="45"/>
      <c r="AGZ291" s="45"/>
      <c r="AHA291" s="45"/>
      <c r="AHB291" s="45"/>
      <c r="AHC291" s="45"/>
      <c r="AHD291" s="45"/>
      <c r="AHE291" s="45"/>
      <c r="AHF291" s="45"/>
      <c r="AHG291" s="45"/>
      <c r="AHH291" s="45"/>
      <c r="AHI291" s="45"/>
      <c r="AHJ291" s="45"/>
      <c r="AHK291" s="45"/>
      <c r="AHL291" s="45"/>
      <c r="AHM291" s="45"/>
      <c r="AHN291" s="45"/>
      <c r="AHO291" s="45"/>
      <c r="AHP291" s="45"/>
    </row>
    <row r="292" spans="1:900" s="64" customFormat="1" ht="27" customHeight="1" x14ac:dyDescent="0.25">
      <c r="A292" s="64">
        <v>1300144</v>
      </c>
      <c r="B292" s="64" t="s">
        <v>489</v>
      </c>
      <c r="C292" s="64" t="s">
        <v>500</v>
      </c>
      <c r="D292" s="64" t="s">
        <v>806</v>
      </c>
      <c r="E292" s="64" t="s">
        <v>491</v>
      </c>
      <c r="F292" s="64">
        <v>2</v>
      </c>
      <c r="N292" s="64">
        <f t="shared" si="4"/>
        <v>2</v>
      </c>
      <c r="O292" s="65">
        <v>-6.8304999999999998</v>
      </c>
      <c r="P292" s="65">
        <v>-59.142800000000001</v>
      </c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  <c r="DS292" s="45"/>
      <c r="DT292" s="45"/>
      <c r="DU292" s="45"/>
      <c r="DV292" s="45"/>
      <c r="DW292" s="45"/>
      <c r="DX292" s="45"/>
      <c r="DY292" s="45"/>
      <c r="DZ292" s="45"/>
      <c r="EA292" s="45"/>
      <c r="EB292" s="45"/>
      <c r="EC292" s="45"/>
      <c r="ED292" s="45"/>
      <c r="EE292" s="45"/>
      <c r="EF292" s="45"/>
      <c r="EG292" s="45"/>
      <c r="EH292" s="45"/>
      <c r="EI292" s="45"/>
      <c r="EJ292" s="45"/>
      <c r="EK292" s="45"/>
      <c r="EL292" s="45"/>
      <c r="EM292" s="45"/>
      <c r="EN292" s="45"/>
      <c r="EO292" s="45"/>
      <c r="EP292" s="45"/>
      <c r="EQ292" s="45"/>
      <c r="ER292" s="45"/>
      <c r="ES292" s="45"/>
      <c r="ET292" s="45"/>
      <c r="EU292" s="45"/>
      <c r="EV292" s="45"/>
      <c r="EW292" s="45"/>
      <c r="EX292" s="45"/>
      <c r="EY292" s="45"/>
      <c r="EZ292" s="45"/>
      <c r="FA292" s="45"/>
      <c r="FB292" s="45"/>
      <c r="FC292" s="45"/>
      <c r="FD292" s="45"/>
      <c r="FE292" s="45"/>
      <c r="FF292" s="45"/>
      <c r="FG292" s="45"/>
      <c r="FH292" s="45"/>
      <c r="FI292" s="45"/>
      <c r="FJ292" s="45"/>
      <c r="FK292" s="45"/>
      <c r="FL292" s="45"/>
      <c r="FM292" s="45"/>
      <c r="FN292" s="45"/>
      <c r="FO292" s="45"/>
      <c r="FP292" s="45"/>
      <c r="FQ292" s="45"/>
      <c r="FR292" s="45"/>
      <c r="FS292" s="45"/>
      <c r="FT292" s="45"/>
      <c r="FU292" s="45"/>
      <c r="FV292" s="45"/>
      <c r="FW292" s="45"/>
      <c r="FX292" s="45"/>
      <c r="FY292" s="45"/>
      <c r="FZ292" s="45"/>
      <c r="GA292" s="45"/>
      <c r="GB292" s="45"/>
      <c r="GC292" s="45"/>
      <c r="GD292" s="45"/>
      <c r="GE292" s="45"/>
      <c r="GF292" s="45"/>
      <c r="GG292" s="45"/>
      <c r="GH292" s="45"/>
      <c r="GI292" s="45"/>
      <c r="GJ292" s="45"/>
      <c r="GK292" s="45"/>
      <c r="GL292" s="45"/>
      <c r="GM292" s="45"/>
      <c r="GN292" s="45"/>
      <c r="GO292" s="45"/>
      <c r="GP292" s="45"/>
      <c r="GQ292" s="45"/>
      <c r="GR292" s="45"/>
      <c r="GS292" s="45"/>
      <c r="GT292" s="45"/>
      <c r="GU292" s="45"/>
      <c r="GV292" s="45"/>
      <c r="GW292" s="45"/>
      <c r="GX292" s="45"/>
      <c r="GY292" s="45"/>
      <c r="GZ292" s="45"/>
      <c r="HA292" s="45"/>
      <c r="HB292" s="45"/>
      <c r="HC292" s="45"/>
      <c r="HD292" s="45"/>
      <c r="HE292" s="45"/>
      <c r="HF292" s="45"/>
      <c r="HG292" s="45"/>
      <c r="HH292" s="45"/>
      <c r="HI292" s="45"/>
      <c r="HJ292" s="45"/>
      <c r="HK292" s="45"/>
      <c r="HL292" s="45"/>
      <c r="HM292" s="45"/>
      <c r="HN292" s="45"/>
      <c r="HO292" s="45"/>
      <c r="HP292" s="45"/>
      <c r="HQ292" s="45"/>
      <c r="HR292" s="45"/>
      <c r="HS292" s="45"/>
      <c r="HT292" s="45"/>
      <c r="HU292" s="45"/>
      <c r="HV292" s="45"/>
      <c r="HW292" s="45"/>
      <c r="HX292" s="45"/>
      <c r="HY292" s="45"/>
      <c r="HZ292" s="45"/>
      <c r="IA292" s="45"/>
      <c r="IB292" s="45"/>
      <c r="IC292" s="45"/>
      <c r="ID292" s="45"/>
      <c r="IE292" s="45"/>
      <c r="IF292" s="45"/>
      <c r="IG292" s="45"/>
      <c r="IH292" s="45"/>
      <c r="II292" s="45"/>
      <c r="IJ292" s="45"/>
      <c r="IK292" s="45"/>
      <c r="IL292" s="45"/>
      <c r="IM292" s="45"/>
      <c r="IN292" s="45"/>
      <c r="IO292" s="45"/>
      <c r="IP292" s="45"/>
      <c r="IQ292" s="45"/>
      <c r="IR292" s="45"/>
      <c r="IS292" s="45"/>
      <c r="IT292" s="45"/>
      <c r="IU292" s="45"/>
      <c r="IV292" s="45"/>
      <c r="IW292" s="45"/>
      <c r="IX292" s="45"/>
      <c r="IY292" s="45"/>
      <c r="IZ292" s="45"/>
      <c r="JA292" s="45"/>
      <c r="JB292" s="45"/>
      <c r="JC292" s="45"/>
      <c r="JD292" s="45"/>
      <c r="JE292" s="45"/>
      <c r="JF292" s="45"/>
      <c r="JG292" s="45"/>
      <c r="JH292" s="45"/>
      <c r="JI292" s="45"/>
      <c r="JJ292" s="45"/>
      <c r="JK292" s="45"/>
      <c r="JL292" s="45"/>
      <c r="JM292" s="45"/>
      <c r="JN292" s="45"/>
      <c r="JO292" s="45"/>
      <c r="JP292" s="45"/>
      <c r="JQ292" s="45"/>
      <c r="JR292" s="45"/>
      <c r="JS292" s="45"/>
      <c r="JT292" s="45"/>
      <c r="JU292" s="45"/>
      <c r="JV292" s="45"/>
      <c r="JW292" s="45"/>
      <c r="JX292" s="45"/>
      <c r="JY292" s="45"/>
      <c r="JZ292" s="45"/>
      <c r="KA292" s="45"/>
      <c r="KB292" s="45"/>
      <c r="KC292" s="45"/>
      <c r="KD292" s="45"/>
      <c r="KE292" s="45"/>
      <c r="KF292" s="45"/>
      <c r="KG292" s="45"/>
      <c r="KH292" s="45"/>
      <c r="KI292" s="45"/>
      <c r="KJ292" s="45"/>
      <c r="KK292" s="45"/>
      <c r="KL292" s="45"/>
      <c r="KM292" s="45"/>
      <c r="KN292" s="45"/>
      <c r="KO292" s="45"/>
      <c r="KP292" s="45"/>
      <c r="KQ292" s="45"/>
      <c r="KR292" s="45"/>
      <c r="KS292" s="45"/>
      <c r="KT292" s="45"/>
      <c r="KU292" s="45"/>
      <c r="KV292" s="45"/>
      <c r="KW292" s="45"/>
      <c r="KX292" s="45"/>
      <c r="KY292" s="45"/>
      <c r="KZ292" s="45"/>
      <c r="LA292" s="45"/>
      <c r="LB292" s="45"/>
      <c r="LC292" s="45"/>
      <c r="LD292" s="45"/>
      <c r="LE292" s="45"/>
      <c r="LF292" s="45"/>
      <c r="LG292" s="45"/>
      <c r="LH292" s="45"/>
      <c r="LI292" s="45"/>
      <c r="LJ292" s="45"/>
      <c r="LK292" s="45"/>
      <c r="LL292" s="45"/>
      <c r="LM292" s="45"/>
      <c r="LN292" s="45"/>
      <c r="LO292" s="45"/>
      <c r="LP292" s="45"/>
      <c r="LQ292" s="45"/>
      <c r="LR292" s="45"/>
      <c r="LS292" s="45"/>
      <c r="LT292" s="45"/>
      <c r="LU292" s="45"/>
      <c r="LV292" s="45"/>
      <c r="LW292" s="45"/>
      <c r="LX292" s="45"/>
      <c r="LY292" s="45"/>
      <c r="LZ292" s="45"/>
      <c r="MA292" s="45"/>
      <c r="MB292" s="45"/>
      <c r="MC292" s="45"/>
      <c r="MD292" s="45"/>
      <c r="ME292" s="45"/>
      <c r="MF292" s="45"/>
      <c r="MG292" s="45"/>
      <c r="MH292" s="45"/>
      <c r="MI292" s="45"/>
      <c r="MJ292" s="45"/>
      <c r="MK292" s="45"/>
      <c r="ML292" s="45"/>
      <c r="MM292" s="45"/>
      <c r="MN292" s="45"/>
      <c r="MO292" s="45"/>
      <c r="MP292" s="45"/>
      <c r="MQ292" s="45"/>
      <c r="MR292" s="45"/>
      <c r="MS292" s="45"/>
      <c r="MT292" s="45"/>
      <c r="MU292" s="45"/>
      <c r="MV292" s="45"/>
      <c r="MW292" s="45"/>
      <c r="MX292" s="45"/>
      <c r="MY292" s="45"/>
      <c r="MZ292" s="45"/>
      <c r="NA292" s="45"/>
      <c r="NB292" s="45"/>
      <c r="NC292" s="45"/>
      <c r="ND292" s="45"/>
      <c r="NE292" s="45"/>
      <c r="NF292" s="45"/>
      <c r="NG292" s="45"/>
      <c r="NH292" s="45"/>
      <c r="NI292" s="45"/>
      <c r="NJ292" s="45"/>
      <c r="NK292" s="45"/>
      <c r="NL292" s="45"/>
      <c r="NM292" s="45"/>
      <c r="NN292" s="45"/>
      <c r="NO292" s="45"/>
      <c r="NP292" s="45"/>
      <c r="NQ292" s="45"/>
      <c r="NR292" s="45"/>
      <c r="NS292" s="45"/>
      <c r="NT292" s="45"/>
      <c r="NU292" s="45"/>
      <c r="NV292" s="45"/>
      <c r="NW292" s="45"/>
      <c r="NX292" s="45"/>
      <c r="NY292" s="45"/>
      <c r="NZ292" s="45"/>
      <c r="OA292" s="45"/>
      <c r="OB292" s="45"/>
      <c r="OC292" s="45"/>
      <c r="OD292" s="45"/>
      <c r="OE292" s="45"/>
      <c r="OF292" s="45"/>
      <c r="OG292" s="45"/>
      <c r="OH292" s="45"/>
      <c r="OI292" s="45"/>
      <c r="OJ292" s="45"/>
      <c r="OK292" s="45"/>
      <c r="OL292" s="45"/>
      <c r="OM292" s="45"/>
      <c r="ON292" s="45"/>
      <c r="OO292" s="45"/>
      <c r="OP292" s="45"/>
      <c r="OQ292" s="45"/>
      <c r="OR292" s="45"/>
      <c r="OS292" s="45"/>
      <c r="OT292" s="45"/>
      <c r="OU292" s="45"/>
      <c r="OV292" s="45"/>
      <c r="OW292" s="45"/>
      <c r="OX292" s="45"/>
      <c r="OY292" s="45"/>
      <c r="OZ292" s="45"/>
      <c r="PA292" s="45"/>
      <c r="PB292" s="45"/>
      <c r="PC292" s="45"/>
      <c r="PD292" s="45"/>
      <c r="PE292" s="45"/>
      <c r="PF292" s="45"/>
      <c r="PG292" s="45"/>
      <c r="PH292" s="45"/>
      <c r="PI292" s="45"/>
      <c r="PJ292" s="45"/>
      <c r="PK292" s="45"/>
      <c r="PL292" s="45"/>
      <c r="PM292" s="45"/>
      <c r="PN292" s="45"/>
      <c r="PO292" s="45"/>
      <c r="PP292" s="45"/>
      <c r="PQ292" s="45"/>
      <c r="PR292" s="45"/>
      <c r="PS292" s="45"/>
      <c r="PT292" s="45"/>
      <c r="PU292" s="45"/>
      <c r="PV292" s="45"/>
      <c r="PW292" s="45"/>
      <c r="PX292" s="45"/>
      <c r="PY292" s="45"/>
      <c r="PZ292" s="45"/>
      <c r="QA292" s="45"/>
      <c r="QB292" s="45"/>
      <c r="QC292" s="45"/>
      <c r="QD292" s="45"/>
      <c r="QE292" s="45"/>
      <c r="QF292" s="45"/>
      <c r="QG292" s="45"/>
      <c r="QH292" s="45"/>
      <c r="QI292" s="45"/>
      <c r="QJ292" s="45"/>
      <c r="QK292" s="45"/>
      <c r="QL292" s="45"/>
      <c r="QM292" s="45"/>
      <c r="QN292" s="45"/>
      <c r="QO292" s="45"/>
      <c r="QP292" s="45"/>
      <c r="QQ292" s="45"/>
      <c r="QR292" s="45"/>
      <c r="QS292" s="45"/>
      <c r="QT292" s="45"/>
      <c r="QU292" s="45"/>
      <c r="QV292" s="45"/>
      <c r="QW292" s="45"/>
      <c r="QX292" s="45"/>
      <c r="QY292" s="45"/>
      <c r="QZ292" s="45"/>
      <c r="RA292" s="45"/>
      <c r="RB292" s="45"/>
      <c r="RC292" s="45"/>
      <c r="RD292" s="45"/>
      <c r="RE292" s="45"/>
      <c r="RF292" s="45"/>
      <c r="RG292" s="45"/>
      <c r="RH292" s="45"/>
      <c r="RI292" s="45"/>
      <c r="RJ292" s="45"/>
      <c r="RK292" s="45"/>
      <c r="RL292" s="45"/>
      <c r="RM292" s="45"/>
      <c r="RN292" s="45"/>
      <c r="RO292" s="45"/>
      <c r="RP292" s="45"/>
      <c r="RQ292" s="45"/>
      <c r="RR292" s="45"/>
      <c r="RS292" s="45"/>
      <c r="RT292" s="45"/>
      <c r="RU292" s="45"/>
      <c r="RV292" s="45"/>
      <c r="RW292" s="45"/>
      <c r="RX292" s="45"/>
      <c r="RY292" s="45"/>
      <c r="RZ292" s="45"/>
      <c r="SA292" s="45"/>
      <c r="SB292" s="45"/>
      <c r="SC292" s="45"/>
      <c r="SD292" s="45"/>
      <c r="SE292" s="45"/>
      <c r="SF292" s="45"/>
      <c r="SG292" s="45"/>
      <c r="SH292" s="45"/>
      <c r="SI292" s="45"/>
      <c r="SJ292" s="45"/>
      <c r="SK292" s="45"/>
      <c r="SL292" s="45"/>
      <c r="SM292" s="45"/>
      <c r="SN292" s="45"/>
      <c r="SO292" s="45"/>
      <c r="SP292" s="45"/>
      <c r="SQ292" s="45"/>
      <c r="SR292" s="45"/>
      <c r="SS292" s="45"/>
      <c r="ST292" s="45"/>
      <c r="SU292" s="45"/>
      <c r="SV292" s="45"/>
      <c r="SW292" s="45"/>
      <c r="SX292" s="45"/>
      <c r="SY292" s="45"/>
      <c r="SZ292" s="45"/>
      <c r="TA292" s="45"/>
      <c r="TB292" s="45"/>
      <c r="TC292" s="45"/>
      <c r="TD292" s="45"/>
      <c r="TE292" s="45"/>
      <c r="TF292" s="45"/>
      <c r="TG292" s="45"/>
      <c r="TH292" s="45"/>
      <c r="TI292" s="45"/>
      <c r="TJ292" s="45"/>
      <c r="TK292" s="45"/>
      <c r="TL292" s="45"/>
      <c r="TM292" s="45"/>
      <c r="TN292" s="45"/>
      <c r="TO292" s="45"/>
      <c r="TP292" s="45"/>
      <c r="TQ292" s="45"/>
      <c r="TR292" s="45"/>
      <c r="TS292" s="45"/>
      <c r="TT292" s="45"/>
      <c r="TU292" s="45"/>
      <c r="TV292" s="45"/>
      <c r="TW292" s="45"/>
      <c r="TX292" s="45"/>
      <c r="TY292" s="45"/>
      <c r="TZ292" s="45"/>
      <c r="UA292" s="45"/>
      <c r="UB292" s="45"/>
      <c r="UC292" s="45"/>
      <c r="UD292" s="45"/>
      <c r="UE292" s="45"/>
      <c r="UF292" s="45"/>
      <c r="UG292" s="45"/>
      <c r="UH292" s="45"/>
      <c r="UI292" s="45"/>
      <c r="UJ292" s="45"/>
      <c r="UK292" s="45"/>
      <c r="UL292" s="45"/>
      <c r="UM292" s="45"/>
      <c r="UN292" s="45"/>
      <c r="UO292" s="45"/>
      <c r="UP292" s="45"/>
      <c r="UQ292" s="45"/>
      <c r="UR292" s="45"/>
      <c r="US292" s="45"/>
      <c r="UT292" s="45"/>
      <c r="UU292" s="45"/>
      <c r="UV292" s="45"/>
      <c r="UW292" s="45"/>
      <c r="UX292" s="45"/>
      <c r="UY292" s="45"/>
      <c r="UZ292" s="45"/>
      <c r="VA292" s="45"/>
      <c r="VB292" s="45"/>
      <c r="VC292" s="45"/>
      <c r="VD292" s="45"/>
      <c r="VE292" s="45"/>
      <c r="VF292" s="45"/>
      <c r="VG292" s="45"/>
      <c r="VH292" s="45"/>
      <c r="VI292" s="45"/>
      <c r="VJ292" s="45"/>
      <c r="VK292" s="45"/>
      <c r="VL292" s="45"/>
      <c r="VM292" s="45"/>
      <c r="VN292" s="45"/>
      <c r="VO292" s="45"/>
      <c r="VP292" s="45"/>
      <c r="VQ292" s="45"/>
      <c r="VR292" s="45"/>
      <c r="VS292" s="45"/>
      <c r="VT292" s="45"/>
      <c r="VU292" s="45"/>
      <c r="VV292" s="45"/>
      <c r="VW292" s="45"/>
      <c r="VX292" s="45"/>
      <c r="VY292" s="45"/>
      <c r="VZ292" s="45"/>
      <c r="WA292" s="45"/>
      <c r="WB292" s="45"/>
      <c r="WC292" s="45"/>
      <c r="WD292" s="45"/>
      <c r="WE292" s="45"/>
      <c r="WF292" s="45"/>
      <c r="WG292" s="45"/>
      <c r="WH292" s="45"/>
      <c r="WI292" s="45"/>
      <c r="WJ292" s="45"/>
      <c r="WK292" s="45"/>
      <c r="WL292" s="45"/>
      <c r="WM292" s="45"/>
      <c r="WN292" s="45"/>
      <c r="WO292" s="45"/>
      <c r="WP292" s="45"/>
      <c r="WQ292" s="45"/>
      <c r="WR292" s="45"/>
      <c r="WS292" s="45"/>
      <c r="WT292" s="45"/>
      <c r="WU292" s="45"/>
      <c r="WV292" s="45"/>
      <c r="WW292" s="45"/>
      <c r="WX292" s="45"/>
      <c r="WY292" s="45"/>
      <c r="WZ292" s="45"/>
      <c r="XA292" s="45"/>
      <c r="XB292" s="45"/>
      <c r="XC292" s="45"/>
      <c r="XD292" s="45"/>
      <c r="XE292" s="45"/>
      <c r="XF292" s="45"/>
      <c r="XG292" s="45"/>
      <c r="XH292" s="45"/>
      <c r="XI292" s="45"/>
      <c r="XJ292" s="45"/>
      <c r="XK292" s="45"/>
      <c r="XL292" s="45"/>
      <c r="XM292" s="45"/>
      <c r="XN292" s="45"/>
      <c r="XO292" s="45"/>
      <c r="XP292" s="45"/>
      <c r="XQ292" s="45"/>
      <c r="XR292" s="45"/>
      <c r="XS292" s="45"/>
      <c r="XT292" s="45"/>
      <c r="XU292" s="45"/>
      <c r="XV292" s="45"/>
      <c r="XW292" s="45"/>
      <c r="XX292" s="45"/>
      <c r="XY292" s="45"/>
      <c r="XZ292" s="45"/>
      <c r="YA292" s="45"/>
      <c r="YB292" s="45"/>
      <c r="YC292" s="45"/>
      <c r="YD292" s="45"/>
      <c r="YE292" s="45"/>
      <c r="YF292" s="45"/>
      <c r="YG292" s="45"/>
      <c r="YH292" s="45"/>
      <c r="YI292" s="45"/>
      <c r="YJ292" s="45"/>
      <c r="YK292" s="45"/>
      <c r="YL292" s="45"/>
      <c r="YM292" s="45"/>
      <c r="YN292" s="45"/>
      <c r="YO292" s="45"/>
      <c r="YP292" s="45"/>
      <c r="YQ292" s="45"/>
      <c r="YR292" s="45"/>
      <c r="YS292" s="45"/>
      <c r="YT292" s="45"/>
      <c r="YU292" s="45"/>
      <c r="YV292" s="45"/>
      <c r="YW292" s="45"/>
      <c r="YX292" s="45"/>
      <c r="YY292" s="45"/>
      <c r="YZ292" s="45"/>
      <c r="ZA292" s="45"/>
      <c r="ZB292" s="45"/>
      <c r="ZC292" s="45"/>
      <c r="ZD292" s="45"/>
      <c r="ZE292" s="45"/>
      <c r="ZF292" s="45"/>
      <c r="ZG292" s="45"/>
      <c r="ZH292" s="45"/>
      <c r="ZI292" s="45"/>
      <c r="ZJ292" s="45"/>
      <c r="ZK292" s="45"/>
      <c r="ZL292" s="45"/>
      <c r="ZM292" s="45"/>
      <c r="ZN292" s="45"/>
      <c r="ZO292" s="45"/>
      <c r="ZP292" s="45"/>
      <c r="ZQ292" s="45"/>
      <c r="ZR292" s="45"/>
      <c r="ZS292" s="45"/>
      <c r="ZT292" s="45"/>
      <c r="ZU292" s="45"/>
      <c r="ZV292" s="45"/>
      <c r="ZW292" s="45"/>
      <c r="ZX292" s="45"/>
      <c r="ZY292" s="45"/>
      <c r="ZZ292" s="45"/>
      <c r="AAA292" s="45"/>
      <c r="AAB292" s="45"/>
      <c r="AAC292" s="45"/>
      <c r="AAD292" s="45"/>
      <c r="AAE292" s="45"/>
      <c r="AAF292" s="45"/>
      <c r="AAG292" s="45"/>
      <c r="AAH292" s="45"/>
      <c r="AAI292" s="45"/>
      <c r="AAJ292" s="45"/>
      <c r="AAK292" s="45"/>
      <c r="AAL292" s="45"/>
      <c r="AAM292" s="45"/>
      <c r="AAN292" s="45"/>
      <c r="AAO292" s="45"/>
      <c r="AAP292" s="45"/>
      <c r="AAQ292" s="45"/>
      <c r="AAR292" s="45"/>
      <c r="AAS292" s="45"/>
      <c r="AAT292" s="45"/>
      <c r="AAU292" s="45"/>
      <c r="AAV292" s="45"/>
      <c r="AAW292" s="45"/>
      <c r="AAX292" s="45"/>
      <c r="AAY292" s="45"/>
      <c r="AAZ292" s="45"/>
      <c r="ABA292" s="45"/>
      <c r="ABB292" s="45"/>
      <c r="ABC292" s="45"/>
      <c r="ABD292" s="45"/>
      <c r="ABE292" s="45"/>
      <c r="ABF292" s="45"/>
      <c r="ABG292" s="45"/>
      <c r="ABH292" s="45"/>
      <c r="ABI292" s="45"/>
      <c r="ABJ292" s="45"/>
      <c r="ABK292" s="45"/>
      <c r="ABL292" s="45"/>
      <c r="ABM292" s="45"/>
      <c r="ABN292" s="45"/>
      <c r="ABO292" s="45"/>
      <c r="ABP292" s="45"/>
      <c r="ABQ292" s="45"/>
      <c r="ABR292" s="45"/>
      <c r="ABS292" s="45"/>
      <c r="ABT292" s="45"/>
      <c r="ABU292" s="45"/>
      <c r="ABV292" s="45"/>
      <c r="ABW292" s="45"/>
      <c r="ABX292" s="45"/>
      <c r="ABY292" s="45"/>
      <c r="ABZ292" s="45"/>
      <c r="ACA292" s="45"/>
      <c r="ACB292" s="45"/>
      <c r="ACC292" s="45"/>
      <c r="ACD292" s="45"/>
      <c r="ACE292" s="45"/>
      <c r="ACF292" s="45"/>
      <c r="ACG292" s="45"/>
      <c r="ACH292" s="45"/>
      <c r="ACI292" s="45"/>
      <c r="ACJ292" s="45"/>
      <c r="ACK292" s="45"/>
      <c r="ACL292" s="45"/>
      <c r="ACM292" s="45"/>
      <c r="ACN292" s="45"/>
      <c r="ACO292" s="45"/>
      <c r="ACP292" s="45"/>
      <c r="ACQ292" s="45"/>
      <c r="ACR292" s="45"/>
      <c r="ACS292" s="45"/>
      <c r="ACT292" s="45"/>
      <c r="ACU292" s="45"/>
      <c r="ACV292" s="45"/>
      <c r="ACW292" s="45"/>
      <c r="ACX292" s="45"/>
      <c r="ACY292" s="45"/>
      <c r="ACZ292" s="45"/>
      <c r="ADA292" s="45"/>
      <c r="ADB292" s="45"/>
      <c r="ADC292" s="45"/>
      <c r="ADD292" s="45"/>
      <c r="ADE292" s="45"/>
      <c r="ADF292" s="45"/>
      <c r="ADG292" s="45"/>
      <c r="ADH292" s="45"/>
      <c r="ADI292" s="45"/>
      <c r="ADJ292" s="45"/>
      <c r="ADK292" s="45"/>
      <c r="ADL292" s="45"/>
      <c r="ADM292" s="45"/>
      <c r="ADN292" s="45"/>
      <c r="ADO292" s="45"/>
      <c r="ADP292" s="45"/>
      <c r="ADQ292" s="45"/>
      <c r="ADR292" s="45"/>
      <c r="ADS292" s="45"/>
      <c r="ADT292" s="45"/>
      <c r="ADU292" s="45"/>
      <c r="ADV292" s="45"/>
      <c r="ADW292" s="45"/>
      <c r="ADX292" s="45"/>
      <c r="ADY292" s="45"/>
      <c r="ADZ292" s="45"/>
      <c r="AEA292" s="45"/>
      <c r="AEB292" s="45"/>
      <c r="AEC292" s="45"/>
      <c r="AED292" s="45"/>
      <c r="AEE292" s="45"/>
      <c r="AEF292" s="45"/>
      <c r="AEG292" s="45"/>
      <c r="AEH292" s="45"/>
      <c r="AEI292" s="45"/>
      <c r="AEJ292" s="45"/>
      <c r="AEK292" s="45"/>
      <c r="AEL292" s="45"/>
      <c r="AEM292" s="45"/>
      <c r="AEN292" s="45"/>
      <c r="AEO292" s="45"/>
      <c r="AEP292" s="45"/>
      <c r="AEQ292" s="45"/>
      <c r="AER292" s="45"/>
      <c r="AES292" s="45"/>
      <c r="AET292" s="45"/>
      <c r="AEU292" s="45"/>
      <c r="AEV292" s="45"/>
      <c r="AEW292" s="45"/>
      <c r="AEX292" s="45"/>
      <c r="AEY292" s="45"/>
      <c r="AEZ292" s="45"/>
      <c r="AFA292" s="45"/>
      <c r="AFB292" s="45"/>
      <c r="AFC292" s="45"/>
      <c r="AFD292" s="45"/>
      <c r="AFE292" s="45"/>
      <c r="AFF292" s="45"/>
      <c r="AFG292" s="45"/>
      <c r="AFH292" s="45"/>
      <c r="AFI292" s="45"/>
      <c r="AFJ292" s="45"/>
      <c r="AFK292" s="45"/>
      <c r="AFL292" s="45"/>
      <c r="AFM292" s="45"/>
      <c r="AFN292" s="45"/>
      <c r="AFO292" s="45"/>
      <c r="AFP292" s="45"/>
      <c r="AFQ292" s="45"/>
      <c r="AFR292" s="45"/>
      <c r="AFS292" s="45"/>
      <c r="AFT292" s="45"/>
      <c r="AFU292" s="45"/>
      <c r="AFV292" s="45"/>
      <c r="AFW292" s="45"/>
      <c r="AFX292" s="45"/>
      <c r="AFY292" s="45"/>
      <c r="AFZ292" s="45"/>
      <c r="AGA292" s="45"/>
      <c r="AGB292" s="45"/>
      <c r="AGC292" s="45"/>
      <c r="AGD292" s="45"/>
      <c r="AGE292" s="45"/>
      <c r="AGF292" s="45"/>
      <c r="AGG292" s="45"/>
      <c r="AGH292" s="45"/>
      <c r="AGI292" s="45"/>
      <c r="AGJ292" s="45"/>
      <c r="AGK292" s="45"/>
      <c r="AGL292" s="45"/>
      <c r="AGM292" s="45"/>
      <c r="AGN292" s="45"/>
      <c r="AGO292" s="45"/>
      <c r="AGP292" s="45"/>
      <c r="AGQ292" s="45"/>
      <c r="AGR292" s="45"/>
      <c r="AGS292" s="45"/>
      <c r="AGT292" s="45"/>
      <c r="AGU292" s="45"/>
      <c r="AGV292" s="45"/>
      <c r="AGW292" s="45"/>
      <c r="AGX292" s="45"/>
      <c r="AGY292" s="45"/>
      <c r="AGZ292" s="45"/>
      <c r="AHA292" s="45"/>
      <c r="AHB292" s="45"/>
      <c r="AHC292" s="45"/>
      <c r="AHD292" s="45"/>
      <c r="AHE292" s="45"/>
      <c r="AHF292" s="45"/>
      <c r="AHG292" s="45"/>
      <c r="AHH292" s="45"/>
      <c r="AHI292" s="45"/>
      <c r="AHJ292" s="45"/>
      <c r="AHK292" s="45"/>
      <c r="AHL292" s="45"/>
      <c r="AHM292" s="45"/>
      <c r="AHN292" s="45"/>
      <c r="AHO292" s="45"/>
      <c r="AHP292" s="45"/>
    </row>
    <row r="293" spans="1:900" s="77" customFormat="1" ht="27" customHeight="1" x14ac:dyDescent="0.25">
      <c r="A293" s="67">
        <v>1300144</v>
      </c>
      <c r="B293" s="67" t="s">
        <v>489</v>
      </c>
      <c r="C293" s="67" t="s">
        <v>500</v>
      </c>
      <c r="D293" s="67" t="s">
        <v>807</v>
      </c>
      <c r="E293" s="67" t="s">
        <v>491</v>
      </c>
      <c r="F293" s="67">
        <v>4</v>
      </c>
      <c r="G293" s="67"/>
      <c r="H293" s="67"/>
      <c r="I293" s="67"/>
      <c r="J293" s="67"/>
      <c r="K293" s="67"/>
      <c r="L293" s="67"/>
      <c r="M293" s="67"/>
      <c r="N293" s="67">
        <f t="shared" si="4"/>
        <v>4</v>
      </c>
      <c r="O293" s="68">
        <v>-7.3261000000000003</v>
      </c>
      <c r="P293" s="68">
        <v>-59.816800000000001</v>
      </c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  <c r="DS293" s="45"/>
      <c r="DT293" s="45"/>
      <c r="DU293" s="45"/>
      <c r="DV293" s="45"/>
      <c r="DW293" s="45"/>
      <c r="DX293" s="45"/>
      <c r="DY293" s="45"/>
      <c r="DZ293" s="45"/>
      <c r="EA293" s="45"/>
      <c r="EB293" s="45"/>
      <c r="EC293" s="45"/>
      <c r="ED293" s="45"/>
      <c r="EE293" s="45"/>
      <c r="EF293" s="45"/>
      <c r="EG293" s="45"/>
      <c r="EH293" s="45"/>
      <c r="EI293" s="45"/>
      <c r="EJ293" s="45"/>
      <c r="EK293" s="45"/>
      <c r="EL293" s="45"/>
      <c r="EM293" s="45"/>
      <c r="EN293" s="45"/>
      <c r="EO293" s="45"/>
      <c r="EP293" s="45"/>
      <c r="EQ293" s="45"/>
      <c r="ER293" s="45"/>
      <c r="ES293" s="45"/>
      <c r="ET293" s="45"/>
      <c r="EU293" s="45"/>
      <c r="EV293" s="45"/>
      <c r="EW293" s="45"/>
      <c r="EX293" s="45"/>
      <c r="EY293" s="45"/>
      <c r="EZ293" s="45"/>
      <c r="FA293" s="45"/>
      <c r="FB293" s="45"/>
      <c r="FC293" s="45"/>
      <c r="FD293" s="45"/>
      <c r="FE293" s="45"/>
      <c r="FF293" s="45"/>
      <c r="FG293" s="45"/>
      <c r="FH293" s="45"/>
      <c r="FI293" s="45"/>
      <c r="FJ293" s="45"/>
      <c r="FK293" s="45"/>
      <c r="FL293" s="45"/>
      <c r="FM293" s="45"/>
      <c r="FN293" s="45"/>
      <c r="FO293" s="45"/>
      <c r="FP293" s="45"/>
      <c r="FQ293" s="45"/>
      <c r="FR293" s="45"/>
      <c r="FS293" s="45"/>
      <c r="FT293" s="45"/>
      <c r="FU293" s="45"/>
      <c r="FV293" s="45"/>
      <c r="FW293" s="45"/>
      <c r="FX293" s="45"/>
      <c r="FY293" s="45"/>
      <c r="FZ293" s="45"/>
      <c r="GA293" s="45"/>
      <c r="GB293" s="45"/>
      <c r="GC293" s="45"/>
      <c r="GD293" s="45"/>
      <c r="GE293" s="45"/>
      <c r="GF293" s="45"/>
      <c r="GG293" s="45"/>
      <c r="GH293" s="45"/>
      <c r="GI293" s="45"/>
      <c r="GJ293" s="45"/>
      <c r="GK293" s="45"/>
      <c r="GL293" s="45"/>
      <c r="GM293" s="45"/>
      <c r="GN293" s="45"/>
      <c r="GO293" s="45"/>
      <c r="GP293" s="45"/>
      <c r="GQ293" s="45"/>
      <c r="GR293" s="45"/>
      <c r="GS293" s="45"/>
      <c r="GT293" s="45"/>
      <c r="GU293" s="45"/>
      <c r="GV293" s="45"/>
      <c r="GW293" s="45"/>
      <c r="GX293" s="45"/>
      <c r="GY293" s="45"/>
      <c r="GZ293" s="45"/>
      <c r="HA293" s="45"/>
      <c r="HB293" s="45"/>
      <c r="HC293" s="45"/>
      <c r="HD293" s="45"/>
      <c r="HE293" s="45"/>
      <c r="HF293" s="45"/>
      <c r="HG293" s="45"/>
      <c r="HH293" s="45"/>
      <c r="HI293" s="45"/>
      <c r="HJ293" s="45"/>
      <c r="HK293" s="45"/>
      <c r="HL293" s="45"/>
      <c r="HM293" s="45"/>
      <c r="HN293" s="45"/>
      <c r="HO293" s="45"/>
      <c r="HP293" s="45"/>
      <c r="HQ293" s="45"/>
      <c r="HR293" s="45"/>
      <c r="HS293" s="45"/>
      <c r="HT293" s="45"/>
      <c r="HU293" s="45"/>
      <c r="HV293" s="45"/>
      <c r="HW293" s="45"/>
      <c r="HX293" s="45"/>
      <c r="HY293" s="45"/>
      <c r="HZ293" s="45"/>
      <c r="IA293" s="45"/>
      <c r="IB293" s="45"/>
      <c r="IC293" s="45"/>
      <c r="ID293" s="45"/>
      <c r="IE293" s="45"/>
      <c r="IF293" s="45"/>
      <c r="IG293" s="45"/>
      <c r="IH293" s="45"/>
      <c r="II293" s="45"/>
      <c r="IJ293" s="45"/>
      <c r="IK293" s="45"/>
      <c r="IL293" s="45"/>
      <c r="IM293" s="45"/>
      <c r="IN293" s="45"/>
      <c r="IO293" s="45"/>
      <c r="IP293" s="45"/>
      <c r="IQ293" s="45"/>
      <c r="IR293" s="45"/>
      <c r="IS293" s="45"/>
      <c r="IT293" s="45"/>
      <c r="IU293" s="45"/>
      <c r="IV293" s="45"/>
      <c r="IW293" s="45"/>
      <c r="IX293" s="45"/>
      <c r="IY293" s="45"/>
      <c r="IZ293" s="45"/>
      <c r="JA293" s="45"/>
      <c r="JB293" s="45"/>
      <c r="JC293" s="45"/>
      <c r="JD293" s="45"/>
      <c r="JE293" s="45"/>
      <c r="JF293" s="45"/>
      <c r="JG293" s="45"/>
      <c r="JH293" s="45"/>
      <c r="JI293" s="45"/>
      <c r="JJ293" s="45"/>
      <c r="JK293" s="45"/>
      <c r="JL293" s="45"/>
      <c r="JM293" s="45"/>
      <c r="JN293" s="45"/>
      <c r="JO293" s="45"/>
      <c r="JP293" s="45"/>
      <c r="JQ293" s="45"/>
      <c r="JR293" s="45"/>
      <c r="JS293" s="45"/>
      <c r="JT293" s="45"/>
      <c r="JU293" s="45"/>
      <c r="JV293" s="45"/>
      <c r="JW293" s="45"/>
      <c r="JX293" s="45"/>
      <c r="JY293" s="45"/>
      <c r="JZ293" s="45"/>
      <c r="KA293" s="45"/>
      <c r="KB293" s="45"/>
      <c r="KC293" s="45"/>
      <c r="KD293" s="45"/>
      <c r="KE293" s="45"/>
      <c r="KF293" s="45"/>
      <c r="KG293" s="45"/>
      <c r="KH293" s="45"/>
      <c r="KI293" s="45"/>
      <c r="KJ293" s="45"/>
      <c r="KK293" s="45"/>
      <c r="KL293" s="45"/>
      <c r="KM293" s="45"/>
      <c r="KN293" s="45"/>
      <c r="KO293" s="45"/>
      <c r="KP293" s="45"/>
      <c r="KQ293" s="45"/>
      <c r="KR293" s="45"/>
      <c r="KS293" s="45"/>
      <c r="KT293" s="45"/>
      <c r="KU293" s="45"/>
      <c r="KV293" s="45"/>
      <c r="KW293" s="45"/>
      <c r="KX293" s="45"/>
      <c r="KY293" s="45"/>
      <c r="KZ293" s="45"/>
      <c r="LA293" s="45"/>
      <c r="LB293" s="45"/>
      <c r="LC293" s="45"/>
      <c r="LD293" s="45"/>
      <c r="LE293" s="45"/>
      <c r="LF293" s="45"/>
      <c r="LG293" s="45"/>
      <c r="LH293" s="45"/>
      <c r="LI293" s="45"/>
      <c r="LJ293" s="45"/>
      <c r="LK293" s="45"/>
      <c r="LL293" s="45"/>
      <c r="LM293" s="45"/>
      <c r="LN293" s="45"/>
      <c r="LO293" s="45"/>
      <c r="LP293" s="45"/>
      <c r="LQ293" s="45"/>
      <c r="LR293" s="45"/>
      <c r="LS293" s="45"/>
      <c r="LT293" s="45"/>
      <c r="LU293" s="45"/>
      <c r="LV293" s="45"/>
      <c r="LW293" s="45"/>
      <c r="LX293" s="45"/>
      <c r="LY293" s="45"/>
      <c r="LZ293" s="45"/>
      <c r="MA293" s="45"/>
      <c r="MB293" s="45"/>
      <c r="MC293" s="45"/>
      <c r="MD293" s="45"/>
      <c r="ME293" s="45"/>
      <c r="MF293" s="45"/>
      <c r="MG293" s="45"/>
      <c r="MH293" s="45"/>
      <c r="MI293" s="45"/>
      <c r="MJ293" s="45"/>
      <c r="MK293" s="45"/>
      <c r="ML293" s="45"/>
      <c r="MM293" s="45"/>
      <c r="MN293" s="45"/>
      <c r="MO293" s="45"/>
      <c r="MP293" s="45"/>
      <c r="MQ293" s="45"/>
      <c r="MR293" s="45"/>
      <c r="MS293" s="45"/>
      <c r="MT293" s="45"/>
      <c r="MU293" s="45"/>
      <c r="MV293" s="45"/>
      <c r="MW293" s="45"/>
      <c r="MX293" s="45"/>
      <c r="MY293" s="45"/>
      <c r="MZ293" s="45"/>
      <c r="NA293" s="45"/>
      <c r="NB293" s="45"/>
      <c r="NC293" s="45"/>
      <c r="ND293" s="45"/>
      <c r="NE293" s="45"/>
      <c r="NF293" s="45"/>
      <c r="NG293" s="45"/>
      <c r="NH293" s="45"/>
      <c r="NI293" s="45"/>
      <c r="NJ293" s="45"/>
      <c r="NK293" s="45"/>
      <c r="NL293" s="45"/>
      <c r="NM293" s="45"/>
      <c r="NN293" s="45"/>
      <c r="NO293" s="45"/>
      <c r="NP293" s="45"/>
      <c r="NQ293" s="45"/>
      <c r="NR293" s="45"/>
      <c r="NS293" s="45"/>
      <c r="NT293" s="45"/>
      <c r="NU293" s="45"/>
      <c r="NV293" s="45"/>
      <c r="NW293" s="45"/>
      <c r="NX293" s="45"/>
      <c r="NY293" s="45"/>
      <c r="NZ293" s="45"/>
      <c r="OA293" s="45"/>
      <c r="OB293" s="45"/>
      <c r="OC293" s="45"/>
      <c r="OD293" s="45"/>
      <c r="OE293" s="45"/>
      <c r="OF293" s="45"/>
      <c r="OG293" s="45"/>
      <c r="OH293" s="45"/>
      <c r="OI293" s="45"/>
      <c r="OJ293" s="45"/>
      <c r="OK293" s="45"/>
      <c r="OL293" s="45"/>
      <c r="OM293" s="45"/>
      <c r="ON293" s="45"/>
      <c r="OO293" s="45"/>
      <c r="OP293" s="45"/>
      <c r="OQ293" s="45"/>
      <c r="OR293" s="45"/>
      <c r="OS293" s="45"/>
      <c r="OT293" s="45"/>
      <c r="OU293" s="45"/>
      <c r="OV293" s="45"/>
      <c r="OW293" s="45"/>
      <c r="OX293" s="45"/>
      <c r="OY293" s="45"/>
      <c r="OZ293" s="45"/>
      <c r="PA293" s="45"/>
      <c r="PB293" s="45"/>
      <c r="PC293" s="45"/>
      <c r="PD293" s="45"/>
      <c r="PE293" s="45"/>
      <c r="PF293" s="45"/>
      <c r="PG293" s="45"/>
      <c r="PH293" s="45"/>
      <c r="PI293" s="45"/>
      <c r="PJ293" s="45"/>
      <c r="PK293" s="45"/>
      <c r="PL293" s="45"/>
      <c r="PM293" s="45"/>
      <c r="PN293" s="45"/>
      <c r="PO293" s="45"/>
      <c r="PP293" s="45"/>
      <c r="PQ293" s="45"/>
      <c r="PR293" s="45"/>
      <c r="PS293" s="45"/>
      <c r="PT293" s="45"/>
      <c r="PU293" s="45"/>
      <c r="PV293" s="45"/>
      <c r="PW293" s="45"/>
      <c r="PX293" s="45"/>
      <c r="PY293" s="45"/>
      <c r="PZ293" s="45"/>
      <c r="QA293" s="45"/>
      <c r="QB293" s="45"/>
      <c r="QC293" s="45"/>
      <c r="QD293" s="45"/>
      <c r="QE293" s="45"/>
      <c r="QF293" s="45"/>
      <c r="QG293" s="45"/>
      <c r="QH293" s="45"/>
      <c r="QI293" s="45"/>
      <c r="QJ293" s="45"/>
      <c r="QK293" s="45"/>
      <c r="QL293" s="45"/>
      <c r="QM293" s="45"/>
      <c r="QN293" s="45"/>
      <c r="QO293" s="45"/>
      <c r="QP293" s="45"/>
      <c r="QQ293" s="45"/>
      <c r="QR293" s="45"/>
      <c r="QS293" s="45"/>
      <c r="QT293" s="45"/>
      <c r="QU293" s="45"/>
      <c r="QV293" s="45"/>
      <c r="QW293" s="45"/>
      <c r="QX293" s="45"/>
      <c r="QY293" s="45"/>
      <c r="QZ293" s="45"/>
      <c r="RA293" s="45"/>
      <c r="RB293" s="45"/>
      <c r="RC293" s="45"/>
      <c r="RD293" s="45"/>
      <c r="RE293" s="45"/>
      <c r="RF293" s="45"/>
      <c r="RG293" s="45"/>
      <c r="RH293" s="45"/>
      <c r="RI293" s="45"/>
      <c r="RJ293" s="45"/>
      <c r="RK293" s="45"/>
      <c r="RL293" s="45"/>
      <c r="RM293" s="45"/>
      <c r="RN293" s="45"/>
      <c r="RO293" s="45"/>
      <c r="RP293" s="45"/>
      <c r="RQ293" s="45"/>
      <c r="RR293" s="45"/>
      <c r="RS293" s="45"/>
      <c r="RT293" s="45"/>
      <c r="RU293" s="45"/>
      <c r="RV293" s="45"/>
      <c r="RW293" s="45"/>
      <c r="RX293" s="45"/>
      <c r="RY293" s="45"/>
      <c r="RZ293" s="45"/>
      <c r="SA293" s="45"/>
      <c r="SB293" s="45"/>
      <c r="SC293" s="45"/>
      <c r="SD293" s="45"/>
      <c r="SE293" s="45"/>
      <c r="SF293" s="45"/>
      <c r="SG293" s="45"/>
      <c r="SH293" s="45"/>
      <c r="SI293" s="45"/>
      <c r="SJ293" s="45"/>
      <c r="SK293" s="45"/>
      <c r="SL293" s="45"/>
      <c r="SM293" s="45"/>
      <c r="SN293" s="45"/>
      <c r="SO293" s="45"/>
      <c r="SP293" s="45"/>
      <c r="SQ293" s="45"/>
      <c r="SR293" s="45"/>
      <c r="SS293" s="45"/>
      <c r="ST293" s="45"/>
      <c r="SU293" s="45"/>
      <c r="SV293" s="45"/>
      <c r="SW293" s="45"/>
      <c r="SX293" s="45"/>
      <c r="SY293" s="45"/>
      <c r="SZ293" s="45"/>
      <c r="TA293" s="45"/>
      <c r="TB293" s="45"/>
      <c r="TC293" s="45"/>
      <c r="TD293" s="45"/>
      <c r="TE293" s="45"/>
      <c r="TF293" s="45"/>
      <c r="TG293" s="45"/>
      <c r="TH293" s="45"/>
      <c r="TI293" s="45"/>
      <c r="TJ293" s="45"/>
      <c r="TK293" s="45"/>
      <c r="TL293" s="45"/>
      <c r="TM293" s="45"/>
      <c r="TN293" s="45"/>
      <c r="TO293" s="45"/>
      <c r="TP293" s="45"/>
      <c r="TQ293" s="45"/>
      <c r="TR293" s="45"/>
      <c r="TS293" s="45"/>
      <c r="TT293" s="45"/>
      <c r="TU293" s="45"/>
      <c r="TV293" s="45"/>
      <c r="TW293" s="45"/>
      <c r="TX293" s="45"/>
      <c r="TY293" s="45"/>
      <c r="TZ293" s="45"/>
      <c r="UA293" s="45"/>
      <c r="UB293" s="45"/>
      <c r="UC293" s="45"/>
      <c r="UD293" s="45"/>
      <c r="UE293" s="45"/>
      <c r="UF293" s="45"/>
      <c r="UG293" s="45"/>
      <c r="UH293" s="45"/>
      <c r="UI293" s="45"/>
      <c r="UJ293" s="45"/>
      <c r="UK293" s="45"/>
      <c r="UL293" s="45"/>
      <c r="UM293" s="45"/>
      <c r="UN293" s="45"/>
      <c r="UO293" s="45"/>
      <c r="UP293" s="45"/>
      <c r="UQ293" s="45"/>
      <c r="UR293" s="45"/>
      <c r="US293" s="45"/>
      <c r="UT293" s="45"/>
      <c r="UU293" s="45"/>
      <c r="UV293" s="45"/>
      <c r="UW293" s="45"/>
      <c r="UX293" s="45"/>
      <c r="UY293" s="45"/>
      <c r="UZ293" s="45"/>
      <c r="VA293" s="45"/>
      <c r="VB293" s="45"/>
      <c r="VC293" s="45"/>
      <c r="VD293" s="45"/>
      <c r="VE293" s="45"/>
      <c r="VF293" s="45"/>
      <c r="VG293" s="45"/>
      <c r="VH293" s="45"/>
      <c r="VI293" s="45"/>
      <c r="VJ293" s="45"/>
      <c r="VK293" s="45"/>
      <c r="VL293" s="45"/>
      <c r="VM293" s="45"/>
      <c r="VN293" s="45"/>
      <c r="VO293" s="45"/>
      <c r="VP293" s="45"/>
      <c r="VQ293" s="45"/>
      <c r="VR293" s="45"/>
      <c r="VS293" s="45"/>
      <c r="VT293" s="45"/>
      <c r="VU293" s="45"/>
      <c r="VV293" s="45"/>
      <c r="VW293" s="45"/>
      <c r="VX293" s="45"/>
      <c r="VY293" s="45"/>
      <c r="VZ293" s="45"/>
      <c r="WA293" s="45"/>
      <c r="WB293" s="45"/>
      <c r="WC293" s="45"/>
      <c r="WD293" s="45"/>
      <c r="WE293" s="45"/>
      <c r="WF293" s="45"/>
      <c r="WG293" s="45"/>
      <c r="WH293" s="45"/>
      <c r="WI293" s="45"/>
      <c r="WJ293" s="45"/>
      <c r="WK293" s="45"/>
      <c r="WL293" s="45"/>
      <c r="WM293" s="45"/>
      <c r="WN293" s="45"/>
      <c r="WO293" s="45"/>
      <c r="WP293" s="45"/>
      <c r="WQ293" s="45"/>
      <c r="WR293" s="45"/>
      <c r="WS293" s="45"/>
      <c r="WT293" s="45"/>
      <c r="WU293" s="45"/>
      <c r="WV293" s="45"/>
      <c r="WW293" s="45"/>
      <c r="WX293" s="45"/>
      <c r="WY293" s="45"/>
      <c r="WZ293" s="45"/>
      <c r="XA293" s="45"/>
      <c r="XB293" s="45"/>
      <c r="XC293" s="45"/>
      <c r="XD293" s="45"/>
      <c r="XE293" s="45"/>
      <c r="XF293" s="45"/>
      <c r="XG293" s="45"/>
      <c r="XH293" s="45"/>
      <c r="XI293" s="45"/>
      <c r="XJ293" s="45"/>
      <c r="XK293" s="45"/>
      <c r="XL293" s="45"/>
      <c r="XM293" s="45"/>
      <c r="XN293" s="45"/>
      <c r="XO293" s="45"/>
      <c r="XP293" s="45"/>
      <c r="XQ293" s="45"/>
      <c r="XR293" s="45"/>
      <c r="XS293" s="45"/>
      <c r="XT293" s="45"/>
      <c r="XU293" s="45"/>
      <c r="XV293" s="45"/>
      <c r="XW293" s="45"/>
      <c r="XX293" s="45"/>
      <c r="XY293" s="45"/>
      <c r="XZ293" s="45"/>
      <c r="YA293" s="45"/>
      <c r="YB293" s="45"/>
      <c r="YC293" s="45"/>
      <c r="YD293" s="45"/>
      <c r="YE293" s="45"/>
      <c r="YF293" s="45"/>
      <c r="YG293" s="45"/>
      <c r="YH293" s="45"/>
      <c r="YI293" s="45"/>
      <c r="YJ293" s="45"/>
      <c r="YK293" s="45"/>
      <c r="YL293" s="45"/>
      <c r="YM293" s="45"/>
      <c r="YN293" s="45"/>
      <c r="YO293" s="45"/>
      <c r="YP293" s="45"/>
      <c r="YQ293" s="45"/>
      <c r="YR293" s="45"/>
      <c r="YS293" s="45"/>
      <c r="YT293" s="45"/>
      <c r="YU293" s="45"/>
      <c r="YV293" s="45"/>
      <c r="YW293" s="45"/>
      <c r="YX293" s="45"/>
      <c r="YY293" s="45"/>
      <c r="YZ293" s="45"/>
      <c r="ZA293" s="45"/>
      <c r="ZB293" s="45"/>
      <c r="ZC293" s="45"/>
      <c r="ZD293" s="45"/>
      <c r="ZE293" s="45"/>
      <c r="ZF293" s="45"/>
      <c r="ZG293" s="45"/>
      <c r="ZH293" s="45"/>
      <c r="ZI293" s="45"/>
      <c r="ZJ293" s="45"/>
      <c r="ZK293" s="45"/>
      <c r="ZL293" s="45"/>
      <c r="ZM293" s="45"/>
      <c r="ZN293" s="45"/>
      <c r="ZO293" s="45"/>
      <c r="ZP293" s="45"/>
      <c r="ZQ293" s="45"/>
      <c r="ZR293" s="45"/>
      <c r="ZS293" s="45"/>
      <c r="ZT293" s="45"/>
      <c r="ZU293" s="45"/>
      <c r="ZV293" s="45"/>
      <c r="ZW293" s="45"/>
      <c r="ZX293" s="45"/>
      <c r="ZY293" s="45"/>
      <c r="ZZ293" s="45"/>
      <c r="AAA293" s="45"/>
      <c r="AAB293" s="45"/>
      <c r="AAC293" s="45"/>
      <c r="AAD293" s="45"/>
      <c r="AAE293" s="45"/>
      <c r="AAF293" s="45"/>
      <c r="AAG293" s="45"/>
      <c r="AAH293" s="45"/>
      <c r="AAI293" s="45"/>
      <c r="AAJ293" s="45"/>
      <c r="AAK293" s="45"/>
      <c r="AAL293" s="45"/>
      <c r="AAM293" s="45"/>
      <c r="AAN293" s="45"/>
      <c r="AAO293" s="45"/>
      <c r="AAP293" s="45"/>
      <c r="AAQ293" s="45"/>
      <c r="AAR293" s="45"/>
      <c r="AAS293" s="45"/>
      <c r="AAT293" s="45"/>
      <c r="AAU293" s="45"/>
      <c r="AAV293" s="45"/>
      <c r="AAW293" s="45"/>
      <c r="AAX293" s="45"/>
      <c r="AAY293" s="45"/>
      <c r="AAZ293" s="45"/>
      <c r="ABA293" s="45"/>
      <c r="ABB293" s="45"/>
      <c r="ABC293" s="45"/>
      <c r="ABD293" s="45"/>
      <c r="ABE293" s="45"/>
      <c r="ABF293" s="45"/>
      <c r="ABG293" s="45"/>
      <c r="ABH293" s="45"/>
      <c r="ABI293" s="45"/>
      <c r="ABJ293" s="45"/>
      <c r="ABK293" s="45"/>
      <c r="ABL293" s="45"/>
      <c r="ABM293" s="45"/>
      <c r="ABN293" s="45"/>
      <c r="ABO293" s="45"/>
      <c r="ABP293" s="45"/>
      <c r="ABQ293" s="45"/>
      <c r="ABR293" s="45"/>
      <c r="ABS293" s="45"/>
      <c r="ABT293" s="45"/>
      <c r="ABU293" s="45"/>
      <c r="ABV293" s="45"/>
      <c r="ABW293" s="45"/>
      <c r="ABX293" s="45"/>
      <c r="ABY293" s="45"/>
      <c r="ABZ293" s="45"/>
      <c r="ACA293" s="45"/>
      <c r="ACB293" s="45"/>
      <c r="ACC293" s="45"/>
      <c r="ACD293" s="45"/>
      <c r="ACE293" s="45"/>
      <c r="ACF293" s="45"/>
      <c r="ACG293" s="45"/>
      <c r="ACH293" s="45"/>
      <c r="ACI293" s="45"/>
      <c r="ACJ293" s="45"/>
      <c r="ACK293" s="45"/>
      <c r="ACL293" s="45"/>
      <c r="ACM293" s="45"/>
      <c r="ACN293" s="45"/>
      <c r="ACO293" s="45"/>
      <c r="ACP293" s="45"/>
      <c r="ACQ293" s="45"/>
      <c r="ACR293" s="45"/>
      <c r="ACS293" s="45"/>
      <c r="ACT293" s="45"/>
      <c r="ACU293" s="45"/>
      <c r="ACV293" s="45"/>
      <c r="ACW293" s="45"/>
      <c r="ACX293" s="45"/>
      <c r="ACY293" s="45"/>
      <c r="ACZ293" s="45"/>
      <c r="ADA293" s="45"/>
      <c r="ADB293" s="45"/>
      <c r="ADC293" s="45"/>
      <c r="ADD293" s="45"/>
      <c r="ADE293" s="45"/>
      <c r="ADF293" s="45"/>
      <c r="ADG293" s="45"/>
      <c r="ADH293" s="45"/>
      <c r="ADI293" s="45"/>
      <c r="ADJ293" s="45"/>
      <c r="ADK293" s="45"/>
      <c r="ADL293" s="45"/>
      <c r="ADM293" s="45"/>
      <c r="ADN293" s="45"/>
      <c r="ADO293" s="45"/>
      <c r="ADP293" s="45"/>
      <c r="ADQ293" s="45"/>
      <c r="ADR293" s="45"/>
      <c r="ADS293" s="45"/>
      <c r="ADT293" s="45"/>
      <c r="ADU293" s="45"/>
      <c r="ADV293" s="45"/>
      <c r="ADW293" s="45"/>
      <c r="ADX293" s="45"/>
      <c r="ADY293" s="45"/>
      <c r="ADZ293" s="45"/>
      <c r="AEA293" s="45"/>
      <c r="AEB293" s="45"/>
      <c r="AEC293" s="45"/>
      <c r="AED293" s="45"/>
      <c r="AEE293" s="45"/>
      <c r="AEF293" s="45"/>
      <c r="AEG293" s="45"/>
      <c r="AEH293" s="45"/>
      <c r="AEI293" s="45"/>
      <c r="AEJ293" s="45"/>
      <c r="AEK293" s="45"/>
      <c r="AEL293" s="45"/>
      <c r="AEM293" s="45"/>
      <c r="AEN293" s="45"/>
      <c r="AEO293" s="45"/>
      <c r="AEP293" s="45"/>
      <c r="AEQ293" s="45"/>
      <c r="AER293" s="45"/>
      <c r="AES293" s="45"/>
      <c r="AET293" s="45"/>
      <c r="AEU293" s="45"/>
      <c r="AEV293" s="45"/>
      <c r="AEW293" s="45"/>
      <c r="AEX293" s="45"/>
      <c r="AEY293" s="45"/>
      <c r="AEZ293" s="45"/>
      <c r="AFA293" s="45"/>
      <c r="AFB293" s="45"/>
      <c r="AFC293" s="45"/>
      <c r="AFD293" s="45"/>
      <c r="AFE293" s="45"/>
      <c r="AFF293" s="45"/>
      <c r="AFG293" s="45"/>
      <c r="AFH293" s="45"/>
      <c r="AFI293" s="45"/>
      <c r="AFJ293" s="45"/>
      <c r="AFK293" s="45"/>
      <c r="AFL293" s="45"/>
      <c r="AFM293" s="45"/>
      <c r="AFN293" s="45"/>
      <c r="AFO293" s="45"/>
      <c r="AFP293" s="45"/>
      <c r="AFQ293" s="45"/>
      <c r="AFR293" s="45"/>
      <c r="AFS293" s="45"/>
      <c r="AFT293" s="45"/>
      <c r="AFU293" s="45"/>
      <c r="AFV293" s="45"/>
      <c r="AFW293" s="45"/>
      <c r="AFX293" s="45"/>
      <c r="AFY293" s="45"/>
      <c r="AFZ293" s="45"/>
      <c r="AGA293" s="45"/>
      <c r="AGB293" s="45"/>
      <c r="AGC293" s="45"/>
      <c r="AGD293" s="45"/>
      <c r="AGE293" s="45"/>
      <c r="AGF293" s="45"/>
      <c r="AGG293" s="45"/>
      <c r="AGH293" s="45"/>
      <c r="AGI293" s="45"/>
      <c r="AGJ293" s="45"/>
      <c r="AGK293" s="45"/>
      <c r="AGL293" s="45"/>
      <c r="AGM293" s="45"/>
      <c r="AGN293" s="45"/>
      <c r="AGO293" s="45"/>
      <c r="AGP293" s="45"/>
      <c r="AGQ293" s="45"/>
      <c r="AGR293" s="45"/>
      <c r="AGS293" s="45"/>
      <c r="AGT293" s="45"/>
      <c r="AGU293" s="45"/>
      <c r="AGV293" s="45"/>
      <c r="AGW293" s="45"/>
      <c r="AGX293" s="45"/>
      <c r="AGY293" s="45"/>
      <c r="AGZ293" s="45"/>
      <c r="AHA293" s="45"/>
      <c r="AHB293" s="45"/>
      <c r="AHC293" s="45"/>
      <c r="AHD293" s="45"/>
      <c r="AHE293" s="45"/>
      <c r="AHF293" s="45"/>
      <c r="AHG293" s="45"/>
      <c r="AHH293" s="45"/>
      <c r="AHI293" s="45"/>
      <c r="AHJ293" s="45"/>
      <c r="AHK293" s="45"/>
      <c r="AHL293" s="45"/>
      <c r="AHM293" s="45"/>
      <c r="AHN293" s="45"/>
      <c r="AHO293" s="45"/>
      <c r="AHP293" s="45"/>
    </row>
    <row r="294" spans="1:900" s="76" customFormat="1" ht="27" customHeight="1" x14ac:dyDescent="0.25">
      <c r="A294" s="64">
        <v>1300144</v>
      </c>
      <c r="B294" s="64" t="s">
        <v>489</v>
      </c>
      <c r="C294" s="64" t="s">
        <v>500</v>
      </c>
      <c r="D294" s="64" t="s">
        <v>808</v>
      </c>
      <c r="E294" s="64" t="s">
        <v>491</v>
      </c>
      <c r="F294" s="64">
        <v>4</v>
      </c>
      <c r="G294" s="64"/>
      <c r="H294" s="64"/>
      <c r="I294" s="64"/>
      <c r="J294" s="64"/>
      <c r="K294" s="64"/>
      <c r="L294" s="64"/>
      <c r="M294" s="64"/>
      <c r="N294" s="64">
        <f t="shared" si="4"/>
        <v>4</v>
      </c>
      <c r="O294" s="65">
        <v>-7.0891000000000002</v>
      </c>
      <c r="P294" s="65">
        <v>-59.875799999999998</v>
      </c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  <c r="DS294" s="45"/>
      <c r="DT294" s="45"/>
      <c r="DU294" s="45"/>
      <c r="DV294" s="45"/>
      <c r="DW294" s="45"/>
      <c r="DX294" s="45"/>
      <c r="DY294" s="45"/>
      <c r="DZ294" s="45"/>
      <c r="EA294" s="45"/>
      <c r="EB294" s="45"/>
      <c r="EC294" s="45"/>
      <c r="ED294" s="45"/>
      <c r="EE294" s="45"/>
      <c r="EF294" s="45"/>
      <c r="EG294" s="45"/>
      <c r="EH294" s="45"/>
      <c r="EI294" s="45"/>
      <c r="EJ294" s="45"/>
      <c r="EK294" s="45"/>
      <c r="EL294" s="45"/>
      <c r="EM294" s="45"/>
      <c r="EN294" s="45"/>
      <c r="EO294" s="45"/>
      <c r="EP294" s="45"/>
      <c r="EQ294" s="45"/>
      <c r="ER294" s="45"/>
      <c r="ES294" s="45"/>
      <c r="ET294" s="45"/>
      <c r="EU294" s="45"/>
      <c r="EV294" s="45"/>
      <c r="EW294" s="45"/>
      <c r="EX294" s="45"/>
      <c r="EY294" s="45"/>
      <c r="EZ294" s="45"/>
      <c r="FA294" s="45"/>
      <c r="FB294" s="45"/>
      <c r="FC294" s="45"/>
      <c r="FD294" s="45"/>
      <c r="FE294" s="45"/>
      <c r="FF294" s="45"/>
      <c r="FG294" s="45"/>
      <c r="FH294" s="45"/>
      <c r="FI294" s="45"/>
      <c r="FJ294" s="45"/>
      <c r="FK294" s="45"/>
      <c r="FL294" s="45"/>
      <c r="FM294" s="45"/>
      <c r="FN294" s="45"/>
      <c r="FO294" s="45"/>
      <c r="FP294" s="45"/>
      <c r="FQ294" s="45"/>
      <c r="FR294" s="45"/>
      <c r="FS294" s="45"/>
      <c r="FT294" s="45"/>
      <c r="FU294" s="45"/>
      <c r="FV294" s="45"/>
      <c r="FW294" s="45"/>
      <c r="FX294" s="45"/>
      <c r="FY294" s="45"/>
      <c r="FZ294" s="45"/>
      <c r="GA294" s="45"/>
      <c r="GB294" s="45"/>
      <c r="GC294" s="45"/>
      <c r="GD294" s="45"/>
      <c r="GE294" s="45"/>
      <c r="GF294" s="45"/>
      <c r="GG294" s="45"/>
      <c r="GH294" s="45"/>
      <c r="GI294" s="45"/>
      <c r="GJ294" s="45"/>
      <c r="GK294" s="45"/>
      <c r="GL294" s="45"/>
      <c r="GM294" s="45"/>
      <c r="GN294" s="45"/>
      <c r="GO294" s="45"/>
      <c r="GP294" s="45"/>
      <c r="GQ294" s="45"/>
      <c r="GR294" s="45"/>
      <c r="GS294" s="45"/>
      <c r="GT294" s="45"/>
      <c r="GU294" s="45"/>
      <c r="GV294" s="45"/>
      <c r="GW294" s="45"/>
      <c r="GX294" s="45"/>
      <c r="GY294" s="45"/>
      <c r="GZ294" s="45"/>
      <c r="HA294" s="45"/>
      <c r="HB294" s="45"/>
      <c r="HC294" s="45"/>
      <c r="HD294" s="45"/>
      <c r="HE294" s="45"/>
      <c r="HF294" s="45"/>
      <c r="HG294" s="45"/>
      <c r="HH294" s="45"/>
      <c r="HI294" s="45"/>
      <c r="HJ294" s="45"/>
      <c r="HK294" s="45"/>
      <c r="HL294" s="45"/>
      <c r="HM294" s="45"/>
      <c r="HN294" s="45"/>
      <c r="HO294" s="45"/>
      <c r="HP294" s="45"/>
      <c r="HQ294" s="45"/>
      <c r="HR294" s="45"/>
      <c r="HS294" s="45"/>
      <c r="HT294" s="45"/>
      <c r="HU294" s="45"/>
      <c r="HV294" s="45"/>
      <c r="HW294" s="45"/>
      <c r="HX294" s="45"/>
      <c r="HY294" s="45"/>
      <c r="HZ294" s="45"/>
      <c r="IA294" s="45"/>
      <c r="IB294" s="45"/>
      <c r="IC294" s="45"/>
      <c r="ID294" s="45"/>
      <c r="IE294" s="45"/>
      <c r="IF294" s="45"/>
      <c r="IG294" s="45"/>
      <c r="IH294" s="45"/>
      <c r="II294" s="45"/>
      <c r="IJ294" s="45"/>
      <c r="IK294" s="45"/>
      <c r="IL294" s="45"/>
      <c r="IM294" s="45"/>
      <c r="IN294" s="45"/>
      <c r="IO294" s="45"/>
      <c r="IP294" s="45"/>
      <c r="IQ294" s="45"/>
      <c r="IR294" s="45"/>
      <c r="IS294" s="45"/>
      <c r="IT294" s="45"/>
      <c r="IU294" s="45"/>
      <c r="IV294" s="45"/>
      <c r="IW294" s="45"/>
      <c r="IX294" s="45"/>
      <c r="IY294" s="45"/>
      <c r="IZ294" s="45"/>
      <c r="JA294" s="45"/>
      <c r="JB294" s="45"/>
      <c r="JC294" s="45"/>
      <c r="JD294" s="45"/>
      <c r="JE294" s="45"/>
      <c r="JF294" s="45"/>
      <c r="JG294" s="45"/>
      <c r="JH294" s="45"/>
      <c r="JI294" s="45"/>
      <c r="JJ294" s="45"/>
      <c r="JK294" s="45"/>
      <c r="JL294" s="45"/>
      <c r="JM294" s="45"/>
      <c r="JN294" s="45"/>
      <c r="JO294" s="45"/>
      <c r="JP294" s="45"/>
      <c r="JQ294" s="45"/>
      <c r="JR294" s="45"/>
      <c r="JS294" s="45"/>
      <c r="JT294" s="45"/>
      <c r="JU294" s="45"/>
      <c r="JV294" s="45"/>
      <c r="JW294" s="45"/>
      <c r="JX294" s="45"/>
      <c r="JY294" s="45"/>
      <c r="JZ294" s="45"/>
      <c r="KA294" s="45"/>
      <c r="KB294" s="45"/>
      <c r="KC294" s="45"/>
      <c r="KD294" s="45"/>
      <c r="KE294" s="45"/>
      <c r="KF294" s="45"/>
      <c r="KG294" s="45"/>
      <c r="KH294" s="45"/>
      <c r="KI294" s="45"/>
      <c r="KJ294" s="45"/>
      <c r="KK294" s="45"/>
      <c r="KL294" s="45"/>
      <c r="KM294" s="45"/>
      <c r="KN294" s="45"/>
      <c r="KO294" s="45"/>
      <c r="KP294" s="45"/>
      <c r="KQ294" s="45"/>
      <c r="KR294" s="45"/>
      <c r="KS294" s="45"/>
      <c r="KT294" s="45"/>
      <c r="KU294" s="45"/>
      <c r="KV294" s="45"/>
      <c r="KW294" s="45"/>
      <c r="KX294" s="45"/>
      <c r="KY294" s="45"/>
      <c r="KZ294" s="45"/>
      <c r="LA294" s="45"/>
      <c r="LB294" s="45"/>
      <c r="LC294" s="45"/>
      <c r="LD294" s="45"/>
      <c r="LE294" s="45"/>
      <c r="LF294" s="45"/>
      <c r="LG294" s="45"/>
      <c r="LH294" s="45"/>
      <c r="LI294" s="45"/>
      <c r="LJ294" s="45"/>
      <c r="LK294" s="45"/>
      <c r="LL294" s="45"/>
      <c r="LM294" s="45"/>
      <c r="LN294" s="45"/>
      <c r="LO294" s="45"/>
      <c r="LP294" s="45"/>
      <c r="LQ294" s="45"/>
      <c r="LR294" s="45"/>
      <c r="LS294" s="45"/>
      <c r="LT294" s="45"/>
      <c r="LU294" s="45"/>
      <c r="LV294" s="45"/>
      <c r="LW294" s="45"/>
      <c r="LX294" s="45"/>
      <c r="LY294" s="45"/>
      <c r="LZ294" s="45"/>
      <c r="MA294" s="45"/>
      <c r="MB294" s="45"/>
      <c r="MC294" s="45"/>
      <c r="MD294" s="45"/>
      <c r="ME294" s="45"/>
      <c r="MF294" s="45"/>
      <c r="MG294" s="45"/>
      <c r="MH294" s="45"/>
      <c r="MI294" s="45"/>
      <c r="MJ294" s="45"/>
      <c r="MK294" s="45"/>
      <c r="ML294" s="45"/>
      <c r="MM294" s="45"/>
      <c r="MN294" s="45"/>
      <c r="MO294" s="45"/>
      <c r="MP294" s="45"/>
      <c r="MQ294" s="45"/>
      <c r="MR294" s="45"/>
      <c r="MS294" s="45"/>
      <c r="MT294" s="45"/>
      <c r="MU294" s="45"/>
      <c r="MV294" s="45"/>
      <c r="MW294" s="45"/>
      <c r="MX294" s="45"/>
      <c r="MY294" s="45"/>
      <c r="MZ294" s="45"/>
      <c r="NA294" s="45"/>
      <c r="NB294" s="45"/>
      <c r="NC294" s="45"/>
      <c r="ND294" s="45"/>
      <c r="NE294" s="45"/>
      <c r="NF294" s="45"/>
      <c r="NG294" s="45"/>
      <c r="NH294" s="45"/>
      <c r="NI294" s="45"/>
      <c r="NJ294" s="45"/>
      <c r="NK294" s="45"/>
      <c r="NL294" s="45"/>
      <c r="NM294" s="45"/>
      <c r="NN294" s="45"/>
      <c r="NO294" s="45"/>
      <c r="NP294" s="45"/>
      <c r="NQ294" s="45"/>
      <c r="NR294" s="45"/>
      <c r="NS294" s="45"/>
      <c r="NT294" s="45"/>
      <c r="NU294" s="45"/>
      <c r="NV294" s="45"/>
      <c r="NW294" s="45"/>
      <c r="NX294" s="45"/>
      <c r="NY294" s="45"/>
      <c r="NZ294" s="45"/>
      <c r="OA294" s="45"/>
      <c r="OB294" s="45"/>
      <c r="OC294" s="45"/>
      <c r="OD294" s="45"/>
      <c r="OE294" s="45"/>
      <c r="OF294" s="45"/>
      <c r="OG294" s="45"/>
      <c r="OH294" s="45"/>
      <c r="OI294" s="45"/>
      <c r="OJ294" s="45"/>
      <c r="OK294" s="45"/>
      <c r="OL294" s="45"/>
      <c r="OM294" s="45"/>
      <c r="ON294" s="45"/>
      <c r="OO294" s="45"/>
      <c r="OP294" s="45"/>
      <c r="OQ294" s="45"/>
      <c r="OR294" s="45"/>
      <c r="OS294" s="45"/>
      <c r="OT294" s="45"/>
      <c r="OU294" s="45"/>
      <c r="OV294" s="45"/>
      <c r="OW294" s="45"/>
      <c r="OX294" s="45"/>
      <c r="OY294" s="45"/>
      <c r="OZ294" s="45"/>
      <c r="PA294" s="45"/>
      <c r="PB294" s="45"/>
      <c r="PC294" s="45"/>
      <c r="PD294" s="45"/>
      <c r="PE294" s="45"/>
      <c r="PF294" s="45"/>
      <c r="PG294" s="45"/>
      <c r="PH294" s="45"/>
      <c r="PI294" s="45"/>
      <c r="PJ294" s="45"/>
      <c r="PK294" s="45"/>
      <c r="PL294" s="45"/>
      <c r="PM294" s="45"/>
      <c r="PN294" s="45"/>
      <c r="PO294" s="45"/>
      <c r="PP294" s="45"/>
      <c r="PQ294" s="45"/>
      <c r="PR294" s="45"/>
      <c r="PS294" s="45"/>
      <c r="PT294" s="45"/>
      <c r="PU294" s="45"/>
      <c r="PV294" s="45"/>
      <c r="PW294" s="45"/>
      <c r="PX294" s="45"/>
      <c r="PY294" s="45"/>
      <c r="PZ294" s="45"/>
      <c r="QA294" s="45"/>
      <c r="QB294" s="45"/>
      <c r="QC294" s="45"/>
      <c r="QD294" s="45"/>
      <c r="QE294" s="45"/>
      <c r="QF294" s="45"/>
      <c r="QG294" s="45"/>
      <c r="QH294" s="45"/>
      <c r="QI294" s="45"/>
      <c r="QJ294" s="45"/>
      <c r="QK294" s="45"/>
      <c r="QL294" s="45"/>
      <c r="QM294" s="45"/>
      <c r="QN294" s="45"/>
      <c r="QO294" s="45"/>
      <c r="QP294" s="45"/>
      <c r="QQ294" s="45"/>
      <c r="QR294" s="45"/>
      <c r="QS294" s="45"/>
      <c r="QT294" s="45"/>
      <c r="QU294" s="45"/>
      <c r="QV294" s="45"/>
      <c r="QW294" s="45"/>
      <c r="QX294" s="45"/>
      <c r="QY294" s="45"/>
      <c r="QZ294" s="45"/>
      <c r="RA294" s="45"/>
      <c r="RB294" s="45"/>
      <c r="RC294" s="45"/>
      <c r="RD294" s="45"/>
      <c r="RE294" s="45"/>
      <c r="RF294" s="45"/>
      <c r="RG294" s="45"/>
      <c r="RH294" s="45"/>
      <c r="RI294" s="45"/>
      <c r="RJ294" s="45"/>
      <c r="RK294" s="45"/>
      <c r="RL294" s="45"/>
      <c r="RM294" s="45"/>
      <c r="RN294" s="45"/>
      <c r="RO294" s="45"/>
      <c r="RP294" s="45"/>
      <c r="RQ294" s="45"/>
      <c r="RR294" s="45"/>
      <c r="RS294" s="45"/>
      <c r="RT294" s="45"/>
      <c r="RU294" s="45"/>
      <c r="RV294" s="45"/>
      <c r="RW294" s="45"/>
      <c r="RX294" s="45"/>
      <c r="RY294" s="45"/>
      <c r="RZ294" s="45"/>
      <c r="SA294" s="45"/>
      <c r="SB294" s="45"/>
      <c r="SC294" s="45"/>
      <c r="SD294" s="45"/>
      <c r="SE294" s="45"/>
      <c r="SF294" s="45"/>
      <c r="SG294" s="45"/>
      <c r="SH294" s="45"/>
      <c r="SI294" s="45"/>
      <c r="SJ294" s="45"/>
      <c r="SK294" s="45"/>
      <c r="SL294" s="45"/>
      <c r="SM294" s="45"/>
      <c r="SN294" s="45"/>
      <c r="SO294" s="45"/>
      <c r="SP294" s="45"/>
      <c r="SQ294" s="45"/>
      <c r="SR294" s="45"/>
      <c r="SS294" s="45"/>
      <c r="ST294" s="45"/>
      <c r="SU294" s="45"/>
      <c r="SV294" s="45"/>
      <c r="SW294" s="45"/>
      <c r="SX294" s="45"/>
      <c r="SY294" s="45"/>
      <c r="SZ294" s="45"/>
      <c r="TA294" s="45"/>
      <c r="TB294" s="45"/>
      <c r="TC294" s="45"/>
      <c r="TD294" s="45"/>
      <c r="TE294" s="45"/>
      <c r="TF294" s="45"/>
      <c r="TG294" s="45"/>
      <c r="TH294" s="45"/>
      <c r="TI294" s="45"/>
      <c r="TJ294" s="45"/>
      <c r="TK294" s="45"/>
      <c r="TL294" s="45"/>
      <c r="TM294" s="45"/>
      <c r="TN294" s="45"/>
      <c r="TO294" s="45"/>
      <c r="TP294" s="45"/>
      <c r="TQ294" s="45"/>
      <c r="TR294" s="45"/>
      <c r="TS294" s="45"/>
      <c r="TT294" s="45"/>
      <c r="TU294" s="45"/>
      <c r="TV294" s="45"/>
      <c r="TW294" s="45"/>
      <c r="TX294" s="45"/>
      <c r="TY294" s="45"/>
      <c r="TZ294" s="45"/>
      <c r="UA294" s="45"/>
      <c r="UB294" s="45"/>
      <c r="UC294" s="45"/>
      <c r="UD294" s="45"/>
      <c r="UE294" s="45"/>
      <c r="UF294" s="45"/>
      <c r="UG294" s="45"/>
      <c r="UH294" s="45"/>
      <c r="UI294" s="45"/>
      <c r="UJ294" s="45"/>
      <c r="UK294" s="45"/>
      <c r="UL294" s="45"/>
      <c r="UM294" s="45"/>
      <c r="UN294" s="45"/>
      <c r="UO294" s="45"/>
      <c r="UP294" s="45"/>
      <c r="UQ294" s="45"/>
      <c r="UR294" s="45"/>
      <c r="US294" s="45"/>
      <c r="UT294" s="45"/>
      <c r="UU294" s="45"/>
      <c r="UV294" s="45"/>
      <c r="UW294" s="45"/>
      <c r="UX294" s="45"/>
      <c r="UY294" s="45"/>
      <c r="UZ294" s="45"/>
      <c r="VA294" s="45"/>
      <c r="VB294" s="45"/>
      <c r="VC294" s="45"/>
      <c r="VD294" s="45"/>
      <c r="VE294" s="45"/>
      <c r="VF294" s="45"/>
      <c r="VG294" s="45"/>
      <c r="VH294" s="45"/>
      <c r="VI294" s="45"/>
      <c r="VJ294" s="45"/>
      <c r="VK294" s="45"/>
      <c r="VL294" s="45"/>
      <c r="VM294" s="45"/>
      <c r="VN294" s="45"/>
      <c r="VO294" s="45"/>
      <c r="VP294" s="45"/>
      <c r="VQ294" s="45"/>
      <c r="VR294" s="45"/>
      <c r="VS294" s="45"/>
      <c r="VT294" s="45"/>
      <c r="VU294" s="45"/>
      <c r="VV294" s="45"/>
      <c r="VW294" s="45"/>
      <c r="VX294" s="45"/>
      <c r="VY294" s="45"/>
      <c r="VZ294" s="45"/>
      <c r="WA294" s="45"/>
      <c r="WB294" s="45"/>
      <c r="WC294" s="45"/>
      <c r="WD294" s="45"/>
      <c r="WE294" s="45"/>
      <c r="WF294" s="45"/>
      <c r="WG294" s="45"/>
      <c r="WH294" s="45"/>
      <c r="WI294" s="45"/>
      <c r="WJ294" s="45"/>
      <c r="WK294" s="45"/>
      <c r="WL294" s="45"/>
      <c r="WM294" s="45"/>
      <c r="WN294" s="45"/>
      <c r="WO294" s="45"/>
      <c r="WP294" s="45"/>
      <c r="WQ294" s="45"/>
      <c r="WR294" s="45"/>
      <c r="WS294" s="45"/>
      <c r="WT294" s="45"/>
      <c r="WU294" s="45"/>
      <c r="WV294" s="45"/>
      <c r="WW294" s="45"/>
      <c r="WX294" s="45"/>
      <c r="WY294" s="45"/>
      <c r="WZ294" s="45"/>
      <c r="XA294" s="45"/>
      <c r="XB294" s="45"/>
      <c r="XC294" s="45"/>
      <c r="XD294" s="45"/>
      <c r="XE294" s="45"/>
      <c r="XF294" s="45"/>
      <c r="XG294" s="45"/>
      <c r="XH294" s="45"/>
      <c r="XI294" s="45"/>
      <c r="XJ294" s="45"/>
      <c r="XK294" s="45"/>
      <c r="XL294" s="45"/>
      <c r="XM294" s="45"/>
      <c r="XN294" s="45"/>
      <c r="XO294" s="45"/>
      <c r="XP294" s="45"/>
      <c r="XQ294" s="45"/>
      <c r="XR294" s="45"/>
      <c r="XS294" s="45"/>
      <c r="XT294" s="45"/>
      <c r="XU294" s="45"/>
      <c r="XV294" s="45"/>
      <c r="XW294" s="45"/>
      <c r="XX294" s="45"/>
      <c r="XY294" s="45"/>
      <c r="XZ294" s="45"/>
      <c r="YA294" s="45"/>
      <c r="YB294" s="45"/>
      <c r="YC294" s="45"/>
      <c r="YD294" s="45"/>
      <c r="YE294" s="45"/>
      <c r="YF294" s="45"/>
      <c r="YG294" s="45"/>
      <c r="YH294" s="45"/>
      <c r="YI294" s="45"/>
      <c r="YJ294" s="45"/>
      <c r="YK294" s="45"/>
      <c r="YL294" s="45"/>
      <c r="YM294" s="45"/>
      <c r="YN294" s="45"/>
      <c r="YO294" s="45"/>
      <c r="YP294" s="45"/>
      <c r="YQ294" s="45"/>
      <c r="YR294" s="45"/>
      <c r="YS294" s="45"/>
      <c r="YT294" s="45"/>
      <c r="YU294" s="45"/>
      <c r="YV294" s="45"/>
      <c r="YW294" s="45"/>
      <c r="YX294" s="45"/>
      <c r="YY294" s="45"/>
      <c r="YZ294" s="45"/>
      <c r="ZA294" s="45"/>
      <c r="ZB294" s="45"/>
      <c r="ZC294" s="45"/>
      <c r="ZD294" s="45"/>
      <c r="ZE294" s="45"/>
      <c r="ZF294" s="45"/>
      <c r="ZG294" s="45"/>
      <c r="ZH294" s="45"/>
      <c r="ZI294" s="45"/>
      <c r="ZJ294" s="45"/>
      <c r="ZK294" s="45"/>
      <c r="ZL294" s="45"/>
      <c r="ZM294" s="45"/>
      <c r="ZN294" s="45"/>
      <c r="ZO294" s="45"/>
      <c r="ZP294" s="45"/>
      <c r="ZQ294" s="45"/>
      <c r="ZR294" s="45"/>
      <c r="ZS294" s="45"/>
      <c r="ZT294" s="45"/>
      <c r="ZU294" s="45"/>
      <c r="ZV294" s="45"/>
      <c r="ZW294" s="45"/>
      <c r="ZX294" s="45"/>
      <c r="ZY294" s="45"/>
      <c r="ZZ294" s="45"/>
      <c r="AAA294" s="45"/>
      <c r="AAB294" s="45"/>
      <c r="AAC294" s="45"/>
      <c r="AAD294" s="45"/>
      <c r="AAE294" s="45"/>
      <c r="AAF294" s="45"/>
      <c r="AAG294" s="45"/>
      <c r="AAH294" s="45"/>
      <c r="AAI294" s="45"/>
      <c r="AAJ294" s="45"/>
      <c r="AAK294" s="45"/>
      <c r="AAL294" s="45"/>
      <c r="AAM294" s="45"/>
      <c r="AAN294" s="45"/>
      <c r="AAO294" s="45"/>
      <c r="AAP294" s="45"/>
      <c r="AAQ294" s="45"/>
      <c r="AAR294" s="45"/>
      <c r="AAS294" s="45"/>
      <c r="AAT294" s="45"/>
      <c r="AAU294" s="45"/>
      <c r="AAV294" s="45"/>
      <c r="AAW294" s="45"/>
      <c r="AAX294" s="45"/>
      <c r="AAY294" s="45"/>
      <c r="AAZ294" s="45"/>
      <c r="ABA294" s="45"/>
      <c r="ABB294" s="45"/>
      <c r="ABC294" s="45"/>
      <c r="ABD294" s="45"/>
      <c r="ABE294" s="45"/>
      <c r="ABF294" s="45"/>
      <c r="ABG294" s="45"/>
      <c r="ABH294" s="45"/>
      <c r="ABI294" s="45"/>
      <c r="ABJ294" s="45"/>
      <c r="ABK294" s="45"/>
      <c r="ABL294" s="45"/>
      <c r="ABM294" s="45"/>
      <c r="ABN294" s="45"/>
      <c r="ABO294" s="45"/>
      <c r="ABP294" s="45"/>
      <c r="ABQ294" s="45"/>
      <c r="ABR294" s="45"/>
      <c r="ABS294" s="45"/>
      <c r="ABT294" s="45"/>
      <c r="ABU294" s="45"/>
      <c r="ABV294" s="45"/>
      <c r="ABW294" s="45"/>
      <c r="ABX294" s="45"/>
      <c r="ABY294" s="45"/>
      <c r="ABZ294" s="45"/>
      <c r="ACA294" s="45"/>
      <c r="ACB294" s="45"/>
      <c r="ACC294" s="45"/>
      <c r="ACD294" s="45"/>
      <c r="ACE294" s="45"/>
      <c r="ACF294" s="45"/>
      <c r="ACG294" s="45"/>
      <c r="ACH294" s="45"/>
      <c r="ACI294" s="45"/>
      <c r="ACJ294" s="45"/>
      <c r="ACK294" s="45"/>
      <c r="ACL294" s="45"/>
      <c r="ACM294" s="45"/>
      <c r="ACN294" s="45"/>
      <c r="ACO294" s="45"/>
      <c r="ACP294" s="45"/>
      <c r="ACQ294" s="45"/>
      <c r="ACR294" s="45"/>
      <c r="ACS294" s="45"/>
      <c r="ACT294" s="45"/>
      <c r="ACU294" s="45"/>
      <c r="ACV294" s="45"/>
      <c r="ACW294" s="45"/>
      <c r="ACX294" s="45"/>
      <c r="ACY294" s="45"/>
      <c r="ACZ294" s="45"/>
      <c r="ADA294" s="45"/>
      <c r="ADB294" s="45"/>
      <c r="ADC294" s="45"/>
      <c r="ADD294" s="45"/>
      <c r="ADE294" s="45"/>
      <c r="ADF294" s="45"/>
      <c r="ADG294" s="45"/>
      <c r="ADH294" s="45"/>
      <c r="ADI294" s="45"/>
      <c r="ADJ294" s="45"/>
      <c r="ADK294" s="45"/>
      <c r="ADL294" s="45"/>
      <c r="ADM294" s="45"/>
      <c r="ADN294" s="45"/>
      <c r="ADO294" s="45"/>
      <c r="ADP294" s="45"/>
      <c r="ADQ294" s="45"/>
      <c r="ADR294" s="45"/>
      <c r="ADS294" s="45"/>
      <c r="ADT294" s="45"/>
      <c r="ADU294" s="45"/>
      <c r="ADV294" s="45"/>
      <c r="ADW294" s="45"/>
      <c r="ADX294" s="45"/>
      <c r="ADY294" s="45"/>
      <c r="ADZ294" s="45"/>
      <c r="AEA294" s="45"/>
      <c r="AEB294" s="45"/>
      <c r="AEC294" s="45"/>
      <c r="AED294" s="45"/>
      <c r="AEE294" s="45"/>
      <c r="AEF294" s="45"/>
      <c r="AEG294" s="45"/>
      <c r="AEH294" s="45"/>
      <c r="AEI294" s="45"/>
      <c r="AEJ294" s="45"/>
      <c r="AEK294" s="45"/>
      <c r="AEL294" s="45"/>
      <c r="AEM294" s="45"/>
      <c r="AEN294" s="45"/>
      <c r="AEO294" s="45"/>
      <c r="AEP294" s="45"/>
      <c r="AEQ294" s="45"/>
      <c r="AER294" s="45"/>
      <c r="AES294" s="45"/>
      <c r="AET294" s="45"/>
      <c r="AEU294" s="45"/>
      <c r="AEV294" s="45"/>
      <c r="AEW294" s="45"/>
      <c r="AEX294" s="45"/>
      <c r="AEY294" s="45"/>
      <c r="AEZ294" s="45"/>
      <c r="AFA294" s="45"/>
      <c r="AFB294" s="45"/>
      <c r="AFC294" s="45"/>
      <c r="AFD294" s="45"/>
      <c r="AFE294" s="45"/>
      <c r="AFF294" s="45"/>
      <c r="AFG294" s="45"/>
      <c r="AFH294" s="45"/>
      <c r="AFI294" s="45"/>
      <c r="AFJ294" s="45"/>
      <c r="AFK294" s="45"/>
      <c r="AFL294" s="45"/>
      <c r="AFM294" s="45"/>
      <c r="AFN294" s="45"/>
      <c r="AFO294" s="45"/>
      <c r="AFP294" s="45"/>
      <c r="AFQ294" s="45"/>
      <c r="AFR294" s="45"/>
      <c r="AFS294" s="45"/>
      <c r="AFT294" s="45"/>
      <c r="AFU294" s="45"/>
      <c r="AFV294" s="45"/>
      <c r="AFW294" s="45"/>
      <c r="AFX294" s="45"/>
      <c r="AFY294" s="45"/>
      <c r="AFZ294" s="45"/>
      <c r="AGA294" s="45"/>
      <c r="AGB294" s="45"/>
      <c r="AGC294" s="45"/>
      <c r="AGD294" s="45"/>
      <c r="AGE294" s="45"/>
      <c r="AGF294" s="45"/>
      <c r="AGG294" s="45"/>
      <c r="AGH294" s="45"/>
      <c r="AGI294" s="45"/>
      <c r="AGJ294" s="45"/>
      <c r="AGK294" s="45"/>
      <c r="AGL294" s="45"/>
      <c r="AGM294" s="45"/>
      <c r="AGN294" s="45"/>
      <c r="AGO294" s="45"/>
      <c r="AGP294" s="45"/>
      <c r="AGQ294" s="45"/>
      <c r="AGR294" s="45"/>
      <c r="AGS294" s="45"/>
      <c r="AGT294" s="45"/>
      <c r="AGU294" s="45"/>
      <c r="AGV294" s="45"/>
      <c r="AGW294" s="45"/>
      <c r="AGX294" s="45"/>
      <c r="AGY294" s="45"/>
      <c r="AGZ294" s="45"/>
      <c r="AHA294" s="45"/>
      <c r="AHB294" s="45"/>
      <c r="AHC294" s="45"/>
      <c r="AHD294" s="45"/>
      <c r="AHE294" s="45"/>
      <c r="AHF294" s="45"/>
      <c r="AHG294" s="45"/>
      <c r="AHH294" s="45"/>
      <c r="AHI294" s="45"/>
      <c r="AHJ294" s="45"/>
      <c r="AHK294" s="45"/>
      <c r="AHL294" s="45"/>
      <c r="AHM294" s="45"/>
      <c r="AHN294" s="45"/>
      <c r="AHO294" s="45"/>
      <c r="AHP294" s="45"/>
    </row>
    <row r="295" spans="1:900" s="67" customFormat="1" ht="27" customHeight="1" x14ac:dyDescent="0.25">
      <c r="A295" s="67">
        <v>1300144</v>
      </c>
      <c r="B295" s="67" t="s">
        <v>489</v>
      </c>
      <c r="C295" s="67" t="s">
        <v>500</v>
      </c>
      <c r="D295" s="67" t="s">
        <v>809</v>
      </c>
      <c r="E295" s="67" t="s">
        <v>491</v>
      </c>
      <c r="F295" s="67">
        <v>5</v>
      </c>
      <c r="N295" s="67">
        <f t="shared" si="4"/>
        <v>5</v>
      </c>
      <c r="O295" s="68">
        <v>-7.0450999999999997</v>
      </c>
      <c r="P295" s="68">
        <v>-59.8566</v>
      </c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  <c r="DS295" s="45"/>
      <c r="DT295" s="45"/>
      <c r="DU295" s="45"/>
      <c r="DV295" s="45"/>
      <c r="DW295" s="45"/>
      <c r="DX295" s="45"/>
      <c r="DY295" s="45"/>
      <c r="DZ295" s="45"/>
      <c r="EA295" s="45"/>
      <c r="EB295" s="45"/>
      <c r="EC295" s="45"/>
      <c r="ED295" s="45"/>
      <c r="EE295" s="45"/>
      <c r="EF295" s="45"/>
      <c r="EG295" s="45"/>
      <c r="EH295" s="45"/>
      <c r="EI295" s="45"/>
      <c r="EJ295" s="45"/>
      <c r="EK295" s="45"/>
      <c r="EL295" s="45"/>
      <c r="EM295" s="45"/>
      <c r="EN295" s="45"/>
      <c r="EO295" s="45"/>
      <c r="EP295" s="45"/>
      <c r="EQ295" s="45"/>
      <c r="ER295" s="45"/>
      <c r="ES295" s="45"/>
      <c r="ET295" s="45"/>
      <c r="EU295" s="45"/>
      <c r="EV295" s="45"/>
      <c r="EW295" s="45"/>
      <c r="EX295" s="45"/>
      <c r="EY295" s="45"/>
      <c r="EZ295" s="45"/>
      <c r="FA295" s="45"/>
      <c r="FB295" s="45"/>
      <c r="FC295" s="45"/>
      <c r="FD295" s="45"/>
      <c r="FE295" s="45"/>
      <c r="FF295" s="45"/>
      <c r="FG295" s="45"/>
      <c r="FH295" s="45"/>
      <c r="FI295" s="45"/>
      <c r="FJ295" s="45"/>
      <c r="FK295" s="45"/>
      <c r="FL295" s="45"/>
      <c r="FM295" s="45"/>
      <c r="FN295" s="45"/>
      <c r="FO295" s="45"/>
      <c r="FP295" s="45"/>
      <c r="FQ295" s="45"/>
      <c r="FR295" s="45"/>
      <c r="FS295" s="45"/>
      <c r="FT295" s="45"/>
      <c r="FU295" s="45"/>
      <c r="FV295" s="45"/>
      <c r="FW295" s="45"/>
      <c r="FX295" s="45"/>
      <c r="FY295" s="45"/>
      <c r="FZ295" s="45"/>
      <c r="GA295" s="45"/>
      <c r="GB295" s="45"/>
      <c r="GC295" s="45"/>
      <c r="GD295" s="45"/>
      <c r="GE295" s="45"/>
      <c r="GF295" s="45"/>
      <c r="GG295" s="45"/>
      <c r="GH295" s="45"/>
      <c r="GI295" s="45"/>
      <c r="GJ295" s="45"/>
      <c r="GK295" s="45"/>
      <c r="GL295" s="45"/>
      <c r="GM295" s="45"/>
      <c r="GN295" s="45"/>
      <c r="GO295" s="45"/>
      <c r="GP295" s="45"/>
      <c r="GQ295" s="45"/>
      <c r="GR295" s="45"/>
      <c r="GS295" s="45"/>
      <c r="GT295" s="45"/>
      <c r="GU295" s="45"/>
      <c r="GV295" s="45"/>
      <c r="GW295" s="45"/>
      <c r="GX295" s="45"/>
      <c r="GY295" s="45"/>
      <c r="GZ295" s="45"/>
      <c r="HA295" s="45"/>
      <c r="HB295" s="45"/>
      <c r="HC295" s="45"/>
      <c r="HD295" s="45"/>
      <c r="HE295" s="45"/>
      <c r="HF295" s="45"/>
      <c r="HG295" s="45"/>
      <c r="HH295" s="45"/>
      <c r="HI295" s="45"/>
      <c r="HJ295" s="45"/>
      <c r="HK295" s="45"/>
      <c r="HL295" s="45"/>
      <c r="HM295" s="45"/>
      <c r="HN295" s="45"/>
      <c r="HO295" s="45"/>
      <c r="HP295" s="45"/>
      <c r="HQ295" s="45"/>
      <c r="HR295" s="45"/>
      <c r="HS295" s="45"/>
      <c r="HT295" s="45"/>
      <c r="HU295" s="45"/>
      <c r="HV295" s="45"/>
      <c r="HW295" s="45"/>
      <c r="HX295" s="45"/>
      <c r="HY295" s="45"/>
      <c r="HZ295" s="45"/>
      <c r="IA295" s="45"/>
      <c r="IB295" s="45"/>
      <c r="IC295" s="45"/>
      <c r="ID295" s="45"/>
      <c r="IE295" s="45"/>
      <c r="IF295" s="45"/>
      <c r="IG295" s="45"/>
      <c r="IH295" s="45"/>
      <c r="II295" s="45"/>
      <c r="IJ295" s="45"/>
      <c r="IK295" s="45"/>
      <c r="IL295" s="45"/>
      <c r="IM295" s="45"/>
      <c r="IN295" s="45"/>
      <c r="IO295" s="45"/>
      <c r="IP295" s="45"/>
      <c r="IQ295" s="45"/>
      <c r="IR295" s="45"/>
      <c r="IS295" s="45"/>
      <c r="IT295" s="45"/>
      <c r="IU295" s="45"/>
      <c r="IV295" s="45"/>
      <c r="IW295" s="45"/>
      <c r="IX295" s="45"/>
      <c r="IY295" s="45"/>
      <c r="IZ295" s="45"/>
      <c r="JA295" s="45"/>
      <c r="JB295" s="45"/>
      <c r="JC295" s="45"/>
      <c r="JD295" s="45"/>
      <c r="JE295" s="45"/>
      <c r="JF295" s="45"/>
      <c r="JG295" s="45"/>
      <c r="JH295" s="45"/>
      <c r="JI295" s="45"/>
      <c r="JJ295" s="45"/>
      <c r="JK295" s="45"/>
      <c r="JL295" s="45"/>
      <c r="JM295" s="45"/>
      <c r="JN295" s="45"/>
      <c r="JO295" s="45"/>
      <c r="JP295" s="45"/>
      <c r="JQ295" s="45"/>
      <c r="JR295" s="45"/>
      <c r="JS295" s="45"/>
      <c r="JT295" s="45"/>
      <c r="JU295" s="45"/>
      <c r="JV295" s="45"/>
      <c r="JW295" s="45"/>
      <c r="JX295" s="45"/>
      <c r="JY295" s="45"/>
      <c r="JZ295" s="45"/>
      <c r="KA295" s="45"/>
      <c r="KB295" s="45"/>
      <c r="KC295" s="45"/>
      <c r="KD295" s="45"/>
      <c r="KE295" s="45"/>
      <c r="KF295" s="45"/>
      <c r="KG295" s="45"/>
      <c r="KH295" s="45"/>
      <c r="KI295" s="45"/>
      <c r="KJ295" s="45"/>
      <c r="KK295" s="45"/>
      <c r="KL295" s="45"/>
      <c r="KM295" s="45"/>
      <c r="KN295" s="45"/>
      <c r="KO295" s="45"/>
      <c r="KP295" s="45"/>
      <c r="KQ295" s="45"/>
      <c r="KR295" s="45"/>
      <c r="KS295" s="45"/>
      <c r="KT295" s="45"/>
      <c r="KU295" s="45"/>
      <c r="KV295" s="45"/>
      <c r="KW295" s="45"/>
      <c r="KX295" s="45"/>
      <c r="KY295" s="45"/>
      <c r="KZ295" s="45"/>
      <c r="LA295" s="45"/>
      <c r="LB295" s="45"/>
      <c r="LC295" s="45"/>
      <c r="LD295" s="45"/>
      <c r="LE295" s="45"/>
      <c r="LF295" s="45"/>
      <c r="LG295" s="45"/>
      <c r="LH295" s="45"/>
      <c r="LI295" s="45"/>
      <c r="LJ295" s="45"/>
      <c r="LK295" s="45"/>
      <c r="LL295" s="45"/>
      <c r="LM295" s="45"/>
      <c r="LN295" s="45"/>
      <c r="LO295" s="45"/>
      <c r="LP295" s="45"/>
      <c r="LQ295" s="45"/>
      <c r="LR295" s="45"/>
      <c r="LS295" s="45"/>
      <c r="LT295" s="45"/>
      <c r="LU295" s="45"/>
      <c r="LV295" s="45"/>
      <c r="LW295" s="45"/>
      <c r="LX295" s="45"/>
      <c r="LY295" s="45"/>
      <c r="LZ295" s="45"/>
      <c r="MA295" s="45"/>
      <c r="MB295" s="45"/>
      <c r="MC295" s="45"/>
      <c r="MD295" s="45"/>
      <c r="ME295" s="45"/>
      <c r="MF295" s="45"/>
      <c r="MG295" s="45"/>
      <c r="MH295" s="45"/>
      <c r="MI295" s="45"/>
      <c r="MJ295" s="45"/>
      <c r="MK295" s="45"/>
      <c r="ML295" s="45"/>
      <c r="MM295" s="45"/>
      <c r="MN295" s="45"/>
      <c r="MO295" s="45"/>
      <c r="MP295" s="45"/>
      <c r="MQ295" s="45"/>
      <c r="MR295" s="45"/>
      <c r="MS295" s="45"/>
      <c r="MT295" s="45"/>
      <c r="MU295" s="45"/>
      <c r="MV295" s="45"/>
      <c r="MW295" s="45"/>
      <c r="MX295" s="45"/>
      <c r="MY295" s="45"/>
      <c r="MZ295" s="45"/>
      <c r="NA295" s="45"/>
      <c r="NB295" s="45"/>
      <c r="NC295" s="45"/>
      <c r="ND295" s="45"/>
      <c r="NE295" s="45"/>
      <c r="NF295" s="45"/>
      <c r="NG295" s="45"/>
      <c r="NH295" s="45"/>
      <c r="NI295" s="45"/>
      <c r="NJ295" s="45"/>
      <c r="NK295" s="45"/>
      <c r="NL295" s="45"/>
      <c r="NM295" s="45"/>
      <c r="NN295" s="45"/>
      <c r="NO295" s="45"/>
      <c r="NP295" s="45"/>
      <c r="NQ295" s="45"/>
      <c r="NR295" s="45"/>
      <c r="NS295" s="45"/>
      <c r="NT295" s="45"/>
      <c r="NU295" s="45"/>
      <c r="NV295" s="45"/>
      <c r="NW295" s="45"/>
      <c r="NX295" s="45"/>
      <c r="NY295" s="45"/>
      <c r="NZ295" s="45"/>
      <c r="OA295" s="45"/>
      <c r="OB295" s="45"/>
      <c r="OC295" s="45"/>
      <c r="OD295" s="45"/>
      <c r="OE295" s="45"/>
      <c r="OF295" s="45"/>
      <c r="OG295" s="45"/>
      <c r="OH295" s="45"/>
      <c r="OI295" s="45"/>
      <c r="OJ295" s="45"/>
      <c r="OK295" s="45"/>
      <c r="OL295" s="45"/>
      <c r="OM295" s="45"/>
      <c r="ON295" s="45"/>
      <c r="OO295" s="45"/>
      <c r="OP295" s="45"/>
      <c r="OQ295" s="45"/>
      <c r="OR295" s="45"/>
      <c r="OS295" s="45"/>
      <c r="OT295" s="45"/>
      <c r="OU295" s="45"/>
      <c r="OV295" s="45"/>
      <c r="OW295" s="45"/>
      <c r="OX295" s="45"/>
      <c r="OY295" s="45"/>
      <c r="OZ295" s="45"/>
      <c r="PA295" s="45"/>
      <c r="PB295" s="45"/>
      <c r="PC295" s="45"/>
      <c r="PD295" s="45"/>
      <c r="PE295" s="45"/>
      <c r="PF295" s="45"/>
      <c r="PG295" s="45"/>
      <c r="PH295" s="45"/>
      <c r="PI295" s="45"/>
      <c r="PJ295" s="45"/>
      <c r="PK295" s="45"/>
      <c r="PL295" s="45"/>
      <c r="PM295" s="45"/>
      <c r="PN295" s="45"/>
      <c r="PO295" s="45"/>
      <c r="PP295" s="45"/>
      <c r="PQ295" s="45"/>
      <c r="PR295" s="45"/>
      <c r="PS295" s="45"/>
      <c r="PT295" s="45"/>
      <c r="PU295" s="45"/>
      <c r="PV295" s="45"/>
      <c r="PW295" s="45"/>
      <c r="PX295" s="45"/>
      <c r="PY295" s="45"/>
      <c r="PZ295" s="45"/>
      <c r="QA295" s="45"/>
      <c r="QB295" s="45"/>
      <c r="QC295" s="45"/>
      <c r="QD295" s="45"/>
      <c r="QE295" s="45"/>
      <c r="QF295" s="45"/>
      <c r="QG295" s="45"/>
      <c r="QH295" s="45"/>
      <c r="QI295" s="45"/>
      <c r="QJ295" s="45"/>
      <c r="QK295" s="45"/>
      <c r="QL295" s="45"/>
      <c r="QM295" s="45"/>
      <c r="QN295" s="45"/>
      <c r="QO295" s="45"/>
      <c r="QP295" s="45"/>
      <c r="QQ295" s="45"/>
      <c r="QR295" s="45"/>
      <c r="QS295" s="45"/>
      <c r="QT295" s="45"/>
      <c r="QU295" s="45"/>
      <c r="QV295" s="45"/>
      <c r="QW295" s="45"/>
      <c r="QX295" s="45"/>
      <c r="QY295" s="45"/>
      <c r="QZ295" s="45"/>
      <c r="RA295" s="45"/>
      <c r="RB295" s="45"/>
      <c r="RC295" s="45"/>
      <c r="RD295" s="45"/>
      <c r="RE295" s="45"/>
      <c r="RF295" s="45"/>
      <c r="RG295" s="45"/>
      <c r="RH295" s="45"/>
      <c r="RI295" s="45"/>
      <c r="RJ295" s="45"/>
      <c r="RK295" s="45"/>
      <c r="RL295" s="45"/>
      <c r="RM295" s="45"/>
      <c r="RN295" s="45"/>
      <c r="RO295" s="45"/>
      <c r="RP295" s="45"/>
      <c r="RQ295" s="45"/>
      <c r="RR295" s="45"/>
      <c r="RS295" s="45"/>
      <c r="RT295" s="45"/>
      <c r="RU295" s="45"/>
      <c r="RV295" s="45"/>
      <c r="RW295" s="45"/>
      <c r="RX295" s="45"/>
      <c r="RY295" s="45"/>
      <c r="RZ295" s="45"/>
      <c r="SA295" s="45"/>
      <c r="SB295" s="45"/>
      <c r="SC295" s="45"/>
      <c r="SD295" s="45"/>
      <c r="SE295" s="45"/>
      <c r="SF295" s="45"/>
      <c r="SG295" s="45"/>
      <c r="SH295" s="45"/>
      <c r="SI295" s="45"/>
      <c r="SJ295" s="45"/>
      <c r="SK295" s="45"/>
      <c r="SL295" s="45"/>
      <c r="SM295" s="45"/>
      <c r="SN295" s="45"/>
      <c r="SO295" s="45"/>
      <c r="SP295" s="45"/>
      <c r="SQ295" s="45"/>
      <c r="SR295" s="45"/>
      <c r="SS295" s="45"/>
      <c r="ST295" s="45"/>
      <c r="SU295" s="45"/>
      <c r="SV295" s="45"/>
      <c r="SW295" s="45"/>
      <c r="SX295" s="45"/>
      <c r="SY295" s="45"/>
      <c r="SZ295" s="45"/>
      <c r="TA295" s="45"/>
      <c r="TB295" s="45"/>
      <c r="TC295" s="45"/>
      <c r="TD295" s="45"/>
      <c r="TE295" s="45"/>
      <c r="TF295" s="45"/>
      <c r="TG295" s="45"/>
      <c r="TH295" s="45"/>
      <c r="TI295" s="45"/>
      <c r="TJ295" s="45"/>
      <c r="TK295" s="45"/>
      <c r="TL295" s="45"/>
      <c r="TM295" s="45"/>
      <c r="TN295" s="45"/>
      <c r="TO295" s="45"/>
      <c r="TP295" s="45"/>
      <c r="TQ295" s="45"/>
      <c r="TR295" s="45"/>
      <c r="TS295" s="45"/>
      <c r="TT295" s="45"/>
      <c r="TU295" s="45"/>
      <c r="TV295" s="45"/>
      <c r="TW295" s="45"/>
      <c r="TX295" s="45"/>
      <c r="TY295" s="45"/>
      <c r="TZ295" s="45"/>
      <c r="UA295" s="45"/>
      <c r="UB295" s="45"/>
      <c r="UC295" s="45"/>
      <c r="UD295" s="45"/>
      <c r="UE295" s="45"/>
      <c r="UF295" s="45"/>
      <c r="UG295" s="45"/>
      <c r="UH295" s="45"/>
      <c r="UI295" s="45"/>
      <c r="UJ295" s="45"/>
      <c r="UK295" s="45"/>
      <c r="UL295" s="45"/>
      <c r="UM295" s="45"/>
      <c r="UN295" s="45"/>
      <c r="UO295" s="45"/>
      <c r="UP295" s="45"/>
      <c r="UQ295" s="45"/>
      <c r="UR295" s="45"/>
      <c r="US295" s="45"/>
      <c r="UT295" s="45"/>
      <c r="UU295" s="45"/>
      <c r="UV295" s="45"/>
      <c r="UW295" s="45"/>
      <c r="UX295" s="45"/>
      <c r="UY295" s="45"/>
      <c r="UZ295" s="45"/>
      <c r="VA295" s="45"/>
      <c r="VB295" s="45"/>
      <c r="VC295" s="45"/>
      <c r="VD295" s="45"/>
      <c r="VE295" s="45"/>
      <c r="VF295" s="45"/>
      <c r="VG295" s="45"/>
      <c r="VH295" s="45"/>
      <c r="VI295" s="45"/>
      <c r="VJ295" s="45"/>
      <c r="VK295" s="45"/>
      <c r="VL295" s="45"/>
      <c r="VM295" s="45"/>
      <c r="VN295" s="45"/>
      <c r="VO295" s="45"/>
      <c r="VP295" s="45"/>
      <c r="VQ295" s="45"/>
      <c r="VR295" s="45"/>
      <c r="VS295" s="45"/>
      <c r="VT295" s="45"/>
      <c r="VU295" s="45"/>
      <c r="VV295" s="45"/>
      <c r="VW295" s="45"/>
      <c r="VX295" s="45"/>
      <c r="VY295" s="45"/>
      <c r="VZ295" s="45"/>
      <c r="WA295" s="45"/>
      <c r="WB295" s="45"/>
      <c r="WC295" s="45"/>
      <c r="WD295" s="45"/>
      <c r="WE295" s="45"/>
      <c r="WF295" s="45"/>
      <c r="WG295" s="45"/>
      <c r="WH295" s="45"/>
      <c r="WI295" s="45"/>
      <c r="WJ295" s="45"/>
      <c r="WK295" s="45"/>
      <c r="WL295" s="45"/>
      <c r="WM295" s="45"/>
      <c r="WN295" s="45"/>
      <c r="WO295" s="45"/>
      <c r="WP295" s="45"/>
      <c r="WQ295" s="45"/>
      <c r="WR295" s="45"/>
      <c r="WS295" s="45"/>
      <c r="WT295" s="45"/>
      <c r="WU295" s="45"/>
      <c r="WV295" s="45"/>
      <c r="WW295" s="45"/>
      <c r="WX295" s="45"/>
      <c r="WY295" s="45"/>
      <c r="WZ295" s="45"/>
      <c r="XA295" s="45"/>
      <c r="XB295" s="45"/>
      <c r="XC295" s="45"/>
      <c r="XD295" s="45"/>
      <c r="XE295" s="45"/>
      <c r="XF295" s="45"/>
      <c r="XG295" s="45"/>
      <c r="XH295" s="45"/>
      <c r="XI295" s="45"/>
      <c r="XJ295" s="45"/>
      <c r="XK295" s="45"/>
      <c r="XL295" s="45"/>
      <c r="XM295" s="45"/>
      <c r="XN295" s="45"/>
      <c r="XO295" s="45"/>
      <c r="XP295" s="45"/>
      <c r="XQ295" s="45"/>
      <c r="XR295" s="45"/>
      <c r="XS295" s="45"/>
      <c r="XT295" s="45"/>
      <c r="XU295" s="45"/>
      <c r="XV295" s="45"/>
      <c r="XW295" s="45"/>
      <c r="XX295" s="45"/>
      <c r="XY295" s="45"/>
      <c r="XZ295" s="45"/>
      <c r="YA295" s="45"/>
      <c r="YB295" s="45"/>
      <c r="YC295" s="45"/>
      <c r="YD295" s="45"/>
      <c r="YE295" s="45"/>
      <c r="YF295" s="45"/>
      <c r="YG295" s="45"/>
      <c r="YH295" s="45"/>
      <c r="YI295" s="45"/>
      <c r="YJ295" s="45"/>
      <c r="YK295" s="45"/>
      <c r="YL295" s="45"/>
      <c r="YM295" s="45"/>
      <c r="YN295" s="45"/>
      <c r="YO295" s="45"/>
      <c r="YP295" s="45"/>
      <c r="YQ295" s="45"/>
      <c r="YR295" s="45"/>
      <c r="YS295" s="45"/>
      <c r="YT295" s="45"/>
      <c r="YU295" s="45"/>
      <c r="YV295" s="45"/>
      <c r="YW295" s="45"/>
      <c r="YX295" s="45"/>
      <c r="YY295" s="45"/>
      <c r="YZ295" s="45"/>
      <c r="ZA295" s="45"/>
      <c r="ZB295" s="45"/>
      <c r="ZC295" s="45"/>
      <c r="ZD295" s="45"/>
      <c r="ZE295" s="45"/>
      <c r="ZF295" s="45"/>
      <c r="ZG295" s="45"/>
      <c r="ZH295" s="45"/>
      <c r="ZI295" s="45"/>
      <c r="ZJ295" s="45"/>
      <c r="ZK295" s="45"/>
      <c r="ZL295" s="45"/>
      <c r="ZM295" s="45"/>
      <c r="ZN295" s="45"/>
      <c r="ZO295" s="45"/>
      <c r="ZP295" s="45"/>
      <c r="ZQ295" s="45"/>
      <c r="ZR295" s="45"/>
      <c r="ZS295" s="45"/>
      <c r="ZT295" s="45"/>
      <c r="ZU295" s="45"/>
      <c r="ZV295" s="45"/>
      <c r="ZW295" s="45"/>
      <c r="ZX295" s="45"/>
      <c r="ZY295" s="45"/>
      <c r="ZZ295" s="45"/>
      <c r="AAA295" s="45"/>
      <c r="AAB295" s="45"/>
      <c r="AAC295" s="45"/>
      <c r="AAD295" s="45"/>
      <c r="AAE295" s="45"/>
      <c r="AAF295" s="45"/>
      <c r="AAG295" s="45"/>
      <c r="AAH295" s="45"/>
      <c r="AAI295" s="45"/>
      <c r="AAJ295" s="45"/>
      <c r="AAK295" s="45"/>
      <c r="AAL295" s="45"/>
      <c r="AAM295" s="45"/>
      <c r="AAN295" s="45"/>
      <c r="AAO295" s="45"/>
      <c r="AAP295" s="45"/>
      <c r="AAQ295" s="45"/>
      <c r="AAR295" s="45"/>
      <c r="AAS295" s="45"/>
      <c r="AAT295" s="45"/>
      <c r="AAU295" s="45"/>
      <c r="AAV295" s="45"/>
      <c r="AAW295" s="45"/>
      <c r="AAX295" s="45"/>
      <c r="AAY295" s="45"/>
      <c r="AAZ295" s="45"/>
      <c r="ABA295" s="45"/>
      <c r="ABB295" s="45"/>
      <c r="ABC295" s="45"/>
      <c r="ABD295" s="45"/>
      <c r="ABE295" s="45"/>
      <c r="ABF295" s="45"/>
      <c r="ABG295" s="45"/>
      <c r="ABH295" s="45"/>
      <c r="ABI295" s="45"/>
      <c r="ABJ295" s="45"/>
      <c r="ABK295" s="45"/>
      <c r="ABL295" s="45"/>
      <c r="ABM295" s="45"/>
      <c r="ABN295" s="45"/>
      <c r="ABO295" s="45"/>
      <c r="ABP295" s="45"/>
      <c r="ABQ295" s="45"/>
      <c r="ABR295" s="45"/>
      <c r="ABS295" s="45"/>
      <c r="ABT295" s="45"/>
      <c r="ABU295" s="45"/>
      <c r="ABV295" s="45"/>
      <c r="ABW295" s="45"/>
      <c r="ABX295" s="45"/>
      <c r="ABY295" s="45"/>
      <c r="ABZ295" s="45"/>
      <c r="ACA295" s="45"/>
      <c r="ACB295" s="45"/>
      <c r="ACC295" s="45"/>
      <c r="ACD295" s="45"/>
      <c r="ACE295" s="45"/>
      <c r="ACF295" s="45"/>
      <c r="ACG295" s="45"/>
      <c r="ACH295" s="45"/>
      <c r="ACI295" s="45"/>
      <c r="ACJ295" s="45"/>
      <c r="ACK295" s="45"/>
      <c r="ACL295" s="45"/>
      <c r="ACM295" s="45"/>
      <c r="ACN295" s="45"/>
      <c r="ACO295" s="45"/>
      <c r="ACP295" s="45"/>
      <c r="ACQ295" s="45"/>
      <c r="ACR295" s="45"/>
      <c r="ACS295" s="45"/>
      <c r="ACT295" s="45"/>
      <c r="ACU295" s="45"/>
      <c r="ACV295" s="45"/>
      <c r="ACW295" s="45"/>
      <c r="ACX295" s="45"/>
      <c r="ACY295" s="45"/>
      <c r="ACZ295" s="45"/>
      <c r="ADA295" s="45"/>
      <c r="ADB295" s="45"/>
      <c r="ADC295" s="45"/>
      <c r="ADD295" s="45"/>
      <c r="ADE295" s="45"/>
      <c r="ADF295" s="45"/>
      <c r="ADG295" s="45"/>
      <c r="ADH295" s="45"/>
      <c r="ADI295" s="45"/>
      <c r="ADJ295" s="45"/>
      <c r="ADK295" s="45"/>
      <c r="ADL295" s="45"/>
      <c r="ADM295" s="45"/>
      <c r="ADN295" s="45"/>
      <c r="ADO295" s="45"/>
      <c r="ADP295" s="45"/>
      <c r="ADQ295" s="45"/>
      <c r="ADR295" s="45"/>
      <c r="ADS295" s="45"/>
      <c r="ADT295" s="45"/>
      <c r="ADU295" s="45"/>
      <c r="ADV295" s="45"/>
      <c r="ADW295" s="45"/>
      <c r="ADX295" s="45"/>
      <c r="ADY295" s="45"/>
      <c r="ADZ295" s="45"/>
      <c r="AEA295" s="45"/>
      <c r="AEB295" s="45"/>
      <c r="AEC295" s="45"/>
      <c r="AED295" s="45"/>
      <c r="AEE295" s="45"/>
      <c r="AEF295" s="45"/>
      <c r="AEG295" s="45"/>
      <c r="AEH295" s="45"/>
      <c r="AEI295" s="45"/>
      <c r="AEJ295" s="45"/>
      <c r="AEK295" s="45"/>
      <c r="AEL295" s="45"/>
      <c r="AEM295" s="45"/>
      <c r="AEN295" s="45"/>
      <c r="AEO295" s="45"/>
      <c r="AEP295" s="45"/>
      <c r="AEQ295" s="45"/>
      <c r="AER295" s="45"/>
      <c r="AES295" s="45"/>
      <c r="AET295" s="45"/>
      <c r="AEU295" s="45"/>
      <c r="AEV295" s="45"/>
      <c r="AEW295" s="45"/>
      <c r="AEX295" s="45"/>
      <c r="AEY295" s="45"/>
      <c r="AEZ295" s="45"/>
      <c r="AFA295" s="45"/>
      <c r="AFB295" s="45"/>
      <c r="AFC295" s="45"/>
      <c r="AFD295" s="45"/>
      <c r="AFE295" s="45"/>
      <c r="AFF295" s="45"/>
      <c r="AFG295" s="45"/>
      <c r="AFH295" s="45"/>
      <c r="AFI295" s="45"/>
      <c r="AFJ295" s="45"/>
      <c r="AFK295" s="45"/>
      <c r="AFL295" s="45"/>
      <c r="AFM295" s="45"/>
      <c r="AFN295" s="45"/>
      <c r="AFO295" s="45"/>
      <c r="AFP295" s="45"/>
      <c r="AFQ295" s="45"/>
      <c r="AFR295" s="45"/>
      <c r="AFS295" s="45"/>
      <c r="AFT295" s="45"/>
      <c r="AFU295" s="45"/>
      <c r="AFV295" s="45"/>
      <c r="AFW295" s="45"/>
      <c r="AFX295" s="45"/>
      <c r="AFY295" s="45"/>
      <c r="AFZ295" s="45"/>
      <c r="AGA295" s="45"/>
      <c r="AGB295" s="45"/>
      <c r="AGC295" s="45"/>
      <c r="AGD295" s="45"/>
      <c r="AGE295" s="45"/>
      <c r="AGF295" s="45"/>
      <c r="AGG295" s="45"/>
      <c r="AGH295" s="45"/>
      <c r="AGI295" s="45"/>
      <c r="AGJ295" s="45"/>
      <c r="AGK295" s="45"/>
      <c r="AGL295" s="45"/>
      <c r="AGM295" s="45"/>
      <c r="AGN295" s="45"/>
      <c r="AGO295" s="45"/>
      <c r="AGP295" s="45"/>
      <c r="AGQ295" s="45"/>
      <c r="AGR295" s="45"/>
      <c r="AGS295" s="45"/>
      <c r="AGT295" s="45"/>
      <c r="AGU295" s="45"/>
      <c r="AGV295" s="45"/>
      <c r="AGW295" s="45"/>
      <c r="AGX295" s="45"/>
      <c r="AGY295" s="45"/>
      <c r="AGZ295" s="45"/>
      <c r="AHA295" s="45"/>
      <c r="AHB295" s="45"/>
      <c r="AHC295" s="45"/>
      <c r="AHD295" s="45"/>
      <c r="AHE295" s="45"/>
      <c r="AHF295" s="45"/>
      <c r="AHG295" s="45"/>
      <c r="AHH295" s="45"/>
      <c r="AHI295" s="45"/>
      <c r="AHJ295" s="45"/>
      <c r="AHK295" s="45"/>
      <c r="AHL295" s="45"/>
      <c r="AHM295" s="45"/>
      <c r="AHN295" s="45"/>
      <c r="AHO295" s="45"/>
      <c r="AHP295" s="45"/>
    </row>
    <row r="296" spans="1:900" s="76" customFormat="1" ht="27" customHeight="1" x14ac:dyDescent="0.25">
      <c r="A296" s="64">
        <v>1300144</v>
      </c>
      <c r="B296" s="64" t="s">
        <v>489</v>
      </c>
      <c r="C296" s="64" t="s">
        <v>500</v>
      </c>
      <c r="D296" s="64" t="s">
        <v>810</v>
      </c>
      <c r="E296" s="64" t="s">
        <v>491</v>
      </c>
      <c r="F296" s="64">
        <v>2</v>
      </c>
      <c r="G296" s="64"/>
      <c r="H296" s="64"/>
      <c r="I296" s="64"/>
      <c r="J296" s="64"/>
      <c r="K296" s="64"/>
      <c r="L296" s="64"/>
      <c r="M296" s="64"/>
      <c r="N296" s="64">
        <f t="shared" si="4"/>
        <v>2</v>
      </c>
      <c r="O296" s="65">
        <v>-7.3173000000000004</v>
      </c>
      <c r="P296" s="65">
        <v>-59.8048</v>
      </c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  <c r="DS296" s="45"/>
      <c r="DT296" s="45"/>
      <c r="DU296" s="45"/>
      <c r="DV296" s="45"/>
      <c r="DW296" s="45"/>
      <c r="DX296" s="45"/>
      <c r="DY296" s="45"/>
      <c r="DZ296" s="45"/>
      <c r="EA296" s="45"/>
      <c r="EB296" s="45"/>
      <c r="EC296" s="45"/>
      <c r="ED296" s="45"/>
      <c r="EE296" s="45"/>
      <c r="EF296" s="45"/>
      <c r="EG296" s="45"/>
      <c r="EH296" s="45"/>
      <c r="EI296" s="45"/>
      <c r="EJ296" s="45"/>
      <c r="EK296" s="45"/>
      <c r="EL296" s="45"/>
      <c r="EM296" s="45"/>
      <c r="EN296" s="45"/>
      <c r="EO296" s="45"/>
      <c r="EP296" s="45"/>
      <c r="EQ296" s="45"/>
      <c r="ER296" s="45"/>
      <c r="ES296" s="45"/>
      <c r="ET296" s="45"/>
      <c r="EU296" s="45"/>
      <c r="EV296" s="45"/>
      <c r="EW296" s="45"/>
      <c r="EX296" s="45"/>
      <c r="EY296" s="45"/>
      <c r="EZ296" s="45"/>
      <c r="FA296" s="45"/>
      <c r="FB296" s="45"/>
      <c r="FC296" s="45"/>
      <c r="FD296" s="45"/>
      <c r="FE296" s="45"/>
      <c r="FF296" s="45"/>
      <c r="FG296" s="45"/>
      <c r="FH296" s="45"/>
      <c r="FI296" s="45"/>
      <c r="FJ296" s="45"/>
      <c r="FK296" s="45"/>
      <c r="FL296" s="45"/>
      <c r="FM296" s="45"/>
      <c r="FN296" s="45"/>
      <c r="FO296" s="45"/>
      <c r="FP296" s="45"/>
      <c r="FQ296" s="45"/>
      <c r="FR296" s="45"/>
      <c r="FS296" s="45"/>
      <c r="FT296" s="45"/>
      <c r="FU296" s="45"/>
      <c r="FV296" s="45"/>
      <c r="FW296" s="45"/>
      <c r="FX296" s="45"/>
      <c r="FY296" s="45"/>
      <c r="FZ296" s="45"/>
      <c r="GA296" s="45"/>
      <c r="GB296" s="45"/>
      <c r="GC296" s="45"/>
      <c r="GD296" s="45"/>
      <c r="GE296" s="45"/>
      <c r="GF296" s="45"/>
      <c r="GG296" s="45"/>
      <c r="GH296" s="45"/>
      <c r="GI296" s="45"/>
      <c r="GJ296" s="45"/>
      <c r="GK296" s="45"/>
      <c r="GL296" s="45"/>
      <c r="GM296" s="45"/>
      <c r="GN296" s="45"/>
      <c r="GO296" s="45"/>
      <c r="GP296" s="45"/>
      <c r="GQ296" s="45"/>
      <c r="GR296" s="45"/>
      <c r="GS296" s="45"/>
      <c r="GT296" s="45"/>
      <c r="GU296" s="45"/>
      <c r="GV296" s="45"/>
      <c r="GW296" s="45"/>
      <c r="GX296" s="45"/>
      <c r="GY296" s="45"/>
      <c r="GZ296" s="45"/>
      <c r="HA296" s="45"/>
      <c r="HB296" s="45"/>
      <c r="HC296" s="45"/>
      <c r="HD296" s="45"/>
      <c r="HE296" s="45"/>
      <c r="HF296" s="45"/>
      <c r="HG296" s="45"/>
      <c r="HH296" s="45"/>
      <c r="HI296" s="45"/>
      <c r="HJ296" s="45"/>
      <c r="HK296" s="45"/>
      <c r="HL296" s="45"/>
      <c r="HM296" s="45"/>
      <c r="HN296" s="45"/>
      <c r="HO296" s="45"/>
      <c r="HP296" s="45"/>
      <c r="HQ296" s="45"/>
      <c r="HR296" s="45"/>
      <c r="HS296" s="45"/>
      <c r="HT296" s="45"/>
      <c r="HU296" s="45"/>
      <c r="HV296" s="45"/>
      <c r="HW296" s="45"/>
      <c r="HX296" s="45"/>
      <c r="HY296" s="45"/>
      <c r="HZ296" s="45"/>
      <c r="IA296" s="45"/>
      <c r="IB296" s="45"/>
      <c r="IC296" s="45"/>
      <c r="ID296" s="45"/>
      <c r="IE296" s="45"/>
      <c r="IF296" s="45"/>
      <c r="IG296" s="45"/>
      <c r="IH296" s="45"/>
      <c r="II296" s="45"/>
      <c r="IJ296" s="45"/>
      <c r="IK296" s="45"/>
      <c r="IL296" s="45"/>
      <c r="IM296" s="45"/>
      <c r="IN296" s="45"/>
      <c r="IO296" s="45"/>
      <c r="IP296" s="45"/>
      <c r="IQ296" s="45"/>
      <c r="IR296" s="45"/>
      <c r="IS296" s="45"/>
      <c r="IT296" s="45"/>
      <c r="IU296" s="45"/>
      <c r="IV296" s="45"/>
      <c r="IW296" s="45"/>
      <c r="IX296" s="45"/>
      <c r="IY296" s="45"/>
      <c r="IZ296" s="45"/>
      <c r="JA296" s="45"/>
      <c r="JB296" s="45"/>
      <c r="JC296" s="45"/>
      <c r="JD296" s="45"/>
      <c r="JE296" s="45"/>
      <c r="JF296" s="45"/>
      <c r="JG296" s="45"/>
      <c r="JH296" s="45"/>
      <c r="JI296" s="45"/>
      <c r="JJ296" s="45"/>
      <c r="JK296" s="45"/>
      <c r="JL296" s="45"/>
      <c r="JM296" s="45"/>
      <c r="JN296" s="45"/>
      <c r="JO296" s="45"/>
      <c r="JP296" s="45"/>
      <c r="JQ296" s="45"/>
      <c r="JR296" s="45"/>
      <c r="JS296" s="45"/>
      <c r="JT296" s="45"/>
      <c r="JU296" s="45"/>
      <c r="JV296" s="45"/>
      <c r="JW296" s="45"/>
      <c r="JX296" s="45"/>
      <c r="JY296" s="45"/>
      <c r="JZ296" s="45"/>
      <c r="KA296" s="45"/>
      <c r="KB296" s="45"/>
      <c r="KC296" s="45"/>
      <c r="KD296" s="45"/>
      <c r="KE296" s="45"/>
      <c r="KF296" s="45"/>
      <c r="KG296" s="45"/>
      <c r="KH296" s="45"/>
      <c r="KI296" s="45"/>
      <c r="KJ296" s="45"/>
      <c r="KK296" s="45"/>
      <c r="KL296" s="45"/>
      <c r="KM296" s="45"/>
      <c r="KN296" s="45"/>
      <c r="KO296" s="45"/>
      <c r="KP296" s="45"/>
      <c r="KQ296" s="45"/>
      <c r="KR296" s="45"/>
      <c r="KS296" s="45"/>
      <c r="KT296" s="45"/>
      <c r="KU296" s="45"/>
      <c r="KV296" s="45"/>
      <c r="KW296" s="45"/>
      <c r="KX296" s="45"/>
      <c r="KY296" s="45"/>
      <c r="KZ296" s="45"/>
      <c r="LA296" s="45"/>
      <c r="LB296" s="45"/>
      <c r="LC296" s="45"/>
      <c r="LD296" s="45"/>
      <c r="LE296" s="45"/>
      <c r="LF296" s="45"/>
      <c r="LG296" s="45"/>
      <c r="LH296" s="45"/>
      <c r="LI296" s="45"/>
      <c r="LJ296" s="45"/>
      <c r="LK296" s="45"/>
      <c r="LL296" s="45"/>
      <c r="LM296" s="45"/>
      <c r="LN296" s="45"/>
      <c r="LO296" s="45"/>
      <c r="LP296" s="45"/>
      <c r="LQ296" s="45"/>
      <c r="LR296" s="45"/>
      <c r="LS296" s="45"/>
      <c r="LT296" s="45"/>
      <c r="LU296" s="45"/>
      <c r="LV296" s="45"/>
      <c r="LW296" s="45"/>
      <c r="LX296" s="45"/>
      <c r="LY296" s="45"/>
      <c r="LZ296" s="45"/>
      <c r="MA296" s="45"/>
      <c r="MB296" s="45"/>
      <c r="MC296" s="45"/>
      <c r="MD296" s="45"/>
      <c r="ME296" s="45"/>
      <c r="MF296" s="45"/>
      <c r="MG296" s="45"/>
      <c r="MH296" s="45"/>
      <c r="MI296" s="45"/>
      <c r="MJ296" s="45"/>
      <c r="MK296" s="45"/>
      <c r="ML296" s="45"/>
      <c r="MM296" s="45"/>
      <c r="MN296" s="45"/>
      <c r="MO296" s="45"/>
      <c r="MP296" s="45"/>
      <c r="MQ296" s="45"/>
      <c r="MR296" s="45"/>
      <c r="MS296" s="45"/>
      <c r="MT296" s="45"/>
      <c r="MU296" s="45"/>
      <c r="MV296" s="45"/>
      <c r="MW296" s="45"/>
      <c r="MX296" s="45"/>
      <c r="MY296" s="45"/>
      <c r="MZ296" s="45"/>
      <c r="NA296" s="45"/>
      <c r="NB296" s="45"/>
      <c r="NC296" s="45"/>
      <c r="ND296" s="45"/>
      <c r="NE296" s="45"/>
      <c r="NF296" s="45"/>
      <c r="NG296" s="45"/>
      <c r="NH296" s="45"/>
      <c r="NI296" s="45"/>
      <c r="NJ296" s="45"/>
      <c r="NK296" s="45"/>
      <c r="NL296" s="45"/>
      <c r="NM296" s="45"/>
      <c r="NN296" s="45"/>
      <c r="NO296" s="45"/>
      <c r="NP296" s="45"/>
      <c r="NQ296" s="45"/>
      <c r="NR296" s="45"/>
      <c r="NS296" s="45"/>
      <c r="NT296" s="45"/>
      <c r="NU296" s="45"/>
      <c r="NV296" s="45"/>
      <c r="NW296" s="45"/>
      <c r="NX296" s="45"/>
      <c r="NY296" s="45"/>
      <c r="NZ296" s="45"/>
      <c r="OA296" s="45"/>
      <c r="OB296" s="45"/>
      <c r="OC296" s="45"/>
      <c r="OD296" s="45"/>
      <c r="OE296" s="45"/>
      <c r="OF296" s="45"/>
      <c r="OG296" s="45"/>
      <c r="OH296" s="45"/>
      <c r="OI296" s="45"/>
      <c r="OJ296" s="45"/>
      <c r="OK296" s="45"/>
      <c r="OL296" s="45"/>
      <c r="OM296" s="45"/>
      <c r="ON296" s="45"/>
      <c r="OO296" s="45"/>
      <c r="OP296" s="45"/>
      <c r="OQ296" s="45"/>
      <c r="OR296" s="45"/>
      <c r="OS296" s="45"/>
      <c r="OT296" s="45"/>
      <c r="OU296" s="45"/>
      <c r="OV296" s="45"/>
      <c r="OW296" s="45"/>
      <c r="OX296" s="45"/>
      <c r="OY296" s="45"/>
      <c r="OZ296" s="45"/>
      <c r="PA296" s="45"/>
      <c r="PB296" s="45"/>
      <c r="PC296" s="45"/>
      <c r="PD296" s="45"/>
      <c r="PE296" s="45"/>
      <c r="PF296" s="45"/>
      <c r="PG296" s="45"/>
      <c r="PH296" s="45"/>
      <c r="PI296" s="45"/>
      <c r="PJ296" s="45"/>
      <c r="PK296" s="45"/>
      <c r="PL296" s="45"/>
      <c r="PM296" s="45"/>
      <c r="PN296" s="45"/>
      <c r="PO296" s="45"/>
      <c r="PP296" s="45"/>
      <c r="PQ296" s="45"/>
      <c r="PR296" s="45"/>
      <c r="PS296" s="45"/>
      <c r="PT296" s="45"/>
      <c r="PU296" s="45"/>
      <c r="PV296" s="45"/>
      <c r="PW296" s="45"/>
      <c r="PX296" s="45"/>
      <c r="PY296" s="45"/>
      <c r="PZ296" s="45"/>
      <c r="QA296" s="45"/>
      <c r="QB296" s="45"/>
      <c r="QC296" s="45"/>
      <c r="QD296" s="45"/>
      <c r="QE296" s="45"/>
      <c r="QF296" s="45"/>
      <c r="QG296" s="45"/>
      <c r="QH296" s="45"/>
      <c r="QI296" s="45"/>
      <c r="QJ296" s="45"/>
      <c r="QK296" s="45"/>
      <c r="QL296" s="45"/>
      <c r="QM296" s="45"/>
      <c r="QN296" s="45"/>
      <c r="QO296" s="45"/>
      <c r="QP296" s="45"/>
      <c r="QQ296" s="45"/>
      <c r="QR296" s="45"/>
      <c r="QS296" s="45"/>
      <c r="QT296" s="45"/>
      <c r="QU296" s="45"/>
      <c r="QV296" s="45"/>
      <c r="QW296" s="45"/>
      <c r="QX296" s="45"/>
      <c r="QY296" s="45"/>
      <c r="QZ296" s="45"/>
      <c r="RA296" s="45"/>
      <c r="RB296" s="45"/>
      <c r="RC296" s="45"/>
      <c r="RD296" s="45"/>
      <c r="RE296" s="45"/>
      <c r="RF296" s="45"/>
      <c r="RG296" s="45"/>
      <c r="RH296" s="45"/>
      <c r="RI296" s="45"/>
      <c r="RJ296" s="45"/>
      <c r="RK296" s="45"/>
      <c r="RL296" s="45"/>
      <c r="RM296" s="45"/>
      <c r="RN296" s="45"/>
      <c r="RO296" s="45"/>
      <c r="RP296" s="45"/>
      <c r="RQ296" s="45"/>
      <c r="RR296" s="45"/>
      <c r="RS296" s="45"/>
      <c r="RT296" s="45"/>
      <c r="RU296" s="45"/>
      <c r="RV296" s="45"/>
      <c r="RW296" s="45"/>
      <c r="RX296" s="45"/>
      <c r="RY296" s="45"/>
      <c r="RZ296" s="45"/>
      <c r="SA296" s="45"/>
      <c r="SB296" s="45"/>
      <c r="SC296" s="45"/>
      <c r="SD296" s="45"/>
      <c r="SE296" s="45"/>
      <c r="SF296" s="45"/>
      <c r="SG296" s="45"/>
      <c r="SH296" s="45"/>
      <c r="SI296" s="45"/>
      <c r="SJ296" s="45"/>
      <c r="SK296" s="45"/>
      <c r="SL296" s="45"/>
      <c r="SM296" s="45"/>
      <c r="SN296" s="45"/>
      <c r="SO296" s="45"/>
      <c r="SP296" s="45"/>
      <c r="SQ296" s="45"/>
      <c r="SR296" s="45"/>
      <c r="SS296" s="45"/>
      <c r="ST296" s="45"/>
      <c r="SU296" s="45"/>
      <c r="SV296" s="45"/>
      <c r="SW296" s="45"/>
      <c r="SX296" s="45"/>
      <c r="SY296" s="45"/>
      <c r="SZ296" s="45"/>
      <c r="TA296" s="45"/>
      <c r="TB296" s="45"/>
      <c r="TC296" s="45"/>
      <c r="TD296" s="45"/>
      <c r="TE296" s="45"/>
      <c r="TF296" s="45"/>
      <c r="TG296" s="45"/>
      <c r="TH296" s="45"/>
      <c r="TI296" s="45"/>
      <c r="TJ296" s="45"/>
      <c r="TK296" s="45"/>
      <c r="TL296" s="45"/>
      <c r="TM296" s="45"/>
      <c r="TN296" s="45"/>
      <c r="TO296" s="45"/>
      <c r="TP296" s="45"/>
      <c r="TQ296" s="45"/>
      <c r="TR296" s="45"/>
      <c r="TS296" s="45"/>
      <c r="TT296" s="45"/>
      <c r="TU296" s="45"/>
      <c r="TV296" s="45"/>
      <c r="TW296" s="45"/>
      <c r="TX296" s="45"/>
      <c r="TY296" s="45"/>
      <c r="TZ296" s="45"/>
      <c r="UA296" s="45"/>
      <c r="UB296" s="45"/>
      <c r="UC296" s="45"/>
      <c r="UD296" s="45"/>
      <c r="UE296" s="45"/>
      <c r="UF296" s="45"/>
      <c r="UG296" s="45"/>
      <c r="UH296" s="45"/>
      <c r="UI296" s="45"/>
      <c r="UJ296" s="45"/>
      <c r="UK296" s="45"/>
      <c r="UL296" s="45"/>
      <c r="UM296" s="45"/>
      <c r="UN296" s="45"/>
      <c r="UO296" s="45"/>
      <c r="UP296" s="45"/>
      <c r="UQ296" s="45"/>
      <c r="UR296" s="45"/>
      <c r="US296" s="45"/>
      <c r="UT296" s="45"/>
      <c r="UU296" s="45"/>
      <c r="UV296" s="45"/>
      <c r="UW296" s="45"/>
      <c r="UX296" s="45"/>
      <c r="UY296" s="45"/>
      <c r="UZ296" s="45"/>
      <c r="VA296" s="45"/>
      <c r="VB296" s="45"/>
      <c r="VC296" s="45"/>
      <c r="VD296" s="45"/>
      <c r="VE296" s="45"/>
      <c r="VF296" s="45"/>
      <c r="VG296" s="45"/>
      <c r="VH296" s="45"/>
      <c r="VI296" s="45"/>
      <c r="VJ296" s="45"/>
      <c r="VK296" s="45"/>
      <c r="VL296" s="45"/>
      <c r="VM296" s="45"/>
      <c r="VN296" s="45"/>
      <c r="VO296" s="45"/>
      <c r="VP296" s="45"/>
      <c r="VQ296" s="45"/>
      <c r="VR296" s="45"/>
      <c r="VS296" s="45"/>
      <c r="VT296" s="45"/>
      <c r="VU296" s="45"/>
      <c r="VV296" s="45"/>
      <c r="VW296" s="45"/>
      <c r="VX296" s="45"/>
      <c r="VY296" s="45"/>
      <c r="VZ296" s="45"/>
      <c r="WA296" s="45"/>
      <c r="WB296" s="45"/>
      <c r="WC296" s="45"/>
      <c r="WD296" s="45"/>
      <c r="WE296" s="45"/>
      <c r="WF296" s="45"/>
      <c r="WG296" s="45"/>
      <c r="WH296" s="45"/>
      <c r="WI296" s="45"/>
      <c r="WJ296" s="45"/>
      <c r="WK296" s="45"/>
      <c r="WL296" s="45"/>
      <c r="WM296" s="45"/>
      <c r="WN296" s="45"/>
      <c r="WO296" s="45"/>
      <c r="WP296" s="45"/>
      <c r="WQ296" s="45"/>
      <c r="WR296" s="45"/>
      <c r="WS296" s="45"/>
      <c r="WT296" s="45"/>
      <c r="WU296" s="45"/>
      <c r="WV296" s="45"/>
      <c r="WW296" s="45"/>
      <c r="WX296" s="45"/>
      <c r="WY296" s="45"/>
      <c r="WZ296" s="45"/>
      <c r="XA296" s="45"/>
      <c r="XB296" s="45"/>
      <c r="XC296" s="45"/>
      <c r="XD296" s="45"/>
      <c r="XE296" s="45"/>
      <c r="XF296" s="45"/>
      <c r="XG296" s="45"/>
      <c r="XH296" s="45"/>
      <c r="XI296" s="45"/>
      <c r="XJ296" s="45"/>
      <c r="XK296" s="45"/>
      <c r="XL296" s="45"/>
      <c r="XM296" s="45"/>
      <c r="XN296" s="45"/>
      <c r="XO296" s="45"/>
      <c r="XP296" s="45"/>
      <c r="XQ296" s="45"/>
      <c r="XR296" s="45"/>
      <c r="XS296" s="45"/>
      <c r="XT296" s="45"/>
      <c r="XU296" s="45"/>
      <c r="XV296" s="45"/>
      <c r="XW296" s="45"/>
      <c r="XX296" s="45"/>
      <c r="XY296" s="45"/>
      <c r="XZ296" s="45"/>
      <c r="YA296" s="45"/>
      <c r="YB296" s="45"/>
      <c r="YC296" s="45"/>
      <c r="YD296" s="45"/>
      <c r="YE296" s="45"/>
      <c r="YF296" s="45"/>
      <c r="YG296" s="45"/>
      <c r="YH296" s="45"/>
      <c r="YI296" s="45"/>
      <c r="YJ296" s="45"/>
      <c r="YK296" s="45"/>
      <c r="YL296" s="45"/>
      <c r="YM296" s="45"/>
      <c r="YN296" s="45"/>
      <c r="YO296" s="45"/>
      <c r="YP296" s="45"/>
      <c r="YQ296" s="45"/>
      <c r="YR296" s="45"/>
      <c r="YS296" s="45"/>
      <c r="YT296" s="45"/>
      <c r="YU296" s="45"/>
      <c r="YV296" s="45"/>
      <c r="YW296" s="45"/>
      <c r="YX296" s="45"/>
      <c r="YY296" s="45"/>
      <c r="YZ296" s="45"/>
      <c r="ZA296" s="45"/>
      <c r="ZB296" s="45"/>
      <c r="ZC296" s="45"/>
      <c r="ZD296" s="45"/>
      <c r="ZE296" s="45"/>
      <c r="ZF296" s="45"/>
      <c r="ZG296" s="45"/>
      <c r="ZH296" s="45"/>
      <c r="ZI296" s="45"/>
      <c r="ZJ296" s="45"/>
      <c r="ZK296" s="45"/>
      <c r="ZL296" s="45"/>
      <c r="ZM296" s="45"/>
      <c r="ZN296" s="45"/>
      <c r="ZO296" s="45"/>
      <c r="ZP296" s="45"/>
      <c r="ZQ296" s="45"/>
      <c r="ZR296" s="45"/>
      <c r="ZS296" s="45"/>
      <c r="ZT296" s="45"/>
      <c r="ZU296" s="45"/>
      <c r="ZV296" s="45"/>
      <c r="ZW296" s="45"/>
      <c r="ZX296" s="45"/>
      <c r="ZY296" s="45"/>
      <c r="ZZ296" s="45"/>
      <c r="AAA296" s="45"/>
      <c r="AAB296" s="45"/>
      <c r="AAC296" s="45"/>
      <c r="AAD296" s="45"/>
      <c r="AAE296" s="45"/>
      <c r="AAF296" s="45"/>
      <c r="AAG296" s="45"/>
      <c r="AAH296" s="45"/>
      <c r="AAI296" s="45"/>
      <c r="AAJ296" s="45"/>
      <c r="AAK296" s="45"/>
      <c r="AAL296" s="45"/>
      <c r="AAM296" s="45"/>
      <c r="AAN296" s="45"/>
      <c r="AAO296" s="45"/>
      <c r="AAP296" s="45"/>
      <c r="AAQ296" s="45"/>
      <c r="AAR296" s="45"/>
      <c r="AAS296" s="45"/>
      <c r="AAT296" s="45"/>
      <c r="AAU296" s="45"/>
      <c r="AAV296" s="45"/>
      <c r="AAW296" s="45"/>
      <c r="AAX296" s="45"/>
      <c r="AAY296" s="45"/>
      <c r="AAZ296" s="45"/>
      <c r="ABA296" s="45"/>
      <c r="ABB296" s="45"/>
      <c r="ABC296" s="45"/>
      <c r="ABD296" s="45"/>
      <c r="ABE296" s="45"/>
      <c r="ABF296" s="45"/>
      <c r="ABG296" s="45"/>
      <c r="ABH296" s="45"/>
      <c r="ABI296" s="45"/>
      <c r="ABJ296" s="45"/>
      <c r="ABK296" s="45"/>
      <c r="ABL296" s="45"/>
      <c r="ABM296" s="45"/>
      <c r="ABN296" s="45"/>
      <c r="ABO296" s="45"/>
      <c r="ABP296" s="45"/>
      <c r="ABQ296" s="45"/>
      <c r="ABR296" s="45"/>
      <c r="ABS296" s="45"/>
      <c r="ABT296" s="45"/>
      <c r="ABU296" s="45"/>
      <c r="ABV296" s="45"/>
      <c r="ABW296" s="45"/>
      <c r="ABX296" s="45"/>
      <c r="ABY296" s="45"/>
      <c r="ABZ296" s="45"/>
      <c r="ACA296" s="45"/>
      <c r="ACB296" s="45"/>
      <c r="ACC296" s="45"/>
      <c r="ACD296" s="45"/>
      <c r="ACE296" s="45"/>
      <c r="ACF296" s="45"/>
      <c r="ACG296" s="45"/>
      <c r="ACH296" s="45"/>
      <c r="ACI296" s="45"/>
      <c r="ACJ296" s="45"/>
      <c r="ACK296" s="45"/>
      <c r="ACL296" s="45"/>
      <c r="ACM296" s="45"/>
      <c r="ACN296" s="45"/>
      <c r="ACO296" s="45"/>
      <c r="ACP296" s="45"/>
      <c r="ACQ296" s="45"/>
      <c r="ACR296" s="45"/>
      <c r="ACS296" s="45"/>
      <c r="ACT296" s="45"/>
      <c r="ACU296" s="45"/>
      <c r="ACV296" s="45"/>
      <c r="ACW296" s="45"/>
      <c r="ACX296" s="45"/>
      <c r="ACY296" s="45"/>
      <c r="ACZ296" s="45"/>
      <c r="ADA296" s="45"/>
      <c r="ADB296" s="45"/>
      <c r="ADC296" s="45"/>
      <c r="ADD296" s="45"/>
      <c r="ADE296" s="45"/>
      <c r="ADF296" s="45"/>
      <c r="ADG296" s="45"/>
      <c r="ADH296" s="45"/>
      <c r="ADI296" s="45"/>
      <c r="ADJ296" s="45"/>
      <c r="ADK296" s="45"/>
      <c r="ADL296" s="45"/>
      <c r="ADM296" s="45"/>
      <c r="ADN296" s="45"/>
      <c r="ADO296" s="45"/>
      <c r="ADP296" s="45"/>
      <c r="ADQ296" s="45"/>
      <c r="ADR296" s="45"/>
      <c r="ADS296" s="45"/>
      <c r="ADT296" s="45"/>
      <c r="ADU296" s="45"/>
      <c r="ADV296" s="45"/>
      <c r="ADW296" s="45"/>
      <c r="ADX296" s="45"/>
      <c r="ADY296" s="45"/>
      <c r="ADZ296" s="45"/>
      <c r="AEA296" s="45"/>
      <c r="AEB296" s="45"/>
      <c r="AEC296" s="45"/>
      <c r="AED296" s="45"/>
      <c r="AEE296" s="45"/>
      <c r="AEF296" s="45"/>
      <c r="AEG296" s="45"/>
      <c r="AEH296" s="45"/>
      <c r="AEI296" s="45"/>
      <c r="AEJ296" s="45"/>
      <c r="AEK296" s="45"/>
      <c r="AEL296" s="45"/>
      <c r="AEM296" s="45"/>
      <c r="AEN296" s="45"/>
      <c r="AEO296" s="45"/>
      <c r="AEP296" s="45"/>
      <c r="AEQ296" s="45"/>
      <c r="AER296" s="45"/>
      <c r="AES296" s="45"/>
      <c r="AET296" s="45"/>
      <c r="AEU296" s="45"/>
      <c r="AEV296" s="45"/>
      <c r="AEW296" s="45"/>
      <c r="AEX296" s="45"/>
      <c r="AEY296" s="45"/>
      <c r="AEZ296" s="45"/>
      <c r="AFA296" s="45"/>
      <c r="AFB296" s="45"/>
      <c r="AFC296" s="45"/>
      <c r="AFD296" s="45"/>
      <c r="AFE296" s="45"/>
      <c r="AFF296" s="45"/>
      <c r="AFG296" s="45"/>
      <c r="AFH296" s="45"/>
      <c r="AFI296" s="45"/>
      <c r="AFJ296" s="45"/>
      <c r="AFK296" s="45"/>
      <c r="AFL296" s="45"/>
      <c r="AFM296" s="45"/>
      <c r="AFN296" s="45"/>
      <c r="AFO296" s="45"/>
      <c r="AFP296" s="45"/>
      <c r="AFQ296" s="45"/>
      <c r="AFR296" s="45"/>
      <c r="AFS296" s="45"/>
      <c r="AFT296" s="45"/>
      <c r="AFU296" s="45"/>
      <c r="AFV296" s="45"/>
      <c r="AFW296" s="45"/>
      <c r="AFX296" s="45"/>
      <c r="AFY296" s="45"/>
      <c r="AFZ296" s="45"/>
      <c r="AGA296" s="45"/>
      <c r="AGB296" s="45"/>
      <c r="AGC296" s="45"/>
      <c r="AGD296" s="45"/>
      <c r="AGE296" s="45"/>
      <c r="AGF296" s="45"/>
      <c r="AGG296" s="45"/>
      <c r="AGH296" s="45"/>
      <c r="AGI296" s="45"/>
      <c r="AGJ296" s="45"/>
      <c r="AGK296" s="45"/>
      <c r="AGL296" s="45"/>
      <c r="AGM296" s="45"/>
      <c r="AGN296" s="45"/>
      <c r="AGO296" s="45"/>
      <c r="AGP296" s="45"/>
      <c r="AGQ296" s="45"/>
      <c r="AGR296" s="45"/>
      <c r="AGS296" s="45"/>
      <c r="AGT296" s="45"/>
      <c r="AGU296" s="45"/>
      <c r="AGV296" s="45"/>
      <c r="AGW296" s="45"/>
      <c r="AGX296" s="45"/>
      <c r="AGY296" s="45"/>
      <c r="AGZ296" s="45"/>
      <c r="AHA296" s="45"/>
      <c r="AHB296" s="45"/>
      <c r="AHC296" s="45"/>
      <c r="AHD296" s="45"/>
      <c r="AHE296" s="45"/>
      <c r="AHF296" s="45"/>
      <c r="AHG296" s="45"/>
      <c r="AHH296" s="45"/>
      <c r="AHI296" s="45"/>
      <c r="AHJ296" s="45"/>
      <c r="AHK296" s="45"/>
      <c r="AHL296" s="45"/>
      <c r="AHM296" s="45"/>
      <c r="AHN296" s="45"/>
      <c r="AHO296" s="45"/>
      <c r="AHP296" s="45"/>
    </row>
    <row r="297" spans="1:900" s="67" customFormat="1" ht="27" customHeight="1" x14ac:dyDescent="0.25">
      <c r="A297" s="67">
        <v>1300144</v>
      </c>
      <c r="B297" s="67" t="s">
        <v>489</v>
      </c>
      <c r="C297" s="67" t="s">
        <v>500</v>
      </c>
      <c r="D297" s="67" t="s">
        <v>811</v>
      </c>
      <c r="E297" s="67" t="s">
        <v>491</v>
      </c>
      <c r="F297" s="67">
        <v>2</v>
      </c>
      <c r="N297" s="67">
        <f t="shared" si="4"/>
        <v>2</v>
      </c>
      <c r="O297" s="68">
        <v>-6.8520799999999999</v>
      </c>
      <c r="P297" s="68">
        <v>-59.791932000000003</v>
      </c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  <c r="DS297" s="45"/>
      <c r="DT297" s="45"/>
      <c r="DU297" s="45"/>
      <c r="DV297" s="45"/>
      <c r="DW297" s="45"/>
      <c r="DX297" s="45"/>
      <c r="DY297" s="45"/>
      <c r="DZ297" s="45"/>
      <c r="EA297" s="45"/>
      <c r="EB297" s="45"/>
      <c r="EC297" s="45"/>
      <c r="ED297" s="45"/>
      <c r="EE297" s="45"/>
      <c r="EF297" s="45"/>
      <c r="EG297" s="45"/>
      <c r="EH297" s="45"/>
      <c r="EI297" s="45"/>
      <c r="EJ297" s="45"/>
      <c r="EK297" s="45"/>
      <c r="EL297" s="45"/>
      <c r="EM297" s="45"/>
      <c r="EN297" s="45"/>
      <c r="EO297" s="45"/>
      <c r="EP297" s="45"/>
      <c r="EQ297" s="45"/>
      <c r="ER297" s="45"/>
      <c r="ES297" s="45"/>
      <c r="ET297" s="45"/>
      <c r="EU297" s="45"/>
      <c r="EV297" s="45"/>
      <c r="EW297" s="45"/>
      <c r="EX297" s="45"/>
      <c r="EY297" s="45"/>
      <c r="EZ297" s="45"/>
      <c r="FA297" s="45"/>
      <c r="FB297" s="45"/>
      <c r="FC297" s="45"/>
      <c r="FD297" s="45"/>
      <c r="FE297" s="45"/>
      <c r="FF297" s="45"/>
      <c r="FG297" s="45"/>
      <c r="FH297" s="45"/>
      <c r="FI297" s="45"/>
      <c r="FJ297" s="45"/>
      <c r="FK297" s="45"/>
      <c r="FL297" s="45"/>
      <c r="FM297" s="45"/>
      <c r="FN297" s="45"/>
      <c r="FO297" s="45"/>
      <c r="FP297" s="45"/>
      <c r="FQ297" s="45"/>
      <c r="FR297" s="45"/>
      <c r="FS297" s="45"/>
      <c r="FT297" s="45"/>
      <c r="FU297" s="45"/>
      <c r="FV297" s="45"/>
      <c r="FW297" s="45"/>
      <c r="FX297" s="45"/>
      <c r="FY297" s="45"/>
      <c r="FZ297" s="45"/>
      <c r="GA297" s="45"/>
      <c r="GB297" s="45"/>
      <c r="GC297" s="45"/>
      <c r="GD297" s="45"/>
      <c r="GE297" s="45"/>
      <c r="GF297" s="45"/>
      <c r="GG297" s="45"/>
      <c r="GH297" s="45"/>
      <c r="GI297" s="45"/>
      <c r="GJ297" s="45"/>
      <c r="GK297" s="45"/>
      <c r="GL297" s="45"/>
      <c r="GM297" s="45"/>
      <c r="GN297" s="45"/>
      <c r="GO297" s="45"/>
      <c r="GP297" s="45"/>
      <c r="GQ297" s="45"/>
      <c r="GR297" s="45"/>
      <c r="GS297" s="45"/>
      <c r="GT297" s="45"/>
      <c r="GU297" s="45"/>
      <c r="GV297" s="45"/>
      <c r="GW297" s="45"/>
      <c r="GX297" s="45"/>
      <c r="GY297" s="45"/>
      <c r="GZ297" s="45"/>
      <c r="HA297" s="45"/>
      <c r="HB297" s="45"/>
      <c r="HC297" s="45"/>
      <c r="HD297" s="45"/>
      <c r="HE297" s="45"/>
      <c r="HF297" s="45"/>
      <c r="HG297" s="45"/>
      <c r="HH297" s="45"/>
      <c r="HI297" s="45"/>
      <c r="HJ297" s="45"/>
      <c r="HK297" s="45"/>
      <c r="HL297" s="45"/>
      <c r="HM297" s="45"/>
      <c r="HN297" s="45"/>
      <c r="HO297" s="45"/>
      <c r="HP297" s="45"/>
      <c r="HQ297" s="45"/>
      <c r="HR297" s="45"/>
      <c r="HS297" s="45"/>
      <c r="HT297" s="45"/>
      <c r="HU297" s="45"/>
      <c r="HV297" s="45"/>
      <c r="HW297" s="45"/>
      <c r="HX297" s="45"/>
      <c r="HY297" s="45"/>
      <c r="HZ297" s="45"/>
      <c r="IA297" s="45"/>
      <c r="IB297" s="45"/>
      <c r="IC297" s="45"/>
      <c r="ID297" s="45"/>
      <c r="IE297" s="45"/>
      <c r="IF297" s="45"/>
      <c r="IG297" s="45"/>
      <c r="IH297" s="45"/>
      <c r="II297" s="45"/>
      <c r="IJ297" s="45"/>
      <c r="IK297" s="45"/>
      <c r="IL297" s="45"/>
      <c r="IM297" s="45"/>
      <c r="IN297" s="45"/>
      <c r="IO297" s="45"/>
      <c r="IP297" s="45"/>
      <c r="IQ297" s="45"/>
      <c r="IR297" s="45"/>
      <c r="IS297" s="45"/>
      <c r="IT297" s="45"/>
      <c r="IU297" s="45"/>
      <c r="IV297" s="45"/>
      <c r="IW297" s="45"/>
      <c r="IX297" s="45"/>
      <c r="IY297" s="45"/>
      <c r="IZ297" s="45"/>
      <c r="JA297" s="45"/>
      <c r="JB297" s="45"/>
      <c r="JC297" s="45"/>
      <c r="JD297" s="45"/>
      <c r="JE297" s="45"/>
      <c r="JF297" s="45"/>
      <c r="JG297" s="45"/>
      <c r="JH297" s="45"/>
      <c r="JI297" s="45"/>
      <c r="JJ297" s="45"/>
      <c r="JK297" s="45"/>
      <c r="JL297" s="45"/>
      <c r="JM297" s="45"/>
      <c r="JN297" s="45"/>
      <c r="JO297" s="45"/>
      <c r="JP297" s="45"/>
      <c r="JQ297" s="45"/>
      <c r="JR297" s="45"/>
      <c r="JS297" s="45"/>
      <c r="JT297" s="45"/>
      <c r="JU297" s="45"/>
      <c r="JV297" s="45"/>
      <c r="JW297" s="45"/>
      <c r="JX297" s="45"/>
      <c r="JY297" s="45"/>
      <c r="JZ297" s="45"/>
      <c r="KA297" s="45"/>
      <c r="KB297" s="45"/>
      <c r="KC297" s="45"/>
      <c r="KD297" s="45"/>
      <c r="KE297" s="45"/>
      <c r="KF297" s="45"/>
      <c r="KG297" s="45"/>
      <c r="KH297" s="45"/>
      <c r="KI297" s="45"/>
      <c r="KJ297" s="45"/>
      <c r="KK297" s="45"/>
      <c r="KL297" s="45"/>
      <c r="KM297" s="45"/>
      <c r="KN297" s="45"/>
      <c r="KO297" s="45"/>
      <c r="KP297" s="45"/>
      <c r="KQ297" s="45"/>
      <c r="KR297" s="45"/>
      <c r="KS297" s="45"/>
      <c r="KT297" s="45"/>
      <c r="KU297" s="45"/>
      <c r="KV297" s="45"/>
      <c r="KW297" s="45"/>
      <c r="KX297" s="45"/>
      <c r="KY297" s="45"/>
      <c r="KZ297" s="45"/>
      <c r="LA297" s="45"/>
      <c r="LB297" s="45"/>
      <c r="LC297" s="45"/>
      <c r="LD297" s="45"/>
      <c r="LE297" s="45"/>
      <c r="LF297" s="45"/>
      <c r="LG297" s="45"/>
      <c r="LH297" s="45"/>
      <c r="LI297" s="45"/>
      <c r="LJ297" s="45"/>
      <c r="LK297" s="45"/>
      <c r="LL297" s="45"/>
      <c r="LM297" s="45"/>
      <c r="LN297" s="45"/>
      <c r="LO297" s="45"/>
      <c r="LP297" s="45"/>
      <c r="LQ297" s="45"/>
      <c r="LR297" s="45"/>
      <c r="LS297" s="45"/>
      <c r="LT297" s="45"/>
      <c r="LU297" s="45"/>
      <c r="LV297" s="45"/>
      <c r="LW297" s="45"/>
      <c r="LX297" s="45"/>
      <c r="LY297" s="45"/>
      <c r="LZ297" s="45"/>
      <c r="MA297" s="45"/>
      <c r="MB297" s="45"/>
      <c r="MC297" s="45"/>
      <c r="MD297" s="45"/>
      <c r="ME297" s="45"/>
      <c r="MF297" s="45"/>
      <c r="MG297" s="45"/>
      <c r="MH297" s="45"/>
      <c r="MI297" s="45"/>
      <c r="MJ297" s="45"/>
      <c r="MK297" s="45"/>
      <c r="ML297" s="45"/>
      <c r="MM297" s="45"/>
      <c r="MN297" s="45"/>
      <c r="MO297" s="45"/>
      <c r="MP297" s="45"/>
      <c r="MQ297" s="45"/>
      <c r="MR297" s="45"/>
      <c r="MS297" s="45"/>
      <c r="MT297" s="45"/>
      <c r="MU297" s="45"/>
      <c r="MV297" s="45"/>
      <c r="MW297" s="45"/>
      <c r="MX297" s="45"/>
      <c r="MY297" s="45"/>
      <c r="MZ297" s="45"/>
      <c r="NA297" s="45"/>
      <c r="NB297" s="45"/>
      <c r="NC297" s="45"/>
      <c r="ND297" s="45"/>
      <c r="NE297" s="45"/>
      <c r="NF297" s="45"/>
      <c r="NG297" s="45"/>
      <c r="NH297" s="45"/>
      <c r="NI297" s="45"/>
      <c r="NJ297" s="45"/>
      <c r="NK297" s="45"/>
      <c r="NL297" s="45"/>
      <c r="NM297" s="45"/>
      <c r="NN297" s="45"/>
      <c r="NO297" s="45"/>
      <c r="NP297" s="45"/>
      <c r="NQ297" s="45"/>
      <c r="NR297" s="45"/>
      <c r="NS297" s="45"/>
      <c r="NT297" s="45"/>
      <c r="NU297" s="45"/>
      <c r="NV297" s="45"/>
      <c r="NW297" s="45"/>
      <c r="NX297" s="45"/>
      <c r="NY297" s="45"/>
      <c r="NZ297" s="45"/>
      <c r="OA297" s="45"/>
      <c r="OB297" s="45"/>
      <c r="OC297" s="45"/>
      <c r="OD297" s="45"/>
      <c r="OE297" s="45"/>
      <c r="OF297" s="45"/>
      <c r="OG297" s="45"/>
      <c r="OH297" s="45"/>
      <c r="OI297" s="45"/>
      <c r="OJ297" s="45"/>
      <c r="OK297" s="45"/>
      <c r="OL297" s="45"/>
      <c r="OM297" s="45"/>
      <c r="ON297" s="45"/>
      <c r="OO297" s="45"/>
      <c r="OP297" s="45"/>
      <c r="OQ297" s="45"/>
      <c r="OR297" s="45"/>
      <c r="OS297" s="45"/>
      <c r="OT297" s="45"/>
      <c r="OU297" s="45"/>
      <c r="OV297" s="45"/>
      <c r="OW297" s="45"/>
      <c r="OX297" s="45"/>
      <c r="OY297" s="45"/>
      <c r="OZ297" s="45"/>
      <c r="PA297" s="45"/>
      <c r="PB297" s="45"/>
      <c r="PC297" s="45"/>
      <c r="PD297" s="45"/>
      <c r="PE297" s="45"/>
      <c r="PF297" s="45"/>
      <c r="PG297" s="45"/>
      <c r="PH297" s="45"/>
      <c r="PI297" s="45"/>
      <c r="PJ297" s="45"/>
      <c r="PK297" s="45"/>
      <c r="PL297" s="45"/>
      <c r="PM297" s="45"/>
      <c r="PN297" s="45"/>
      <c r="PO297" s="45"/>
      <c r="PP297" s="45"/>
      <c r="PQ297" s="45"/>
      <c r="PR297" s="45"/>
      <c r="PS297" s="45"/>
      <c r="PT297" s="45"/>
      <c r="PU297" s="45"/>
      <c r="PV297" s="45"/>
      <c r="PW297" s="45"/>
      <c r="PX297" s="45"/>
      <c r="PY297" s="45"/>
      <c r="PZ297" s="45"/>
      <c r="QA297" s="45"/>
      <c r="QB297" s="45"/>
      <c r="QC297" s="45"/>
      <c r="QD297" s="45"/>
      <c r="QE297" s="45"/>
      <c r="QF297" s="45"/>
      <c r="QG297" s="45"/>
      <c r="QH297" s="45"/>
      <c r="QI297" s="45"/>
      <c r="QJ297" s="45"/>
      <c r="QK297" s="45"/>
      <c r="QL297" s="45"/>
      <c r="QM297" s="45"/>
      <c r="QN297" s="45"/>
      <c r="QO297" s="45"/>
      <c r="QP297" s="45"/>
      <c r="QQ297" s="45"/>
      <c r="QR297" s="45"/>
      <c r="QS297" s="45"/>
      <c r="QT297" s="45"/>
      <c r="QU297" s="45"/>
      <c r="QV297" s="45"/>
      <c r="QW297" s="45"/>
      <c r="QX297" s="45"/>
      <c r="QY297" s="45"/>
      <c r="QZ297" s="45"/>
      <c r="RA297" s="45"/>
      <c r="RB297" s="45"/>
      <c r="RC297" s="45"/>
      <c r="RD297" s="45"/>
      <c r="RE297" s="45"/>
      <c r="RF297" s="45"/>
      <c r="RG297" s="45"/>
      <c r="RH297" s="45"/>
      <c r="RI297" s="45"/>
      <c r="RJ297" s="45"/>
      <c r="RK297" s="45"/>
      <c r="RL297" s="45"/>
      <c r="RM297" s="45"/>
      <c r="RN297" s="45"/>
      <c r="RO297" s="45"/>
      <c r="RP297" s="45"/>
      <c r="RQ297" s="45"/>
      <c r="RR297" s="45"/>
      <c r="RS297" s="45"/>
      <c r="RT297" s="45"/>
      <c r="RU297" s="45"/>
      <c r="RV297" s="45"/>
      <c r="RW297" s="45"/>
      <c r="RX297" s="45"/>
      <c r="RY297" s="45"/>
      <c r="RZ297" s="45"/>
      <c r="SA297" s="45"/>
      <c r="SB297" s="45"/>
      <c r="SC297" s="45"/>
      <c r="SD297" s="45"/>
      <c r="SE297" s="45"/>
      <c r="SF297" s="45"/>
      <c r="SG297" s="45"/>
      <c r="SH297" s="45"/>
      <c r="SI297" s="45"/>
      <c r="SJ297" s="45"/>
      <c r="SK297" s="45"/>
      <c r="SL297" s="45"/>
      <c r="SM297" s="45"/>
      <c r="SN297" s="45"/>
      <c r="SO297" s="45"/>
      <c r="SP297" s="45"/>
      <c r="SQ297" s="45"/>
      <c r="SR297" s="45"/>
      <c r="SS297" s="45"/>
      <c r="ST297" s="45"/>
      <c r="SU297" s="45"/>
      <c r="SV297" s="45"/>
      <c r="SW297" s="45"/>
      <c r="SX297" s="45"/>
      <c r="SY297" s="45"/>
      <c r="SZ297" s="45"/>
      <c r="TA297" s="45"/>
      <c r="TB297" s="45"/>
      <c r="TC297" s="45"/>
      <c r="TD297" s="45"/>
      <c r="TE297" s="45"/>
      <c r="TF297" s="45"/>
      <c r="TG297" s="45"/>
      <c r="TH297" s="45"/>
      <c r="TI297" s="45"/>
      <c r="TJ297" s="45"/>
      <c r="TK297" s="45"/>
      <c r="TL297" s="45"/>
      <c r="TM297" s="45"/>
      <c r="TN297" s="45"/>
      <c r="TO297" s="45"/>
      <c r="TP297" s="45"/>
      <c r="TQ297" s="45"/>
      <c r="TR297" s="45"/>
      <c r="TS297" s="45"/>
      <c r="TT297" s="45"/>
      <c r="TU297" s="45"/>
      <c r="TV297" s="45"/>
      <c r="TW297" s="45"/>
      <c r="TX297" s="45"/>
      <c r="TY297" s="45"/>
      <c r="TZ297" s="45"/>
      <c r="UA297" s="45"/>
      <c r="UB297" s="45"/>
      <c r="UC297" s="45"/>
      <c r="UD297" s="45"/>
      <c r="UE297" s="45"/>
      <c r="UF297" s="45"/>
      <c r="UG297" s="45"/>
      <c r="UH297" s="45"/>
      <c r="UI297" s="45"/>
      <c r="UJ297" s="45"/>
      <c r="UK297" s="45"/>
      <c r="UL297" s="45"/>
      <c r="UM297" s="45"/>
      <c r="UN297" s="45"/>
      <c r="UO297" s="45"/>
      <c r="UP297" s="45"/>
      <c r="UQ297" s="45"/>
      <c r="UR297" s="45"/>
      <c r="US297" s="45"/>
      <c r="UT297" s="45"/>
      <c r="UU297" s="45"/>
      <c r="UV297" s="45"/>
      <c r="UW297" s="45"/>
      <c r="UX297" s="45"/>
      <c r="UY297" s="45"/>
      <c r="UZ297" s="45"/>
      <c r="VA297" s="45"/>
      <c r="VB297" s="45"/>
      <c r="VC297" s="45"/>
      <c r="VD297" s="45"/>
      <c r="VE297" s="45"/>
      <c r="VF297" s="45"/>
      <c r="VG297" s="45"/>
      <c r="VH297" s="45"/>
      <c r="VI297" s="45"/>
      <c r="VJ297" s="45"/>
      <c r="VK297" s="45"/>
      <c r="VL297" s="45"/>
      <c r="VM297" s="45"/>
      <c r="VN297" s="45"/>
      <c r="VO297" s="45"/>
      <c r="VP297" s="45"/>
      <c r="VQ297" s="45"/>
      <c r="VR297" s="45"/>
      <c r="VS297" s="45"/>
      <c r="VT297" s="45"/>
      <c r="VU297" s="45"/>
      <c r="VV297" s="45"/>
      <c r="VW297" s="45"/>
      <c r="VX297" s="45"/>
      <c r="VY297" s="45"/>
      <c r="VZ297" s="45"/>
      <c r="WA297" s="45"/>
      <c r="WB297" s="45"/>
      <c r="WC297" s="45"/>
      <c r="WD297" s="45"/>
      <c r="WE297" s="45"/>
      <c r="WF297" s="45"/>
      <c r="WG297" s="45"/>
      <c r="WH297" s="45"/>
      <c r="WI297" s="45"/>
      <c r="WJ297" s="45"/>
      <c r="WK297" s="45"/>
      <c r="WL297" s="45"/>
      <c r="WM297" s="45"/>
      <c r="WN297" s="45"/>
      <c r="WO297" s="45"/>
      <c r="WP297" s="45"/>
      <c r="WQ297" s="45"/>
      <c r="WR297" s="45"/>
      <c r="WS297" s="45"/>
      <c r="WT297" s="45"/>
      <c r="WU297" s="45"/>
      <c r="WV297" s="45"/>
      <c r="WW297" s="45"/>
      <c r="WX297" s="45"/>
      <c r="WY297" s="45"/>
      <c r="WZ297" s="45"/>
      <c r="XA297" s="45"/>
      <c r="XB297" s="45"/>
      <c r="XC297" s="45"/>
      <c r="XD297" s="45"/>
      <c r="XE297" s="45"/>
      <c r="XF297" s="45"/>
      <c r="XG297" s="45"/>
      <c r="XH297" s="45"/>
      <c r="XI297" s="45"/>
      <c r="XJ297" s="45"/>
      <c r="XK297" s="45"/>
      <c r="XL297" s="45"/>
      <c r="XM297" s="45"/>
      <c r="XN297" s="45"/>
      <c r="XO297" s="45"/>
      <c r="XP297" s="45"/>
      <c r="XQ297" s="45"/>
      <c r="XR297" s="45"/>
      <c r="XS297" s="45"/>
      <c r="XT297" s="45"/>
      <c r="XU297" s="45"/>
      <c r="XV297" s="45"/>
      <c r="XW297" s="45"/>
      <c r="XX297" s="45"/>
      <c r="XY297" s="45"/>
      <c r="XZ297" s="45"/>
      <c r="YA297" s="45"/>
      <c r="YB297" s="45"/>
      <c r="YC297" s="45"/>
      <c r="YD297" s="45"/>
      <c r="YE297" s="45"/>
      <c r="YF297" s="45"/>
      <c r="YG297" s="45"/>
      <c r="YH297" s="45"/>
      <c r="YI297" s="45"/>
      <c r="YJ297" s="45"/>
      <c r="YK297" s="45"/>
      <c r="YL297" s="45"/>
      <c r="YM297" s="45"/>
      <c r="YN297" s="45"/>
      <c r="YO297" s="45"/>
      <c r="YP297" s="45"/>
      <c r="YQ297" s="45"/>
      <c r="YR297" s="45"/>
      <c r="YS297" s="45"/>
      <c r="YT297" s="45"/>
      <c r="YU297" s="45"/>
      <c r="YV297" s="45"/>
      <c r="YW297" s="45"/>
      <c r="YX297" s="45"/>
      <c r="YY297" s="45"/>
      <c r="YZ297" s="45"/>
      <c r="ZA297" s="45"/>
      <c r="ZB297" s="45"/>
      <c r="ZC297" s="45"/>
      <c r="ZD297" s="45"/>
      <c r="ZE297" s="45"/>
      <c r="ZF297" s="45"/>
      <c r="ZG297" s="45"/>
      <c r="ZH297" s="45"/>
      <c r="ZI297" s="45"/>
      <c r="ZJ297" s="45"/>
      <c r="ZK297" s="45"/>
      <c r="ZL297" s="45"/>
      <c r="ZM297" s="45"/>
      <c r="ZN297" s="45"/>
      <c r="ZO297" s="45"/>
      <c r="ZP297" s="45"/>
      <c r="ZQ297" s="45"/>
      <c r="ZR297" s="45"/>
      <c r="ZS297" s="45"/>
      <c r="ZT297" s="45"/>
      <c r="ZU297" s="45"/>
      <c r="ZV297" s="45"/>
      <c r="ZW297" s="45"/>
      <c r="ZX297" s="45"/>
      <c r="ZY297" s="45"/>
      <c r="ZZ297" s="45"/>
      <c r="AAA297" s="45"/>
      <c r="AAB297" s="45"/>
      <c r="AAC297" s="45"/>
      <c r="AAD297" s="45"/>
      <c r="AAE297" s="45"/>
      <c r="AAF297" s="45"/>
      <c r="AAG297" s="45"/>
      <c r="AAH297" s="45"/>
      <c r="AAI297" s="45"/>
      <c r="AAJ297" s="45"/>
      <c r="AAK297" s="45"/>
      <c r="AAL297" s="45"/>
      <c r="AAM297" s="45"/>
      <c r="AAN297" s="45"/>
      <c r="AAO297" s="45"/>
      <c r="AAP297" s="45"/>
      <c r="AAQ297" s="45"/>
      <c r="AAR297" s="45"/>
      <c r="AAS297" s="45"/>
      <c r="AAT297" s="45"/>
      <c r="AAU297" s="45"/>
      <c r="AAV297" s="45"/>
      <c r="AAW297" s="45"/>
      <c r="AAX297" s="45"/>
      <c r="AAY297" s="45"/>
      <c r="AAZ297" s="45"/>
      <c r="ABA297" s="45"/>
      <c r="ABB297" s="45"/>
      <c r="ABC297" s="45"/>
      <c r="ABD297" s="45"/>
      <c r="ABE297" s="45"/>
      <c r="ABF297" s="45"/>
      <c r="ABG297" s="45"/>
      <c r="ABH297" s="45"/>
      <c r="ABI297" s="45"/>
      <c r="ABJ297" s="45"/>
      <c r="ABK297" s="45"/>
      <c r="ABL297" s="45"/>
      <c r="ABM297" s="45"/>
      <c r="ABN297" s="45"/>
      <c r="ABO297" s="45"/>
      <c r="ABP297" s="45"/>
      <c r="ABQ297" s="45"/>
      <c r="ABR297" s="45"/>
      <c r="ABS297" s="45"/>
      <c r="ABT297" s="45"/>
      <c r="ABU297" s="45"/>
      <c r="ABV297" s="45"/>
      <c r="ABW297" s="45"/>
      <c r="ABX297" s="45"/>
      <c r="ABY297" s="45"/>
      <c r="ABZ297" s="45"/>
      <c r="ACA297" s="45"/>
      <c r="ACB297" s="45"/>
      <c r="ACC297" s="45"/>
      <c r="ACD297" s="45"/>
      <c r="ACE297" s="45"/>
      <c r="ACF297" s="45"/>
      <c r="ACG297" s="45"/>
      <c r="ACH297" s="45"/>
      <c r="ACI297" s="45"/>
      <c r="ACJ297" s="45"/>
      <c r="ACK297" s="45"/>
      <c r="ACL297" s="45"/>
      <c r="ACM297" s="45"/>
      <c r="ACN297" s="45"/>
      <c r="ACO297" s="45"/>
      <c r="ACP297" s="45"/>
      <c r="ACQ297" s="45"/>
      <c r="ACR297" s="45"/>
      <c r="ACS297" s="45"/>
      <c r="ACT297" s="45"/>
      <c r="ACU297" s="45"/>
      <c r="ACV297" s="45"/>
      <c r="ACW297" s="45"/>
      <c r="ACX297" s="45"/>
      <c r="ACY297" s="45"/>
      <c r="ACZ297" s="45"/>
      <c r="ADA297" s="45"/>
      <c r="ADB297" s="45"/>
      <c r="ADC297" s="45"/>
      <c r="ADD297" s="45"/>
      <c r="ADE297" s="45"/>
      <c r="ADF297" s="45"/>
      <c r="ADG297" s="45"/>
      <c r="ADH297" s="45"/>
      <c r="ADI297" s="45"/>
      <c r="ADJ297" s="45"/>
      <c r="ADK297" s="45"/>
      <c r="ADL297" s="45"/>
      <c r="ADM297" s="45"/>
      <c r="ADN297" s="45"/>
      <c r="ADO297" s="45"/>
      <c r="ADP297" s="45"/>
      <c r="ADQ297" s="45"/>
      <c r="ADR297" s="45"/>
      <c r="ADS297" s="45"/>
      <c r="ADT297" s="45"/>
      <c r="ADU297" s="45"/>
      <c r="ADV297" s="45"/>
      <c r="ADW297" s="45"/>
      <c r="ADX297" s="45"/>
      <c r="ADY297" s="45"/>
      <c r="ADZ297" s="45"/>
      <c r="AEA297" s="45"/>
      <c r="AEB297" s="45"/>
      <c r="AEC297" s="45"/>
      <c r="AED297" s="45"/>
      <c r="AEE297" s="45"/>
      <c r="AEF297" s="45"/>
      <c r="AEG297" s="45"/>
      <c r="AEH297" s="45"/>
      <c r="AEI297" s="45"/>
      <c r="AEJ297" s="45"/>
      <c r="AEK297" s="45"/>
      <c r="AEL297" s="45"/>
      <c r="AEM297" s="45"/>
      <c r="AEN297" s="45"/>
      <c r="AEO297" s="45"/>
      <c r="AEP297" s="45"/>
      <c r="AEQ297" s="45"/>
      <c r="AER297" s="45"/>
      <c r="AES297" s="45"/>
      <c r="AET297" s="45"/>
      <c r="AEU297" s="45"/>
      <c r="AEV297" s="45"/>
      <c r="AEW297" s="45"/>
      <c r="AEX297" s="45"/>
      <c r="AEY297" s="45"/>
      <c r="AEZ297" s="45"/>
      <c r="AFA297" s="45"/>
      <c r="AFB297" s="45"/>
      <c r="AFC297" s="45"/>
      <c r="AFD297" s="45"/>
      <c r="AFE297" s="45"/>
      <c r="AFF297" s="45"/>
      <c r="AFG297" s="45"/>
      <c r="AFH297" s="45"/>
      <c r="AFI297" s="45"/>
      <c r="AFJ297" s="45"/>
      <c r="AFK297" s="45"/>
      <c r="AFL297" s="45"/>
      <c r="AFM297" s="45"/>
      <c r="AFN297" s="45"/>
      <c r="AFO297" s="45"/>
      <c r="AFP297" s="45"/>
      <c r="AFQ297" s="45"/>
      <c r="AFR297" s="45"/>
      <c r="AFS297" s="45"/>
      <c r="AFT297" s="45"/>
      <c r="AFU297" s="45"/>
      <c r="AFV297" s="45"/>
      <c r="AFW297" s="45"/>
      <c r="AFX297" s="45"/>
      <c r="AFY297" s="45"/>
      <c r="AFZ297" s="45"/>
      <c r="AGA297" s="45"/>
      <c r="AGB297" s="45"/>
      <c r="AGC297" s="45"/>
      <c r="AGD297" s="45"/>
      <c r="AGE297" s="45"/>
      <c r="AGF297" s="45"/>
      <c r="AGG297" s="45"/>
      <c r="AGH297" s="45"/>
      <c r="AGI297" s="45"/>
      <c r="AGJ297" s="45"/>
      <c r="AGK297" s="45"/>
      <c r="AGL297" s="45"/>
      <c r="AGM297" s="45"/>
      <c r="AGN297" s="45"/>
      <c r="AGO297" s="45"/>
      <c r="AGP297" s="45"/>
      <c r="AGQ297" s="45"/>
      <c r="AGR297" s="45"/>
      <c r="AGS297" s="45"/>
      <c r="AGT297" s="45"/>
      <c r="AGU297" s="45"/>
      <c r="AGV297" s="45"/>
      <c r="AGW297" s="45"/>
      <c r="AGX297" s="45"/>
      <c r="AGY297" s="45"/>
      <c r="AGZ297" s="45"/>
      <c r="AHA297" s="45"/>
      <c r="AHB297" s="45"/>
      <c r="AHC297" s="45"/>
      <c r="AHD297" s="45"/>
      <c r="AHE297" s="45"/>
      <c r="AHF297" s="45"/>
      <c r="AHG297" s="45"/>
      <c r="AHH297" s="45"/>
      <c r="AHI297" s="45"/>
      <c r="AHJ297" s="45"/>
      <c r="AHK297" s="45"/>
      <c r="AHL297" s="45"/>
      <c r="AHM297" s="45"/>
      <c r="AHN297" s="45"/>
      <c r="AHO297" s="45"/>
      <c r="AHP297" s="45"/>
    </row>
    <row r="298" spans="1:900" s="76" customFormat="1" ht="27" customHeight="1" x14ac:dyDescent="0.25">
      <c r="A298" s="64">
        <v>1300144</v>
      </c>
      <c r="B298" s="64" t="s">
        <v>489</v>
      </c>
      <c r="C298" s="64" t="s">
        <v>500</v>
      </c>
      <c r="D298" s="64" t="s">
        <v>812</v>
      </c>
      <c r="E298" s="64" t="s">
        <v>491</v>
      </c>
      <c r="F298" s="64">
        <v>3</v>
      </c>
      <c r="G298" s="64"/>
      <c r="H298" s="64"/>
      <c r="I298" s="64"/>
      <c r="J298" s="64"/>
      <c r="K298" s="64"/>
      <c r="L298" s="64"/>
      <c r="M298" s="64"/>
      <c r="N298" s="64">
        <f t="shared" si="4"/>
        <v>3</v>
      </c>
      <c r="O298" s="65">
        <v>-7.2041000000000004</v>
      </c>
      <c r="P298" s="65">
        <v>-59.554099999999998</v>
      </c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  <c r="DS298" s="45"/>
      <c r="DT298" s="45"/>
      <c r="DU298" s="45"/>
      <c r="DV298" s="45"/>
      <c r="DW298" s="45"/>
      <c r="DX298" s="45"/>
      <c r="DY298" s="45"/>
      <c r="DZ298" s="45"/>
      <c r="EA298" s="45"/>
      <c r="EB298" s="45"/>
      <c r="EC298" s="45"/>
      <c r="ED298" s="45"/>
      <c r="EE298" s="45"/>
      <c r="EF298" s="45"/>
      <c r="EG298" s="45"/>
      <c r="EH298" s="45"/>
      <c r="EI298" s="45"/>
      <c r="EJ298" s="45"/>
      <c r="EK298" s="45"/>
      <c r="EL298" s="45"/>
      <c r="EM298" s="45"/>
      <c r="EN298" s="45"/>
      <c r="EO298" s="45"/>
      <c r="EP298" s="45"/>
      <c r="EQ298" s="45"/>
      <c r="ER298" s="45"/>
      <c r="ES298" s="45"/>
      <c r="ET298" s="45"/>
      <c r="EU298" s="45"/>
      <c r="EV298" s="45"/>
      <c r="EW298" s="45"/>
      <c r="EX298" s="45"/>
      <c r="EY298" s="45"/>
      <c r="EZ298" s="45"/>
      <c r="FA298" s="45"/>
      <c r="FB298" s="45"/>
      <c r="FC298" s="45"/>
      <c r="FD298" s="45"/>
      <c r="FE298" s="45"/>
      <c r="FF298" s="45"/>
      <c r="FG298" s="45"/>
      <c r="FH298" s="45"/>
      <c r="FI298" s="45"/>
      <c r="FJ298" s="45"/>
      <c r="FK298" s="45"/>
      <c r="FL298" s="45"/>
      <c r="FM298" s="45"/>
      <c r="FN298" s="45"/>
      <c r="FO298" s="45"/>
      <c r="FP298" s="45"/>
      <c r="FQ298" s="45"/>
      <c r="FR298" s="45"/>
      <c r="FS298" s="45"/>
      <c r="FT298" s="45"/>
      <c r="FU298" s="45"/>
      <c r="FV298" s="45"/>
      <c r="FW298" s="45"/>
      <c r="FX298" s="45"/>
      <c r="FY298" s="45"/>
      <c r="FZ298" s="45"/>
      <c r="GA298" s="45"/>
      <c r="GB298" s="45"/>
      <c r="GC298" s="45"/>
      <c r="GD298" s="45"/>
      <c r="GE298" s="45"/>
      <c r="GF298" s="45"/>
      <c r="GG298" s="45"/>
      <c r="GH298" s="45"/>
      <c r="GI298" s="45"/>
      <c r="GJ298" s="45"/>
      <c r="GK298" s="45"/>
      <c r="GL298" s="45"/>
      <c r="GM298" s="45"/>
      <c r="GN298" s="45"/>
      <c r="GO298" s="45"/>
      <c r="GP298" s="45"/>
      <c r="GQ298" s="45"/>
      <c r="GR298" s="45"/>
      <c r="GS298" s="45"/>
      <c r="GT298" s="45"/>
      <c r="GU298" s="45"/>
      <c r="GV298" s="45"/>
      <c r="GW298" s="45"/>
      <c r="GX298" s="45"/>
      <c r="GY298" s="45"/>
      <c r="GZ298" s="45"/>
      <c r="HA298" s="45"/>
      <c r="HB298" s="45"/>
      <c r="HC298" s="45"/>
      <c r="HD298" s="45"/>
      <c r="HE298" s="45"/>
      <c r="HF298" s="45"/>
      <c r="HG298" s="45"/>
      <c r="HH298" s="45"/>
      <c r="HI298" s="45"/>
      <c r="HJ298" s="45"/>
      <c r="HK298" s="45"/>
      <c r="HL298" s="45"/>
      <c r="HM298" s="45"/>
      <c r="HN298" s="45"/>
      <c r="HO298" s="45"/>
      <c r="HP298" s="45"/>
      <c r="HQ298" s="45"/>
      <c r="HR298" s="45"/>
      <c r="HS298" s="45"/>
      <c r="HT298" s="45"/>
      <c r="HU298" s="45"/>
      <c r="HV298" s="45"/>
      <c r="HW298" s="45"/>
      <c r="HX298" s="45"/>
      <c r="HY298" s="45"/>
      <c r="HZ298" s="45"/>
      <c r="IA298" s="45"/>
      <c r="IB298" s="45"/>
      <c r="IC298" s="45"/>
      <c r="ID298" s="45"/>
      <c r="IE298" s="45"/>
      <c r="IF298" s="45"/>
      <c r="IG298" s="45"/>
      <c r="IH298" s="45"/>
      <c r="II298" s="45"/>
      <c r="IJ298" s="45"/>
      <c r="IK298" s="45"/>
      <c r="IL298" s="45"/>
      <c r="IM298" s="45"/>
      <c r="IN298" s="45"/>
      <c r="IO298" s="45"/>
      <c r="IP298" s="45"/>
      <c r="IQ298" s="45"/>
      <c r="IR298" s="45"/>
      <c r="IS298" s="45"/>
      <c r="IT298" s="45"/>
      <c r="IU298" s="45"/>
      <c r="IV298" s="45"/>
      <c r="IW298" s="45"/>
      <c r="IX298" s="45"/>
      <c r="IY298" s="45"/>
      <c r="IZ298" s="45"/>
      <c r="JA298" s="45"/>
      <c r="JB298" s="45"/>
      <c r="JC298" s="45"/>
      <c r="JD298" s="45"/>
      <c r="JE298" s="45"/>
      <c r="JF298" s="45"/>
      <c r="JG298" s="45"/>
      <c r="JH298" s="45"/>
      <c r="JI298" s="45"/>
      <c r="JJ298" s="45"/>
      <c r="JK298" s="45"/>
      <c r="JL298" s="45"/>
      <c r="JM298" s="45"/>
      <c r="JN298" s="45"/>
      <c r="JO298" s="45"/>
      <c r="JP298" s="45"/>
      <c r="JQ298" s="45"/>
      <c r="JR298" s="45"/>
      <c r="JS298" s="45"/>
      <c r="JT298" s="45"/>
      <c r="JU298" s="45"/>
      <c r="JV298" s="45"/>
      <c r="JW298" s="45"/>
      <c r="JX298" s="45"/>
      <c r="JY298" s="45"/>
      <c r="JZ298" s="45"/>
      <c r="KA298" s="45"/>
      <c r="KB298" s="45"/>
      <c r="KC298" s="45"/>
      <c r="KD298" s="45"/>
      <c r="KE298" s="45"/>
      <c r="KF298" s="45"/>
      <c r="KG298" s="45"/>
      <c r="KH298" s="45"/>
      <c r="KI298" s="45"/>
      <c r="KJ298" s="45"/>
      <c r="KK298" s="45"/>
      <c r="KL298" s="45"/>
      <c r="KM298" s="45"/>
      <c r="KN298" s="45"/>
      <c r="KO298" s="45"/>
      <c r="KP298" s="45"/>
      <c r="KQ298" s="45"/>
      <c r="KR298" s="45"/>
      <c r="KS298" s="45"/>
      <c r="KT298" s="45"/>
      <c r="KU298" s="45"/>
      <c r="KV298" s="45"/>
      <c r="KW298" s="45"/>
      <c r="KX298" s="45"/>
      <c r="KY298" s="45"/>
      <c r="KZ298" s="45"/>
      <c r="LA298" s="45"/>
      <c r="LB298" s="45"/>
      <c r="LC298" s="45"/>
      <c r="LD298" s="45"/>
      <c r="LE298" s="45"/>
      <c r="LF298" s="45"/>
      <c r="LG298" s="45"/>
      <c r="LH298" s="45"/>
      <c r="LI298" s="45"/>
      <c r="LJ298" s="45"/>
      <c r="LK298" s="45"/>
      <c r="LL298" s="45"/>
      <c r="LM298" s="45"/>
      <c r="LN298" s="45"/>
      <c r="LO298" s="45"/>
      <c r="LP298" s="45"/>
      <c r="LQ298" s="45"/>
      <c r="LR298" s="45"/>
      <c r="LS298" s="45"/>
      <c r="LT298" s="45"/>
      <c r="LU298" s="45"/>
      <c r="LV298" s="45"/>
      <c r="LW298" s="45"/>
      <c r="LX298" s="45"/>
      <c r="LY298" s="45"/>
      <c r="LZ298" s="45"/>
      <c r="MA298" s="45"/>
      <c r="MB298" s="45"/>
      <c r="MC298" s="45"/>
      <c r="MD298" s="45"/>
      <c r="ME298" s="45"/>
      <c r="MF298" s="45"/>
      <c r="MG298" s="45"/>
      <c r="MH298" s="45"/>
      <c r="MI298" s="45"/>
      <c r="MJ298" s="45"/>
      <c r="MK298" s="45"/>
      <c r="ML298" s="45"/>
      <c r="MM298" s="45"/>
      <c r="MN298" s="45"/>
      <c r="MO298" s="45"/>
      <c r="MP298" s="45"/>
      <c r="MQ298" s="45"/>
      <c r="MR298" s="45"/>
      <c r="MS298" s="45"/>
      <c r="MT298" s="45"/>
      <c r="MU298" s="45"/>
      <c r="MV298" s="45"/>
      <c r="MW298" s="45"/>
      <c r="MX298" s="45"/>
      <c r="MY298" s="45"/>
      <c r="MZ298" s="45"/>
      <c r="NA298" s="45"/>
      <c r="NB298" s="45"/>
      <c r="NC298" s="45"/>
      <c r="ND298" s="45"/>
      <c r="NE298" s="45"/>
      <c r="NF298" s="45"/>
      <c r="NG298" s="45"/>
      <c r="NH298" s="45"/>
      <c r="NI298" s="45"/>
      <c r="NJ298" s="45"/>
      <c r="NK298" s="45"/>
      <c r="NL298" s="45"/>
      <c r="NM298" s="45"/>
      <c r="NN298" s="45"/>
      <c r="NO298" s="45"/>
      <c r="NP298" s="45"/>
      <c r="NQ298" s="45"/>
      <c r="NR298" s="45"/>
      <c r="NS298" s="45"/>
      <c r="NT298" s="45"/>
      <c r="NU298" s="45"/>
      <c r="NV298" s="45"/>
      <c r="NW298" s="45"/>
      <c r="NX298" s="45"/>
      <c r="NY298" s="45"/>
      <c r="NZ298" s="45"/>
      <c r="OA298" s="45"/>
      <c r="OB298" s="45"/>
      <c r="OC298" s="45"/>
      <c r="OD298" s="45"/>
      <c r="OE298" s="45"/>
      <c r="OF298" s="45"/>
      <c r="OG298" s="45"/>
      <c r="OH298" s="45"/>
      <c r="OI298" s="45"/>
      <c r="OJ298" s="45"/>
      <c r="OK298" s="45"/>
      <c r="OL298" s="45"/>
      <c r="OM298" s="45"/>
      <c r="ON298" s="45"/>
      <c r="OO298" s="45"/>
      <c r="OP298" s="45"/>
      <c r="OQ298" s="45"/>
      <c r="OR298" s="45"/>
      <c r="OS298" s="45"/>
      <c r="OT298" s="45"/>
      <c r="OU298" s="45"/>
      <c r="OV298" s="45"/>
      <c r="OW298" s="45"/>
      <c r="OX298" s="45"/>
      <c r="OY298" s="45"/>
      <c r="OZ298" s="45"/>
      <c r="PA298" s="45"/>
      <c r="PB298" s="45"/>
      <c r="PC298" s="45"/>
      <c r="PD298" s="45"/>
      <c r="PE298" s="45"/>
      <c r="PF298" s="45"/>
      <c r="PG298" s="45"/>
      <c r="PH298" s="45"/>
      <c r="PI298" s="45"/>
      <c r="PJ298" s="45"/>
      <c r="PK298" s="45"/>
      <c r="PL298" s="45"/>
      <c r="PM298" s="45"/>
      <c r="PN298" s="45"/>
      <c r="PO298" s="45"/>
      <c r="PP298" s="45"/>
      <c r="PQ298" s="45"/>
      <c r="PR298" s="45"/>
      <c r="PS298" s="45"/>
      <c r="PT298" s="45"/>
      <c r="PU298" s="45"/>
      <c r="PV298" s="45"/>
      <c r="PW298" s="45"/>
      <c r="PX298" s="45"/>
      <c r="PY298" s="45"/>
      <c r="PZ298" s="45"/>
      <c r="QA298" s="45"/>
      <c r="QB298" s="45"/>
      <c r="QC298" s="45"/>
      <c r="QD298" s="45"/>
      <c r="QE298" s="45"/>
      <c r="QF298" s="45"/>
      <c r="QG298" s="45"/>
      <c r="QH298" s="45"/>
      <c r="QI298" s="45"/>
      <c r="QJ298" s="45"/>
      <c r="QK298" s="45"/>
      <c r="QL298" s="45"/>
      <c r="QM298" s="45"/>
      <c r="QN298" s="45"/>
      <c r="QO298" s="45"/>
      <c r="QP298" s="45"/>
      <c r="QQ298" s="45"/>
      <c r="QR298" s="45"/>
      <c r="QS298" s="45"/>
      <c r="QT298" s="45"/>
      <c r="QU298" s="45"/>
      <c r="QV298" s="45"/>
      <c r="QW298" s="45"/>
      <c r="QX298" s="45"/>
      <c r="QY298" s="45"/>
      <c r="QZ298" s="45"/>
      <c r="RA298" s="45"/>
      <c r="RB298" s="45"/>
      <c r="RC298" s="45"/>
      <c r="RD298" s="45"/>
      <c r="RE298" s="45"/>
      <c r="RF298" s="45"/>
      <c r="RG298" s="45"/>
      <c r="RH298" s="45"/>
      <c r="RI298" s="45"/>
      <c r="RJ298" s="45"/>
      <c r="RK298" s="45"/>
      <c r="RL298" s="45"/>
      <c r="RM298" s="45"/>
      <c r="RN298" s="45"/>
      <c r="RO298" s="45"/>
      <c r="RP298" s="45"/>
      <c r="RQ298" s="45"/>
      <c r="RR298" s="45"/>
      <c r="RS298" s="45"/>
      <c r="RT298" s="45"/>
      <c r="RU298" s="45"/>
      <c r="RV298" s="45"/>
      <c r="RW298" s="45"/>
      <c r="RX298" s="45"/>
      <c r="RY298" s="45"/>
      <c r="RZ298" s="45"/>
      <c r="SA298" s="45"/>
      <c r="SB298" s="45"/>
      <c r="SC298" s="45"/>
      <c r="SD298" s="45"/>
      <c r="SE298" s="45"/>
      <c r="SF298" s="45"/>
      <c r="SG298" s="45"/>
      <c r="SH298" s="45"/>
      <c r="SI298" s="45"/>
      <c r="SJ298" s="45"/>
      <c r="SK298" s="45"/>
      <c r="SL298" s="45"/>
      <c r="SM298" s="45"/>
      <c r="SN298" s="45"/>
      <c r="SO298" s="45"/>
      <c r="SP298" s="45"/>
      <c r="SQ298" s="45"/>
      <c r="SR298" s="45"/>
      <c r="SS298" s="45"/>
      <c r="ST298" s="45"/>
      <c r="SU298" s="45"/>
      <c r="SV298" s="45"/>
      <c r="SW298" s="45"/>
      <c r="SX298" s="45"/>
      <c r="SY298" s="45"/>
      <c r="SZ298" s="45"/>
      <c r="TA298" s="45"/>
      <c r="TB298" s="45"/>
      <c r="TC298" s="45"/>
      <c r="TD298" s="45"/>
      <c r="TE298" s="45"/>
      <c r="TF298" s="45"/>
      <c r="TG298" s="45"/>
      <c r="TH298" s="45"/>
      <c r="TI298" s="45"/>
      <c r="TJ298" s="45"/>
      <c r="TK298" s="45"/>
      <c r="TL298" s="45"/>
      <c r="TM298" s="45"/>
      <c r="TN298" s="45"/>
      <c r="TO298" s="45"/>
      <c r="TP298" s="45"/>
      <c r="TQ298" s="45"/>
      <c r="TR298" s="45"/>
      <c r="TS298" s="45"/>
      <c r="TT298" s="45"/>
      <c r="TU298" s="45"/>
      <c r="TV298" s="45"/>
      <c r="TW298" s="45"/>
      <c r="TX298" s="45"/>
      <c r="TY298" s="45"/>
      <c r="TZ298" s="45"/>
      <c r="UA298" s="45"/>
      <c r="UB298" s="45"/>
      <c r="UC298" s="45"/>
      <c r="UD298" s="45"/>
      <c r="UE298" s="45"/>
      <c r="UF298" s="45"/>
      <c r="UG298" s="45"/>
      <c r="UH298" s="45"/>
      <c r="UI298" s="45"/>
      <c r="UJ298" s="45"/>
      <c r="UK298" s="45"/>
      <c r="UL298" s="45"/>
      <c r="UM298" s="45"/>
      <c r="UN298" s="45"/>
      <c r="UO298" s="45"/>
      <c r="UP298" s="45"/>
      <c r="UQ298" s="45"/>
      <c r="UR298" s="45"/>
      <c r="US298" s="45"/>
      <c r="UT298" s="45"/>
      <c r="UU298" s="45"/>
      <c r="UV298" s="45"/>
      <c r="UW298" s="45"/>
      <c r="UX298" s="45"/>
      <c r="UY298" s="45"/>
      <c r="UZ298" s="45"/>
      <c r="VA298" s="45"/>
      <c r="VB298" s="45"/>
      <c r="VC298" s="45"/>
      <c r="VD298" s="45"/>
      <c r="VE298" s="45"/>
      <c r="VF298" s="45"/>
      <c r="VG298" s="45"/>
      <c r="VH298" s="45"/>
      <c r="VI298" s="45"/>
      <c r="VJ298" s="45"/>
      <c r="VK298" s="45"/>
      <c r="VL298" s="45"/>
      <c r="VM298" s="45"/>
      <c r="VN298" s="45"/>
      <c r="VO298" s="45"/>
      <c r="VP298" s="45"/>
      <c r="VQ298" s="45"/>
      <c r="VR298" s="45"/>
      <c r="VS298" s="45"/>
      <c r="VT298" s="45"/>
      <c r="VU298" s="45"/>
      <c r="VV298" s="45"/>
      <c r="VW298" s="45"/>
      <c r="VX298" s="45"/>
      <c r="VY298" s="45"/>
      <c r="VZ298" s="45"/>
      <c r="WA298" s="45"/>
      <c r="WB298" s="45"/>
      <c r="WC298" s="45"/>
      <c r="WD298" s="45"/>
      <c r="WE298" s="45"/>
      <c r="WF298" s="45"/>
      <c r="WG298" s="45"/>
      <c r="WH298" s="45"/>
      <c r="WI298" s="45"/>
      <c r="WJ298" s="45"/>
      <c r="WK298" s="45"/>
      <c r="WL298" s="45"/>
      <c r="WM298" s="45"/>
      <c r="WN298" s="45"/>
      <c r="WO298" s="45"/>
      <c r="WP298" s="45"/>
      <c r="WQ298" s="45"/>
      <c r="WR298" s="45"/>
      <c r="WS298" s="45"/>
      <c r="WT298" s="45"/>
      <c r="WU298" s="45"/>
      <c r="WV298" s="45"/>
      <c r="WW298" s="45"/>
      <c r="WX298" s="45"/>
      <c r="WY298" s="45"/>
      <c r="WZ298" s="45"/>
      <c r="XA298" s="45"/>
      <c r="XB298" s="45"/>
      <c r="XC298" s="45"/>
      <c r="XD298" s="45"/>
      <c r="XE298" s="45"/>
      <c r="XF298" s="45"/>
      <c r="XG298" s="45"/>
      <c r="XH298" s="45"/>
      <c r="XI298" s="45"/>
      <c r="XJ298" s="45"/>
      <c r="XK298" s="45"/>
      <c r="XL298" s="45"/>
      <c r="XM298" s="45"/>
      <c r="XN298" s="45"/>
      <c r="XO298" s="45"/>
      <c r="XP298" s="45"/>
      <c r="XQ298" s="45"/>
      <c r="XR298" s="45"/>
      <c r="XS298" s="45"/>
      <c r="XT298" s="45"/>
      <c r="XU298" s="45"/>
      <c r="XV298" s="45"/>
      <c r="XW298" s="45"/>
      <c r="XX298" s="45"/>
      <c r="XY298" s="45"/>
      <c r="XZ298" s="45"/>
      <c r="YA298" s="45"/>
      <c r="YB298" s="45"/>
      <c r="YC298" s="45"/>
      <c r="YD298" s="45"/>
      <c r="YE298" s="45"/>
      <c r="YF298" s="45"/>
      <c r="YG298" s="45"/>
      <c r="YH298" s="45"/>
      <c r="YI298" s="45"/>
      <c r="YJ298" s="45"/>
      <c r="YK298" s="45"/>
      <c r="YL298" s="45"/>
      <c r="YM298" s="45"/>
      <c r="YN298" s="45"/>
      <c r="YO298" s="45"/>
      <c r="YP298" s="45"/>
      <c r="YQ298" s="45"/>
      <c r="YR298" s="45"/>
      <c r="YS298" s="45"/>
      <c r="YT298" s="45"/>
      <c r="YU298" s="45"/>
      <c r="YV298" s="45"/>
      <c r="YW298" s="45"/>
      <c r="YX298" s="45"/>
      <c r="YY298" s="45"/>
      <c r="YZ298" s="45"/>
      <c r="ZA298" s="45"/>
      <c r="ZB298" s="45"/>
      <c r="ZC298" s="45"/>
      <c r="ZD298" s="45"/>
      <c r="ZE298" s="45"/>
      <c r="ZF298" s="45"/>
      <c r="ZG298" s="45"/>
      <c r="ZH298" s="45"/>
      <c r="ZI298" s="45"/>
      <c r="ZJ298" s="45"/>
      <c r="ZK298" s="45"/>
      <c r="ZL298" s="45"/>
      <c r="ZM298" s="45"/>
      <c r="ZN298" s="45"/>
      <c r="ZO298" s="45"/>
      <c r="ZP298" s="45"/>
      <c r="ZQ298" s="45"/>
      <c r="ZR298" s="45"/>
      <c r="ZS298" s="45"/>
      <c r="ZT298" s="45"/>
      <c r="ZU298" s="45"/>
      <c r="ZV298" s="45"/>
      <c r="ZW298" s="45"/>
      <c r="ZX298" s="45"/>
      <c r="ZY298" s="45"/>
      <c r="ZZ298" s="45"/>
      <c r="AAA298" s="45"/>
      <c r="AAB298" s="45"/>
      <c r="AAC298" s="45"/>
      <c r="AAD298" s="45"/>
      <c r="AAE298" s="45"/>
      <c r="AAF298" s="45"/>
      <c r="AAG298" s="45"/>
      <c r="AAH298" s="45"/>
      <c r="AAI298" s="45"/>
      <c r="AAJ298" s="45"/>
      <c r="AAK298" s="45"/>
      <c r="AAL298" s="45"/>
      <c r="AAM298" s="45"/>
      <c r="AAN298" s="45"/>
      <c r="AAO298" s="45"/>
      <c r="AAP298" s="45"/>
      <c r="AAQ298" s="45"/>
      <c r="AAR298" s="45"/>
      <c r="AAS298" s="45"/>
      <c r="AAT298" s="45"/>
      <c r="AAU298" s="45"/>
      <c r="AAV298" s="45"/>
      <c r="AAW298" s="45"/>
      <c r="AAX298" s="45"/>
      <c r="AAY298" s="45"/>
      <c r="AAZ298" s="45"/>
      <c r="ABA298" s="45"/>
      <c r="ABB298" s="45"/>
      <c r="ABC298" s="45"/>
      <c r="ABD298" s="45"/>
      <c r="ABE298" s="45"/>
      <c r="ABF298" s="45"/>
      <c r="ABG298" s="45"/>
      <c r="ABH298" s="45"/>
      <c r="ABI298" s="45"/>
      <c r="ABJ298" s="45"/>
      <c r="ABK298" s="45"/>
      <c r="ABL298" s="45"/>
      <c r="ABM298" s="45"/>
      <c r="ABN298" s="45"/>
      <c r="ABO298" s="45"/>
      <c r="ABP298" s="45"/>
      <c r="ABQ298" s="45"/>
      <c r="ABR298" s="45"/>
      <c r="ABS298" s="45"/>
      <c r="ABT298" s="45"/>
      <c r="ABU298" s="45"/>
      <c r="ABV298" s="45"/>
      <c r="ABW298" s="45"/>
      <c r="ABX298" s="45"/>
      <c r="ABY298" s="45"/>
      <c r="ABZ298" s="45"/>
      <c r="ACA298" s="45"/>
      <c r="ACB298" s="45"/>
      <c r="ACC298" s="45"/>
      <c r="ACD298" s="45"/>
      <c r="ACE298" s="45"/>
      <c r="ACF298" s="45"/>
      <c r="ACG298" s="45"/>
      <c r="ACH298" s="45"/>
      <c r="ACI298" s="45"/>
      <c r="ACJ298" s="45"/>
      <c r="ACK298" s="45"/>
      <c r="ACL298" s="45"/>
      <c r="ACM298" s="45"/>
      <c r="ACN298" s="45"/>
      <c r="ACO298" s="45"/>
      <c r="ACP298" s="45"/>
      <c r="ACQ298" s="45"/>
      <c r="ACR298" s="45"/>
      <c r="ACS298" s="45"/>
      <c r="ACT298" s="45"/>
      <c r="ACU298" s="45"/>
      <c r="ACV298" s="45"/>
      <c r="ACW298" s="45"/>
      <c r="ACX298" s="45"/>
      <c r="ACY298" s="45"/>
      <c r="ACZ298" s="45"/>
      <c r="ADA298" s="45"/>
      <c r="ADB298" s="45"/>
      <c r="ADC298" s="45"/>
      <c r="ADD298" s="45"/>
      <c r="ADE298" s="45"/>
      <c r="ADF298" s="45"/>
      <c r="ADG298" s="45"/>
      <c r="ADH298" s="45"/>
      <c r="ADI298" s="45"/>
      <c r="ADJ298" s="45"/>
      <c r="ADK298" s="45"/>
      <c r="ADL298" s="45"/>
      <c r="ADM298" s="45"/>
      <c r="ADN298" s="45"/>
      <c r="ADO298" s="45"/>
      <c r="ADP298" s="45"/>
      <c r="ADQ298" s="45"/>
      <c r="ADR298" s="45"/>
      <c r="ADS298" s="45"/>
      <c r="ADT298" s="45"/>
      <c r="ADU298" s="45"/>
      <c r="ADV298" s="45"/>
      <c r="ADW298" s="45"/>
      <c r="ADX298" s="45"/>
      <c r="ADY298" s="45"/>
      <c r="ADZ298" s="45"/>
      <c r="AEA298" s="45"/>
      <c r="AEB298" s="45"/>
      <c r="AEC298" s="45"/>
      <c r="AED298" s="45"/>
      <c r="AEE298" s="45"/>
      <c r="AEF298" s="45"/>
      <c r="AEG298" s="45"/>
      <c r="AEH298" s="45"/>
      <c r="AEI298" s="45"/>
      <c r="AEJ298" s="45"/>
      <c r="AEK298" s="45"/>
      <c r="AEL298" s="45"/>
      <c r="AEM298" s="45"/>
      <c r="AEN298" s="45"/>
      <c r="AEO298" s="45"/>
      <c r="AEP298" s="45"/>
      <c r="AEQ298" s="45"/>
      <c r="AER298" s="45"/>
      <c r="AES298" s="45"/>
      <c r="AET298" s="45"/>
      <c r="AEU298" s="45"/>
      <c r="AEV298" s="45"/>
      <c r="AEW298" s="45"/>
      <c r="AEX298" s="45"/>
      <c r="AEY298" s="45"/>
      <c r="AEZ298" s="45"/>
      <c r="AFA298" s="45"/>
      <c r="AFB298" s="45"/>
      <c r="AFC298" s="45"/>
      <c r="AFD298" s="45"/>
      <c r="AFE298" s="45"/>
      <c r="AFF298" s="45"/>
      <c r="AFG298" s="45"/>
      <c r="AFH298" s="45"/>
      <c r="AFI298" s="45"/>
      <c r="AFJ298" s="45"/>
      <c r="AFK298" s="45"/>
      <c r="AFL298" s="45"/>
      <c r="AFM298" s="45"/>
      <c r="AFN298" s="45"/>
      <c r="AFO298" s="45"/>
      <c r="AFP298" s="45"/>
      <c r="AFQ298" s="45"/>
      <c r="AFR298" s="45"/>
      <c r="AFS298" s="45"/>
      <c r="AFT298" s="45"/>
      <c r="AFU298" s="45"/>
      <c r="AFV298" s="45"/>
      <c r="AFW298" s="45"/>
      <c r="AFX298" s="45"/>
      <c r="AFY298" s="45"/>
      <c r="AFZ298" s="45"/>
      <c r="AGA298" s="45"/>
      <c r="AGB298" s="45"/>
      <c r="AGC298" s="45"/>
      <c r="AGD298" s="45"/>
      <c r="AGE298" s="45"/>
      <c r="AGF298" s="45"/>
      <c r="AGG298" s="45"/>
      <c r="AGH298" s="45"/>
      <c r="AGI298" s="45"/>
      <c r="AGJ298" s="45"/>
      <c r="AGK298" s="45"/>
      <c r="AGL298" s="45"/>
      <c r="AGM298" s="45"/>
      <c r="AGN298" s="45"/>
      <c r="AGO298" s="45"/>
      <c r="AGP298" s="45"/>
      <c r="AGQ298" s="45"/>
      <c r="AGR298" s="45"/>
      <c r="AGS298" s="45"/>
      <c r="AGT298" s="45"/>
      <c r="AGU298" s="45"/>
      <c r="AGV298" s="45"/>
      <c r="AGW298" s="45"/>
      <c r="AGX298" s="45"/>
      <c r="AGY298" s="45"/>
      <c r="AGZ298" s="45"/>
      <c r="AHA298" s="45"/>
      <c r="AHB298" s="45"/>
      <c r="AHC298" s="45"/>
      <c r="AHD298" s="45"/>
      <c r="AHE298" s="45"/>
      <c r="AHF298" s="45"/>
      <c r="AHG298" s="45"/>
      <c r="AHH298" s="45"/>
      <c r="AHI298" s="45"/>
      <c r="AHJ298" s="45"/>
      <c r="AHK298" s="45"/>
      <c r="AHL298" s="45"/>
      <c r="AHM298" s="45"/>
      <c r="AHN298" s="45"/>
      <c r="AHO298" s="45"/>
      <c r="AHP298" s="45"/>
    </row>
    <row r="299" spans="1:900" s="67" customFormat="1" ht="27" customHeight="1" x14ac:dyDescent="0.25">
      <c r="A299" s="67">
        <v>1300300</v>
      </c>
      <c r="B299" s="67" t="s">
        <v>489</v>
      </c>
      <c r="C299" s="67" t="s">
        <v>509</v>
      </c>
      <c r="D299" s="67" t="s">
        <v>813</v>
      </c>
      <c r="E299" s="67" t="s">
        <v>491</v>
      </c>
      <c r="F299" s="67">
        <v>28</v>
      </c>
      <c r="N299" s="67">
        <f t="shared" si="4"/>
        <v>28</v>
      </c>
      <c r="O299" s="68">
        <v>-3.7665999999999999</v>
      </c>
      <c r="P299" s="68">
        <v>-59.510300000000001</v>
      </c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  <c r="DS299" s="45"/>
      <c r="DT299" s="45"/>
      <c r="DU299" s="45"/>
      <c r="DV299" s="45"/>
      <c r="DW299" s="45"/>
      <c r="DX299" s="45"/>
      <c r="DY299" s="45"/>
      <c r="DZ299" s="45"/>
      <c r="EA299" s="45"/>
      <c r="EB299" s="45"/>
      <c r="EC299" s="45"/>
      <c r="ED299" s="45"/>
      <c r="EE299" s="45"/>
      <c r="EF299" s="45"/>
      <c r="EG299" s="45"/>
      <c r="EH299" s="45"/>
      <c r="EI299" s="45"/>
      <c r="EJ299" s="45"/>
      <c r="EK299" s="45"/>
      <c r="EL299" s="45"/>
      <c r="EM299" s="45"/>
      <c r="EN299" s="45"/>
      <c r="EO299" s="45"/>
      <c r="EP299" s="45"/>
      <c r="EQ299" s="45"/>
      <c r="ER299" s="45"/>
      <c r="ES299" s="45"/>
      <c r="ET299" s="45"/>
      <c r="EU299" s="45"/>
      <c r="EV299" s="45"/>
      <c r="EW299" s="45"/>
      <c r="EX299" s="45"/>
      <c r="EY299" s="45"/>
      <c r="EZ299" s="45"/>
      <c r="FA299" s="45"/>
      <c r="FB299" s="45"/>
      <c r="FC299" s="45"/>
      <c r="FD299" s="45"/>
      <c r="FE299" s="45"/>
      <c r="FF299" s="45"/>
      <c r="FG299" s="45"/>
      <c r="FH299" s="45"/>
      <c r="FI299" s="45"/>
      <c r="FJ299" s="45"/>
      <c r="FK299" s="45"/>
      <c r="FL299" s="45"/>
      <c r="FM299" s="45"/>
      <c r="FN299" s="45"/>
      <c r="FO299" s="45"/>
      <c r="FP299" s="45"/>
      <c r="FQ299" s="45"/>
      <c r="FR299" s="45"/>
      <c r="FS299" s="45"/>
      <c r="FT299" s="45"/>
      <c r="FU299" s="45"/>
      <c r="FV299" s="45"/>
      <c r="FW299" s="45"/>
      <c r="FX299" s="45"/>
      <c r="FY299" s="45"/>
      <c r="FZ299" s="45"/>
      <c r="GA299" s="45"/>
      <c r="GB299" s="45"/>
      <c r="GC299" s="45"/>
      <c r="GD299" s="45"/>
      <c r="GE299" s="45"/>
      <c r="GF299" s="45"/>
      <c r="GG299" s="45"/>
      <c r="GH299" s="45"/>
      <c r="GI299" s="45"/>
      <c r="GJ299" s="45"/>
      <c r="GK299" s="45"/>
      <c r="GL299" s="45"/>
      <c r="GM299" s="45"/>
      <c r="GN299" s="45"/>
      <c r="GO299" s="45"/>
      <c r="GP299" s="45"/>
      <c r="GQ299" s="45"/>
      <c r="GR299" s="45"/>
      <c r="GS299" s="45"/>
      <c r="GT299" s="45"/>
      <c r="GU299" s="45"/>
      <c r="GV299" s="45"/>
      <c r="GW299" s="45"/>
      <c r="GX299" s="45"/>
      <c r="GY299" s="45"/>
      <c r="GZ299" s="45"/>
      <c r="HA299" s="45"/>
      <c r="HB299" s="45"/>
      <c r="HC299" s="45"/>
      <c r="HD299" s="45"/>
      <c r="HE299" s="45"/>
      <c r="HF299" s="45"/>
      <c r="HG299" s="45"/>
      <c r="HH299" s="45"/>
      <c r="HI299" s="45"/>
      <c r="HJ299" s="45"/>
      <c r="HK299" s="45"/>
      <c r="HL299" s="45"/>
      <c r="HM299" s="45"/>
      <c r="HN299" s="45"/>
      <c r="HO299" s="45"/>
      <c r="HP299" s="45"/>
      <c r="HQ299" s="45"/>
      <c r="HR299" s="45"/>
      <c r="HS299" s="45"/>
      <c r="HT299" s="45"/>
      <c r="HU299" s="45"/>
      <c r="HV299" s="45"/>
      <c r="HW299" s="45"/>
      <c r="HX299" s="45"/>
      <c r="HY299" s="45"/>
      <c r="HZ299" s="45"/>
      <c r="IA299" s="45"/>
      <c r="IB299" s="45"/>
      <c r="IC299" s="45"/>
      <c r="ID299" s="45"/>
      <c r="IE299" s="45"/>
      <c r="IF299" s="45"/>
      <c r="IG299" s="45"/>
      <c r="IH299" s="45"/>
      <c r="II299" s="45"/>
      <c r="IJ299" s="45"/>
      <c r="IK299" s="45"/>
      <c r="IL299" s="45"/>
      <c r="IM299" s="45"/>
      <c r="IN299" s="45"/>
      <c r="IO299" s="45"/>
      <c r="IP299" s="45"/>
      <c r="IQ299" s="45"/>
      <c r="IR299" s="45"/>
      <c r="IS299" s="45"/>
      <c r="IT299" s="45"/>
      <c r="IU299" s="45"/>
      <c r="IV299" s="45"/>
      <c r="IW299" s="45"/>
      <c r="IX299" s="45"/>
      <c r="IY299" s="45"/>
      <c r="IZ299" s="45"/>
      <c r="JA299" s="45"/>
      <c r="JB299" s="45"/>
      <c r="JC299" s="45"/>
      <c r="JD299" s="45"/>
      <c r="JE299" s="45"/>
      <c r="JF299" s="45"/>
      <c r="JG299" s="45"/>
      <c r="JH299" s="45"/>
      <c r="JI299" s="45"/>
      <c r="JJ299" s="45"/>
      <c r="JK299" s="45"/>
      <c r="JL299" s="45"/>
      <c r="JM299" s="45"/>
      <c r="JN299" s="45"/>
      <c r="JO299" s="45"/>
      <c r="JP299" s="45"/>
      <c r="JQ299" s="45"/>
      <c r="JR299" s="45"/>
      <c r="JS299" s="45"/>
      <c r="JT299" s="45"/>
      <c r="JU299" s="45"/>
      <c r="JV299" s="45"/>
      <c r="JW299" s="45"/>
      <c r="JX299" s="45"/>
      <c r="JY299" s="45"/>
      <c r="JZ299" s="45"/>
      <c r="KA299" s="45"/>
      <c r="KB299" s="45"/>
      <c r="KC299" s="45"/>
      <c r="KD299" s="45"/>
      <c r="KE299" s="45"/>
      <c r="KF299" s="45"/>
      <c r="KG299" s="45"/>
      <c r="KH299" s="45"/>
      <c r="KI299" s="45"/>
      <c r="KJ299" s="45"/>
      <c r="KK299" s="45"/>
      <c r="KL299" s="45"/>
      <c r="KM299" s="45"/>
      <c r="KN299" s="45"/>
      <c r="KO299" s="45"/>
      <c r="KP299" s="45"/>
      <c r="KQ299" s="45"/>
      <c r="KR299" s="45"/>
      <c r="KS299" s="45"/>
      <c r="KT299" s="45"/>
      <c r="KU299" s="45"/>
      <c r="KV299" s="45"/>
      <c r="KW299" s="45"/>
      <c r="KX299" s="45"/>
      <c r="KY299" s="45"/>
      <c r="KZ299" s="45"/>
      <c r="LA299" s="45"/>
      <c r="LB299" s="45"/>
      <c r="LC299" s="45"/>
      <c r="LD299" s="45"/>
      <c r="LE299" s="45"/>
      <c r="LF299" s="45"/>
      <c r="LG299" s="45"/>
      <c r="LH299" s="45"/>
      <c r="LI299" s="45"/>
      <c r="LJ299" s="45"/>
      <c r="LK299" s="45"/>
      <c r="LL299" s="45"/>
      <c r="LM299" s="45"/>
      <c r="LN299" s="45"/>
      <c r="LO299" s="45"/>
      <c r="LP299" s="45"/>
      <c r="LQ299" s="45"/>
      <c r="LR299" s="45"/>
      <c r="LS299" s="45"/>
      <c r="LT299" s="45"/>
      <c r="LU299" s="45"/>
      <c r="LV299" s="45"/>
      <c r="LW299" s="45"/>
      <c r="LX299" s="45"/>
      <c r="LY299" s="45"/>
      <c r="LZ299" s="45"/>
      <c r="MA299" s="45"/>
      <c r="MB299" s="45"/>
      <c r="MC299" s="45"/>
      <c r="MD299" s="45"/>
      <c r="ME299" s="45"/>
      <c r="MF299" s="45"/>
      <c r="MG299" s="45"/>
      <c r="MH299" s="45"/>
      <c r="MI299" s="45"/>
      <c r="MJ299" s="45"/>
      <c r="MK299" s="45"/>
      <c r="ML299" s="45"/>
      <c r="MM299" s="45"/>
      <c r="MN299" s="45"/>
      <c r="MO299" s="45"/>
      <c r="MP299" s="45"/>
      <c r="MQ299" s="45"/>
      <c r="MR299" s="45"/>
      <c r="MS299" s="45"/>
      <c r="MT299" s="45"/>
      <c r="MU299" s="45"/>
      <c r="MV299" s="45"/>
      <c r="MW299" s="45"/>
      <c r="MX299" s="45"/>
      <c r="MY299" s="45"/>
      <c r="MZ299" s="45"/>
      <c r="NA299" s="45"/>
      <c r="NB299" s="45"/>
      <c r="NC299" s="45"/>
      <c r="ND299" s="45"/>
      <c r="NE299" s="45"/>
      <c r="NF299" s="45"/>
      <c r="NG299" s="45"/>
      <c r="NH299" s="45"/>
      <c r="NI299" s="45"/>
      <c r="NJ299" s="45"/>
      <c r="NK299" s="45"/>
      <c r="NL299" s="45"/>
      <c r="NM299" s="45"/>
      <c r="NN299" s="45"/>
      <c r="NO299" s="45"/>
      <c r="NP299" s="45"/>
      <c r="NQ299" s="45"/>
      <c r="NR299" s="45"/>
      <c r="NS299" s="45"/>
      <c r="NT299" s="45"/>
      <c r="NU299" s="45"/>
      <c r="NV299" s="45"/>
      <c r="NW299" s="45"/>
      <c r="NX299" s="45"/>
      <c r="NY299" s="45"/>
      <c r="NZ299" s="45"/>
      <c r="OA299" s="45"/>
      <c r="OB299" s="45"/>
      <c r="OC299" s="45"/>
      <c r="OD299" s="45"/>
      <c r="OE299" s="45"/>
      <c r="OF299" s="45"/>
      <c r="OG299" s="45"/>
      <c r="OH299" s="45"/>
      <c r="OI299" s="45"/>
      <c r="OJ299" s="45"/>
      <c r="OK299" s="45"/>
      <c r="OL299" s="45"/>
      <c r="OM299" s="45"/>
      <c r="ON299" s="45"/>
      <c r="OO299" s="45"/>
      <c r="OP299" s="45"/>
      <c r="OQ299" s="45"/>
      <c r="OR299" s="45"/>
      <c r="OS299" s="45"/>
      <c r="OT299" s="45"/>
      <c r="OU299" s="45"/>
      <c r="OV299" s="45"/>
      <c r="OW299" s="45"/>
      <c r="OX299" s="45"/>
      <c r="OY299" s="45"/>
      <c r="OZ299" s="45"/>
      <c r="PA299" s="45"/>
      <c r="PB299" s="45"/>
      <c r="PC299" s="45"/>
      <c r="PD299" s="45"/>
      <c r="PE299" s="45"/>
      <c r="PF299" s="45"/>
      <c r="PG299" s="45"/>
      <c r="PH299" s="45"/>
      <c r="PI299" s="45"/>
      <c r="PJ299" s="45"/>
      <c r="PK299" s="45"/>
      <c r="PL299" s="45"/>
      <c r="PM299" s="45"/>
      <c r="PN299" s="45"/>
      <c r="PO299" s="45"/>
      <c r="PP299" s="45"/>
      <c r="PQ299" s="45"/>
      <c r="PR299" s="45"/>
      <c r="PS299" s="45"/>
      <c r="PT299" s="45"/>
      <c r="PU299" s="45"/>
      <c r="PV299" s="45"/>
      <c r="PW299" s="45"/>
      <c r="PX299" s="45"/>
      <c r="PY299" s="45"/>
      <c r="PZ299" s="45"/>
      <c r="QA299" s="45"/>
      <c r="QB299" s="45"/>
      <c r="QC299" s="45"/>
      <c r="QD299" s="45"/>
      <c r="QE299" s="45"/>
      <c r="QF299" s="45"/>
      <c r="QG299" s="45"/>
      <c r="QH299" s="45"/>
      <c r="QI299" s="45"/>
      <c r="QJ299" s="45"/>
      <c r="QK299" s="45"/>
      <c r="QL299" s="45"/>
      <c r="QM299" s="45"/>
      <c r="QN299" s="45"/>
      <c r="QO299" s="45"/>
      <c r="QP299" s="45"/>
      <c r="QQ299" s="45"/>
      <c r="QR299" s="45"/>
      <c r="QS299" s="45"/>
      <c r="QT299" s="45"/>
      <c r="QU299" s="45"/>
      <c r="QV299" s="45"/>
      <c r="QW299" s="45"/>
      <c r="QX299" s="45"/>
      <c r="QY299" s="45"/>
      <c r="QZ299" s="45"/>
      <c r="RA299" s="45"/>
      <c r="RB299" s="45"/>
      <c r="RC299" s="45"/>
      <c r="RD299" s="45"/>
      <c r="RE299" s="45"/>
      <c r="RF299" s="45"/>
      <c r="RG299" s="45"/>
      <c r="RH299" s="45"/>
      <c r="RI299" s="45"/>
      <c r="RJ299" s="45"/>
      <c r="RK299" s="45"/>
      <c r="RL299" s="45"/>
      <c r="RM299" s="45"/>
      <c r="RN299" s="45"/>
      <c r="RO299" s="45"/>
      <c r="RP299" s="45"/>
      <c r="RQ299" s="45"/>
      <c r="RR299" s="45"/>
      <c r="RS299" s="45"/>
      <c r="RT299" s="45"/>
      <c r="RU299" s="45"/>
      <c r="RV299" s="45"/>
      <c r="RW299" s="45"/>
      <c r="RX299" s="45"/>
      <c r="RY299" s="45"/>
      <c r="RZ299" s="45"/>
      <c r="SA299" s="45"/>
      <c r="SB299" s="45"/>
      <c r="SC299" s="45"/>
      <c r="SD299" s="45"/>
      <c r="SE299" s="45"/>
      <c r="SF299" s="45"/>
      <c r="SG299" s="45"/>
      <c r="SH299" s="45"/>
      <c r="SI299" s="45"/>
      <c r="SJ299" s="45"/>
      <c r="SK299" s="45"/>
      <c r="SL299" s="45"/>
      <c r="SM299" s="45"/>
      <c r="SN299" s="45"/>
      <c r="SO299" s="45"/>
      <c r="SP299" s="45"/>
      <c r="SQ299" s="45"/>
      <c r="SR299" s="45"/>
      <c r="SS299" s="45"/>
      <c r="ST299" s="45"/>
      <c r="SU299" s="45"/>
      <c r="SV299" s="45"/>
      <c r="SW299" s="45"/>
      <c r="SX299" s="45"/>
      <c r="SY299" s="45"/>
      <c r="SZ299" s="45"/>
      <c r="TA299" s="45"/>
      <c r="TB299" s="45"/>
      <c r="TC299" s="45"/>
      <c r="TD299" s="45"/>
      <c r="TE299" s="45"/>
      <c r="TF299" s="45"/>
      <c r="TG299" s="45"/>
      <c r="TH299" s="45"/>
      <c r="TI299" s="45"/>
      <c r="TJ299" s="45"/>
      <c r="TK299" s="45"/>
      <c r="TL299" s="45"/>
      <c r="TM299" s="45"/>
      <c r="TN299" s="45"/>
      <c r="TO299" s="45"/>
      <c r="TP299" s="45"/>
      <c r="TQ299" s="45"/>
      <c r="TR299" s="45"/>
      <c r="TS299" s="45"/>
      <c r="TT299" s="45"/>
      <c r="TU299" s="45"/>
      <c r="TV299" s="45"/>
      <c r="TW299" s="45"/>
      <c r="TX299" s="45"/>
      <c r="TY299" s="45"/>
      <c r="TZ299" s="45"/>
      <c r="UA299" s="45"/>
      <c r="UB299" s="45"/>
      <c r="UC299" s="45"/>
      <c r="UD299" s="45"/>
      <c r="UE299" s="45"/>
      <c r="UF299" s="45"/>
      <c r="UG299" s="45"/>
      <c r="UH299" s="45"/>
      <c r="UI299" s="45"/>
      <c r="UJ299" s="45"/>
      <c r="UK299" s="45"/>
      <c r="UL299" s="45"/>
      <c r="UM299" s="45"/>
      <c r="UN299" s="45"/>
      <c r="UO299" s="45"/>
      <c r="UP299" s="45"/>
      <c r="UQ299" s="45"/>
      <c r="UR299" s="45"/>
      <c r="US299" s="45"/>
      <c r="UT299" s="45"/>
      <c r="UU299" s="45"/>
      <c r="UV299" s="45"/>
      <c r="UW299" s="45"/>
      <c r="UX299" s="45"/>
      <c r="UY299" s="45"/>
      <c r="UZ299" s="45"/>
      <c r="VA299" s="45"/>
      <c r="VB299" s="45"/>
      <c r="VC299" s="45"/>
      <c r="VD299" s="45"/>
      <c r="VE299" s="45"/>
      <c r="VF299" s="45"/>
      <c r="VG299" s="45"/>
      <c r="VH299" s="45"/>
      <c r="VI299" s="45"/>
      <c r="VJ299" s="45"/>
      <c r="VK299" s="45"/>
      <c r="VL299" s="45"/>
      <c r="VM299" s="45"/>
      <c r="VN299" s="45"/>
      <c r="VO299" s="45"/>
      <c r="VP299" s="45"/>
      <c r="VQ299" s="45"/>
      <c r="VR299" s="45"/>
      <c r="VS299" s="45"/>
      <c r="VT299" s="45"/>
      <c r="VU299" s="45"/>
      <c r="VV299" s="45"/>
      <c r="VW299" s="45"/>
      <c r="VX299" s="45"/>
      <c r="VY299" s="45"/>
      <c r="VZ299" s="45"/>
      <c r="WA299" s="45"/>
      <c r="WB299" s="45"/>
      <c r="WC299" s="45"/>
      <c r="WD299" s="45"/>
      <c r="WE299" s="45"/>
      <c r="WF299" s="45"/>
      <c r="WG299" s="45"/>
      <c r="WH299" s="45"/>
      <c r="WI299" s="45"/>
      <c r="WJ299" s="45"/>
      <c r="WK299" s="45"/>
      <c r="WL299" s="45"/>
      <c r="WM299" s="45"/>
      <c r="WN299" s="45"/>
      <c r="WO299" s="45"/>
      <c r="WP299" s="45"/>
      <c r="WQ299" s="45"/>
      <c r="WR299" s="45"/>
      <c r="WS299" s="45"/>
      <c r="WT299" s="45"/>
      <c r="WU299" s="45"/>
      <c r="WV299" s="45"/>
      <c r="WW299" s="45"/>
      <c r="WX299" s="45"/>
      <c r="WY299" s="45"/>
      <c r="WZ299" s="45"/>
      <c r="XA299" s="45"/>
      <c r="XB299" s="45"/>
      <c r="XC299" s="45"/>
      <c r="XD299" s="45"/>
      <c r="XE299" s="45"/>
      <c r="XF299" s="45"/>
      <c r="XG299" s="45"/>
      <c r="XH299" s="45"/>
      <c r="XI299" s="45"/>
      <c r="XJ299" s="45"/>
      <c r="XK299" s="45"/>
      <c r="XL299" s="45"/>
      <c r="XM299" s="45"/>
      <c r="XN299" s="45"/>
      <c r="XO299" s="45"/>
      <c r="XP299" s="45"/>
      <c r="XQ299" s="45"/>
      <c r="XR299" s="45"/>
      <c r="XS299" s="45"/>
      <c r="XT299" s="45"/>
      <c r="XU299" s="45"/>
      <c r="XV299" s="45"/>
      <c r="XW299" s="45"/>
      <c r="XX299" s="45"/>
      <c r="XY299" s="45"/>
      <c r="XZ299" s="45"/>
      <c r="YA299" s="45"/>
      <c r="YB299" s="45"/>
      <c r="YC299" s="45"/>
      <c r="YD299" s="45"/>
      <c r="YE299" s="45"/>
      <c r="YF299" s="45"/>
      <c r="YG299" s="45"/>
      <c r="YH299" s="45"/>
      <c r="YI299" s="45"/>
      <c r="YJ299" s="45"/>
      <c r="YK299" s="45"/>
      <c r="YL299" s="45"/>
      <c r="YM299" s="45"/>
      <c r="YN299" s="45"/>
      <c r="YO299" s="45"/>
      <c r="YP299" s="45"/>
      <c r="YQ299" s="45"/>
      <c r="YR299" s="45"/>
      <c r="YS299" s="45"/>
      <c r="YT299" s="45"/>
      <c r="YU299" s="45"/>
      <c r="YV299" s="45"/>
      <c r="YW299" s="45"/>
      <c r="YX299" s="45"/>
      <c r="YY299" s="45"/>
      <c r="YZ299" s="45"/>
      <c r="ZA299" s="45"/>
      <c r="ZB299" s="45"/>
      <c r="ZC299" s="45"/>
      <c r="ZD299" s="45"/>
      <c r="ZE299" s="45"/>
      <c r="ZF299" s="45"/>
      <c r="ZG299" s="45"/>
      <c r="ZH299" s="45"/>
      <c r="ZI299" s="45"/>
      <c r="ZJ299" s="45"/>
      <c r="ZK299" s="45"/>
      <c r="ZL299" s="45"/>
      <c r="ZM299" s="45"/>
      <c r="ZN299" s="45"/>
      <c r="ZO299" s="45"/>
      <c r="ZP299" s="45"/>
      <c r="ZQ299" s="45"/>
      <c r="ZR299" s="45"/>
      <c r="ZS299" s="45"/>
      <c r="ZT299" s="45"/>
      <c r="ZU299" s="45"/>
      <c r="ZV299" s="45"/>
      <c r="ZW299" s="45"/>
      <c r="ZX299" s="45"/>
      <c r="ZY299" s="45"/>
      <c r="ZZ299" s="45"/>
      <c r="AAA299" s="45"/>
      <c r="AAB299" s="45"/>
      <c r="AAC299" s="45"/>
      <c r="AAD299" s="45"/>
      <c r="AAE299" s="45"/>
      <c r="AAF299" s="45"/>
      <c r="AAG299" s="45"/>
      <c r="AAH299" s="45"/>
      <c r="AAI299" s="45"/>
      <c r="AAJ299" s="45"/>
      <c r="AAK299" s="45"/>
      <c r="AAL299" s="45"/>
      <c r="AAM299" s="45"/>
      <c r="AAN299" s="45"/>
      <c r="AAO299" s="45"/>
      <c r="AAP299" s="45"/>
      <c r="AAQ299" s="45"/>
      <c r="AAR299" s="45"/>
      <c r="AAS299" s="45"/>
      <c r="AAT299" s="45"/>
      <c r="AAU299" s="45"/>
      <c r="AAV299" s="45"/>
      <c r="AAW299" s="45"/>
      <c r="AAX299" s="45"/>
      <c r="AAY299" s="45"/>
      <c r="AAZ299" s="45"/>
      <c r="ABA299" s="45"/>
      <c r="ABB299" s="45"/>
      <c r="ABC299" s="45"/>
      <c r="ABD299" s="45"/>
      <c r="ABE299" s="45"/>
      <c r="ABF299" s="45"/>
      <c r="ABG299" s="45"/>
      <c r="ABH299" s="45"/>
      <c r="ABI299" s="45"/>
      <c r="ABJ299" s="45"/>
      <c r="ABK299" s="45"/>
      <c r="ABL299" s="45"/>
      <c r="ABM299" s="45"/>
      <c r="ABN299" s="45"/>
      <c r="ABO299" s="45"/>
      <c r="ABP299" s="45"/>
      <c r="ABQ299" s="45"/>
      <c r="ABR299" s="45"/>
      <c r="ABS299" s="45"/>
      <c r="ABT299" s="45"/>
      <c r="ABU299" s="45"/>
      <c r="ABV299" s="45"/>
      <c r="ABW299" s="45"/>
      <c r="ABX299" s="45"/>
      <c r="ABY299" s="45"/>
      <c r="ABZ299" s="45"/>
      <c r="ACA299" s="45"/>
      <c r="ACB299" s="45"/>
      <c r="ACC299" s="45"/>
      <c r="ACD299" s="45"/>
      <c r="ACE299" s="45"/>
      <c r="ACF299" s="45"/>
      <c r="ACG299" s="45"/>
      <c r="ACH299" s="45"/>
      <c r="ACI299" s="45"/>
      <c r="ACJ299" s="45"/>
      <c r="ACK299" s="45"/>
      <c r="ACL299" s="45"/>
      <c r="ACM299" s="45"/>
      <c r="ACN299" s="45"/>
      <c r="ACO299" s="45"/>
      <c r="ACP299" s="45"/>
      <c r="ACQ299" s="45"/>
      <c r="ACR299" s="45"/>
      <c r="ACS299" s="45"/>
      <c r="ACT299" s="45"/>
      <c r="ACU299" s="45"/>
      <c r="ACV299" s="45"/>
      <c r="ACW299" s="45"/>
      <c r="ACX299" s="45"/>
      <c r="ACY299" s="45"/>
      <c r="ACZ299" s="45"/>
      <c r="ADA299" s="45"/>
      <c r="ADB299" s="45"/>
      <c r="ADC299" s="45"/>
      <c r="ADD299" s="45"/>
      <c r="ADE299" s="45"/>
      <c r="ADF299" s="45"/>
      <c r="ADG299" s="45"/>
      <c r="ADH299" s="45"/>
      <c r="ADI299" s="45"/>
      <c r="ADJ299" s="45"/>
      <c r="ADK299" s="45"/>
      <c r="ADL299" s="45"/>
      <c r="ADM299" s="45"/>
      <c r="ADN299" s="45"/>
      <c r="ADO299" s="45"/>
      <c r="ADP299" s="45"/>
      <c r="ADQ299" s="45"/>
      <c r="ADR299" s="45"/>
      <c r="ADS299" s="45"/>
      <c r="ADT299" s="45"/>
      <c r="ADU299" s="45"/>
      <c r="ADV299" s="45"/>
      <c r="ADW299" s="45"/>
      <c r="ADX299" s="45"/>
      <c r="ADY299" s="45"/>
      <c r="ADZ299" s="45"/>
      <c r="AEA299" s="45"/>
      <c r="AEB299" s="45"/>
      <c r="AEC299" s="45"/>
      <c r="AED299" s="45"/>
      <c r="AEE299" s="45"/>
      <c r="AEF299" s="45"/>
      <c r="AEG299" s="45"/>
      <c r="AEH299" s="45"/>
      <c r="AEI299" s="45"/>
      <c r="AEJ299" s="45"/>
      <c r="AEK299" s="45"/>
      <c r="AEL299" s="45"/>
      <c r="AEM299" s="45"/>
      <c r="AEN299" s="45"/>
      <c r="AEO299" s="45"/>
      <c r="AEP299" s="45"/>
      <c r="AEQ299" s="45"/>
      <c r="AER299" s="45"/>
      <c r="AES299" s="45"/>
      <c r="AET299" s="45"/>
      <c r="AEU299" s="45"/>
      <c r="AEV299" s="45"/>
      <c r="AEW299" s="45"/>
      <c r="AEX299" s="45"/>
      <c r="AEY299" s="45"/>
      <c r="AEZ299" s="45"/>
      <c r="AFA299" s="45"/>
      <c r="AFB299" s="45"/>
      <c r="AFC299" s="45"/>
      <c r="AFD299" s="45"/>
      <c r="AFE299" s="45"/>
      <c r="AFF299" s="45"/>
      <c r="AFG299" s="45"/>
      <c r="AFH299" s="45"/>
      <c r="AFI299" s="45"/>
      <c r="AFJ299" s="45"/>
      <c r="AFK299" s="45"/>
      <c r="AFL299" s="45"/>
      <c r="AFM299" s="45"/>
      <c r="AFN299" s="45"/>
      <c r="AFO299" s="45"/>
      <c r="AFP299" s="45"/>
      <c r="AFQ299" s="45"/>
      <c r="AFR299" s="45"/>
      <c r="AFS299" s="45"/>
      <c r="AFT299" s="45"/>
      <c r="AFU299" s="45"/>
      <c r="AFV299" s="45"/>
      <c r="AFW299" s="45"/>
      <c r="AFX299" s="45"/>
      <c r="AFY299" s="45"/>
      <c r="AFZ299" s="45"/>
      <c r="AGA299" s="45"/>
      <c r="AGB299" s="45"/>
      <c r="AGC299" s="45"/>
      <c r="AGD299" s="45"/>
      <c r="AGE299" s="45"/>
      <c r="AGF299" s="45"/>
      <c r="AGG299" s="45"/>
      <c r="AGH299" s="45"/>
      <c r="AGI299" s="45"/>
      <c r="AGJ299" s="45"/>
      <c r="AGK299" s="45"/>
      <c r="AGL299" s="45"/>
      <c r="AGM299" s="45"/>
      <c r="AGN299" s="45"/>
      <c r="AGO299" s="45"/>
      <c r="AGP299" s="45"/>
      <c r="AGQ299" s="45"/>
      <c r="AGR299" s="45"/>
      <c r="AGS299" s="45"/>
      <c r="AGT299" s="45"/>
      <c r="AGU299" s="45"/>
      <c r="AGV299" s="45"/>
      <c r="AGW299" s="45"/>
      <c r="AGX299" s="45"/>
      <c r="AGY299" s="45"/>
      <c r="AGZ299" s="45"/>
      <c r="AHA299" s="45"/>
      <c r="AHB299" s="45"/>
      <c r="AHC299" s="45"/>
      <c r="AHD299" s="45"/>
      <c r="AHE299" s="45"/>
      <c r="AHF299" s="45"/>
      <c r="AHG299" s="45"/>
      <c r="AHH299" s="45"/>
      <c r="AHI299" s="45"/>
      <c r="AHJ299" s="45"/>
      <c r="AHK299" s="45"/>
      <c r="AHL299" s="45"/>
      <c r="AHM299" s="45"/>
      <c r="AHN299" s="45"/>
      <c r="AHO299" s="45"/>
      <c r="AHP299" s="45"/>
    </row>
    <row r="300" spans="1:900" s="64" customFormat="1" ht="27" customHeight="1" x14ac:dyDescent="0.25">
      <c r="A300" s="64">
        <v>1300300</v>
      </c>
      <c r="B300" s="64" t="s">
        <v>489</v>
      </c>
      <c r="C300" s="64" t="s">
        <v>509</v>
      </c>
      <c r="D300" s="64" t="s">
        <v>814</v>
      </c>
      <c r="E300" s="64" t="s">
        <v>491</v>
      </c>
      <c r="F300" s="64">
        <v>37</v>
      </c>
      <c r="N300" s="64">
        <f t="shared" si="4"/>
        <v>37</v>
      </c>
      <c r="O300" s="65">
        <v>-3.7406999999999999</v>
      </c>
      <c r="P300" s="65">
        <v>-59.491500000000002</v>
      </c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  <c r="DS300" s="45"/>
      <c r="DT300" s="45"/>
      <c r="DU300" s="45"/>
      <c r="DV300" s="45"/>
      <c r="DW300" s="45"/>
      <c r="DX300" s="45"/>
      <c r="DY300" s="45"/>
      <c r="DZ300" s="45"/>
      <c r="EA300" s="45"/>
      <c r="EB300" s="45"/>
      <c r="EC300" s="45"/>
      <c r="ED300" s="45"/>
      <c r="EE300" s="45"/>
      <c r="EF300" s="45"/>
      <c r="EG300" s="45"/>
      <c r="EH300" s="45"/>
      <c r="EI300" s="45"/>
      <c r="EJ300" s="45"/>
      <c r="EK300" s="45"/>
      <c r="EL300" s="45"/>
      <c r="EM300" s="45"/>
      <c r="EN300" s="45"/>
      <c r="EO300" s="45"/>
      <c r="EP300" s="45"/>
      <c r="EQ300" s="45"/>
      <c r="ER300" s="45"/>
      <c r="ES300" s="45"/>
      <c r="ET300" s="45"/>
      <c r="EU300" s="45"/>
      <c r="EV300" s="45"/>
      <c r="EW300" s="45"/>
      <c r="EX300" s="45"/>
      <c r="EY300" s="45"/>
      <c r="EZ300" s="45"/>
      <c r="FA300" s="45"/>
      <c r="FB300" s="45"/>
      <c r="FC300" s="45"/>
      <c r="FD300" s="45"/>
      <c r="FE300" s="45"/>
      <c r="FF300" s="45"/>
      <c r="FG300" s="45"/>
      <c r="FH300" s="45"/>
      <c r="FI300" s="45"/>
      <c r="FJ300" s="45"/>
      <c r="FK300" s="45"/>
      <c r="FL300" s="45"/>
      <c r="FM300" s="45"/>
      <c r="FN300" s="45"/>
      <c r="FO300" s="45"/>
      <c r="FP300" s="45"/>
      <c r="FQ300" s="45"/>
      <c r="FR300" s="45"/>
      <c r="FS300" s="45"/>
      <c r="FT300" s="45"/>
      <c r="FU300" s="45"/>
      <c r="FV300" s="45"/>
      <c r="FW300" s="45"/>
      <c r="FX300" s="45"/>
      <c r="FY300" s="45"/>
      <c r="FZ300" s="45"/>
      <c r="GA300" s="45"/>
      <c r="GB300" s="45"/>
      <c r="GC300" s="45"/>
      <c r="GD300" s="45"/>
      <c r="GE300" s="45"/>
      <c r="GF300" s="45"/>
      <c r="GG300" s="45"/>
      <c r="GH300" s="45"/>
      <c r="GI300" s="45"/>
      <c r="GJ300" s="45"/>
      <c r="GK300" s="45"/>
      <c r="GL300" s="45"/>
      <c r="GM300" s="45"/>
      <c r="GN300" s="45"/>
      <c r="GO300" s="45"/>
      <c r="GP300" s="45"/>
      <c r="GQ300" s="45"/>
      <c r="GR300" s="45"/>
      <c r="GS300" s="45"/>
      <c r="GT300" s="45"/>
      <c r="GU300" s="45"/>
      <c r="GV300" s="45"/>
      <c r="GW300" s="45"/>
      <c r="GX300" s="45"/>
      <c r="GY300" s="45"/>
      <c r="GZ300" s="45"/>
      <c r="HA300" s="45"/>
      <c r="HB300" s="45"/>
      <c r="HC300" s="45"/>
      <c r="HD300" s="45"/>
      <c r="HE300" s="45"/>
      <c r="HF300" s="45"/>
      <c r="HG300" s="45"/>
      <c r="HH300" s="45"/>
      <c r="HI300" s="45"/>
      <c r="HJ300" s="45"/>
      <c r="HK300" s="45"/>
      <c r="HL300" s="45"/>
      <c r="HM300" s="45"/>
      <c r="HN300" s="45"/>
      <c r="HO300" s="45"/>
      <c r="HP300" s="45"/>
      <c r="HQ300" s="45"/>
      <c r="HR300" s="45"/>
      <c r="HS300" s="45"/>
      <c r="HT300" s="45"/>
      <c r="HU300" s="45"/>
      <c r="HV300" s="45"/>
      <c r="HW300" s="45"/>
      <c r="HX300" s="45"/>
      <c r="HY300" s="45"/>
      <c r="HZ300" s="45"/>
      <c r="IA300" s="45"/>
      <c r="IB300" s="45"/>
      <c r="IC300" s="45"/>
      <c r="ID300" s="45"/>
      <c r="IE300" s="45"/>
      <c r="IF300" s="45"/>
      <c r="IG300" s="45"/>
      <c r="IH300" s="45"/>
      <c r="II300" s="45"/>
      <c r="IJ300" s="45"/>
      <c r="IK300" s="45"/>
      <c r="IL300" s="45"/>
      <c r="IM300" s="45"/>
      <c r="IN300" s="45"/>
      <c r="IO300" s="45"/>
      <c r="IP300" s="45"/>
      <c r="IQ300" s="45"/>
      <c r="IR300" s="45"/>
      <c r="IS300" s="45"/>
      <c r="IT300" s="45"/>
      <c r="IU300" s="45"/>
      <c r="IV300" s="45"/>
      <c r="IW300" s="45"/>
      <c r="IX300" s="45"/>
      <c r="IY300" s="45"/>
      <c r="IZ300" s="45"/>
      <c r="JA300" s="45"/>
      <c r="JB300" s="45"/>
      <c r="JC300" s="45"/>
      <c r="JD300" s="45"/>
      <c r="JE300" s="45"/>
      <c r="JF300" s="45"/>
      <c r="JG300" s="45"/>
      <c r="JH300" s="45"/>
      <c r="JI300" s="45"/>
      <c r="JJ300" s="45"/>
      <c r="JK300" s="45"/>
      <c r="JL300" s="45"/>
      <c r="JM300" s="45"/>
      <c r="JN300" s="45"/>
      <c r="JO300" s="45"/>
      <c r="JP300" s="45"/>
      <c r="JQ300" s="45"/>
      <c r="JR300" s="45"/>
      <c r="JS300" s="45"/>
      <c r="JT300" s="45"/>
      <c r="JU300" s="45"/>
      <c r="JV300" s="45"/>
      <c r="JW300" s="45"/>
      <c r="JX300" s="45"/>
      <c r="JY300" s="45"/>
      <c r="JZ300" s="45"/>
      <c r="KA300" s="45"/>
      <c r="KB300" s="45"/>
      <c r="KC300" s="45"/>
      <c r="KD300" s="45"/>
      <c r="KE300" s="45"/>
      <c r="KF300" s="45"/>
      <c r="KG300" s="45"/>
      <c r="KH300" s="45"/>
      <c r="KI300" s="45"/>
      <c r="KJ300" s="45"/>
      <c r="KK300" s="45"/>
      <c r="KL300" s="45"/>
      <c r="KM300" s="45"/>
      <c r="KN300" s="45"/>
      <c r="KO300" s="45"/>
      <c r="KP300" s="45"/>
      <c r="KQ300" s="45"/>
      <c r="KR300" s="45"/>
      <c r="KS300" s="45"/>
      <c r="KT300" s="45"/>
      <c r="KU300" s="45"/>
      <c r="KV300" s="45"/>
      <c r="KW300" s="45"/>
      <c r="KX300" s="45"/>
      <c r="KY300" s="45"/>
      <c r="KZ300" s="45"/>
      <c r="LA300" s="45"/>
      <c r="LB300" s="45"/>
      <c r="LC300" s="45"/>
      <c r="LD300" s="45"/>
      <c r="LE300" s="45"/>
      <c r="LF300" s="45"/>
      <c r="LG300" s="45"/>
      <c r="LH300" s="45"/>
      <c r="LI300" s="45"/>
      <c r="LJ300" s="45"/>
      <c r="LK300" s="45"/>
      <c r="LL300" s="45"/>
      <c r="LM300" s="45"/>
      <c r="LN300" s="45"/>
      <c r="LO300" s="45"/>
      <c r="LP300" s="45"/>
      <c r="LQ300" s="45"/>
      <c r="LR300" s="45"/>
      <c r="LS300" s="45"/>
      <c r="LT300" s="45"/>
      <c r="LU300" s="45"/>
      <c r="LV300" s="45"/>
      <c r="LW300" s="45"/>
      <c r="LX300" s="45"/>
      <c r="LY300" s="45"/>
      <c r="LZ300" s="45"/>
      <c r="MA300" s="45"/>
      <c r="MB300" s="45"/>
      <c r="MC300" s="45"/>
      <c r="MD300" s="45"/>
      <c r="ME300" s="45"/>
      <c r="MF300" s="45"/>
      <c r="MG300" s="45"/>
      <c r="MH300" s="45"/>
      <c r="MI300" s="45"/>
      <c r="MJ300" s="45"/>
      <c r="MK300" s="45"/>
      <c r="ML300" s="45"/>
      <c r="MM300" s="45"/>
      <c r="MN300" s="45"/>
      <c r="MO300" s="45"/>
      <c r="MP300" s="45"/>
      <c r="MQ300" s="45"/>
      <c r="MR300" s="45"/>
      <c r="MS300" s="45"/>
      <c r="MT300" s="45"/>
      <c r="MU300" s="45"/>
      <c r="MV300" s="45"/>
      <c r="MW300" s="45"/>
      <c r="MX300" s="45"/>
      <c r="MY300" s="45"/>
      <c r="MZ300" s="45"/>
      <c r="NA300" s="45"/>
      <c r="NB300" s="45"/>
      <c r="NC300" s="45"/>
      <c r="ND300" s="45"/>
      <c r="NE300" s="45"/>
      <c r="NF300" s="45"/>
      <c r="NG300" s="45"/>
      <c r="NH300" s="45"/>
      <c r="NI300" s="45"/>
      <c r="NJ300" s="45"/>
      <c r="NK300" s="45"/>
      <c r="NL300" s="45"/>
      <c r="NM300" s="45"/>
      <c r="NN300" s="45"/>
      <c r="NO300" s="45"/>
      <c r="NP300" s="45"/>
      <c r="NQ300" s="45"/>
      <c r="NR300" s="45"/>
      <c r="NS300" s="45"/>
      <c r="NT300" s="45"/>
      <c r="NU300" s="45"/>
      <c r="NV300" s="45"/>
      <c r="NW300" s="45"/>
      <c r="NX300" s="45"/>
      <c r="NY300" s="45"/>
      <c r="NZ300" s="45"/>
      <c r="OA300" s="45"/>
      <c r="OB300" s="45"/>
      <c r="OC300" s="45"/>
      <c r="OD300" s="45"/>
      <c r="OE300" s="45"/>
      <c r="OF300" s="45"/>
      <c r="OG300" s="45"/>
      <c r="OH300" s="45"/>
      <c r="OI300" s="45"/>
      <c r="OJ300" s="45"/>
      <c r="OK300" s="45"/>
      <c r="OL300" s="45"/>
      <c r="OM300" s="45"/>
      <c r="ON300" s="45"/>
      <c r="OO300" s="45"/>
      <c r="OP300" s="45"/>
      <c r="OQ300" s="45"/>
      <c r="OR300" s="45"/>
      <c r="OS300" s="45"/>
      <c r="OT300" s="45"/>
      <c r="OU300" s="45"/>
      <c r="OV300" s="45"/>
      <c r="OW300" s="45"/>
      <c r="OX300" s="45"/>
      <c r="OY300" s="45"/>
      <c r="OZ300" s="45"/>
      <c r="PA300" s="45"/>
      <c r="PB300" s="45"/>
      <c r="PC300" s="45"/>
      <c r="PD300" s="45"/>
      <c r="PE300" s="45"/>
      <c r="PF300" s="45"/>
      <c r="PG300" s="45"/>
      <c r="PH300" s="45"/>
      <c r="PI300" s="45"/>
      <c r="PJ300" s="45"/>
      <c r="PK300" s="45"/>
      <c r="PL300" s="45"/>
      <c r="PM300" s="45"/>
      <c r="PN300" s="45"/>
      <c r="PO300" s="45"/>
      <c r="PP300" s="45"/>
      <c r="PQ300" s="45"/>
      <c r="PR300" s="45"/>
      <c r="PS300" s="45"/>
      <c r="PT300" s="45"/>
      <c r="PU300" s="45"/>
      <c r="PV300" s="45"/>
      <c r="PW300" s="45"/>
      <c r="PX300" s="45"/>
      <c r="PY300" s="45"/>
      <c r="PZ300" s="45"/>
      <c r="QA300" s="45"/>
      <c r="QB300" s="45"/>
      <c r="QC300" s="45"/>
      <c r="QD300" s="45"/>
      <c r="QE300" s="45"/>
      <c r="QF300" s="45"/>
      <c r="QG300" s="45"/>
      <c r="QH300" s="45"/>
      <c r="QI300" s="45"/>
      <c r="QJ300" s="45"/>
      <c r="QK300" s="45"/>
      <c r="QL300" s="45"/>
      <c r="QM300" s="45"/>
      <c r="QN300" s="45"/>
      <c r="QO300" s="45"/>
      <c r="QP300" s="45"/>
      <c r="QQ300" s="45"/>
      <c r="QR300" s="45"/>
      <c r="QS300" s="45"/>
      <c r="QT300" s="45"/>
      <c r="QU300" s="45"/>
      <c r="QV300" s="45"/>
      <c r="QW300" s="45"/>
      <c r="QX300" s="45"/>
      <c r="QY300" s="45"/>
      <c r="QZ300" s="45"/>
      <c r="RA300" s="45"/>
      <c r="RB300" s="45"/>
      <c r="RC300" s="45"/>
      <c r="RD300" s="45"/>
      <c r="RE300" s="45"/>
      <c r="RF300" s="45"/>
      <c r="RG300" s="45"/>
      <c r="RH300" s="45"/>
      <c r="RI300" s="45"/>
      <c r="RJ300" s="45"/>
      <c r="RK300" s="45"/>
      <c r="RL300" s="45"/>
      <c r="RM300" s="45"/>
      <c r="RN300" s="45"/>
      <c r="RO300" s="45"/>
      <c r="RP300" s="45"/>
      <c r="RQ300" s="45"/>
      <c r="RR300" s="45"/>
      <c r="RS300" s="45"/>
      <c r="RT300" s="45"/>
      <c r="RU300" s="45"/>
      <c r="RV300" s="45"/>
      <c r="RW300" s="45"/>
      <c r="RX300" s="45"/>
      <c r="RY300" s="45"/>
      <c r="RZ300" s="45"/>
      <c r="SA300" s="45"/>
      <c r="SB300" s="45"/>
      <c r="SC300" s="45"/>
      <c r="SD300" s="45"/>
      <c r="SE300" s="45"/>
      <c r="SF300" s="45"/>
      <c r="SG300" s="45"/>
      <c r="SH300" s="45"/>
      <c r="SI300" s="45"/>
      <c r="SJ300" s="45"/>
      <c r="SK300" s="45"/>
      <c r="SL300" s="45"/>
      <c r="SM300" s="45"/>
      <c r="SN300" s="45"/>
      <c r="SO300" s="45"/>
      <c r="SP300" s="45"/>
      <c r="SQ300" s="45"/>
      <c r="SR300" s="45"/>
      <c r="SS300" s="45"/>
      <c r="ST300" s="45"/>
      <c r="SU300" s="45"/>
      <c r="SV300" s="45"/>
      <c r="SW300" s="45"/>
      <c r="SX300" s="45"/>
      <c r="SY300" s="45"/>
      <c r="SZ300" s="45"/>
      <c r="TA300" s="45"/>
      <c r="TB300" s="45"/>
      <c r="TC300" s="45"/>
      <c r="TD300" s="45"/>
      <c r="TE300" s="45"/>
      <c r="TF300" s="45"/>
      <c r="TG300" s="45"/>
      <c r="TH300" s="45"/>
      <c r="TI300" s="45"/>
      <c r="TJ300" s="45"/>
      <c r="TK300" s="45"/>
      <c r="TL300" s="45"/>
      <c r="TM300" s="45"/>
      <c r="TN300" s="45"/>
      <c r="TO300" s="45"/>
      <c r="TP300" s="45"/>
      <c r="TQ300" s="45"/>
      <c r="TR300" s="45"/>
      <c r="TS300" s="45"/>
      <c r="TT300" s="45"/>
      <c r="TU300" s="45"/>
      <c r="TV300" s="45"/>
      <c r="TW300" s="45"/>
      <c r="TX300" s="45"/>
      <c r="TY300" s="45"/>
      <c r="TZ300" s="45"/>
      <c r="UA300" s="45"/>
      <c r="UB300" s="45"/>
      <c r="UC300" s="45"/>
      <c r="UD300" s="45"/>
      <c r="UE300" s="45"/>
      <c r="UF300" s="45"/>
      <c r="UG300" s="45"/>
      <c r="UH300" s="45"/>
      <c r="UI300" s="45"/>
      <c r="UJ300" s="45"/>
      <c r="UK300" s="45"/>
      <c r="UL300" s="45"/>
      <c r="UM300" s="45"/>
      <c r="UN300" s="45"/>
      <c r="UO300" s="45"/>
      <c r="UP300" s="45"/>
      <c r="UQ300" s="45"/>
      <c r="UR300" s="45"/>
      <c r="US300" s="45"/>
      <c r="UT300" s="45"/>
      <c r="UU300" s="45"/>
      <c r="UV300" s="45"/>
      <c r="UW300" s="45"/>
      <c r="UX300" s="45"/>
      <c r="UY300" s="45"/>
      <c r="UZ300" s="45"/>
      <c r="VA300" s="45"/>
      <c r="VB300" s="45"/>
      <c r="VC300" s="45"/>
      <c r="VD300" s="45"/>
      <c r="VE300" s="45"/>
      <c r="VF300" s="45"/>
      <c r="VG300" s="45"/>
      <c r="VH300" s="45"/>
      <c r="VI300" s="45"/>
      <c r="VJ300" s="45"/>
      <c r="VK300" s="45"/>
      <c r="VL300" s="45"/>
      <c r="VM300" s="45"/>
      <c r="VN300" s="45"/>
      <c r="VO300" s="45"/>
      <c r="VP300" s="45"/>
      <c r="VQ300" s="45"/>
      <c r="VR300" s="45"/>
      <c r="VS300" s="45"/>
      <c r="VT300" s="45"/>
      <c r="VU300" s="45"/>
      <c r="VV300" s="45"/>
      <c r="VW300" s="45"/>
      <c r="VX300" s="45"/>
      <c r="VY300" s="45"/>
      <c r="VZ300" s="45"/>
      <c r="WA300" s="45"/>
      <c r="WB300" s="45"/>
      <c r="WC300" s="45"/>
      <c r="WD300" s="45"/>
      <c r="WE300" s="45"/>
      <c r="WF300" s="45"/>
      <c r="WG300" s="45"/>
      <c r="WH300" s="45"/>
      <c r="WI300" s="45"/>
      <c r="WJ300" s="45"/>
      <c r="WK300" s="45"/>
      <c r="WL300" s="45"/>
      <c r="WM300" s="45"/>
      <c r="WN300" s="45"/>
      <c r="WO300" s="45"/>
      <c r="WP300" s="45"/>
      <c r="WQ300" s="45"/>
      <c r="WR300" s="45"/>
      <c r="WS300" s="45"/>
      <c r="WT300" s="45"/>
      <c r="WU300" s="45"/>
      <c r="WV300" s="45"/>
      <c r="WW300" s="45"/>
      <c r="WX300" s="45"/>
      <c r="WY300" s="45"/>
      <c r="WZ300" s="45"/>
      <c r="XA300" s="45"/>
      <c r="XB300" s="45"/>
      <c r="XC300" s="45"/>
      <c r="XD300" s="45"/>
      <c r="XE300" s="45"/>
      <c r="XF300" s="45"/>
      <c r="XG300" s="45"/>
      <c r="XH300" s="45"/>
      <c r="XI300" s="45"/>
      <c r="XJ300" s="45"/>
      <c r="XK300" s="45"/>
      <c r="XL300" s="45"/>
      <c r="XM300" s="45"/>
      <c r="XN300" s="45"/>
      <c r="XO300" s="45"/>
      <c r="XP300" s="45"/>
      <c r="XQ300" s="45"/>
      <c r="XR300" s="45"/>
      <c r="XS300" s="45"/>
      <c r="XT300" s="45"/>
      <c r="XU300" s="45"/>
      <c r="XV300" s="45"/>
      <c r="XW300" s="45"/>
      <c r="XX300" s="45"/>
      <c r="XY300" s="45"/>
      <c r="XZ300" s="45"/>
      <c r="YA300" s="45"/>
      <c r="YB300" s="45"/>
      <c r="YC300" s="45"/>
      <c r="YD300" s="45"/>
      <c r="YE300" s="45"/>
      <c r="YF300" s="45"/>
      <c r="YG300" s="45"/>
      <c r="YH300" s="45"/>
      <c r="YI300" s="45"/>
      <c r="YJ300" s="45"/>
      <c r="YK300" s="45"/>
      <c r="YL300" s="45"/>
      <c r="YM300" s="45"/>
      <c r="YN300" s="45"/>
      <c r="YO300" s="45"/>
      <c r="YP300" s="45"/>
      <c r="YQ300" s="45"/>
      <c r="YR300" s="45"/>
      <c r="YS300" s="45"/>
      <c r="YT300" s="45"/>
      <c r="YU300" s="45"/>
      <c r="YV300" s="45"/>
      <c r="YW300" s="45"/>
      <c r="YX300" s="45"/>
      <c r="YY300" s="45"/>
      <c r="YZ300" s="45"/>
      <c r="ZA300" s="45"/>
      <c r="ZB300" s="45"/>
      <c r="ZC300" s="45"/>
      <c r="ZD300" s="45"/>
      <c r="ZE300" s="45"/>
      <c r="ZF300" s="45"/>
      <c r="ZG300" s="45"/>
      <c r="ZH300" s="45"/>
      <c r="ZI300" s="45"/>
      <c r="ZJ300" s="45"/>
      <c r="ZK300" s="45"/>
      <c r="ZL300" s="45"/>
      <c r="ZM300" s="45"/>
      <c r="ZN300" s="45"/>
      <c r="ZO300" s="45"/>
      <c r="ZP300" s="45"/>
      <c r="ZQ300" s="45"/>
      <c r="ZR300" s="45"/>
      <c r="ZS300" s="45"/>
      <c r="ZT300" s="45"/>
      <c r="ZU300" s="45"/>
      <c r="ZV300" s="45"/>
      <c r="ZW300" s="45"/>
      <c r="ZX300" s="45"/>
      <c r="ZY300" s="45"/>
      <c r="ZZ300" s="45"/>
      <c r="AAA300" s="45"/>
      <c r="AAB300" s="45"/>
      <c r="AAC300" s="45"/>
      <c r="AAD300" s="45"/>
      <c r="AAE300" s="45"/>
      <c r="AAF300" s="45"/>
      <c r="AAG300" s="45"/>
      <c r="AAH300" s="45"/>
      <c r="AAI300" s="45"/>
      <c r="AAJ300" s="45"/>
      <c r="AAK300" s="45"/>
      <c r="AAL300" s="45"/>
      <c r="AAM300" s="45"/>
      <c r="AAN300" s="45"/>
      <c r="AAO300" s="45"/>
      <c r="AAP300" s="45"/>
      <c r="AAQ300" s="45"/>
      <c r="AAR300" s="45"/>
      <c r="AAS300" s="45"/>
      <c r="AAT300" s="45"/>
      <c r="AAU300" s="45"/>
      <c r="AAV300" s="45"/>
      <c r="AAW300" s="45"/>
      <c r="AAX300" s="45"/>
      <c r="AAY300" s="45"/>
      <c r="AAZ300" s="45"/>
      <c r="ABA300" s="45"/>
      <c r="ABB300" s="45"/>
      <c r="ABC300" s="45"/>
      <c r="ABD300" s="45"/>
      <c r="ABE300" s="45"/>
      <c r="ABF300" s="45"/>
      <c r="ABG300" s="45"/>
      <c r="ABH300" s="45"/>
      <c r="ABI300" s="45"/>
      <c r="ABJ300" s="45"/>
      <c r="ABK300" s="45"/>
      <c r="ABL300" s="45"/>
      <c r="ABM300" s="45"/>
      <c r="ABN300" s="45"/>
      <c r="ABO300" s="45"/>
      <c r="ABP300" s="45"/>
      <c r="ABQ300" s="45"/>
      <c r="ABR300" s="45"/>
      <c r="ABS300" s="45"/>
      <c r="ABT300" s="45"/>
      <c r="ABU300" s="45"/>
      <c r="ABV300" s="45"/>
      <c r="ABW300" s="45"/>
      <c r="ABX300" s="45"/>
      <c r="ABY300" s="45"/>
      <c r="ABZ300" s="45"/>
      <c r="ACA300" s="45"/>
      <c r="ACB300" s="45"/>
      <c r="ACC300" s="45"/>
      <c r="ACD300" s="45"/>
      <c r="ACE300" s="45"/>
      <c r="ACF300" s="45"/>
      <c r="ACG300" s="45"/>
      <c r="ACH300" s="45"/>
      <c r="ACI300" s="45"/>
      <c r="ACJ300" s="45"/>
      <c r="ACK300" s="45"/>
      <c r="ACL300" s="45"/>
      <c r="ACM300" s="45"/>
      <c r="ACN300" s="45"/>
      <c r="ACO300" s="45"/>
      <c r="ACP300" s="45"/>
      <c r="ACQ300" s="45"/>
      <c r="ACR300" s="45"/>
      <c r="ACS300" s="45"/>
      <c r="ACT300" s="45"/>
      <c r="ACU300" s="45"/>
      <c r="ACV300" s="45"/>
      <c r="ACW300" s="45"/>
      <c r="ACX300" s="45"/>
      <c r="ACY300" s="45"/>
      <c r="ACZ300" s="45"/>
      <c r="ADA300" s="45"/>
      <c r="ADB300" s="45"/>
      <c r="ADC300" s="45"/>
      <c r="ADD300" s="45"/>
      <c r="ADE300" s="45"/>
      <c r="ADF300" s="45"/>
      <c r="ADG300" s="45"/>
      <c r="ADH300" s="45"/>
      <c r="ADI300" s="45"/>
      <c r="ADJ300" s="45"/>
      <c r="ADK300" s="45"/>
      <c r="ADL300" s="45"/>
      <c r="ADM300" s="45"/>
      <c r="ADN300" s="45"/>
      <c r="ADO300" s="45"/>
      <c r="ADP300" s="45"/>
      <c r="ADQ300" s="45"/>
      <c r="ADR300" s="45"/>
      <c r="ADS300" s="45"/>
      <c r="ADT300" s="45"/>
      <c r="ADU300" s="45"/>
      <c r="ADV300" s="45"/>
      <c r="ADW300" s="45"/>
      <c r="ADX300" s="45"/>
      <c r="ADY300" s="45"/>
      <c r="ADZ300" s="45"/>
      <c r="AEA300" s="45"/>
      <c r="AEB300" s="45"/>
      <c r="AEC300" s="45"/>
      <c r="AED300" s="45"/>
      <c r="AEE300" s="45"/>
      <c r="AEF300" s="45"/>
      <c r="AEG300" s="45"/>
      <c r="AEH300" s="45"/>
      <c r="AEI300" s="45"/>
      <c r="AEJ300" s="45"/>
      <c r="AEK300" s="45"/>
      <c r="AEL300" s="45"/>
      <c r="AEM300" s="45"/>
      <c r="AEN300" s="45"/>
      <c r="AEO300" s="45"/>
      <c r="AEP300" s="45"/>
      <c r="AEQ300" s="45"/>
      <c r="AER300" s="45"/>
      <c r="AES300" s="45"/>
      <c r="AET300" s="45"/>
      <c r="AEU300" s="45"/>
      <c r="AEV300" s="45"/>
      <c r="AEW300" s="45"/>
      <c r="AEX300" s="45"/>
      <c r="AEY300" s="45"/>
      <c r="AEZ300" s="45"/>
      <c r="AFA300" s="45"/>
      <c r="AFB300" s="45"/>
      <c r="AFC300" s="45"/>
      <c r="AFD300" s="45"/>
      <c r="AFE300" s="45"/>
      <c r="AFF300" s="45"/>
      <c r="AFG300" s="45"/>
      <c r="AFH300" s="45"/>
      <c r="AFI300" s="45"/>
      <c r="AFJ300" s="45"/>
      <c r="AFK300" s="45"/>
      <c r="AFL300" s="45"/>
      <c r="AFM300" s="45"/>
      <c r="AFN300" s="45"/>
      <c r="AFO300" s="45"/>
      <c r="AFP300" s="45"/>
      <c r="AFQ300" s="45"/>
      <c r="AFR300" s="45"/>
      <c r="AFS300" s="45"/>
      <c r="AFT300" s="45"/>
      <c r="AFU300" s="45"/>
      <c r="AFV300" s="45"/>
      <c r="AFW300" s="45"/>
      <c r="AFX300" s="45"/>
      <c r="AFY300" s="45"/>
      <c r="AFZ300" s="45"/>
      <c r="AGA300" s="45"/>
      <c r="AGB300" s="45"/>
      <c r="AGC300" s="45"/>
      <c r="AGD300" s="45"/>
      <c r="AGE300" s="45"/>
      <c r="AGF300" s="45"/>
      <c r="AGG300" s="45"/>
      <c r="AGH300" s="45"/>
      <c r="AGI300" s="45"/>
      <c r="AGJ300" s="45"/>
      <c r="AGK300" s="45"/>
      <c r="AGL300" s="45"/>
      <c r="AGM300" s="45"/>
      <c r="AGN300" s="45"/>
      <c r="AGO300" s="45"/>
      <c r="AGP300" s="45"/>
      <c r="AGQ300" s="45"/>
      <c r="AGR300" s="45"/>
      <c r="AGS300" s="45"/>
      <c r="AGT300" s="45"/>
      <c r="AGU300" s="45"/>
      <c r="AGV300" s="45"/>
      <c r="AGW300" s="45"/>
      <c r="AGX300" s="45"/>
      <c r="AGY300" s="45"/>
      <c r="AGZ300" s="45"/>
      <c r="AHA300" s="45"/>
      <c r="AHB300" s="45"/>
      <c r="AHC300" s="45"/>
      <c r="AHD300" s="45"/>
      <c r="AHE300" s="45"/>
      <c r="AHF300" s="45"/>
      <c r="AHG300" s="45"/>
      <c r="AHH300" s="45"/>
      <c r="AHI300" s="45"/>
      <c r="AHJ300" s="45"/>
      <c r="AHK300" s="45"/>
      <c r="AHL300" s="45"/>
      <c r="AHM300" s="45"/>
      <c r="AHN300" s="45"/>
      <c r="AHO300" s="45"/>
      <c r="AHP300" s="45"/>
    </row>
    <row r="301" spans="1:900" s="67" customFormat="1" ht="27" customHeight="1" x14ac:dyDescent="0.25">
      <c r="A301" s="67">
        <v>1300300</v>
      </c>
      <c r="B301" s="67" t="s">
        <v>489</v>
      </c>
      <c r="C301" s="67" t="s">
        <v>509</v>
      </c>
      <c r="D301" s="67" t="s">
        <v>815</v>
      </c>
      <c r="E301" s="67" t="s">
        <v>491</v>
      </c>
      <c r="F301" s="67">
        <v>25</v>
      </c>
      <c r="N301" s="67">
        <f t="shared" si="4"/>
        <v>25</v>
      </c>
      <c r="O301" s="68">
        <v>-3.7103000000000002</v>
      </c>
      <c r="P301" s="68">
        <v>-59.395899999999997</v>
      </c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  <c r="DS301" s="45"/>
      <c r="DT301" s="45"/>
      <c r="DU301" s="45"/>
      <c r="DV301" s="45"/>
      <c r="DW301" s="45"/>
      <c r="DX301" s="45"/>
      <c r="DY301" s="45"/>
      <c r="DZ301" s="45"/>
      <c r="EA301" s="45"/>
      <c r="EB301" s="45"/>
      <c r="EC301" s="45"/>
      <c r="ED301" s="45"/>
      <c r="EE301" s="45"/>
      <c r="EF301" s="45"/>
      <c r="EG301" s="45"/>
      <c r="EH301" s="45"/>
      <c r="EI301" s="45"/>
      <c r="EJ301" s="45"/>
      <c r="EK301" s="45"/>
      <c r="EL301" s="45"/>
      <c r="EM301" s="45"/>
      <c r="EN301" s="45"/>
      <c r="EO301" s="45"/>
      <c r="EP301" s="45"/>
      <c r="EQ301" s="45"/>
      <c r="ER301" s="45"/>
      <c r="ES301" s="45"/>
      <c r="ET301" s="45"/>
      <c r="EU301" s="45"/>
      <c r="EV301" s="45"/>
      <c r="EW301" s="45"/>
      <c r="EX301" s="45"/>
      <c r="EY301" s="45"/>
      <c r="EZ301" s="45"/>
      <c r="FA301" s="45"/>
      <c r="FB301" s="45"/>
      <c r="FC301" s="45"/>
      <c r="FD301" s="45"/>
      <c r="FE301" s="45"/>
      <c r="FF301" s="45"/>
      <c r="FG301" s="45"/>
      <c r="FH301" s="45"/>
      <c r="FI301" s="45"/>
      <c r="FJ301" s="45"/>
      <c r="FK301" s="45"/>
      <c r="FL301" s="45"/>
      <c r="FM301" s="45"/>
      <c r="FN301" s="45"/>
      <c r="FO301" s="45"/>
      <c r="FP301" s="45"/>
      <c r="FQ301" s="45"/>
      <c r="FR301" s="45"/>
      <c r="FS301" s="45"/>
      <c r="FT301" s="45"/>
      <c r="FU301" s="45"/>
      <c r="FV301" s="45"/>
      <c r="FW301" s="45"/>
      <c r="FX301" s="45"/>
      <c r="FY301" s="45"/>
      <c r="FZ301" s="45"/>
      <c r="GA301" s="45"/>
      <c r="GB301" s="45"/>
      <c r="GC301" s="45"/>
      <c r="GD301" s="45"/>
      <c r="GE301" s="45"/>
      <c r="GF301" s="45"/>
      <c r="GG301" s="45"/>
      <c r="GH301" s="45"/>
      <c r="GI301" s="45"/>
      <c r="GJ301" s="45"/>
      <c r="GK301" s="45"/>
      <c r="GL301" s="45"/>
      <c r="GM301" s="45"/>
      <c r="GN301" s="45"/>
      <c r="GO301" s="45"/>
      <c r="GP301" s="45"/>
      <c r="GQ301" s="45"/>
      <c r="GR301" s="45"/>
      <c r="GS301" s="45"/>
      <c r="GT301" s="45"/>
      <c r="GU301" s="45"/>
      <c r="GV301" s="45"/>
      <c r="GW301" s="45"/>
      <c r="GX301" s="45"/>
      <c r="GY301" s="45"/>
      <c r="GZ301" s="45"/>
      <c r="HA301" s="45"/>
      <c r="HB301" s="45"/>
      <c r="HC301" s="45"/>
      <c r="HD301" s="45"/>
      <c r="HE301" s="45"/>
      <c r="HF301" s="45"/>
      <c r="HG301" s="45"/>
      <c r="HH301" s="45"/>
      <c r="HI301" s="45"/>
      <c r="HJ301" s="45"/>
      <c r="HK301" s="45"/>
      <c r="HL301" s="45"/>
      <c r="HM301" s="45"/>
      <c r="HN301" s="45"/>
      <c r="HO301" s="45"/>
      <c r="HP301" s="45"/>
      <c r="HQ301" s="45"/>
      <c r="HR301" s="45"/>
      <c r="HS301" s="45"/>
      <c r="HT301" s="45"/>
      <c r="HU301" s="45"/>
      <c r="HV301" s="45"/>
      <c r="HW301" s="45"/>
      <c r="HX301" s="45"/>
      <c r="HY301" s="45"/>
      <c r="HZ301" s="45"/>
      <c r="IA301" s="45"/>
      <c r="IB301" s="45"/>
      <c r="IC301" s="45"/>
      <c r="ID301" s="45"/>
      <c r="IE301" s="45"/>
      <c r="IF301" s="45"/>
      <c r="IG301" s="45"/>
      <c r="IH301" s="45"/>
      <c r="II301" s="45"/>
      <c r="IJ301" s="45"/>
      <c r="IK301" s="45"/>
      <c r="IL301" s="45"/>
      <c r="IM301" s="45"/>
      <c r="IN301" s="45"/>
      <c r="IO301" s="45"/>
      <c r="IP301" s="45"/>
      <c r="IQ301" s="45"/>
      <c r="IR301" s="45"/>
      <c r="IS301" s="45"/>
      <c r="IT301" s="45"/>
      <c r="IU301" s="45"/>
      <c r="IV301" s="45"/>
      <c r="IW301" s="45"/>
      <c r="IX301" s="45"/>
      <c r="IY301" s="45"/>
      <c r="IZ301" s="45"/>
      <c r="JA301" s="45"/>
      <c r="JB301" s="45"/>
      <c r="JC301" s="45"/>
      <c r="JD301" s="45"/>
      <c r="JE301" s="45"/>
      <c r="JF301" s="45"/>
      <c r="JG301" s="45"/>
      <c r="JH301" s="45"/>
      <c r="JI301" s="45"/>
      <c r="JJ301" s="45"/>
      <c r="JK301" s="45"/>
      <c r="JL301" s="45"/>
      <c r="JM301" s="45"/>
      <c r="JN301" s="45"/>
      <c r="JO301" s="45"/>
      <c r="JP301" s="45"/>
      <c r="JQ301" s="45"/>
      <c r="JR301" s="45"/>
      <c r="JS301" s="45"/>
      <c r="JT301" s="45"/>
      <c r="JU301" s="45"/>
      <c r="JV301" s="45"/>
      <c r="JW301" s="45"/>
      <c r="JX301" s="45"/>
      <c r="JY301" s="45"/>
      <c r="JZ301" s="45"/>
      <c r="KA301" s="45"/>
      <c r="KB301" s="45"/>
      <c r="KC301" s="45"/>
      <c r="KD301" s="45"/>
      <c r="KE301" s="45"/>
      <c r="KF301" s="45"/>
      <c r="KG301" s="45"/>
      <c r="KH301" s="45"/>
      <c r="KI301" s="45"/>
      <c r="KJ301" s="45"/>
      <c r="KK301" s="45"/>
      <c r="KL301" s="45"/>
      <c r="KM301" s="45"/>
      <c r="KN301" s="45"/>
      <c r="KO301" s="45"/>
      <c r="KP301" s="45"/>
      <c r="KQ301" s="45"/>
      <c r="KR301" s="45"/>
      <c r="KS301" s="45"/>
      <c r="KT301" s="45"/>
      <c r="KU301" s="45"/>
      <c r="KV301" s="45"/>
      <c r="KW301" s="45"/>
      <c r="KX301" s="45"/>
      <c r="KY301" s="45"/>
      <c r="KZ301" s="45"/>
      <c r="LA301" s="45"/>
      <c r="LB301" s="45"/>
      <c r="LC301" s="45"/>
      <c r="LD301" s="45"/>
      <c r="LE301" s="45"/>
      <c r="LF301" s="45"/>
      <c r="LG301" s="45"/>
      <c r="LH301" s="45"/>
      <c r="LI301" s="45"/>
      <c r="LJ301" s="45"/>
      <c r="LK301" s="45"/>
      <c r="LL301" s="45"/>
      <c r="LM301" s="45"/>
      <c r="LN301" s="45"/>
      <c r="LO301" s="45"/>
      <c r="LP301" s="45"/>
      <c r="LQ301" s="45"/>
      <c r="LR301" s="45"/>
      <c r="LS301" s="45"/>
      <c r="LT301" s="45"/>
      <c r="LU301" s="45"/>
      <c r="LV301" s="45"/>
      <c r="LW301" s="45"/>
      <c r="LX301" s="45"/>
      <c r="LY301" s="45"/>
      <c r="LZ301" s="45"/>
      <c r="MA301" s="45"/>
      <c r="MB301" s="45"/>
      <c r="MC301" s="45"/>
      <c r="MD301" s="45"/>
      <c r="ME301" s="45"/>
      <c r="MF301" s="45"/>
      <c r="MG301" s="45"/>
      <c r="MH301" s="45"/>
      <c r="MI301" s="45"/>
      <c r="MJ301" s="45"/>
      <c r="MK301" s="45"/>
      <c r="ML301" s="45"/>
      <c r="MM301" s="45"/>
      <c r="MN301" s="45"/>
      <c r="MO301" s="45"/>
      <c r="MP301" s="45"/>
      <c r="MQ301" s="45"/>
      <c r="MR301" s="45"/>
      <c r="MS301" s="45"/>
      <c r="MT301" s="45"/>
      <c r="MU301" s="45"/>
      <c r="MV301" s="45"/>
      <c r="MW301" s="45"/>
      <c r="MX301" s="45"/>
      <c r="MY301" s="45"/>
      <c r="MZ301" s="45"/>
      <c r="NA301" s="45"/>
      <c r="NB301" s="45"/>
      <c r="NC301" s="45"/>
      <c r="ND301" s="45"/>
      <c r="NE301" s="45"/>
      <c r="NF301" s="45"/>
      <c r="NG301" s="45"/>
      <c r="NH301" s="45"/>
      <c r="NI301" s="45"/>
      <c r="NJ301" s="45"/>
      <c r="NK301" s="45"/>
      <c r="NL301" s="45"/>
      <c r="NM301" s="45"/>
      <c r="NN301" s="45"/>
      <c r="NO301" s="45"/>
      <c r="NP301" s="45"/>
      <c r="NQ301" s="45"/>
      <c r="NR301" s="45"/>
      <c r="NS301" s="45"/>
      <c r="NT301" s="45"/>
      <c r="NU301" s="45"/>
      <c r="NV301" s="45"/>
      <c r="NW301" s="45"/>
      <c r="NX301" s="45"/>
      <c r="NY301" s="45"/>
      <c r="NZ301" s="45"/>
      <c r="OA301" s="45"/>
      <c r="OB301" s="45"/>
      <c r="OC301" s="45"/>
      <c r="OD301" s="45"/>
      <c r="OE301" s="45"/>
      <c r="OF301" s="45"/>
      <c r="OG301" s="45"/>
      <c r="OH301" s="45"/>
      <c r="OI301" s="45"/>
      <c r="OJ301" s="45"/>
      <c r="OK301" s="45"/>
      <c r="OL301" s="45"/>
      <c r="OM301" s="45"/>
      <c r="ON301" s="45"/>
      <c r="OO301" s="45"/>
      <c r="OP301" s="45"/>
      <c r="OQ301" s="45"/>
      <c r="OR301" s="45"/>
      <c r="OS301" s="45"/>
      <c r="OT301" s="45"/>
      <c r="OU301" s="45"/>
      <c r="OV301" s="45"/>
      <c r="OW301" s="45"/>
      <c r="OX301" s="45"/>
      <c r="OY301" s="45"/>
      <c r="OZ301" s="45"/>
      <c r="PA301" s="45"/>
      <c r="PB301" s="45"/>
      <c r="PC301" s="45"/>
      <c r="PD301" s="45"/>
      <c r="PE301" s="45"/>
      <c r="PF301" s="45"/>
      <c r="PG301" s="45"/>
      <c r="PH301" s="45"/>
      <c r="PI301" s="45"/>
      <c r="PJ301" s="45"/>
      <c r="PK301" s="45"/>
      <c r="PL301" s="45"/>
      <c r="PM301" s="45"/>
      <c r="PN301" s="45"/>
      <c r="PO301" s="45"/>
      <c r="PP301" s="45"/>
      <c r="PQ301" s="45"/>
      <c r="PR301" s="45"/>
      <c r="PS301" s="45"/>
      <c r="PT301" s="45"/>
      <c r="PU301" s="45"/>
      <c r="PV301" s="45"/>
      <c r="PW301" s="45"/>
      <c r="PX301" s="45"/>
      <c r="PY301" s="45"/>
      <c r="PZ301" s="45"/>
      <c r="QA301" s="45"/>
      <c r="QB301" s="45"/>
      <c r="QC301" s="45"/>
      <c r="QD301" s="45"/>
      <c r="QE301" s="45"/>
      <c r="QF301" s="45"/>
      <c r="QG301" s="45"/>
      <c r="QH301" s="45"/>
      <c r="QI301" s="45"/>
      <c r="QJ301" s="45"/>
      <c r="QK301" s="45"/>
      <c r="QL301" s="45"/>
      <c r="QM301" s="45"/>
      <c r="QN301" s="45"/>
      <c r="QO301" s="45"/>
      <c r="QP301" s="45"/>
      <c r="QQ301" s="45"/>
      <c r="QR301" s="45"/>
      <c r="QS301" s="45"/>
      <c r="QT301" s="45"/>
      <c r="QU301" s="45"/>
      <c r="QV301" s="45"/>
      <c r="QW301" s="45"/>
      <c r="QX301" s="45"/>
      <c r="QY301" s="45"/>
      <c r="QZ301" s="45"/>
      <c r="RA301" s="45"/>
      <c r="RB301" s="45"/>
      <c r="RC301" s="45"/>
      <c r="RD301" s="45"/>
      <c r="RE301" s="45"/>
      <c r="RF301" s="45"/>
      <c r="RG301" s="45"/>
      <c r="RH301" s="45"/>
      <c r="RI301" s="45"/>
      <c r="RJ301" s="45"/>
      <c r="RK301" s="45"/>
      <c r="RL301" s="45"/>
      <c r="RM301" s="45"/>
      <c r="RN301" s="45"/>
      <c r="RO301" s="45"/>
      <c r="RP301" s="45"/>
      <c r="RQ301" s="45"/>
      <c r="RR301" s="45"/>
      <c r="RS301" s="45"/>
      <c r="RT301" s="45"/>
      <c r="RU301" s="45"/>
      <c r="RV301" s="45"/>
      <c r="RW301" s="45"/>
      <c r="RX301" s="45"/>
      <c r="RY301" s="45"/>
      <c r="RZ301" s="45"/>
      <c r="SA301" s="45"/>
      <c r="SB301" s="45"/>
      <c r="SC301" s="45"/>
      <c r="SD301" s="45"/>
      <c r="SE301" s="45"/>
      <c r="SF301" s="45"/>
      <c r="SG301" s="45"/>
      <c r="SH301" s="45"/>
      <c r="SI301" s="45"/>
      <c r="SJ301" s="45"/>
      <c r="SK301" s="45"/>
      <c r="SL301" s="45"/>
      <c r="SM301" s="45"/>
      <c r="SN301" s="45"/>
      <c r="SO301" s="45"/>
      <c r="SP301" s="45"/>
      <c r="SQ301" s="45"/>
      <c r="SR301" s="45"/>
      <c r="SS301" s="45"/>
      <c r="ST301" s="45"/>
      <c r="SU301" s="45"/>
      <c r="SV301" s="45"/>
      <c r="SW301" s="45"/>
      <c r="SX301" s="45"/>
      <c r="SY301" s="45"/>
      <c r="SZ301" s="45"/>
      <c r="TA301" s="45"/>
      <c r="TB301" s="45"/>
      <c r="TC301" s="45"/>
      <c r="TD301" s="45"/>
      <c r="TE301" s="45"/>
      <c r="TF301" s="45"/>
      <c r="TG301" s="45"/>
      <c r="TH301" s="45"/>
      <c r="TI301" s="45"/>
      <c r="TJ301" s="45"/>
      <c r="TK301" s="45"/>
      <c r="TL301" s="45"/>
      <c r="TM301" s="45"/>
      <c r="TN301" s="45"/>
      <c r="TO301" s="45"/>
      <c r="TP301" s="45"/>
      <c r="TQ301" s="45"/>
      <c r="TR301" s="45"/>
      <c r="TS301" s="45"/>
      <c r="TT301" s="45"/>
      <c r="TU301" s="45"/>
      <c r="TV301" s="45"/>
      <c r="TW301" s="45"/>
      <c r="TX301" s="45"/>
      <c r="TY301" s="45"/>
      <c r="TZ301" s="45"/>
      <c r="UA301" s="45"/>
      <c r="UB301" s="45"/>
      <c r="UC301" s="45"/>
      <c r="UD301" s="45"/>
      <c r="UE301" s="45"/>
      <c r="UF301" s="45"/>
      <c r="UG301" s="45"/>
      <c r="UH301" s="45"/>
      <c r="UI301" s="45"/>
      <c r="UJ301" s="45"/>
      <c r="UK301" s="45"/>
      <c r="UL301" s="45"/>
      <c r="UM301" s="45"/>
      <c r="UN301" s="45"/>
      <c r="UO301" s="45"/>
      <c r="UP301" s="45"/>
      <c r="UQ301" s="45"/>
      <c r="UR301" s="45"/>
      <c r="US301" s="45"/>
      <c r="UT301" s="45"/>
      <c r="UU301" s="45"/>
      <c r="UV301" s="45"/>
      <c r="UW301" s="45"/>
      <c r="UX301" s="45"/>
      <c r="UY301" s="45"/>
      <c r="UZ301" s="45"/>
      <c r="VA301" s="45"/>
      <c r="VB301" s="45"/>
      <c r="VC301" s="45"/>
      <c r="VD301" s="45"/>
      <c r="VE301" s="45"/>
      <c r="VF301" s="45"/>
      <c r="VG301" s="45"/>
      <c r="VH301" s="45"/>
      <c r="VI301" s="45"/>
      <c r="VJ301" s="45"/>
      <c r="VK301" s="45"/>
      <c r="VL301" s="45"/>
      <c r="VM301" s="45"/>
      <c r="VN301" s="45"/>
      <c r="VO301" s="45"/>
      <c r="VP301" s="45"/>
      <c r="VQ301" s="45"/>
      <c r="VR301" s="45"/>
      <c r="VS301" s="45"/>
      <c r="VT301" s="45"/>
      <c r="VU301" s="45"/>
      <c r="VV301" s="45"/>
      <c r="VW301" s="45"/>
      <c r="VX301" s="45"/>
      <c r="VY301" s="45"/>
      <c r="VZ301" s="45"/>
      <c r="WA301" s="45"/>
      <c r="WB301" s="45"/>
      <c r="WC301" s="45"/>
      <c r="WD301" s="45"/>
      <c r="WE301" s="45"/>
      <c r="WF301" s="45"/>
      <c r="WG301" s="45"/>
      <c r="WH301" s="45"/>
      <c r="WI301" s="45"/>
      <c r="WJ301" s="45"/>
      <c r="WK301" s="45"/>
      <c r="WL301" s="45"/>
      <c r="WM301" s="45"/>
      <c r="WN301" s="45"/>
      <c r="WO301" s="45"/>
      <c r="WP301" s="45"/>
      <c r="WQ301" s="45"/>
      <c r="WR301" s="45"/>
      <c r="WS301" s="45"/>
      <c r="WT301" s="45"/>
      <c r="WU301" s="45"/>
      <c r="WV301" s="45"/>
      <c r="WW301" s="45"/>
      <c r="WX301" s="45"/>
      <c r="WY301" s="45"/>
      <c r="WZ301" s="45"/>
      <c r="XA301" s="45"/>
      <c r="XB301" s="45"/>
      <c r="XC301" s="45"/>
      <c r="XD301" s="45"/>
      <c r="XE301" s="45"/>
      <c r="XF301" s="45"/>
      <c r="XG301" s="45"/>
      <c r="XH301" s="45"/>
      <c r="XI301" s="45"/>
      <c r="XJ301" s="45"/>
      <c r="XK301" s="45"/>
      <c r="XL301" s="45"/>
      <c r="XM301" s="45"/>
      <c r="XN301" s="45"/>
      <c r="XO301" s="45"/>
      <c r="XP301" s="45"/>
      <c r="XQ301" s="45"/>
      <c r="XR301" s="45"/>
      <c r="XS301" s="45"/>
      <c r="XT301" s="45"/>
      <c r="XU301" s="45"/>
      <c r="XV301" s="45"/>
      <c r="XW301" s="45"/>
      <c r="XX301" s="45"/>
      <c r="XY301" s="45"/>
      <c r="XZ301" s="45"/>
      <c r="YA301" s="45"/>
      <c r="YB301" s="45"/>
      <c r="YC301" s="45"/>
      <c r="YD301" s="45"/>
      <c r="YE301" s="45"/>
      <c r="YF301" s="45"/>
      <c r="YG301" s="45"/>
      <c r="YH301" s="45"/>
      <c r="YI301" s="45"/>
      <c r="YJ301" s="45"/>
      <c r="YK301" s="45"/>
      <c r="YL301" s="45"/>
      <c r="YM301" s="45"/>
      <c r="YN301" s="45"/>
      <c r="YO301" s="45"/>
      <c r="YP301" s="45"/>
      <c r="YQ301" s="45"/>
      <c r="YR301" s="45"/>
      <c r="YS301" s="45"/>
      <c r="YT301" s="45"/>
      <c r="YU301" s="45"/>
      <c r="YV301" s="45"/>
      <c r="YW301" s="45"/>
      <c r="YX301" s="45"/>
      <c r="YY301" s="45"/>
      <c r="YZ301" s="45"/>
      <c r="ZA301" s="45"/>
      <c r="ZB301" s="45"/>
      <c r="ZC301" s="45"/>
      <c r="ZD301" s="45"/>
      <c r="ZE301" s="45"/>
      <c r="ZF301" s="45"/>
      <c r="ZG301" s="45"/>
      <c r="ZH301" s="45"/>
      <c r="ZI301" s="45"/>
      <c r="ZJ301" s="45"/>
      <c r="ZK301" s="45"/>
      <c r="ZL301" s="45"/>
      <c r="ZM301" s="45"/>
      <c r="ZN301" s="45"/>
      <c r="ZO301" s="45"/>
      <c r="ZP301" s="45"/>
      <c r="ZQ301" s="45"/>
      <c r="ZR301" s="45"/>
      <c r="ZS301" s="45"/>
      <c r="ZT301" s="45"/>
      <c r="ZU301" s="45"/>
      <c r="ZV301" s="45"/>
      <c r="ZW301" s="45"/>
      <c r="ZX301" s="45"/>
      <c r="ZY301" s="45"/>
      <c r="ZZ301" s="45"/>
      <c r="AAA301" s="45"/>
      <c r="AAB301" s="45"/>
      <c r="AAC301" s="45"/>
      <c r="AAD301" s="45"/>
      <c r="AAE301" s="45"/>
      <c r="AAF301" s="45"/>
      <c r="AAG301" s="45"/>
      <c r="AAH301" s="45"/>
      <c r="AAI301" s="45"/>
      <c r="AAJ301" s="45"/>
      <c r="AAK301" s="45"/>
      <c r="AAL301" s="45"/>
      <c r="AAM301" s="45"/>
      <c r="AAN301" s="45"/>
      <c r="AAO301" s="45"/>
      <c r="AAP301" s="45"/>
      <c r="AAQ301" s="45"/>
      <c r="AAR301" s="45"/>
      <c r="AAS301" s="45"/>
      <c r="AAT301" s="45"/>
      <c r="AAU301" s="45"/>
      <c r="AAV301" s="45"/>
      <c r="AAW301" s="45"/>
      <c r="AAX301" s="45"/>
      <c r="AAY301" s="45"/>
      <c r="AAZ301" s="45"/>
      <c r="ABA301" s="45"/>
      <c r="ABB301" s="45"/>
      <c r="ABC301" s="45"/>
      <c r="ABD301" s="45"/>
      <c r="ABE301" s="45"/>
      <c r="ABF301" s="45"/>
      <c r="ABG301" s="45"/>
      <c r="ABH301" s="45"/>
      <c r="ABI301" s="45"/>
      <c r="ABJ301" s="45"/>
      <c r="ABK301" s="45"/>
      <c r="ABL301" s="45"/>
      <c r="ABM301" s="45"/>
      <c r="ABN301" s="45"/>
      <c r="ABO301" s="45"/>
      <c r="ABP301" s="45"/>
      <c r="ABQ301" s="45"/>
      <c r="ABR301" s="45"/>
      <c r="ABS301" s="45"/>
      <c r="ABT301" s="45"/>
      <c r="ABU301" s="45"/>
      <c r="ABV301" s="45"/>
      <c r="ABW301" s="45"/>
      <c r="ABX301" s="45"/>
      <c r="ABY301" s="45"/>
      <c r="ABZ301" s="45"/>
      <c r="ACA301" s="45"/>
      <c r="ACB301" s="45"/>
      <c r="ACC301" s="45"/>
      <c r="ACD301" s="45"/>
      <c r="ACE301" s="45"/>
      <c r="ACF301" s="45"/>
      <c r="ACG301" s="45"/>
      <c r="ACH301" s="45"/>
      <c r="ACI301" s="45"/>
      <c r="ACJ301" s="45"/>
      <c r="ACK301" s="45"/>
      <c r="ACL301" s="45"/>
      <c r="ACM301" s="45"/>
      <c r="ACN301" s="45"/>
      <c r="ACO301" s="45"/>
      <c r="ACP301" s="45"/>
      <c r="ACQ301" s="45"/>
      <c r="ACR301" s="45"/>
      <c r="ACS301" s="45"/>
      <c r="ACT301" s="45"/>
      <c r="ACU301" s="45"/>
      <c r="ACV301" s="45"/>
      <c r="ACW301" s="45"/>
      <c r="ACX301" s="45"/>
      <c r="ACY301" s="45"/>
      <c r="ACZ301" s="45"/>
      <c r="ADA301" s="45"/>
      <c r="ADB301" s="45"/>
      <c r="ADC301" s="45"/>
      <c r="ADD301" s="45"/>
      <c r="ADE301" s="45"/>
      <c r="ADF301" s="45"/>
      <c r="ADG301" s="45"/>
      <c r="ADH301" s="45"/>
      <c r="ADI301" s="45"/>
      <c r="ADJ301" s="45"/>
      <c r="ADK301" s="45"/>
      <c r="ADL301" s="45"/>
      <c r="ADM301" s="45"/>
      <c r="ADN301" s="45"/>
      <c r="ADO301" s="45"/>
      <c r="ADP301" s="45"/>
      <c r="ADQ301" s="45"/>
      <c r="ADR301" s="45"/>
      <c r="ADS301" s="45"/>
      <c r="ADT301" s="45"/>
      <c r="ADU301" s="45"/>
      <c r="ADV301" s="45"/>
      <c r="ADW301" s="45"/>
      <c r="ADX301" s="45"/>
      <c r="ADY301" s="45"/>
      <c r="ADZ301" s="45"/>
      <c r="AEA301" s="45"/>
      <c r="AEB301" s="45"/>
      <c r="AEC301" s="45"/>
      <c r="AED301" s="45"/>
      <c r="AEE301" s="45"/>
      <c r="AEF301" s="45"/>
      <c r="AEG301" s="45"/>
      <c r="AEH301" s="45"/>
      <c r="AEI301" s="45"/>
      <c r="AEJ301" s="45"/>
      <c r="AEK301" s="45"/>
      <c r="AEL301" s="45"/>
      <c r="AEM301" s="45"/>
      <c r="AEN301" s="45"/>
      <c r="AEO301" s="45"/>
      <c r="AEP301" s="45"/>
      <c r="AEQ301" s="45"/>
      <c r="AER301" s="45"/>
      <c r="AES301" s="45"/>
      <c r="AET301" s="45"/>
      <c r="AEU301" s="45"/>
      <c r="AEV301" s="45"/>
      <c r="AEW301" s="45"/>
      <c r="AEX301" s="45"/>
      <c r="AEY301" s="45"/>
      <c r="AEZ301" s="45"/>
      <c r="AFA301" s="45"/>
      <c r="AFB301" s="45"/>
      <c r="AFC301" s="45"/>
      <c r="AFD301" s="45"/>
      <c r="AFE301" s="45"/>
      <c r="AFF301" s="45"/>
      <c r="AFG301" s="45"/>
      <c r="AFH301" s="45"/>
      <c r="AFI301" s="45"/>
      <c r="AFJ301" s="45"/>
      <c r="AFK301" s="45"/>
      <c r="AFL301" s="45"/>
      <c r="AFM301" s="45"/>
      <c r="AFN301" s="45"/>
      <c r="AFO301" s="45"/>
      <c r="AFP301" s="45"/>
      <c r="AFQ301" s="45"/>
      <c r="AFR301" s="45"/>
      <c r="AFS301" s="45"/>
      <c r="AFT301" s="45"/>
      <c r="AFU301" s="45"/>
      <c r="AFV301" s="45"/>
      <c r="AFW301" s="45"/>
      <c r="AFX301" s="45"/>
      <c r="AFY301" s="45"/>
      <c r="AFZ301" s="45"/>
      <c r="AGA301" s="45"/>
      <c r="AGB301" s="45"/>
      <c r="AGC301" s="45"/>
      <c r="AGD301" s="45"/>
      <c r="AGE301" s="45"/>
      <c r="AGF301" s="45"/>
      <c r="AGG301" s="45"/>
      <c r="AGH301" s="45"/>
      <c r="AGI301" s="45"/>
      <c r="AGJ301" s="45"/>
      <c r="AGK301" s="45"/>
      <c r="AGL301" s="45"/>
      <c r="AGM301" s="45"/>
      <c r="AGN301" s="45"/>
      <c r="AGO301" s="45"/>
      <c r="AGP301" s="45"/>
      <c r="AGQ301" s="45"/>
      <c r="AGR301" s="45"/>
      <c r="AGS301" s="45"/>
      <c r="AGT301" s="45"/>
      <c r="AGU301" s="45"/>
      <c r="AGV301" s="45"/>
      <c r="AGW301" s="45"/>
      <c r="AGX301" s="45"/>
      <c r="AGY301" s="45"/>
      <c r="AGZ301" s="45"/>
      <c r="AHA301" s="45"/>
      <c r="AHB301" s="45"/>
      <c r="AHC301" s="45"/>
      <c r="AHD301" s="45"/>
      <c r="AHE301" s="45"/>
      <c r="AHF301" s="45"/>
      <c r="AHG301" s="45"/>
      <c r="AHH301" s="45"/>
      <c r="AHI301" s="45"/>
      <c r="AHJ301" s="45"/>
      <c r="AHK301" s="45"/>
      <c r="AHL301" s="45"/>
      <c r="AHM301" s="45"/>
      <c r="AHN301" s="45"/>
      <c r="AHO301" s="45"/>
      <c r="AHP301" s="45"/>
    </row>
    <row r="302" spans="1:900" s="76" customFormat="1" ht="27" customHeight="1" x14ac:dyDescent="0.25">
      <c r="A302" s="64">
        <v>1300300</v>
      </c>
      <c r="B302" s="64" t="s">
        <v>489</v>
      </c>
      <c r="C302" s="64" t="s">
        <v>509</v>
      </c>
      <c r="D302" s="64" t="s">
        <v>816</v>
      </c>
      <c r="E302" s="64" t="s">
        <v>491</v>
      </c>
      <c r="F302" s="64">
        <v>21</v>
      </c>
      <c r="G302" s="64"/>
      <c r="H302" s="64"/>
      <c r="I302" s="64"/>
      <c r="J302" s="64"/>
      <c r="K302" s="64"/>
      <c r="L302" s="64"/>
      <c r="M302" s="64"/>
      <c r="N302" s="64">
        <f t="shared" si="4"/>
        <v>21</v>
      </c>
      <c r="O302" s="65">
        <v>-3.3188</v>
      </c>
      <c r="P302" s="65">
        <v>-59.077599999999997</v>
      </c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  <c r="DS302" s="45"/>
      <c r="DT302" s="45"/>
      <c r="DU302" s="45"/>
      <c r="DV302" s="45"/>
      <c r="DW302" s="45"/>
      <c r="DX302" s="45"/>
      <c r="DY302" s="45"/>
      <c r="DZ302" s="45"/>
      <c r="EA302" s="45"/>
      <c r="EB302" s="45"/>
      <c r="EC302" s="45"/>
      <c r="ED302" s="45"/>
      <c r="EE302" s="45"/>
      <c r="EF302" s="45"/>
      <c r="EG302" s="45"/>
      <c r="EH302" s="45"/>
      <c r="EI302" s="45"/>
      <c r="EJ302" s="45"/>
      <c r="EK302" s="45"/>
      <c r="EL302" s="45"/>
      <c r="EM302" s="45"/>
      <c r="EN302" s="45"/>
      <c r="EO302" s="45"/>
      <c r="EP302" s="45"/>
      <c r="EQ302" s="45"/>
      <c r="ER302" s="45"/>
      <c r="ES302" s="45"/>
      <c r="ET302" s="45"/>
      <c r="EU302" s="45"/>
      <c r="EV302" s="45"/>
      <c r="EW302" s="45"/>
      <c r="EX302" s="45"/>
      <c r="EY302" s="45"/>
      <c r="EZ302" s="45"/>
      <c r="FA302" s="45"/>
      <c r="FB302" s="45"/>
      <c r="FC302" s="45"/>
      <c r="FD302" s="45"/>
      <c r="FE302" s="45"/>
      <c r="FF302" s="45"/>
      <c r="FG302" s="45"/>
      <c r="FH302" s="45"/>
      <c r="FI302" s="45"/>
      <c r="FJ302" s="45"/>
      <c r="FK302" s="45"/>
      <c r="FL302" s="45"/>
      <c r="FM302" s="45"/>
      <c r="FN302" s="45"/>
      <c r="FO302" s="45"/>
      <c r="FP302" s="45"/>
      <c r="FQ302" s="45"/>
      <c r="FR302" s="45"/>
      <c r="FS302" s="45"/>
      <c r="FT302" s="45"/>
      <c r="FU302" s="45"/>
      <c r="FV302" s="45"/>
      <c r="FW302" s="45"/>
      <c r="FX302" s="45"/>
      <c r="FY302" s="45"/>
      <c r="FZ302" s="45"/>
      <c r="GA302" s="45"/>
      <c r="GB302" s="45"/>
      <c r="GC302" s="45"/>
      <c r="GD302" s="45"/>
      <c r="GE302" s="45"/>
      <c r="GF302" s="45"/>
      <c r="GG302" s="45"/>
      <c r="GH302" s="45"/>
      <c r="GI302" s="45"/>
      <c r="GJ302" s="45"/>
      <c r="GK302" s="45"/>
      <c r="GL302" s="45"/>
      <c r="GM302" s="45"/>
      <c r="GN302" s="45"/>
      <c r="GO302" s="45"/>
      <c r="GP302" s="45"/>
      <c r="GQ302" s="45"/>
      <c r="GR302" s="45"/>
      <c r="GS302" s="45"/>
      <c r="GT302" s="45"/>
      <c r="GU302" s="45"/>
      <c r="GV302" s="45"/>
      <c r="GW302" s="45"/>
      <c r="GX302" s="45"/>
      <c r="GY302" s="45"/>
      <c r="GZ302" s="45"/>
      <c r="HA302" s="45"/>
      <c r="HB302" s="45"/>
      <c r="HC302" s="45"/>
      <c r="HD302" s="45"/>
      <c r="HE302" s="45"/>
      <c r="HF302" s="45"/>
      <c r="HG302" s="45"/>
      <c r="HH302" s="45"/>
      <c r="HI302" s="45"/>
      <c r="HJ302" s="45"/>
      <c r="HK302" s="45"/>
      <c r="HL302" s="45"/>
      <c r="HM302" s="45"/>
      <c r="HN302" s="45"/>
      <c r="HO302" s="45"/>
      <c r="HP302" s="45"/>
      <c r="HQ302" s="45"/>
      <c r="HR302" s="45"/>
      <c r="HS302" s="45"/>
      <c r="HT302" s="45"/>
      <c r="HU302" s="45"/>
      <c r="HV302" s="45"/>
      <c r="HW302" s="45"/>
      <c r="HX302" s="45"/>
      <c r="HY302" s="45"/>
      <c r="HZ302" s="45"/>
      <c r="IA302" s="45"/>
      <c r="IB302" s="45"/>
      <c r="IC302" s="45"/>
      <c r="ID302" s="45"/>
      <c r="IE302" s="45"/>
      <c r="IF302" s="45"/>
      <c r="IG302" s="45"/>
      <c r="IH302" s="45"/>
      <c r="II302" s="45"/>
      <c r="IJ302" s="45"/>
      <c r="IK302" s="45"/>
      <c r="IL302" s="45"/>
      <c r="IM302" s="45"/>
      <c r="IN302" s="45"/>
      <c r="IO302" s="45"/>
      <c r="IP302" s="45"/>
      <c r="IQ302" s="45"/>
      <c r="IR302" s="45"/>
      <c r="IS302" s="45"/>
      <c r="IT302" s="45"/>
      <c r="IU302" s="45"/>
      <c r="IV302" s="45"/>
      <c r="IW302" s="45"/>
      <c r="IX302" s="45"/>
      <c r="IY302" s="45"/>
      <c r="IZ302" s="45"/>
      <c r="JA302" s="45"/>
      <c r="JB302" s="45"/>
      <c r="JC302" s="45"/>
      <c r="JD302" s="45"/>
      <c r="JE302" s="45"/>
      <c r="JF302" s="45"/>
      <c r="JG302" s="45"/>
      <c r="JH302" s="45"/>
      <c r="JI302" s="45"/>
      <c r="JJ302" s="45"/>
      <c r="JK302" s="45"/>
      <c r="JL302" s="45"/>
      <c r="JM302" s="45"/>
      <c r="JN302" s="45"/>
      <c r="JO302" s="45"/>
      <c r="JP302" s="45"/>
      <c r="JQ302" s="45"/>
      <c r="JR302" s="45"/>
      <c r="JS302" s="45"/>
      <c r="JT302" s="45"/>
      <c r="JU302" s="45"/>
      <c r="JV302" s="45"/>
      <c r="JW302" s="45"/>
      <c r="JX302" s="45"/>
      <c r="JY302" s="45"/>
      <c r="JZ302" s="45"/>
      <c r="KA302" s="45"/>
      <c r="KB302" s="45"/>
      <c r="KC302" s="45"/>
      <c r="KD302" s="45"/>
      <c r="KE302" s="45"/>
      <c r="KF302" s="45"/>
      <c r="KG302" s="45"/>
      <c r="KH302" s="45"/>
      <c r="KI302" s="45"/>
      <c r="KJ302" s="45"/>
      <c r="KK302" s="45"/>
      <c r="KL302" s="45"/>
      <c r="KM302" s="45"/>
      <c r="KN302" s="45"/>
      <c r="KO302" s="45"/>
      <c r="KP302" s="45"/>
      <c r="KQ302" s="45"/>
      <c r="KR302" s="45"/>
      <c r="KS302" s="45"/>
      <c r="KT302" s="45"/>
      <c r="KU302" s="45"/>
      <c r="KV302" s="45"/>
      <c r="KW302" s="45"/>
      <c r="KX302" s="45"/>
      <c r="KY302" s="45"/>
      <c r="KZ302" s="45"/>
      <c r="LA302" s="45"/>
      <c r="LB302" s="45"/>
      <c r="LC302" s="45"/>
      <c r="LD302" s="45"/>
      <c r="LE302" s="45"/>
      <c r="LF302" s="45"/>
      <c r="LG302" s="45"/>
      <c r="LH302" s="45"/>
      <c r="LI302" s="45"/>
      <c r="LJ302" s="45"/>
      <c r="LK302" s="45"/>
      <c r="LL302" s="45"/>
      <c r="LM302" s="45"/>
      <c r="LN302" s="45"/>
      <c r="LO302" s="45"/>
      <c r="LP302" s="45"/>
      <c r="LQ302" s="45"/>
      <c r="LR302" s="45"/>
      <c r="LS302" s="45"/>
      <c r="LT302" s="45"/>
      <c r="LU302" s="45"/>
      <c r="LV302" s="45"/>
      <c r="LW302" s="45"/>
      <c r="LX302" s="45"/>
      <c r="LY302" s="45"/>
      <c r="LZ302" s="45"/>
      <c r="MA302" s="45"/>
      <c r="MB302" s="45"/>
      <c r="MC302" s="45"/>
      <c r="MD302" s="45"/>
      <c r="ME302" s="45"/>
      <c r="MF302" s="45"/>
      <c r="MG302" s="45"/>
      <c r="MH302" s="45"/>
      <c r="MI302" s="45"/>
      <c r="MJ302" s="45"/>
      <c r="MK302" s="45"/>
      <c r="ML302" s="45"/>
      <c r="MM302" s="45"/>
      <c r="MN302" s="45"/>
      <c r="MO302" s="45"/>
      <c r="MP302" s="45"/>
      <c r="MQ302" s="45"/>
      <c r="MR302" s="45"/>
      <c r="MS302" s="45"/>
      <c r="MT302" s="45"/>
      <c r="MU302" s="45"/>
      <c r="MV302" s="45"/>
      <c r="MW302" s="45"/>
      <c r="MX302" s="45"/>
      <c r="MY302" s="45"/>
      <c r="MZ302" s="45"/>
      <c r="NA302" s="45"/>
      <c r="NB302" s="45"/>
      <c r="NC302" s="45"/>
      <c r="ND302" s="45"/>
      <c r="NE302" s="45"/>
      <c r="NF302" s="45"/>
      <c r="NG302" s="45"/>
      <c r="NH302" s="45"/>
      <c r="NI302" s="45"/>
      <c r="NJ302" s="45"/>
      <c r="NK302" s="45"/>
      <c r="NL302" s="45"/>
      <c r="NM302" s="45"/>
      <c r="NN302" s="45"/>
      <c r="NO302" s="45"/>
      <c r="NP302" s="45"/>
      <c r="NQ302" s="45"/>
      <c r="NR302" s="45"/>
      <c r="NS302" s="45"/>
      <c r="NT302" s="45"/>
      <c r="NU302" s="45"/>
      <c r="NV302" s="45"/>
      <c r="NW302" s="45"/>
      <c r="NX302" s="45"/>
      <c r="NY302" s="45"/>
      <c r="NZ302" s="45"/>
      <c r="OA302" s="45"/>
      <c r="OB302" s="45"/>
      <c r="OC302" s="45"/>
      <c r="OD302" s="45"/>
      <c r="OE302" s="45"/>
      <c r="OF302" s="45"/>
      <c r="OG302" s="45"/>
      <c r="OH302" s="45"/>
      <c r="OI302" s="45"/>
      <c r="OJ302" s="45"/>
      <c r="OK302" s="45"/>
      <c r="OL302" s="45"/>
      <c r="OM302" s="45"/>
      <c r="ON302" s="45"/>
      <c r="OO302" s="45"/>
      <c r="OP302" s="45"/>
      <c r="OQ302" s="45"/>
      <c r="OR302" s="45"/>
      <c r="OS302" s="45"/>
      <c r="OT302" s="45"/>
      <c r="OU302" s="45"/>
      <c r="OV302" s="45"/>
      <c r="OW302" s="45"/>
      <c r="OX302" s="45"/>
      <c r="OY302" s="45"/>
      <c r="OZ302" s="45"/>
      <c r="PA302" s="45"/>
      <c r="PB302" s="45"/>
      <c r="PC302" s="45"/>
      <c r="PD302" s="45"/>
      <c r="PE302" s="45"/>
      <c r="PF302" s="45"/>
      <c r="PG302" s="45"/>
      <c r="PH302" s="45"/>
      <c r="PI302" s="45"/>
      <c r="PJ302" s="45"/>
      <c r="PK302" s="45"/>
      <c r="PL302" s="45"/>
      <c r="PM302" s="45"/>
      <c r="PN302" s="45"/>
      <c r="PO302" s="45"/>
      <c r="PP302" s="45"/>
      <c r="PQ302" s="45"/>
      <c r="PR302" s="45"/>
      <c r="PS302" s="45"/>
      <c r="PT302" s="45"/>
      <c r="PU302" s="45"/>
      <c r="PV302" s="45"/>
      <c r="PW302" s="45"/>
      <c r="PX302" s="45"/>
      <c r="PY302" s="45"/>
      <c r="PZ302" s="45"/>
      <c r="QA302" s="45"/>
      <c r="QB302" s="45"/>
      <c r="QC302" s="45"/>
      <c r="QD302" s="45"/>
      <c r="QE302" s="45"/>
      <c r="QF302" s="45"/>
      <c r="QG302" s="45"/>
      <c r="QH302" s="45"/>
      <c r="QI302" s="45"/>
      <c r="QJ302" s="45"/>
      <c r="QK302" s="45"/>
      <c r="QL302" s="45"/>
      <c r="QM302" s="45"/>
      <c r="QN302" s="45"/>
      <c r="QO302" s="45"/>
      <c r="QP302" s="45"/>
      <c r="QQ302" s="45"/>
      <c r="QR302" s="45"/>
      <c r="QS302" s="45"/>
      <c r="QT302" s="45"/>
      <c r="QU302" s="45"/>
      <c r="QV302" s="45"/>
      <c r="QW302" s="45"/>
      <c r="QX302" s="45"/>
      <c r="QY302" s="45"/>
      <c r="QZ302" s="45"/>
      <c r="RA302" s="45"/>
      <c r="RB302" s="45"/>
      <c r="RC302" s="45"/>
      <c r="RD302" s="45"/>
      <c r="RE302" s="45"/>
      <c r="RF302" s="45"/>
      <c r="RG302" s="45"/>
      <c r="RH302" s="45"/>
      <c r="RI302" s="45"/>
      <c r="RJ302" s="45"/>
      <c r="RK302" s="45"/>
      <c r="RL302" s="45"/>
      <c r="RM302" s="45"/>
      <c r="RN302" s="45"/>
      <c r="RO302" s="45"/>
      <c r="RP302" s="45"/>
      <c r="RQ302" s="45"/>
      <c r="RR302" s="45"/>
      <c r="RS302" s="45"/>
      <c r="RT302" s="45"/>
      <c r="RU302" s="45"/>
      <c r="RV302" s="45"/>
      <c r="RW302" s="45"/>
      <c r="RX302" s="45"/>
      <c r="RY302" s="45"/>
      <c r="RZ302" s="45"/>
      <c r="SA302" s="45"/>
      <c r="SB302" s="45"/>
      <c r="SC302" s="45"/>
      <c r="SD302" s="45"/>
      <c r="SE302" s="45"/>
      <c r="SF302" s="45"/>
      <c r="SG302" s="45"/>
      <c r="SH302" s="45"/>
      <c r="SI302" s="45"/>
      <c r="SJ302" s="45"/>
      <c r="SK302" s="45"/>
      <c r="SL302" s="45"/>
      <c r="SM302" s="45"/>
      <c r="SN302" s="45"/>
      <c r="SO302" s="45"/>
      <c r="SP302" s="45"/>
      <c r="SQ302" s="45"/>
      <c r="SR302" s="45"/>
      <c r="SS302" s="45"/>
      <c r="ST302" s="45"/>
      <c r="SU302" s="45"/>
      <c r="SV302" s="45"/>
      <c r="SW302" s="45"/>
      <c r="SX302" s="45"/>
      <c r="SY302" s="45"/>
      <c r="SZ302" s="45"/>
      <c r="TA302" s="45"/>
      <c r="TB302" s="45"/>
      <c r="TC302" s="45"/>
      <c r="TD302" s="45"/>
      <c r="TE302" s="45"/>
      <c r="TF302" s="45"/>
      <c r="TG302" s="45"/>
      <c r="TH302" s="45"/>
      <c r="TI302" s="45"/>
      <c r="TJ302" s="45"/>
      <c r="TK302" s="45"/>
      <c r="TL302" s="45"/>
      <c r="TM302" s="45"/>
      <c r="TN302" s="45"/>
      <c r="TO302" s="45"/>
      <c r="TP302" s="45"/>
      <c r="TQ302" s="45"/>
      <c r="TR302" s="45"/>
      <c r="TS302" s="45"/>
      <c r="TT302" s="45"/>
      <c r="TU302" s="45"/>
      <c r="TV302" s="45"/>
      <c r="TW302" s="45"/>
      <c r="TX302" s="45"/>
      <c r="TY302" s="45"/>
      <c r="TZ302" s="45"/>
      <c r="UA302" s="45"/>
      <c r="UB302" s="45"/>
      <c r="UC302" s="45"/>
      <c r="UD302" s="45"/>
      <c r="UE302" s="45"/>
      <c r="UF302" s="45"/>
      <c r="UG302" s="45"/>
      <c r="UH302" s="45"/>
      <c r="UI302" s="45"/>
      <c r="UJ302" s="45"/>
      <c r="UK302" s="45"/>
      <c r="UL302" s="45"/>
      <c r="UM302" s="45"/>
      <c r="UN302" s="45"/>
      <c r="UO302" s="45"/>
      <c r="UP302" s="45"/>
      <c r="UQ302" s="45"/>
      <c r="UR302" s="45"/>
      <c r="US302" s="45"/>
      <c r="UT302" s="45"/>
      <c r="UU302" s="45"/>
      <c r="UV302" s="45"/>
      <c r="UW302" s="45"/>
      <c r="UX302" s="45"/>
      <c r="UY302" s="45"/>
      <c r="UZ302" s="45"/>
      <c r="VA302" s="45"/>
      <c r="VB302" s="45"/>
      <c r="VC302" s="45"/>
      <c r="VD302" s="45"/>
      <c r="VE302" s="45"/>
      <c r="VF302" s="45"/>
      <c r="VG302" s="45"/>
      <c r="VH302" s="45"/>
      <c r="VI302" s="45"/>
      <c r="VJ302" s="45"/>
      <c r="VK302" s="45"/>
      <c r="VL302" s="45"/>
      <c r="VM302" s="45"/>
      <c r="VN302" s="45"/>
      <c r="VO302" s="45"/>
      <c r="VP302" s="45"/>
      <c r="VQ302" s="45"/>
      <c r="VR302" s="45"/>
      <c r="VS302" s="45"/>
      <c r="VT302" s="45"/>
      <c r="VU302" s="45"/>
      <c r="VV302" s="45"/>
      <c r="VW302" s="45"/>
      <c r="VX302" s="45"/>
      <c r="VY302" s="45"/>
      <c r="VZ302" s="45"/>
      <c r="WA302" s="45"/>
      <c r="WB302" s="45"/>
      <c r="WC302" s="45"/>
      <c r="WD302" s="45"/>
      <c r="WE302" s="45"/>
      <c r="WF302" s="45"/>
      <c r="WG302" s="45"/>
      <c r="WH302" s="45"/>
      <c r="WI302" s="45"/>
      <c r="WJ302" s="45"/>
      <c r="WK302" s="45"/>
      <c r="WL302" s="45"/>
      <c r="WM302" s="45"/>
      <c r="WN302" s="45"/>
      <c r="WO302" s="45"/>
      <c r="WP302" s="45"/>
      <c r="WQ302" s="45"/>
      <c r="WR302" s="45"/>
      <c r="WS302" s="45"/>
      <c r="WT302" s="45"/>
      <c r="WU302" s="45"/>
      <c r="WV302" s="45"/>
      <c r="WW302" s="45"/>
      <c r="WX302" s="45"/>
      <c r="WY302" s="45"/>
      <c r="WZ302" s="45"/>
      <c r="XA302" s="45"/>
      <c r="XB302" s="45"/>
      <c r="XC302" s="45"/>
      <c r="XD302" s="45"/>
      <c r="XE302" s="45"/>
      <c r="XF302" s="45"/>
      <c r="XG302" s="45"/>
      <c r="XH302" s="45"/>
      <c r="XI302" s="45"/>
      <c r="XJ302" s="45"/>
      <c r="XK302" s="45"/>
      <c r="XL302" s="45"/>
      <c r="XM302" s="45"/>
      <c r="XN302" s="45"/>
      <c r="XO302" s="45"/>
      <c r="XP302" s="45"/>
      <c r="XQ302" s="45"/>
      <c r="XR302" s="45"/>
      <c r="XS302" s="45"/>
      <c r="XT302" s="45"/>
      <c r="XU302" s="45"/>
      <c r="XV302" s="45"/>
      <c r="XW302" s="45"/>
      <c r="XX302" s="45"/>
      <c r="XY302" s="45"/>
      <c r="XZ302" s="45"/>
      <c r="YA302" s="45"/>
      <c r="YB302" s="45"/>
      <c r="YC302" s="45"/>
      <c r="YD302" s="45"/>
      <c r="YE302" s="45"/>
      <c r="YF302" s="45"/>
      <c r="YG302" s="45"/>
      <c r="YH302" s="45"/>
      <c r="YI302" s="45"/>
      <c r="YJ302" s="45"/>
      <c r="YK302" s="45"/>
      <c r="YL302" s="45"/>
      <c r="YM302" s="45"/>
      <c r="YN302" s="45"/>
      <c r="YO302" s="45"/>
      <c r="YP302" s="45"/>
      <c r="YQ302" s="45"/>
      <c r="YR302" s="45"/>
      <c r="YS302" s="45"/>
      <c r="YT302" s="45"/>
      <c r="YU302" s="45"/>
      <c r="YV302" s="45"/>
      <c r="YW302" s="45"/>
      <c r="YX302" s="45"/>
      <c r="YY302" s="45"/>
      <c r="YZ302" s="45"/>
      <c r="ZA302" s="45"/>
      <c r="ZB302" s="45"/>
      <c r="ZC302" s="45"/>
      <c r="ZD302" s="45"/>
      <c r="ZE302" s="45"/>
      <c r="ZF302" s="45"/>
      <c r="ZG302" s="45"/>
      <c r="ZH302" s="45"/>
      <c r="ZI302" s="45"/>
      <c r="ZJ302" s="45"/>
      <c r="ZK302" s="45"/>
      <c r="ZL302" s="45"/>
      <c r="ZM302" s="45"/>
      <c r="ZN302" s="45"/>
      <c r="ZO302" s="45"/>
      <c r="ZP302" s="45"/>
      <c r="ZQ302" s="45"/>
      <c r="ZR302" s="45"/>
      <c r="ZS302" s="45"/>
      <c r="ZT302" s="45"/>
      <c r="ZU302" s="45"/>
      <c r="ZV302" s="45"/>
      <c r="ZW302" s="45"/>
      <c r="ZX302" s="45"/>
      <c r="ZY302" s="45"/>
      <c r="ZZ302" s="45"/>
      <c r="AAA302" s="45"/>
      <c r="AAB302" s="45"/>
      <c r="AAC302" s="45"/>
      <c r="AAD302" s="45"/>
      <c r="AAE302" s="45"/>
      <c r="AAF302" s="45"/>
      <c r="AAG302" s="45"/>
      <c r="AAH302" s="45"/>
      <c r="AAI302" s="45"/>
      <c r="AAJ302" s="45"/>
      <c r="AAK302" s="45"/>
      <c r="AAL302" s="45"/>
      <c r="AAM302" s="45"/>
      <c r="AAN302" s="45"/>
      <c r="AAO302" s="45"/>
      <c r="AAP302" s="45"/>
      <c r="AAQ302" s="45"/>
      <c r="AAR302" s="45"/>
      <c r="AAS302" s="45"/>
      <c r="AAT302" s="45"/>
      <c r="AAU302" s="45"/>
      <c r="AAV302" s="45"/>
      <c r="AAW302" s="45"/>
      <c r="AAX302" s="45"/>
      <c r="AAY302" s="45"/>
      <c r="AAZ302" s="45"/>
      <c r="ABA302" s="45"/>
      <c r="ABB302" s="45"/>
      <c r="ABC302" s="45"/>
      <c r="ABD302" s="45"/>
      <c r="ABE302" s="45"/>
      <c r="ABF302" s="45"/>
      <c r="ABG302" s="45"/>
      <c r="ABH302" s="45"/>
      <c r="ABI302" s="45"/>
      <c r="ABJ302" s="45"/>
      <c r="ABK302" s="45"/>
      <c r="ABL302" s="45"/>
      <c r="ABM302" s="45"/>
      <c r="ABN302" s="45"/>
      <c r="ABO302" s="45"/>
      <c r="ABP302" s="45"/>
      <c r="ABQ302" s="45"/>
      <c r="ABR302" s="45"/>
      <c r="ABS302" s="45"/>
      <c r="ABT302" s="45"/>
      <c r="ABU302" s="45"/>
      <c r="ABV302" s="45"/>
      <c r="ABW302" s="45"/>
      <c r="ABX302" s="45"/>
      <c r="ABY302" s="45"/>
      <c r="ABZ302" s="45"/>
      <c r="ACA302" s="45"/>
      <c r="ACB302" s="45"/>
      <c r="ACC302" s="45"/>
      <c r="ACD302" s="45"/>
      <c r="ACE302" s="45"/>
      <c r="ACF302" s="45"/>
      <c r="ACG302" s="45"/>
      <c r="ACH302" s="45"/>
      <c r="ACI302" s="45"/>
      <c r="ACJ302" s="45"/>
      <c r="ACK302" s="45"/>
      <c r="ACL302" s="45"/>
      <c r="ACM302" s="45"/>
      <c r="ACN302" s="45"/>
      <c r="ACO302" s="45"/>
      <c r="ACP302" s="45"/>
      <c r="ACQ302" s="45"/>
      <c r="ACR302" s="45"/>
      <c r="ACS302" s="45"/>
      <c r="ACT302" s="45"/>
      <c r="ACU302" s="45"/>
      <c r="ACV302" s="45"/>
      <c r="ACW302" s="45"/>
      <c r="ACX302" s="45"/>
      <c r="ACY302" s="45"/>
      <c r="ACZ302" s="45"/>
      <c r="ADA302" s="45"/>
      <c r="ADB302" s="45"/>
      <c r="ADC302" s="45"/>
      <c r="ADD302" s="45"/>
      <c r="ADE302" s="45"/>
      <c r="ADF302" s="45"/>
      <c r="ADG302" s="45"/>
      <c r="ADH302" s="45"/>
      <c r="ADI302" s="45"/>
      <c r="ADJ302" s="45"/>
      <c r="ADK302" s="45"/>
      <c r="ADL302" s="45"/>
      <c r="ADM302" s="45"/>
      <c r="ADN302" s="45"/>
      <c r="ADO302" s="45"/>
      <c r="ADP302" s="45"/>
      <c r="ADQ302" s="45"/>
      <c r="ADR302" s="45"/>
      <c r="ADS302" s="45"/>
      <c r="ADT302" s="45"/>
      <c r="ADU302" s="45"/>
      <c r="ADV302" s="45"/>
      <c r="ADW302" s="45"/>
      <c r="ADX302" s="45"/>
      <c r="ADY302" s="45"/>
      <c r="ADZ302" s="45"/>
      <c r="AEA302" s="45"/>
      <c r="AEB302" s="45"/>
      <c r="AEC302" s="45"/>
      <c r="AED302" s="45"/>
      <c r="AEE302" s="45"/>
      <c r="AEF302" s="45"/>
      <c r="AEG302" s="45"/>
      <c r="AEH302" s="45"/>
      <c r="AEI302" s="45"/>
      <c r="AEJ302" s="45"/>
      <c r="AEK302" s="45"/>
      <c r="AEL302" s="45"/>
      <c r="AEM302" s="45"/>
      <c r="AEN302" s="45"/>
      <c r="AEO302" s="45"/>
      <c r="AEP302" s="45"/>
      <c r="AEQ302" s="45"/>
      <c r="AER302" s="45"/>
      <c r="AES302" s="45"/>
      <c r="AET302" s="45"/>
      <c r="AEU302" s="45"/>
      <c r="AEV302" s="45"/>
      <c r="AEW302" s="45"/>
      <c r="AEX302" s="45"/>
      <c r="AEY302" s="45"/>
      <c r="AEZ302" s="45"/>
      <c r="AFA302" s="45"/>
      <c r="AFB302" s="45"/>
      <c r="AFC302" s="45"/>
      <c r="AFD302" s="45"/>
      <c r="AFE302" s="45"/>
      <c r="AFF302" s="45"/>
      <c r="AFG302" s="45"/>
      <c r="AFH302" s="45"/>
      <c r="AFI302" s="45"/>
      <c r="AFJ302" s="45"/>
      <c r="AFK302" s="45"/>
      <c r="AFL302" s="45"/>
      <c r="AFM302" s="45"/>
      <c r="AFN302" s="45"/>
      <c r="AFO302" s="45"/>
      <c r="AFP302" s="45"/>
      <c r="AFQ302" s="45"/>
      <c r="AFR302" s="45"/>
      <c r="AFS302" s="45"/>
      <c r="AFT302" s="45"/>
      <c r="AFU302" s="45"/>
      <c r="AFV302" s="45"/>
      <c r="AFW302" s="45"/>
      <c r="AFX302" s="45"/>
      <c r="AFY302" s="45"/>
      <c r="AFZ302" s="45"/>
      <c r="AGA302" s="45"/>
      <c r="AGB302" s="45"/>
      <c r="AGC302" s="45"/>
      <c r="AGD302" s="45"/>
      <c r="AGE302" s="45"/>
      <c r="AGF302" s="45"/>
      <c r="AGG302" s="45"/>
      <c r="AGH302" s="45"/>
      <c r="AGI302" s="45"/>
      <c r="AGJ302" s="45"/>
      <c r="AGK302" s="45"/>
      <c r="AGL302" s="45"/>
      <c r="AGM302" s="45"/>
      <c r="AGN302" s="45"/>
      <c r="AGO302" s="45"/>
      <c r="AGP302" s="45"/>
      <c r="AGQ302" s="45"/>
      <c r="AGR302" s="45"/>
      <c r="AGS302" s="45"/>
      <c r="AGT302" s="45"/>
      <c r="AGU302" s="45"/>
      <c r="AGV302" s="45"/>
      <c r="AGW302" s="45"/>
      <c r="AGX302" s="45"/>
      <c r="AGY302" s="45"/>
      <c r="AGZ302" s="45"/>
      <c r="AHA302" s="45"/>
      <c r="AHB302" s="45"/>
      <c r="AHC302" s="45"/>
      <c r="AHD302" s="45"/>
      <c r="AHE302" s="45"/>
      <c r="AHF302" s="45"/>
      <c r="AHG302" s="45"/>
      <c r="AHH302" s="45"/>
      <c r="AHI302" s="45"/>
      <c r="AHJ302" s="45"/>
      <c r="AHK302" s="45"/>
      <c r="AHL302" s="45"/>
      <c r="AHM302" s="45"/>
      <c r="AHN302" s="45"/>
      <c r="AHO302" s="45"/>
      <c r="AHP302" s="45"/>
    </row>
    <row r="303" spans="1:900" s="77" customFormat="1" ht="27" customHeight="1" x14ac:dyDescent="0.25">
      <c r="A303" s="67">
        <v>1300300</v>
      </c>
      <c r="B303" s="67" t="s">
        <v>489</v>
      </c>
      <c r="C303" s="67" t="s">
        <v>509</v>
      </c>
      <c r="D303" s="67" t="s">
        <v>817</v>
      </c>
      <c r="E303" s="67" t="s">
        <v>491</v>
      </c>
      <c r="F303" s="67">
        <v>191</v>
      </c>
      <c r="G303" s="67"/>
      <c r="H303" s="67"/>
      <c r="I303" s="67"/>
      <c r="J303" s="67"/>
      <c r="K303" s="67"/>
      <c r="L303" s="67"/>
      <c r="M303" s="67"/>
      <c r="N303" s="67">
        <f t="shared" si="4"/>
        <v>191</v>
      </c>
      <c r="O303" s="68">
        <v>-3.4049</v>
      </c>
      <c r="P303" s="68">
        <v>-58.936100000000003</v>
      </c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  <c r="DS303" s="45"/>
      <c r="DT303" s="45"/>
      <c r="DU303" s="45"/>
      <c r="DV303" s="45"/>
      <c r="DW303" s="45"/>
      <c r="DX303" s="45"/>
      <c r="DY303" s="45"/>
      <c r="DZ303" s="45"/>
      <c r="EA303" s="45"/>
      <c r="EB303" s="45"/>
      <c r="EC303" s="45"/>
      <c r="ED303" s="45"/>
      <c r="EE303" s="45"/>
      <c r="EF303" s="45"/>
      <c r="EG303" s="45"/>
      <c r="EH303" s="45"/>
      <c r="EI303" s="45"/>
      <c r="EJ303" s="45"/>
      <c r="EK303" s="45"/>
      <c r="EL303" s="45"/>
      <c r="EM303" s="45"/>
      <c r="EN303" s="45"/>
      <c r="EO303" s="45"/>
      <c r="EP303" s="45"/>
      <c r="EQ303" s="45"/>
      <c r="ER303" s="45"/>
      <c r="ES303" s="45"/>
      <c r="ET303" s="45"/>
      <c r="EU303" s="45"/>
      <c r="EV303" s="45"/>
      <c r="EW303" s="45"/>
      <c r="EX303" s="45"/>
      <c r="EY303" s="45"/>
      <c r="EZ303" s="45"/>
      <c r="FA303" s="45"/>
      <c r="FB303" s="45"/>
      <c r="FC303" s="45"/>
      <c r="FD303" s="45"/>
      <c r="FE303" s="45"/>
      <c r="FF303" s="45"/>
      <c r="FG303" s="45"/>
      <c r="FH303" s="45"/>
      <c r="FI303" s="45"/>
      <c r="FJ303" s="45"/>
      <c r="FK303" s="45"/>
      <c r="FL303" s="45"/>
      <c r="FM303" s="45"/>
      <c r="FN303" s="45"/>
      <c r="FO303" s="45"/>
      <c r="FP303" s="45"/>
      <c r="FQ303" s="45"/>
      <c r="FR303" s="45"/>
      <c r="FS303" s="45"/>
      <c r="FT303" s="45"/>
      <c r="FU303" s="45"/>
      <c r="FV303" s="45"/>
      <c r="FW303" s="45"/>
      <c r="FX303" s="45"/>
      <c r="FY303" s="45"/>
      <c r="FZ303" s="45"/>
      <c r="GA303" s="45"/>
      <c r="GB303" s="45"/>
      <c r="GC303" s="45"/>
      <c r="GD303" s="45"/>
      <c r="GE303" s="45"/>
      <c r="GF303" s="45"/>
      <c r="GG303" s="45"/>
      <c r="GH303" s="45"/>
      <c r="GI303" s="45"/>
      <c r="GJ303" s="45"/>
      <c r="GK303" s="45"/>
      <c r="GL303" s="45"/>
      <c r="GM303" s="45"/>
      <c r="GN303" s="45"/>
      <c r="GO303" s="45"/>
      <c r="GP303" s="45"/>
      <c r="GQ303" s="45"/>
      <c r="GR303" s="45"/>
      <c r="GS303" s="45"/>
      <c r="GT303" s="45"/>
      <c r="GU303" s="45"/>
      <c r="GV303" s="45"/>
      <c r="GW303" s="45"/>
      <c r="GX303" s="45"/>
      <c r="GY303" s="45"/>
      <c r="GZ303" s="45"/>
      <c r="HA303" s="45"/>
      <c r="HB303" s="45"/>
      <c r="HC303" s="45"/>
      <c r="HD303" s="45"/>
      <c r="HE303" s="45"/>
      <c r="HF303" s="45"/>
      <c r="HG303" s="45"/>
      <c r="HH303" s="45"/>
      <c r="HI303" s="45"/>
      <c r="HJ303" s="45"/>
      <c r="HK303" s="45"/>
      <c r="HL303" s="45"/>
      <c r="HM303" s="45"/>
      <c r="HN303" s="45"/>
      <c r="HO303" s="45"/>
      <c r="HP303" s="45"/>
      <c r="HQ303" s="45"/>
      <c r="HR303" s="45"/>
      <c r="HS303" s="45"/>
      <c r="HT303" s="45"/>
      <c r="HU303" s="45"/>
      <c r="HV303" s="45"/>
      <c r="HW303" s="45"/>
      <c r="HX303" s="45"/>
      <c r="HY303" s="45"/>
      <c r="HZ303" s="45"/>
      <c r="IA303" s="45"/>
      <c r="IB303" s="45"/>
      <c r="IC303" s="45"/>
      <c r="ID303" s="45"/>
      <c r="IE303" s="45"/>
      <c r="IF303" s="45"/>
      <c r="IG303" s="45"/>
      <c r="IH303" s="45"/>
      <c r="II303" s="45"/>
      <c r="IJ303" s="45"/>
      <c r="IK303" s="45"/>
      <c r="IL303" s="45"/>
      <c r="IM303" s="45"/>
      <c r="IN303" s="45"/>
      <c r="IO303" s="45"/>
      <c r="IP303" s="45"/>
      <c r="IQ303" s="45"/>
      <c r="IR303" s="45"/>
      <c r="IS303" s="45"/>
      <c r="IT303" s="45"/>
      <c r="IU303" s="45"/>
      <c r="IV303" s="45"/>
      <c r="IW303" s="45"/>
      <c r="IX303" s="45"/>
      <c r="IY303" s="45"/>
      <c r="IZ303" s="45"/>
      <c r="JA303" s="45"/>
      <c r="JB303" s="45"/>
      <c r="JC303" s="45"/>
      <c r="JD303" s="45"/>
      <c r="JE303" s="45"/>
      <c r="JF303" s="45"/>
      <c r="JG303" s="45"/>
      <c r="JH303" s="45"/>
      <c r="JI303" s="45"/>
      <c r="JJ303" s="45"/>
      <c r="JK303" s="45"/>
      <c r="JL303" s="45"/>
      <c r="JM303" s="45"/>
      <c r="JN303" s="45"/>
      <c r="JO303" s="45"/>
      <c r="JP303" s="45"/>
      <c r="JQ303" s="45"/>
      <c r="JR303" s="45"/>
      <c r="JS303" s="45"/>
      <c r="JT303" s="45"/>
      <c r="JU303" s="45"/>
      <c r="JV303" s="45"/>
      <c r="JW303" s="45"/>
      <c r="JX303" s="45"/>
      <c r="JY303" s="45"/>
      <c r="JZ303" s="45"/>
      <c r="KA303" s="45"/>
      <c r="KB303" s="45"/>
      <c r="KC303" s="45"/>
      <c r="KD303" s="45"/>
      <c r="KE303" s="45"/>
      <c r="KF303" s="45"/>
      <c r="KG303" s="45"/>
      <c r="KH303" s="45"/>
      <c r="KI303" s="45"/>
      <c r="KJ303" s="45"/>
      <c r="KK303" s="45"/>
      <c r="KL303" s="45"/>
      <c r="KM303" s="45"/>
      <c r="KN303" s="45"/>
      <c r="KO303" s="45"/>
      <c r="KP303" s="45"/>
      <c r="KQ303" s="45"/>
      <c r="KR303" s="45"/>
      <c r="KS303" s="45"/>
      <c r="KT303" s="45"/>
      <c r="KU303" s="45"/>
      <c r="KV303" s="45"/>
      <c r="KW303" s="45"/>
      <c r="KX303" s="45"/>
      <c r="KY303" s="45"/>
      <c r="KZ303" s="45"/>
      <c r="LA303" s="45"/>
      <c r="LB303" s="45"/>
      <c r="LC303" s="45"/>
      <c r="LD303" s="45"/>
      <c r="LE303" s="45"/>
      <c r="LF303" s="45"/>
      <c r="LG303" s="45"/>
      <c r="LH303" s="45"/>
      <c r="LI303" s="45"/>
      <c r="LJ303" s="45"/>
      <c r="LK303" s="45"/>
      <c r="LL303" s="45"/>
      <c r="LM303" s="45"/>
      <c r="LN303" s="45"/>
      <c r="LO303" s="45"/>
      <c r="LP303" s="45"/>
      <c r="LQ303" s="45"/>
      <c r="LR303" s="45"/>
      <c r="LS303" s="45"/>
      <c r="LT303" s="45"/>
      <c r="LU303" s="45"/>
      <c r="LV303" s="45"/>
      <c r="LW303" s="45"/>
      <c r="LX303" s="45"/>
      <c r="LY303" s="45"/>
      <c r="LZ303" s="45"/>
      <c r="MA303" s="45"/>
      <c r="MB303" s="45"/>
      <c r="MC303" s="45"/>
      <c r="MD303" s="45"/>
      <c r="ME303" s="45"/>
      <c r="MF303" s="45"/>
      <c r="MG303" s="45"/>
      <c r="MH303" s="45"/>
      <c r="MI303" s="45"/>
      <c r="MJ303" s="45"/>
      <c r="MK303" s="45"/>
      <c r="ML303" s="45"/>
      <c r="MM303" s="45"/>
      <c r="MN303" s="45"/>
      <c r="MO303" s="45"/>
      <c r="MP303" s="45"/>
      <c r="MQ303" s="45"/>
      <c r="MR303" s="45"/>
      <c r="MS303" s="45"/>
      <c r="MT303" s="45"/>
      <c r="MU303" s="45"/>
      <c r="MV303" s="45"/>
      <c r="MW303" s="45"/>
      <c r="MX303" s="45"/>
      <c r="MY303" s="45"/>
      <c r="MZ303" s="45"/>
      <c r="NA303" s="45"/>
      <c r="NB303" s="45"/>
      <c r="NC303" s="45"/>
      <c r="ND303" s="45"/>
      <c r="NE303" s="45"/>
      <c r="NF303" s="45"/>
      <c r="NG303" s="45"/>
      <c r="NH303" s="45"/>
      <c r="NI303" s="45"/>
      <c r="NJ303" s="45"/>
      <c r="NK303" s="45"/>
      <c r="NL303" s="45"/>
      <c r="NM303" s="45"/>
      <c r="NN303" s="45"/>
      <c r="NO303" s="45"/>
      <c r="NP303" s="45"/>
      <c r="NQ303" s="45"/>
      <c r="NR303" s="45"/>
      <c r="NS303" s="45"/>
      <c r="NT303" s="45"/>
      <c r="NU303" s="45"/>
      <c r="NV303" s="45"/>
      <c r="NW303" s="45"/>
      <c r="NX303" s="45"/>
      <c r="NY303" s="45"/>
      <c r="NZ303" s="45"/>
      <c r="OA303" s="45"/>
      <c r="OB303" s="45"/>
      <c r="OC303" s="45"/>
      <c r="OD303" s="45"/>
      <c r="OE303" s="45"/>
      <c r="OF303" s="45"/>
      <c r="OG303" s="45"/>
      <c r="OH303" s="45"/>
      <c r="OI303" s="45"/>
      <c r="OJ303" s="45"/>
      <c r="OK303" s="45"/>
      <c r="OL303" s="45"/>
      <c r="OM303" s="45"/>
      <c r="ON303" s="45"/>
      <c r="OO303" s="45"/>
      <c r="OP303" s="45"/>
      <c r="OQ303" s="45"/>
      <c r="OR303" s="45"/>
      <c r="OS303" s="45"/>
      <c r="OT303" s="45"/>
      <c r="OU303" s="45"/>
      <c r="OV303" s="45"/>
      <c r="OW303" s="45"/>
      <c r="OX303" s="45"/>
      <c r="OY303" s="45"/>
      <c r="OZ303" s="45"/>
      <c r="PA303" s="45"/>
      <c r="PB303" s="45"/>
      <c r="PC303" s="45"/>
      <c r="PD303" s="45"/>
      <c r="PE303" s="45"/>
      <c r="PF303" s="45"/>
      <c r="PG303" s="45"/>
      <c r="PH303" s="45"/>
      <c r="PI303" s="45"/>
      <c r="PJ303" s="45"/>
      <c r="PK303" s="45"/>
      <c r="PL303" s="45"/>
      <c r="PM303" s="45"/>
      <c r="PN303" s="45"/>
      <c r="PO303" s="45"/>
      <c r="PP303" s="45"/>
      <c r="PQ303" s="45"/>
      <c r="PR303" s="45"/>
      <c r="PS303" s="45"/>
      <c r="PT303" s="45"/>
      <c r="PU303" s="45"/>
      <c r="PV303" s="45"/>
      <c r="PW303" s="45"/>
      <c r="PX303" s="45"/>
      <c r="PY303" s="45"/>
      <c r="PZ303" s="45"/>
      <c r="QA303" s="45"/>
      <c r="QB303" s="45"/>
      <c r="QC303" s="45"/>
      <c r="QD303" s="45"/>
      <c r="QE303" s="45"/>
      <c r="QF303" s="45"/>
      <c r="QG303" s="45"/>
      <c r="QH303" s="45"/>
      <c r="QI303" s="45"/>
      <c r="QJ303" s="45"/>
      <c r="QK303" s="45"/>
      <c r="QL303" s="45"/>
      <c r="QM303" s="45"/>
      <c r="QN303" s="45"/>
      <c r="QO303" s="45"/>
      <c r="QP303" s="45"/>
      <c r="QQ303" s="45"/>
      <c r="QR303" s="45"/>
      <c r="QS303" s="45"/>
      <c r="QT303" s="45"/>
      <c r="QU303" s="45"/>
      <c r="QV303" s="45"/>
      <c r="QW303" s="45"/>
      <c r="QX303" s="45"/>
      <c r="QY303" s="45"/>
      <c r="QZ303" s="45"/>
      <c r="RA303" s="45"/>
      <c r="RB303" s="45"/>
      <c r="RC303" s="45"/>
      <c r="RD303" s="45"/>
      <c r="RE303" s="45"/>
      <c r="RF303" s="45"/>
      <c r="RG303" s="45"/>
      <c r="RH303" s="45"/>
      <c r="RI303" s="45"/>
      <c r="RJ303" s="45"/>
      <c r="RK303" s="45"/>
      <c r="RL303" s="45"/>
      <c r="RM303" s="45"/>
      <c r="RN303" s="45"/>
      <c r="RO303" s="45"/>
      <c r="RP303" s="45"/>
      <c r="RQ303" s="45"/>
      <c r="RR303" s="45"/>
      <c r="RS303" s="45"/>
      <c r="RT303" s="45"/>
      <c r="RU303" s="45"/>
      <c r="RV303" s="45"/>
      <c r="RW303" s="45"/>
      <c r="RX303" s="45"/>
      <c r="RY303" s="45"/>
      <c r="RZ303" s="45"/>
      <c r="SA303" s="45"/>
      <c r="SB303" s="45"/>
      <c r="SC303" s="45"/>
      <c r="SD303" s="45"/>
      <c r="SE303" s="45"/>
      <c r="SF303" s="45"/>
      <c r="SG303" s="45"/>
      <c r="SH303" s="45"/>
      <c r="SI303" s="45"/>
      <c r="SJ303" s="45"/>
      <c r="SK303" s="45"/>
      <c r="SL303" s="45"/>
      <c r="SM303" s="45"/>
      <c r="SN303" s="45"/>
      <c r="SO303" s="45"/>
      <c r="SP303" s="45"/>
      <c r="SQ303" s="45"/>
      <c r="SR303" s="45"/>
      <c r="SS303" s="45"/>
      <c r="ST303" s="45"/>
      <c r="SU303" s="45"/>
      <c r="SV303" s="45"/>
      <c r="SW303" s="45"/>
      <c r="SX303" s="45"/>
      <c r="SY303" s="45"/>
      <c r="SZ303" s="45"/>
      <c r="TA303" s="45"/>
      <c r="TB303" s="45"/>
      <c r="TC303" s="45"/>
      <c r="TD303" s="45"/>
      <c r="TE303" s="45"/>
      <c r="TF303" s="45"/>
      <c r="TG303" s="45"/>
      <c r="TH303" s="45"/>
      <c r="TI303" s="45"/>
      <c r="TJ303" s="45"/>
      <c r="TK303" s="45"/>
      <c r="TL303" s="45"/>
      <c r="TM303" s="45"/>
      <c r="TN303" s="45"/>
      <c r="TO303" s="45"/>
      <c r="TP303" s="45"/>
      <c r="TQ303" s="45"/>
      <c r="TR303" s="45"/>
      <c r="TS303" s="45"/>
      <c r="TT303" s="45"/>
      <c r="TU303" s="45"/>
      <c r="TV303" s="45"/>
      <c r="TW303" s="45"/>
      <c r="TX303" s="45"/>
      <c r="TY303" s="45"/>
      <c r="TZ303" s="45"/>
      <c r="UA303" s="45"/>
      <c r="UB303" s="45"/>
      <c r="UC303" s="45"/>
      <c r="UD303" s="45"/>
      <c r="UE303" s="45"/>
      <c r="UF303" s="45"/>
      <c r="UG303" s="45"/>
      <c r="UH303" s="45"/>
      <c r="UI303" s="45"/>
      <c r="UJ303" s="45"/>
      <c r="UK303" s="45"/>
      <c r="UL303" s="45"/>
      <c r="UM303" s="45"/>
      <c r="UN303" s="45"/>
      <c r="UO303" s="45"/>
      <c r="UP303" s="45"/>
      <c r="UQ303" s="45"/>
      <c r="UR303" s="45"/>
      <c r="US303" s="45"/>
      <c r="UT303" s="45"/>
      <c r="UU303" s="45"/>
      <c r="UV303" s="45"/>
      <c r="UW303" s="45"/>
      <c r="UX303" s="45"/>
      <c r="UY303" s="45"/>
      <c r="UZ303" s="45"/>
      <c r="VA303" s="45"/>
      <c r="VB303" s="45"/>
      <c r="VC303" s="45"/>
      <c r="VD303" s="45"/>
      <c r="VE303" s="45"/>
      <c r="VF303" s="45"/>
      <c r="VG303" s="45"/>
      <c r="VH303" s="45"/>
      <c r="VI303" s="45"/>
      <c r="VJ303" s="45"/>
      <c r="VK303" s="45"/>
      <c r="VL303" s="45"/>
      <c r="VM303" s="45"/>
      <c r="VN303" s="45"/>
      <c r="VO303" s="45"/>
      <c r="VP303" s="45"/>
      <c r="VQ303" s="45"/>
      <c r="VR303" s="45"/>
      <c r="VS303" s="45"/>
      <c r="VT303" s="45"/>
      <c r="VU303" s="45"/>
      <c r="VV303" s="45"/>
      <c r="VW303" s="45"/>
      <c r="VX303" s="45"/>
      <c r="VY303" s="45"/>
      <c r="VZ303" s="45"/>
      <c r="WA303" s="45"/>
      <c r="WB303" s="45"/>
      <c r="WC303" s="45"/>
      <c r="WD303" s="45"/>
      <c r="WE303" s="45"/>
      <c r="WF303" s="45"/>
      <c r="WG303" s="45"/>
      <c r="WH303" s="45"/>
      <c r="WI303" s="45"/>
      <c r="WJ303" s="45"/>
      <c r="WK303" s="45"/>
      <c r="WL303" s="45"/>
      <c r="WM303" s="45"/>
      <c r="WN303" s="45"/>
      <c r="WO303" s="45"/>
      <c r="WP303" s="45"/>
      <c r="WQ303" s="45"/>
      <c r="WR303" s="45"/>
      <c r="WS303" s="45"/>
      <c r="WT303" s="45"/>
      <c r="WU303" s="45"/>
      <c r="WV303" s="45"/>
      <c r="WW303" s="45"/>
      <c r="WX303" s="45"/>
      <c r="WY303" s="45"/>
      <c r="WZ303" s="45"/>
      <c r="XA303" s="45"/>
      <c r="XB303" s="45"/>
      <c r="XC303" s="45"/>
      <c r="XD303" s="45"/>
      <c r="XE303" s="45"/>
      <c r="XF303" s="45"/>
      <c r="XG303" s="45"/>
      <c r="XH303" s="45"/>
      <c r="XI303" s="45"/>
      <c r="XJ303" s="45"/>
      <c r="XK303" s="45"/>
      <c r="XL303" s="45"/>
      <c r="XM303" s="45"/>
      <c r="XN303" s="45"/>
      <c r="XO303" s="45"/>
      <c r="XP303" s="45"/>
      <c r="XQ303" s="45"/>
      <c r="XR303" s="45"/>
      <c r="XS303" s="45"/>
      <c r="XT303" s="45"/>
      <c r="XU303" s="45"/>
      <c r="XV303" s="45"/>
      <c r="XW303" s="45"/>
      <c r="XX303" s="45"/>
      <c r="XY303" s="45"/>
      <c r="XZ303" s="45"/>
      <c r="YA303" s="45"/>
      <c r="YB303" s="45"/>
      <c r="YC303" s="45"/>
      <c r="YD303" s="45"/>
      <c r="YE303" s="45"/>
      <c r="YF303" s="45"/>
      <c r="YG303" s="45"/>
      <c r="YH303" s="45"/>
      <c r="YI303" s="45"/>
      <c r="YJ303" s="45"/>
      <c r="YK303" s="45"/>
      <c r="YL303" s="45"/>
      <c r="YM303" s="45"/>
      <c r="YN303" s="45"/>
      <c r="YO303" s="45"/>
      <c r="YP303" s="45"/>
      <c r="YQ303" s="45"/>
      <c r="YR303" s="45"/>
      <c r="YS303" s="45"/>
      <c r="YT303" s="45"/>
      <c r="YU303" s="45"/>
      <c r="YV303" s="45"/>
      <c r="YW303" s="45"/>
      <c r="YX303" s="45"/>
      <c r="YY303" s="45"/>
      <c r="YZ303" s="45"/>
      <c r="ZA303" s="45"/>
      <c r="ZB303" s="45"/>
      <c r="ZC303" s="45"/>
      <c r="ZD303" s="45"/>
      <c r="ZE303" s="45"/>
      <c r="ZF303" s="45"/>
      <c r="ZG303" s="45"/>
      <c r="ZH303" s="45"/>
      <c r="ZI303" s="45"/>
      <c r="ZJ303" s="45"/>
      <c r="ZK303" s="45"/>
      <c r="ZL303" s="45"/>
      <c r="ZM303" s="45"/>
      <c r="ZN303" s="45"/>
      <c r="ZO303" s="45"/>
      <c r="ZP303" s="45"/>
      <c r="ZQ303" s="45"/>
      <c r="ZR303" s="45"/>
      <c r="ZS303" s="45"/>
      <c r="ZT303" s="45"/>
      <c r="ZU303" s="45"/>
      <c r="ZV303" s="45"/>
      <c r="ZW303" s="45"/>
      <c r="ZX303" s="45"/>
      <c r="ZY303" s="45"/>
      <c r="ZZ303" s="45"/>
      <c r="AAA303" s="45"/>
      <c r="AAB303" s="45"/>
      <c r="AAC303" s="45"/>
      <c r="AAD303" s="45"/>
      <c r="AAE303" s="45"/>
      <c r="AAF303" s="45"/>
      <c r="AAG303" s="45"/>
      <c r="AAH303" s="45"/>
      <c r="AAI303" s="45"/>
      <c r="AAJ303" s="45"/>
      <c r="AAK303" s="45"/>
      <c r="AAL303" s="45"/>
      <c r="AAM303" s="45"/>
      <c r="AAN303" s="45"/>
      <c r="AAO303" s="45"/>
      <c r="AAP303" s="45"/>
      <c r="AAQ303" s="45"/>
      <c r="AAR303" s="45"/>
      <c r="AAS303" s="45"/>
      <c r="AAT303" s="45"/>
      <c r="AAU303" s="45"/>
      <c r="AAV303" s="45"/>
      <c r="AAW303" s="45"/>
      <c r="AAX303" s="45"/>
      <c r="AAY303" s="45"/>
      <c r="AAZ303" s="45"/>
      <c r="ABA303" s="45"/>
      <c r="ABB303" s="45"/>
      <c r="ABC303" s="45"/>
      <c r="ABD303" s="45"/>
      <c r="ABE303" s="45"/>
      <c r="ABF303" s="45"/>
      <c r="ABG303" s="45"/>
      <c r="ABH303" s="45"/>
      <c r="ABI303" s="45"/>
      <c r="ABJ303" s="45"/>
      <c r="ABK303" s="45"/>
      <c r="ABL303" s="45"/>
      <c r="ABM303" s="45"/>
      <c r="ABN303" s="45"/>
      <c r="ABO303" s="45"/>
      <c r="ABP303" s="45"/>
      <c r="ABQ303" s="45"/>
      <c r="ABR303" s="45"/>
      <c r="ABS303" s="45"/>
      <c r="ABT303" s="45"/>
      <c r="ABU303" s="45"/>
      <c r="ABV303" s="45"/>
      <c r="ABW303" s="45"/>
      <c r="ABX303" s="45"/>
      <c r="ABY303" s="45"/>
      <c r="ABZ303" s="45"/>
      <c r="ACA303" s="45"/>
      <c r="ACB303" s="45"/>
      <c r="ACC303" s="45"/>
      <c r="ACD303" s="45"/>
      <c r="ACE303" s="45"/>
      <c r="ACF303" s="45"/>
      <c r="ACG303" s="45"/>
      <c r="ACH303" s="45"/>
      <c r="ACI303" s="45"/>
      <c r="ACJ303" s="45"/>
      <c r="ACK303" s="45"/>
      <c r="ACL303" s="45"/>
      <c r="ACM303" s="45"/>
      <c r="ACN303" s="45"/>
      <c r="ACO303" s="45"/>
      <c r="ACP303" s="45"/>
      <c r="ACQ303" s="45"/>
      <c r="ACR303" s="45"/>
      <c r="ACS303" s="45"/>
      <c r="ACT303" s="45"/>
      <c r="ACU303" s="45"/>
      <c r="ACV303" s="45"/>
      <c r="ACW303" s="45"/>
      <c r="ACX303" s="45"/>
      <c r="ACY303" s="45"/>
      <c r="ACZ303" s="45"/>
      <c r="ADA303" s="45"/>
      <c r="ADB303" s="45"/>
      <c r="ADC303" s="45"/>
      <c r="ADD303" s="45"/>
      <c r="ADE303" s="45"/>
      <c r="ADF303" s="45"/>
      <c r="ADG303" s="45"/>
      <c r="ADH303" s="45"/>
      <c r="ADI303" s="45"/>
      <c r="ADJ303" s="45"/>
      <c r="ADK303" s="45"/>
      <c r="ADL303" s="45"/>
      <c r="ADM303" s="45"/>
      <c r="ADN303" s="45"/>
      <c r="ADO303" s="45"/>
      <c r="ADP303" s="45"/>
      <c r="ADQ303" s="45"/>
      <c r="ADR303" s="45"/>
      <c r="ADS303" s="45"/>
      <c r="ADT303" s="45"/>
      <c r="ADU303" s="45"/>
      <c r="ADV303" s="45"/>
      <c r="ADW303" s="45"/>
      <c r="ADX303" s="45"/>
      <c r="ADY303" s="45"/>
      <c r="ADZ303" s="45"/>
      <c r="AEA303" s="45"/>
      <c r="AEB303" s="45"/>
      <c r="AEC303" s="45"/>
      <c r="AED303" s="45"/>
      <c r="AEE303" s="45"/>
      <c r="AEF303" s="45"/>
      <c r="AEG303" s="45"/>
      <c r="AEH303" s="45"/>
      <c r="AEI303" s="45"/>
      <c r="AEJ303" s="45"/>
      <c r="AEK303" s="45"/>
      <c r="AEL303" s="45"/>
      <c r="AEM303" s="45"/>
      <c r="AEN303" s="45"/>
      <c r="AEO303" s="45"/>
      <c r="AEP303" s="45"/>
      <c r="AEQ303" s="45"/>
      <c r="AER303" s="45"/>
      <c r="AES303" s="45"/>
      <c r="AET303" s="45"/>
      <c r="AEU303" s="45"/>
      <c r="AEV303" s="45"/>
      <c r="AEW303" s="45"/>
      <c r="AEX303" s="45"/>
      <c r="AEY303" s="45"/>
      <c r="AEZ303" s="45"/>
      <c r="AFA303" s="45"/>
      <c r="AFB303" s="45"/>
      <c r="AFC303" s="45"/>
      <c r="AFD303" s="45"/>
      <c r="AFE303" s="45"/>
      <c r="AFF303" s="45"/>
      <c r="AFG303" s="45"/>
      <c r="AFH303" s="45"/>
      <c r="AFI303" s="45"/>
      <c r="AFJ303" s="45"/>
      <c r="AFK303" s="45"/>
      <c r="AFL303" s="45"/>
      <c r="AFM303" s="45"/>
      <c r="AFN303" s="45"/>
      <c r="AFO303" s="45"/>
      <c r="AFP303" s="45"/>
      <c r="AFQ303" s="45"/>
      <c r="AFR303" s="45"/>
      <c r="AFS303" s="45"/>
      <c r="AFT303" s="45"/>
      <c r="AFU303" s="45"/>
      <c r="AFV303" s="45"/>
      <c r="AFW303" s="45"/>
      <c r="AFX303" s="45"/>
      <c r="AFY303" s="45"/>
      <c r="AFZ303" s="45"/>
      <c r="AGA303" s="45"/>
      <c r="AGB303" s="45"/>
      <c r="AGC303" s="45"/>
      <c r="AGD303" s="45"/>
      <c r="AGE303" s="45"/>
      <c r="AGF303" s="45"/>
      <c r="AGG303" s="45"/>
      <c r="AGH303" s="45"/>
      <c r="AGI303" s="45"/>
      <c r="AGJ303" s="45"/>
      <c r="AGK303" s="45"/>
      <c r="AGL303" s="45"/>
      <c r="AGM303" s="45"/>
      <c r="AGN303" s="45"/>
      <c r="AGO303" s="45"/>
      <c r="AGP303" s="45"/>
      <c r="AGQ303" s="45"/>
      <c r="AGR303" s="45"/>
      <c r="AGS303" s="45"/>
      <c r="AGT303" s="45"/>
      <c r="AGU303" s="45"/>
      <c r="AGV303" s="45"/>
      <c r="AGW303" s="45"/>
      <c r="AGX303" s="45"/>
      <c r="AGY303" s="45"/>
      <c r="AGZ303" s="45"/>
      <c r="AHA303" s="45"/>
      <c r="AHB303" s="45"/>
      <c r="AHC303" s="45"/>
      <c r="AHD303" s="45"/>
      <c r="AHE303" s="45"/>
      <c r="AHF303" s="45"/>
      <c r="AHG303" s="45"/>
      <c r="AHH303" s="45"/>
      <c r="AHI303" s="45"/>
      <c r="AHJ303" s="45"/>
      <c r="AHK303" s="45"/>
      <c r="AHL303" s="45"/>
      <c r="AHM303" s="45"/>
      <c r="AHN303" s="45"/>
      <c r="AHO303" s="45"/>
      <c r="AHP303" s="45"/>
    </row>
    <row r="304" spans="1:900" s="64" customFormat="1" ht="27" customHeight="1" x14ac:dyDescent="0.25">
      <c r="A304" s="64">
        <v>1300300</v>
      </c>
      <c r="B304" s="64" t="s">
        <v>489</v>
      </c>
      <c r="C304" s="64" t="s">
        <v>509</v>
      </c>
      <c r="D304" s="64" t="s">
        <v>818</v>
      </c>
      <c r="E304" s="64" t="s">
        <v>491</v>
      </c>
      <c r="F304" s="64">
        <v>46</v>
      </c>
      <c r="N304" s="64">
        <f t="shared" si="4"/>
        <v>46</v>
      </c>
      <c r="O304" s="65">
        <v>-3.52915</v>
      </c>
      <c r="P304" s="65">
        <v>-59.229579999999999</v>
      </c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  <c r="DS304" s="45"/>
      <c r="DT304" s="45"/>
      <c r="DU304" s="45"/>
      <c r="DV304" s="45"/>
      <c r="DW304" s="45"/>
      <c r="DX304" s="45"/>
      <c r="DY304" s="45"/>
      <c r="DZ304" s="45"/>
      <c r="EA304" s="45"/>
      <c r="EB304" s="45"/>
      <c r="EC304" s="45"/>
      <c r="ED304" s="45"/>
      <c r="EE304" s="45"/>
      <c r="EF304" s="45"/>
      <c r="EG304" s="45"/>
      <c r="EH304" s="45"/>
      <c r="EI304" s="45"/>
      <c r="EJ304" s="45"/>
      <c r="EK304" s="45"/>
      <c r="EL304" s="45"/>
      <c r="EM304" s="45"/>
      <c r="EN304" s="45"/>
      <c r="EO304" s="45"/>
      <c r="EP304" s="45"/>
      <c r="EQ304" s="45"/>
      <c r="ER304" s="45"/>
      <c r="ES304" s="45"/>
      <c r="ET304" s="45"/>
      <c r="EU304" s="45"/>
      <c r="EV304" s="45"/>
      <c r="EW304" s="45"/>
      <c r="EX304" s="45"/>
      <c r="EY304" s="45"/>
      <c r="EZ304" s="45"/>
      <c r="FA304" s="45"/>
      <c r="FB304" s="45"/>
      <c r="FC304" s="45"/>
      <c r="FD304" s="45"/>
      <c r="FE304" s="45"/>
      <c r="FF304" s="45"/>
      <c r="FG304" s="45"/>
      <c r="FH304" s="45"/>
      <c r="FI304" s="45"/>
      <c r="FJ304" s="45"/>
      <c r="FK304" s="45"/>
      <c r="FL304" s="45"/>
      <c r="FM304" s="45"/>
      <c r="FN304" s="45"/>
      <c r="FO304" s="45"/>
      <c r="FP304" s="45"/>
      <c r="FQ304" s="45"/>
      <c r="FR304" s="45"/>
      <c r="FS304" s="45"/>
      <c r="FT304" s="45"/>
      <c r="FU304" s="45"/>
      <c r="FV304" s="45"/>
      <c r="FW304" s="45"/>
      <c r="FX304" s="45"/>
      <c r="FY304" s="45"/>
      <c r="FZ304" s="45"/>
      <c r="GA304" s="45"/>
      <c r="GB304" s="45"/>
      <c r="GC304" s="45"/>
      <c r="GD304" s="45"/>
      <c r="GE304" s="45"/>
      <c r="GF304" s="45"/>
      <c r="GG304" s="45"/>
      <c r="GH304" s="45"/>
      <c r="GI304" s="45"/>
      <c r="GJ304" s="45"/>
      <c r="GK304" s="45"/>
      <c r="GL304" s="45"/>
      <c r="GM304" s="45"/>
      <c r="GN304" s="45"/>
      <c r="GO304" s="45"/>
      <c r="GP304" s="45"/>
      <c r="GQ304" s="45"/>
      <c r="GR304" s="45"/>
      <c r="GS304" s="45"/>
      <c r="GT304" s="45"/>
      <c r="GU304" s="45"/>
      <c r="GV304" s="45"/>
      <c r="GW304" s="45"/>
      <c r="GX304" s="45"/>
      <c r="GY304" s="45"/>
      <c r="GZ304" s="45"/>
      <c r="HA304" s="45"/>
      <c r="HB304" s="45"/>
      <c r="HC304" s="45"/>
      <c r="HD304" s="45"/>
      <c r="HE304" s="45"/>
      <c r="HF304" s="45"/>
      <c r="HG304" s="45"/>
      <c r="HH304" s="45"/>
      <c r="HI304" s="45"/>
      <c r="HJ304" s="45"/>
      <c r="HK304" s="45"/>
      <c r="HL304" s="45"/>
      <c r="HM304" s="45"/>
      <c r="HN304" s="45"/>
      <c r="HO304" s="45"/>
      <c r="HP304" s="45"/>
      <c r="HQ304" s="45"/>
      <c r="HR304" s="45"/>
      <c r="HS304" s="45"/>
      <c r="HT304" s="45"/>
      <c r="HU304" s="45"/>
      <c r="HV304" s="45"/>
      <c r="HW304" s="45"/>
      <c r="HX304" s="45"/>
      <c r="HY304" s="45"/>
      <c r="HZ304" s="45"/>
      <c r="IA304" s="45"/>
      <c r="IB304" s="45"/>
      <c r="IC304" s="45"/>
      <c r="ID304" s="45"/>
      <c r="IE304" s="45"/>
      <c r="IF304" s="45"/>
      <c r="IG304" s="45"/>
      <c r="IH304" s="45"/>
      <c r="II304" s="45"/>
      <c r="IJ304" s="45"/>
      <c r="IK304" s="45"/>
      <c r="IL304" s="45"/>
      <c r="IM304" s="45"/>
      <c r="IN304" s="45"/>
      <c r="IO304" s="45"/>
      <c r="IP304" s="45"/>
      <c r="IQ304" s="45"/>
      <c r="IR304" s="45"/>
      <c r="IS304" s="45"/>
      <c r="IT304" s="45"/>
      <c r="IU304" s="45"/>
      <c r="IV304" s="45"/>
      <c r="IW304" s="45"/>
      <c r="IX304" s="45"/>
      <c r="IY304" s="45"/>
      <c r="IZ304" s="45"/>
      <c r="JA304" s="45"/>
      <c r="JB304" s="45"/>
      <c r="JC304" s="45"/>
      <c r="JD304" s="45"/>
      <c r="JE304" s="45"/>
      <c r="JF304" s="45"/>
      <c r="JG304" s="45"/>
      <c r="JH304" s="45"/>
      <c r="JI304" s="45"/>
      <c r="JJ304" s="45"/>
      <c r="JK304" s="45"/>
      <c r="JL304" s="45"/>
      <c r="JM304" s="45"/>
      <c r="JN304" s="45"/>
      <c r="JO304" s="45"/>
      <c r="JP304" s="45"/>
      <c r="JQ304" s="45"/>
      <c r="JR304" s="45"/>
      <c r="JS304" s="45"/>
      <c r="JT304" s="45"/>
      <c r="JU304" s="45"/>
      <c r="JV304" s="45"/>
      <c r="JW304" s="45"/>
      <c r="JX304" s="45"/>
      <c r="JY304" s="45"/>
      <c r="JZ304" s="45"/>
      <c r="KA304" s="45"/>
      <c r="KB304" s="45"/>
      <c r="KC304" s="45"/>
      <c r="KD304" s="45"/>
      <c r="KE304" s="45"/>
      <c r="KF304" s="45"/>
      <c r="KG304" s="45"/>
      <c r="KH304" s="45"/>
      <c r="KI304" s="45"/>
      <c r="KJ304" s="45"/>
      <c r="KK304" s="45"/>
      <c r="KL304" s="45"/>
      <c r="KM304" s="45"/>
      <c r="KN304" s="45"/>
      <c r="KO304" s="45"/>
      <c r="KP304" s="45"/>
      <c r="KQ304" s="45"/>
      <c r="KR304" s="45"/>
      <c r="KS304" s="45"/>
      <c r="KT304" s="45"/>
      <c r="KU304" s="45"/>
      <c r="KV304" s="45"/>
      <c r="KW304" s="45"/>
      <c r="KX304" s="45"/>
      <c r="KY304" s="45"/>
      <c r="KZ304" s="45"/>
      <c r="LA304" s="45"/>
      <c r="LB304" s="45"/>
      <c r="LC304" s="45"/>
      <c r="LD304" s="45"/>
      <c r="LE304" s="45"/>
      <c r="LF304" s="45"/>
      <c r="LG304" s="45"/>
      <c r="LH304" s="45"/>
      <c r="LI304" s="45"/>
      <c r="LJ304" s="45"/>
      <c r="LK304" s="45"/>
      <c r="LL304" s="45"/>
      <c r="LM304" s="45"/>
      <c r="LN304" s="45"/>
      <c r="LO304" s="45"/>
      <c r="LP304" s="45"/>
      <c r="LQ304" s="45"/>
      <c r="LR304" s="45"/>
      <c r="LS304" s="45"/>
      <c r="LT304" s="45"/>
      <c r="LU304" s="45"/>
      <c r="LV304" s="45"/>
      <c r="LW304" s="45"/>
      <c r="LX304" s="45"/>
      <c r="LY304" s="45"/>
      <c r="LZ304" s="45"/>
      <c r="MA304" s="45"/>
      <c r="MB304" s="45"/>
      <c r="MC304" s="45"/>
      <c r="MD304" s="45"/>
      <c r="ME304" s="45"/>
      <c r="MF304" s="45"/>
      <c r="MG304" s="45"/>
      <c r="MH304" s="45"/>
      <c r="MI304" s="45"/>
      <c r="MJ304" s="45"/>
      <c r="MK304" s="45"/>
      <c r="ML304" s="45"/>
      <c r="MM304" s="45"/>
      <c r="MN304" s="45"/>
      <c r="MO304" s="45"/>
      <c r="MP304" s="45"/>
      <c r="MQ304" s="45"/>
      <c r="MR304" s="45"/>
      <c r="MS304" s="45"/>
      <c r="MT304" s="45"/>
      <c r="MU304" s="45"/>
      <c r="MV304" s="45"/>
      <c r="MW304" s="45"/>
      <c r="MX304" s="45"/>
      <c r="MY304" s="45"/>
      <c r="MZ304" s="45"/>
      <c r="NA304" s="45"/>
      <c r="NB304" s="45"/>
      <c r="NC304" s="45"/>
      <c r="ND304" s="45"/>
      <c r="NE304" s="45"/>
      <c r="NF304" s="45"/>
      <c r="NG304" s="45"/>
      <c r="NH304" s="45"/>
      <c r="NI304" s="45"/>
      <c r="NJ304" s="45"/>
      <c r="NK304" s="45"/>
      <c r="NL304" s="45"/>
      <c r="NM304" s="45"/>
      <c r="NN304" s="45"/>
      <c r="NO304" s="45"/>
      <c r="NP304" s="45"/>
      <c r="NQ304" s="45"/>
      <c r="NR304" s="45"/>
      <c r="NS304" s="45"/>
      <c r="NT304" s="45"/>
      <c r="NU304" s="45"/>
      <c r="NV304" s="45"/>
      <c r="NW304" s="45"/>
      <c r="NX304" s="45"/>
      <c r="NY304" s="45"/>
      <c r="NZ304" s="45"/>
      <c r="OA304" s="45"/>
      <c r="OB304" s="45"/>
      <c r="OC304" s="45"/>
      <c r="OD304" s="45"/>
      <c r="OE304" s="45"/>
      <c r="OF304" s="45"/>
      <c r="OG304" s="45"/>
      <c r="OH304" s="45"/>
      <c r="OI304" s="45"/>
      <c r="OJ304" s="45"/>
      <c r="OK304" s="45"/>
      <c r="OL304" s="45"/>
      <c r="OM304" s="45"/>
      <c r="ON304" s="45"/>
      <c r="OO304" s="45"/>
      <c r="OP304" s="45"/>
      <c r="OQ304" s="45"/>
      <c r="OR304" s="45"/>
      <c r="OS304" s="45"/>
      <c r="OT304" s="45"/>
      <c r="OU304" s="45"/>
      <c r="OV304" s="45"/>
      <c r="OW304" s="45"/>
      <c r="OX304" s="45"/>
      <c r="OY304" s="45"/>
      <c r="OZ304" s="45"/>
      <c r="PA304" s="45"/>
      <c r="PB304" s="45"/>
      <c r="PC304" s="45"/>
      <c r="PD304" s="45"/>
      <c r="PE304" s="45"/>
      <c r="PF304" s="45"/>
      <c r="PG304" s="45"/>
      <c r="PH304" s="45"/>
      <c r="PI304" s="45"/>
      <c r="PJ304" s="45"/>
      <c r="PK304" s="45"/>
      <c r="PL304" s="45"/>
      <c r="PM304" s="45"/>
      <c r="PN304" s="45"/>
      <c r="PO304" s="45"/>
      <c r="PP304" s="45"/>
      <c r="PQ304" s="45"/>
      <c r="PR304" s="45"/>
      <c r="PS304" s="45"/>
      <c r="PT304" s="45"/>
      <c r="PU304" s="45"/>
      <c r="PV304" s="45"/>
      <c r="PW304" s="45"/>
      <c r="PX304" s="45"/>
      <c r="PY304" s="45"/>
      <c r="PZ304" s="45"/>
      <c r="QA304" s="45"/>
      <c r="QB304" s="45"/>
      <c r="QC304" s="45"/>
      <c r="QD304" s="45"/>
      <c r="QE304" s="45"/>
      <c r="QF304" s="45"/>
      <c r="QG304" s="45"/>
      <c r="QH304" s="45"/>
      <c r="QI304" s="45"/>
      <c r="QJ304" s="45"/>
      <c r="QK304" s="45"/>
      <c r="QL304" s="45"/>
      <c r="QM304" s="45"/>
      <c r="QN304" s="45"/>
      <c r="QO304" s="45"/>
      <c r="QP304" s="45"/>
      <c r="QQ304" s="45"/>
      <c r="QR304" s="45"/>
      <c r="QS304" s="45"/>
      <c r="QT304" s="45"/>
      <c r="QU304" s="45"/>
      <c r="QV304" s="45"/>
      <c r="QW304" s="45"/>
      <c r="QX304" s="45"/>
      <c r="QY304" s="45"/>
      <c r="QZ304" s="45"/>
      <c r="RA304" s="45"/>
      <c r="RB304" s="45"/>
      <c r="RC304" s="45"/>
      <c r="RD304" s="45"/>
      <c r="RE304" s="45"/>
      <c r="RF304" s="45"/>
      <c r="RG304" s="45"/>
      <c r="RH304" s="45"/>
      <c r="RI304" s="45"/>
      <c r="RJ304" s="45"/>
      <c r="RK304" s="45"/>
      <c r="RL304" s="45"/>
      <c r="RM304" s="45"/>
      <c r="RN304" s="45"/>
      <c r="RO304" s="45"/>
      <c r="RP304" s="45"/>
      <c r="RQ304" s="45"/>
      <c r="RR304" s="45"/>
      <c r="RS304" s="45"/>
      <c r="RT304" s="45"/>
      <c r="RU304" s="45"/>
      <c r="RV304" s="45"/>
      <c r="RW304" s="45"/>
      <c r="RX304" s="45"/>
      <c r="RY304" s="45"/>
      <c r="RZ304" s="45"/>
      <c r="SA304" s="45"/>
      <c r="SB304" s="45"/>
      <c r="SC304" s="45"/>
      <c r="SD304" s="45"/>
      <c r="SE304" s="45"/>
      <c r="SF304" s="45"/>
      <c r="SG304" s="45"/>
      <c r="SH304" s="45"/>
      <c r="SI304" s="45"/>
      <c r="SJ304" s="45"/>
      <c r="SK304" s="45"/>
      <c r="SL304" s="45"/>
      <c r="SM304" s="45"/>
      <c r="SN304" s="45"/>
      <c r="SO304" s="45"/>
      <c r="SP304" s="45"/>
      <c r="SQ304" s="45"/>
      <c r="SR304" s="45"/>
      <c r="SS304" s="45"/>
      <c r="ST304" s="45"/>
      <c r="SU304" s="45"/>
      <c r="SV304" s="45"/>
      <c r="SW304" s="45"/>
      <c r="SX304" s="45"/>
      <c r="SY304" s="45"/>
      <c r="SZ304" s="45"/>
      <c r="TA304" s="45"/>
      <c r="TB304" s="45"/>
      <c r="TC304" s="45"/>
      <c r="TD304" s="45"/>
      <c r="TE304" s="45"/>
      <c r="TF304" s="45"/>
      <c r="TG304" s="45"/>
      <c r="TH304" s="45"/>
      <c r="TI304" s="45"/>
      <c r="TJ304" s="45"/>
      <c r="TK304" s="45"/>
      <c r="TL304" s="45"/>
      <c r="TM304" s="45"/>
      <c r="TN304" s="45"/>
      <c r="TO304" s="45"/>
      <c r="TP304" s="45"/>
      <c r="TQ304" s="45"/>
      <c r="TR304" s="45"/>
      <c r="TS304" s="45"/>
      <c r="TT304" s="45"/>
      <c r="TU304" s="45"/>
      <c r="TV304" s="45"/>
      <c r="TW304" s="45"/>
      <c r="TX304" s="45"/>
      <c r="TY304" s="45"/>
      <c r="TZ304" s="45"/>
      <c r="UA304" s="45"/>
      <c r="UB304" s="45"/>
      <c r="UC304" s="45"/>
      <c r="UD304" s="45"/>
      <c r="UE304" s="45"/>
      <c r="UF304" s="45"/>
      <c r="UG304" s="45"/>
      <c r="UH304" s="45"/>
      <c r="UI304" s="45"/>
      <c r="UJ304" s="45"/>
      <c r="UK304" s="45"/>
      <c r="UL304" s="45"/>
      <c r="UM304" s="45"/>
      <c r="UN304" s="45"/>
      <c r="UO304" s="45"/>
      <c r="UP304" s="45"/>
      <c r="UQ304" s="45"/>
      <c r="UR304" s="45"/>
      <c r="US304" s="45"/>
      <c r="UT304" s="45"/>
      <c r="UU304" s="45"/>
      <c r="UV304" s="45"/>
      <c r="UW304" s="45"/>
      <c r="UX304" s="45"/>
      <c r="UY304" s="45"/>
      <c r="UZ304" s="45"/>
      <c r="VA304" s="45"/>
      <c r="VB304" s="45"/>
      <c r="VC304" s="45"/>
      <c r="VD304" s="45"/>
      <c r="VE304" s="45"/>
      <c r="VF304" s="45"/>
      <c r="VG304" s="45"/>
      <c r="VH304" s="45"/>
      <c r="VI304" s="45"/>
      <c r="VJ304" s="45"/>
      <c r="VK304" s="45"/>
      <c r="VL304" s="45"/>
      <c r="VM304" s="45"/>
      <c r="VN304" s="45"/>
      <c r="VO304" s="45"/>
      <c r="VP304" s="45"/>
      <c r="VQ304" s="45"/>
      <c r="VR304" s="45"/>
      <c r="VS304" s="45"/>
      <c r="VT304" s="45"/>
      <c r="VU304" s="45"/>
      <c r="VV304" s="45"/>
      <c r="VW304" s="45"/>
      <c r="VX304" s="45"/>
      <c r="VY304" s="45"/>
      <c r="VZ304" s="45"/>
      <c r="WA304" s="45"/>
      <c r="WB304" s="45"/>
      <c r="WC304" s="45"/>
      <c r="WD304" s="45"/>
      <c r="WE304" s="45"/>
      <c r="WF304" s="45"/>
      <c r="WG304" s="45"/>
      <c r="WH304" s="45"/>
      <c r="WI304" s="45"/>
      <c r="WJ304" s="45"/>
      <c r="WK304" s="45"/>
      <c r="WL304" s="45"/>
      <c r="WM304" s="45"/>
      <c r="WN304" s="45"/>
      <c r="WO304" s="45"/>
      <c r="WP304" s="45"/>
      <c r="WQ304" s="45"/>
      <c r="WR304" s="45"/>
      <c r="WS304" s="45"/>
      <c r="WT304" s="45"/>
      <c r="WU304" s="45"/>
      <c r="WV304" s="45"/>
      <c r="WW304" s="45"/>
      <c r="WX304" s="45"/>
      <c r="WY304" s="45"/>
      <c r="WZ304" s="45"/>
      <c r="XA304" s="45"/>
      <c r="XB304" s="45"/>
      <c r="XC304" s="45"/>
      <c r="XD304" s="45"/>
      <c r="XE304" s="45"/>
      <c r="XF304" s="45"/>
      <c r="XG304" s="45"/>
      <c r="XH304" s="45"/>
      <c r="XI304" s="45"/>
      <c r="XJ304" s="45"/>
      <c r="XK304" s="45"/>
      <c r="XL304" s="45"/>
      <c r="XM304" s="45"/>
      <c r="XN304" s="45"/>
      <c r="XO304" s="45"/>
      <c r="XP304" s="45"/>
      <c r="XQ304" s="45"/>
      <c r="XR304" s="45"/>
      <c r="XS304" s="45"/>
      <c r="XT304" s="45"/>
      <c r="XU304" s="45"/>
      <c r="XV304" s="45"/>
      <c r="XW304" s="45"/>
      <c r="XX304" s="45"/>
      <c r="XY304" s="45"/>
      <c r="XZ304" s="45"/>
      <c r="YA304" s="45"/>
      <c r="YB304" s="45"/>
      <c r="YC304" s="45"/>
      <c r="YD304" s="45"/>
      <c r="YE304" s="45"/>
      <c r="YF304" s="45"/>
      <c r="YG304" s="45"/>
      <c r="YH304" s="45"/>
      <c r="YI304" s="45"/>
      <c r="YJ304" s="45"/>
      <c r="YK304" s="45"/>
      <c r="YL304" s="45"/>
      <c r="YM304" s="45"/>
      <c r="YN304" s="45"/>
      <c r="YO304" s="45"/>
      <c r="YP304" s="45"/>
      <c r="YQ304" s="45"/>
      <c r="YR304" s="45"/>
      <c r="YS304" s="45"/>
      <c r="YT304" s="45"/>
      <c r="YU304" s="45"/>
      <c r="YV304" s="45"/>
      <c r="YW304" s="45"/>
      <c r="YX304" s="45"/>
      <c r="YY304" s="45"/>
      <c r="YZ304" s="45"/>
      <c r="ZA304" s="45"/>
      <c r="ZB304" s="45"/>
      <c r="ZC304" s="45"/>
      <c r="ZD304" s="45"/>
      <c r="ZE304" s="45"/>
      <c r="ZF304" s="45"/>
      <c r="ZG304" s="45"/>
      <c r="ZH304" s="45"/>
      <c r="ZI304" s="45"/>
      <c r="ZJ304" s="45"/>
      <c r="ZK304" s="45"/>
      <c r="ZL304" s="45"/>
      <c r="ZM304" s="45"/>
      <c r="ZN304" s="45"/>
      <c r="ZO304" s="45"/>
      <c r="ZP304" s="45"/>
      <c r="ZQ304" s="45"/>
      <c r="ZR304" s="45"/>
      <c r="ZS304" s="45"/>
      <c r="ZT304" s="45"/>
      <c r="ZU304" s="45"/>
      <c r="ZV304" s="45"/>
      <c r="ZW304" s="45"/>
      <c r="ZX304" s="45"/>
      <c r="ZY304" s="45"/>
      <c r="ZZ304" s="45"/>
      <c r="AAA304" s="45"/>
      <c r="AAB304" s="45"/>
      <c r="AAC304" s="45"/>
      <c r="AAD304" s="45"/>
      <c r="AAE304" s="45"/>
      <c r="AAF304" s="45"/>
      <c r="AAG304" s="45"/>
      <c r="AAH304" s="45"/>
      <c r="AAI304" s="45"/>
      <c r="AAJ304" s="45"/>
      <c r="AAK304" s="45"/>
      <c r="AAL304" s="45"/>
      <c r="AAM304" s="45"/>
      <c r="AAN304" s="45"/>
      <c r="AAO304" s="45"/>
      <c r="AAP304" s="45"/>
      <c r="AAQ304" s="45"/>
      <c r="AAR304" s="45"/>
      <c r="AAS304" s="45"/>
      <c r="AAT304" s="45"/>
      <c r="AAU304" s="45"/>
      <c r="AAV304" s="45"/>
      <c r="AAW304" s="45"/>
      <c r="AAX304" s="45"/>
      <c r="AAY304" s="45"/>
      <c r="AAZ304" s="45"/>
      <c r="ABA304" s="45"/>
      <c r="ABB304" s="45"/>
      <c r="ABC304" s="45"/>
      <c r="ABD304" s="45"/>
      <c r="ABE304" s="45"/>
      <c r="ABF304" s="45"/>
      <c r="ABG304" s="45"/>
      <c r="ABH304" s="45"/>
      <c r="ABI304" s="45"/>
      <c r="ABJ304" s="45"/>
      <c r="ABK304" s="45"/>
      <c r="ABL304" s="45"/>
      <c r="ABM304" s="45"/>
      <c r="ABN304" s="45"/>
      <c r="ABO304" s="45"/>
      <c r="ABP304" s="45"/>
      <c r="ABQ304" s="45"/>
      <c r="ABR304" s="45"/>
      <c r="ABS304" s="45"/>
      <c r="ABT304" s="45"/>
      <c r="ABU304" s="45"/>
      <c r="ABV304" s="45"/>
      <c r="ABW304" s="45"/>
      <c r="ABX304" s="45"/>
      <c r="ABY304" s="45"/>
      <c r="ABZ304" s="45"/>
      <c r="ACA304" s="45"/>
      <c r="ACB304" s="45"/>
      <c r="ACC304" s="45"/>
      <c r="ACD304" s="45"/>
      <c r="ACE304" s="45"/>
      <c r="ACF304" s="45"/>
      <c r="ACG304" s="45"/>
      <c r="ACH304" s="45"/>
      <c r="ACI304" s="45"/>
      <c r="ACJ304" s="45"/>
      <c r="ACK304" s="45"/>
      <c r="ACL304" s="45"/>
      <c r="ACM304" s="45"/>
      <c r="ACN304" s="45"/>
      <c r="ACO304" s="45"/>
      <c r="ACP304" s="45"/>
      <c r="ACQ304" s="45"/>
      <c r="ACR304" s="45"/>
      <c r="ACS304" s="45"/>
      <c r="ACT304" s="45"/>
      <c r="ACU304" s="45"/>
      <c r="ACV304" s="45"/>
      <c r="ACW304" s="45"/>
      <c r="ACX304" s="45"/>
      <c r="ACY304" s="45"/>
      <c r="ACZ304" s="45"/>
      <c r="ADA304" s="45"/>
      <c r="ADB304" s="45"/>
      <c r="ADC304" s="45"/>
      <c r="ADD304" s="45"/>
      <c r="ADE304" s="45"/>
      <c r="ADF304" s="45"/>
      <c r="ADG304" s="45"/>
      <c r="ADH304" s="45"/>
      <c r="ADI304" s="45"/>
      <c r="ADJ304" s="45"/>
      <c r="ADK304" s="45"/>
      <c r="ADL304" s="45"/>
      <c r="ADM304" s="45"/>
      <c r="ADN304" s="45"/>
      <c r="ADO304" s="45"/>
      <c r="ADP304" s="45"/>
      <c r="ADQ304" s="45"/>
      <c r="ADR304" s="45"/>
      <c r="ADS304" s="45"/>
      <c r="ADT304" s="45"/>
      <c r="ADU304" s="45"/>
      <c r="ADV304" s="45"/>
      <c r="ADW304" s="45"/>
      <c r="ADX304" s="45"/>
      <c r="ADY304" s="45"/>
      <c r="ADZ304" s="45"/>
      <c r="AEA304" s="45"/>
      <c r="AEB304" s="45"/>
      <c r="AEC304" s="45"/>
      <c r="AED304" s="45"/>
      <c r="AEE304" s="45"/>
      <c r="AEF304" s="45"/>
      <c r="AEG304" s="45"/>
      <c r="AEH304" s="45"/>
      <c r="AEI304" s="45"/>
      <c r="AEJ304" s="45"/>
      <c r="AEK304" s="45"/>
      <c r="AEL304" s="45"/>
      <c r="AEM304" s="45"/>
      <c r="AEN304" s="45"/>
      <c r="AEO304" s="45"/>
      <c r="AEP304" s="45"/>
      <c r="AEQ304" s="45"/>
      <c r="AER304" s="45"/>
      <c r="AES304" s="45"/>
      <c r="AET304" s="45"/>
      <c r="AEU304" s="45"/>
      <c r="AEV304" s="45"/>
      <c r="AEW304" s="45"/>
      <c r="AEX304" s="45"/>
      <c r="AEY304" s="45"/>
      <c r="AEZ304" s="45"/>
      <c r="AFA304" s="45"/>
      <c r="AFB304" s="45"/>
      <c r="AFC304" s="45"/>
      <c r="AFD304" s="45"/>
      <c r="AFE304" s="45"/>
      <c r="AFF304" s="45"/>
      <c r="AFG304" s="45"/>
      <c r="AFH304" s="45"/>
      <c r="AFI304" s="45"/>
      <c r="AFJ304" s="45"/>
      <c r="AFK304" s="45"/>
      <c r="AFL304" s="45"/>
      <c r="AFM304" s="45"/>
      <c r="AFN304" s="45"/>
      <c r="AFO304" s="45"/>
      <c r="AFP304" s="45"/>
      <c r="AFQ304" s="45"/>
      <c r="AFR304" s="45"/>
      <c r="AFS304" s="45"/>
      <c r="AFT304" s="45"/>
      <c r="AFU304" s="45"/>
      <c r="AFV304" s="45"/>
      <c r="AFW304" s="45"/>
      <c r="AFX304" s="45"/>
      <c r="AFY304" s="45"/>
      <c r="AFZ304" s="45"/>
      <c r="AGA304" s="45"/>
      <c r="AGB304" s="45"/>
      <c r="AGC304" s="45"/>
      <c r="AGD304" s="45"/>
      <c r="AGE304" s="45"/>
      <c r="AGF304" s="45"/>
      <c r="AGG304" s="45"/>
      <c r="AGH304" s="45"/>
      <c r="AGI304" s="45"/>
      <c r="AGJ304" s="45"/>
      <c r="AGK304" s="45"/>
      <c r="AGL304" s="45"/>
      <c r="AGM304" s="45"/>
      <c r="AGN304" s="45"/>
      <c r="AGO304" s="45"/>
      <c r="AGP304" s="45"/>
      <c r="AGQ304" s="45"/>
      <c r="AGR304" s="45"/>
      <c r="AGS304" s="45"/>
      <c r="AGT304" s="45"/>
      <c r="AGU304" s="45"/>
      <c r="AGV304" s="45"/>
      <c r="AGW304" s="45"/>
      <c r="AGX304" s="45"/>
      <c r="AGY304" s="45"/>
      <c r="AGZ304" s="45"/>
      <c r="AHA304" s="45"/>
      <c r="AHB304" s="45"/>
      <c r="AHC304" s="45"/>
      <c r="AHD304" s="45"/>
      <c r="AHE304" s="45"/>
      <c r="AHF304" s="45"/>
      <c r="AHG304" s="45"/>
      <c r="AHH304" s="45"/>
      <c r="AHI304" s="45"/>
      <c r="AHJ304" s="45"/>
      <c r="AHK304" s="45"/>
      <c r="AHL304" s="45"/>
      <c r="AHM304" s="45"/>
      <c r="AHN304" s="45"/>
      <c r="AHO304" s="45"/>
      <c r="AHP304" s="45"/>
    </row>
    <row r="305" spans="1:900" s="77" customFormat="1" ht="27" customHeight="1" x14ac:dyDescent="0.25">
      <c r="A305" s="67">
        <v>1300300</v>
      </c>
      <c r="B305" s="67" t="s">
        <v>489</v>
      </c>
      <c r="C305" s="67" t="s">
        <v>509</v>
      </c>
      <c r="D305" s="67" t="s">
        <v>819</v>
      </c>
      <c r="E305" s="67" t="s">
        <v>491</v>
      </c>
      <c r="F305" s="67">
        <v>44</v>
      </c>
      <c r="G305" s="67"/>
      <c r="H305" s="67"/>
      <c r="I305" s="67"/>
      <c r="J305" s="67"/>
      <c r="K305" s="67"/>
      <c r="L305" s="67"/>
      <c r="M305" s="67"/>
      <c r="N305" s="67">
        <f t="shared" si="4"/>
        <v>44</v>
      </c>
      <c r="O305" s="68">
        <v>-3.4456600000000002</v>
      </c>
      <c r="P305" s="68">
        <v>-59.157789999999999</v>
      </c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  <c r="DS305" s="45"/>
      <c r="DT305" s="45"/>
      <c r="DU305" s="45"/>
      <c r="DV305" s="45"/>
      <c r="DW305" s="45"/>
      <c r="DX305" s="45"/>
      <c r="DY305" s="45"/>
      <c r="DZ305" s="45"/>
      <c r="EA305" s="45"/>
      <c r="EB305" s="45"/>
      <c r="EC305" s="45"/>
      <c r="ED305" s="45"/>
      <c r="EE305" s="45"/>
      <c r="EF305" s="45"/>
      <c r="EG305" s="45"/>
      <c r="EH305" s="45"/>
      <c r="EI305" s="45"/>
      <c r="EJ305" s="45"/>
      <c r="EK305" s="45"/>
      <c r="EL305" s="45"/>
      <c r="EM305" s="45"/>
      <c r="EN305" s="45"/>
      <c r="EO305" s="45"/>
      <c r="EP305" s="45"/>
      <c r="EQ305" s="45"/>
      <c r="ER305" s="45"/>
      <c r="ES305" s="45"/>
      <c r="ET305" s="45"/>
      <c r="EU305" s="45"/>
      <c r="EV305" s="45"/>
      <c r="EW305" s="45"/>
      <c r="EX305" s="45"/>
      <c r="EY305" s="45"/>
      <c r="EZ305" s="45"/>
      <c r="FA305" s="45"/>
      <c r="FB305" s="45"/>
      <c r="FC305" s="45"/>
      <c r="FD305" s="45"/>
      <c r="FE305" s="45"/>
      <c r="FF305" s="45"/>
      <c r="FG305" s="45"/>
      <c r="FH305" s="45"/>
      <c r="FI305" s="45"/>
      <c r="FJ305" s="45"/>
      <c r="FK305" s="45"/>
      <c r="FL305" s="45"/>
      <c r="FM305" s="45"/>
      <c r="FN305" s="45"/>
      <c r="FO305" s="45"/>
      <c r="FP305" s="45"/>
      <c r="FQ305" s="45"/>
      <c r="FR305" s="45"/>
      <c r="FS305" s="45"/>
      <c r="FT305" s="45"/>
      <c r="FU305" s="45"/>
      <c r="FV305" s="45"/>
      <c r="FW305" s="45"/>
      <c r="FX305" s="45"/>
      <c r="FY305" s="45"/>
      <c r="FZ305" s="45"/>
      <c r="GA305" s="45"/>
      <c r="GB305" s="45"/>
      <c r="GC305" s="45"/>
      <c r="GD305" s="45"/>
      <c r="GE305" s="45"/>
      <c r="GF305" s="45"/>
      <c r="GG305" s="45"/>
      <c r="GH305" s="45"/>
      <c r="GI305" s="45"/>
      <c r="GJ305" s="45"/>
      <c r="GK305" s="45"/>
      <c r="GL305" s="45"/>
      <c r="GM305" s="45"/>
      <c r="GN305" s="45"/>
      <c r="GO305" s="45"/>
      <c r="GP305" s="45"/>
      <c r="GQ305" s="45"/>
      <c r="GR305" s="45"/>
      <c r="GS305" s="45"/>
      <c r="GT305" s="45"/>
      <c r="GU305" s="45"/>
      <c r="GV305" s="45"/>
      <c r="GW305" s="45"/>
      <c r="GX305" s="45"/>
      <c r="GY305" s="45"/>
      <c r="GZ305" s="45"/>
      <c r="HA305" s="45"/>
      <c r="HB305" s="45"/>
      <c r="HC305" s="45"/>
      <c r="HD305" s="45"/>
      <c r="HE305" s="45"/>
      <c r="HF305" s="45"/>
      <c r="HG305" s="45"/>
      <c r="HH305" s="45"/>
      <c r="HI305" s="45"/>
      <c r="HJ305" s="45"/>
      <c r="HK305" s="45"/>
      <c r="HL305" s="45"/>
      <c r="HM305" s="45"/>
      <c r="HN305" s="45"/>
      <c r="HO305" s="45"/>
      <c r="HP305" s="45"/>
      <c r="HQ305" s="45"/>
      <c r="HR305" s="45"/>
      <c r="HS305" s="45"/>
      <c r="HT305" s="45"/>
      <c r="HU305" s="45"/>
      <c r="HV305" s="45"/>
      <c r="HW305" s="45"/>
      <c r="HX305" s="45"/>
      <c r="HY305" s="45"/>
      <c r="HZ305" s="45"/>
      <c r="IA305" s="45"/>
      <c r="IB305" s="45"/>
      <c r="IC305" s="45"/>
      <c r="ID305" s="45"/>
      <c r="IE305" s="45"/>
      <c r="IF305" s="45"/>
      <c r="IG305" s="45"/>
      <c r="IH305" s="45"/>
      <c r="II305" s="45"/>
      <c r="IJ305" s="45"/>
      <c r="IK305" s="45"/>
      <c r="IL305" s="45"/>
      <c r="IM305" s="45"/>
      <c r="IN305" s="45"/>
      <c r="IO305" s="45"/>
      <c r="IP305" s="45"/>
      <c r="IQ305" s="45"/>
      <c r="IR305" s="45"/>
      <c r="IS305" s="45"/>
      <c r="IT305" s="45"/>
      <c r="IU305" s="45"/>
      <c r="IV305" s="45"/>
      <c r="IW305" s="45"/>
      <c r="IX305" s="45"/>
      <c r="IY305" s="45"/>
      <c r="IZ305" s="45"/>
      <c r="JA305" s="45"/>
      <c r="JB305" s="45"/>
      <c r="JC305" s="45"/>
      <c r="JD305" s="45"/>
      <c r="JE305" s="45"/>
      <c r="JF305" s="45"/>
      <c r="JG305" s="45"/>
      <c r="JH305" s="45"/>
      <c r="JI305" s="45"/>
      <c r="JJ305" s="45"/>
      <c r="JK305" s="45"/>
      <c r="JL305" s="45"/>
      <c r="JM305" s="45"/>
      <c r="JN305" s="45"/>
      <c r="JO305" s="45"/>
      <c r="JP305" s="45"/>
      <c r="JQ305" s="45"/>
      <c r="JR305" s="45"/>
      <c r="JS305" s="45"/>
      <c r="JT305" s="45"/>
      <c r="JU305" s="45"/>
      <c r="JV305" s="45"/>
      <c r="JW305" s="45"/>
      <c r="JX305" s="45"/>
      <c r="JY305" s="45"/>
      <c r="JZ305" s="45"/>
      <c r="KA305" s="45"/>
      <c r="KB305" s="45"/>
      <c r="KC305" s="45"/>
      <c r="KD305" s="45"/>
      <c r="KE305" s="45"/>
      <c r="KF305" s="45"/>
      <c r="KG305" s="45"/>
      <c r="KH305" s="45"/>
      <c r="KI305" s="45"/>
      <c r="KJ305" s="45"/>
      <c r="KK305" s="45"/>
      <c r="KL305" s="45"/>
      <c r="KM305" s="45"/>
      <c r="KN305" s="45"/>
      <c r="KO305" s="45"/>
      <c r="KP305" s="45"/>
      <c r="KQ305" s="45"/>
      <c r="KR305" s="45"/>
      <c r="KS305" s="45"/>
      <c r="KT305" s="45"/>
      <c r="KU305" s="45"/>
      <c r="KV305" s="45"/>
      <c r="KW305" s="45"/>
      <c r="KX305" s="45"/>
      <c r="KY305" s="45"/>
      <c r="KZ305" s="45"/>
      <c r="LA305" s="45"/>
      <c r="LB305" s="45"/>
      <c r="LC305" s="45"/>
      <c r="LD305" s="45"/>
      <c r="LE305" s="45"/>
      <c r="LF305" s="45"/>
      <c r="LG305" s="45"/>
      <c r="LH305" s="45"/>
      <c r="LI305" s="45"/>
      <c r="LJ305" s="45"/>
      <c r="LK305" s="45"/>
      <c r="LL305" s="45"/>
      <c r="LM305" s="45"/>
      <c r="LN305" s="45"/>
      <c r="LO305" s="45"/>
      <c r="LP305" s="45"/>
      <c r="LQ305" s="45"/>
      <c r="LR305" s="45"/>
      <c r="LS305" s="45"/>
      <c r="LT305" s="45"/>
      <c r="LU305" s="45"/>
      <c r="LV305" s="45"/>
      <c r="LW305" s="45"/>
      <c r="LX305" s="45"/>
      <c r="LY305" s="45"/>
      <c r="LZ305" s="45"/>
      <c r="MA305" s="45"/>
      <c r="MB305" s="45"/>
      <c r="MC305" s="45"/>
      <c r="MD305" s="45"/>
      <c r="ME305" s="45"/>
      <c r="MF305" s="45"/>
      <c r="MG305" s="45"/>
      <c r="MH305" s="45"/>
      <c r="MI305" s="45"/>
      <c r="MJ305" s="45"/>
      <c r="MK305" s="45"/>
      <c r="ML305" s="45"/>
      <c r="MM305" s="45"/>
      <c r="MN305" s="45"/>
      <c r="MO305" s="45"/>
      <c r="MP305" s="45"/>
      <c r="MQ305" s="45"/>
      <c r="MR305" s="45"/>
      <c r="MS305" s="45"/>
      <c r="MT305" s="45"/>
      <c r="MU305" s="45"/>
      <c r="MV305" s="45"/>
      <c r="MW305" s="45"/>
      <c r="MX305" s="45"/>
      <c r="MY305" s="45"/>
      <c r="MZ305" s="45"/>
      <c r="NA305" s="45"/>
      <c r="NB305" s="45"/>
      <c r="NC305" s="45"/>
      <c r="ND305" s="45"/>
      <c r="NE305" s="45"/>
      <c r="NF305" s="45"/>
      <c r="NG305" s="45"/>
      <c r="NH305" s="45"/>
      <c r="NI305" s="45"/>
      <c r="NJ305" s="45"/>
      <c r="NK305" s="45"/>
      <c r="NL305" s="45"/>
      <c r="NM305" s="45"/>
      <c r="NN305" s="45"/>
      <c r="NO305" s="45"/>
      <c r="NP305" s="45"/>
      <c r="NQ305" s="45"/>
      <c r="NR305" s="45"/>
      <c r="NS305" s="45"/>
      <c r="NT305" s="45"/>
      <c r="NU305" s="45"/>
      <c r="NV305" s="45"/>
      <c r="NW305" s="45"/>
      <c r="NX305" s="45"/>
      <c r="NY305" s="45"/>
      <c r="NZ305" s="45"/>
      <c r="OA305" s="45"/>
      <c r="OB305" s="45"/>
      <c r="OC305" s="45"/>
      <c r="OD305" s="45"/>
      <c r="OE305" s="45"/>
      <c r="OF305" s="45"/>
      <c r="OG305" s="45"/>
      <c r="OH305" s="45"/>
      <c r="OI305" s="45"/>
      <c r="OJ305" s="45"/>
      <c r="OK305" s="45"/>
      <c r="OL305" s="45"/>
      <c r="OM305" s="45"/>
      <c r="ON305" s="45"/>
      <c r="OO305" s="45"/>
      <c r="OP305" s="45"/>
      <c r="OQ305" s="45"/>
      <c r="OR305" s="45"/>
      <c r="OS305" s="45"/>
      <c r="OT305" s="45"/>
      <c r="OU305" s="45"/>
      <c r="OV305" s="45"/>
      <c r="OW305" s="45"/>
      <c r="OX305" s="45"/>
      <c r="OY305" s="45"/>
      <c r="OZ305" s="45"/>
      <c r="PA305" s="45"/>
      <c r="PB305" s="45"/>
      <c r="PC305" s="45"/>
      <c r="PD305" s="45"/>
      <c r="PE305" s="45"/>
      <c r="PF305" s="45"/>
      <c r="PG305" s="45"/>
      <c r="PH305" s="45"/>
      <c r="PI305" s="45"/>
      <c r="PJ305" s="45"/>
      <c r="PK305" s="45"/>
      <c r="PL305" s="45"/>
      <c r="PM305" s="45"/>
      <c r="PN305" s="45"/>
      <c r="PO305" s="45"/>
      <c r="PP305" s="45"/>
      <c r="PQ305" s="45"/>
      <c r="PR305" s="45"/>
      <c r="PS305" s="45"/>
      <c r="PT305" s="45"/>
      <c r="PU305" s="45"/>
      <c r="PV305" s="45"/>
      <c r="PW305" s="45"/>
      <c r="PX305" s="45"/>
      <c r="PY305" s="45"/>
      <c r="PZ305" s="45"/>
      <c r="QA305" s="45"/>
      <c r="QB305" s="45"/>
      <c r="QC305" s="45"/>
      <c r="QD305" s="45"/>
      <c r="QE305" s="45"/>
      <c r="QF305" s="45"/>
      <c r="QG305" s="45"/>
      <c r="QH305" s="45"/>
      <c r="QI305" s="45"/>
      <c r="QJ305" s="45"/>
      <c r="QK305" s="45"/>
      <c r="QL305" s="45"/>
      <c r="QM305" s="45"/>
      <c r="QN305" s="45"/>
      <c r="QO305" s="45"/>
      <c r="QP305" s="45"/>
      <c r="QQ305" s="45"/>
      <c r="QR305" s="45"/>
      <c r="QS305" s="45"/>
      <c r="QT305" s="45"/>
      <c r="QU305" s="45"/>
      <c r="QV305" s="45"/>
      <c r="QW305" s="45"/>
      <c r="QX305" s="45"/>
      <c r="QY305" s="45"/>
      <c r="QZ305" s="45"/>
      <c r="RA305" s="45"/>
      <c r="RB305" s="45"/>
      <c r="RC305" s="45"/>
      <c r="RD305" s="45"/>
      <c r="RE305" s="45"/>
      <c r="RF305" s="45"/>
      <c r="RG305" s="45"/>
      <c r="RH305" s="45"/>
      <c r="RI305" s="45"/>
      <c r="RJ305" s="45"/>
      <c r="RK305" s="45"/>
      <c r="RL305" s="45"/>
      <c r="RM305" s="45"/>
      <c r="RN305" s="45"/>
      <c r="RO305" s="45"/>
      <c r="RP305" s="45"/>
      <c r="RQ305" s="45"/>
      <c r="RR305" s="45"/>
      <c r="RS305" s="45"/>
      <c r="RT305" s="45"/>
      <c r="RU305" s="45"/>
      <c r="RV305" s="45"/>
      <c r="RW305" s="45"/>
      <c r="RX305" s="45"/>
      <c r="RY305" s="45"/>
      <c r="RZ305" s="45"/>
      <c r="SA305" s="45"/>
      <c r="SB305" s="45"/>
      <c r="SC305" s="45"/>
      <c r="SD305" s="45"/>
      <c r="SE305" s="45"/>
      <c r="SF305" s="45"/>
      <c r="SG305" s="45"/>
      <c r="SH305" s="45"/>
      <c r="SI305" s="45"/>
      <c r="SJ305" s="45"/>
      <c r="SK305" s="45"/>
      <c r="SL305" s="45"/>
      <c r="SM305" s="45"/>
      <c r="SN305" s="45"/>
      <c r="SO305" s="45"/>
      <c r="SP305" s="45"/>
      <c r="SQ305" s="45"/>
      <c r="SR305" s="45"/>
      <c r="SS305" s="45"/>
      <c r="ST305" s="45"/>
      <c r="SU305" s="45"/>
      <c r="SV305" s="45"/>
      <c r="SW305" s="45"/>
      <c r="SX305" s="45"/>
      <c r="SY305" s="45"/>
      <c r="SZ305" s="45"/>
      <c r="TA305" s="45"/>
      <c r="TB305" s="45"/>
      <c r="TC305" s="45"/>
      <c r="TD305" s="45"/>
      <c r="TE305" s="45"/>
      <c r="TF305" s="45"/>
      <c r="TG305" s="45"/>
      <c r="TH305" s="45"/>
      <c r="TI305" s="45"/>
      <c r="TJ305" s="45"/>
      <c r="TK305" s="45"/>
      <c r="TL305" s="45"/>
      <c r="TM305" s="45"/>
      <c r="TN305" s="45"/>
      <c r="TO305" s="45"/>
      <c r="TP305" s="45"/>
      <c r="TQ305" s="45"/>
      <c r="TR305" s="45"/>
      <c r="TS305" s="45"/>
      <c r="TT305" s="45"/>
      <c r="TU305" s="45"/>
      <c r="TV305" s="45"/>
      <c r="TW305" s="45"/>
      <c r="TX305" s="45"/>
      <c r="TY305" s="45"/>
      <c r="TZ305" s="45"/>
      <c r="UA305" s="45"/>
      <c r="UB305" s="45"/>
      <c r="UC305" s="45"/>
      <c r="UD305" s="45"/>
      <c r="UE305" s="45"/>
      <c r="UF305" s="45"/>
      <c r="UG305" s="45"/>
      <c r="UH305" s="45"/>
      <c r="UI305" s="45"/>
      <c r="UJ305" s="45"/>
      <c r="UK305" s="45"/>
      <c r="UL305" s="45"/>
      <c r="UM305" s="45"/>
      <c r="UN305" s="45"/>
      <c r="UO305" s="45"/>
      <c r="UP305" s="45"/>
      <c r="UQ305" s="45"/>
      <c r="UR305" s="45"/>
      <c r="US305" s="45"/>
      <c r="UT305" s="45"/>
      <c r="UU305" s="45"/>
      <c r="UV305" s="45"/>
      <c r="UW305" s="45"/>
      <c r="UX305" s="45"/>
      <c r="UY305" s="45"/>
      <c r="UZ305" s="45"/>
      <c r="VA305" s="45"/>
      <c r="VB305" s="45"/>
      <c r="VC305" s="45"/>
      <c r="VD305" s="45"/>
      <c r="VE305" s="45"/>
      <c r="VF305" s="45"/>
      <c r="VG305" s="45"/>
      <c r="VH305" s="45"/>
      <c r="VI305" s="45"/>
      <c r="VJ305" s="45"/>
      <c r="VK305" s="45"/>
      <c r="VL305" s="45"/>
      <c r="VM305" s="45"/>
      <c r="VN305" s="45"/>
      <c r="VO305" s="45"/>
      <c r="VP305" s="45"/>
      <c r="VQ305" s="45"/>
      <c r="VR305" s="45"/>
      <c r="VS305" s="45"/>
      <c r="VT305" s="45"/>
      <c r="VU305" s="45"/>
      <c r="VV305" s="45"/>
      <c r="VW305" s="45"/>
      <c r="VX305" s="45"/>
      <c r="VY305" s="45"/>
      <c r="VZ305" s="45"/>
      <c r="WA305" s="45"/>
      <c r="WB305" s="45"/>
      <c r="WC305" s="45"/>
      <c r="WD305" s="45"/>
      <c r="WE305" s="45"/>
      <c r="WF305" s="45"/>
      <c r="WG305" s="45"/>
      <c r="WH305" s="45"/>
      <c r="WI305" s="45"/>
      <c r="WJ305" s="45"/>
      <c r="WK305" s="45"/>
      <c r="WL305" s="45"/>
      <c r="WM305" s="45"/>
      <c r="WN305" s="45"/>
      <c r="WO305" s="45"/>
      <c r="WP305" s="45"/>
      <c r="WQ305" s="45"/>
      <c r="WR305" s="45"/>
      <c r="WS305" s="45"/>
      <c r="WT305" s="45"/>
      <c r="WU305" s="45"/>
      <c r="WV305" s="45"/>
      <c r="WW305" s="45"/>
      <c r="WX305" s="45"/>
      <c r="WY305" s="45"/>
      <c r="WZ305" s="45"/>
      <c r="XA305" s="45"/>
      <c r="XB305" s="45"/>
      <c r="XC305" s="45"/>
      <c r="XD305" s="45"/>
      <c r="XE305" s="45"/>
      <c r="XF305" s="45"/>
      <c r="XG305" s="45"/>
      <c r="XH305" s="45"/>
      <c r="XI305" s="45"/>
      <c r="XJ305" s="45"/>
      <c r="XK305" s="45"/>
      <c r="XL305" s="45"/>
      <c r="XM305" s="45"/>
      <c r="XN305" s="45"/>
      <c r="XO305" s="45"/>
      <c r="XP305" s="45"/>
      <c r="XQ305" s="45"/>
      <c r="XR305" s="45"/>
      <c r="XS305" s="45"/>
      <c r="XT305" s="45"/>
      <c r="XU305" s="45"/>
      <c r="XV305" s="45"/>
      <c r="XW305" s="45"/>
      <c r="XX305" s="45"/>
      <c r="XY305" s="45"/>
      <c r="XZ305" s="45"/>
      <c r="YA305" s="45"/>
      <c r="YB305" s="45"/>
      <c r="YC305" s="45"/>
      <c r="YD305" s="45"/>
      <c r="YE305" s="45"/>
      <c r="YF305" s="45"/>
      <c r="YG305" s="45"/>
      <c r="YH305" s="45"/>
      <c r="YI305" s="45"/>
      <c r="YJ305" s="45"/>
      <c r="YK305" s="45"/>
      <c r="YL305" s="45"/>
      <c r="YM305" s="45"/>
      <c r="YN305" s="45"/>
      <c r="YO305" s="45"/>
      <c r="YP305" s="45"/>
      <c r="YQ305" s="45"/>
      <c r="YR305" s="45"/>
      <c r="YS305" s="45"/>
      <c r="YT305" s="45"/>
      <c r="YU305" s="45"/>
      <c r="YV305" s="45"/>
      <c r="YW305" s="45"/>
      <c r="YX305" s="45"/>
      <c r="YY305" s="45"/>
      <c r="YZ305" s="45"/>
      <c r="ZA305" s="45"/>
      <c r="ZB305" s="45"/>
      <c r="ZC305" s="45"/>
      <c r="ZD305" s="45"/>
      <c r="ZE305" s="45"/>
      <c r="ZF305" s="45"/>
      <c r="ZG305" s="45"/>
      <c r="ZH305" s="45"/>
      <c r="ZI305" s="45"/>
      <c r="ZJ305" s="45"/>
      <c r="ZK305" s="45"/>
      <c r="ZL305" s="45"/>
      <c r="ZM305" s="45"/>
      <c r="ZN305" s="45"/>
      <c r="ZO305" s="45"/>
      <c r="ZP305" s="45"/>
      <c r="ZQ305" s="45"/>
      <c r="ZR305" s="45"/>
      <c r="ZS305" s="45"/>
      <c r="ZT305" s="45"/>
      <c r="ZU305" s="45"/>
      <c r="ZV305" s="45"/>
      <c r="ZW305" s="45"/>
      <c r="ZX305" s="45"/>
      <c r="ZY305" s="45"/>
      <c r="ZZ305" s="45"/>
      <c r="AAA305" s="45"/>
      <c r="AAB305" s="45"/>
      <c r="AAC305" s="45"/>
      <c r="AAD305" s="45"/>
      <c r="AAE305" s="45"/>
      <c r="AAF305" s="45"/>
      <c r="AAG305" s="45"/>
      <c r="AAH305" s="45"/>
      <c r="AAI305" s="45"/>
      <c r="AAJ305" s="45"/>
      <c r="AAK305" s="45"/>
      <c r="AAL305" s="45"/>
      <c r="AAM305" s="45"/>
      <c r="AAN305" s="45"/>
      <c r="AAO305" s="45"/>
      <c r="AAP305" s="45"/>
      <c r="AAQ305" s="45"/>
      <c r="AAR305" s="45"/>
      <c r="AAS305" s="45"/>
      <c r="AAT305" s="45"/>
      <c r="AAU305" s="45"/>
      <c r="AAV305" s="45"/>
      <c r="AAW305" s="45"/>
      <c r="AAX305" s="45"/>
      <c r="AAY305" s="45"/>
      <c r="AAZ305" s="45"/>
      <c r="ABA305" s="45"/>
      <c r="ABB305" s="45"/>
      <c r="ABC305" s="45"/>
      <c r="ABD305" s="45"/>
      <c r="ABE305" s="45"/>
      <c r="ABF305" s="45"/>
      <c r="ABG305" s="45"/>
      <c r="ABH305" s="45"/>
      <c r="ABI305" s="45"/>
      <c r="ABJ305" s="45"/>
      <c r="ABK305" s="45"/>
      <c r="ABL305" s="45"/>
      <c r="ABM305" s="45"/>
      <c r="ABN305" s="45"/>
      <c r="ABO305" s="45"/>
      <c r="ABP305" s="45"/>
      <c r="ABQ305" s="45"/>
      <c r="ABR305" s="45"/>
      <c r="ABS305" s="45"/>
      <c r="ABT305" s="45"/>
      <c r="ABU305" s="45"/>
      <c r="ABV305" s="45"/>
      <c r="ABW305" s="45"/>
      <c r="ABX305" s="45"/>
      <c r="ABY305" s="45"/>
      <c r="ABZ305" s="45"/>
      <c r="ACA305" s="45"/>
      <c r="ACB305" s="45"/>
      <c r="ACC305" s="45"/>
      <c r="ACD305" s="45"/>
      <c r="ACE305" s="45"/>
      <c r="ACF305" s="45"/>
      <c r="ACG305" s="45"/>
      <c r="ACH305" s="45"/>
      <c r="ACI305" s="45"/>
      <c r="ACJ305" s="45"/>
      <c r="ACK305" s="45"/>
      <c r="ACL305" s="45"/>
      <c r="ACM305" s="45"/>
      <c r="ACN305" s="45"/>
      <c r="ACO305" s="45"/>
      <c r="ACP305" s="45"/>
      <c r="ACQ305" s="45"/>
      <c r="ACR305" s="45"/>
      <c r="ACS305" s="45"/>
      <c r="ACT305" s="45"/>
      <c r="ACU305" s="45"/>
      <c r="ACV305" s="45"/>
      <c r="ACW305" s="45"/>
      <c r="ACX305" s="45"/>
      <c r="ACY305" s="45"/>
      <c r="ACZ305" s="45"/>
      <c r="ADA305" s="45"/>
      <c r="ADB305" s="45"/>
      <c r="ADC305" s="45"/>
      <c r="ADD305" s="45"/>
      <c r="ADE305" s="45"/>
      <c r="ADF305" s="45"/>
      <c r="ADG305" s="45"/>
      <c r="ADH305" s="45"/>
      <c r="ADI305" s="45"/>
      <c r="ADJ305" s="45"/>
      <c r="ADK305" s="45"/>
      <c r="ADL305" s="45"/>
      <c r="ADM305" s="45"/>
      <c r="ADN305" s="45"/>
      <c r="ADO305" s="45"/>
      <c r="ADP305" s="45"/>
      <c r="ADQ305" s="45"/>
      <c r="ADR305" s="45"/>
      <c r="ADS305" s="45"/>
      <c r="ADT305" s="45"/>
      <c r="ADU305" s="45"/>
      <c r="ADV305" s="45"/>
      <c r="ADW305" s="45"/>
      <c r="ADX305" s="45"/>
      <c r="ADY305" s="45"/>
      <c r="ADZ305" s="45"/>
      <c r="AEA305" s="45"/>
      <c r="AEB305" s="45"/>
      <c r="AEC305" s="45"/>
      <c r="AED305" s="45"/>
      <c r="AEE305" s="45"/>
      <c r="AEF305" s="45"/>
      <c r="AEG305" s="45"/>
      <c r="AEH305" s="45"/>
      <c r="AEI305" s="45"/>
      <c r="AEJ305" s="45"/>
      <c r="AEK305" s="45"/>
      <c r="AEL305" s="45"/>
      <c r="AEM305" s="45"/>
      <c r="AEN305" s="45"/>
      <c r="AEO305" s="45"/>
      <c r="AEP305" s="45"/>
      <c r="AEQ305" s="45"/>
      <c r="AER305" s="45"/>
      <c r="AES305" s="45"/>
      <c r="AET305" s="45"/>
      <c r="AEU305" s="45"/>
      <c r="AEV305" s="45"/>
      <c r="AEW305" s="45"/>
      <c r="AEX305" s="45"/>
      <c r="AEY305" s="45"/>
      <c r="AEZ305" s="45"/>
      <c r="AFA305" s="45"/>
      <c r="AFB305" s="45"/>
      <c r="AFC305" s="45"/>
      <c r="AFD305" s="45"/>
      <c r="AFE305" s="45"/>
      <c r="AFF305" s="45"/>
      <c r="AFG305" s="45"/>
      <c r="AFH305" s="45"/>
      <c r="AFI305" s="45"/>
      <c r="AFJ305" s="45"/>
      <c r="AFK305" s="45"/>
      <c r="AFL305" s="45"/>
      <c r="AFM305" s="45"/>
      <c r="AFN305" s="45"/>
      <c r="AFO305" s="45"/>
      <c r="AFP305" s="45"/>
      <c r="AFQ305" s="45"/>
      <c r="AFR305" s="45"/>
      <c r="AFS305" s="45"/>
      <c r="AFT305" s="45"/>
      <c r="AFU305" s="45"/>
      <c r="AFV305" s="45"/>
      <c r="AFW305" s="45"/>
      <c r="AFX305" s="45"/>
      <c r="AFY305" s="45"/>
      <c r="AFZ305" s="45"/>
      <c r="AGA305" s="45"/>
      <c r="AGB305" s="45"/>
      <c r="AGC305" s="45"/>
      <c r="AGD305" s="45"/>
      <c r="AGE305" s="45"/>
      <c r="AGF305" s="45"/>
      <c r="AGG305" s="45"/>
      <c r="AGH305" s="45"/>
      <c r="AGI305" s="45"/>
      <c r="AGJ305" s="45"/>
      <c r="AGK305" s="45"/>
      <c r="AGL305" s="45"/>
      <c r="AGM305" s="45"/>
      <c r="AGN305" s="45"/>
      <c r="AGO305" s="45"/>
      <c r="AGP305" s="45"/>
      <c r="AGQ305" s="45"/>
      <c r="AGR305" s="45"/>
      <c r="AGS305" s="45"/>
      <c r="AGT305" s="45"/>
      <c r="AGU305" s="45"/>
      <c r="AGV305" s="45"/>
      <c r="AGW305" s="45"/>
      <c r="AGX305" s="45"/>
      <c r="AGY305" s="45"/>
      <c r="AGZ305" s="45"/>
      <c r="AHA305" s="45"/>
      <c r="AHB305" s="45"/>
      <c r="AHC305" s="45"/>
      <c r="AHD305" s="45"/>
      <c r="AHE305" s="45"/>
      <c r="AHF305" s="45"/>
      <c r="AHG305" s="45"/>
      <c r="AHH305" s="45"/>
      <c r="AHI305" s="45"/>
      <c r="AHJ305" s="45"/>
      <c r="AHK305" s="45"/>
      <c r="AHL305" s="45"/>
      <c r="AHM305" s="45"/>
      <c r="AHN305" s="45"/>
      <c r="AHO305" s="45"/>
      <c r="AHP305" s="45"/>
    </row>
    <row r="306" spans="1:900" s="76" customFormat="1" ht="27" customHeight="1" x14ac:dyDescent="0.25">
      <c r="A306" s="64">
        <v>1300300</v>
      </c>
      <c r="B306" s="64" t="s">
        <v>489</v>
      </c>
      <c r="C306" s="64" t="s">
        <v>509</v>
      </c>
      <c r="D306" s="64" t="s">
        <v>820</v>
      </c>
      <c r="E306" s="64" t="s">
        <v>491</v>
      </c>
      <c r="F306" s="64">
        <v>42</v>
      </c>
      <c r="G306" s="64"/>
      <c r="H306" s="64"/>
      <c r="I306" s="64"/>
      <c r="J306" s="64"/>
      <c r="K306" s="64"/>
      <c r="L306" s="64"/>
      <c r="M306" s="64"/>
      <c r="N306" s="64">
        <f t="shared" si="4"/>
        <v>42</v>
      </c>
      <c r="O306" s="65">
        <v>-3.4510299999999998</v>
      </c>
      <c r="P306" s="65">
        <v>-59.114199999999997</v>
      </c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  <c r="DS306" s="45"/>
      <c r="DT306" s="45"/>
      <c r="DU306" s="45"/>
      <c r="DV306" s="45"/>
      <c r="DW306" s="45"/>
      <c r="DX306" s="45"/>
      <c r="DY306" s="45"/>
      <c r="DZ306" s="45"/>
      <c r="EA306" s="45"/>
      <c r="EB306" s="45"/>
      <c r="EC306" s="45"/>
      <c r="ED306" s="45"/>
      <c r="EE306" s="45"/>
      <c r="EF306" s="45"/>
      <c r="EG306" s="45"/>
      <c r="EH306" s="45"/>
      <c r="EI306" s="45"/>
      <c r="EJ306" s="45"/>
      <c r="EK306" s="45"/>
      <c r="EL306" s="45"/>
      <c r="EM306" s="45"/>
      <c r="EN306" s="45"/>
      <c r="EO306" s="45"/>
      <c r="EP306" s="45"/>
      <c r="EQ306" s="45"/>
      <c r="ER306" s="45"/>
      <c r="ES306" s="45"/>
      <c r="ET306" s="45"/>
      <c r="EU306" s="45"/>
      <c r="EV306" s="45"/>
      <c r="EW306" s="45"/>
      <c r="EX306" s="45"/>
      <c r="EY306" s="45"/>
      <c r="EZ306" s="45"/>
      <c r="FA306" s="45"/>
      <c r="FB306" s="45"/>
      <c r="FC306" s="45"/>
      <c r="FD306" s="45"/>
      <c r="FE306" s="45"/>
      <c r="FF306" s="45"/>
      <c r="FG306" s="45"/>
      <c r="FH306" s="45"/>
      <c r="FI306" s="45"/>
      <c r="FJ306" s="45"/>
      <c r="FK306" s="45"/>
      <c r="FL306" s="45"/>
      <c r="FM306" s="45"/>
      <c r="FN306" s="45"/>
      <c r="FO306" s="45"/>
      <c r="FP306" s="45"/>
      <c r="FQ306" s="45"/>
      <c r="FR306" s="45"/>
      <c r="FS306" s="45"/>
      <c r="FT306" s="45"/>
      <c r="FU306" s="45"/>
      <c r="FV306" s="45"/>
      <c r="FW306" s="45"/>
      <c r="FX306" s="45"/>
      <c r="FY306" s="45"/>
      <c r="FZ306" s="45"/>
      <c r="GA306" s="45"/>
      <c r="GB306" s="45"/>
      <c r="GC306" s="45"/>
      <c r="GD306" s="45"/>
      <c r="GE306" s="45"/>
      <c r="GF306" s="45"/>
      <c r="GG306" s="45"/>
      <c r="GH306" s="45"/>
      <c r="GI306" s="45"/>
      <c r="GJ306" s="45"/>
      <c r="GK306" s="45"/>
      <c r="GL306" s="45"/>
      <c r="GM306" s="45"/>
      <c r="GN306" s="45"/>
      <c r="GO306" s="45"/>
      <c r="GP306" s="45"/>
      <c r="GQ306" s="45"/>
      <c r="GR306" s="45"/>
      <c r="GS306" s="45"/>
      <c r="GT306" s="45"/>
      <c r="GU306" s="45"/>
      <c r="GV306" s="45"/>
      <c r="GW306" s="45"/>
      <c r="GX306" s="45"/>
      <c r="GY306" s="45"/>
      <c r="GZ306" s="45"/>
      <c r="HA306" s="45"/>
      <c r="HB306" s="45"/>
      <c r="HC306" s="45"/>
      <c r="HD306" s="45"/>
      <c r="HE306" s="45"/>
      <c r="HF306" s="45"/>
      <c r="HG306" s="45"/>
      <c r="HH306" s="45"/>
      <c r="HI306" s="45"/>
      <c r="HJ306" s="45"/>
      <c r="HK306" s="45"/>
      <c r="HL306" s="45"/>
      <c r="HM306" s="45"/>
      <c r="HN306" s="45"/>
      <c r="HO306" s="45"/>
      <c r="HP306" s="45"/>
      <c r="HQ306" s="45"/>
      <c r="HR306" s="45"/>
      <c r="HS306" s="45"/>
      <c r="HT306" s="45"/>
      <c r="HU306" s="45"/>
      <c r="HV306" s="45"/>
      <c r="HW306" s="45"/>
      <c r="HX306" s="45"/>
      <c r="HY306" s="45"/>
      <c r="HZ306" s="45"/>
      <c r="IA306" s="45"/>
      <c r="IB306" s="45"/>
      <c r="IC306" s="45"/>
      <c r="ID306" s="45"/>
      <c r="IE306" s="45"/>
      <c r="IF306" s="45"/>
      <c r="IG306" s="45"/>
      <c r="IH306" s="45"/>
      <c r="II306" s="45"/>
      <c r="IJ306" s="45"/>
      <c r="IK306" s="45"/>
      <c r="IL306" s="45"/>
      <c r="IM306" s="45"/>
      <c r="IN306" s="45"/>
      <c r="IO306" s="45"/>
      <c r="IP306" s="45"/>
      <c r="IQ306" s="45"/>
      <c r="IR306" s="45"/>
      <c r="IS306" s="45"/>
      <c r="IT306" s="45"/>
      <c r="IU306" s="45"/>
      <c r="IV306" s="45"/>
      <c r="IW306" s="45"/>
      <c r="IX306" s="45"/>
      <c r="IY306" s="45"/>
      <c r="IZ306" s="45"/>
      <c r="JA306" s="45"/>
      <c r="JB306" s="45"/>
      <c r="JC306" s="45"/>
      <c r="JD306" s="45"/>
      <c r="JE306" s="45"/>
      <c r="JF306" s="45"/>
      <c r="JG306" s="45"/>
      <c r="JH306" s="45"/>
      <c r="JI306" s="45"/>
      <c r="JJ306" s="45"/>
      <c r="JK306" s="45"/>
      <c r="JL306" s="45"/>
      <c r="JM306" s="45"/>
      <c r="JN306" s="45"/>
      <c r="JO306" s="45"/>
      <c r="JP306" s="45"/>
      <c r="JQ306" s="45"/>
      <c r="JR306" s="45"/>
      <c r="JS306" s="45"/>
      <c r="JT306" s="45"/>
      <c r="JU306" s="45"/>
      <c r="JV306" s="45"/>
      <c r="JW306" s="45"/>
      <c r="JX306" s="45"/>
      <c r="JY306" s="45"/>
      <c r="JZ306" s="45"/>
      <c r="KA306" s="45"/>
      <c r="KB306" s="45"/>
      <c r="KC306" s="45"/>
      <c r="KD306" s="45"/>
      <c r="KE306" s="45"/>
      <c r="KF306" s="45"/>
      <c r="KG306" s="45"/>
      <c r="KH306" s="45"/>
      <c r="KI306" s="45"/>
      <c r="KJ306" s="45"/>
      <c r="KK306" s="45"/>
      <c r="KL306" s="45"/>
      <c r="KM306" s="45"/>
      <c r="KN306" s="45"/>
      <c r="KO306" s="45"/>
      <c r="KP306" s="45"/>
      <c r="KQ306" s="45"/>
      <c r="KR306" s="45"/>
      <c r="KS306" s="45"/>
      <c r="KT306" s="45"/>
      <c r="KU306" s="45"/>
      <c r="KV306" s="45"/>
      <c r="KW306" s="45"/>
      <c r="KX306" s="45"/>
      <c r="KY306" s="45"/>
      <c r="KZ306" s="45"/>
      <c r="LA306" s="45"/>
      <c r="LB306" s="45"/>
      <c r="LC306" s="45"/>
      <c r="LD306" s="45"/>
      <c r="LE306" s="45"/>
      <c r="LF306" s="45"/>
      <c r="LG306" s="45"/>
      <c r="LH306" s="45"/>
      <c r="LI306" s="45"/>
      <c r="LJ306" s="45"/>
      <c r="LK306" s="45"/>
      <c r="LL306" s="45"/>
      <c r="LM306" s="45"/>
      <c r="LN306" s="45"/>
      <c r="LO306" s="45"/>
      <c r="LP306" s="45"/>
      <c r="LQ306" s="45"/>
      <c r="LR306" s="45"/>
      <c r="LS306" s="45"/>
      <c r="LT306" s="45"/>
      <c r="LU306" s="45"/>
      <c r="LV306" s="45"/>
      <c r="LW306" s="45"/>
      <c r="LX306" s="45"/>
      <c r="LY306" s="45"/>
      <c r="LZ306" s="45"/>
      <c r="MA306" s="45"/>
      <c r="MB306" s="45"/>
      <c r="MC306" s="45"/>
      <c r="MD306" s="45"/>
      <c r="ME306" s="45"/>
      <c r="MF306" s="45"/>
      <c r="MG306" s="45"/>
      <c r="MH306" s="45"/>
      <c r="MI306" s="45"/>
      <c r="MJ306" s="45"/>
      <c r="MK306" s="45"/>
      <c r="ML306" s="45"/>
      <c r="MM306" s="45"/>
      <c r="MN306" s="45"/>
      <c r="MO306" s="45"/>
      <c r="MP306" s="45"/>
      <c r="MQ306" s="45"/>
      <c r="MR306" s="45"/>
      <c r="MS306" s="45"/>
      <c r="MT306" s="45"/>
      <c r="MU306" s="45"/>
      <c r="MV306" s="45"/>
      <c r="MW306" s="45"/>
      <c r="MX306" s="45"/>
      <c r="MY306" s="45"/>
      <c r="MZ306" s="45"/>
      <c r="NA306" s="45"/>
      <c r="NB306" s="45"/>
      <c r="NC306" s="45"/>
      <c r="ND306" s="45"/>
      <c r="NE306" s="45"/>
      <c r="NF306" s="45"/>
      <c r="NG306" s="45"/>
      <c r="NH306" s="45"/>
      <c r="NI306" s="45"/>
      <c r="NJ306" s="45"/>
      <c r="NK306" s="45"/>
      <c r="NL306" s="45"/>
      <c r="NM306" s="45"/>
      <c r="NN306" s="45"/>
      <c r="NO306" s="45"/>
      <c r="NP306" s="45"/>
      <c r="NQ306" s="45"/>
      <c r="NR306" s="45"/>
      <c r="NS306" s="45"/>
      <c r="NT306" s="45"/>
      <c r="NU306" s="45"/>
      <c r="NV306" s="45"/>
      <c r="NW306" s="45"/>
      <c r="NX306" s="45"/>
      <c r="NY306" s="45"/>
      <c r="NZ306" s="45"/>
      <c r="OA306" s="45"/>
      <c r="OB306" s="45"/>
      <c r="OC306" s="45"/>
      <c r="OD306" s="45"/>
      <c r="OE306" s="45"/>
      <c r="OF306" s="45"/>
      <c r="OG306" s="45"/>
      <c r="OH306" s="45"/>
      <c r="OI306" s="45"/>
      <c r="OJ306" s="45"/>
      <c r="OK306" s="45"/>
      <c r="OL306" s="45"/>
      <c r="OM306" s="45"/>
      <c r="ON306" s="45"/>
      <c r="OO306" s="45"/>
      <c r="OP306" s="45"/>
      <c r="OQ306" s="45"/>
      <c r="OR306" s="45"/>
      <c r="OS306" s="45"/>
      <c r="OT306" s="45"/>
      <c r="OU306" s="45"/>
      <c r="OV306" s="45"/>
      <c r="OW306" s="45"/>
      <c r="OX306" s="45"/>
      <c r="OY306" s="45"/>
      <c r="OZ306" s="45"/>
      <c r="PA306" s="45"/>
      <c r="PB306" s="45"/>
      <c r="PC306" s="45"/>
      <c r="PD306" s="45"/>
      <c r="PE306" s="45"/>
      <c r="PF306" s="45"/>
      <c r="PG306" s="45"/>
      <c r="PH306" s="45"/>
      <c r="PI306" s="45"/>
      <c r="PJ306" s="45"/>
      <c r="PK306" s="45"/>
      <c r="PL306" s="45"/>
      <c r="PM306" s="45"/>
      <c r="PN306" s="45"/>
      <c r="PO306" s="45"/>
      <c r="PP306" s="45"/>
      <c r="PQ306" s="45"/>
      <c r="PR306" s="45"/>
      <c r="PS306" s="45"/>
      <c r="PT306" s="45"/>
      <c r="PU306" s="45"/>
      <c r="PV306" s="45"/>
      <c r="PW306" s="45"/>
      <c r="PX306" s="45"/>
      <c r="PY306" s="45"/>
      <c r="PZ306" s="45"/>
      <c r="QA306" s="45"/>
      <c r="QB306" s="45"/>
      <c r="QC306" s="45"/>
      <c r="QD306" s="45"/>
      <c r="QE306" s="45"/>
      <c r="QF306" s="45"/>
      <c r="QG306" s="45"/>
      <c r="QH306" s="45"/>
      <c r="QI306" s="45"/>
      <c r="QJ306" s="45"/>
      <c r="QK306" s="45"/>
      <c r="QL306" s="45"/>
      <c r="QM306" s="45"/>
      <c r="QN306" s="45"/>
      <c r="QO306" s="45"/>
      <c r="QP306" s="45"/>
      <c r="QQ306" s="45"/>
      <c r="QR306" s="45"/>
      <c r="QS306" s="45"/>
      <c r="QT306" s="45"/>
      <c r="QU306" s="45"/>
      <c r="QV306" s="45"/>
      <c r="QW306" s="45"/>
      <c r="QX306" s="45"/>
      <c r="QY306" s="45"/>
      <c r="QZ306" s="45"/>
      <c r="RA306" s="45"/>
      <c r="RB306" s="45"/>
      <c r="RC306" s="45"/>
      <c r="RD306" s="45"/>
      <c r="RE306" s="45"/>
      <c r="RF306" s="45"/>
      <c r="RG306" s="45"/>
      <c r="RH306" s="45"/>
      <c r="RI306" s="45"/>
      <c r="RJ306" s="45"/>
      <c r="RK306" s="45"/>
      <c r="RL306" s="45"/>
      <c r="RM306" s="45"/>
      <c r="RN306" s="45"/>
      <c r="RO306" s="45"/>
      <c r="RP306" s="45"/>
      <c r="RQ306" s="45"/>
      <c r="RR306" s="45"/>
      <c r="RS306" s="45"/>
      <c r="RT306" s="45"/>
      <c r="RU306" s="45"/>
      <c r="RV306" s="45"/>
      <c r="RW306" s="45"/>
      <c r="RX306" s="45"/>
      <c r="RY306" s="45"/>
      <c r="RZ306" s="45"/>
      <c r="SA306" s="45"/>
      <c r="SB306" s="45"/>
      <c r="SC306" s="45"/>
      <c r="SD306" s="45"/>
      <c r="SE306" s="45"/>
      <c r="SF306" s="45"/>
      <c r="SG306" s="45"/>
      <c r="SH306" s="45"/>
      <c r="SI306" s="45"/>
      <c r="SJ306" s="45"/>
      <c r="SK306" s="45"/>
      <c r="SL306" s="45"/>
      <c r="SM306" s="45"/>
      <c r="SN306" s="45"/>
      <c r="SO306" s="45"/>
      <c r="SP306" s="45"/>
      <c r="SQ306" s="45"/>
      <c r="SR306" s="45"/>
      <c r="SS306" s="45"/>
      <c r="ST306" s="45"/>
      <c r="SU306" s="45"/>
      <c r="SV306" s="45"/>
      <c r="SW306" s="45"/>
      <c r="SX306" s="45"/>
      <c r="SY306" s="45"/>
      <c r="SZ306" s="45"/>
      <c r="TA306" s="45"/>
      <c r="TB306" s="45"/>
      <c r="TC306" s="45"/>
      <c r="TD306" s="45"/>
      <c r="TE306" s="45"/>
      <c r="TF306" s="45"/>
      <c r="TG306" s="45"/>
      <c r="TH306" s="45"/>
      <c r="TI306" s="45"/>
      <c r="TJ306" s="45"/>
      <c r="TK306" s="45"/>
      <c r="TL306" s="45"/>
      <c r="TM306" s="45"/>
      <c r="TN306" s="45"/>
      <c r="TO306" s="45"/>
      <c r="TP306" s="45"/>
      <c r="TQ306" s="45"/>
      <c r="TR306" s="45"/>
      <c r="TS306" s="45"/>
      <c r="TT306" s="45"/>
      <c r="TU306" s="45"/>
      <c r="TV306" s="45"/>
      <c r="TW306" s="45"/>
      <c r="TX306" s="45"/>
      <c r="TY306" s="45"/>
      <c r="TZ306" s="45"/>
      <c r="UA306" s="45"/>
      <c r="UB306" s="45"/>
      <c r="UC306" s="45"/>
      <c r="UD306" s="45"/>
      <c r="UE306" s="45"/>
      <c r="UF306" s="45"/>
      <c r="UG306" s="45"/>
      <c r="UH306" s="45"/>
      <c r="UI306" s="45"/>
      <c r="UJ306" s="45"/>
      <c r="UK306" s="45"/>
      <c r="UL306" s="45"/>
      <c r="UM306" s="45"/>
      <c r="UN306" s="45"/>
      <c r="UO306" s="45"/>
      <c r="UP306" s="45"/>
      <c r="UQ306" s="45"/>
      <c r="UR306" s="45"/>
      <c r="US306" s="45"/>
      <c r="UT306" s="45"/>
      <c r="UU306" s="45"/>
      <c r="UV306" s="45"/>
      <c r="UW306" s="45"/>
      <c r="UX306" s="45"/>
      <c r="UY306" s="45"/>
      <c r="UZ306" s="45"/>
      <c r="VA306" s="45"/>
      <c r="VB306" s="45"/>
      <c r="VC306" s="45"/>
      <c r="VD306" s="45"/>
      <c r="VE306" s="45"/>
      <c r="VF306" s="45"/>
      <c r="VG306" s="45"/>
      <c r="VH306" s="45"/>
      <c r="VI306" s="45"/>
      <c r="VJ306" s="45"/>
      <c r="VK306" s="45"/>
      <c r="VL306" s="45"/>
      <c r="VM306" s="45"/>
      <c r="VN306" s="45"/>
      <c r="VO306" s="45"/>
      <c r="VP306" s="45"/>
      <c r="VQ306" s="45"/>
      <c r="VR306" s="45"/>
      <c r="VS306" s="45"/>
      <c r="VT306" s="45"/>
      <c r="VU306" s="45"/>
      <c r="VV306" s="45"/>
      <c r="VW306" s="45"/>
      <c r="VX306" s="45"/>
      <c r="VY306" s="45"/>
      <c r="VZ306" s="45"/>
      <c r="WA306" s="45"/>
      <c r="WB306" s="45"/>
      <c r="WC306" s="45"/>
      <c r="WD306" s="45"/>
      <c r="WE306" s="45"/>
      <c r="WF306" s="45"/>
      <c r="WG306" s="45"/>
      <c r="WH306" s="45"/>
      <c r="WI306" s="45"/>
      <c r="WJ306" s="45"/>
      <c r="WK306" s="45"/>
      <c r="WL306" s="45"/>
      <c r="WM306" s="45"/>
      <c r="WN306" s="45"/>
      <c r="WO306" s="45"/>
      <c r="WP306" s="45"/>
      <c r="WQ306" s="45"/>
      <c r="WR306" s="45"/>
      <c r="WS306" s="45"/>
      <c r="WT306" s="45"/>
      <c r="WU306" s="45"/>
      <c r="WV306" s="45"/>
      <c r="WW306" s="45"/>
      <c r="WX306" s="45"/>
      <c r="WY306" s="45"/>
      <c r="WZ306" s="45"/>
      <c r="XA306" s="45"/>
      <c r="XB306" s="45"/>
      <c r="XC306" s="45"/>
      <c r="XD306" s="45"/>
      <c r="XE306" s="45"/>
      <c r="XF306" s="45"/>
      <c r="XG306" s="45"/>
      <c r="XH306" s="45"/>
      <c r="XI306" s="45"/>
      <c r="XJ306" s="45"/>
      <c r="XK306" s="45"/>
      <c r="XL306" s="45"/>
      <c r="XM306" s="45"/>
      <c r="XN306" s="45"/>
      <c r="XO306" s="45"/>
      <c r="XP306" s="45"/>
      <c r="XQ306" s="45"/>
      <c r="XR306" s="45"/>
      <c r="XS306" s="45"/>
      <c r="XT306" s="45"/>
      <c r="XU306" s="45"/>
      <c r="XV306" s="45"/>
      <c r="XW306" s="45"/>
      <c r="XX306" s="45"/>
      <c r="XY306" s="45"/>
      <c r="XZ306" s="45"/>
      <c r="YA306" s="45"/>
      <c r="YB306" s="45"/>
      <c r="YC306" s="45"/>
      <c r="YD306" s="45"/>
      <c r="YE306" s="45"/>
      <c r="YF306" s="45"/>
      <c r="YG306" s="45"/>
      <c r="YH306" s="45"/>
      <c r="YI306" s="45"/>
      <c r="YJ306" s="45"/>
      <c r="YK306" s="45"/>
      <c r="YL306" s="45"/>
      <c r="YM306" s="45"/>
      <c r="YN306" s="45"/>
      <c r="YO306" s="45"/>
      <c r="YP306" s="45"/>
      <c r="YQ306" s="45"/>
      <c r="YR306" s="45"/>
      <c r="YS306" s="45"/>
      <c r="YT306" s="45"/>
      <c r="YU306" s="45"/>
      <c r="YV306" s="45"/>
      <c r="YW306" s="45"/>
      <c r="YX306" s="45"/>
      <c r="YY306" s="45"/>
      <c r="YZ306" s="45"/>
      <c r="ZA306" s="45"/>
      <c r="ZB306" s="45"/>
      <c r="ZC306" s="45"/>
      <c r="ZD306" s="45"/>
      <c r="ZE306" s="45"/>
      <c r="ZF306" s="45"/>
      <c r="ZG306" s="45"/>
      <c r="ZH306" s="45"/>
      <c r="ZI306" s="45"/>
      <c r="ZJ306" s="45"/>
      <c r="ZK306" s="45"/>
      <c r="ZL306" s="45"/>
      <c r="ZM306" s="45"/>
      <c r="ZN306" s="45"/>
      <c r="ZO306" s="45"/>
      <c r="ZP306" s="45"/>
      <c r="ZQ306" s="45"/>
      <c r="ZR306" s="45"/>
      <c r="ZS306" s="45"/>
      <c r="ZT306" s="45"/>
      <c r="ZU306" s="45"/>
      <c r="ZV306" s="45"/>
      <c r="ZW306" s="45"/>
      <c r="ZX306" s="45"/>
      <c r="ZY306" s="45"/>
      <c r="ZZ306" s="45"/>
      <c r="AAA306" s="45"/>
      <c r="AAB306" s="45"/>
      <c r="AAC306" s="45"/>
      <c r="AAD306" s="45"/>
      <c r="AAE306" s="45"/>
      <c r="AAF306" s="45"/>
      <c r="AAG306" s="45"/>
      <c r="AAH306" s="45"/>
      <c r="AAI306" s="45"/>
      <c r="AAJ306" s="45"/>
      <c r="AAK306" s="45"/>
      <c r="AAL306" s="45"/>
      <c r="AAM306" s="45"/>
      <c r="AAN306" s="45"/>
      <c r="AAO306" s="45"/>
      <c r="AAP306" s="45"/>
      <c r="AAQ306" s="45"/>
      <c r="AAR306" s="45"/>
      <c r="AAS306" s="45"/>
      <c r="AAT306" s="45"/>
      <c r="AAU306" s="45"/>
      <c r="AAV306" s="45"/>
      <c r="AAW306" s="45"/>
      <c r="AAX306" s="45"/>
      <c r="AAY306" s="45"/>
      <c r="AAZ306" s="45"/>
      <c r="ABA306" s="45"/>
      <c r="ABB306" s="45"/>
      <c r="ABC306" s="45"/>
      <c r="ABD306" s="45"/>
      <c r="ABE306" s="45"/>
      <c r="ABF306" s="45"/>
      <c r="ABG306" s="45"/>
      <c r="ABH306" s="45"/>
      <c r="ABI306" s="45"/>
      <c r="ABJ306" s="45"/>
      <c r="ABK306" s="45"/>
      <c r="ABL306" s="45"/>
      <c r="ABM306" s="45"/>
      <c r="ABN306" s="45"/>
      <c r="ABO306" s="45"/>
      <c r="ABP306" s="45"/>
      <c r="ABQ306" s="45"/>
      <c r="ABR306" s="45"/>
      <c r="ABS306" s="45"/>
      <c r="ABT306" s="45"/>
      <c r="ABU306" s="45"/>
      <c r="ABV306" s="45"/>
      <c r="ABW306" s="45"/>
      <c r="ABX306" s="45"/>
      <c r="ABY306" s="45"/>
      <c r="ABZ306" s="45"/>
      <c r="ACA306" s="45"/>
      <c r="ACB306" s="45"/>
      <c r="ACC306" s="45"/>
      <c r="ACD306" s="45"/>
      <c r="ACE306" s="45"/>
      <c r="ACF306" s="45"/>
      <c r="ACG306" s="45"/>
      <c r="ACH306" s="45"/>
      <c r="ACI306" s="45"/>
      <c r="ACJ306" s="45"/>
      <c r="ACK306" s="45"/>
      <c r="ACL306" s="45"/>
      <c r="ACM306" s="45"/>
      <c r="ACN306" s="45"/>
      <c r="ACO306" s="45"/>
      <c r="ACP306" s="45"/>
      <c r="ACQ306" s="45"/>
      <c r="ACR306" s="45"/>
      <c r="ACS306" s="45"/>
      <c r="ACT306" s="45"/>
      <c r="ACU306" s="45"/>
      <c r="ACV306" s="45"/>
      <c r="ACW306" s="45"/>
      <c r="ACX306" s="45"/>
      <c r="ACY306" s="45"/>
      <c r="ACZ306" s="45"/>
      <c r="ADA306" s="45"/>
      <c r="ADB306" s="45"/>
      <c r="ADC306" s="45"/>
      <c r="ADD306" s="45"/>
      <c r="ADE306" s="45"/>
      <c r="ADF306" s="45"/>
      <c r="ADG306" s="45"/>
      <c r="ADH306" s="45"/>
      <c r="ADI306" s="45"/>
      <c r="ADJ306" s="45"/>
      <c r="ADK306" s="45"/>
      <c r="ADL306" s="45"/>
      <c r="ADM306" s="45"/>
      <c r="ADN306" s="45"/>
      <c r="ADO306" s="45"/>
      <c r="ADP306" s="45"/>
      <c r="ADQ306" s="45"/>
      <c r="ADR306" s="45"/>
      <c r="ADS306" s="45"/>
      <c r="ADT306" s="45"/>
      <c r="ADU306" s="45"/>
      <c r="ADV306" s="45"/>
      <c r="ADW306" s="45"/>
      <c r="ADX306" s="45"/>
      <c r="ADY306" s="45"/>
      <c r="ADZ306" s="45"/>
      <c r="AEA306" s="45"/>
      <c r="AEB306" s="45"/>
      <c r="AEC306" s="45"/>
      <c r="AED306" s="45"/>
      <c r="AEE306" s="45"/>
      <c r="AEF306" s="45"/>
      <c r="AEG306" s="45"/>
      <c r="AEH306" s="45"/>
      <c r="AEI306" s="45"/>
      <c r="AEJ306" s="45"/>
      <c r="AEK306" s="45"/>
      <c r="AEL306" s="45"/>
      <c r="AEM306" s="45"/>
      <c r="AEN306" s="45"/>
      <c r="AEO306" s="45"/>
      <c r="AEP306" s="45"/>
      <c r="AEQ306" s="45"/>
      <c r="AER306" s="45"/>
      <c r="AES306" s="45"/>
      <c r="AET306" s="45"/>
      <c r="AEU306" s="45"/>
      <c r="AEV306" s="45"/>
      <c r="AEW306" s="45"/>
      <c r="AEX306" s="45"/>
      <c r="AEY306" s="45"/>
      <c r="AEZ306" s="45"/>
      <c r="AFA306" s="45"/>
      <c r="AFB306" s="45"/>
      <c r="AFC306" s="45"/>
      <c r="AFD306" s="45"/>
      <c r="AFE306" s="45"/>
      <c r="AFF306" s="45"/>
      <c r="AFG306" s="45"/>
      <c r="AFH306" s="45"/>
      <c r="AFI306" s="45"/>
      <c r="AFJ306" s="45"/>
      <c r="AFK306" s="45"/>
      <c r="AFL306" s="45"/>
      <c r="AFM306" s="45"/>
      <c r="AFN306" s="45"/>
      <c r="AFO306" s="45"/>
      <c r="AFP306" s="45"/>
      <c r="AFQ306" s="45"/>
      <c r="AFR306" s="45"/>
      <c r="AFS306" s="45"/>
      <c r="AFT306" s="45"/>
      <c r="AFU306" s="45"/>
      <c r="AFV306" s="45"/>
      <c r="AFW306" s="45"/>
      <c r="AFX306" s="45"/>
      <c r="AFY306" s="45"/>
      <c r="AFZ306" s="45"/>
      <c r="AGA306" s="45"/>
      <c r="AGB306" s="45"/>
      <c r="AGC306" s="45"/>
      <c r="AGD306" s="45"/>
      <c r="AGE306" s="45"/>
      <c r="AGF306" s="45"/>
      <c r="AGG306" s="45"/>
      <c r="AGH306" s="45"/>
      <c r="AGI306" s="45"/>
      <c r="AGJ306" s="45"/>
      <c r="AGK306" s="45"/>
      <c r="AGL306" s="45"/>
      <c r="AGM306" s="45"/>
      <c r="AGN306" s="45"/>
      <c r="AGO306" s="45"/>
      <c r="AGP306" s="45"/>
      <c r="AGQ306" s="45"/>
      <c r="AGR306" s="45"/>
      <c r="AGS306" s="45"/>
      <c r="AGT306" s="45"/>
      <c r="AGU306" s="45"/>
      <c r="AGV306" s="45"/>
      <c r="AGW306" s="45"/>
      <c r="AGX306" s="45"/>
      <c r="AGY306" s="45"/>
      <c r="AGZ306" s="45"/>
      <c r="AHA306" s="45"/>
      <c r="AHB306" s="45"/>
      <c r="AHC306" s="45"/>
      <c r="AHD306" s="45"/>
      <c r="AHE306" s="45"/>
      <c r="AHF306" s="45"/>
      <c r="AHG306" s="45"/>
      <c r="AHH306" s="45"/>
      <c r="AHI306" s="45"/>
      <c r="AHJ306" s="45"/>
      <c r="AHK306" s="45"/>
      <c r="AHL306" s="45"/>
      <c r="AHM306" s="45"/>
      <c r="AHN306" s="45"/>
      <c r="AHO306" s="45"/>
      <c r="AHP306" s="45"/>
    </row>
    <row r="307" spans="1:900" s="77" customFormat="1" ht="27" customHeight="1" x14ac:dyDescent="0.25">
      <c r="A307" s="67">
        <v>1300300</v>
      </c>
      <c r="B307" s="67" t="s">
        <v>489</v>
      </c>
      <c r="C307" s="67" t="s">
        <v>509</v>
      </c>
      <c r="D307" s="67" t="s">
        <v>821</v>
      </c>
      <c r="E307" s="67" t="s">
        <v>491</v>
      </c>
      <c r="F307" s="67">
        <v>46</v>
      </c>
      <c r="G307" s="67"/>
      <c r="H307" s="67"/>
      <c r="I307" s="67"/>
      <c r="J307" s="67"/>
      <c r="K307" s="67"/>
      <c r="L307" s="67"/>
      <c r="M307" s="67"/>
      <c r="N307" s="67">
        <f t="shared" si="4"/>
        <v>46</v>
      </c>
      <c r="O307" s="68">
        <v>-3.41852</v>
      </c>
      <c r="P307" s="68">
        <v>-59.117519999999999</v>
      </c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  <c r="DS307" s="45"/>
      <c r="DT307" s="45"/>
      <c r="DU307" s="45"/>
      <c r="DV307" s="45"/>
      <c r="DW307" s="45"/>
      <c r="DX307" s="45"/>
      <c r="DY307" s="45"/>
      <c r="DZ307" s="45"/>
      <c r="EA307" s="45"/>
      <c r="EB307" s="45"/>
      <c r="EC307" s="45"/>
      <c r="ED307" s="45"/>
      <c r="EE307" s="45"/>
      <c r="EF307" s="45"/>
      <c r="EG307" s="45"/>
      <c r="EH307" s="45"/>
      <c r="EI307" s="45"/>
      <c r="EJ307" s="45"/>
      <c r="EK307" s="45"/>
      <c r="EL307" s="45"/>
      <c r="EM307" s="45"/>
      <c r="EN307" s="45"/>
      <c r="EO307" s="45"/>
      <c r="EP307" s="45"/>
      <c r="EQ307" s="45"/>
      <c r="ER307" s="45"/>
      <c r="ES307" s="45"/>
      <c r="ET307" s="45"/>
      <c r="EU307" s="45"/>
      <c r="EV307" s="45"/>
      <c r="EW307" s="45"/>
      <c r="EX307" s="45"/>
      <c r="EY307" s="45"/>
      <c r="EZ307" s="45"/>
      <c r="FA307" s="45"/>
      <c r="FB307" s="45"/>
      <c r="FC307" s="45"/>
      <c r="FD307" s="45"/>
      <c r="FE307" s="45"/>
      <c r="FF307" s="45"/>
      <c r="FG307" s="45"/>
      <c r="FH307" s="45"/>
      <c r="FI307" s="45"/>
      <c r="FJ307" s="45"/>
      <c r="FK307" s="45"/>
      <c r="FL307" s="45"/>
      <c r="FM307" s="45"/>
      <c r="FN307" s="45"/>
      <c r="FO307" s="45"/>
      <c r="FP307" s="45"/>
      <c r="FQ307" s="45"/>
      <c r="FR307" s="45"/>
      <c r="FS307" s="45"/>
      <c r="FT307" s="45"/>
      <c r="FU307" s="45"/>
      <c r="FV307" s="45"/>
      <c r="FW307" s="45"/>
      <c r="FX307" s="45"/>
      <c r="FY307" s="45"/>
      <c r="FZ307" s="45"/>
      <c r="GA307" s="45"/>
      <c r="GB307" s="45"/>
      <c r="GC307" s="45"/>
      <c r="GD307" s="45"/>
      <c r="GE307" s="45"/>
      <c r="GF307" s="45"/>
      <c r="GG307" s="45"/>
      <c r="GH307" s="45"/>
      <c r="GI307" s="45"/>
      <c r="GJ307" s="45"/>
      <c r="GK307" s="45"/>
      <c r="GL307" s="45"/>
      <c r="GM307" s="45"/>
      <c r="GN307" s="45"/>
      <c r="GO307" s="45"/>
      <c r="GP307" s="45"/>
      <c r="GQ307" s="45"/>
      <c r="GR307" s="45"/>
      <c r="GS307" s="45"/>
      <c r="GT307" s="45"/>
      <c r="GU307" s="45"/>
      <c r="GV307" s="45"/>
      <c r="GW307" s="45"/>
      <c r="GX307" s="45"/>
      <c r="GY307" s="45"/>
      <c r="GZ307" s="45"/>
      <c r="HA307" s="45"/>
      <c r="HB307" s="45"/>
      <c r="HC307" s="45"/>
      <c r="HD307" s="45"/>
      <c r="HE307" s="45"/>
      <c r="HF307" s="45"/>
      <c r="HG307" s="45"/>
      <c r="HH307" s="45"/>
      <c r="HI307" s="45"/>
      <c r="HJ307" s="45"/>
      <c r="HK307" s="45"/>
      <c r="HL307" s="45"/>
      <c r="HM307" s="45"/>
      <c r="HN307" s="45"/>
      <c r="HO307" s="45"/>
      <c r="HP307" s="45"/>
      <c r="HQ307" s="45"/>
      <c r="HR307" s="45"/>
      <c r="HS307" s="45"/>
      <c r="HT307" s="45"/>
      <c r="HU307" s="45"/>
      <c r="HV307" s="45"/>
      <c r="HW307" s="45"/>
      <c r="HX307" s="45"/>
      <c r="HY307" s="45"/>
      <c r="HZ307" s="45"/>
      <c r="IA307" s="45"/>
      <c r="IB307" s="45"/>
      <c r="IC307" s="45"/>
      <c r="ID307" s="45"/>
      <c r="IE307" s="45"/>
      <c r="IF307" s="45"/>
      <c r="IG307" s="45"/>
      <c r="IH307" s="45"/>
      <c r="II307" s="45"/>
      <c r="IJ307" s="45"/>
      <c r="IK307" s="45"/>
      <c r="IL307" s="45"/>
      <c r="IM307" s="45"/>
      <c r="IN307" s="45"/>
      <c r="IO307" s="45"/>
      <c r="IP307" s="45"/>
      <c r="IQ307" s="45"/>
      <c r="IR307" s="45"/>
      <c r="IS307" s="45"/>
      <c r="IT307" s="45"/>
      <c r="IU307" s="45"/>
      <c r="IV307" s="45"/>
      <c r="IW307" s="45"/>
      <c r="IX307" s="45"/>
      <c r="IY307" s="45"/>
      <c r="IZ307" s="45"/>
      <c r="JA307" s="45"/>
      <c r="JB307" s="45"/>
      <c r="JC307" s="45"/>
      <c r="JD307" s="45"/>
      <c r="JE307" s="45"/>
      <c r="JF307" s="45"/>
      <c r="JG307" s="45"/>
      <c r="JH307" s="45"/>
      <c r="JI307" s="45"/>
      <c r="JJ307" s="45"/>
      <c r="JK307" s="45"/>
      <c r="JL307" s="45"/>
      <c r="JM307" s="45"/>
      <c r="JN307" s="45"/>
      <c r="JO307" s="45"/>
      <c r="JP307" s="45"/>
      <c r="JQ307" s="45"/>
      <c r="JR307" s="45"/>
      <c r="JS307" s="45"/>
      <c r="JT307" s="45"/>
      <c r="JU307" s="45"/>
      <c r="JV307" s="45"/>
      <c r="JW307" s="45"/>
      <c r="JX307" s="45"/>
      <c r="JY307" s="45"/>
      <c r="JZ307" s="45"/>
      <c r="KA307" s="45"/>
      <c r="KB307" s="45"/>
      <c r="KC307" s="45"/>
      <c r="KD307" s="45"/>
      <c r="KE307" s="45"/>
      <c r="KF307" s="45"/>
      <c r="KG307" s="45"/>
      <c r="KH307" s="45"/>
      <c r="KI307" s="45"/>
      <c r="KJ307" s="45"/>
      <c r="KK307" s="45"/>
      <c r="KL307" s="45"/>
      <c r="KM307" s="45"/>
      <c r="KN307" s="45"/>
      <c r="KO307" s="45"/>
      <c r="KP307" s="45"/>
      <c r="KQ307" s="45"/>
      <c r="KR307" s="45"/>
      <c r="KS307" s="45"/>
      <c r="KT307" s="45"/>
      <c r="KU307" s="45"/>
      <c r="KV307" s="45"/>
      <c r="KW307" s="45"/>
      <c r="KX307" s="45"/>
      <c r="KY307" s="45"/>
      <c r="KZ307" s="45"/>
      <c r="LA307" s="45"/>
      <c r="LB307" s="45"/>
      <c r="LC307" s="45"/>
      <c r="LD307" s="45"/>
      <c r="LE307" s="45"/>
      <c r="LF307" s="45"/>
      <c r="LG307" s="45"/>
      <c r="LH307" s="45"/>
      <c r="LI307" s="45"/>
      <c r="LJ307" s="45"/>
      <c r="LK307" s="45"/>
      <c r="LL307" s="45"/>
      <c r="LM307" s="45"/>
      <c r="LN307" s="45"/>
      <c r="LO307" s="45"/>
      <c r="LP307" s="45"/>
      <c r="LQ307" s="45"/>
      <c r="LR307" s="45"/>
      <c r="LS307" s="45"/>
      <c r="LT307" s="45"/>
      <c r="LU307" s="45"/>
      <c r="LV307" s="45"/>
      <c r="LW307" s="45"/>
      <c r="LX307" s="45"/>
      <c r="LY307" s="45"/>
      <c r="LZ307" s="45"/>
      <c r="MA307" s="45"/>
      <c r="MB307" s="45"/>
      <c r="MC307" s="45"/>
      <c r="MD307" s="45"/>
      <c r="ME307" s="45"/>
      <c r="MF307" s="45"/>
      <c r="MG307" s="45"/>
      <c r="MH307" s="45"/>
      <c r="MI307" s="45"/>
      <c r="MJ307" s="45"/>
      <c r="MK307" s="45"/>
      <c r="ML307" s="45"/>
      <c r="MM307" s="45"/>
      <c r="MN307" s="45"/>
      <c r="MO307" s="45"/>
      <c r="MP307" s="45"/>
      <c r="MQ307" s="45"/>
      <c r="MR307" s="45"/>
      <c r="MS307" s="45"/>
      <c r="MT307" s="45"/>
      <c r="MU307" s="45"/>
      <c r="MV307" s="45"/>
      <c r="MW307" s="45"/>
      <c r="MX307" s="45"/>
      <c r="MY307" s="45"/>
      <c r="MZ307" s="45"/>
      <c r="NA307" s="45"/>
      <c r="NB307" s="45"/>
      <c r="NC307" s="45"/>
      <c r="ND307" s="45"/>
      <c r="NE307" s="45"/>
      <c r="NF307" s="45"/>
      <c r="NG307" s="45"/>
      <c r="NH307" s="45"/>
      <c r="NI307" s="45"/>
      <c r="NJ307" s="45"/>
      <c r="NK307" s="45"/>
      <c r="NL307" s="45"/>
      <c r="NM307" s="45"/>
      <c r="NN307" s="45"/>
      <c r="NO307" s="45"/>
      <c r="NP307" s="45"/>
      <c r="NQ307" s="45"/>
      <c r="NR307" s="45"/>
      <c r="NS307" s="45"/>
      <c r="NT307" s="45"/>
      <c r="NU307" s="45"/>
      <c r="NV307" s="45"/>
      <c r="NW307" s="45"/>
      <c r="NX307" s="45"/>
      <c r="NY307" s="45"/>
      <c r="NZ307" s="45"/>
      <c r="OA307" s="45"/>
      <c r="OB307" s="45"/>
      <c r="OC307" s="45"/>
      <c r="OD307" s="45"/>
      <c r="OE307" s="45"/>
      <c r="OF307" s="45"/>
      <c r="OG307" s="45"/>
      <c r="OH307" s="45"/>
      <c r="OI307" s="45"/>
      <c r="OJ307" s="45"/>
      <c r="OK307" s="45"/>
      <c r="OL307" s="45"/>
      <c r="OM307" s="45"/>
      <c r="ON307" s="45"/>
      <c r="OO307" s="45"/>
      <c r="OP307" s="45"/>
      <c r="OQ307" s="45"/>
      <c r="OR307" s="45"/>
      <c r="OS307" s="45"/>
      <c r="OT307" s="45"/>
      <c r="OU307" s="45"/>
      <c r="OV307" s="45"/>
      <c r="OW307" s="45"/>
      <c r="OX307" s="45"/>
      <c r="OY307" s="45"/>
      <c r="OZ307" s="45"/>
      <c r="PA307" s="45"/>
      <c r="PB307" s="45"/>
      <c r="PC307" s="45"/>
      <c r="PD307" s="45"/>
      <c r="PE307" s="45"/>
      <c r="PF307" s="45"/>
      <c r="PG307" s="45"/>
      <c r="PH307" s="45"/>
      <c r="PI307" s="45"/>
      <c r="PJ307" s="45"/>
      <c r="PK307" s="45"/>
      <c r="PL307" s="45"/>
      <c r="PM307" s="45"/>
      <c r="PN307" s="45"/>
      <c r="PO307" s="45"/>
      <c r="PP307" s="45"/>
      <c r="PQ307" s="45"/>
      <c r="PR307" s="45"/>
      <c r="PS307" s="45"/>
      <c r="PT307" s="45"/>
      <c r="PU307" s="45"/>
      <c r="PV307" s="45"/>
      <c r="PW307" s="45"/>
      <c r="PX307" s="45"/>
      <c r="PY307" s="45"/>
      <c r="PZ307" s="45"/>
      <c r="QA307" s="45"/>
      <c r="QB307" s="45"/>
      <c r="QC307" s="45"/>
      <c r="QD307" s="45"/>
      <c r="QE307" s="45"/>
      <c r="QF307" s="45"/>
      <c r="QG307" s="45"/>
      <c r="QH307" s="45"/>
      <c r="QI307" s="45"/>
      <c r="QJ307" s="45"/>
      <c r="QK307" s="45"/>
      <c r="QL307" s="45"/>
      <c r="QM307" s="45"/>
      <c r="QN307" s="45"/>
      <c r="QO307" s="45"/>
      <c r="QP307" s="45"/>
      <c r="QQ307" s="45"/>
      <c r="QR307" s="45"/>
      <c r="QS307" s="45"/>
      <c r="QT307" s="45"/>
      <c r="QU307" s="45"/>
      <c r="QV307" s="45"/>
      <c r="QW307" s="45"/>
      <c r="QX307" s="45"/>
      <c r="QY307" s="45"/>
      <c r="QZ307" s="45"/>
      <c r="RA307" s="45"/>
      <c r="RB307" s="45"/>
      <c r="RC307" s="45"/>
      <c r="RD307" s="45"/>
      <c r="RE307" s="45"/>
      <c r="RF307" s="45"/>
      <c r="RG307" s="45"/>
      <c r="RH307" s="45"/>
      <c r="RI307" s="45"/>
      <c r="RJ307" s="45"/>
      <c r="RK307" s="45"/>
      <c r="RL307" s="45"/>
      <c r="RM307" s="45"/>
      <c r="RN307" s="45"/>
      <c r="RO307" s="45"/>
      <c r="RP307" s="45"/>
      <c r="RQ307" s="45"/>
      <c r="RR307" s="45"/>
      <c r="RS307" s="45"/>
      <c r="RT307" s="45"/>
      <c r="RU307" s="45"/>
      <c r="RV307" s="45"/>
      <c r="RW307" s="45"/>
      <c r="RX307" s="45"/>
      <c r="RY307" s="45"/>
      <c r="RZ307" s="45"/>
      <c r="SA307" s="45"/>
      <c r="SB307" s="45"/>
      <c r="SC307" s="45"/>
      <c r="SD307" s="45"/>
      <c r="SE307" s="45"/>
      <c r="SF307" s="45"/>
      <c r="SG307" s="45"/>
      <c r="SH307" s="45"/>
      <c r="SI307" s="45"/>
      <c r="SJ307" s="45"/>
      <c r="SK307" s="45"/>
      <c r="SL307" s="45"/>
      <c r="SM307" s="45"/>
      <c r="SN307" s="45"/>
      <c r="SO307" s="45"/>
      <c r="SP307" s="45"/>
      <c r="SQ307" s="45"/>
      <c r="SR307" s="45"/>
      <c r="SS307" s="45"/>
      <c r="ST307" s="45"/>
      <c r="SU307" s="45"/>
      <c r="SV307" s="45"/>
      <c r="SW307" s="45"/>
      <c r="SX307" s="45"/>
      <c r="SY307" s="45"/>
      <c r="SZ307" s="45"/>
      <c r="TA307" s="45"/>
      <c r="TB307" s="45"/>
      <c r="TC307" s="45"/>
      <c r="TD307" s="45"/>
      <c r="TE307" s="45"/>
      <c r="TF307" s="45"/>
      <c r="TG307" s="45"/>
      <c r="TH307" s="45"/>
      <c r="TI307" s="45"/>
      <c r="TJ307" s="45"/>
      <c r="TK307" s="45"/>
      <c r="TL307" s="45"/>
      <c r="TM307" s="45"/>
      <c r="TN307" s="45"/>
      <c r="TO307" s="45"/>
      <c r="TP307" s="45"/>
      <c r="TQ307" s="45"/>
      <c r="TR307" s="45"/>
      <c r="TS307" s="45"/>
      <c r="TT307" s="45"/>
      <c r="TU307" s="45"/>
      <c r="TV307" s="45"/>
      <c r="TW307" s="45"/>
      <c r="TX307" s="45"/>
      <c r="TY307" s="45"/>
      <c r="TZ307" s="45"/>
      <c r="UA307" s="45"/>
      <c r="UB307" s="45"/>
      <c r="UC307" s="45"/>
      <c r="UD307" s="45"/>
      <c r="UE307" s="45"/>
      <c r="UF307" s="45"/>
      <c r="UG307" s="45"/>
      <c r="UH307" s="45"/>
      <c r="UI307" s="45"/>
      <c r="UJ307" s="45"/>
      <c r="UK307" s="45"/>
      <c r="UL307" s="45"/>
      <c r="UM307" s="45"/>
      <c r="UN307" s="45"/>
      <c r="UO307" s="45"/>
      <c r="UP307" s="45"/>
      <c r="UQ307" s="45"/>
      <c r="UR307" s="45"/>
      <c r="US307" s="45"/>
      <c r="UT307" s="45"/>
      <c r="UU307" s="45"/>
      <c r="UV307" s="45"/>
      <c r="UW307" s="45"/>
      <c r="UX307" s="45"/>
      <c r="UY307" s="45"/>
      <c r="UZ307" s="45"/>
      <c r="VA307" s="45"/>
      <c r="VB307" s="45"/>
      <c r="VC307" s="45"/>
      <c r="VD307" s="45"/>
      <c r="VE307" s="45"/>
      <c r="VF307" s="45"/>
      <c r="VG307" s="45"/>
      <c r="VH307" s="45"/>
      <c r="VI307" s="45"/>
      <c r="VJ307" s="45"/>
      <c r="VK307" s="45"/>
      <c r="VL307" s="45"/>
      <c r="VM307" s="45"/>
      <c r="VN307" s="45"/>
      <c r="VO307" s="45"/>
      <c r="VP307" s="45"/>
      <c r="VQ307" s="45"/>
      <c r="VR307" s="45"/>
      <c r="VS307" s="45"/>
      <c r="VT307" s="45"/>
      <c r="VU307" s="45"/>
      <c r="VV307" s="45"/>
      <c r="VW307" s="45"/>
      <c r="VX307" s="45"/>
      <c r="VY307" s="45"/>
      <c r="VZ307" s="45"/>
      <c r="WA307" s="45"/>
      <c r="WB307" s="45"/>
      <c r="WC307" s="45"/>
      <c r="WD307" s="45"/>
      <c r="WE307" s="45"/>
      <c r="WF307" s="45"/>
      <c r="WG307" s="45"/>
      <c r="WH307" s="45"/>
      <c r="WI307" s="45"/>
      <c r="WJ307" s="45"/>
      <c r="WK307" s="45"/>
      <c r="WL307" s="45"/>
      <c r="WM307" s="45"/>
      <c r="WN307" s="45"/>
      <c r="WO307" s="45"/>
      <c r="WP307" s="45"/>
      <c r="WQ307" s="45"/>
      <c r="WR307" s="45"/>
      <c r="WS307" s="45"/>
      <c r="WT307" s="45"/>
      <c r="WU307" s="45"/>
      <c r="WV307" s="45"/>
      <c r="WW307" s="45"/>
      <c r="WX307" s="45"/>
      <c r="WY307" s="45"/>
      <c r="WZ307" s="45"/>
      <c r="XA307" s="45"/>
      <c r="XB307" s="45"/>
      <c r="XC307" s="45"/>
      <c r="XD307" s="45"/>
      <c r="XE307" s="45"/>
      <c r="XF307" s="45"/>
      <c r="XG307" s="45"/>
      <c r="XH307" s="45"/>
      <c r="XI307" s="45"/>
      <c r="XJ307" s="45"/>
      <c r="XK307" s="45"/>
      <c r="XL307" s="45"/>
      <c r="XM307" s="45"/>
      <c r="XN307" s="45"/>
      <c r="XO307" s="45"/>
      <c r="XP307" s="45"/>
      <c r="XQ307" s="45"/>
      <c r="XR307" s="45"/>
      <c r="XS307" s="45"/>
      <c r="XT307" s="45"/>
      <c r="XU307" s="45"/>
      <c r="XV307" s="45"/>
      <c r="XW307" s="45"/>
      <c r="XX307" s="45"/>
      <c r="XY307" s="45"/>
      <c r="XZ307" s="45"/>
      <c r="YA307" s="45"/>
      <c r="YB307" s="45"/>
      <c r="YC307" s="45"/>
      <c r="YD307" s="45"/>
      <c r="YE307" s="45"/>
      <c r="YF307" s="45"/>
      <c r="YG307" s="45"/>
      <c r="YH307" s="45"/>
      <c r="YI307" s="45"/>
      <c r="YJ307" s="45"/>
      <c r="YK307" s="45"/>
      <c r="YL307" s="45"/>
      <c r="YM307" s="45"/>
      <c r="YN307" s="45"/>
      <c r="YO307" s="45"/>
      <c r="YP307" s="45"/>
      <c r="YQ307" s="45"/>
      <c r="YR307" s="45"/>
      <c r="YS307" s="45"/>
      <c r="YT307" s="45"/>
      <c r="YU307" s="45"/>
      <c r="YV307" s="45"/>
      <c r="YW307" s="45"/>
      <c r="YX307" s="45"/>
      <c r="YY307" s="45"/>
      <c r="YZ307" s="45"/>
      <c r="ZA307" s="45"/>
      <c r="ZB307" s="45"/>
      <c r="ZC307" s="45"/>
      <c r="ZD307" s="45"/>
      <c r="ZE307" s="45"/>
      <c r="ZF307" s="45"/>
      <c r="ZG307" s="45"/>
      <c r="ZH307" s="45"/>
      <c r="ZI307" s="45"/>
      <c r="ZJ307" s="45"/>
      <c r="ZK307" s="45"/>
      <c r="ZL307" s="45"/>
      <c r="ZM307" s="45"/>
      <c r="ZN307" s="45"/>
      <c r="ZO307" s="45"/>
      <c r="ZP307" s="45"/>
      <c r="ZQ307" s="45"/>
      <c r="ZR307" s="45"/>
      <c r="ZS307" s="45"/>
      <c r="ZT307" s="45"/>
      <c r="ZU307" s="45"/>
      <c r="ZV307" s="45"/>
      <c r="ZW307" s="45"/>
      <c r="ZX307" s="45"/>
      <c r="ZY307" s="45"/>
      <c r="ZZ307" s="45"/>
      <c r="AAA307" s="45"/>
      <c r="AAB307" s="45"/>
      <c r="AAC307" s="45"/>
      <c r="AAD307" s="45"/>
      <c r="AAE307" s="45"/>
      <c r="AAF307" s="45"/>
      <c r="AAG307" s="45"/>
      <c r="AAH307" s="45"/>
      <c r="AAI307" s="45"/>
      <c r="AAJ307" s="45"/>
      <c r="AAK307" s="45"/>
      <c r="AAL307" s="45"/>
      <c r="AAM307" s="45"/>
      <c r="AAN307" s="45"/>
      <c r="AAO307" s="45"/>
      <c r="AAP307" s="45"/>
      <c r="AAQ307" s="45"/>
      <c r="AAR307" s="45"/>
      <c r="AAS307" s="45"/>
      <c r="AAT307" s="45"/>
      <c r="AAU307" s="45"/>
      <c r="AAV307" s="45"/>
      <c r="AAW307" s="45"/>
      <c r="AAX307" s="45"/>
      <c r="AAY307" s="45"/>
      <c r="AAZ307" s="45"/>
      <c r="ABA307" s="45"/>
      <c r="ABB307" s="45"/>
      <c r="ABC307" s="45"/>
      <c r="ABD307" s="45"/>
      <c r="ABE307" s="45"/>
      <c r="ABF307" s="45"/>
      <c r="ABG307" s="45"/>
      <c r="ABH307" s="45"/>
      <c r="ABI307" s="45"/>
      <c r="ABJ307" s="45"/>
      <c r="ABK307" s="45"/>
      <c r="ABL307" s="45"/>
      <c r="ABM307" s="45"/>
      <c r="ABN307" s="45"/>
      <c r="ABO307" s="45"/>
      <c r="ABP307" s="45"/>
      <c r="ABQ307" s="45"/>
      <c r="ABR307" s="45"/>
      <c r="ABS307" s="45"/>
      <c r="ABT307" s="45"/>
      <c r="ABU307" s="45"/>
      <c r="ABV307" s="45"/>
      <c r="ABW307" s="45"/>
      <c r="ABX307" s="45"/>
      <c r="ABY307" s="45"/>
      <c r="ABZ307" s="45"/>
      <c r="ACA307" s="45"/>
      <c r="ACB307" s="45"/>
      <c r="ACC307" s="45"/>
      <c r="ACD307" s="45"/>
      <c r="ACE307" s="45"/>
      <c r="ACF307" s="45"/>
      <c r="ACG307" s="45"/>
      <c r="ACH307" s="45"/>
      <c r="ACI307" s="45"/>
      <c r="ACJ307" s="45"/>
      <c r="ACK307" s="45"/>
      <c r="ACL307" s="45"/>
      <c r="ACM307" s="45"/>
      <c r="ACN307" s="45"/>
      <c r="ACO307" s="45"/>
      <c r="ACP307" s="45"/>
      <c r="ACQ307" s="45"/>
      <c r="ACR307" s="45"/>
      <c r="ACS307" s="45"/>
      <c r="ACT307" s="45"/>
      <c r="ACU307" s="45"/>
      <c r="ACV307" s="45"/>
      <c r="ACW307" s="45"/>
      <c r="ACX307" s="45"/>
      <c r="ACY307" s="45"/>
      <c r="ACZ307" s="45"/>
      <c r="ADA307" s="45"/>
      <c r="ADB307" s="45"/>
      <c r="ADC307" s="45"/>
      <c r="ADD307" s="45"/>
      <c r="ADE307" s="45"/>
      <c r="ADF307" s="45"/>
      <c r="ADG307" s="45"/>
      <c r="ADH307" s="45"/>
      <c r="ADI307" s="45"/>
      <c r="ADJ307" s="45"/>
      <c r="ADK307" s="45"/>
      <c r="ADL307" s="45"/>
      <c r="ADM307" s="45"/>
      <c r="ADN307" s="45"/>
      <c r="ADO307" s="45"/>
      <c r="ADP307" s="45"/>
      <c r="ADQ307" s="45"/>
      <c r="ADR307" s="45"/>
      <c r="ADS307" s="45"/>
      <c r="ADT307" s="45"/>
      <c r="ADU307" s="45"/>
      <c r="ADV307" s="45"/>
      <c r="ADW307" s="45"/>
      <c r="ADX307" s="45"/>
      <c r="ADY307" s="45"/>
      <c r="ADZ307" s="45"/>
      <c r="AEA307" s="45"/>
      <c r="AEB307" s="45"/>
      <c r="AEC307" s="45"/>
      <c r="AED307" s="45"/>
      <c r="AEE307" s="45"/>
      <c r="AEF307" s="45"/>
      <c r="AEG307" s="45"/>
      <c r="AEH307" s="45"/>
      <c r="AEI307" s="45"/>
      <c r="AEJ307" s="45"/>
      <c r="AEK307" s="45"/>
      <c r="AEL307" s="45"/>
      <c r="AEM307" s="45"/>
      <c r="AEN307" s="45"/>
      <c r="AEO307" s="45"/>
      <c r="AEP307" s="45"/>
      <c r="AEQ307" s="45"/>
      <c r="AER307" s="45"/>
      <c r="AES307" s="45"/>
      <c r="AET307" s="45"/>
      <c r="AEU307" s="45"/>
      <c r="AEV307" s="45"/>
      <c r="AEW307" s="45"/>
      <c r="AEX307" s="45"/>
      <c r="AEY307" s="45"/>
      <c r="AEZ307" s="45"/>
      <c r="AFA307" s="45"/>
      <c r="AFB307" s="45"/>
      <c r="AFC307" s="45"/>
      <c r="AFD307" s="45"/>
      <c r="AFE307" s="45"/>
      <c r="AFF307" s="45"/>
      <c r="AFG307" s="45"/>
      <c r="AFH307" s="45"/>
      <c r="AFI307" s="45"/>
      <c r="AFJ307" s="45"/>
      <c r="AFK307" s="45"/>
      <c r="AFL307" s="45"/>
      <c r="AFM307" s="45"/>
      <c r="AFN307" s="45"/>
      <c r="AFO307" s="45"/>
      <c r="AFP307" s="45"/>
      <c r="AFQ307" s="45"/>
      <c r="AFR307" s="45"/>
      <c r="AFS307" s="45"/>
      <c r="AFT307" s="45"/>
      <c r="AFU307" s="45"/>
      <c r="AFV307" s="45"/>
      <c r="AFW307" s="45"/>
      <c r="AFX307" s="45"/>
      <c r="AFY307" s="45"/>
      <c r="AFZ307" s="45"/>
      <c r="AGA307" s="45"/>
      <c r="AGB307" s="45"/>
      <c r="AGC307" s="45"/>
      <c r="AGD307" s="45"/>
      <c r="AGE307" s="45"/>
      <c r="AGF307" s="45"/>
      <c r="AGG307" s="45"/>
      <c r="AGH307" s="45"/>
      <c r="AGI307" s="45"/>
      <c r="AGJ307" s="45"/>
      <c r="AGK307" s="45"/>
      <c r="AGL307" s="45"/>
      <c r="AGM307" s="45"/>
      <c r="AGN307" s="45"/>
      <c r="AGO307" s="45"/>
      <c r="AGP307" s="45"/>
      <c r="AGQ307" s="45"/>
      <c r="AGR307" s="45"/>
      <c r="AGS307" s="45"/>
      <c r="AGT307" s="45"/>
      <c r="AGU307" s="45"/>
      <c r="AGV307" s="45"/>
      <c r="AGW307" s="45"/>
      <c r="AGX307" s="45"/>
      <c r="AGY307" s="45"/>
      <c r="AGZ307" s="45"/>
      <c r="AHA307" s="45"/>
      <c r="AHB307" s="45"/>
      <c r="AHC307" s="45"/>
      <c r="AHD307" s="45"/>
      <c r="AHE307" s="45"/>
      <c r="AHF307" s="45"/>
      <c r="AHG307" s="45"/>
      <c r="AHH307" s="45"/>
      <c r="AHI307" s="45"/>
      <c r="AHJ307" s="45"/>
      <c r="AHK307" s="45"/>
      <c r="AHL307" s="45"/>
      <c r="AHM307" s="45"/>
      <c r="AHN307" s="45"/>
      <c r="AHO307" s="45"/>
      <c r="AHP307" s="45"/>
    </row>
    <row r="308" spans="1:900" s="76" customFormat="1" ht="27" customHeight="1" x14ac:dyDescent="0.25">
      <c r="A308" s="64">
        <v>1300300</v>
      </c>
      <c r="B308" s="64" t="s">
        <v>489</v>
      </c>
      <c r="C308" s="64" t="s">
        <v>509</v>
      </c>
      <c r="D308" s="64" t="s">
        <v>822</v>
      </c>
      <c r="E308" s="64" t="s">
        <v>491</v>
      </c>
      <c r="F308" s="64">
        <v>25</v>
      </c>
      <c r="G308" s="64"/>
      <c r="H308" s="64"/>
      <c r="I308" s="64"/>
      <c r="J308" s="64"/>
      <c r="K308" s="64"/>
      <c r="L308" s="64"/>
      <c r="M308" s="64"/>
      <c r="N308" s="64">
        <f t="shared" si="4"/>
        <v>25</v>
      </c>
      <c r="O308" s="65">
        <v>-3.4228200000000002</v>
      </c>
      <c r="P308" s="65">
        <v>-59.140729999999998</v>
      </c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  <c r="DV308" s="45"/>
      <c r="DW308" s="45"/>
      <c r="DX308" s="45"/>
      <c r="DY308" s="45"/>
      <c r="DZ308" s="45"/>
      <c r="EA308" s="45"/>
      <c r="EB308" s="45"/>
      <c r="EC308" s="45"/>
      <c r="ED308" s="45"/>
      <c r="EE308" s="45"/>
      <c r="EF308" s="45"/>
      <c r="EG308" s="45"/>
      <c r="EH308" s="45"/>
      <c r="EI308" s="45"/>
      <c r="EJ308" s="45"/>
      <c r="EK308" s="45"/>
      <c r="EL308" s="45"/>
      <c r="EM308" s="45"/>
      <c r="EN308" s="45"/>
      <c r="EO308" s="45"/>
      <c r="EP308" s="45"/>
      <c r="EQ308" s="45"/>
      <c r="ER308" s="45"/>
      <c r="ES308" s="45"/>
      <c r="ET308" s="45"/>
      <c r="EU308" s="45"/>
      <c r="EV308" s="45"/>
      <c r="EW308" s="45"/>
      <c r="EX308" s="45"/>
      <c r="EY308" s="45"/>
      <c r="EZ308" s="45"/>
      <c r="FA308" s="45"/>
      <c r="FB308" s="45"/>
      <c r="FC308" s="45"/>
      <c r="FD308" s="45"/>
      <c r="FE308" s="45"/>
      <c r="FF308" s="45"/>
      <c r="FG308" s="45"/>
      <c r="FH308" s="45"/>
      <c r="FI308" s="45"/>
      <c r="FJ308" s="45"/>
      <c r="FK308" s="45"/>
      <c r="FL308" s="45"/>
      <c r="FM308" s="45"/>
      <c r="FN308" s="45"/>
      <c r="FO308" s="45"/>
      <c r="FP308" s="45"/>
      <c r="FQ308" s="45"/>
      <c r="FR308" s="45"/>
      <c r="FS308" s="45"/>
      <c r="FT308" s="45"/>
      <c r="FU308" s="45"/>
      <c r="FV308" s="45"/>
      <c r="FW308" s="45"/>
      <c r="FX308" s="45"/>
      <c r="FY308" s="45"/>
      <c r="FZ308" s="45"/>
      <c r="GA308" s="45"/>
      <c r="GB308" s="45"/>
      <c r="GC308" s="45"/>
      <c r="GD308" s="45"/>
      <c r="GE308" s="45"/>
      <c r="GF308" s="45"/>
      <c r="GG308" s="45"/>
      <c r="GH308" s="45"/>
      <c r="GI308" s="45"/>
      <c r="GJ308" s="45"/>
      <c r="GK308" s="45"/>
      <c r="GL308" s="45"/>
      <c r="GM308" s="45"/>
      <c r="GN308" s="45"/>
      <c r="GO308" s="45"/>
      <c r="GP308" s="45"/>
      <c r="GQ308" s="45"/>
      <c r="GR308" s="45"/>
      <c r="GS308" s="45"/>
      <c r="GT308" s="45"/>
      <c r="GU308" s="45"/>
      <c r="GV308" s="45"/>
      <c r="GW308" s="45"/>
      <c r="GX308" s="45"/>
      <c r="GY308" s="45"/>
      <c r="GZ308" s="45"/>
      <c r="HA308" s="45"/>
      <c r="HB308" s="45"/>
      <c r="HC308" s="45"/>
      <c r="HD308" s="45"/>
      <c r="HE308" s="45"/>
      <c r="HF308" s="45"/>
      <c r="HG308" s="45"/>
      <c r="HH308" s="45"/>
      <c r="HI308" s="45"/>
      <c r="HJ308" s="45"/>
      <c r="HK308" s="45"/>
      <c r="HL308" s="45"/>
      <c r="HM308" s="45"/>
      <c r="HN308" s="45"/>
      <c r="HO308" s="45"/>
      <c r="HP308" s="45"/>
      <c r="HQ308" s="45"/>
      <c r="HR308" s="45"/>
      <c r="HS308" s="45"/>
      <c r="HT308" s="45"/>
      <c r="HU308" s="45"/>
      <c r="HV308" s="45"/>
      <c r="HW308" s="45"/>
      <c r="HX308" s="45"/>
      <c r="HY308" s="45"/>
      <c r="HZ308" s="45"/>
      <c r="IA308" s="45"/>
      <c r="IB308" s="45"/>
      <c r="IC308" s="45"/>
      <c r="ID308" s="45"/>
      <c r="IE308" s="45"/>
      <c r="IF308" s="45"/>
      <c r="IG308" s="45"/>
      <c r="IH308" s="45"/>
      <c r="II308" s="45"/>
      <c r="IJ308" s="45"/>
      <c r="IK308" s="45"/>
      <c r="IL308" s="45"/>
      <c r="IM308" s="45"/>
      <c r="IN308" s="45"/>
      <c r="IO308" s="45"/>
      <c r="IP308" s="45"/>
      <c r="IQ308" s="45"/>
      <c r="IR308" s="45"/>
      <c r="IS308" s="45"/>
      <c r="IT308" s="45"/>
      <c r="IU308" s="45"/>
      <c r="IV308" s="45"/>
      <c r="IW308" s="45"/>
      <c r="IX308" s="45"/>
      <c r="IY308" s="45"/>
      <c r="IZ308" s="45"/>
      <c r="JA308" s="45"/>
      <c r="JB308" s="45"/>
      <c r="JC308" s="45"/>
      <c r="JD308" s="45"/>
      <c r="JE308" s="45"/>
      <c r="JF308" s="45"/>
      <c r="JG308" s="45"/>
      <c r="JH308" s="45"/>
      <c r="JI308" s="45"/>
      <c r="JJ308" s="45"/>
      <c r="JK308" s="45"/>
      <c r="JL308" s="45"/>
      <c r="JM308" s="45"/>
      <c r="JN308" s="45"/>
      <c r="JO308" s="45"/>
      <c r="JP308" s="45"/>
      <c r="JQ308" s="45"/>
      <c r="JR308" s="45"/>
      <c r="JS308" s="45"/>
      <c r="JT308" s="45"/>
      <c r="JU308" s="45"/>
      <c r="JV308" s="45"/>
      <c r="JW308" s="45"/>
      <c r="JX308" s="45"/>
      <c r="JY308" s="45"/>
      <c r="JZ308" s="45"/>
      <c r="KA308" s="45"/>
      <c r="KB308" s="45"/>
      <c r="KC308" s="45"/>
      <c r="KD308" s="45"/>
      <c r="KE308" s="45"/>
      <c r="KF308" s="45"/>
      <c r="KG308" s="45"/>
      <c r="KH308" s="45"/>
      <c r="KI308" s="45"/>
      <c r="KJ308" s="45"/>
      <c r="KK308" s="45"/>
      <c r="KL308" s="45"/>
      <c r="KM308" s="45"/>
      <c r="KN308" s="45"/>
      <c r="KO308" s="45"/>
      <c r="KP308" s="45"/>
      <c r="KQ308" s="45"/>
      <c r="KR308" s="45"/>
      <c r="KS308" s="45"/>
      <c r="KT308" s="45"/>
      <c r="KU308" s="45"/>
      <c r="KV308" s="45"/>
      <c r="KW308" s="45"/>
      <c r="KX308" s="45"/>
      <c r="KY308" s="45"/>
      <c r="KZ308" s="45"/>
      <c r="LA308" s="45"/>
      <c r="LB308" s="45"/>
      <c r="LC308" s="45"/>
      <c r="LD308" s="45"/>
      <c r="LE308" s="45"/>
      <c r="LF308" s="45"/>
      <c r="LG308" s="45"/>
      <c r="LH308" s="45"/>
      <c r="LI308" s="45"/>
      <c r="LJ308" s="45"/>
      <c r="LK308" s="45"/>
      <c r="LL308" s="45"/>
      <c r="LM308" s="45"/>
      <c r="LN308" s="45"/>
      <c r="LO308" s="45"/>
      <c r="LP308" s="45"/>
      <c r="LQ308" s="45"/>
      <c r="LR308" s="45"/>
      <c r="LS308" s="45"/>
      <c r="LT308" s="45"/>
      <c r="LU308" s="45"/>
      <c r="LV308" s="45"/>
      <c r="LW308" s="45"/>
      <c r="LX308" s="45"/>
      <c r="LY308" s="45"/>
      <c r="LZ308" s="45"/>
      <c r="MA308" s="45"/>
      <c r="MB308" s="45"/>
      <c r="MC308" s="45"/>
      <c r="MD308" s="45"/>
      <c r="ME308" s="45"/>
      <c r="MF308" s="45"/>
      <c r="MG308" s="45"/>
      <c r="MH308" s="45"/>
      <c r="MI308" s="45"/>
      <c r="MJ308" s="45"/>
      <c r="MK308" s="45"/>
      <c r="ML308" s="45"/>
      <c r="MM308" s="45"/>
      <c r="MN308" s="45"/>
      <c r="MO308" s="45"/>
      <c r="MP308" s="45"/>
      <c r="MQ308" s="45"/>
      <c r="MR308" s="45"/>
      <c r="MS308" s="45"/>
      <c r="MT308" s="45"/>
      <c r="MU308" s="45"/>
      <c r="MV308" s="45"/>
      <c r="MW308" s="45"/>
      <c r="MX308" s="45"/>
      <c r="MY308" s="45"/>
      <c r="MZ308" s="45"/>
      <c r="NA308" s="45"/>
      <c r="NB308" s="45"/>
      <c r="NC308" s="45"/>
      <c r="ND308" s="45"/>
      <c r="NE308" s="45"/>
      <c r="NF308" s="45"/>
      <c r="NG308" s="45"/>
      <c r="NH308" s="45"/>
      <c r="NI308" s="45"/>
      <c r="NJ308" s="45"/>
      <c r="NK308" s="45"/>
      <c r="NL308" s="45"/>
      <c r="NM308" s="45"/>
      <c r="NN308" s="45"/>
      <c r="NO308" s="45"/>
      <c r="NP308" s="45"/>
      <c r="NQ308" s="45"/>
      <c r="NR308" s="45"/>
      <c r="NS308" s="45"/>
      <c r="NT308" s="45"/>
      <c r="NU308" s="45"/>
      <c r="NV308" s="45"/>
      <c r="NW308" s="45"/>
      <c r="NX308" s="45"/>
      <c r="NY308" s="45"/>
      <c r="NZ308" s="45"/>
      <c r="OA308" s="45"/>
      <c r="OB308" s="45"/>
      <c r="OC308" s="45"/>
      <c r="OD308" s="45"/>
      <c r="OE308" s="45"/>
      <c r="OF308" s="45"/>
      <c r="OG308" s="45"/>
      <c r="OH308" s="45"/>
      <c r="OI308" s="45"/>
      <c r="OJ308" s="45"/>
      <c r="OK308" s="45"/>
      <c r="OL308" s="45"/>
      <c r="OM308" s="45"/>
      <c r="ON308" s="45"/>
      <c r="OO308" s="45"/>
      <c r="OP308" s="45"/>
      <c r="OQ308" s="45"/>
      <c r="OR308" s="45"/>
      <c r="OS308" s="45"/>
      <c r="OT308" s="45"/>
      <c r="OU308" s="45"/>
      <c r="OV308" s="45"/>
      <c r="OW308" s="45"/>
      <c r="OX308" s="45"/>
      <c r="OY308" s="45"/>
      <c r="OZ308" s="45"/>
      <c r="PA308" s="45"/>
      <c r="PB308" s="45"/>
      <c r="PC308" s="45"/>
      <c r="PD308" s="45"/>
      <c r="PE308" s="45"/>
      <c r="PF308" s="45"/>
      <c r="PG308" s="45"/>
      <c r="PH308" s="45"/>
      <c r="PI308" s="45"/>
      <c r="PJ308" s="45"/>
      <c r="PK308" s="45"/>
      <c r="PL308" s="45"/>
      <c r="PM308" s="45"/>
      <c r="PN308" s="45"/>
      <c r="PO308" s="45"/>
      <c r="PP308" s="45"/>
      <c r="PQ308" s="45"/>
      <c r="PR308" s="45"/>
      <c r="PS308" s="45"/>
      <c r="PT308" s="45"/>
      <c r="PU308" s="45"/>
      <c r="PV308" s="45"/>
      <c r="PW308" s="45"/>
      <c r="PX308" s="45"/>
      <c r="PY308" s="45"/>
      <c r="PZ308" s="45"/>
      <c r="QA308" s="45"/>
      <c r="QB308" s="45"/>
      <c r="QC308" s="45"/>
      <c r="QD308" s="45"/>
      <c r="QE308" s="45"/>
      <c r="QF308" s="45"/>
      <c r="QG308" s="45"/>
      <c r="QH308" s="45"/>
      <c r="QI308" s="45"/>
      <c r="QJ308" s="45"/>
      <c r="QK308" s="45"/>
      <c r="QL308" s="45"/>
      <c r="QM308" s="45"/>
      <c r="QN308" s="45"/>
      <c r="QO308" s="45"/>
      <c r="QP308" s="45"/>
      <c r="QQ308" s="45"/>
      <c r="QR308" s="45"/>
      <c r="QS308" s="45"/>
      <c r="QT308" s="45"/>
      <c r="QU308" s="45"/>
      <c r="QV308" s="45"/>
      <c r="QW308" s="45"/>
      <c r="QX308" s="45"/>
      <c r="QY308" s="45"/>
      <c r="QZ308" s="45"/>
      <c r="RA308" s="45"/>
      <c r="RB308" s="45"/>
      <c r="RC308" s="45"/>
      <c r="RD308" s="45"/>
      <c r="RE308" s="45"/>
      <c r="RF308" s="45"/>
      <c r="RG308" s="45"/>
      <c r="RH308" s="45"/>
      <c r="RI308" s="45"/>
      <c r="RJ308" s="45"/>
      <c r="RK308" s="45"/>
      <c r="RL308" s="45"/>
      <c r="RM308" s="45"/>
      <c r="RN308" s="45"/>
      <c r="RO308" s="45"/>
      <c r="RP308" s="45"/>
      <c r="RQ308" s="45"/>
      <c r="RR308" s="45"/>
      <c r="RS308" s="45"/>
      <c r="RT308" s="45"/>
      <c r="RU308" s="45"/>
      <c r="RV308" s="45"/>
      <c r="RW308" s="45"/>
      <c r="RX308" s="45"/>
      <c r="RY308" s="45"/>
      <c r="RZ308" s="45"/>
      <c r="SA308" s="45"/>
      <c r="SB308" s="45"/>
      <c r="SC308" s="45"/>
      <c r="SD308" s="45"/>
      <c r="SE308" s="45"/>
      <c r="SF308" s="45"/>
      <c r="SG308" s="45"/>
      <c r="SH308" s="45"/>
      <c r="SI308" s="45"/>
      <c r="SJ308" s="45"/>
      <c r="SK308" s="45"/>
      <c r="SL308" s="45"/>
      <c r="SM308" s="45"/>
      <c r="SN308" s="45"/>
      <c r="SO308" s="45"/>
      <c r="SP308" s="45"/>
      <c r="SQ308" s="45"/>
      <c r="SR308" s="45"/>
      <c r="SS308" s="45"/>
      <c r="ST308" s="45"/>
      <c r="SU308" s="45"/>
      <c r="SV308" s="45"/>
      <c r="SW308" s="45"/>
      <c r="SX308" s="45"/>
      <c r="SY308" s="45"/>
      <c r="SZ308" s="45"/>
      <c r="TA308" s="45"/>
      <c r="TB308" s="45"/>
      <c r="TC308" s="45"/>
      <c r="TD308" s="45"/>
      <c r="TE308" s="45"/>
      <c r="TF308" s="45"/>
      <c r="TG308" s="45"/>
      <c r="TH308" s="45"/>
      <c r="TI308" s="45"/>
      <c r="TJ308" s="45"/>
      <c r="TK308" s="45"/>
      <c r="TL308" s="45"/>
      <c r="TM308" s="45"/>
      <c r="TN308" s="45"/>
      <c r="TO308" s="45"/>
      <c r="TP308" s="45"/>
      <c r="TQ308" s="45"/>
      <c r="TR308" s="45"/>
      <c r="TS308" s="45"/>
      <c r="TT308" s="45"/>
      <c r="TU308" s="45"/>
      <c r="TV308" s="45"/>
      <c r="TW308" s="45"/>
      <c r="TX308" s="45"/>
      <c r="TY308" s="45"/>
      <c r="TZ308" s="45"/>
      <c r="UA308" s="45"/>
      <c r="UB308" s="45"/>
      <c r="UC308" s="45"/>
      <c r="UD308" s="45"/>
      <c r="UE308" s="45"/>
      <c r="UF308" s="45"/>
      <c r="UG308" s="45"/>
      <c r="UH308" s="45"/>
      <c r="UI308" s="45"/>
      <c r="UJ308" s="45"/>
      <c r="UK308" s="45"/>
      <c r="UL308" s="45"/>
      <c r="UM308" s="45"/>
      <c r="UN308" s="45"/>
      <c r="UO308" s="45"/>
      <c r="UP308" s="45"/>
      <c r="UQ308" s="45"/>
      <c r="UR308" s="45"/>
      <c r="US308" s="45"/>
      <c r="UT308" s="45"/>
      <c r="UU308" s="45"/>
      <c r="UV308" s="45"/>
      <c r="UW308" s="45"/>
      <c r="UX308" s="45"/>
      <c r="UY308" s="45"/>
      <c r="UZ308" s="45"/>
      <c r="VA308" s="45"/>
      <c r="VB308" s="45"/>
      <c r="VC308" s="45"/>
      <c r="VD308" s="45"/>
      <c r="VE308" s="45"/>
      <c r="VF308" s="45"/>
      <c r="VG308" s="45"/>
      <c r="VH308" s="45"/>
      <c r="VI308" s="45"/>
      <c r="VJ308" s="45"/>
      <c r="VK308" s="45"/>
      <c r="VL308" s="45"/>
      <c r="VM308" s="45"/>
      <c r="VN308" s="45"/>
      <c r="VO308" s="45"/>
      <c r="VP308" s="45"/>
      <c r="VQ308" s="45"/>
      <c r="VR308" s="45"/>
      <c r="VS308" s="45"/>
      <c r="VT308" s="45"/>
      <c r="VU308" s="45"/>
      <c r="VV308" s="45"/>
      <c r="VW308" s="45"/>
      <c r="VX308" s="45"/>
      <c r="VY308" s="45"/>
      <c r="VZ308" s="45"/>
      <c r="WA308" s="45"/>
      <c r="WB308" s="45"/>
      <c r="WC308" s="45"/>
      <c r="WD308" s="45"/>
      <c r="WE308" s="45"/>
      <c r="WF308" s="45"/>
      <c r="WG308" s="45"/>
      <c r="WH308" s="45"/>
      <c r="WI308" s="45"/>
      <c r="WJ308" s="45"/>
      <c r="WK308" s="45"/>
      <c r="WL308" s="45"/>
      <c r="WM308" s="45"/>
      <c r="WN308" s="45"/>
      <c r="WO308" s="45"/>
      <c r="WP308" s="45"/>
      <c r="WQ308" s="45"/>
      <c r="WR308" s="45"/>
      <c r="WS308" s="45"/>
      <c r="WT308" s="45"/>
      <c r="WU308" s="45"/>
      <c r="WV308" s="45"/>
      <c r="WW308" s="45"/>
      <c r="WX308" s="45"/>
      <c r="WY308" s="45"/>
      <c r="WZ308" s="45"/>
      <c r="XA308" s="45"/>
      <c r="XB308" s="45"/>
      <c r="XC308" s="45"/>
      <c r="XD308" s="45"/>
      <c r="XE308" s="45"/>
      <c r="XF308" s="45"/>
      <c r="XG308" s="45"/>
      <c r="XH308" s="45"/>
      <c r="XI308" s="45"/>
      <c r="XJ308" s="45"/>
      <c r="XK308" s="45"/>
      <c r="XL308" s="45"/>
      <c r="XM308" s="45"/>
      <c r="XN308" s="45"/>
      <c r="XO308" s="45"/>
      <c r="XP308" s="45"/>
      <c r="XQ308" s="45"/>
      <c r="XR308" s="45"/>
      <c r="XS308" s="45"/>
      <c r="XT308" s="45"/>
      <c r="XU308" s="45"/>
      <c r="XV308" s="45"/>
      <c r="XW308" s="45"/>
      <c r="XX308" s="45"/>
      <c r="XY308" s="45"/>
      <c r="XZ308" s="45"/>
      <c r="YA308" s="45"/>
      <c r="YB308" s="45"/>
      <c r="YC308" s="45"/>
      <c r="YD308" s="45"/>
      <c r="YE308" s="45"/>
      <c r="YF308" s="45"/>
      <c r="YG308" s="45"/>
      <c r="YH308" s="45"/>
      <c r="YI308" s="45"/>
      <c r="YJ308" s="45"/>
      <c r="YK308" s="45"/>
      <c r="YL308" s="45"/>
      <c r="YM308" s="45"/>
      <c r="YN308" s="45"/>
      <c r="YO308" s="45"/>
      <c r="YP308" s="45"/>
      <c r="YQ308" s="45"/>
      <c r="YR308" s="45"/>
      <c r="YS308" s="45"/>
      <c r="YT308" s="45"/>
      <c r="YU308" s="45"/>
      <c r="YV308" s="45"/>
      <c r="YW308" s="45"/>
      <c r="YX308" s="45"/>
      <c r="YY308" s="45"/>
      <c r="YZ308" s="45"/>
      <c r="ZA308" s="45"/>
      <c r="ZB308" s="45"/>
      <c r="ZC308" s="45"/>
      <c r="ZD308" s="45"/>
      <c r="ZE308" s="45"/>
      <c r="ZF308" s="45"/>
      <c r="ZG308" s="45"/>
      <c r="ZH308" s="45"/>
      <c r="ZI308" s="45"/>
      <c r="ZJ308" s="45"/>
      <c r="ZK308" s="45"/>
      <c r="ZL308" s="45"/>
      <c r="ZM308" s="45"/>
      <c r="ZN308" s="45"/>
      <c r="ZO308" s="45"/>
      <c r="ZP308" s="45"/>
      <c r="ZQ308" s="45"/>
      <c r="ZR308" s="45"/>
      <c r="ZS308" s="45"/>
      <c r="ZT308" s="45"/>
      <c r="ZU308" s="45"/>
      <c r="ZV308" s="45"/>
      <c r="ZW308" s="45"/>
      <c r="ZX308" s="45"/>
      <c r="ZY308" s="45"/>
      <c r="ZZ308" s="45"/>
      <c r="AAA308" s="45"/>
      <c r="AAB308" s="45"/>
      <c r="AAC308" s="45"/>
      <c r="AAD308" s="45"/>
      <c r="AAE308" s="45"/>
      <c r="AAF308" s="45"/>
      <c r="AAG308" s="45"/>
      <c r="AAH308" s="45"/>
      <c r="AAI308" s="45"/>
      <c r="AAJ308" s="45"/>
      <c r="AAK308" s="45"/>
      <c r="AAL308" s="45"/>
      <c r="AAM308" s="45"/>
      <c r="AAN308" s="45"/>
      <c r="AAO308" s="45"/>
      <c r="AAP308" s="45"/>
      <c r="AAQ308" s="45"/>
      <c r="AAR308" s="45"/>
      <c r="AAS308" s="45"/>
      <c r="AAT308" s="45"/>
      <c r="AAU308" s="45"/>
      <c r="AAV308" s="45"/>
      <c r="AAW308" s="45"/>
      <c r="AAX308" s="45"/>
      <c r="AAY308" s="45"/>
      <c r="AAZ308" s="45"/>
      <c r="ABA308" s="45"/>
      <c r="ABB308" s="45"/>
      <c r="ABC308" s="45"/>
      <c r="ABD308" s="45"/>
      <c r="ABE308" s="45"/>
      <c r="ABF308" s="45"/>
      <c r="ABG308" s="45"/>
      <c r="ABH308" s="45"/>
      <c r="ABI308" s="45"/>
      <c r="ABJ308" s="45"/>
      <c r="ABK308" s="45"/>
      <c r="ABL308" s="45"/>
      <c r="ABM308" s="45"/>
      <c r="ABN308" s="45"/>
      <c r="ABO308" s="45"/>
      <c r="ABP308" s="45"/>
      <c r="ABQ308" s="45"/>
      <c r="ABR308" s="45"/>
      <c r="ABS308" s="45"/>
      <c r="ABT308" s="45"/>
      <c r="ABU308" s="45"/>
      <c r="ABV308" s="45"/>
      <c r="ABW308" s="45"/>
      <c r="ABX308" s="45"/>
      <c r="ABY308" s="45"/>
      <c r="ABZ308" s="45"/>
      <c r="ACA308" s="45"/>
      <c r="ACB308" s="45"/>
      <c r="ACC308" s="45"/>
      <c r="ACD308" s="45"/>
      <c r="ACE308" s="45"/>
      <c r="ACF308" s="45"/>
      <c r="ACG308" s="45"/>
      <c r="ACH308" s="45"/>
      <c r="ACI308" s="45"/>
      <c r="ACJ308" s="45"/>
      <c r="ACK308" s="45"/>
      <c r="ACL308" s="45"/>
      <c r="ACM308" s="45"/>
      <c r="ACN308" s="45"/>
      <c r="ACO308" s="45"/>
      <c r="ACP308" s="45"/>
      <c r="ACQ308" s="45"/>
      <c r="ACR308" s="45"/>
      <c r="ACS308" s="45"/>
      <c r="ACT308" s="45"/>
      <c r="ACU308" s="45"/>
      <c r="ACV308" s="45"/>
      <c r="ACW308" s="45"/>
      <c r="ACX308" s="45"/>
      <c r="ACY308" s="45"/>
      <c r="ACZ308" s="45"/>
      <c r="ADA308" s="45"/>
      <c r="ADB308" s="45"/>
      <c r="ADC308" s="45"/>
      <c r="ADD308" s="45"/>
      <c r="ADE308" s="45"/>
      <c r="ADF308" s="45"/>
      <c r="ADG308" s="45"/>
      <c r="ADH308" s="45"/>
      <c r="ADI308" s="45"/>
      <c r="ADJ308" s="45"/>
      <c r="ADK308" s="45"/>
      <c r="ADL308" s="45"/>
      <c r="ADM308" s="45"/>
      <c r="ADN308" s="45"/>
      <c r="ADO308" s="45"/>
      <c r="ADP308" s="45"/>
      <c r="ADQ308" s="45"/>
      <c r="ADR308" s="45"/>
      <c r="ADS308" s="45"/>
      <c r="ADT308" s="45"/>
      <c r="ADU308" s="45"/>
      <c r="ADV308" s="45"/>
      <c r="ADW308" s="45"/>
      <c r="ADX308" s="45"/>
      <c r="ADY308" s="45"/>
      <c r="ADZ308" s="45"/>
      <c r="AEA308" s="45"/>
      <c r="AEB308" s="45"/>
      <c r="AEC308" s="45"/>
      <c r="AED308" s="45"/>
      <c r="AEE308" s="45"/>
      <c r="AEF308" s="45"/>
      <c r="AEG308" s="45"/>
      <c r="AEH308" s="45"/>
      <c r="AEI308" s="45"/>
      <c r="AEJ308" s="45"/>
      <c r="AEK308" s="45"/>
      <c r="AEL308" s="45"/>
      <c r="AEM308" s="45"/>
      <c r="AEN308" s="45"/>
      <c r="AEO308" s="45"/>
      <c r="AEP308" s="45"/>
      <c r="AEQ308" s="45"/>
      <c r="AER308" s="45"/>
      <c r="AES308" s="45"/>
      <c r="AET308" s="45"/>
      <c r="AEU308" s="45"/>
      <c r="AEV308" s="45"/>
      <c r="AEW308" s="45"/>
      <c r="AEX308" s="45"/>
      <c r="AEY308" s="45"/>
      <c r="AEZ308" s="45"/>
      <c r="AFA308" s="45"/>
      <c r="AFB308" s="45"/>
      <c r="AFC308" s="45"/>
      <c r="AFD308" s="45"/>
      <c r="AFE308" s="45"/>
      <c r="AFF308" s="45"/>
      <c r="AFG308" s="45"/>
      <c r="AFH308" s="45"/>
      <c r="AFI308" s="45"/>
      <c r="AFJ308" s="45"/>
      <c r="AFK308" s="45"/>
      <c r="AFL308" s="45"/>
      <c r="AFM308" s="45"/>
      <c r="AFN308" s="45"/>
      <c r="AFO308" s="45"/>
      <c r="AFP308" s="45"/>
      <c r="AFQ308" s="45"/>
      <c r="AFR308" s="45"/>
      <c r="AFS308" s="45"/>
      <c r="AFT308" s="45"/>
      <c r="AFU308" s="45"/>
      <c r="AFV308" s="45"/>
      <c r="AFW308" s="45"/>
      <c r="AFX308" s="45"/>
      <c r="AFY308" s="45"/>
      <c r="AFZ308" s="45"/>
      <c r="AGA308" s="45"/>
      <c r="AGB308" s="45"/>
      <c r="AGC308" s="45"/>
      <c r="AGD308" s="45"/>
      <c r="AGE308" s="45"/>
      <c r="AGF308" s="45"/>
      <c r="AGG308" s="45"/>
      <c r="AGH308" s="45"/>
      <c r="AGI308" s="45"/>
      <c r="AGJ308" s="45"/>
      <c r="AGK308" s="45"/>
      <c r="AGL308" s="45"/>
      <c r="AGM308" s="45"/>
      <c r="AGN308" s="45"/>
      <c r="AGO308" s="45"/>
      <c r="AGP308" s="45"/>
      <c r="AGQ308" s="45"/>
      <c r="AGR308" s="45"/>
      <c r="AGS308" s="45"/>
      <c r="AGT308" s="45"/>
      <c r="AGU308" s="45"/>
      <c r="AGV308" s="45"/>
      <c r="AGW308" s="45"/>
      <c r="AGX308" s="45"/>
      <c r="AGY308" s="45"/>
      <c r="AGZ308" s="45"/>
      <c r="AHA308" s="45"/>
      <c r="AHB308" s="45"/>
      <c r="AHC308" s="45"/>
      <c r="AHD308" s="45"/>
      <c r="AHE308" s="45"/>
      <c r="AHF308" s="45"/>
      <c r="AHG308" s="45"/>
      <c r="AHH308" s="45"/>
      <c r="AHI308" s="45"/>
      <c r="AHJ308" s="45"/>
      <c r="AHK308" s="45"/>
      <c r="AHL308" s="45"/>
      <c r="AHM308" s="45"/>
      <c r="AHN308" s="45"/>
      <c r="AHO308" s="45"/>
      <c r="AHP308" s="45"/>
    </row>
    <row r="309" spans="1:900" s="77" customFormat="1" ht="27" customHeight="1" x14ac:dyDescent="0.25">
      <c r="A309" s="64">
        <v>1300300</v>
      </c>
      <c r="B309" s="64" t="s">
        <v>489</v>
      </c>
      <c r="C309" s="64" t="s">
        <v>509</v>
      </c>
      <c r="D309" s="64" t="s">
        <v>823</v>
      </c>
      <c r="E309" s="64" t="s">
        <v>491</v>
      </c>
      <c r="F309" s="64">
        <v>68</v>
      </c>
      <c r="G309" s="64"/>
      <c r="H309" s="64"/>
      <c r="I309" s="64"/>
      <c r="J309" s="64"/>
      <c r="K309" s="64"/>
      <c r="L309" s="64"/>
      <c r="M309" s="64"/>
      <c r="N309" s="64">
        <f t="shared" si="4"/>
        <v>68</v>
      </c>
      <c r="O309" s="65">
        <v>-3.5663900000000002</v>
      </c>
      <c r="P309" s="65">
        <v>-59.750700000000002</v>
      </c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  <c r="DS309" s="45"/>
      <c r="DT309" s="45"/>
      <c r="DU309" s="45"/>
      <c r="DV309" s="45"/>
      <c r="DW309" s="45"/>
      <c r="DX309" s="45"/>
      <c r="DY309" s="45"/>
      <c r="DZ309" s="45"/>
      <c r="EA309" s="45"/>
      <c r="EB309" s="45"/>
      <c r="EC309" s="45"/>
      <c r="ED309" s="45"/>
      <c r="EE309" s="45"/>
      <c r="EF309" s="45"/>
      <c r="EG309" s="45"/>
      <c r="EH309" s="45"/>
      <c r="EI309" s="45"/>
      <c r="EJ309" s="45"/>
      <c r="EK309" s="45"/>
      <c r="EL309" s="45"/>
      <c r="EM309" s="45"/>
      <c r="EN309" s="45"/>
      <c r="EO309" s="45"/>
      <c r="EP309" s="45"/>
      <c r="EQ309" s="45"/>
      <c r="ER309" s="45"/>
      <c r="ES309" s="45"/>
      <c r="ET309" s="45"/>
      <c r="EU309" s="45"/>
      <c r="EV309" s="45"/>
      <c r="EW309" s="45"/>
      <c r="EX309" s="45"/>
      <c r="EY309" s="45"/>
      <c r="EZ309" s="45"/>
      <c r="FA309" s="45"/>
      <c r="FB309" s="45"/>
      <c r="FC309" s="45"/>
      <c r="FD309" s="45"/>
      <c r="FE309" s="45"/>
      <c r="FF309" s="45"/>
      <c r="FG309" s="45"/>
      <c r="FH309" s="45"/>
      <c r="FI309" s="45"/>
      <c r="FJ309" s="45"/>
      <c r="FK309" s="45"/>
      <c r="FL309" s="45"/>
      <c r="FM309" s="45"/>
      <c r="FN309" s="45"/>
      <c r="FO309" s="45"/>
      <c r="FP309" s="45"/>
      <c r="FQ309" s="45"/>
      <c r="FR309" s="45"/>
      <c r="FS309" s="45"/>
      <c r="FT309" s="45"/>
      <c r="FU309" s="45"/>
      <c r="FV309" s="45"/>
      <c r="FW309" s="45"/>
      <c r="FX309" s="45"/>
      <c r="FY309" s="45"/>
      <c r="FZ309" s="45"/>
      <c r="GA309" s="45"/>
      <c r="GB309" s="45"/>
      <c r="GC309" s="45"/>
      <c r="GD309" s="45"/>
      <c r="GE309" s="45"/>
      <c r="GF309" s="45"/>
      <c r="GG309" s="45"/>
      <c r="GH309" s="45"/>
      <c r="GI309" s="45"/>
      <c r="GJ309" s="45"/>
      <c r="GK309" s="45"/>
      <c r="GL309" s="45"/>
      <c r="GM309" s="45"/>
      <c r="GN309" s="45"/>
      <c r="GO309" s="45"/>
      <c r="GP309" s="45"/>
      <c r="GQ309" s="45"/>
      <c r="GR309" s="45"/>
      <c r="GS309" s="45"/>
      <c r="GT309" s="45"/>
      <c r="GU309" s="45"/>
      <c r="GV309" s="45"/>
      <c r="GW309" s="45"/>
      <c r="GX309" s="45"/>
      <c r="GY309" s="45"/>
      <c r="GZ309" s="45"/>
      <c r="HA309" s="45"/>
      <c r="HB309" s="45"/>
      <c r="HC309" s="45"/>
      <c r="HD309" s="45"/>
      <c r="HE309" s="45"/>
      <c r="HF309" s="45"/>
      <c r="HG309" s="45"/>
      <c r="HH309" s="45"/>
      <c r="HI309" s="45"/>
      <c r="HJ309" s="45"/>
      <c r="HK309" s="45"/>
      <c r="HL309" s="45"/>
      <c r="HM309" s="45"/>
      <c r="HN309" s="45"/>
      <c r="HO309" s="45"/>
      <c r="HP309" s="45"/>
      <c r="HQ309" s="45"/>
      <c r="HR309" s="45"/>
      <c r="HS309" s="45"/>
      <c r="HT309" s="45"/>
      <c r="HU309" s="45"/>
      <c r="HV309" s="45"/>
      <c r="HW309" s="45"/>
      <c r="HX309" s="45"/>
      <c r="HY309" s="45"/>
      <c r="HZ309" s="45"/>
      <c r="IA309" s="45"/>
      <c r="IB309" s="45"/>
      <c r="IC309" s="45"/>
      <c r="ID309" s="45"/>
      <c r="IE309" s="45"/>
      <c r="IF309" s="45"/>
      <c r="IG309" s="45"/>
      <c r="IH309" s="45"/>
      <c r="II309" s="45"/>
      <c r="IJ309" s="45"/>
      <c r="IK309" s="45"/>
      <c r="IL309" s="45"/>
      <c r="IM309" s="45"/>
      <c r="IN309" s="45"/>
      <c r="IO309" s="45"/>
      <c r="IP309" s="45"/>
      <c r="IQ309" s="45"/>
      <c r="IR309" s="45"/>
      <c r="IS309" s="45"/>
      <c r="IT309" s="45"/>
      <c r="IU309" s="45"/>
      <c r="IV309" s="45"/>
      <c r="IW309" s="45"/>
      <c r="IX309" s="45"/>
      <c r="IY309" s="45"/>
      <c r="IZ309" s="45"/>
      <c r="JA309" s="45"/>
      <c r="JB309" s="45"/>
      <c r="JC309" s="45"/>
      <c r="JD309" s="45"/>
      <c r="JE309" s="45"/>
      <c r="JF309" s="45"/>
      <c r="JG309" s="45"/>
      <c r="JH309" s="45"/>
      <c r="JI309" s="45"/>
      <c r="JJ309" s="45"/>
      <c r="JK309" s="45"/>
      <c r="JL309" s="45"/>
      <c r="JM309" s="45"/>
      <c r="JN309" s="45"/>
      <c r="JO309" s="45"/>
      <c r="JP309" s="45"/>
      <c r="JQ309" s="45"/>
      <c r="JR309" s="45"/>
      <c r="JS309" s="45"/>
      <c r="JT309" s="45"/>
      <c r="JU309" s="45"/>
      <c r="JV309" s="45"/>
      <c r="JW309" s="45"/>
      <c r="JX309" s="45"/>
      <c r="JY309" s="45"/>
      <c r="JZ309" s="45"/>
      <c r="KA309" s="45"/>
      <c r="KB309" s="45"/>
      <c r="KC309" s="45"/>
      <c r="KD309" s="45"/>
      <c r="KE309" s="45"/>
      <c r="KF309" s="45"/>
      <c r="KG309" s="45"/>
      <c r="KH309" s="45"/>
      <c r="KI309" s="45"/>
      <c r="KJ309" s="45"/>
      <c r="KK309" s="45"/>
      <c r="KL309" s="45"/>
      <c r="KM309" s="45"/>
      <c r="KN309" s="45"/>
      <c r="KO309" s="45"/>
      <c r="KP309" s="45"/>
      <c r="KQ309" s="45"/>
      <c r="KR309" s="45"/>
      <c r="KS309" s="45"/>
      <c r="KT309" s="45"/>
      <c r="KU309" s="45"/>
      <c r="KV309" s="45"/>
      <c r="KW309" s="45"/>
      <c r="KX309" s="45"/>
      <c r="KY309" s="45"/>
      <c r="KZ309" s="45"/>
      <c r="LA309" s="45"/>
      <c r="LB309" s="45"/>
      <c r="LC309" s="45"/>
      <c r="LD309" s="45"/>
      <c r="LE309" s="45"/>
      <c r="LF309" s="45"/>
      <c r="LG309" s="45"/>
      <c r="LH309" s="45"/>
      <c r="LI309" s="45"/>
      <c r="LJ309" s="45"/>
      <c r="LK309" s="45"/>
      <c r="LL309" s="45"/>
      <c r="LM309" s="45"/>
      <c r="LN309" s="45"/>
      <c r="LO309" s="45"/>
      <c r="LP309" s="45"/>
      <c r="LQ309" s="45"/>
      <c r="LR309" s="45"/>
      <c r="LS309" s="45"/>
      <c r="LT309" s="45"/>
      <c r="LU309" s="45"/>
      <c r="LV309" s="45"/>
      <c r="LW309" s="45"/>
      <c r="LX309" s="45"/>
      <c r="LY309" s="45"/>
      <c r="LZ309" s="45"/>
      <c r="MA309" s="45"/>
      <c r="MB309" s="45"/>
      <c r="MC309" s="45"/>
      <c r="MD309" s="45"/>
      <c r="ME309" s="45"/>
      <c r="MF309" s="45"/>
      <c r="MG309" s="45"/>
      <c r="MH309" s="45"/>
      <c r="MI309" s="45"/>
      <c r="MJ309" s="45"/>
      <c r="MK309" s="45"/>
      <c r="ML309" s="45"/>
      <c r="MM309" s="45"/>
      <c r="MN309" s="45"/>
      <c r="MO309" s="45"/>
      <c r="MP309" s="45"/>
      <c r="MQ309" s="45"/>
      <c r="MR309" s="45"/>
      <c r="MS309" s="45"/>
      <c r="MT309" s="45"/>
      <c r="MU309" s="45"/>
      <c r="MV309" s="45"/>
      <c r="MW309" s="45"/>
      <c r="MX309" s="45"/>
      <c r="MY309" s="45"/>
      <c r="MZ309" s="45"/>
      <c r="NA309" s="45"/>
      <c r="NB309" s="45"/>
      <c r="NC309" s="45"/>
      <c r="ND309" s="45"/>
      <c r="NE309" s="45"/>
      <c r="NF309" s="45"/>
      <c r="NG309" s="45"/>
      <c r="NH309" s="45"/>
      <c r="NI309" s="45"/>
      <c r="NJ309" s="45"/>
      <c r="NK309" s="45"/>
      <c r="NL309" s="45"/>
      <c r="NM309" s="45"/>
      <c r="NN309" s="45"/>
      <c r="NO309" s="45"/>
      <c r="NP309" s="45"/>
      <c r="NQ309" s="45"/>
      <c r="NR309" s="45"/>
      <c r="NS309" s="45"/>
      <c r="NT309" s="45"/>
      <c r="NU309" s="45"/>
      <c r="NV309" s="45"/>
      <c r="NW309" s="45"/>
      <c r="NX309" s="45"/>
      <c r="NY309" s="45"/>
      <c r="NZ309" s="45"/>
      <c r="OA309" s="45"/>
      <c r="OB309" s="45"/>
      <c r="OC309" s="45"/>
      <c r="OD309" s="45"/>
      <c r="OE309" s="45"/>
      <c r="OF309" s="45"/>
      <c r="OG309" s="45"/>
      <c r="OH309" s="45"/>
      <c r="OI309" s="45"/>
      <c r="OJ309" s="45"/>
      <c r="OK309" s="45"/>
      <c r="OL309" s="45"/>
      <c r="OM309" s="45"/>
      <c r="ON309" s="45"/>
      <c r="OO309" s="45"/>
      <c r="OP309" s="45"/>
      <c r="OQ309" s="45"/>
      <c r="OR309" s="45"/>
      <c r="OS309" s="45"/>
      <c r="OT309" s="45"/>
      <c r="OU309" s="45"/>
      <c r="OV309" s="45"/>
      <c r="OW309" s="45"/>
      <c r="OX309" s="45"/>
      <c r="OY309" s="45"/>
      <c r="OZ309" s="45"/>
      <c r="PA309" s="45"/>
      <c r="PB309" s="45"/>
      <c r="PC309" s="45"/>
      <c r="PD309" s="45"/>
      <c r="PE309" s="45"/>
      <c r="PF309" s="45"/>
      <c r="PG309" s="45"/>
      <c r="PH309" s="45"/>
      <c r="PI309" s="45"/>
      <c r="PJ309" s="45"/>
      <c r="PK309" s="45"/>
      <c r="PL309" s="45"/>
      <c r="PM309" s="45"/>
      <c r="PN309" s="45"/>
      <c r="PO309" s="45"/>
      <c r="PP309" s="45"/>
      <c r="PQ309" s="45"/>
      <c r="PR309" s="45"/>
      <c r="PS309" s="45"/>
      <c r="PT309" s="45"/>
      <c r="PU309" s="45"/>
      <c r="PV309" s="45"/>
      <c r="PW309" s="45"/>
      <c r="PX309" s="45"/>
      <c r="PY309" s="45"/>
      <c r="PZ309" s="45"/>
      <c r="QA309" s="45"/>
      <c r="QB309" s="45"/>
      <c r="QC309" s="45"/>
      <c r="QD309" s="45"/>
      <c r="QE309" s="45"/>
      <c r="QF309" s="45"/>
      <c r="QG309" s="45"/>
      <c r="QH309" s="45"/>
      <c r="QI309" s="45"/>
      <c r="QJ309" s="45"/>
      <c r="QK309" s="45"/>
      <c r="QL309" s="45"/>
      <c r="QM309" s="45"/>
      <c r="QN309" s="45"/>
      <c r="QO309" s="45"/>
      <c r="QP309" s="45"/>
      <c r="QQ309" s="45"/>
      <c r="QR309" s="45"/>
      <c r="QS309" s="45"/>
      <c r="QT309" s="45"/>
      <c r="QU309" s="45"/>
      <c r="QV309" s="45"/>
      <c r="QW309" s="45"/>
      <c r="QX309" s="45"/>
      <c r="QY309" s="45"/>
      <c r="QZ309" s="45"/>
      <c r="RA309" s="45"/>
      <c r="RB309" s="45"/>
      <c r="RC309" s="45"/>
      <c r="RD309" s="45"/>
      <c r="RE309" s="45"/>
      <c r="RF309" s="45"/>
      <c r="RG309" s="45"/>
      <c r="RH309" s="45"/>
      <c r="RI309" s="45"/>
      <c r="RJ309" s="45"/>
      <c r="RK309" s="45"/>
      <c r="RL309" s="45"/>
      <c r="RM309" s="45"/>
      <c r="RN309" s="45"/>
      <c r="RO309" s="45"/>
      <c r="RP309" s="45"/>
      <c r="RQ309" s="45"/>
      <c r="RR309" s="45"/>
      <c r="RS309" s="45"/>
      <c r="RT309" s="45"/>
      <c r="RU309" s="45"/>
      <c r="RV309" s="45"/>
      <c r="RW309" s="45"/>
      <c r="RX309" s="45"/>
      <c r="RY309" s="45"/>
      <c r="RZ309" s="45"/>
      <c r="SA309" s="45"/>
      <c r="SB309" s="45"/>
      <c r="SC309" s="45"/>
      <c r="SD309" s="45"/>
      <c r="SE309" s="45"/>
      <c r="SF309" s="45"/>
      <c r="SG309" s="45"/>
      <c r="SH309" s="45"/>
      <c r="SI309" s="45"/>
      <c r="SJ309" s="45"/>
      <c r="SK309" s="45"/>
      <c r="SL309" s="45"/>
      <c r="SM309" s="45"/>
      <c r="SN309" s="45"/>
      <c r="SO309" s="45"/>
      <c r="SP309" s="45"/>
      <c r="SQ309" s="45"/>
      <c r="SR309" s="45"/>
      <c r="SS309" s="45"/>
      <c r="ST309" s="45"/>
      <c r="SU309" s="45"/>
      <c r="SV309" s="45"/>
      <c r="SW309" s="45"/>
      <c r="SX309" s="45"/>
      <c r="SY309" s="45"/>
      <c r="SZ309" s="45"/>
      <c r="TA309" s="45"/>
      <c r="TB309" s="45"/>
      <c r="TC309" s="45"/>
      <c r="TD309" s="45"/>
      <c r="TE309" s="45"/>
      <c r="TF309" s="45"/>
      <c r="TG309" s="45"/>
      <c r="TH309" s="45"/>
      <c r="TI309" s="45"/>
      <c r="TJ309" s="45"/>
      <c r="TK309" s="45"/>
      <c r="TL309" s="45"/>
      <c r="TM309" s="45"/>
      <c r="TN309" s="45"/>
      <c r="TO309" s="45"/>
      <c r="TP309" s="45"/>
      <c r="TQ309" s="45"/>
      <c r="TR309" s="45"/>
      <c r="TS309" s="45"/>
      <c r="TT309" s="45"/>
      <c r="TU309" s="45"/>
      <c r="TV309" s="45"/>
      <c r="TW309" s="45"/>
      <c r="TX309" s="45"/>
      <c r="TY309" s="45"/>
      <c r="TZ309" s="45"/>
      <c r="UA309" s="45"/>
      <c r="UB309" s="45"/>
      <c r="UC309" s="45"/>
      <c r="UD309" s="45"/>
      <c r="UE309" s="45"/>
      <c r="UF309" s="45"/>
      <c r="UG309" s="45"/>
      <c r="UH309" s="45"/>
      <c r="UI309" s="45"/>
      <c r="UJ309" s="45"/>
      <c r="UK309" s="45"/>
      <c r="UL309" s="45"/>
      <c r="UM309" s="45"/>
      <c r="UN309" s="45"/>
      <c r="UO309" s="45"/>
      <c r="UP309" s="45"/>
      <c r="UQ309" s="45"/>
      <c r="UR309" s="45"/>
      <c r="US309" s="45"/>
      <c r="UT309" s="45"/>
      <c r="UU309" s="45"/>
      <c r="UV309" s="45"/>
      <c r="UW309" s="45"/>
      <c r="UX309" s="45"/>
      <c r="UY309" s="45"/>
      <c r="UZ309" s="45"/>
      <c r="VA309" s="45"/>
      <c r="VB309" s="45"/>
      <c r="VC309" s="45"/>
      <c r="VD309" s="45"/>
      <c r="VE309" s="45"/>
      <c r="VF309" s="45"/>
      <c r="VG309" s="45"/>
      <c r="VH309" s="45"/>
      <c r="VI309" s="45"/>
      <c r="VJ309" s="45"/>
      <c r="VK309" s="45"/>
      <c r="VL309" s="45"/>
      <c r="VM309" s="45"/>
      <c r="VN309" s="45"/>
      <c r="VO309" s="45"/>
      <c r="VP309" s="45"/>
      <c r="VQ309" s="45"/>
      <c r="VR309" s="45"/>
      <c r="VS309" s="45"/>
      <c r="VT309" s="45"/>
      <c r="VU309" s="45"/>
      <c r="VV309" s="45"/>
      <c r="VW309" s="45"/>
      <c r="VX309" s="45"/>
      <c r="VY309" s="45"/>
      <c r="VZ309" s="45"/>
      <c r="WA309" s="45"/>
      <c r="WB309" s="45"/>
      <c r="WC309" s="45"/>
      <c r="WD309" s="45"/>
      <c r="WE309" s="45"/>
      <c r="WF309" s="45"/>
      <c r="WG309" s="45"/>
      <c r="WH309" s="45"/>
      <c r="WI309" s="45"/>
      <c r="WJ309" s="45"/>
      <c r="WK309" s="45"/>
      <c r="WL309" s="45"/>
      <c r="WM309" s="45"/>
      <c r="WN309" s="45"/>
      <c r="WO309" s="45"/>
      <c r="WP309" s="45"/>
      <c r="WQ309" s="45"/>
      <c r="WR309" s="45"/>
      <c r="WS309" s="45"/>
      <c r="WT309" s="45"/>
      <c r="WU309" s="45"/>
      <c r="WV309" s="45"/>
      <c r="WW309" s="45"/>
      <c r="WX309" s="45"/>
      <c r="WY309" s="45"/>
      <c r="WZ309" s="45"/>
      <c r="XA309" s="45"/>
      <c r="XB309" s="45"/>
      <c r="XC309" s="45"/>
      <c r="XD309" s="45"/>
      <c r="XE309" s="45"/>
      <c r="XF309" s="45"/>
      <c r="XG309" s="45"/>
      <c r="XH309" s="45"/>
      <c r="XI309" s="45"/>
      <c r="XJ309" s="45"/>
      <c r="XK309" s="45"/>
      <c r="XL309" s="45"/>
      <c r="XM309" s="45"/>
      <c r="XN309" s="45"/>
      <c r="XO309" s="45"/>
      <c r="XP309" s="45"/>
      <c r="XQ309" s="45"/>
      <c r="XR309" s="45"/>
      <c r="XS309" s="45"/>
      <c r="XT309" s="45"/>
      <c r="XU309" s="45"/>
      <c r="XV309" s="45"/>
      <c r="XW309" s="45"/>
      <c r="XX309" s="45"/>
      <c r="XY309" s="45"/>
      <c r="XZ309" s="45"/>
      <c r="YA309" s="45"/>
      <c r="YB309" s="45"/>
      <c r="YC309" s="45"/>
      <c r="YD309" s="45"/>
      <c r="YE309" s="45"/>
      <c r="YF309" s="45"/>
      <c r="YG309" s="45"/>
      <c r="YH309" s="45"/>
      <c r="YI309" s="45"/>
      <c r="YJ309" s="45"/>
      <c r="YK309" s="45"/>
      <c r="YL309" s="45"/>
      <c r="YM309" s="45"/>
      <c r="YN309" s="45"/>
      <c r="YO309" s="45"/>
      <c r="YP309" s="45"/>
      <c r="YQ309" s="45"/>
      <c r="YR309" s="45"/>
      <c r="YS309" s="45"/>
      <c r="YT309" s="45"/>
      <c r="YU309" s="45"/>
      <c r="YV309" s="45"/>
      <c r="YW309" s="45"/>
      <c r="YX309" s="45"/>
      <c r="YY309" s="45"/>
      <c r="YZ309" s="45"/>
      <c r="ZA309" s="45"/>
      <c r="ZB309" s="45"/>
      <c r="ZC309" s="45"/>
      <c r="ZD309" s="45"/>
      <c r="ZE309" s="45"/>
      <c r="ZF309" s="45"/>
      <c r="ZG309" s="45"/>
      <c r="ZH309" s="45"/>
      <c r="ZI309" s="45"/>
      <c r="ZJ309" s="45"/>
      <c r="ZK309" s="45"/>
      <c r="ZL309" s="45"/>
      <c r="ZM309" s="45"/>
      <c r="ZN309" s="45"/>
      <c r="ZO309" s="45"/>
      <c r="ZP309" s="45"/>
      <c r="ZQ309" s="45"/>
      <c r="ZR309" s="45"/>
      <c r="ZS309" s="45"/>
      <c r="ZT309" s="45"/>
      <c r="ZU309" s="45"/>
      <c r="ZV309" s="45"/>
      <c r="ZW309" s="45"/>
      <c r="ZX309" s="45"/>
      <c r="ZY309" s="45"/>
      <c r="ZZ309" s="45"/>
      <c r="AAA309" s="45"/>
      <c r="AAB309" s="45"/>
      <c r="AAC309" s="45"/>
      <c r="AAD309" s="45"/>
      <c r="AAE309" s="45"/>
      <c r="AAF309" s="45"/>
      <c r="AAG309" s="45"/>
      <c r="AAH309" s="45"/>
      <c r="AAI309" s="45"/>
      <c r="AAJ309" s="45"/>
      <c r="AAK309" s="45"/>
      <c r="AAL309" s="45"/>
      <c r="AAM309" s="45"/>
      <c r="AAN309" s="45"/>
      <c r="AAO309" s="45"/>
      <c r="AAP309" s="45"/>
      <c r="AAQ309" s="45"/>
      <c r="AAR309" s="45"/>
      <c r="AAS309" s="45"/>
      <c r="AAT309" s="45"/>
      <c r="AAU309" s="45"/>
      <c r="AAV309" s="45"/>
      <c r="AAW309" s="45"/>
      <c r="AAX309" s="45"/>
      <c r="AAY309" s="45"/>
      <c r="AAZ309" s="45"/>
      <c r="ABA309" s="45"/>
      <c r="ABB309" s="45"/>
      <c r="ABC309" s="45"/>
      <c r="ABD309" s="45"/>
      <c r="ABE309" s="45"/>
      <c r="ABF309" s="45"/>
      <c r="ABG309" s="45"/>
      <c r="ABH309" s="45"/>
      <c r="ABI309" s="45"/>
      <c r="ABJ309" s="45"/>
      <c r="ABK309" s="45"/>
      <c r="ABL309" s="45"/>
      <c r="ABM309" s="45"/>
      <c r="ABN309" s="45"/>
      <c r="ABO309" s="45"/>
      <c r="ABP309" s="45"/>
      <c r="ABQ309" s="45"/>
      <c r="ABR309" s="45"/>
      <c r="ABS309" s="45"/>
      <c r="ABT309" s="45"/>
      <c r="ABU309" s="45"/>
      <c r="ABV309" s="45"/>
      <c r="ABW309" s="45"/>
      <c r="ABX309" s="45"/>
      <c r="ABY309" s="45"/>
      <c r="ABZ309" s="45"/>
      <c r="ACA309" s="45"/>
      <c r="ACB309" s="45"/>
      <c r="ACC309" s="45"/>
      <c r="ACD309" s="45"/>
      <c r="ACE309" s="45"/>
      <c r="ACF309" s="45"/>
      <c r="ACG309" s="45"/>
      <c r="ACH309" s="45"/>
      <c r="ACI309" s="45"/>
      <c r="ACJ309" s="45"/>
      <c r="ACK309" s="45"/>
      <c r="ACL309" s="45"/>
      <c r="ACM309" s="45"/>
      <c r="ACN309" s="45"/>
      <c r="ACO309" s="45"/>
      <c r="ACP309" s="45"/>
      <c r="ACQ309" s="45"/>
      <c r="ACR309" s="45"/>
      <c r="ACS309" s="45"/>
      <c r="ACT309" s="45"/>
      <c r="ACU309" s="45"/>
      <c r="ACV309" s="45"/>
      <c r="ACW309" s="45"/>
      <c r="ACX309" s="45"/>
      <c r="ACY309" s="45"/>
      <c r="ACZ309" s="45"/>
      <c r="ADA309" s="45"/>
      <c r="ADB309" s="45"/>
      <c r="ADC309" s="45"/>
      <c r="ADD309" s="45"/>
      <c r="ADE309" s="45"/>
      <c r="ADF309" s="45"/>
      <c r="ADG309" s="45"/>
      <c r="ADH309" s="45"/>
      <c r="ADI309" s="45"/>
      <c r="ADJ309" s="45"/>
      <c r="ADK309" s="45"/>
      <c r="ADL309" s="45"/>
      <c r="ADM309" s="45"/>
      <c r="ADN309" s="45"/>
      <c r="ADO309" s="45"/>
      <c r="ADP309" s="45"/>
      <c r="ADQ309" s="45"/>
      <c r="ADR309" s="45"/>
      <c r="ADS309" s="45"/>
      <c r="ADT309" s="45"/>
      <c r="ADU309" s="45"/>
      <c r="ADV309" s="45"/>
      <c r="ADW309" s="45"/>
      <c r="ADX309" s="45"/>
      <c r="ADY309" s="45"/>
      <c r="ADZ309" s="45"/>
      <c r="AEA309" s="45"/>
      <c r="AEB309" s="45"/>
      <c r="AEC309" s="45"/>
      <c r="AED309" s="45"/>
      <c r="AEE309" s="45"/>
      <c r="AEF309" s="45"/>
      <c r="AEG309" s="45"/>
      <c r="AEH309" s="45"/>
      <c r="AEI309" s="45"/>
      <c r="AEJ309" s="45"/>
      <c r="AEK309" s="45"/>
      <c r="AEL309" s="45"/>
      <c r="AEM309" s="45"/>
      <c r="AEN309" s="45"/>
      <c r="AEO309" s="45"/>
      <c r="AEP309" s="45"/>
      <c r="AEQ309" s="45"/>
      <c r="AER309" s="45"/>
      <c r="AES309" s="45"/>
      <c r="AET309" s="45"/>
      <c r="AEU309" s="45"/>
      <c r="AEV309" s="45"/>
      <c r="AEW309" s="45"/>
      <c r="AEX309" s="45"/>
      <c r="AEY309" s="45"/>
      <c r="AEZ309" s="45"/>
      <c r="AFA309" s="45"/>
      <c r="AFB309" s="45"/>
      <c r="AFC309" s="45"/>
      <c r="AFD309" s="45"/>
      <c r="AFE309" s="45"/>
      <c r="AFF309" s="45"/>
      <c r="AFG309" s="45"/>
      <c r="AFH309" s="45"/>
      <c r="AFI309" s="45"/>
      <c r="AFJ309" s="45"/>
      <c r="AFK309" s="45"/>
      <c r="AFL309" s="45"/>
      <c r="AFM309" s="45"/>
      <c r="AFN309" s="45"/>
      <c r="AFO309" s="45"/>
      <c r="AFP309" s="45"/>
      <c r="AFQ309" s="45"/>
      <c r="AFR309" s="45"/>
      <c r="AFS309" s="45"/>
      <c r="AFT309" s="45"/>
      <c r="AFU309" s="45"/>
      <c r="AFV309" s="45"/>
      <c r="AFW309" s="45"/>
      <c r="AFX309" s="45"/>
      <c r="AFY309" s="45"/>
      <c r="AFZ309" s="45"/>
      <c r="AGA309" s="45"/>
      <c r="AGB309" s="45"/>
      <c r="AGC309" s="45"/>
      <c r="AGD309" s="45"/>
      <c r="AGE309" s="45"/>
      <c r="AGF309" s="45"/>
      <c r="AGG309" s="45"/>
      <c r="AGH309" s="45"/>
      <c r="AGI309" s="45"/>
      <c r="AGJ309" s="45"/>
      <c r="AGK309" s="45"/>
      <c r="AGL309" s="45"/>
      <c r="AGM309" s="45"/>
      <c r="AGN309" s="45"/>
      <c r="AGO309" s="45"/>
      <c r="AGP309" s="45"/>
      <c r="AGQ309" s="45"/>
      <c r="AGR309" s="45"/>
      <c r="AGS309" s="45"/>
      <c r="AGT309" s="45"/>
      <c r="AGU309" s="45"/>
      <c r="AGV309" s="45"/>
      <c r="AGW309" s="45"/>
      <c r="AGX309" s="45"/>
      <c r="AGY309" s="45"/>
      <c r="AGZ309" s="45"/>
      <c r="AHA309" s="45"/>
      <c r="AHB309" s="45"/>
      <c r="AHC309" s="45"/>
      <c r="AHD309" s="45"/>
      <c r="AHE309" s="45"/>
      <c r="AHF309" s="45"/>
      <c r="AHG309" s="45"/>
      <c r="AHH309" s="45"/>
      <c r="AHI309" s="45"/>
      <c r="AHJ309" s="45"/>
      <c r="AHK309" s="45"/>
      <c r="AHL309" s="45"/>
      <c r="AHM309" s="45"/>
      <c r="AHN309" s="45"/>
      <c r="AHO309" s="45"/>
      <c r="AHP309" s="45"/>
    </row>
    <row r="310" spans="1:900" s="76" customFormat="1" ht="27" customHeight="1" x14ac:dyDescent="0.25">
      <c r="A310" s="67">
        <v>1300508</v>
      </c>
      <c r="B310" s="67" t="s">
        <v>489</v>
      </c>
      <c r="C310" s="67" t="s">
        <v>511</v>
      </c>
      <c r="D310" s="67" t="s">
        <v>824</v>
      </c>
      <c r="E310" s="67" t="s">
        <v>491</v>
      </c>
      <c r="F310" s="67">
        <v>62</v>
      </c>
      <c r="G310" s="67"/>
      <c r="H310" s="67"/>
      <c r="I310" s="67"/>
      <c r="J310" s="67"/>
      <c r="K310" s="67"/>
      <c r="L310" s="67"/>
      <c r="M310" s="67"/>
      <c r="N310" s="67">
        <f t="shared" si="4"/>
        <v>62</v>
      </c>
      <c r="O310" s="68">
        <v>-3.2707000000000002</v>
      </c>
      <c r="P310" s="68">
        <v>-57.040399999999998</v>
      </c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  <c r="DS310" s="45"/>
      <c r="DT310" s="45"/>
      <c r="DU310" s="45"/>
      <c r="DV310" s="45"/>
      <c r="DW310" s="45"/>
      <c r="DX310" s="45"/>
      <c r="DY310" s="45"/>
      <c r="DZ310" s="45"/>
      <c r="EA310" s="45"/>
      <c r="EB310" s="45"/>
      <c r="EC310" s="45"/>
      <c r="ED310" s="45"/>
      <c r="EE310" s="45"/>
      <c r="EF310" s="45"/>
      <c r="EG310" s="45"/>
      <c r="EH310" s="45"/>
      <c r="EI310" s="45"/>
      <c r="EJ310" s="45"/>
      <c r="EK310" s="45"/>
      <c r="EL310" s="45"/>
      <c r="EM310" s="45"/>
      <c r="EN310" s="45"/>
      <c r="EO310" s="45"/>
      <c r="EP310" s="45"/>
      <c r="EQ310" s="45"/>
      <c r="ER310" s="45"/>
      <c r="ES310" s="45"/>
      <c r="ET310" s="45"/>
      <c r="EU310" s="45"/>
      <c r="EV310" s="45"/>
      <c r="EW310" s="45"/>
      <c r="EX310" s="45"/>
      <c r="EY310" s="45"/>
      <c r="EZ310" s="45"/>
      <c r="FA310" s="45"/>
      <c r="FB310" s="45"/>
      <c r="FC310" s="45"/>
      <c r="FD310" s="45"/>
      <c r="FE310" s="45"/>
      <c r="FF310" s="45"/>
      <c r="FG310" s="45"/>
      <c r="FH310" s="45"/>
      <c r="FI310" s="45"/>
      <c r="FJ310" s="45"/>
      <c r="FK310" s="45"/>
      <c r="FL310" s="45"/>
      <c r="FM310" s="45"/>
      <c r="FN310" s="45"/>
      <c r="FO310" s="45"/>
      <c r="FP310" s="45"/>
      <c r="FQ310" s="45"/>
      <c r="FR310" s="45"/>
      <c r="FS310" s="45"/>
      <c r="FT310" s="45"/>
      <c r="FU310" s="45"/>
      <c r="FV310" s="45"/>
      <c r="FW310" s="45"/>
      <c r="FX310" s="45"/>
      <c r="FY310" s="45"/>
      <c r="FZ310" s="45"/>
      <c r="GA310" s="45"/>
      <c r="GB310" s="45"/>
      <c r="GC310" s="45"/>
      <c r="GD310" s="45"/>
      <c r="GE310" s="45"/>
      <c r="GF310" s="45"/>
      <c r="GG310" s="45"/>
      <c r="GH310" s="45"/>
      <c r="GI310" s="45"/>
      <c r="GJ310" s="45"/>
      <c r="GK310" s="45"/>
      <c r="GL310" s="45"/>
      <c r="GM310" s="45"/>
      <c r="GN310" s="45"/>
      <c r="GO310" s="45"/>
      <c r="GP310" s="45"/>
      <c r="GQ310" s="45"/>
      <c r="GR310" s="45"/>
      <c r="GS310" s="45"/>
      <c r="GT310" s="45"/>
      <c r="GU310" s="45"/>
      <c r="GV310" s="45"/>
      <c r="GW310" s="45"/>
      <c r="GX310" s="45"/>
      <c r="GY310" s="45"/>
      <c r="GZ310" s="45"/>
      <c r="HA310" s="45"/>
      <c r="HB310" s="45"/>
      <c r="HC310" s="45"/>
      <c r="HD310" s="45"/>
      <c r="HE310" s="45"/>
      <c r="HF310" s="45"/>
      <c r="HG310" s="45"/>
      <c r="HH310" s="45"/>
      <c r="HI310" s="45"/>
      <c r="HJ310" s="45"/>
      <c r="HK310" s="45"/>
      <c r="HL310" s="45"/>
      <c r="HM310" s="45"/>
      <c r="HN310" s="45"/>
      <c r="HO310" s="45"/>
      <c r="HP310" s="45"/>
      <c r="HQ310" s="45"/>
      <c r="HR310" s="45"/>
      <c r="HS310" s="45"/>
      <c r="HT310" s="45"/>
      <c r="HU310" s="45"/>
      <c r="HV310" s="45"/>
      <c r="HW310" s="45"/>
      <c r="HX310" s="45"/>
      <c r="HY310" s="45"/>
      <c r="HZ310" s="45"/>
      <c r="IA310" s="45"/>
      <c r="IB310" s="45"/>
      <c r="IC310" s="45"/>
      <c r="ID310" s="45"/>
      <c r="IE310" s="45"/>
      <c r="IF310" s="45"/>
      <c r="IG310" s="45"/>
      <c r="IH310" s="45"/>
      <c r="II310" s="45"/>
      <c r="IJ310" s="45"/>
      <c r="IK310" s="45"/>
      <c r="IL310" s="45"/>
      <c r="IM310" s="45"/>
      <c r="IN310" s="45"/>
      <c r="IO310" s="45"/>
      <c r="IP310" s="45"/>
      <c r="IQ310" s="45"/>
      <c r="IR310" s="45"/>
      <c r="IS310" s="45"/>
      <c r="IT310" s="45"/>
      <c r="IU310" s="45"/>
      <c r="IV310" s="45"/>
      <c r="IW310" s="45"/>
      <c r="IX310" s="45"/>
      <c r="IY310" s="45"/>
      <c r="IZ310" s="45"/>
      <c r="JA310" s="45"/>
      <c r="JB310" s="45"/>
      <c r="JC310" s="45"/>
      <c r="JD310" s="45"/>
      <c r="JE310" s="45"/>
      <c r="JF310" s="45"/>
      <c r="JG310" s="45"/>
      <c r="JH310" s="45"/>
      <c r="JI310" s="45"/>
      <c r="JJ310" s="45"/>
      <c r="JK310" s="45"/>
      <c r="JL310" s="45"/>
      <c r="JM310" s="45"/>
      <c r="JN310" s="45"/>
      <c r="JO310" s="45"/>
      <c r="JP310" s="45"/>
      <c r="JQ310" s="45"/>
      <c r="JR310" s="45"/>
      <c r="JS310" s="45"/>
      <c r="JT310" s="45"/>
      <c r="JU310" s="45"/>
      <c r="JV310" s="45"/>
      <c r="JW310" s="45"/>
      <c r="JX310" s="45"/>
      <c r="JY310" s="45"/>
      <c r="JZ310" s="45"/>
      <c r="KA310" s="45"/>
      <c r="KB310" s="45"/>
      <c r="KC310" s="45"/>
      <c r="KD310" s="45"/>
      <c r="KE310" s="45"/>
      <c r="KF310" s="45"/>
      <c r="KG310" s="45"/>
      <c r="KH310" s="45"/>
      <c r="KI310" s="45"/>
      <c r="KJ310" s="45"/>
      <c r="KK310" s="45"/>
      <c r="KL310" s="45"/>
      <c r="KM310" s="45"/>
      <c r="KN310" s="45"/>
      <c r="KO310" s="45"/>
      <c r="KP310" s="45"/>
      <c r="KQ310" s="45"/>
      <c r="KR310" s="45"/>
      <c r="KS310" s="45"/>
      <c r="KT310" s="45"/>
      <c r="KU310" s="45"/>
      <c r="KV310" s="45"/>
      <c r="KW310" s="45"/>
      <c r="KX310" s="45"/>
      <c r="KY310" s="45"/>
      <c r="KZ310" s="45"/>
      <c r="LA310" s="45"/>
      <c r="LB310" s="45"/>
      <c r="LC310" s="45"/>
      <c r="LD310" s="45"/>
      <c r="LE310" s="45"/>
      <c r="LF310" s="45"/>
      <c r="LG310" s="45"/>
      <c r="LH310" s="45"/>
      <c r="LI310" s="45"/>
      <c r="LJ310" s="45"/>
      <c r="LK310" s="45"/>
      <c r="LL310" s="45"/>
      <c r="LM310" s="45"/>
      <c r="LN310" s="45"/>
      <c r="LO310" s="45"/>
      <c r="LP310" s="45"/>
      <c r="LQ310" s="45"/>
      <c r="LR310" s="45"/>
      <c r="LS310" s="45"/>
      <c r="LT310" s="45"/>
      <c r="LU310" s="45"/>
      <c r="LV310" s="45"/>
      <c r="LW310" s="45"/>
      <c r="LX310" s="45"/>
      <c r="LY310" s="45"/>
      <c r="LZ310" s="45"/>
      <c r="MA310" s="45"/>
      <c r="MB310" s="45"/>
      <c r="MC310" s="45"/>
      <c r="MD310" s="45"/>
      <c r="ME310" s="45"/>
      <c r="MF310" s="45"/>
      <c r="MG310" s="45"/>
      <c r="MH310" s="45"/>
      <c r="MI310" s="45"/>
      <c r="MJ310" s="45"/>
      <c r="MK310" s="45"/>
      <c r="ML310" s="45"/>
      <c r="MM310" s="45"/>
      <c r="MN310" s="45"/>
      <c r="MO310" s="45"/>
      <c r="MP310" s="45"/>
      <c r="MQ310" s="45"/>
      <c r="MR310" s="45"/>
      <c r="MS310" s="45"/>
      <c r="MT310" s="45"/>
      <c r="MU310" s="45"/>
      <c r="MV310" s="45"/>
      <c r="MW310" s="45"/>
      <c r="MX310" s="45"/>
      <c r="MY310" s="45"/>
      <c r="MZ310" s="45"/>
      <c r="NA310" s="45"/>
      <c r="NB310" s="45"/>
      <c r="NC310" s="45"/>
      <c r="ND310" s="45"/>
      <c r="NE310" s="45"/>
      <c r="NF310" s="45"/>
      <c r="NG310" s="45"/>
      <c r="NH310" s="45"/>
      <c r="NI310" s="45"/>
      <c r="NJ310" s="45"/>
      <c r="NK310" s="45"/>
      <c r="NL310" s="45"/>
      <c r="NM310" s="45"/>
      <c r="NN310" s="45"/>
      <c r="NO310" s="45"/>
      <c r="NP310" s="45"/>
      <c r="NQ310" s="45"/>
      <c r="NR310" s="45"/>
      <c r="NS310" s="45"/>
      <c r="NT310" s="45"/>
      <c r="NU310" s="45"/>
      <c r="NV310" s="45"/>
      <c r="NW310" s="45"/>
      <c r="NX310" s="45"/>
      <c r="NY310" s="45"/>
      <c r="NZ310" s="45"/>
      <c r="OA310" s="45"/>
      <c r="OB310" s="45"/>
      <c r="OC310" s="45"/>
      <c r="OD310" s="45"/>
      <c r="OE310" s="45"/>
      <c r="OF310" s="45"/>
      <c r="OG310" s="45"/>
      <c r="OH310" s="45"/>
      <c r="OI310" s="45"/>
      <c r="OJ310" s="45"/>
      <c r="OK310" s="45"/>
      <c r="OL310" s="45"/>
      <c r="OM310" s="45"/>
      <c r="ON310" s="45"/>
      <c r="OO310" s="45"/>
      <c r="OP310" s="45"/>
      <c r="OQ310" s="45"/>
      <c r="OR310" s="45"/>
      <c r="OS310" s="45"/>
      <c r="OT310" s="45"/>
      <c r="OU310" s="45"/>
      <c r="OV310" s="45"/>
      <c r="OW310" s="45"/>
      <c r="OX310" s="45"/>
      <c r="OY310" s="45"/>
      <c r="OZ310" s="45"/>
      <c r="PA310" s="45"/>
      <c r="PB310" s="45"/>
      <c r="PC310" s="45"/>
      <c r="PD310" s="45"/>
      <c r="PE310" s="45"/>
      <c r="PF310" s="45"/>
      <c r="PG310" s="45"/>
      <c r="PH310" s="45"/>
      <c r="PI310" s="45"/>
      <c r="PJ310" s="45"/>
      <c r="PK310" s="45"/>
      <c r="PL310" s="45"/>
      <c r="PM310" s="45"/>
      <c r="PN310" s="45"/>
      <c r="PO310" s="45"/>
      <c r="PP310" s="45"/>
      <c r="PQ310" s="45"/>
      <c r="PR310" s="45"/>
      <c r="PS310" s="45"/>
      <c r="PT310" s="45"/>
      <c r="PU310" s="45"/>
      <c r="PV310" s="45"/>
      <c r="PW310" s="45"/>
      <c r="PX310" s="45"/>
      <c r="PY310" s="45"/>
      <c r="PZ310" s="45"/>
      <c r="QA310" s="45"/>
      <c r="QB310" s="45"/>
      <c r="QC310" s="45"/>
      <c r="QD310" s="45"/>
      <c r="QE310" s="45"/>
      <c r="QF310" s="45"/>
      <c r="QG310" s="45"/>
      <c r="QH310" s="45"/>
      <c r="QI310" s="45"/>
      <c r="QJ310" s="45"/>
      <c r="QK310" s="45"/>
      <c r="QL310" s="45"/>
      <c r="QM310" s="45"/>
      <c r="QN310" s="45"/>
      <c r="QO310" s="45"/>
      <c r="QP310" s="45"/>
      <c r="QQ310" s="45"/>
      <c r="QR310" s="45"/>
      <c r="QS310" s="45"/>
      <c r="QT310" s="45"/>
      <c r="QU310" s="45"/>
      <c r="QV310" s="45"/>
      <c r="QW310" s="45"/>
      <c r="QX310" s="45"/>
      <c r="QY310" s="45"/>
      <c r="QZ310" s="45"/>
      <c r="RA310" s="45"/>
      <c r="RB310" s="45"/>
      <c r="RC310" s="45"/>
      <c r="RD310" s="45"/>
      <c r="RE310" s="45"/>
      <c r="RF310" s="45"/>
      <c r="RG310" s="45"/>
      <c r="RH310" s="45"/>
      <c r="RI310" s="45"/>
      <c r="RJ310" s="45"/>
      <c r="RK310" s="45"/>
      <c r="RL310" s="45"/>
      <c r="RM310" s="45"/>
      <c r="RN310" s="45"/>
      <c r="RO310" s="45"/>
      <c r="RP310" s="45"/>
      <c r="RQ310" s="45"/>
      <c r="RR310" s="45"/>
      <c r="RS310" s="45"/>
      <c r="RT310" s="45"/>
      <c r="RU310" s="45"/>
      <c r="RV310" s="45"/>
      <c r="RW310" s="45"/>
      <c r="RX310" s="45"/>
      <c r="RY310" s="45"/>
      <c r="RZ310" s="45"/>
      <c r="SA310" s="45"/>
      <c r="SB310" s="45"/>
      <c r="SC310" s="45"/>
      <c r="SD310" s="45"/>
      <c r="SE310" s="45"/>
      <c r="SF310" s="45"/>
      <c r="SG310" s="45"/>
      <c r="SH310" s="45"/>
      <c r="SI310" s="45"/>
      <c r="SJ310" s="45"/>
      <c r="SK310" s="45"/>
      <c r="SL310" s="45"/>
      <c r="SM310" s="45"/>
      <c r="SN310" s="45"/>
      <c r="SO310" s="45"/>
      <c r="SP310" s="45"/>
      <c r="SQ310" s="45"/>
      <c r="SR310" s="45"/>
      <c r="SS310" s="45"/>
      <c r="ST310" s="45"/>
      <c r="SU310" s="45"/>
      <c r="SV310" s="45"/>
      <c r="SW310" s="45"/>
      <c r="SX310" s="45"/>
      <c r="SY310" s="45"/>
      <c r="SZ310" s="45"/>
      <c r="TA310" s="45"/>
      <c r="TB310" s="45"/>
      <c r="TC310" s="45"/>
      <c r="TD310" s="45"/>
      <c r="TE310" s="45"/>
      <c r="TF310" s="45"/>
      <c r="TG310" s="45"/>
      <c r="TH310" s="45"/>
      <c r="TI310" s="45"/>
      <c r="TJ310" s="45"/>
      <c r="TK310" s="45"/>
      <c r="TL310" s="45"/>
      <c r="TM310" s="45"/>
      <c r="TN310" s="45"/>
      <c r="TO310" s="45"/>
      <c r="TP310" s="45"/>
      <c r="TQ310" s="45"/>
      <c r="TR310" s="45"/>
      <c r="TS310" s="45"/>
      <c r="TT310" s="45"/>
      <c r="TU310" s="45"/>
      <c r="TV310" s="45"/>
      <c r="TW310" s="45"/>
      <c r="TX310" s="45"/>
      <c r="TY310" s="45"/>
      <c r="TZ310" s="45"/>
      <c r="UA310" s="45"/>
      <c r="UB310" s="45"/>
      <c r="UC310" s="45"/>
      <c r="UD310" s="45"/>
      <c r="UE310" s="45"/>
      <c r="UF310" s="45"/>
      <c r="UG310" s="45"/>
      <c r="UH310" s="45"/>
      <c r="UI310" s="45"/>
      <c r="UJ310" s="45"/>
      <c r="UK310" s="45"/>
      <c r="UL310" s="45"/>
      <c r="UM310" s="45"/>
      <c r="UN310" s="45"/>
      <c r="UO310" s="45"/>
      <c r="UP310" s="45"/>
      <c r="UQ310" s="45"/>
      <c r="UR310" s="45"/>
      <c r="US310" s="45"/>
      <c r="UT310" s="45"/>
      <c r="UU310" s="45"/>
      <c r="UV310" s="45"/>
      <c r="UW310" s="45"/>
      <c r="UX310" s="45"/>
      <c r="UY310" s="45"/>
      <c r="UZ310" s="45"/>
      <c r="VA310" s="45"/>
      <c r="VB310" s="45"/>
      <c r="VC310" s="45"/>
      <c r="VD310" s="45"/>
      <c r="VE310" s="45"/>
      <c r="VF310" s="45"/>
      <c r="VG310" s="45"/>
      <c r="VH310" s="45"/>
      <c r="VI310" s="45"/>
      <c r="VJ310" s="45"/>
      <c r="VK310" s="45"/>
      <c r="VL310" s="45"/>
      <c r="VM310" s="45"/>
      <c r="VN310" s="45"/>
      <c r="VO310" s="45"/>
      <c r="VP310" s="45"/>
      <c r="VQ310" s="45"/>
      <c r="VR310" s="45"/>
      <c r="VS310" s="45"/>
      <c r="VT310" s="45"/>
      <c r="VU310" s="45"/>
      <c r="VV310" s="45"/>
      <c r="VW310" s="45"/>
      <c r="VX310" s="45"/>
      <c r="VY310" s="45"/>
      <c r="VZ310" s="45"/>
      <c r="WA310" s="45"/>
      <c r="WB310" s="45"/>
      <c r="WC310" s="45"/>
      <c r="WD310" s="45"/>
      <c r="WE310" s="45"/>
      <c r="WF310" s="45"/>
      <c r="WG310" s="45"/>
      <c r="WH310" s="45"/>
      <c r="WI310" s="45"/>
      <c r="WJ310" s="45"/>
      <c r="WK310" s="45"/>
      <c r="WL310" s="45"/>
      <c r="WM310" s="45"/>
      <c r="WN310" s="45"/>
      <c r="WO310" s="45"/>
      <c r="WP310" s="45"/>
      <c r="WQ310" s="45"/>
      <c r="WR310" s="45"/>
      <c r="WS310" s="45"/>
      <c r="WT310" s="45"/>
      <c r="WU310" s="45"/>
      <c r="WV310" s="45"/>
      <c r="WW310" s="45"/>
      <c r="WX310" s="45"/>
      <c r="WY310" s="45"/>
      <c r="WZ310" s="45"/>
      <c r="XA310" s="45"/>
      <c r="XB310" s="45"/>
      <c r="XC310" s="45"/>
      <c r="XD310" s="45"/>
      <c r="XE310" s="45"/>
      <c r="XF310" s="45"/>
      <c r="XG310" s="45"/>
      <c r="XH310" s="45"/>
      <c r="XI310" s="45"/>
      <c r="XJ310" s="45"/>
      <c r="XK310" s="45"/>
      <c r="XL310" s="45"/>
      <c r="XM310" s="45"/>
      <c r="XN310" s="45"/>
      <c r="XO310" s="45"/>
      <c r="XP310" s="45"/>
      <c r="XQ310" s="45"/>
      <c r="XR310" s="45"/>
      <c r="XS310" s="45"/>
      <c r="XT310" s="45"/>
      <c r="XU310" s="45"/>
      <c r="XV310" s="45"/>
      <c r="XW310" s="45"/>
      <c r="XX310" s="45"/>
      <c r="XY310" s="45"/>
      <c r="XZ310" s="45"/>
      <c r="YA310" s="45"/>
      <c r="YB310" s="45"/>
      <c r="YC310" s="45"/>
      <c r="YD310" s="45"/>
      <c r="YE310" s="45"/>
      <c r="YF310" s="45"/>
      <c r="YG310" s="45"/>
      <c r="YH310" s="45"/>
      <c r="YI310" s="45"/>
      <c r="YJ310" s="45"/>
      <c r="YK310" s="45"/>
      <c r="YL310" s="45"/>
      <c r="YM310" s="45"/>
      <c r="YN310" s="45"/>
      <c r="YO310" s="45"/>
      <c r="YP310" s="45"/>
      <c r="YQ310" s="45"/>
      <c r="YR310" s="45"/>
      <c r="YS310" s="45"/>
      <c r="YT310" s="45"/>
      <c r="YU310" s="45"/>
      <c r="YV310" s="45"/>
      <c r="YW310" s="45"/>
      <c r="YX310" s="45"/>
      <c r="YY310" s="45"/>
      <c r="YZ310" s="45"/>
      <c r="ZA310" s="45"/>
      <c r="ZB310" s="45"/>
      <c r="ZC310" s="45"/>
      <c r="ZD310" s="45"/>
      <c r="ZE310" s="45"/>
      <c r="ZF310" s="45"/>
      <c r="ZG310" s="45"/>
      <c r="ZH310" s="45"/>
      <c r="ZI310" s="45"/>
      <c r="ZJ310" s="45"/>
      <c r="ZK310" s="45"/>
      <c r="ZL310" s="45"/>
      <c r="ZM310" s="45"/>
      <c r="ZN310" s="45"/>
      <c r="ZO310" s="45"/>
      <c r="ZP310" s="45"/>
      <c r="ZQ310" s="45"/>
      <c r="ZR310" s="45"/>
      <c r="ZS310" s="45"/>
      <c r="ZT310" s="45"/>
      <c r="ZU310" s="45"/>
      <c r="ZV310" s="45"/>
      <c r="ZW310" s="45"/>
      <c r="ZX310" s="45"/>
      <c r="ZY310" s="45"/>
      <c r="ZZ310" s="45"/>
      <c r="AAA310" s="45"/>
      <c r="AAB310" s="45"/>
      <c r="AAC310" s="45"/>
      <c r="AAD310" s="45"/>
      <c r="AAE310" s="45"/>
      <c r="AAF310" s="45"/>
      <c r="AAG310" s="45"/>
      <c r="AAH310" s="45"/>
      <c r="AAI310" s="45"/>
      <c r="AAJ310" s="45"/>
      <c r="AAK310" s="45"/>
      <c r="AAL310" s="45"/>
      <c r="AAM310" s="45"/>
      <c r="AAN310" s="45"/>
      <c r="AAO310" s="45"/>
      <c r="AAP310" s="45"/>
      <c r="AAQ310" s="45"/>
      <c r="AAR310" s="45"/>
      <c r="AAS310" s="45"/>
      <c r="AAT310" s="45"/>
      <c r="AAU310" s="45"/>
      <c r="AAV310" s="45"/>
      <c r="AAW310" s="45"/>
      <c r="AAX310" s="45"/>
      <c r="AAY310" s="45"/>
      <c r="AAZ310" s="45"/>
      <c r="ABA310" s="45"/>
      <c r="ABB310" s="45"/>
      <c r="ABC310" s="45"/>
      <c r="ABD310" s="45"/>
      <c r="ABE310" s="45"/>
      <c r="ABF310" s="45"/>
      <c r="ABG310" s="45"/>
      <c r="ABH310" s="45"/>
      <c r="ABI310" s="45"/>
      <c r="ABJ310" s="45"/>
      <c r="ABK310" s="45"/>
      <c r="ABL310" s="45"/>
      <c r="ABM310" s="45"/>
      <c r="ABN310" s="45"/>
      <c r="ABO310" s="45"/>
      <c r="ABP310" s="45"/>
      <c r="ABQ310" s="45"/>
      <c r="ABR310" s="45"/>
      <c r="ABS310" s="45"/>
      <c r="ABT310" s="45"/>
      <c r="ABU310" s="45"/>
      <c r="ABV310" s="45"/>
      <c r="ABW310" s="45"/>
      <c r="ABX310" s="45"/>
      <c r="ABY310" s="45"/>
      <c r="ABZ310" s="45"/>
      <c r="ACA310" s="45"/>
      <c r="ACB310" s="45"/>
      <c r="ACC310" s="45"/>
      <c r="ACD310" s="45"/>
      <c r="ACE310" s="45"/>
      <c r="ACF310" s="45"/>
      <c r="ACG310" s="45"/>
      <c r="ACH310" s="45"/>
      <c r="ACI310" s="45"/>
      <c r="ACJ310" s="45"/>
      <c r="ACK310" s="45"/>
      <c r="ACL310" s="45"/>
      <c r="ACM310" s="45"/>
      <c r="ACN310" s="45"/>
      <c r="ACO310" s="45"/>
      <c r="ACP310" s="45"/>
      <c r="ACQ310" s="45"/>
      <c r="ACR310" s="45"/>
      <c r="ACS310" s="45"/>
      <c r="ACT310" s="45"/>
      <c r="ACU310" s="45"/>
      <c r="ACV310" s="45"/>
      <c r="ACW310" s="45"/>
      <c r="ACX310" s="45"/>
      <c r="ACY310" s="45"/>
      <c r="ACZ310" s="45"/>
      <c r="ADA310" s="45"/>
      <c r="ADB310" s="45"/>
      <c r="ADC310" s="45"/>
      <c r="ADD310" s="45"/>
      <c r="ADE310" s="45"/>
      <c r="ADF310" s="45"/>
      <c r="ADG310" s="45"/>
      <c r="ADH310" s="45"/>
      <c r="ADI310" s="45"/>
      <c r="ADJ310" s="45"/>
      <c r="ADK310" s="45"/>
      <c r="ADL310" s="45"/>
      <c r="ADM310" s="45"/>
      <c r="ADN310" s="45"/>
      <c r="ADO310" s="45"/>
      <c r="ADP310" s="45"/>
      <c r="ADQ310" s="45"/>
      <c r="ADR310" s="45"/>
      <c r="ADS310" s="45"/>
      <c r="ADT310" s="45"/>
      <c r="ADU310" s="45"/>
      <c r="ADV310" s="45"/>
      <c r="ADW310" s="45"/>
      <c r="ADX310" s="45"/>
      <c r="ADY310" s="45"/>
      <c r="ADZ310" s="45"/>
      <c r="AEA310" s="45"/>
      <c r="AEB310" s="45"/>
      <c r="AEC310" s="45"/>
      <c r="AED310" s="45"/>
      <c r="AEE310" s="45"/>
      <c r="AEF310" s="45"/>
      <c r="AEG310" s="45"/>
      <c r="AEH310" s="45"/>
      <c r="AEI310" s="45"/>
      <c r="AEJ310" s="45"/>
      <c r="AEK310" s="45"/>
      <c r="AEL310" s="45"/>
      <c r="AEM310" s="45"/>
      <c r="AEN310" s="45"/>
      <c r="AEO310" s="45"/>
      <c r="AEP310" s="45"/>
      <c r="AEQ310" s="45"/>
      <c r="AER310" s="45"/>
      <c r="AES310" s="45"/>
      <c r="AET310" s="45"/>
      <c r="AEU310" s="45"/>
      <c r="AEV310" s="45"/>
      <c r="AEW310" s="45"/>
      <c r="AEX310" s="45"/>
      <c r="AEY310" s="45"/>
      <c r="AEZ310" s="45"/>
      <c r="AFA310" s="45"/>
      <c r="AFB310" s="45"/>
      <c r="AFC310" s="45"/>
      <c r="AFD310" s="45"/>
      <c r="AFE310" s="45"/>
      <c r="AFF310" s="45"/>
      <c r="AFG310" s="45"/>
      <c r="AFH310" s="45"/>
      <c r="AFI310" s="45"/>
      <c r="AFJ310" s="45"/>
      <c r="AFK310" s="45"/>
      <c r="AFL310" s="45"/>
      <c r="AFM310" s="45"/>
      <c r="AFN310" s="45"/>
      <c r="AFO310" s="45"/>
      <c r="AFP310" s="45"/>
      <c r="AFQ310" s="45"/>
      <c r="AFR310" s="45"/>
      <c r="AFS310" s="45"/>
      <c r="AFT310" s="45"/>
      <c r="AFU310" s="45"/>
      <c r="AFV310" s="45"/>
      <c r="AFW310" s="45"/>
      <c r="AFX310" s="45"/>
      <c r="AFY310" s="45"/>
      <c r="AFZ310" s="45"/>
      <c r="AGA310" s="45"/>
      <c r="AGB310" s="45"/>
      <c r="AGC310" s="45"/>
      <c r="AGD310" s="45"/>
      <c r="AGE310" s="45"/>
      <c r="AGF310" s="45"/>
      <c r="AGG310" s="45"/>
      <c r="AGH310" s="45"/>
      <c r="AGI310" s="45"/>
      <c r="AGJ310" s="45"/>
      <c r="AGK310" s="45"/>
      <c r="AGL310" s="45"/>
      <c r="AGM310" s="45"/>
      <c r="AGN310" s="45"/>
      <c r="AGO310" s="45"/>
      <c r="AGP310" s="45"/>
      <c r="AGQ310" s="45"/>
      <c r="AGR310" s="45"/>
      <c r="AGS310" s="45"/>
      <c r="AGT310" s="45"/>
      <c r="AGU310" s="45"/>
      <c r="AGV310" s="45"/>
      <c r="AGW310" s="45"/>
      <c r="AGX310" s="45"/>
      <c r="AGY310" s="45"/>
      <c r="AGZ310" s="45"/>
      <c r="AHA310" s="45"/>
      <c r="AHB310" s="45"/>
      <c r="AHC310" s="45"/>
      <c r="AHD310" s="45"/>
      <c r="AHE310" s="45"/>
      <c r="AHF310" s="45"/>
      <c r="AHG310" s="45"/>
      <c r="AHH310" s="45"/>
      <c r="AHI310" s="45"/>
      <c r="AHJ310" s="45"/>
      <c r="AHK310" s="45"/>
      <c r="AHL310" s="45"/>
      <c r="AHM310" s="45"/>
      <c r="AHN310" s="45"/>
      <c r="AHO310" s="45"/>
      <c r="AHP310" s="45"/>
    </row>
    <row r="311" spans="1:900" s="77" customFormat="1" ht="27" customHeight="1" x14ac:dyDescent="0.25">
      <c r="A311" s="67">
        <v>1300508</v>
      </c>
      <c r="B311" s="67" t="s">
        <v>489</v>
      </c>
      <c r="C311" s="67" t="s">
        <v>511</v>
      </c>
      <c r="D311" s="67" t="s">
        <v>825</v>
      </c>
      <c r="E311" s="67" t="s">
        <v>491</v>
      </c>
      <c r="F311" s="67">
        <v>20</v>
      </c>
      <c r="G311" s="67"/>
      <c r="H311" s="67"/>
      <c r="I311" s="67"/>
      <c r="J311" s="67"/>
      <c r="K311" s="67"/>
      <c r="L311" s="67"/>
      <c r="M311" s="67"/>
      <c r="N311" s="67">
        <f t="shared" si="4"/>
        <v>20</v>
      </c>
      <c r="O311" s="68">
        <v>-3.3496999999999999</v>
      </c>
      <c r="P311" s="68">
        <v>-57.013599999999997</v>
      </c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  <c r="DS311" s="45"/>
      <c r="DT311" s="45"/>
      <c r="DU311" s="45"/>
      <c r="DV311" s="45"/>
      <c r="DW311" s="45"/>
      <c r="DX311" s="45"/>
      <c r="DY311" s="45"/>
      <c r="DZ311" s="45"/>
      <c r="EA311" s="45"/>
      <c r="EB311" s="45"/>
      <c r="EC311" s="45"/>
      <c r="ED311" s="45"/>
      <c r="EE311" s="45"/>
      <c r="EF311" s="45"/>
      <c r="EG311" s="45"/>
      <c r="EH311" s="45"/>
      <c r="EI311" s="45"/>
      <c r="EJ311" s="45"/>
      <c r="EK311" s="45"/>
      <c r="EL311" s="45"/>
      <c r="EM311" s="45"/>
      <c r="EN311" s="45"/>
      <c r="EO311" s="45"/>
      <c r="EP311" s="45"/>
      <c r="EQ311" s="45"/>
      <c r="ER311" s="45"/>
      <c r="ES311" s="45"/>
      <c r="ET311" s="45"/>
      <c r="EU311" s="45"/>
      <c r="EV311" s="45"/>
      <c r="EW311" s="45"/>
      <c r="EX311" s="45"/>
      <c r="EY311" s="45"/>
      <c r="EZ311" s="45"/>
      <c r="FA311" s="45"/>
      <c r="FB311" s="45"/>
      <c r="FC311" s="45"/>
      <c r="FD311" s="45"/>
      <c r="FE311" s="45"/>
      <c r="FF311" s="45"/>
      <c r="FG311" s="45"/>
      <c r="FH311" s="45"/>
      <c r="FI311" s="45"/>
      <c r="FJ311" s="45"/>
      <c r="FK311" s="45"/>
      <c r="FL311" s="45"/>
      <c r="FM311" s="45"/>
      <c r="FN311" s="45"/>
      <c r="FO311" s="45"/>
      <c r="FP311" s="45"/>
      <c r="FQ311" s="45"/>
      <c r="FR311" s="45"/>
      <c r="FS311" s="45"/>
      <c r="FT311" s="45"/>
      <c r="FU311" s="45"/>
      <c r="FV311" s="45"/>
      <c r="FW311" s="45"/>
      <c r="FX311" s="45"/>
      <c r="FY311" s="45"/>
      <c r="FZ311" s="45"/>
      <c r="GA311" s="45"/>
      <c r="GB311" s="45"/>
      <c r="GC311" s="45"/>
      <c r="GD311" s="45"/>
      <c r="GE311" s="45"/>
      <c r="GF311" s="45"/>
      <c r="GG311" s="45"/>
      <c r="GH311" s="45"/>
      <c r="GI311" s="45"/>
      <c r="GJ311" s="45"/>
      <c r="GK311" s="45"/>
      <c r="GL311" s="45"/>
      <c r="GM311" s="45"/>
      <c r="GN311" s="45"/>
      <c r="GO311" s="45"/>
      <c r="GP311" s="45"/>
      <c r="GQ311" s="45"/>
      <c r="GR311" s="45"/>
      <c r="GS311" s="45"/>
      <c r="GT311" s="45"/>
      <c r="GU311" s="45"/>
      <c r="GV311" s="45"/>
      <c r="GW311" s="45"/>
      <c r="GX311" s="45"/>
      <c r="GY311" s="45"/>
      <c r="GZ311" s="45"/>
      <c r="HA311" s="45"/>
      <c r="HB311" s="45"/>
      <c r="HC311" s="45"/>
      <c r="HD311" s="45"/>
      <c r="HE311" s="45"/>
      <c r="HF311" s="45"/>
      <c r="HG311" s="45"/>
      <c r="HH311" s="45"/>
      <c r="HI311" s="45"/>
      <c r="HJ311" s="45"/>
      <c r="HK311" s="45"/>
      <c r="HL311" s="45"/>
      <c r="HM311" s="45"/>
      <c r="HN311" s="45"/>
      <c r="HO311" s="45"/>
      <c r="HP311" s="45"/>
      <c r="HQ311" s="45"/>
      <c r="HR311" s="45"/>
      <c r="HS311" s="45"/>
      <c r="HT311" s="45"/>
      <c r="HU311" s="45"/>
      <c r="HV311" s="45"/>
      <c r="HW311" s="45"/>
      <c r="HX311" s="45"/>
      <c r="HY311" s="45"/>
      <c r="HZ311" s="45"/>
      <c r="IA311" s="45"/>
      <c r="IB311" s="45"/>
      <c r="IC311" s="45"/>
      <c r="ID311" s="45"/>
      <c r="IE311" s="45"/>
      <c r="IF311" s="45"/>
      <c r="IG311" s="45"/>
      <c r="IH311" s="45"/>
      <c r="II311" s="45"/>
      <c r="IJ311" s="45"/>
      <c r="IK311" s="45"/>
      <c r="IL311" s="45"/>
      <c r="IM311" s="45"/>
      <c r="IN311" s="45"/>
      <c r="IO311" s="45"/>
      <c r="IP311" s="45"/>
      <c r="IQ311" s="45"/>
      <c r="IR311" s="45"/>
      <c r="IS311" s="45"/>
      <c r="IT311" s="45"/>
      <c r="IU311" s="45"/>
      <c r="IV311" s="45"/>
      <c r="IW311" s="45"/>
      <c r="IX311" s="45"/>
      <c r="IY311" s="45"/>
      <c r="IZ311" s="45"/>
      <c r="JA311" s="45"/>
      <c r="JB311" s="45"/>
      <c r="JC311" s="45"/>
      <c r="JD311" s="45"/>
      <c r="JE311" s="45"/>
      <c r="JF311" s="45"/>
      <c r="JG311" s="45"/>
      <c r="JH311" s="45"/>
      <c r="JI311" s="45"/>
      <c r="JJ311" s="45"/>
      <c r="JK311" s="45"/>
      <c r="JL311" s="45"/>
      <c r="JM311" s="45"/>
      <c r="JN311" s="45"/>
      <c r="JO311" s="45"/>
      <c r="JP311" s="45"/>
      <c r="JQ311" s="45"/>
      <c r="JR311" s="45"/>
      <c r="JS311" s="45"/>
      <c r="JT311" s="45"/>
      <c r="JU311" s="45"/>
      <c r="JV311" s="45"/>
      <c r="JW311" s="45"/>
      <c r="JX311" s="45"/>
      <c r="JY311" s="45"/>
      <c r="JZ311" s="45"/>
      <c r="KA311" s="45"/>
      <c r="KB311" s="45"/>
      <c r="KC311" s="45"/>
      <c r="KD311" s="45"/>
      <c r="KE311" s="45"/>
      <c r="KF311" s="45"/>
      <c r="KG311" s="45"/>
      <c r="KH311" s="45"/>
      <c r="KI311" s="45"/>
      <c r="KJ311" s="45"/>
      <c r="KK311" s="45"/>
      <c r="KL311" s="45"/>
      <c r="KM311" s="45"/>
      <c r="KN311" s="45"/>
      <c r="KO311" s="45"/>
      <c r="KP311" s="45"/>
      <c r="KQ311" s="45"/>
      <c r="KR311" s="45"/>
      <c r="KS311" s="45"/>
      <c r="KT311" s="45"/>
      <c r="KU311" s="45"/>
      <c r="KV311" s="45"/>
      <c r="KW311" s="45"/>
      <c r="KX311" s="45"/>
      <c r="KY311" s="45"/>
      <c r="KZ311" s="45"/>
      <c r="LA311" s="45"/>
      <c r="LB311" s="45"/>
      <c r="LC311" s="45"/>
      <c r="LD311" s="45"/>
      <c r="LE311" s="45"/>
      <c r="LF311" s="45"/>
      <c r="LG311" s="45"/>
      <c r="LH311" s="45"/>
      <c r="LI311" s="45"/>
      <c r="LJ311" s="45"/>
      <c r="LK311" s="45"/>
      <c r="LL311" s="45"/>
      <c r="LM311" s="45"/>
      <c r="LN311" s="45"/>
      <c r="LO311" s="45"/>
      <c r="LP311" s="45"/>
      <c r="LQ311" s="45"/>
      <c r="LR311" s="45"/>
      <c r="LS311" s="45"/>
      <c r="LT311" s="45"/>
      <c r="LU311" s="45"/>
      <c r="LV311" s="45"/>
      <c r="LW311" s="45"/>
      <c r="LX311" s="45"/>
      <c r="LY311" s="45"/>
      <c r="LZ311" s="45"/>
      <c r="MA311" s="45"/>
      <c r="MB311" s="45"/>
      <c r="MC311" s="45"/>
      <c r="MD311" s="45"/>
      <c r="ME311" s="45"/>
      <c r="MF311" s="45"/>
      <c r="MG311" s="45"/>
      <c r="MH311" s="45"/>
      <c r="MI311" s="45"/>
      <c r="MJ311" s="45"/>
      <c r="MK311" s="45"/>
      <c r="ML311" s="45"/>
      <c r="MM311" s="45"/>
      <c r="MN311" s="45"/>
      <c r="MO311" s="45"/>
      <c r="MP311" s="45"/>
      <c r="MQ311" s="45"/>
      <c r="MR311" s="45"/>
      <c r="MS311" s="45"/>
      <c r="MT311" s="45"/>
      <c r="MU311" s="45"/>
      <c r="MV311" s="45"/>
      <c r="MW311" s="45"/>
      <c r="MX311" s="45"/>
      <c r="MY311" s="45"/>
      <c r="MZ311" s="45"/>
      <c r="NA311" s="45"/>
      <c r="NB311" s="45"/>
      <c r="NC311" s="45"/>
      <c r="ND311" s="45"/>
      <c r="NE311" s="45"/>
      <c r="NF311" s="45"/>
      <c r="NG311" s="45"/>
      <c r="NH311" s="45"/>
      <c r="NI311" s="45"/>
      <c r="NJ311" s="45"/>
      <c r="NK311" s="45"/>
      <c r="NL311" s="45"/>
      <c r="NM311" s="45"/>
      <c r="NN311" s="45"/>
      <c r="NO311" s="45"/>
      <c r="NP311" s="45"/>
      <c r="NQ311" s="45"/>
      <c r="NR311" s="45"/>
      <c r="NS311" s="45"/>
      <c r="NT311" s="45"/>
      <c r="NU311" s="45"/>
      <c r="NV311" s="45"/>
      <c r="NW311" s="45"/>
      <c r="NX311" s="45"/>
      <c r="NY311" s="45"/>
      <c r="NZ311" s="45"/>
      <c r="OA311" s="45"/>
      <c r="OB311" s="45"/>
      <c r="OC311" s="45"/>
      <c r="OD311" s="45"/>
      <c r="OE311" s="45"/>
      <c r="OF311" s="45"/>
      <c r="OG311" s="45"/>
      <c r="OH311" s="45"/>
      <c r="OI311" s="45"/>
      <c r="OJ311" s="45"/>
      <c r="OK311" s="45"/>
      <c r="OL311" s="45"/>
      <c r="OM311" s="45"/>
      <c r="ON311" s="45"/>
      <c r="OO311" s="45"/>
      <c r="OP311" s="45"/>
      <c r="OQ311" s="45"/>
      <c r="OR311" s="45"/>
      <c r="OS311" s="45"/>
      <c r="OT311" s="45"/>
      <c r="OU311" s="45"/>
      <c r="OV311" s="45"/>
      <c r="OW311" s="45"/>
      <c r="OX311" s="45"/>
      <c r="OY311" s="45"/>
      <c r="OZ311" s="45"/>
      <c r="PA311" s="45"/>
      <c r="PB311" s="45"/>
      <c r="PC311" s="45"/>
      <c r="PD311" s="45"/>
      <c r="PE311" s="45"/>
      <c r="PF311" s="45"/>
      <c r="PG311" s="45"/>
      <c r="PH311" s="45"/>
      <c r="PI311" s="45"/>
      <c r="PJ311" s="45"/>
      <c r="PK311" s="45"/>
      <c r="PL311" s="45"/>
      <c r="PM311" s="45"/>
      <c r="PN311" s="45"/>
      <c r="PO311" s="45"/>
      <c r="PP311" s="45"/>
      <c r="PQ311" s="45"/>
      <c r="PR311" s="45"/>
      <c r="PS311" s="45"/>
      <c r="PT311" s="45"/>
      <c r="PU311" s="45"/>
      <c r="PV311" s="45"/>
      <c r="PW311" s="45"/>
      <c r="PX311" s="45"/>
      <c r="PY311" s="45"/>
      <c r="PZ311" s="45"/>
      <c r="QA311" s="45"/>
      <c r="QB311" s="45"/>
      <c r="QC311" s="45"/>
      <c r="QD311" s="45"/>
      <c r="QE311" s="45"/>
      <c r="QF311" s="45"/>
      <c r="QG311" s="45"/>
      <c r="QH311" s="45"/>
      <c r="QI311" s="45"/>
      <c r="QJ311" s="45"/>
      <c r="QK311" s="45"/>
      <c r="QL311" s="45"/>
      <c r="QM311" s="45"/>
      <c r="QN311" s="45"/>
      <c r="QO311" s="45"/>
      <c r="QP311" s="45"/>
      <c r="QQ311" s="45"/>
      <c r="QR311" s="45"/>
      <c r="QS311" s="45"/>
      <c r="QT311" s="45"/>
      <c r="QU311" s="45"/>
      <c r="QV311" s="45"/>
      <c r="QW311" s="45"/>
      <c r="QX311" s="45"/>
      <c r="QY311" s="45"/>
      <c r="QZ311" s="45"/>
      <c r="RA311" s="45"/>
      <c r="RB311" s="45"/>
      <c r="RC311" s="45"/>
      <c r="RD311" s="45"/>
      <c r="RE311" s="45"/>
      <c r="RF311" s="45"/>
      <c r="RG311" s="45"/>
      <c r="RH311" s="45"/>
      <c r="RI311" s="45"/>
      <c r="RJ311" s="45"/>
      <c r="RK311" s="45"/>
      <c r="RL311" s="45"/>
      <c r="RM311" s="45"/>
      <c r="RN311" s="45"/>
      <c r="RO311" s="45"/>
      <c r="RP311" s="45"/>
      <c r="RQ311" s="45"/>
      <c r="RR311" s="45"/>
      <c r="RS311" s="45"/>
      <c r="RT311" s="45"/>
      <c r="RU311" s="45"/>
      <c r="RV311" s="45"/>
      <c r="RW311" s="45"/>
      <c r="RX311" s="45"/>
      <c r="RY311" s="45"/>
      <c r="RZ311" s="45"/>
      <c r="SA311" s="45"/>
      <c r="SB311" s="45"/>
      <c r="SC311" s="45"/>
      <c r="SD311" s="45"/>
      <c r="SE311" s="45"/>
      <c r="SF311" s="45"/>
      <c r="SG311" s="45"/>
      <c r="SH311" s="45"/>
      <c r="SI311" s="45"/>
      <c r="SJ311" s="45"/>
      <c r="SK311" s="45"/>
      <c r="SL311" s="45"/>
      <c r="SM311" s="45"/>
      <c r="SN311" s="45"/>
      <c r="SO311" s="45"/>
      <c r="SP311" s="45"/>
      <c r="SQ311" s="45"/>
      <c r="SR311" s="45"/>
      <c r="SS311" s="45"/>
      <c r="ST311" s="45"/>
      <c r="SU311" s="45"/>
      <c r="SV311" s="45"/>
      <c r="SW311" s="45"/>
      <c r="SX311" s="45"/>
      <c r="SY311" s="45"/>
      <c r="SZ311" s="45"/>
      <c r="TA311" s="45"/>
      <c r="TB311" s="45"/>
      <c r="TC311" s="45"/>
      <c r="TD311" s="45"/>
      <c r="TE311" s="45"/>
      <c r="TF311" s="45"/>
      <c r="TG311" s="45"/>
      <c r="TH311" s="45"/>
      <c r="TI311" s="45"/>
      <c r="TJ311" s="45"/>
      <c r="TK311" s="45"/>
      <c r="TL311" s="45"/>
      <c r="TM311" s="45"/>
      <c r="TN311" s="45"/>
      <c r="TO311" s="45"/>
      <c r="TP311" s="45"/>
      <c r="TQ311" s="45"/>
      <c r="TR311" s="45"/>
      <c r="TS311" s="45"/>
      <c r="TT311" s="45"/>
      <c r="TU311" s="45"/>
      <c r="TV311" s="45"/>
      <c r="TW311" s="45"/>
      <c r="TX311" s="45"/>
      <c r="TY311" s="45"/>
      <c r="TZ311" s="45"/>
      <c r="UA311" s="45"/>
      <c r="UB311" s="45"/>
      <c r="UC311" s="45"/>
      <c r="UD311" s="45"/>
      <c r="UE311" s="45"/>
      <c r="UF311" s="45"/>
      <c r="UG311" s="45"/>
      <c r="UH311" s="45"/>
      <c r="UI311" s="45"/>
      <c r="UJ311" s="45"/>
      <c r="UK311" s="45"/>
      <c r="UL311" s="45"/>
      <c r="UM311" s="45"/>
      <c r="UN311" s="45"/>
      <c r="UO311" s="45"/>
      <c r="UP311" s="45"/>
      <c r="UQ311" s="45"/>
      <c r="UR311" s="45"/>
      <c r="US311" s="45"/>
      <c r="UT311" s="45"/>
      <c r="UU311" s="45"/>
      <c r="UV311" s="45"/>
      <c r="UW311" s="45"/>
      <c r="UX311" s="45"/>
      <c r="UY311" s="45"/>
      <c r="UZ311" s="45"/>
      <c r="VA311" s="45"/>
      <c r="VB311" s="45"/>
      <c r="VC311" s="45"/>
      <c r="VD311" s="45"/>
      <c r="VE311" s="45"/>
      <c r="VF311" s="45"/>
      <c r="VG311" s="45"/>
      <c r="VH311" s="45"/>
      <c r="VI311" s="45"/>
      <c r="VJ311" s="45"/>
      <c r="VK311" s="45"/>
      <c r="VL311" s="45"/>
      <c r="VM311" s="45"/>
      <c r="VN311" s="45"/>
      <c r="VO311" s="45"/>
      <c r="VP311" s="45"/>
      <c r="VQ311" s="45"/>
      <c r="VR311" s="45"/>
      <c r="VS311" s="45"/>
      <c r="VT311" s="45"/>
      <c r="VU311" s="45"/>
      <c r="VV311" s="45"/>
      <c r="VW311" s="45"/>
      <c r="VX311" s="45"/>
      <c r="VY311" s="45"/>
      <c r="VZ311" s="45"/>
      <c r="WA311" s="45"/>
      <c r="WB311" s="45"/>
      <c r="WC311" s="45"/>
      <c r="WD311" s="45"/>
      <c r="WE311" s="45"/>
      <c r="WF311" s="45"/>
      <c r="WG311" s="45"/>
      <c r="WH311" s="45"/>
      <c r="WI311" s="45"/>
      <c r="WJ311" s="45"/>
      <c r="WK311" s="45"/>
      <c r="WL311" s="45"/>
      <c r="WM311" s="45"/>
      <c r="WN311" s="45"/>
      <c r="WO311" s="45"/>
      <c r="WP311" s="45"/>
      <c r="WQ311" s="45"/>
      <c r="WR311" s="45"/>
      <c r="WS311" s="45"/>
      <c r="WT311" s="45"/>
      <c r="WU311" s="45"/>
      <c r="WV311" s="45"/>
      <c r="WW311" s="45"/>
      <c r="WX311" s="45"/>
      <c r="WY311" s="45"/>
      <c r="WZ311" s="45"/>
      <c r="XA311" s="45"/>
      <c r="XB311" s="45"/>
      <c r="XC311" s="45"/>
      <c r="XD311" s="45"/>
      <c r="XE311" s="45"/>
      <c r="XF311" s="45"/>
      <c r="XG311" s="45"/>
      <c r="XH311" s="45"/>
      <c r="XI311" s="45"/>
      <c r="XJ311" s="45"/>
      <c r="XK311" s="45"/>
      <c r="XL311" s="45"/>
      <c r="XM311" s="45"/>
      <c r="XN311" s="45"/>
      <c r="XO311" s="45"/>
      <c r="XP311" s="45"/>
      <c r="XQ311" s="45"/>
      <c r="XR311" s="45"/>
      <c r="XS311" s="45"/>
      <c r="XT311" s="45"/>
      <c r="XU311" s="45"/>
      <c r="XV311" s="45"/>
      <c r="XW311" s="45"/>
      <c r="XX311" s="45"/>
      <c r="XY311" s="45"/>
      <c r="XZ311" s="45"/>
      <c r="YA311" s="45"/>
      <c r="YB311" s="45"/>
      <c r="YC311" s="45"/>
      <c r="YD311" s="45"/>
      <c r="YE311" s="45"/>
      <c r="YF311" s="45"/>
      <c r="YG311" s="45"/>
      <c r="YH311" s="45"/>
      <c r="YI311" s="45"/>
      <c r="YJ311" s="45"/>
      <c r="YK311" s="45"/>
      <c r="YL311" s="45"/>
      <c r="YM311" s="45"/>
      <c r="YN311" s="45"/>
      <c r="YO311" s="45"/>
      <c r="YP311" s="45"/>
      <c r="YQ311" s="45"/>
      <c r="YR311" s="45"/>
      <c r="YS311" s="45"/>
      <c r="YT311" s="45"/>
      <c r="YU311" s="45"/>
      <c r="YV311" s="45"/>
      <c r="YW311" s="45"/>
      <c r="YX311" s="45"/>
      <c r="YY311" s="45"/>
      <c r="YZ311" s="45"/>
      <c r="ZA311" s="45"/>
      <c r="ZB311" s="45"/>
      <c r="ZC311" s="45"/>
      <c r="ZD311" s="45"/>
      <c r="ZE311" s="45"/>
      <c r="ZF311" s="45"/>
      <c r="ZG311" s="45"/>
      <c r="ZH311" s="45"/>
      <c r="ZI311" s="45"/>
      <c r="ZJ311" s="45"/>
      <c r="ZK311" s="45"/>
      <c r="ZL311" s="45"/>
      <c r="ZM311" s="45"/>
      <c r="ZN311" s="45"/>
      <c r="ZO311" s="45"/>
      <c r="ZP311" s="45"/>
      <c r="ZQ311" s="45"/>
      <c r="ZR311" s="45"/>
      <c r="ZS311" s="45"/>
      <c r="ZT311" s="45"/>
      <c r="ZU311" s="45"/>
      <c r="ZV311" s="45"/>
      <c r="ZW311" s="45"/>
      <c r="ZX311" s="45"/>
      <c r="ZY311" s="45"/>
      <c r="ZZ311" s="45"/>
      <c r="AAA311" s="45"/>
      <c r="AAB311" s="45"/>
      <c r="AAC311" s="45"/>
      <c r="AAD311" s="45"/>
      <c r="AAE311" s="45"/>
      <c r="AAF311" s="45"/>
      <c r="AAG311" s="45"/>
      <c r="AAH311" s="45"/>
      <c r="AAI311" s="45"/>
      <c r="AAJ311" s="45"/>
      <c r="AAK311" s="45"/>
      <c r="AAL311" s="45"/>
      <c r="AAM311" s="45"/>
      <c r="AAN311" s="45"/>
      <c r="AAO311" s="45"/>
      <c r="AAP311" s="45"/>
      <c r="AAQ311" s="45"/>
      <c r="AAR311" s="45"/>
      <c r="AAS311" s="45"/>
      <c r="AAT311" s="45"/>
      <c r="AAU311" s="45"/>
      <c r="AAV311" s="45"/>
      <c r="AAW311" s="45"/>
      <c r="AAX311" s="45"/>
      <c r="AAY311" s="45"/>
      <c r="AAZ311" s="45"/>
      <c r="ABA311" s="45"/>
      <c r="ABB311" s="45"/>
      <c r="ABC311" s="45"/>
      <c r="ABD311" s="45"/>
      <c r="ABE311" s="45"/>
      <c r="ABF311" s="45"/>
      <c r="ABG311" s="45"/>
      <c r="ABH311" s="45"/>
      <c r="ABI311" s="45"/>
      <c r="ABJ311" s="45"/>
      <c r="ABK311" s="45"/>
      <c r="ABL311" s="45"/>
      <c r="ABM311" s="45"/>
      <c r="ABN311" s="45"/>
      <c r="ABO311" s="45"/>
      <c r="ABP311" s="45"/>
      <c r="ABQ311" s="45"/>
      <c r="ABR311" s="45"/>
      <c r="ABS311" s="45"/>
      <c r="ABT311" s="45"/>
      <c r="ABU311" s="45"/>
      <c r="ABV311" s="45"/>
      <c r="ABW311" s="45"/>
      <c r="ABX311" s="45"/>
      <c r="ABY311" s="45"/>
      <c r="ABZ311" s="45"/>
      <c r="ACA311" s="45"/>
      <c r="ACB311" s="45"/>
      <c r="ACC311" s="45"/>
      <c r="ACD311" s="45"/>
      <c r="ACE311" s="45"/>
      <c r="ACF311" s="45"/>
      <c r="ACG311" s="45"/>
      <c r="ACH311" s="45"/>
      <c r="ACI311" s="45"/>
      <c r="ACJ311" s="45"/>
      <c r="ACK311" s="45"/>
      <c r="ACL311" s="45"/>
      <c r="ACM311" s="45"/>
      <c r="ACN311" s="45"/>
      <c r="ACO311" s="45"/>
      <c r="ACP311" s="45"/>
      <c r="ACQ311" s="45"/>
      <c r="ACR311" s="45"/>
      <c r="ACS311" s="45"/>
      <c r="ACT311" s="45"/>
      <c r="ACU311" s="45"/>
      <c r="ACV311" s="45"/>
      <c r="ACW311" s="45"/>
      <c r="ACX311" s="45"/>
      <c r="ACY311" s="45"/>
      <c r="ACZ311" s="45"/>
      <c r="ADA311" s="45"/>
      <c r="ADB311" s="45"/>
      <c r="ADC311" s="45"/>
      <c r="ADD311" s="45"/>
      <c r="ADE311" s="45"/>
      <c r="ADF311" s="45"/>
      <c r="ADG311" s="45"/>
      <c r="ADH311" s="45"/>
      <c r="ADI311" s="45"/>
      <c r="ADJ311" s="45"/>
      <c r="ADK311" s="45"/>
      <c r="ADL311" s="45"/>
      <c r="ADM311" s="45"/>
      <c r="ADN311" s="45"/>
      <c r="ADO311" s="45"/>
      <c r="ADP311" s="45"/>
      <c r="ADQ311" s="45"/>
      <c r="ADR311" s="45"/>
      <c r="ADS311" s="45"/>
      <c r="ADT311" s="45"/>
      <c r="ADU311" s="45"/>
      <c r="ADV311" s="45"/>
      <c r="ADW311" s="45"/>
      <c r="ADX311" s="45"/>
      <c r="ADY311" s="45"/>
      <c r="ADZ311" s="45"/>
      <c r="AEA311" s="45"/>
      <c r="AEB311" s="45"/>
      <c r="AEC311" s="45"/>
      <c r="AED311" s="45"/>
      <c r="AEE311" s="45"/>
      <c r="AEF311" s="45"/>
      <c r="AEG311" s="45"/>
      <c r="AEH311" s="45"/>
      <c r="AEI311" s="45"/>
      <c r="AEJ311" s="45"/>
      <c r="AEK311" s="45"/>
      <c r="AEL311" s="45"/>
      <c r="AEM311" s="45"/>
      <c r="AEN311" s="45"/>
      <c r="AEO311" s="45"/>
      <c r="AEP311" s="45"/>
      <c r="AEQ311" s="45"/>
      <c r="AER311" s="45"/>
      <c r="AES311" s="45"/>
      <c r="AET311" s="45"/>
      <c r="AEU311" s="45"/>
      <c r="AEV311" s="45"/>
      <c r="AEW311" s="45"/>
      <c r="AEX311" s="45"/>
      <c r="AEY311" s="45"/>
      <c r="AEZ311" s="45"/>
      <c r="AFA311" s="45"/>
      <c r="AFB311" s="45"/>
      <c r="AFC311" s="45"/>
      <c r="AFD311" s="45"/>
      <c r="AFE311" s="45"/>
      <c r="AFF311" s="45"/>
      <c r="AFG311" s="45"/>
      <c r="AFH311" s="45"/>
      <c r="AFI311" s="45"/>
      <c r="AFJ311" s="45"/>
      <c r="AFK311" s="45"/>
      <c r="AFL311" s="45"/>
      <c r="AFM311" s="45"/>
      <c r="AFN311" s="45"/>
      <c r="AFO311" s="45"/>
      <c r="AFP311" s="45"/>
      <c r="AFQ311" s="45"/>
      <c r="AFR311" s="45"/>
      <c r="AFS311" s="45"/>
      <c r="AFT311" s="45"/>
      <c r="AFU311" s="45"/>
      <c r="AFV311" s="45"/>
      <c r="AFW311" s="45"/>
      <c r="AFX311" s="45"/>
      <c r="AFY311" s="45"/>
      <c r="AFZ311" s="45"/>
      <c r="AGA311" s="45"/>
      <c r="AGB311" s="45"/>
      <c r="AGC311" s="45"/>
      <c r="AGD311" s="45"/>
      <c r="AGE311" s="45"/>
      <c r="AGF311" s="45"/>
      <c r="AGG311" s="45"/>
      <c r="AGH311" s="45"/>
      <c r="AGI311" s="45"/>
      <c r="AGJ311" s="45"/>
      <c r="AGK311" s="45"/>
      <c r="AGL311" s="45"/>
      <c r="AGM311" s="45"/>
      <c r="AGN311" s="45"/>
      <c r="AGO311" s="45"/>
      <c r="AGP311" s="45"/>
      <c r="AGQ311" s="45"/>
      <c r="AGR311" s="45"/>
      <c r="AGS311" s="45"/>
      <c r="AGT311" s="45"/>
      <c r="AGU311" s="45"/>
      <c r="AGV311" s="45"/>
      <c r="AGW311" s="45"/>
      <c r="AGX311" s="45"/>
      <c r="AGY311" s="45"/>
      <c r="AGZ311" s="45"/>
      <c r="AHA311" s="45"/>
      <c r="AHB311" s="45"/>
      <c r="AHC311" s="45"/>
      <c r="AHD311" s="45"/>
      <c r="AHE311" s="45"/>
      <c r="AHF311" s="45"/>
      <c r="AHG311" s="45"/>
      <c r="AHH311" s="45"/>
      <c r="AHI311" s="45"/>
      <c r="AHJ311" s="45"/>
      <c r="AHK311" s="45"/>
      <c r="AHL311" s="45"/>
      <c r="AHM311" s="45"/>
      <c r="AHN311" s="45"/>
      <c r="AHO311" s="45"/>
      <c r="AHP311" s="45"/>
    </row>
    <row r="312" spans="1:900" s="76" customFormat="1" ht="27" customHeight="1" x14ac:dyDescent="0.25">
      <c r="A312" s="67">
        <v>1300508</v>
      </c>
      <c r="B312" s="67" t="s">
        <v>489</v>
      </c>
      <c r="C312" s="67" t="s">
        <v>511</v>
      </c>
      <c r="D312" s="67" t="s">
        <v>826</v>
      </c>
      <c r="E312" s="67" t="s">
        <v>491</v>
      </c>
      <c r="F312" s="67">
        <v>20</v>
      </c>
      <c r="G312" s="67"/>
      <c r="H312" s="67"/>
      <c r="I312" s="67"/>
      <c r="J312" s="67"/>
      <c r="K312" s="67"/>
      <c r="L312" s="67"/>
      <c r="M312" s="67"/>
      <c r="N312" s="67">
        <f t="shared" si="4"/>
        <v>20</v>
      </c>
      <c r="O312" s="68">
        <v>-2.7804000000000002</v>
      </c>
      <c r="P312" s="68">
        <v>-56.965400000000002</v>
      </c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  <c r="DS312" s="45"/>
      <c r="DT312" s="45"/>
      <c r="DU312" s="45"/>
      <c r="DV312" s="45"/>
      <c r="DW312" s="45"/>
      <c r="DX312" s="45"/>
      <c r="DY312" s="45"/>
      <c r="DZ312" s="45"/>
      <c r="EA312" s="45"/>
      <c r="EB312" s="45"/>
      <c r="EC312" s="45"/>
      <c r="ED312" s="45"/>
      <c r="EE312" s="45"/>
      <c r="EF312" s="45"/>
      <c r="EG312" s="45"/>
      <c r="EH312" s="45"/>
      <c r="EI312" s="45"/>
      <c r="EJ312" s="45"/>
      <c r="EK312" s="45"/>
      <c r="EL312" s="45"/>
      <c r="EM312" s="45"/>
      <c r="EN312" s="45"/>
      <c r="EO312" s="45"/>
      <c r="EP312" s="45"/>
      <c r="EQ312" s="45"/>
      <c r="ER312" s="45"/>
      <c r="ES312" s="45"/>
      <c r="ET312" s="45"/>
      <c r="EU312" s="45"/>
      <c r="EV312" s="45"/>
      <c r="EW312" s="45"/>
      <c r="EX312" s="45"/>
      <c r="EY312" s="45"/>
      <c r="EZ312" s="45"/>
      <c r="FA312" s="45"/>
      <c r="FB312" s="45"/>
      <c r="FC312" s="45"/>
      <c r="FD312" s="45"/>
      <c r="FE312" s="45"/>
      <c r="FF312" s="45"/>
      <c r="FG312" s="45"/>
      <c r="FH312" s="45"/>
      <c r="FI312" s="45"/>
      <c r="FJ312" s="45"/>
      <c r="FK312" s="45"/>
      <c r="FL312" s="45"/>
      <c r="FM312" s="45"/>
      <c r="FN312" s="45"/>
      <c r="FO312" s="45"/>
      <c r="FP312" s="45"/>
      <c r="FQ312" s="45"/>
      <c r="FR312" s="45"/>
      <c r="FS312" s="45"/>
      <c r="FT312" s="45"/>
      <c r="FU312" s="45"/>
      <c r="FV312" s="45"/>
      <c r="FW312" s="45"/>
      <c r="FX312" s="45"/>
      <c r="FY312" s="45"/>
      <c r="FZ312" s="45"/>
      <c r="GA312" s="45"/>
      <c r="GB312" s="45"/>
      <c r="GC312" s="45"/>
      <c r="GD312" s="45"/>
      <c r="GE312" s="45"/>
      <c r="GF312" s="45"/>
      <c r="GG312" s="45"/>
      <c r="GH312" s="45"/>
      <c r="GI312" s="45"/>
      <c r="GJ312" s="45"/>
      <c r="GK312" s="45"/>
      <c r="GL312" s="45"/>
      <c r="GM312" s="45"/>
      <c r="GN312" s="45"/>
      <c r="GO312" s="45"/>
      <c r="GP312" s="45"/>
      <c r="GQ312" s="45"/>
      <c r="GR312" s="45"/>
      <c r="GS312" s="45"/>
      <c r="GT312" s="45"/>
      <c r="GU312" s="45"/>
      <c r="GV312" s="45"/>
      <c r="GW312" s="45"/>
      <c r="GX312" s="45"/>
      <c r="GY312" s="45"/>
      <c r="GZ312" s="45"/>
      <c r="HA312" s="45"/>
      <c r="HB312" s="45"/>
      <c r="HC312" s="45"/>
      <c r="HD312" s="45"/>
      <c r="HE312" s="45"/>
      <c r="HF312" s="45"/>
      <c r="HG312" s="45"/>
      <c r="HH312" s="45"/>
      <c r="HI312" s="45"/>
      <c r="HJ312" s="45"/>
      <c r="HK312" s="45"/>
      <c r="HL312" s="45"/>
      <c r="HM312" s="45"/>
      <c r="HN312" s="45"/>
      <c r="HO312" s="45"/>
      <c r="HP312" s="45"/>
      <c r="HQ312" s="45"/>
      <c r="HR312" s="45"/>
      <c r="HS312" s="45"/>
      <c r="HT312" s="45"/>
      <c r="HU312" s="45"/>
      <c r="HV312" s="45"/>
      <c r="HW312" s="45"/>
      <c r="HX312" s="45"/>
      <c r="HY312" s="45"/>
      <c r="HZ312" s="45"/>
      <c r="IA312" s="45"/>
      <c r="IB312" s="45"/>
      <c r="IC312" s="45"/>
      <c r="ID312" s="45"/>
      <c r="IE312" s="45"/>
      <c r="IF312" s="45"/>
      <c r="IG312" s="45"/>
      <c r="IH312" s="45"/>
      <c r="II312" s="45"/>
      <c r="IJ312" s="45"/>
      <c r="IK312" s="45"/>
      <c r="IL312" s="45"/>
      <c r="IM312" s="45"/>
      <c r="IN312" s="45"/>
      <c r="IO312" s="45"/>
      <c r="IP312" s="45"/>
      <c r="IQ312" s="45"/>
      <c r="IR312" s="45"/>
      <c r="IS312" s="45"/>
      <c r="IT312" s="45"/>
      <c r="IU312" s="45"/>
      <c r="IV312" s="45"/>
      <c r="IW312" s="45"/>
      <c r="IX312" s="45"/>
      <c r="IY312" s="45"/>
      <c r="IZ312" s="45"/>
      <c r="JA312" s="45"/>
      <c r="JB312" s="45"/>
      <c r="JC312" s="45"/>
      <c r="JD312" s="45"/>
      <c r="JE312" s="45"/>
      <c r="JF312" s="45"/>
      <c r="JG312" s="45"/>
      <c r="JH312" s="45"/>
      <c r="JI312" s="45"/>
      <c r="JJ312" s="45"/>
      <c r="JK312" s="45"/>
      <c r="JL312" s="45"/>
      <c r="JM312" s="45"/>
      <c r="JN312" s="45"/>
      <c r="JO312" s="45"/>
      <c r="JP312" s="45"/>
      <c r="JQ312" s="45"/>
      <c r="JR312" s="45"/>
      <c r="JS312" s="45"/>
      <c r="JT312" s="45"/>
      <c r="JU312" s="45"/>
      <c r="JV312" s="45"/>
      <c r="JW312" s="45"/>
      <c r="JX312" s="45"/>
      <c r="JY312" s="45"/>
      <c r="JZ312" s="45"/>
      <c r="KA312" s="45"/>
      <c r="KB312" s="45"/>
      <c r="KC312" s="45"/>
      <c r="KD312" s="45"/>
      <c r="KE312" s="45"/>
      <c r="KF312" s="45"/>
      <c r="KG312" s="45"/>
      <c r="KH312" s="45"/>
      <c r="KI312" s="45"/>
      <c r="KJ312" s="45"/>
      <c r="KK312" s="45"/>
      <c r="KL312" s="45"/>
      <c r="KM312" s="45"/>
      <c r="KN312" s="45"/>
      <c r="KO312" s="45"/>
      <c r="KP312" s="45"/>
      <c r="KQ312" s="45"/>
      <c r="KR312" s="45"/>
      <c r="KS312" s="45"/>
      <c r="KT312" s="45"/>
      <c r="KU312" s="45"/>
      <c r="KV312" s="45"/>
      <c r="KW312" s="45"/>
      <c r="KX312" s="45"/>
      <c r="KY312" s="45"/>
      <c r="KZ312" s="45"/>
      <c r="LA312" s="45"/>
      <c r="LB312" s="45"/>
      <c r="LC312" s="45"/>
      <c r="LD312" s="45"/>
      <c r="LE312" s="45"/>
      <c r="LF312" s="45"/>
      <c r="LG312" s="45"/>
      <c r="LH312" s="45"/>
      <c r="LI312" s="45"/>
      <c r="LJ312" s="45"/>
      <c r="LK312" s="45"/>
      <c r="LL312" s="45"/>
      <c r="LM312" s="45"/>
      <c r="LN312" s="45"/>
      <c r="LO312" s="45"/>
      <c r="LP312" s="45"/>
      <c r="LQ312" s="45"/>
      <c r="LR312" s="45"/>
      <c r="LS312" s="45"/>
      <c r="LT312" s="45"/>
      <c r="LU312" s="45"/>
      <c r="LV312" s="45"/>
      <c r="LW312" s="45"/>
      <c r="LX312" s="45"/>
      <c r="LY312" s="45"/>
      <c r="LZ312" s="45"/>
      <c r="MA312" s="45"/>
      <c r="MB312" s="45"/>
      <c r="MC312" s="45"/>
      <c r="MD312" s="45"/>
      <c r="ME312" s="45"/>
      <c r="MF312" s="45"/>
      <c r="MG312" s="45"/>
      <c r="MH312" s="45"/>
      <c r="MI312" s="45"/>
      <c r="MJ312" s="45"/>
      <c r="MK312" s="45"/>
      <c r="ML312" s="45"/>
      <c r="MM312" s="45"/>
      <c r="MN312" s="45"/>
      <c r="MO312" s="45"/>
      <c r="MP312" s="45"/>
      <c r="MQ312" s="45"/>
      <c r="MR312" s="45"/>
      <c r="MS312" s="45"/>
      <c r="MT312" s="45"/>
      <c r="MU312" s="45"/>
      <c r="MV312" s="45"/>
      <c r="MW312" s="45"/>
      <c r="MX312" s="45"/>
      <c r="MY312" s="45"/>
      <c r="MZ312" s="45"/>
      <c r="NA312" s="45"/>
      <c r="NB312" s="45"/>
      <c r="NC312" s="45"/>
      <c r="ND312" s="45"/>
      <c r="NE312" s="45"/>
      <c r="NF312" s="45"/>
      <c r="NG312" s="45"/>
      <c r="NH312" s="45"/>
      <c r="NI312" s="45"/>
      <c r="NJ312" s="45"/>
      <c r="NK312" s="45"/>
      <c r="NL312" s="45"/>
      <c r="NM312" s="45"/>
      <c r="NN312" s="45"/>
      <c r="NO312" s="45"/>
      <c r="NP312" s="45"/>
      <c r="NQ312" s="45"/>
      <c r="NR312" s="45"/>
      <c r="NS312" s="45"/>
      <c r="NT312" s="45"/>
      <c r="NU312" s="45"/>
      <c r="NV312" s="45"/>
      <c r="NW312" s="45"/>
      <c r="NX312" s="45"/>
      <c r="NY312" s="45"/>
      <c r="NZ312" s="45"/>
      <c r="OA312" s="45"/>
      <c r="OB312" s="45"/>
      <c r="OC312" s="45"/>
      <c r="OD312" s="45"/>
      <c r="OE312" s="45"/>
      <c r="OF312" s="45"/>
      <c r="OG312" s="45"/>
      <c r="OH312" s="45"/>
      <c r="OI312" s="45"/>
      <c r="OJ312" s="45"/>
      <c r="OK312" s="45"/>
      <c r="OL312" s="45"/>
      <c r="OM312" s="45"/>
      <c r="ON312" s="45"/>
      <c r="OO312" s="45"/>
      <c r="OP312" s="45"/>
      <c r="OQ312" s="45"/>
      <c r="OR312" s="45"/>
      <c r="OS312" s="45"/>
      <c r="OT312" s="45"/>
      <c r="OU312" s="45"/>
      <c r="OV312" s="45"/>
      <c r="OW312" s="45"/>
      <c r="OX312" s="45"/>
      <c r="OY312" s="45"/>
      <c r="OZ312" s="45"/>
      <c r="PA312" s="45"/>
      <c r="PB312" s="45"/>
      <c r="PC312" s="45"/>
      <c r="PD312" s="45"/>
      <c r="PE312" s="45"/>
      <c r="PF312" s="45"/>
      <c r="PG312" s="45"/>
      <c r="PH312" s="45"/>
      <c r="PI312" s="45"/>
      <c r="PJ312" s="45"/>
      <c r="PK312" s="45"/>
      <c r="PL312" s="45"/>
      <c r="PM312" s="45"/>
      <c r="PN312" s="45"/>
      <c r="PO312" s="45"/>
      <c r="PP312" s="45"/>
      <c r="PQ312" s="45"/>
      <c r="PR312" s="45"/>
      <c r="PS312" s="45"/>
      <c r="PT312" s="45"/>
      <c r="PU312" s="45"/>
      <c r="PV312" s="45"/>
      <c r="PW312" s="45"/>
      <c r="PX312" s="45"/>
      <c r="PY312" s="45"/>
      <c r="PZ312" s="45"/>
      <c r="QA312" s="45"/>
      <c r="QB312" s="45"/>
      <c r="QC312" s="45"/>
      <c r="QD312" s="45"/>
      <c r="QE312" s="45"/>
      <c r="QF312" s="45"/>
      <c r="QG312" s="45"/>
      <c r="QH312" s="45"/>
      <c r="QI312" s="45"/>
      <c r="QJ312" s="45"/>
      <c r="QK312" s="45"/>
      <c r="QL312" s="45"/>
      <c r="QM312" s="45"/>
      <c r="QN312" s="45"/>
      <c r="QO312" s="45"/>
      <c r="QP312" s="45"/>
      <c r="QQ312" s="45"/>
      <c r="QR312" s="45"/>
      <c r="QS312" s="45"/>
      <c r="QT312" s="45"/>
      <c r="QU312" s="45"/>
      <c r="QV312" s="45"/>
      <c r="QW312" s="45"/>
      <c r="QX312" s="45"/>
      <c r="QY312" s="45"/>
      <c r="QZ312" s="45"/>
      <c r="RA312" s="45"/>
      <c r="RB312" s="45"/>
      <c r="RC312" s="45"/>
      <c r="RD312" s="45"/>
      <c r="RE312" s="45"/>
      <c r="RF312" s="45"/>
      <c r="RG312" s="45"/>
      <c r="RH312" s="45"/>
      <c r="RI312" s="45"/>
      <c r="RJ312" s="45"/>
      <c r="RK312" s="45"/>
      <c r="RL312" s="45"/>
      <c r="RM312" s="45"/>
      <c r="RN312" s="45"/>
      <c r="RO312" s="45"/>
      <c r="RP312" s="45"/>
      <c r="RQ312" s="45"/>
      <c r="RR312" s="45"/>
      <c r="RS312" s="45"/>
      <c r="RT312" s="45"/>
      <c r="RU312" s="45"/>
      <c r="RV312" s="45"/>
      <c r="RW312" s="45"/>
      <c r="RX312" s="45"/>
      <c r="RY312" s="45"/>
      <c r="RZ312" s="45"/>
      <c r="SA312" s="45"/>
      <c r="SB312" s="45"/>
      <c r="SC312" s="45"/>
      <c r="SD312" s="45"/>
      <c r="SE312" s="45"/>
      <c r="SF312" s="45"/>
      <c r="SG312" s="45"/>
      <c r="SH312" s="45"/>
      <c r="SI312" s="45"/>
      <c r="SJ312" s="45"/>
      <c r="SK312" s="45"/>
      <c r="SL312" s="45"/>
      <c r="SM312" s="45"/>
      <c r="SN312" s="45"/>
      <c r="SO312" s="45"/>
      <c r="SP312" s="45"/>
      <c r="SQ312" s="45"/>
      <c r="SR312" s="45"/>
      <c r="SS312" s="45"/>
      <c r="ST312" s="45"/>
      <c r="SU312" s="45"/>
      <c r="SV312" s="45"/>
      <c r="SW312" s="45"/>
      <c r="SX312" s="45"/>
      <c r="SY312" s="45"/>
      <c r="SZ312" s="45"/>
      <c r="TA312" s="45"/>
      <c r="TB312" s="45"/>
      <c r="TC312" s="45"/>
      <c r="TD312" s="45"/>
      <c r="TE312" s="45"/>
      <c r="TF312" s="45"/>
      <c r="TG312" s="45"/>
      <c r="TH312" s="45"/>
      <c r="TI312" s="45"/>
      <c r="TJ312" s="45"/>
      <c r="TK312" s="45"/>
      <c r="TL312" s="45"/>
      <c r="TM312" s="45"/>
      <c r="TN312" s="45"/>
      <c r="TO312" s="45"/>
      <c r="TP312" s="45"/>
      <c r="TQ312" s="45"/>
      <c r="TR312" s="45"/>
      <c r="TS312" s="45"/>
      <c r="TT312" s="45"/>
      <c r="TU312" s="45"/>
      <c r="TV312" s="45"/>
      <c r="TW312" s="45"/>
      <c r="TX312" s="45"/>
      <c r="TY312" s="45"/>
      <c r="TZ312" s="45"/>
      <c r="UA312" s="45"/>
      <c r="UB312" s="45"/>
      <c r="UC312" s="45"/>
      <c r="UD312" s="45"/>
      <c r="UE312" s="45"/>
      <c r="UF312" s="45"/>
      <c r="UG312" s="45"/>
      <c r="UH312" s="45"/>
      <c r="UI312" s="45"/>
      <c r="UJ312" s="45"/>
      <c r="UK312" s="45"/>
      <c r="UL312" s="45"/>
      <c r="UM312" s="45"/>
      <c r="UN312" s="45"/>
      <c r="UO312" s="45"/>
      <c r="UP312" s="45"/>
      <c r="UQ312" s="45"/>
      <c r="UR312" s="45"/>
      <c r="US312" s="45"/>
      <c r="UT312" s="45"/>
      <c r="UU312" s="45"/>
      <c r="UV312" s="45"/>
      <c r="UW312" s="45"/>
      <c r="UX312" s="45"/>
      <c r="UY312" s="45"/>
      <c r="UZ312" s="45"/>
      <c r="VA312" s="45"/>
      <c r="VB312" s="45"/>
      <c r="VC312" s="45"/>
      <c r="VD312" s="45"/>
      <c r="VE312" s="45"/>
      <c r="VF312" s="45"/>
      <c r="VG312" s="45"/>
      <c r="VH312" s="45"/>
      <c r="VI312" s="45"/>
      <c r="VJ312" s="45"/>
      <c r="VK312" s="45"/>
      <c r="VL312" s="45"/>
      <c r="VM312" s="45"/>
      <c r="VN312" s="45"/>
      <c r="VO312" s="45"/>
      <c r="VP312" s="45"/>
      <c r="VQ312" s="45"/>
      <c r="VR312" s="45"/>
      <c r="VS312" s="45"/>
      <c r="VT312" s="45"/>
      <c r="VU312" s="45"/>
      <c r="VV312" s="45"/>
      <c r="VW312" s="45"/>
      <c r="VX312" s="45"/>
      <c r="VY312" s="45"/>
      <c r="VZ312" s="45"/>
      <c r="WA312" s="45"/>
      <c r="WB312" s="45"/>
      <c r="WC312" s="45"/>
      <c r="WD312" s="45"/>
      <c r="WE312" s="45"/>
      <c r="WF312" s="45"/>
      <c r="WG312" s="45"/>
      <c r="WH312" s="45"/>
      <c r="WI312" s="45"/>
      <c r="WJ312" s="45"/>
      <c r="WK312" s="45"/>
      <c r="WL312" s="45"/>
      <c r="WM312" s="45"/>
      <c r="WN312" s="45"/>
      <c r="WO312" s="45"/>
      <c r="WP312" s="45"/>
      <c r="WQ312" s="45"/>
      <c r="WR312" s="45"/>
      <c r="WS312" s="45"/>
      <c r="WT312" s="45"/>
      <c r="WU312" s="45"/>
      <c r="WV312" s="45"/>
      <c r="WW312" s="45"/>
      <c r="WX312" s="45"/>
      <c r="WY312" s="45"/>
      <c r="WZ312" s="45"/>
      <c r="XA312" s="45"/>
      <c r="XB312" s="45"/>
      <c r="XC312" s="45"/>
      <c r="XD312" s="45"/>
      <c r="XE312" s="45"/>
      <c r="XF312" s="45"/>
      <c r="XG312" s="45"/>
      <c r="XH312" s="45"/>
      <c r="XI312" s="45"/>
      <c r="XJ312" s="45"/>
      <c r="XK312" s="45"/>
      <c r="XL312" s="45"/>
      <c r="XM312" s="45"/>
      <c r="XN312" s="45"/>
      <c r="XO312" s="45"/>
      <c r="XP312" s="45"/>
      <c r="XQ312" s="45"/>
      <c r="XR312" s="45"/>
      <c r="XS312" s="45"/>
      <c r="XT312" s="45"/>
      <c r="XU312" s="45"/>
      <c r="XV312" s="45"/>
      <c r="XW312" s="45"/>
      <c r="XX312" s="45"/>
      <c r="XY312" s="45"/>
      <c r="XZ312" s="45"/>
      <c r="YA312" s="45"/>
      <c r="YB312" s="45"/>
      <c r="YC312" s="45"/>
      <c r="YD312" s="45"/>
      <c r="YE312" s="45"/>
      <c r="YF312" s="45"/>
      <c r="YG312" s="45"/>
      <c r="YH312" s="45"/>
      <c r="YI312" s="45"/>
      <c r="YJ312" s="45"/>
      <c r="YK312" s="45"/>
      <c r="YL312" s="45"/>
      <c r="YM312" s="45"/>
      <c r="YN312" s="45"/>
      <c r="YO312" s="45"/>
      <c r="YP312" s="45"/>
      <c r="YQ312" s="45"/>
      <c r="YR312" s="45"/>
      <c r="YS312" s="45"/>
      <c r="YT312" s="45"/>
      <c r="YU312" s="45"/>
      <c r="YV312" s="45"/>
      <c r="YW312" s="45"/>
      <c r="YX312" s="45"/>
      <c r="YY312" s="45"/>
      <c r="YZ312" s="45"/>
      <c r="ZA312" s="45"/>
      <c r="ZB312" s="45"/>
      <c r="ZC312" s="45"/>
      <c r="ZD312" s="45"/>
      <c r="ZE312" s="45"/>
      <c r="ZF312" s="45"/>
      <c r="ZG312" s="45"/>
      <c r="ZH312" s="45"/>
      <c r="ZI312" s="45"/>
      <c r="ZJ312" s="45"/>
      <c r="ZK312" s="45"/>
      <c r="ZL312" s="45"/>
      <c r="ZM312" s="45"/>
      <c r="ZN312" s="45"/>
      <c r="ZO312" s="45"/>
      <c r="ZP312" s="45"/>
      <c r="ZQ312" s="45"/>
      <c r="ZR312" s="45"/>
      <c r="ZS312" s="45"/>
      <c r="ZT312" s="45"/>
      <c r="ZU312" s="45"/>
      <c r="ZV312" s="45"/>
      <c r="ZW312" s="45"/>
      <c r="ZX312" s="45"/>
      <c r="ZY312" s="45"/>
      <c r="ZZ312" s="45"/>
      <c r="AAA312" s="45"/>
      <c r="AAB312" s="45"/>
      <c r="AAC312" s="45"/>
      <c r="AAD312" s="45"/>
      <c r="AAE312" s="45"/>
      <c r="AAF312" s="45"/>
      <c r="AAG312" s="45"/>
      <c r="AAH312" s="45"/>
      <c r="AAI312" s="45"/>
      <c r="AAJ312" s="45"/>
      <c r="AAK312" s="45"/>
      <c r="AAL312" s="45"/>
      <c r="AAM312" s="45"/>
      <c r="AAN312" s="45"/>
      <c r="AAO312" s="45"/>
      <c r="AAP312" s="45"/>
      <c r="AAQ312" s="45"/>
      <c r="AAR312" s="45"/>
      <c r="AAS312" s="45"/>
      <c r="AAT312" s="45"/>
      <c r="AAU312" s="45"/>
      <c r="AAV312" s="45"/>
      <c r="AAW312" s="45"/>
      <c r="AAX312" s="45"/>
      <c r="AAY312" s="45"/>
      <c r="AAZ312" s="45"/>
      <c r="ABA312" s="45"/>
      <c r="ABB312" s="45"/>
      <c r="ABC312" s="45"/>
      <c r="ABD312" s="45"/>
      <c r="ABE312" s="45"/>
      <c r="ABF312" s="45"/>
      <c r="ABG312" s="45"/>
      <c r="ABH312" s="45"/>
      <c r="ABI312" s="45"/>
      <c r="ABJ312" s="45"/>
      <c r="ABK312" s="45"/>
      <c r="ABL312" s="45"/>
      <c r="ABM312" s="45"/>
      <c r="ABN312" s="45"/>
      <c r="ABO312" s="45"/>
      <c r="ABP312" s="45"/>
      <c r="ABQ312" s="45"/>
      <c r="ABR312" s="45"/>
      <c r="ABS312" s="45"/>
      <c r="ABT312" s="45"/>
      <c r="ABU312" s="45"/>
      <c r="ABV312" s="45"/>
      <c r="ABW312" s="45"/>
      <c r="ABX312" s="45"/>
      <c r="ABY312" s="45"/>
      <c r="ABZ312" s="45"/>
      <c r="ACA312" s="45"/>
      <c r="ACB312" s="45"/>
      <c r="ACC312" s="45"/>
      <c r="ACD312" s="45"/>
      <c r="ACE312" s="45"/>
      <c r="ACF312" s="45"/>
      <c r="ACG312" s="45"/>
      <c r="ACH312" s="45"/>
      <c r="ACI312" s="45"/>
      <c r="ACJ312" s="45"/>
      <c r="ACK312" s="45"/>
      <c r="ACL312" s="45"/>
      <c r="ACM312" s="45"/>
      <c r="ACN312" s="45"/>
      <c r="ACO312" s="45"/>
      <c r="ACP312" s="45"/>
      <c r="ACQ312" s="45"/>
      <c r="ACR312" s="45"/>
      <c r="ACS312" s="45"/>
      <c r="ACT312" s="45"/>
      <c r="ACU312" s="45"/>
      <c r="ACV312" s="45"/>
      <c r="ACW312" s="45"/>
      <c r="ACX312" s="45"/>
      <c r="ACY312" s="45"/>
      <c r="ACZ312" s="45"/>
      <c r="ADA312" s="45"/>
      <c r="ADB312" s="45"/>
      <c r="ADC312" s="45"/>
      <c r="ADD312" s="45"/>
      <c r="ADE312" s="45"/>
      <c r="ADF312" s="45"/>
      <c r="ADG312" s="45"/>
      <c r="ADH312" s="45"/>
      <c r="ADI312" s="45"/>
      <c r="ADJ312" s="45"/>
      <c r="ADK312" s="45"/>
      <c r="ADL312" s="45"/>
      <c r="ADM312" s="45"/>
      <c r="ADN312" s="45"/>
      <c r="ADO312" s="45"/>
      <c r="ADP312" s="45"/>
      <c r="ADQ312" s="45"/>
      <c r="ADR312" s="45"/>
      <c r="ADS312" s="45"/>
      <c r="ADT312" s="45"/>
      <c r="ADU312" s="45"/>
      <c r="ADV312" s="45"/>
      <c r="ADW312" s="45"/>
      <c r="ADX312" s="45"/>
      <c r="ADY312" s="45"/>
      <c r="ADZ312" s="45"/>
      <c r="AEA312" s="45"/>
      <c r="AEB312" s="45"/>
      <c r="AEC312" s="45"/>
      <c r="AED312" s="45"/>
      <c r="AEE312" s="45"/>
      <c r="AEF312" s="45"/>
      <c r="AEG312" s="45"/>
      <c r="AEH312" s="45"/>
      <c r="AEI312" s="45"/>
      <c r="AEJ312" s="45"/>
      <c r="AEK312" s="45"/>
      <c r="AEL312" s="45"/>
      <c r="AEM312" s="45"/>
      <c r="AEN312" s="45"/>
      <c r="AEO312" s="45"/>
      <c r="AEP312" s="45"/>
      <c r="AEQ312" s="45"/>
      <c r="AER312" s="45"/>
      <c r="AES312" s="45"/>
      <c r="AET312" s="45"/>
      <c r="AEU312" s="45"/>
      <c r="AEV312" s="45"/>
      <c r="AEW312" s="45"/>
      <c r="AEX312" s="45"/>
      <c r="AEY312" s="45"/>
      <c r="AEZ312" s="45"/>
      <c r="AFA312" s="45"/>
      <c r="AFB312" s="45"/>
      <c r="AFC312" s="45"/>
      <c r="AFD312" s="45"/>
      <c r="AFE312" s="45"/>
      <c r="AFF312" s="45"/>
      <c r="AFG312" s="45"/>
      <c r="AFH312" s="45"/>
      <c r="AFI312" s="45"/>
      <c r="AFJ312" s="45"/>
      <c r="AFK312" s="45"/>
      <c r="AFL312" s="45"/>
      <c r="AFM312" s="45"/>
      <c r="AFN312" s="45"/>
      <c r="AFO312" s="45"/>
      <c r="AFP312" s="45"/>
      <c r="AFQ312" s="45"/>
      <c r="AFR312" s="45"/>
      <c r="AFS312" s="45"/>
      <c r="AFT312" s="45"/>
      <c r="AFU312" s="45"/>
      <c r="AFV312" s="45"/>
      <c r="AFW312" s="45"/>
      <c r="AFX312" s="45"/>
      <c r="AFY312" s="45"/>
      <c r="AFZ312" s="45"/>
      <c r="AGA312" s="45"/>
      <c r="AGB312" s="45"/>
      <c r="AGC312" s="45"/>
      <c r="AGD312" s="45"/>
      <c r="AGE312" s="45"/>
      <c r="AGF312" s="45"/>
      <c r="AGG312" s="45"/>
      <c r="AGH312" s="45"/>
      <c r="AGI312" s="45"/>
      <c r="AGJ312" s="45"/>
      <c r="AGK312" s="45"/>
      <c r="AGL312" s="45"/>
      <c r="AGM312" s="45"/>
      <c r="AGN312" s="45"/>
      <c r="AGO312" s="45"/>
      <c r="AGP312" s="45"/>
      <c r="AGQ312" s="45"/>
      <c r="AGR312" s="45"/>
      <c r="AGS312" s="45"/>
      <c r="AGT312" s="45"/>
      <c r="AGU312" s="45"/>
      <c r="AGV312" s="45"/>
      <c r="AGW312" s="45"/>
      <c r="AGX312" s="45"/>
      <c r="AGY312" s="45"/>
      <c r="AGZ312" s="45"/>
      <c r="AHA312" s="45"/>
      <c r="AHB312" s="45"/>
      <c r="AHC312" s="45"/>
      <c r="AHD312" s="45"/>
      <c r="AHE312" s="45"/>
      <c r="AHF312" s="45"/>
      <c r="AHG312" s="45"/>
      <c r="AHH312" s="45"/>
      <c r="AHI312" s="45"/>
      <c r="AHJ312" s="45"/>
      <c r="AHK312" s="45"/>
      <c r="AHL312" s="45"/>
      <c r="AHM312" s="45"/>
      <c r="AHN312" s="45"/>
      <c r="AHO312" s="45"/>
      <c r="AHP312" s="45"/>
    </row>
    <row r="313" spans="1:900" s="77" customFormat="1" ht="27" customHeight="1" x14ac:dyDescent="0.25">
      <c r="A313" s="64">
        <v>1300508</v>
      </c>
      <c r="B313" s="64" t="s">
        <v>489</v>
      </c>
      <c r="C313" s="64" t="s">
        <v>511</v>
      </c>
      <c r="D313" s="64" t="s">
        <v>827</v>
      </c>
      <c r="E313" s="64" t="s">
        <v>491</v>
      </c>
      <c r="F313" s="64">
        <v>20</v>
      </c>
      <c r="G313" s="64"/>
      <c r="H313" s="64"/>
      <c r="I313" s="64"/>
      <c r="J313" s="64"/>
      <c r="K313" s="64"/>
      <c r="L313" s="64"/>
      <c r="M313" s="64"/>
      <c r="N313" s="64">
        <f t="shared" si="4"/>
        <v>20</v>
      </c>
      <c r="O313" s="65">
        <v>-2.7778</v>
      </c>
      <c r="P313" s="65">
        <v>-56.9495</v>
      </c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  <c r="DS313" s="45"/>
      <c r="DT313" s="45"/>
      <c r="DU313" s="45"/>
      <c r="DV313" s="45"/>
      <c r="DW313" s="45"/>
      <c r="DX313" s="45"/>
      <c r="DY313" s="45"/>
      <c r="DZ313" s="45"/>
      <c r="EA313" s="45"/>
      <c r="EB313" s="45"/>
      <c r="EC313" s="45"/>
      <c r="ED313" s="45"/>
      <c r="EE313" s="45"/>
      <c r="EF313" s="45"/>
      <c r="EG313" s="45"/>
      <c r="EH313" s="45"/>
      <c r="EI313" s="45"/>
      <c r="EJ313" s="45"/>
      <c r="EK313" s="45"/>
      <c r="EL313" s="45"/>
      <c r="EM313" s="45"/>
      <c r="EN313" s="45"/>
      <c r="EO313" s="45"/>
      <c r="EP313" s="45"/>
      <c r="EQ313" s="45"/>
      <c r="ER313" s="45"/>
      <c r="ES313" s="45"/>
      <c r="ET313" s="45"/>
      <c r="EU313" s="45"/>
      <c r="EV313" s="45"/>
      <c r="EW313" s="45"/>
      <c r="EX313" s="45"/>
      <c r="EY313" s="45"/>
      <c r="EZ313" s="45"/>
      <c r="FA313" s="45"/>
      <c r="FB313" s="45"/>
      <c r="FC313" s="45"/>
      <c r="FD313" s="45"/>
      <c r="FE313" s="45"/>
      <c r="FF313" s="45"/>
      <c r="FG313" s="45"/>
      <c r="FH313" s="45"/>
      <c r="FI313" s="45"/>
      <c r="FJ313" s="45"/>
      <c r="FK313" s="45"/>
      <c r="FL313" s="45"/>
      <c r="FM313" s="45"/>
      <c r="FN313" s="45"/>
      <c r="FO313" s="45"/>
      <c r="FP313" s="45"/>
      <c r="FQ313" s="45"/>
      <c r="FR313" s="45"/>
      <c r="FS313" s="45"/>
      <c r="FT313" s="45"/>
      <c r="FU313" s="45"/>
      <c r="FV313" s="45"/>
      <c r="FW313" s="45"/>
      <c r="FX313" s="45"/>
      <c r="FY313" s="45"/>
      <c r="FZ313" s="45"/>
      <c r="GA313" s="45"/>
      <c r="GB313" s="45"/>
      <c r="GC313" s="45"/>
      <c r="GD313" s="45"/>
      <c r="GE313" s="45"/>
      <c r="GF313" s="45"/>
      <c r="GG313" s="45"/>
      <c r="GH313" s="45"/>
      <c r="GI313" s="45"/>
      <c r="GJ313" s="45"/>
      <c r="GK313" s="45"/>
      <c r="GL313" s="45"/>
      <c r="GM313" s="45"/>
      <c r="GN313" s="45"/>
      <c r="GO313" s="45"/>
      <c r="GP313" s="45"/>
      <c r="GQ313" s="45"/>
      <c r="GR313" s="45"/>
      <c r="GS313" s="45"/>
      <c r="GT313" s="45"/>
      <c r="GU313" s="45"/>
      <c r="GV313" s="45"/>
      <c r="GW313" s="45"/>
      <c r="GX313" s="45"/>
      <c r="GY313" s="45"/>
      <c r="GZ313" s="45"/>
      <c r="HA313" s="45"/>
      <c r="HB313" s="45"/>
      <c r="HC313" s="45"/>
      <c r="HD313" s="45"/>
      <c r="HE313" s="45"/>
      <c r="HF313" s="45"/>
      <c r="HG313" s="45"/>
      <c r="HH313" s="45"/>
      <c r="HI313" s="45"/>
      <c r="HJ313" s="45"/>
      <c r="HK313" s="45"/>
      <c r="HL313" s="45"/>
      <c r="HM313" s="45"/>
      <c r="HN313" s="45"/>
      <c r="HO313" s="45"/>
      <c r="HP313" s="45"/>
      <c r="HQ313" s="45"/>
      <c r="HR313" s="45"/>
      <c r="HS313" s="45"/>
      <c r="HT313" s="45"/>
      <c r="HU313" s="45"/>
      <c r="HV313" s="45"/>
      <c r="HW313" s="45"/>
      <c r="HX313" s="45"/>
      <c r="HY313" s="45"/>
      <c r="HZ313" s="45"/>
      <c r="IA313" s="45"/>
      <c r="IB313" s="45"/>
      <c r="IC313" s="45"/>
      <c r="ID313" s="45"/>
      <c r="IE313" s="45"/>
      <c r="IF313" s="45"/>
      <c r="IG313" s="45"/>
      <c r="IH313" s="45"/>
      <c r="II313" s="45"/>
      <c r="IJ313" s="45"/>
      <c r="IK313" s="45"/>
      <c r="IL313" s="45"/>
      <c r="IM313" s="45"/>
      <c r="IN313" s="45"/>
      <c r="IO313" s="45"/>
      <c r="IP313" s="45"/>
      <c r="IQ313" s="45"/>
      <c r="IR313" s="45"/>
      <c r="IS313" s="45"/>
      <c r="IT313" s="45"/>
      <c r="IU313" s="45"/>
      <c r="IV313" s="45"/>
      <c r="IW313" s="45"/>
      <c r="IX313" s="45"/>
      <c r="IY313" s="45"/>
      <c r="IZ313" s="45"/>
      <c r="JA313" s="45"/>
      <c r="JB313" s="45"/>
      <c r="JC313" s="45"/>
      <c r="JD313" s="45"/>
      <c r="JE313" s="45"/>
      <c r="JF313" s="45"/>
      <c r="JG313" s="45"/>
      <c r="JH313" s="45"/>
      <c r="JI313" s="45"/>
      <c r="JJ313" s="45"/>
      <c r="JK313" s="45"/>
      <c r="JL313" s="45"/>
      <c r="JM313" s="45"/>
      <c r="JN313" s="45"/>
      <c r="JO313" s="45"/>
      <c r="JP313" s="45"/>
      <c r="JQ313" s="45"/>
      <c r="JR313" s="45"/>
      <c r="JS313" s="45"/>
      <c r="JT313" s="45"/>
      <c r="JU313" s="45"/>
      <c r="JV313" s="45"/>
      <c r="JW313" s="45"/>
      <c r="JX313" s="45"/>
      <c r="JY313" s="45"/>
      <c r="JZ313" s="45"/>
      <c r="KA313" s="45"/>
      <c r="KB313" s="45"/>
      <c r="KC313" s="45"/>
      <c r="KD313" s="45"/>
      <c r="KE313" s="45"/>
      <c r="KF313" s="45"/>
      <c r="KG313" s="45"/>
      <c r="KH313" s="45"/>
      <c r="KI313" s="45"/>
      <c r="KJ313" s="45"/>
      <c r="KK313" s="45"/>
      <c r="KL313" s="45"/>
      <c r="KM313" s="45"/>
      <c r="KN313" s="45"/>
      <c r="KO313" s="45"/>
      <c r="KP313" s="45"/>
      <c r="KQ313" s="45"/>
      <c r="KR313" s="45"/>
      <c r="KS313" s="45"/>
      <c r="KT313" s="45"/>
      <c r="KU313" s="45"/>
      <c r="KV313" s="45"/>
      <c r="KW313" s="45"/>
      <c r="KX313" s="45"/>
      <c r="KY313" s="45"/>
      <c r="KZ313" s="45"/>
      <c r="LA313" s="45"/>
      <c r="LB313" s="45"/>
      <c r="LC313" s="45"/>
      <c r="LD313" s="45"/>
      <c r="LE313" s="45"/>
      <c r="LF313" s="45"/>
      <c r="LG313" s="45"/>
      <c r="LH313" s="45"/>
      <c r="LI313" s="45"/>
      <c r="LJ313" s="45"/>
      <c r="LK313" s="45"/>
      <c r="LL313" s="45"/>
      <c r="LM313" s="45"/>
      <c r="LN313" s="45"/>
      <c r="LO313" s="45"/>
      <c r="LP313" s="45"/>
      <c r="LQ313" s="45"/>
      <c r="LR313" s="45"/>
      <c r="LS313" s="45"/>
      <c r="LT313" s="45"/>
      <c r="LU313" s="45"/>
      <c r="LV313" s="45"/>
      <c r="LW313" s="45"/>
      <c r="LX313" s="45"/>
      <c r="LY313" s="45"/>
      <c r="LZ313" s="45"/>
      <c r="MA313" s="45"/>
      <c r="MB313" s="45"/>
      <c r="MC313" s="45"/>
      <c r="MD313" s="45"/>
      <c r="ME313" s="45"/>
      <c r="MF313" s="45"/>
      <c r="MG313" s="45"/>
      <c r="MH313" s="45"/>
      <c r="MI313" s="45"/>
      <c r="MJ313" s="45"/>
      <c r="MK313" s="45"/>
      <c r="ML313" s="45"/>
      <c r="MM313" s="45"/>
      <c r="MN313" s="45"/>
      <c r="MO313" s="45"/>
      <c r="MP313" s="45"/>
      <c r="MQ313" s="45"/>
      <c r="MR313" s="45"/>
      <c r="MS313" s="45"/>
      <c r="MT313" s="45"/>
      <c r="MU313" s="45"/>
      <c r="MV313" s="45"/>
      <c r="MW313" s="45"/>
      <c r="MX313" s="45"/>
      <c r="MY313" s="45"/>
      <c r="MZ313" s="45"/>
      <c r="NA313" s="45"/>
      <c r="NB313" s="45"/>
      <c r="NC313" s="45"/>
      <c r="ND313" s="45"/>
      <c r="NE313" s="45"/>
      <c r="NF313" s="45"/>
      <c r="NG313" s="45"/>
      <c r="NH313" s="45"/>
      <c r="NI313" s="45"/>
      <c r="NJ313" s="45"/>
      <c r="NK313" s="45"/>
      <c r="NL313" s="45"/>
      <c r="NM313" s="45"/>
      <c r="NN313" s="45"/>
      <c r="NO313" s="45"/>
      <c r="NP313" s="45"/>
      <c r="NQ313" s="45"/>
      <c r="NR313" s="45"/>
      <c r="NS313" s="45"/>
      <c r="NT313" s="45"/>
      <c r="NU313" s="45"/>
      <c r="NV313" s="45"/>
      <c r="NW313" s="45"/>
      <c r="NX313" s="45"/>
      <c r="NY313" s="45"/>
      <c r="NZ313" s="45"/>
      <c r="OA313" s="45"/>
      <c r="OB313" s="45"/>
      <c r="OC313" s="45"/>
      <c r="OD313" s="45"/>
      <c r="OE313" s="45"/>
      <c r="OF313" s="45"/>
      <c r="OG313" s="45"/>
      <c r="OH313" s="45"/>
      <c r="OI313" s="45"/>
      <c r="OJ313" s="45"/>
      <c r="OK313" s="45"/>
      <c r="OL313" s="45"/>
      <c r="OM313" s="45"/>
      <c r="ON313" s="45"/>
      <c r="OO313" s="45"/>
      <c r="OP313" s="45"/>
      <c r="OQ313" s="45"/>
      <c r="OR313" s="45"/>
      <c r="OS313" s="45"/>
      <c r="OT313" s="45"/>
      <c r="OU313" s="45"/>
      <c r="OV313" s="45"/>
      <c r="OW313" s="45"/>
      <c r="OX313" s="45"/>
      <c r="OY313" s="45"/>
      <c r="OZ313" s="45"/>
      <c r="PA313" s="45"/>
      <c r="PB313" s="45"/>
      <c r="PC313" s="45"/>
      <c r="PD313" s="45"/>
      <c r="PE313" s="45"/>
      <c r="PF313" s="45"/>
      <c r="PG313" s="45"/>
      <c r="PH313" s="45"/>
      <c r="PI313" s="45"/>
      <c r="PJ313" s="45"/>
      <c r="PK313" s="45"/>
      <c r="PL313" s="45"/>
      <c r="PM313" s="45"/>
      <c r="PN313" s="45"/>
      <c r="PO313" s="45"/>
      <c r="PP313" s="45"/>
      <c r="PQ313" s="45"/>
      <c r="PR313" s="45"/>
      <c r="PS313" s="45"/>
      <c r="PT313" s="45"/>
      <c r="PU313" s="45"/>
      <c r="PV313" s="45"/>
      <c r="PW313" s="45"/>
      <c r="PX313" s="45"/>
      <c r="PY313" s="45"/>
      <c r="PZ313" s="45"/>
      <c r="QA313" s="45"/>
      <c r="QB313" s="45"/>
      <c r="QC313" s="45"/>
      <c r="QD313" s="45"/>
      <c r="QE313" s="45"/>
      <c r="QF313" s="45"/>
      <c r="QG313" s="45"/>
      <c r="QH313" s="45"/>
      <c r="QI313" s="45"/>
      <c r="QJ313" s="45"/>
      <c r="QK313" s="45"/>
      <c r="QL313" s="45"/>
      <c r="QM313" s="45"/>
      <c r="QN313" s="45"/>
      <c r="QO313" s="45"/>
      <c r="QP313" s="45"/>
      <c r="QQ313" s="45"/>
      <c r="QR313" s="45"/>
      <c r="QS313" s="45"/>
      <c r="QT313" s="45"/>
      <c r="QU313" s="45"/>
      <c r="QV313" s="45"/>
      <c r="QW313" s="45"/>
      <c r="QX313" s="45"/>
      <c r="QY313" s="45"/>
      <c r="QZ313" s="45"/>
      <c r="RA313" s="45"/>
      <c r="RB313" s="45"/>
      <c r="RC313" s="45"/>
      <c r="RD313" s="45"/>
      <c r="RE313" s="45"/>
      <c r="RF313" s="45"/>
      <c r="RG313" s="45"/>
      <c r="RH313" s="45"/>
      <c r="RI313" s="45"/>
      <c r="RJ313" s="45"/>
      <c r="RK313" s="45"/>
      <c r="RL313" s="45"/>
      <c r="RM313" s="45"/>
      <c r="RN313" s="45"/>
      <c r="RO313" s="45"/>
      <c r="RP313" s="45"/>
      <c r="RQ313" s="45"/>
      <c r="RR313" s="45"/>
      <c r="RS313" s="45"/>
      <c r="RT313" s="45"/>
      <c r="RU313" s="45"/>
      <c r="RV313" s="45"/>
      <c r="RW313" s="45"/>
      <c r="RX313" s="45"/>
      <c r="RY313" s="45"/>
      <c r="RZ313" s="45"/>
      <c r="SA313" s="45"/>
      <c r="SB313" s="45"/>
      <c r="SC313" s="45"/>
      <c r="SD313" s="45"/>
      <c r="SE313" s="45"/>
      <c r="SF313" s="45"/>
      <c r="SG313" s="45"/>
      <c r="SH313" s="45"/>
      <c r="SI313" s="45"/>
      <c r="SJ313" s="45"/>
      <c r="SK313" s="45"/>
      <c r="SL313" s="45"/>
      <c r="SM313" s="45"/>
      <c r="SN313" s="45"/>
      <c r="SO313" s="45"/>
      <c r="SP313" s="45"/>
      <c r="SQ313" s="45"/>
      <c r="SR313" s="45"/>
      <c r="SS313" s="45"/>
      <c r="ST313" s="45"/>
      <c r="SU313" s="45"/>
      <c r="SV313" s="45"/>
      <c r="SW313" s="45"/>
      <c r="SX313" s="45"/>
      <c r="SY313" s="45"/>
      <c r="SZ313" s="45"/>
      <c r="TA313" s="45"/>
      <c r="TB313" s="45"/>
      <c r="TC313" s="45"/>
      <c r="TD313" s="45"/>
      <c r="TE313" s="45"/>
      <c r="TF313" s="45"/>
      <c r="TG313" s="45"/>
      <c r="TH313" s="45"/>
      <c r="TI313" s="45"/>
      <c r="TJ313" s="45"/>
      <c r="TK313" s="45"/>
      <c r="TL313" s="45"/>
      <c r="TM313" s="45"/>
      <c r="TN313" s="45"/>
      <c r="TO313" s="45"/>
      <c r="TP313" s="45"/>
      <c r="TQ313" s="45"/>
      <c r="TR313" s="45"/>
      <c r="TS313" s="45"/>
      <c r="TT313" s="45"/>
      <c r="TU313" s="45"/>
      <c r="TV313" s="45"/>
      <c r="TW313" s="45"/>
      <c r="TX313" s="45"/>
      <c r="TY313" s="45"/>
      <c r="TZ313" s="45"/>
      <c r="UA313" s="45"/>
      <c r="UB313" s="45"/>
      <c r="UC313" s="45"/>
      <c r="UD313" s="45"/>
      <c r="UE313" s="45"/>
      <c r="UF313" s="45"/>
      <c r="UG313" s="45"/>
      <c r="UH313" s="45"/>
      <c r="UI313" s="45"/>
      <c r="UJ313" s="45"/>
      <c r="UK313" s="45"/>
      <c r="UL313" s="45"/>
      <c r="UM313" s="45"/>
      <c r="UN313" s="45"/>
      <c r="UO313" s="45"/>
      <c r="UP313" s="45"/>
      <c r="UQ313" s="45"/>
      <c r="UR313" s="45"/>
      <c r="US313" s="45"/>
      <c r="UT313" s="45"/>
      <c r="UU313" s="45"/>
      <c r="UV313" s="45"/>
      <c r="UW313" s="45"/>
      <c r="UX313" s="45"/>
      <c r="UY313" s="45"/>
      <c r="UZ313" s="45"/>
      <c r="VA313" s="45"/>
      <c r="VB313" s="45"/>
      <c r="VC313" s="45"/>
      <c r="VD313" s="45"/>
      <c r="VE313" s="45"/>
      <c r="VF313" s="45"/>
      <c r="VG313" s="45"/>
      <c r="VH313" s="45"/>
      <c r="VI313" s="45"/>
      <c r="VJ313" s="45"/>
      <c r="VK313" s="45"/>
      <c r="VL313" s="45"/>
      <c r="VM313" s="45"/>
      <c r="VN313" s="45"/>
      <c r="VO313" s="45"/>
      <c r="VP313" s="45"/>
      <c r="VQ313" s="45"/>
      <c r="VR313" s="45"/>
      <c r="VS313" s="45"/>
      <c r="VT313" s="45"/>
      <c r="VU313" s="45"/>
      <c r="VV313" s="45"/>
      <c r="VW313" s="45"/>
      <c r="VX313" s="45"/>
      <c r="VY313" s="45"/>
      <c r="VZ313" s="45"/>
      <c r="WA313" s="45"/>
      <c r="WB313" s="45"/>
      <c r="WC313" s="45"/>
      <c r="WD313" s="45"/>
      <c r="WE313" s="45"/>
      <c r="WF313" s="45"/>
      <c r="WG313" s="45"/>
      <c r="WH313" s="45"/>
      <c r="WI313" s="45"/>
      <c r="WJ313" s="45"/>
      <c r="WK313" s="45"/>
      <c r="WL313" s="45"/>
      <c r="WM313" s="45"/>
      <c r="WN313" s="45"/>
      <c r="WO313" s="45"/>
      <c r="WP313" s="45"/>
      <c r="WQ313" s="45"/>
      <c r="WR313" s="45"/>
      <c r="WS313" s="45"/>
      <c r="WT313" s="45"/>
      <c r="WU313" s="45"/>
      <c r="WV313" s="45"/>
      <c r="WW313" s="45"/>
      <c r="WX313" s="45"/>
      <c r="WY313" s="45"/>
      <c r="WZ313" s="45"/>
      <c r="XA313" s="45"/>
      <c r="XB313" s="45"/>
      <c r="XC313" s="45"/>
      <c r="XD313" s="45"/>
      <c r="XE313" s="45"/>
      <c r="XF313" s="45"/>
      <c r="XG313" s="45"/>
      <c r="XH313" s="45"/>
      <c r="XI313" s="45"/>
      <c r="XJ313" s="45"/>
      <c r="XK313" s="45"/>
      <c r="XL313" s="45"/>
      <c r="XM313" s="45"/>
      <c r="XN313" s="45"/>
      <c r="XO313" s="45"/>
      <c r="XP313" s="45"/>
      <c r="XQ313" s="45"/>
      <c r="XR313" s="45"/>
      <c r="XS313" s="45"/>
      <c r="XT313" s="45"/>
      <c r="XU313" s="45"/>
      <c r="XV313" s="45"/>
      <c r="XW313" s="45"/>
      <c r="XX313" s="45"/>
      <c r="XY313" s="45"/>
      <c r="XZ313" s="45"/>
      <c r="YA313" s="45"/>
      <c r="YB313" s="45"/>
      <c r="YC313" s="45"/>
      <c r="YD313" s="45"/>
      <c r="YE313" s="45"/>
      <c r="YF313" s="45"/>
      <c r="YG313" s="45"/>
      <c r="YH313" s="45"/>
      <c r="YI313" s="45"/>
      <c r="YJ313" s="45"/>
      <c r="YK313" s="45"/>
      <c r="YL313" s="45"/>
      <c r="YM313" s="45"/>
      <c r="YN313" s="45"/>
      <c r="YO313" s="45"/>
      <c r="YP313" s="45"/>
      <c r="YQ313" s="45"/>
      <c r="YR313" s="45"/>
      <c r="YS313" s="45"/>
      <c r="YT313" s="45"/>
      <c r="YU313" s="45"/>
      <c r="YV313" s="45"/>
      <c r="YW313" s="45"/>
      <c r="YX313" s="45"/>
      <c r="YY313" s="45"/>
      <c r="YZ313" s="45"/>
      <c r="ZA313" s="45"/>
      <c r="ZB313" s="45"/>
      <c r="ZC313" s="45"/>
      <c r="ZD313" s="45"/>
      <c r="ZE313" s="45"/>
      <c r="ZF313" s="45"/>
      <c r="ZG313" s="45"/>
      <c r="ZH313" s="45"/>
      <c r="ZI313" s="45"/>
      <c r="ZJ313" s="45"/>
      <c r="ZK313" s="45"/>
      <c r="ZL313" s="45"/>
      <c r="ZM313" s="45"/>
      <c r="ZN313" s="45"/>
      <c r="ZO313" s="45"/>
      <c r="ZP313" s="45"/>
      <c r="ZQ313" s="45"/>
      <c r="ZR313" s="45"/>
      <c r="ZS313" s="45"/>
      <c r="ZT313" s="45"/>
      <c r="ZU313" s="45"/>
      <c r="ZV313" s="45"/>
      <c r="ZW313" s="45"/>
      <c r="ZX313" s="45"/>
      <c r="ZY313" s="45"/>
      <c r="ZZ313" s="45"/>
      <c r="AAA313" s="45"/>
      <c r="AAB313" s="45"/>
      <c r="AAC313" s="45"/>
      <c r="AAD313" s="45"/>
      <c r="AAE313" s="45"/>
      <c r="AAF313" s="45"/>
      <c r="AAG313" s="45"/>
      <c r="AAH313" s="45"/>
      <c r="AAI313" s="45"/>
      <c r="AAJ313" s="45"/>
      <c r="AAK313" s="45"/>
      <c r="AAL313" s="45"/>
      <c r="AAM313" s="45"/>
      <c r="AAN313" s="45"/>
      <c r="AAO313" s="45"/>
      <c r="AAP313" s="45"/>
      <c r="AAQ313" s="45"/>
      <c r="AAR313" s="45"/>
      <c r="AAS313" s="45"/>
      <c r="AAT313" s="45"/>
      <c r="AAU313" s="45"/>
      <c r="AAV313" s="45"/>
      <c r="AAW313" s="45"/>
      <c r="AAX313" s="45"/>
      <c r="AAY313" s="45"/>
      <c r="AAZ313" s="45"/>
      <c r="ABA313" s="45"/>
      <c r="ABB313" s="45"/>
      <c r="ABC313" s="45"/>
      <c r="ABD313" s="45"/>
      <c r="ABE313" s="45"/>
      <c r="ABF313" s="45"/>
      <c r="ABG313" s="45"/>
      <c r="ABH313" s="45"/>
      <c r="ABI313" s="45"/>
      <c r="ABJ313" s="45"/>
      <c r="ABK313" s="45"/>
      <c r="ABL313" s="45"/>
      <c r="ABM313" s="45"/>
      <c r="ABN313" s="45"/>
      <c r="ABO313" s="45"/>
      <c r="ABP313" s="45"/>
      <c r="ABQ313" s="45"/>
      <c r="ABR313" s="45"/>
      <c r="ABS313" s="45"/>
      <c r="ABT313" s="45"/>
      <c r="ABU313" s="45"/>
      <c r="ABV313" s="45"/>
      <c r="ABW313" s="45"/>
      <c r="ABX313" s="45"/>
      <c r="ABY313" s="45"/>
      <c r="ABZ313" s="45"/>
      <c r="ACA313" s="45"/>
      <c r="ACB313" s="45"/>
      <c r="ACC313" s="45"/>
      <c r="ACD313" s="45"/>
      <c r="ACE313" s="45"/>
      <c r="ACF313" s="45"/>
      <c r="ACG313" s="45"/>
      <c r="ACH313" s="45"/>
      <c r="ACI313" s="45"/>
      <c r="ACJ313" s="45"/>
      <c r="ACK313" s="45"/>
      <c r="ACL313" s="45"/>
      <c r="ACM313" s="45"/>
      <c r="ACN313" s="45"/>
      <c r="ACO313" s="45"/>
      <c r="ACP313" s="45"/>
      <c r="ACQ313" s="45"/>
      <c r="ACR313" s="45"/>
      <c r="ACS313" s="45"/>
      <c r="ACT313" s="45"/>
      <c r="ACU313" s="45"/>
      <c r="ACV313" s="45"/>
      <c r="ACW313" s="45"/>
      <c r="ACX313" s="45"/>
      <c r="ACY313" s="45"/>
      <c r="ACZ313" s="45"/>
      <c r="ADA313" s="45"/>
      <c r="ADB313" s="45"/>
      <c r="ADC313" s="45"/>
      <c r="ADD313" s="45"/>
      <c r="ADE313" s="45"/>
      <c r="ADF313" s="45"/>
      <c r="ADG313" s="45"/>
      <c r="ADH313" s="45"/>
      <c r="ADI313" s="45"/>
      <c r="ADJ313" s="45"/>
      <c r="ADK313" s="45"/>
      <c r="ADL313" s="45"/>
      <c r="ADM313" s="45"/>
      <c r="ADN313" s="45"/>
      <c r="ADO313" s="45"/>
      <c r="ADP313" s="45"/>
      <c r="ADQ313" s="45"/>
      <c r="ADR313" s="45"/>
      <c r="ADS313" s="45"/>
      <c r="ADT313" s="45"/>
      <c r="ADU313" s="45"/>
      <c r="ADV313" s="45"/>
      <c r="ADW313" s="45"/>
      <c r="ADX313" s="45"/>
      <c r="ADY313" s="45"/>
      <c r="ADZ313" s="45"/>
      <c r="AEA313" s="45"/>
      <c r="AEB313" s="45"/>
      <c r="AEC313" s="45"/>
      <c r="AED313" s="45"/>
      <c r="AEE313" s="45"/>
      <c r="AEF313" s="45"/>
      <c r="AEG313" s="45"/>
      <c r="AEH313" s="45"/>
      <c r="AEI313" s="45"/>
      <c r="AEJ313" s="45"/>
      <c r="AEK313" s="45"/>
      <c r="AEL313" s="45"/>
      <c r="AEM313" s="45"/>
      <c r="AEN313" s="45"/>
      <c r="AEO313" s="45"/>
      <c r="AEP313" s="45"/>
      <c r="AEQ313" s="45"/>
      <c r="AER313" s="45"/>
      <c r="AES313" s="45"/>
      <c r="AET313" s="45"/>
      <c r="AEU313" s="45"/>
      <c r="AEV313" s="45"/>
      <c r="AEW313" s="45"/>
      <c r="AEX313" s="45"/>
      <c r="AEY313" s="45"/>
      <c r="AEZ313" s="45"/>
      <c r="AFA313" s="45"/>
      <c r="AFB313" s="45"/>
      <c r="AFC313" s="45"/>
      <c r="AFD313" s="45"/>
      <c r="AFE313" s="45"/>
      <c r="AFF313" s="45"/>
      <c r="AFG313" s="45"/>
      <c r="AFH313" s="45"/>
      <c r="AFI313" s="45"/>
      <c r="AFJ313" s="45"/>
      <c r="AFK313" s="45"/>
      <c r="AFL313" s="45"/>
      <c r="AFM313" s="45"/>
      <c r="AFN313" s="45"/>
      <c r="AFO313" s="45"/>
      <c r="AFP313" s="45"/>
      <c r="AFQ313" s="45"/>
      <c r="AFR313" s="45"/>
      <c r="AFS313" s="45"/>
      <c r="AFT313" s="45"/>
      <c r="AFU313" s="45"/>
      <c r="AFV313" s="45"/>
      <c r="AFW313" s="45"/>
      <c r="AFX313" s="45"/>
      <c r="AFY313" s="45"/>
      <c r="AFZ313" s="45"/>
      <c r="AGA313" s="45"/>
      <c r="AGB313" s="45"/>
      <c r="AGC313" s="45"/>
      <c r="AGD313" s="45"/>
      <c r="AGE313" s="45"/>
      <c r="AGF313" s="45"/>
      <c r="AGG313" s="45"/>
      <c r="AGH313" s="45"/>
      <c r="AGI313" s="45"/>
      <c r="AGJ313" s="45"/>
      <c r="AGK313" s="45"/>
      <c r="AGL313" s="45"/>
      <c r="AGM313" s="45"/>
      <c r="AGN313" s="45"/>
      <c r="AGO313" s="45"/>
      <c r="AGP313" s="45"/>
      <c r="AGQ313" s="45"/>
      <c r="AGR313" s="45"/>
      <c r="AGS313" s="45"/>
      <c r="AGT313" s="45"/>
      <c r="AGU313" s="45"/>
      <c r="AGV313" s="45"/>
      <c r="AGW313" s="45"/>
      <c r="AGX313" s="45"/>
      <c r="AGY313" s="45"/>
      <c r="AGZ313" s="45"/>
      <c r="AHA313" s="45"/>
      <c r="AHB313" s="45"/>
      <c r="AHC313" s="45"/>
      <c r="AHD313" s="45"/>
      <c r="AHE313" s="45"/>
      <c r="AHF313" s="45"/>
      <c r="AHG313" s="45"/>
      <c r="AHH313" s="45"/>
      <c r="AHI313" s="45"/>
      <c r="AHJ313" s="45"/>
      <c r="AHK313" s="45"/>
      <c r="AHL313" s="45"/>
      <c r="AHM313" s="45"/>
      <c r="AHN313" s="45"/>
      <c r="AHO313" s="45"/>
      <c r="AHP313" s="45"/>
    </row>
    <row r="314" spans="1:900" s="76" customFormat="1" ht="27" customHeight="1" x14ac:dyDescent="0.25">
      <c r="A314" s="67">
        <v>1300508</v>
      </c>
      <c r="B314" s="67" t="s">
        <v>489</v>
      </c>
      <c r="C314" s="67" t="s">
        <v>511</v>
      </c>
      <c r="D314" s="67" t="s">
        <v>828</v>
      </c>
      <c r="E314" s="67" t="s">
        <v>491</v>
      </c>
      <c r="F314" s="67">
        <v>20</v>
      </c>
      <c r="G314" s="67"/>
      <c r="H314" s="67"/>
      <c r="I314" s="67"/>
      <c r="J314" s="67"/>
      <c r="K314" s="67"/>
      <c r="L314" s="67"/>
      <c r="M314" s="67"/>
      <c r="N314" s="67">
        <f t="shared" si="4"/>
        <v>20</v>
      </c>
      <c r="O314" s="68">
        <v>-2.7930999999999999</v>
      </c>
      <c r="P314" s="68">
        <v>-56.831099999999999</v>
      </c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5"/>
      <c r="EU314" s="45"/>
      <c r="EV314" s="45"/>
      <c r="EW314" s="45"/>
      <c r="EX314" s="45"/>
      <c r="EY314" s="45"/>
      <c r="EZ314" s="45"/>
      <c r="FA314" s="45"/>
      <c r="FB314" s="45"/>
      <c r="FC314" s="45"/>
      <c r="FD314" s="45"/>
      <c r="FE314" s="45"/>
      <c r="FF314" s="45"/>
      <c r="FG314" s="45"/>
      <c r="FH314" s="45"/>
      <c r="FI314" s="45"/>
      <c r="FJ314" s="45"/>
      <c r="FK314" s="45"/>
      <c r="FL314" s="45"/>
      <c r="FM314" s="45"/>
      <c r="FN314" s="45"/>
      <c r="FO314" s="45"/>
      <c r="FP314" s="45"/>
      <c r="FQ314" s="45"/>
      <c r="FR314" s="45"/>
      <c r="FS314" s="45"/>
      <c r="FT314" s="45"/>
      <c r="FU314" s="45"/>
      <c r="FV314" s="45"/>
      <c r="FW314" s="45"/>
      <c r="FX314" s="45"/>
      <c r="FY314" s="45"/>
      <c r="FZ314" s="45"/>
      <c r="GA314" s="45"/>
      <c r="GB314" s="45"/>
      <c r="GC314" s="45"/>
      <c r="GD314" s="45"/>
      <c r="GE314" s="45"/>
      <c r="GF314" s="45"/>
      <c r="GG314" s="45"/>
      <c r="GH314" s="45"/>
      <c r="GI314" s="45"/>
      <c r="GJ314" s="45"/>
      <c r="GK314" s="45"/>
      <c r="GL314" s="45"/>
      <c r="GM314" s="45"/>
      <c r="GN314" s="45"/>
      <c r="GO314" s="45"/>
      <c r="GP314" s="45"/>
      <c r="GQ314" s="45"/>
      <c r="GR314" s="45"/>
      <c r="GS314" s="45"/>
      <c r="GT314" s="45"/>
      <c r="GU314" s="45"/>
      <c r="GV314" s="45"/>
      <c r="GW314" s="45"/>
      <c r="GX314" s="45"/>
      <c r="GY314" s="45"/>
      <c r="GZ314" s="45"/>
      <c r="HA314" s="45"/>
      <c r="HB314" s="45"/>
      <c r="HC314" s="45"/>
      <c r="HD314" s="45"/>
      <c r="HE314" s="45"/>
      <c r="HF314" s="45"/>
      <c r="HG314" s="45"/>
      <c r="HH314" s="45"/>
      <c r="HI314" s="45"/>
      <c r="HJ314" s="45"/>
      <c r="HK314" s="45"/>
      <c r="HL314" s="45"/>
      <c r="HM314" s="45"/>
      <c r="HN314" s="45"/>
      <c r="HO314" s="45"/>
      <c r="HP314" s="45"/>
      <c r="HQ314" s="45"/>
      <c r="HR314" s="45"/>
      <c r="HS314" s="45"/>
      <c r="HT314" s="45"/>
      <c r="HU314" s="45"/>
      <c r="HV314" s="45"/>
      <c r="HW314" s="45"/>
      <c r="HX314" s="45"/>
      <c r="HY314" s="45"/>
      <c r="HZ314" s="45"/>
      <c r="IA314" s="45"/>
      <c r="IB314" s="45"/>
      <c r="IC314" s="45"/>
      <c r="ID314" s="45"/>
      <c r="IE314" s="45"/>
      <c r="IF314" s="45"/>
      <c r="IG314" s="45"/>
      <c r="IH314" s="45"/>
      <c r="II314" s="45"/>
      <c r="IJ314" s="45"/>
      <c r="IK314" s="45"/>
      <c r="IL314" s="45"/>
      <c r="IM314" s="45"/>
      <c r="IN314" s="45"/>
      <c r="IO314" s="45"/>
      <c r="IP314" s="45"/>
      <c r="IQ314" s="45"/>
      <c r="IR314" s="45"/>
      <c r="IS314" s="45"/>
      <c r="IT314" s="45"/>
      <c r="IU314" s="45"/>
      <c r="IV314" s="45"/>
      <c r="IW314" s="45"/>
      <c r="IX314" s="45"/>
      <c r="IY314" s="45"/>
      <c r="IZ314" s="45"/>
      <c r="JA314" s="45"/>
      <c r="JB314" s="45"/>
      <c r="JC314" s="45"/>
      <c r="JD314" s="45"/>
      <c r="JE314" s="45"/>
      <c r="JF314" s="45"/>
      <c r="JG314" s="45"/>
      <c r="JH314" s="45"/>
      <c r="JI314" s="45"/>
      <c r="JJ314" s="45"/>
      <c r="JK314" s="45"/>
      <c r="JL314" s="45"/>
      <c r="JM314" s="45"/>
      <c r="JN314" s="45"/>
      <c r="JO314" s="45"/>
      <c r="JP314" s="45"/>
      <c r="JQ314" s="45"/>
      <c r="JR314" s="45"/>
      <c r="JS314" s="45"/>
      <c r="JT314" s="45"/>
      <c r="JU314" s="45"/>
      <c r="JV314" s="45"/>
      <c r="JW314" s="45"/>
      <c r="JX314" s="45"/>
      <c r="JY314" s="45"/>
      <c r="JZ314" s="45"/>
      <c r="KA314" s="45"/>
      <c r="KB314" s="45"/>
      <c r="KC314" s="45"/>
      <c r="KD314" s="45"/>
      <c r="KE314" s="45"/>
      <c r="KF314" s="45"/>
      <c r="KG314" s="45"/>
      <c r="KH314" s="45"/>
      <c r="KI314" s="45"/>
      <c r="KJ314" s="45"/>
      <c r="KK314" s="45"/>
      <c r="KL314" s="45"/>
      <c r="KM314" s="45"/>
      <c r="KN314" s="45"/>
      <c r="KO314" s="45"/>
      <c r="KP314" s="45"/>
      <c r="KQ314" s="45"/>
      <c r="KR314" s="45"/>
      <c r="KS314" s="45"/>
      <c r="KT314" s="45"/>
      <c r="KU314" s="45"/>
      <c r="KV314" s="45"/>
      <c r="KW314" s="45"/>
      <c r="KX314" s="45"/>
      <c r="KY314" s="45"/>
      <c r="KZ314" s="45"/>
      <c r="LA314" s="45"/>
      <c r="LB314" s="45"/>
      <c r="LC314" s="45"/>
      <c r="LD314" s="45"/>
      <c r="LE314" s="45"/>
      <c r="LF314" s="45"/>
      <c r="LG314" s="45"/>
      <c r="LH314" s="45"/>
      <c r="LI314" s="45"/>
      <c r="LJ314" s="45"/>
      <c r="LK314" s="45"/>
      <c r="LL314" s="45"/>
      <c r="LM314" s="45"/>
      <c r="LN314" s="45"/>
      <c r="LO314" s="45"/>
      <c r="LP314" s="45"/>
      <c r="LQ314" s="45"/>
      <c r="LR314" s="45"/>
      <c r="LS314" s="45"/>
      <c r="LT314" s="45"/>
      <c r="LU314" s="45"/>
      <c r="LV314" s="45"/>
      <c r="LW314" s="45"/>
      <c r="LX314" s="45"/>
      <c r="LY314" s="45"/>
      <c r="LZ314" s="45"/>
      <c r="MA314" s="45"/>
      <c r="MB314" s="45"/>
      <c r="MC314" s="45"/>
      <c r="MD314" s="45"/>
      <c r="ME314" s="45"/>
      <c r="MF314" s="45"/>
      <c r="MG314" s="45"/>
      <c r="MH314" s="45"/>
      <c r="MI314" s="45"/>
      <c r="MJ314" s="45"/>
      <c r="MK314" s="45"/>
      <c r="ML314" s="45"/>
      <c r="MM314" s="45"/>
      <c r="MN314" s="45"/>
      <c r="MO314" s="45"/>
      <c r="MP314" s="45"/>
      <c r="MQ314" s="45"/>
      <c r="MR314" s="45"/>
      <c r="MS314" s="45"/>
      <c r="MT314" s="45"/>
      <c r="MU314" s="45"/>
      <c r="MV314" s="45"/>
      <c r="MW314" s="45"/>
      <c r="MX314" s="45"/>
      <c r="MY314" s="45"/>
      <c r="MZ314" s="45"/>
      <c r="NA314" s="45"/>
      <c r="NB314" s="45"/>
      <c r="NC314" s="45"/>
      <c r="ND314" s="45"/>
      <c r="NE314" s="45"/>
      <c r="NF314" s="45"/>
      <c r="NG314" s="45"/>
      <c r="NH314" s="45"/>
      <c r="NI314" s="45"/>
      <c r="NJ314" s="45"/>
      <c r="NK314" s="45"/>
      <c r="NL314" s="45"/>
      <c r="NM314" s="45"/>
      <c r="NN314" s="45"/>
      <c r="NO314" s="45"/>
      <c r="NP314" s="45"/>
      <c r="NQ314" s="45"/>
      <c r="NR314" s="45"/>
      <c r="NS314" s="45"/>
      <c r="NT314" s="45"/>
      <c r="NU314" s="45"/>
      <c r="NV314" s="45"/>
      <c r="NW314" s="45"/>
      <c r="NX314" s="45"/>
      <c r="NY314" s="45"/>
      <c r="NZ314" s="45"/>
      <c r="OA314" s="45"/>
      <c r="OB314" s="45"/>
      <c r="OC314" s="45"/>
      <c r="OD314" s="45"/>
      <c r="OE314" s="45"/>
      <c r="OF314" s="45"/>
      <c r="OG314" s="45"/>
      <c r="OH314" s="45"/>
      <c r="OI314" s="45"/>
      <c r="OJ314" s="45"/>
      <c r="OK314" s="45"/>
      <c r="OL314" s="45"/>
      <c r="OM314" s="45"/>
      <c r="ON314" s="45"/>
      <c r="OO314" s="45"/>
      <c r="OP314" s="45"/>
      <c r="OQ314" s="45"/>
      <c r="OR314" s="45"/>
      <c r="OS314" s="45"/>
      <c r="OT314" s="45"/>
      <c r="OU314" s="45"/>
      <c r="OV314" s="45"/>
      <c r="OW314" s="45"/>
      <c r="OX314" s="45"/>
      <c r="OY314" s="45"/>
      <c r="OZ314" s="45"/>
      <c r="PA314" s="45"/>
      <c r="PB314" s="45"/>
      <c r="PC314" s="45"/>
      <c r="PD314" s="45"/>
      <c r="PE314" s="45"/>
      <c r="PF314" s="45"/>
      <c r="PG314" s="45"/>
      <c r="PH314" s="45"/>
      <c r="PI314" s="45"/>
      <c r="PJ314" s="45"/>
      <c r="PK314" s="45"/>
      <c r="PL314" s="45"/>
      <c r="PM314" s="45"/>
      <c r="PN314" s="45"/>
      <c r="PO314" s="45"/>
      <c r="PP314" s="45"/>
      <c r="PQ314" s="45"/>
      <c r="PR314" s="45"/>
      <c r="PS314" s="45"/>
      <c r="PT314" s="45"/>
      <c r="PU314" s="45"/>
      <c r="PV314" s="45"/>
      <c r="PW314" s="45"/>
      <c r="PX314" s="45"/>
      <c r="PY314" s="45"/>
      <c r="PZ314" s="45"/>
      <c r="QA314" s="45"/>
      <c r="QB314" s="45"/>
      <c r="QC314" s="45"/>
      <c r="QD314" s="45"/>
      <c r="QE314" s="45"/>
      <c r="QF314" s="45"/>
      <c r="QG314" s="45"/>
      <c r="QH314" s="45"/>
      <c r="QI314" s="45"/>
      <c r="QJ314" s="45"/>
      <c r="QK314" s="45"/>
      <c r="QL314" s="45"/>
      <c r="QM314" s="45"/>
      <c r="QN314" s="45"/>
      <c r="QO314" s="45"/>
      <c r="QP314" s="45"/>
      <c r="QQ314" s="45"/>
      <c r="QR314" s="45"/>
      <c r="QS314" s="45"/>
      <c r="QT314" s="45"/>
      <c r="QU314" s="45"/>
      <c r="QV314" s="45"/>
      <c r="QW314" s="45"/>
      <c r="QX314" s="45"/>
      <c r="QY314" s="45"/>
      <c r="QZ314" s="45"/>
      <c r="RA314" s="45"/>
      <c r="RB314" s="45"/>
      <c r="RC314" s="45"/>
      <c r="RD314" s="45"/>
      <c r="RE314" s="45"/>
      <c r="RF314" s="45"/>
      <c r="RG314" s="45"/>
      <c r="RH314" s="45"/>
      <c r="RI314" s="45"/>
      <c r="RJ314" s="45"/>
      <c r="RK314" s="45"/>
      <c r="RL314" s="45"/>
      <c r="RM314" s="45"/>
      <c r="RN314" s="45"/>
      <c r="RO314" s="45"/>
      <c r="RP314" s="45"/>
      <c r="RQ314" s="45"/>
      <c r="RR314" s="45"/>
      <c r="RS314" s="45"/>
      <c r="RT314" s="45"/>
      <c r="RU314" s="45"/>
      <c r="RV314" s="45"/>
      <c r="RW314" s="45"/>
      <c r="RX314" s="45"/>
      <c r="RY314" s="45"/>
      <c r="RZ314" s="45"/>
      <c r="SA314" s="45"/>
      <c r="SB314" s="45"/>
      <c r="SC314" s="45"/>
      <c r="SD314" s="45"/>
      <c r="SE314" s="45"/>
      <c r="SF314" s="45"/>
      <c r="SG314" s="45"/>
      <c r="SH314" s="45"/>
      <c r="SI314" s="45"/>
      <c r="SJ314" s="45"/>
      <c r="SK314" s="45"/>
      <c r="SL314" s="45"/>
      <c r="SM314" s="45"/>
      <c r="SN314" s="45"/>
      <c r="SO314" s="45"/>
      <c r="SP314" s="45"/>
      <c r="SQ314" s="45"/>
      <c r="SR314" s="45"/>
      <c r="SS314" s="45"/>
      <c r="ST314" s="45"/>
      <c r="SU314" s="45"/>
      <c r="SV314" s="45"/>
      <c r="SW314" s="45"/>
      <c r="SX314" s="45"/>
      <c r="SY314" s="45"/>
      <c r="SZ314" s="45"/>
      <c r="TA314" s="45"/>
      <c r="TB314" s="45"/>
      <c r="TC314" s="45"/>
      <c r="TD314" s="45"/>
      <c r="TE314" s="45"/>
      <c r="TF314" s="45"/>
      <c r="TG314" s="45"/>
      <c r="TH314" s="45"/>
      <c r="TI314" s="45"/>
      <c r="TJ314" s="45"/>
      <c r="TK314" s="45"/>
      <c r="TL314" s="45"/>
      <c r="TM314" s="45"/>
      <c r="TN314" s="45"/>
      <c r="TO314" s="45"/>
      <c r="TP314" s="45"/>
      <c r="TQ314" s="45"/>
      <c r="TR314" s="45"/>
      <c r="TS314" s="45"/>
      <c r="TT314" s="45"/>
      <c r="TU314" s="45"/>
      <c r="TV314" s="45"/>
      <c r="TW314" s="45"/>
      <c r="TX314" s="45"/>
      <c r="TY314" s="45"/>
      <c r="TZ314" s="45"/>
      <c r="UA314" s="45"/>
      <c r="UB314" s="45"/>
      <c r="UC314" s="45"/>
      <c r="UD314" s="45"/>
      <c r="UE314" s="45"/>
      <c r="UF314" s="45"/>
      <c r="UG314" s="45"/>
      <c r="UH314" s="45"/>
      <c r="UI314" s="45"/>
      <c r="UJ314" s="45"/>
      <c r="UK314" s="45"/>
      <c r="UL314" s="45"/>
      <c r="UM314" s="45"/>
      <c r="UN314" s="45"/>
      <c r="UO314" s="45"/>
      <c r="UP314" s="45"/>
      <c r="UQ314" s="45"/>
      <c r="UR314" s="45"/>
      <c r="US314" s="45"/>
      <c r="UT314" s="45"/>
      <c r="UU314" s="45"/>
      <c r="UV314" s="45"/>
      <c r="UW314" s="45"/>
      <c r="UX314" s="45"/>
      <c r="UY314" s="45"/>
      <c r="UZ314" s="45"/>
      <c r="VA314" s="45"/>
      <c r="VB314" s="45"/>
      <c r="VC314" s="45"/>
      <c r="VD314" s="45"/>
      <c r="VE314" s="45"/>
      <c r="VF314" s="45"/>
      <c r="VG314" s="45"/>
      <c r="VH314" s="45"/>
      <c r="VI314" s="45"/>
      <c r="VJ314" s="45"/>
      <c r="VK314" s="45"/>
      <c r="VL314" s="45"/>
      <c r="VM314" s="45"/>
      <c r="VN314" s="45"/>
      <c r="VO314" s="45"/>
      <c r="VP314" s="45"/>
      <c r="VQ314" s="45"/>
      <c r="VR314" s="45"/>
      <c r="VS314" s="45"/>
      <c r="VT314" s="45"/>
      <c r="VU314" s="45"/>
      <c r="VV314" s="45"/>
      <c r="VW314" s="45"/>
      <c r="VX314" s="45"/>
      <c r="VY314" s="45"/>
      <c r="VZ314" s="45"/>
      <c r="WA314" s="45"/>
      <c r="WB314" s="45"/>
      <c r="WC314" s="45"/>
      <c r="WD314" s="45"/>
      <c r="WE314" s="45"/>
      <c r="WF314" s="45"/>
      <c r="WG314" s="45"/>
      <c r="WH314" s="45"/>
      <c r="WI314" s="45"/>
      <c r="WJ314" s="45"/>
      <c r="WK314" s="45"/>
      <c r="WL314" s="45"/>
      <c r="WM314" s="45"/>
      <c r="WN314" s="45"/>
      <c r="WO314" s="45"/>
      <c r="WP314" s="45"/>
      <c r="WQ314" s="45"/>
      <c r="WR314" s="45"/>
      <c r="WS314" s="45"/>
      <c r="WT314" s="45"/>
      <c r="WU314" s="45"/>
      <c r="WV314" s="45"/>
      <c r="WW314" s="45"/>
      <c r="WX314" s="45"/>
      <c r="WY314" s="45"/>
      <c r="WZ314" s="45"/>
      <c r="XA314" s="45"/>
      <c r="XB314" s="45"/>
      <c r="XC314" s="45"/>
      <c r="XD314" s="45"/>
      <c r="XE314" s="45"/>
      <c r="XF314" s="45"/>
      <c r="XG314" s="45"/>
      <c r="XH314" s="45"/>
      <c r="XI314" s="45"/>
      <c r="XJ314" s="45"/>
      <c r="XK314" s="45"/>
      <c r="XL314" s="45"/>
      <c r="XM314" s="45"/>
      <c r="XN314" s="45"/>
      <c r="XO314" s="45"/>
      <c r="XP314" s="45"/>
      <c r="XQ314" s="45"/>
      <c r="XR314" s="45"/>
      <c r="XS314" s="45"/>
      <c r="XT314" s="45"/>
      <c r="XU314" s="45"/>
      <c r="XV314" s="45"/>
      <c r="XW314" s="45"/>
      <c r="XX314" s="45"/>
      <c r="XY314" s="45"/>
      <c r="XZ314" s="45"/>
      <c r="YA314" s="45"/>
      <c r="YB314" s="45"/>
      <c r="YC314" s="45"/>
      <c r="YD314" s="45"/>
      <c r="YE314" s="45"/>
      <c r="YF314" s="45"/>
      <c r="YG314" s="45"/>
      <c r="YH314" s="45"/>
      <c r="YI314" s="45"/>
      <c r="YJ314" s="45"/>
      <c r="YK314" s="45"/>
      <c r="YL314" s="45"/>
      <c r="YM314" s="45"/>
      <c r="YN314" s="45"/>
      <c r="YO314" s="45"/>
      <c r="YP314" s="45"/>
      <c r="YQ314" s="45"/>
      <c r="YR314" s="45"/>
      <c r="YS314" s="45"/>
      <c r="YT314" s="45"/>
      <c r="YU314" s="45"/>
      <c r="YV314" s="45"/>
      <c r="YW314" s="45"/>
      <c r="YX314" s="45"/>
      <c r="YY314" s="45"/>
      <c r="YZ314" s="45"/>
      <c r="ZA314" s="45"/>
      <c r="ZB314" s="45"/>
      <c r="ZC314" s="45"/>
      <c r="ZD314" s="45"/>
      <c r="ZE314" s="45"/>
      <c r="ZF314" s="45"/>
      <c r="ZG314" s="45"/>
      <c r="ZH314" s="45"/>
      <c r="ZI314" s="45"/>
      <c r="ZJ314" s="45"/>
      <c r="ZK314" s="45"/>
      <c r="ZL314" s="45"/>
      <c r="ZM314" s="45"/>
      <c r="ZN314" s="45"/>
      <c r="ZO314" s="45"/>
      <c r="ZP314" s="45"/>
      <c r="ZQ314" s="45"/>
      <c r="ZR314" s="45"/>
      <c r="ZS314" s="45"/>
      <c r="ZT314" s="45"/>
      <c r="ZU314" s="45"/>
      <c r="ZV314" s="45"/>
      <c r="ZW314" s="45"/>
      <c r="ZX314" s="45"/>
      <c r="ZY314" s="45"/>
      <c r="ZZ314" s="45"/>
      <c r="AAA314" s="45"/>
      <c r="AAB314" s="45"/>
      <c r="AAC314" s="45"/>
      <c r="AAD314" s="45"/>
      <c r="AAE314" s="45"/>
      <c r="AAF314" s="45"/>
      <c r="AAG314" s="45"/>
      <c r="AAH314" s="45"/>
      <c r="AAI314" s="45"/>
      <c r="AAJ314" s="45"/>
      <c r="AAK314" s="45"/>
      <c r="AAL314" s="45"/>
      <c r="AAM314" s="45"/>
      <c r="AAN314" s="45"/>
      <c r="AAO314" s="45"/>
      <c r="AAP314" s="45"/>
      <c r="AAQ314" s="45"/>
      <c r="AAR314" s="45"/>
      <c r="AAS314" s="45"/>
      <c r="AAT314" s="45"/>
      <c r="AAU314" s="45"/>
      <c r="AAV314" s="45"/>
      <c r="AAW314" s="45"/>
      <c r="AAX314" s="45"/>
      <c r="AAY314" s="45"/>
      <c r="AAZ314" s="45"/>
      <c r="ABA314" s="45"/>
      <c r="ABB314" s="45"/>
      <c r="ABC314" s="45"/>
      <c r="ABD314" s="45"/>
      <c r="ABE314" s="45"/>
      <c r="ABF314" s="45"/>
      <c r="ABG314" s="45"/>
      <c r="ABH314" s="45"/>
      <c r="ABI314" s="45"/>
      <c r="ABJ314" s="45"/>
      <c r="ABK314" s="45"/>
      <c r="ABL314" s="45"/>
      <c r="ABM314" s="45"/>
      <c r="ABN314" s="45"/>
      <c r="ABO314" s="45"/>
      <c r="ABP314" s="45"/>
      <c r="ABQ314" s="45"/>
      <c r="ABR314" s="45"/>
      <c r="ABS314" s="45"/>
      <c r="ABT314" s="45"/>
      <c r="ABU314" s="45"/>
      <c r="ABV314" s="45"/>
      <c r="ABW314" s="45"/>
      <c r="ABX314" s="45"/>
      <c r="ABY314" s="45"/>
      <c r="ABZ314" s="45"/>
      <c r="ACA314" s="45"/>
      <c r="ACB314" s="45"/>
      <c r="ACC314" s="45"/>
      <c r="ACD314" s="45"/>
      <c r="ACE314" s="45"/>
      <c r="ACF314" s="45"/>
      <c r="ACG314" s="45"/>
      <c r="ACH314" s="45"/>
      <c r="ACI314" s="45"/>
      <c r="ACJ314" s="45"/>
      <c r="ACK314" s="45"/>
      <c r="ACL314" s="45"/>
      <c r="ACM314" s="45"/>
      <c r="ACN314" s="45"/>
      <c r="ACO314" s="45"/>
      <c r="ACP314" s="45"/>
      <c r="ACQ314" s="45"/>
      <c r="ACR314" s="45"/>
      <c r="ACS314" s="45"/>
      <c r="ACT314" s="45"/>
      <c r="ACU314" s="45"/>
      <c r="ACV314" s="45"/>
      <c r="ACW314" s="45"/>
      <c r="ACX314" s="45"/>
      <c r="ACY314" s="45"/>
      <c r="ACZ314" s="45"/>
      <c r="ADA314" s="45"/>
      <c r="ADB314" s="45"/>
      <c r="ADC314" s="45"/>
      <c r="ADD314" s="45"/>
      <c r="ADE314" s="45"/>
      <c r="ADF314" s="45"/>
      <c r="ADG314" s="45"/>
      <c r="ADH314" s="45"/>
      <c r="ADI314" s="45"/>
      <c r="ADJ314" s="45"/>
      <c r="ADK314" s="45"/>
      <c r="ADL314" s="45"/>
      <c r="ADM314" s="45"/>
      <c r="ADN314" s="45"/>
      <c r="ADO314" s="45"/>
      <c r="ADP314" s="45"/>
      <c r="ADQ314" s="45"/>
      <c r="ADR314" s="45"/>
      <c r="ADS314" s="45"/>
      <c r="ADT314" s="45"/>
      <c r="ADU314" s="45"/>
      <c r="ADV314" s="45"/>
      <c r="ADW314" s="45"/>
      <c r="ADX314" s="45"/>
      <c r="ADY314" s="45"/>
      <c r="ADZ314" s="45"/>
      <c r="AEA314" s="45"/>
      <c r="AEB314" s="45"/>
      <c r="AEC314" s="45"/>
      <c r="AED314" s="45"/>
      <c r="AEE314" s="45"/>
      <c r="AEF314" s="45"/>
      <c r="AEG314" s="45"/>
      <c r="AEH314" s="45"/>
      <c r="AEI314" s="45"/>
      <c r="AEJ314" s="45"/>
      <c r="AEK314" s="45"/>
      <c r="AEL314" s="45"/>
      <c r="AEM314" s="45"/>
      <c r="AEN314" s="45"/>
      <c r="AEO314" s="45"/>
      <c r="AEP314" s="45"/>
      <c r="AEQ314" s="45"/>
      <c r="AER314" s="45"/>
      <c r="AES314" s="45"/>
      <c r="AET314" s="45"/>
      <c r="AEU314" s="45"/>
      <c r="AEV314" s="45"/>
      <c r="AEW314" s="45"/>
      <c r="AEX314" s="45"/>
      <c r="AEY314" s="45"/>
      <c r="AEZ314" s="45"/>
      <c r="AFA314" s="45"/>
      <c r="AFB314" s="45"/>
      <c r="AFC314" s="45"/>
      <c r="AFD314" s="45"/>
      <c r="AFE314" s="45"/>
      <c r="AFF314" s="45"/>
      <c r="AFG314" s="45"/>
      <c r="AFH314" s="45"/>
      <c r="AFI314" s="45"/>
      <c r="AFJ314" s="45"/>
      <c r="AFK314" s="45"/>
      <c r="AFL314" s="45"/>
      <c r="AFM314" s="45"/>
      <c r="AFN314" s="45"/>
      <c r="AFO314" s="45"/>
      <c r="AFP314" s="45"/>
      <c r="AFQ314" s="45"/>
      <c r="AFR314" s="45"/>
      <c r="AFS314" s="45"/>
      <c r="AFT314" s="45"/>
      <c r="AFU314" s="45"/>
      <c r="AFV314" s="45"/>
      <c r="AFW314" s="45"/>
      <c r="AFX314" s="45"/>
      <c r="AFY314" s="45"/>
      <c r="AFZ314" s="45"/>
      <c r="AGA314" s="45"/>
      <c r="AGB314" s="45"/>
      <c r="AGC314" s="45"/>
      <c r="AGD314" s="45"/>
      <c r="AGE314" s="45"/>
      <c r="AGF314" s="45"/>
      <c r="AGG314" s="45"/>
      <c r="AGH314" s="45"/>
      <c r="AGI314" s="45"/>
      <c r="AGJ314" s="45"/>
      <c r="AGK314" s="45"/>
      <c r="AGL314" s="45"/>
      <c r="AGM314" s="45"/>
      <c r="AGN314" s="45"/>
      <c r="AGO314" s="45"/>
      <c r="AGP314" s="45"/>
      <c r="AGQ314" s="45"/>
      <c r="AGR314" s="45"/>
      <c r="AGS314" s="45"/>
      <c r="AGT314" s="45"/>
      <c r="AGU314" s="45"/>
      <c r="AGV314" s="45"/>
      <c r="AGW314" s="45"/>
      <c r="AGX314" s="45"/>
      <c r="AGY314" s="45"/>
      <c r="AGZ314" s="45"/>
      <c r="AHA314" s="45"/>
      <c r="AHB314" s="45"/>
      <c r="AHC314" s="45"/>
      <c r="AHD314" s="45"/>
      <c r="AHE314" s="45"/>
      <c r="AHF314" s="45"/>
      <c r="AHG314" s="45"/>
      <c r="AHH314" s="45"/>
      <c r="AHI314" s="45"/>
      <c r="AHJ314" s="45"/>
      <c r="AHK314" s="45"/>
      <c r="AHL314" s="45"/>
      <c r="AHM314" s="45"/>
      <c r="AHN314" s="45"/>
      <c r="AHO314" s="45"/>
      <c r="AHP314" s="45"/>
    </row>
    <row r="315" spans="1:900" s="77" customFormat="1" ht="27" customHeight="1" x14ac:dyDescent="0.25">
      <c r="A315" s="64">
        <v>1300508</v>
      </c>
      <c r="B315" s="64" t="s">
        <v>489</v>
      </c>
      <c r="C315" s="64" t="s">
        <v>511</v>
      </c>
      <c r="D315" s="64" t="s">
        <v>829</v>
      </c>
      <c r="E315" s="64" t="s">
        <v>491</v>
      </c>
      <c r="F315" s="64">
        <v>12</v>
      </c>
      <c r="G315" s="64"/>
      <c r="H315" s="64"/>
      <c r="I315" s="64"/>
      <c r="J315" s="64"/>
      <c r="K315" s="64"/>
      <c r="L315" s="64"/>
      <c r="M315" s="64"/>
      <c r="N315" s="64">
        <f t="shared" si="4"/>
        <v>12</v>
      </c>
      <c r="O315" s="65">
        <v>-3.189867</v>
      </c>
      <c r="P315" s="65">
        <v>-57.096010999999997</v>
      </c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  <c r="DS315" s="45"/>
      <c r="DT315" s="45"/>
      <c r="DU315" s="45"/>
      <c r="DV315" s="45"/>
      <c r="DW315" s="45"/>
      <c r="DX315" s="45"/>
      <c r="DY315" s="45"/>
      <c r="DZ315" s="45"/>
      <c r="EA315" s="45"/>
      <c r="EB315" s="45"/>
      <c r="EC315" s="45"/>
      <c r="ED315" s="45"/>
      <c r="EE315" s="45"/>
      <c r="EF315" s="45"/>
      <c r="EG315" s="45"/>
      <c r="EH315" s="45"/>
      <c r="EI315" s="45"/>
      <c r="EJ315" s="45"/>
      <c r="EK315" s="45"/>
      <c r="EL315" s="45"/>
      <c r="EM315" s="45"/>
      <c r="EN315" s="45"/>
      <c r="EO315" s="45"/>
      <c r="EP315" s="45"/>
      <c r="EQ315" s="45"/>
      <c r="ER315" s="45"/>
      <c r="ES315" s="45"/>
      <c r="ET315" s="45"/>
      <c r="EU315" s="45"/>
      <c r="EV315" s="45"/>
      <c r="EW315" s="45"/>
      <c r="EX315" s="45"/>
      <c r="EY315" s="45"/>
      <c r="EZ315" s="45"/>
      <c r="FA315" s="45"/>
      <c r="FB315" s="45"/>
      <c r="FC315" s="45"/>
      <c r="FD315" s="45"/>
      <c r="FE315" s="45"/>
      <c r="FF315" s="45"/>
      <c r="FG315" s="45"/>
      <c r="FH315" s="45"/>
      <c r="FI315" s="45"/>
      <c r="FJ315" s="45"/>
      <c r="FK315" s="45"/>
      <c r="FL315" s="45"/>
      <c r="FM315" s="45"/>
      <c r="FN315" s="45"/>
      <c r="FO315" s="45"/>
      <c r="FP315" s="45"/>
      <c r="FQ315" s="45"/>
      <c r="FR315" s="45"/>
      <c r="FS315" s="45"/>
      <c r="FT315" s="45"/>
      <c r="FU315" s="45"/>
      <c r="FV315" s="45"/>
      <c r="FW315" s="45"/>
      <c r="FX315" s="45"/>
      <c r="FY315" s="45"/>
      <c r="FZ315" s="45"/>
      <c r="GA315" s="45"/>
      <c r="GB315" s="45"/>
      <c r="GC315" s="45"/>
      <c r="GD315" s="45"/>
      <c r="GE315" s="45"/>
      <c r="GF315" s="45"/>
      <c r="GG315" s="45"/>
      <c r="GH315" s="45"/>
      <c r="GI315" s="45"/>
      <c r="GJ315" s="45"/>
      <c r="GK315" s="45"/>
      <c r="GL315" s="45"/>
      <c r="GM315" s="45"/>
      <c r="GN315" s="45"/>
      <c r="GO315" s="45"/>
      <c r="GP315" s="45"/>
      <c r="GQ315" s="45"/>
      <c r="GR315" s="45"/>
      <c r="GS315" s="45"/>
      <c r="GT315" s="45"/>
      <c r="GU315" s="45"/>
      <c r="GV315" s="45"/>
      <c r="GW315" s="45"/>
      <c r="GX315" s="45"/>
      <c r="GY315" s="45"/>
      <c r="GZ315" s="45"/>
      <c r="HA315" s="45"/>
      <c r="HB315" s="45"/>
      <c r="HC315" s="45"/>
      <c r="HD315" s="45"/>
      <c r="HE315" s="45"/>
      <c r="HF315" s="45"/>
      <c r="HG315" s="45"/>
      <c r="HH315" s="45"/>
      <c r="HI315" s="45"/>
      <c r="HJ315" s="45"/>
      <c r="HK315" s="45"/>
      <c r="HL315" s="45"/>
      <c r="HM315" s="45"/>
      <c r="HN315" s="45"/>
      <c r="HO315" s="45"/>
      <c r="HP315" s="45"/>
      <c r="HQ315" s="45"/>
      <c r="HR315" s="45"/>
      <c r="HS315" s="45"/>
      <c r="HT315" s="45"/>
      <c r="HU315" s="45"/>
      <c r="HV315" s="45"/>
      <c r="HW315" s="45"/>
      <c r="HX315" s="45"/>
      <c r="HY315" s="45"/>
      <c r="HZ315" s="45"/>
      <c r="IA315" s="45"/>
      <c r="IB315" s="45"/>
      <c r="IC315" s="45"/>
      <c r="ID315" s="45"/>
      <c r="IE315" s="45"/>
      <c r="IF315" s="45"/>
      <c r="IG315" s="45"/>
      <c r="IH315" s="45"/>
      <c r="II315" s="45"/>
      <c r="IJ315" s="45"/>
      <c r="IK315" s="45"/>
      <c r="IL315" s="45"/>
      <c r="IM315" s="45"/>
      <c r="IN315" s="45"/>
      <c r="IO315" s="45"/>
      <c r="IP315" s="45"/>
      <c r="IQ315" s="45"/>
      <c r="IR315" s="45"/>
      <c r="IS315" s="45"/>
      <c r="IT315" s="45"/>
      <c r="IU315" s="45"/>
      <c r="IV315" s="45"/>
      <c r="IW315" s="45"/>
      <c r="IX315" s="45"/>
      <c r="IY315" s="45"/>
      <c r="IZ315" s="45"/>
      <c r="JA315" s="45"/>
      <c r="JB315" s="45"/>
      <c r="JC315" s="45"/>
      <c r="JD315" s="45"/>
      <c r="JE315" s="45"/>
      <c r="JF315" s="45"/>
      <c r="JG315" s="45"/>
      <c r="JH315" s="45"/>
      <c r="JI315" s="45"/>
      <c r="JJ315" s="45"/>
      <c r="JK315" s="45"/>
      <c r="JL315" s="45"/>
      <c r="JM315" s="45"/>
      <c r="JN315" s="45"/>
      <c r="JO315" s="45"/>
      <c r="JP315" s="45"/>
      <c r="JQ315" s="45"/>
      <c r="JR315" s="45"/>
      <c r="JS315" s="45"/>
      <c r="JT315" s="45"/>
      <c r="JU315" s="45"/>
      <c r="JV315" s="45"/>
      <c r="JW315" s="45"/>
      <c r="JX315" s="45"/>
      <c r="JY315" s="45"/>
      <c r="JZ315" s="45"/>
      <c r="KA315" s="45"/>
      <c r="KB315" s="45"/>
      <c r="KC315" s="45"/>
      <c r="KD315" s="45"/>
      <c r="KE315" s="45"/>
      <c r="KF315" s="45"/>
      <c r="KG315" s="45"/>
      <c r="KH315" s="45"/>
      <c r="KI315" s="45"/>
      <c r="KJ315" s="45"/>
      <c r="KK315" s="45"/>
      <c r="KL315" s="45"/>
      <c r="KM315" s="45"/>
      <c r="KN315" s="45"/>
      <c r="KO315" s="45"/>
      <c r="KP315" s="45"/>
      <c r="KQ315" s="45"/>
      <c r="KR315" s="45"/>
      <c r="KS315" s="45"/>
      <c r="KT315" s="45"/>
      <c r="KU315" s="45"/>
      <c r="KV315" s="45"/>
      <c r="KW315" s="45"/>
      <c r="KX315" s="45"/>
      <c r="KY315" s="45"/>
      <c r="KZ315" s="45"/>
      <c r="LA315" s="45"/>
      <c r="LB315" s="45"/>
      <c r="LC315" s="45"/>
      <c r="LD315" s="45"/>
      <c r="LE315" s="45"/>
      <c r="LF315" s="45"/>
      <c r="LG315" s="45"/>
      <c r="LH315" s="45"/>
      <c r="LI315" s="45"/>
      <c r="LJ315" s="45"/>
      <c r="LK315" s="45"/>
      <c r="LL315" s="45"/>
      <c r="LM315" s="45"/>
      <c r="LN315" s="45"/>
      <c r="LO315" s="45"/>
      <c r="LP315" s="45"/>
      <c r="LQ315" s="45"/>
      <c r="LR315" s="45"/>
      <c r="LS315" s="45"/>
      <c r="LT315" s="45"/>
      <c r="LU315" s="45"/>
      <c r="LV315" s="45"/>
      <c r="LW315" s="45"/>
      <c r="LX315" s="45"/>
      <c r="LY315" s="45"/>
      <c r="LZ315" s="45"/>
      <c r="MA315" s="45"/>
      <c r="MB315" s="45"/>
      <c r="MC315" s="45"/>
      <c r="MD315" s="45"/>
      <c r="ME315" s="45"/>
      <c r="MF315" s="45"/>
      <c r="MG315" s="45"/>
      <c r="MH315" s="45"/>
      <c r="MI315" s="45"/>
      <c r="MJ315" s="45"/>
      <c r="MK315" s="45"/>
      <c r="ML315" s="45"/>
      <c r="MM315" s="45"/>
      <c r="MN315" s="45"/>
      <c r="MO315" s="45"/>
      <c r="MP315" s="45"/>
      <c r="MQ315" s="45"/>
      <c r="MR315" s="45"/>
      <c r="MS315" s="45"/>
      <c r="MT315" s="45"/>
      <c r="MU315" s="45"/>
      <c r="MV315" s="45"/>
      <c r="MW315" s="45"/>
      <c r="MX315" s="45"/>
      <c r="MY315" s="45"/>
      <c r="MZ315" s="45"/>
      <c r="NA315" s="45"/>
      <c r="NB315" s="45"/>
      <c r="NC315" s="45"/>
      <c r="ND315" s="45"/>
      <c r="NE315" s="45"/>
      <c r="NF315" s="45"/>
      <c r="NG315" s="45"/>
      <c r="NH315" s="45"/>
      <c r="NI315" s="45"/>
      <c r="NJ315" s="45"/>
      <c r="NK315" s="45"/>
      <c r="NL315" s="45"/>
      <c r="NM315" s="45"/>
      <c r="NN315" s="45"/>
      <c r="NO315" s="45"/>
      <c r="NP315" s="45"/>
      <c r="NQ315" s="45"/>
      <c r="NR315" s="45"/>
      <c r="NS315" s="45"/>
      <c r="NT315" s="45"/>
      <c r="NU315" s="45"/>
      <c r="NV315" s="45"/>
      <c r="NW315" s="45"/>
      <c r="NX315" s="45"/>
      <c r="NY315" s="45"/>
      <c r="NZ315" s="45"/>
      <c r="OA315" s="45"/>
      <c r="OB315" s="45"/>
      <c r="OC315" s="45"/>
      <c r="OD315" s="45"/>
      <c r="OE315" s="45"/>
      <c r="OF315" s="45"/>
      <c r="OG315" s="45"/>
      <c r="OH315" s="45"/>
      <c r="OI315" s="45"/>
      <c r="OJ315" s="45"/>
      <c r="OK315" s="45"/>
      <c r="OL315" s="45"/>
      <c r="OM315" s="45"/>
      <c r="ON315" s="45"/>
      <c r="OO315" s="45"/>
      <c r="OP315" s="45"/>
      <c r="OQ315" s="45"/>
      <c r="OR315" s="45"/>
      <c r="OS315" s="45"/>
      <c r="OT315" s="45"/>
      <c r="OU315" s="45"/>
      <c r="OV315" s="45"/>
      <c r="OW315" s="45"/>
      <c r="OX315" s="45"/>
      <c r="OY315" s="45"/>
      <c r="OZ315" s="45"/>
      <c r="PA315" s="45"/>
      <c r="PB315" s="45"/>
      <c r="PC315" s="45"/>
      <c r="PD315" s="45"/>
      <c r="PE315" s="45"/>
      <c r="PF315" s="45"/>
      <c r="PG315" s="45"/>
      <c r="PH315" s="45"/>
      <c r="PI315" s="45"/>
      <c r="PJ315" s="45"/>
      <c r="PK315" s="45"/>
      <c r="PL315" s="45"/>
      <c r="PM315" s="45"/>
      <c r="PN315" s="45"/>
      <c r="PO315" s="45"/>
      <c r="PP315" s="45"/>
      <c r="PQ315" s="45"/>
      <c r="PR315" s="45"/>
      <c r="PS315" s="45"/>
      <c r="PT315" s="45"/>
      <c r="PU315" s="45"/>
      <c r="PV315" s="45"/>
      <c r="PW315" s="45"/>
      <c r="PX315" s="45"/>
      <c r="PY315" s="45"/>
      <c r="PZ315" s="45"/>
      <c r="QA315" s="45"/>
      <c r="QB315" s="45"/>
      <c r="QC315" s="45"/>
      <c r="QD315" s="45"/>
      <c r="QE315" s="45"/>
      <c r="QF315" s="45"/>
      <c r="QG315" s="45"/>
      <c r="QH315" s="45"/>
      <c r="QI315" s="45"/>
      <c r="QJ315" s="45"/>
      <c r="QK315" s="45"/>
      <c r="QL315" s="45"/>
      <c r="QM315" s="45"/>
      <c r="QN315" s="45"/>
      <c r="QO315" s="45"/>
      <c r="QP315" s="45"/>
      <c r="QQ315" s="45"/>
      <c r="QR315" s="45"/>
      <c r="QS315" s="45"/>
      <c r="QT315" s="45"/>
      <c r="QU315" s="45"/>
      <c r="QV315" s="45"/>
      <c r="QW315" s="45"/>
      <c r="QX315" s="45"/>
      <c r="QY315" s="45"/>
      <c r="QZ315" s="45"/>
      <c r="RA315" s="45"/>
      <c r="RB315" s="45"/>
      <c r="RC315" s="45"/>
      <c r="RD315" s="45"/>
      <c r="RE315" s="45"/>
      <c r="RF315" s="45"/>
      <c r="RG315" s="45"/>
      <c r="RH315" s="45"/>
      <c r="RI315" s="45"/>
      <c r="RJ315" s="45"/>
      <c r="RK315" s="45"/>
      <c r="RL315" s="45"/>
      <c r="RM315" s="45"/>
      <c r="RN315" s="45"/>
      <c r="RO315" s="45"/>
      <c r="RP315" s="45"/>
      <c r="RQ315" s="45"/>
      <c r="RR315" s="45"/>
      <c r="RS315" s="45"/>
      <c r="RT315" s="45"/>
      <c r="RU315" s="45"/>
      <c r="RV315" s="45"/>
      <c r="RW315" s="45"/>
      <c r="RX315" s="45"/>
      <c r="RY315" s="45"/>
      <c r="RZ315" s="45"/>
      <c r="SA315" s="45"/>
      <c r="SB315" s="45"/>
      <c r="SC315" s="45"/>
      <c r="SD315" s="45"/>
      <c r="SE315" s="45"/>
      <c r="SF315" s="45"/>
      <c r="SG315" s="45"/>
      <c r="SH315" s="45"/>
      <c r="SI315" s="45"/>
      <c r="SJ315" s="45"/>
      <c r="SK315" s="45"/>
      <c r="SL315" s="45"/>
      <c r="SM315" s="45"/>
      <c r="SN315" s="45"/>
      <c r="SO315" s="45"/>
      <c r="SP315" s="45"/>
      <c r="SQ315" s="45"/>
      <c r="SR315" s="45"/>
      <c r="SS315" s="45"/>
      <c r="ST315" s="45"/>
      <c r="SU315" s="45"/>
      <c r="SV315" s="45"/>
      <c r="SW315" s="45"/>
      <c r="SX315" s="45"/>
      <c r="SY315" s="45"/>
      <c r="SZ315" s="45"/>
      <c r="TA315" s="45"/>
      <c r="TB315" s="45"/>
      <c r="TC315" s="45"/>
      <c r="TD315" s="45"/>
      <c r="TE315" s="45"/>
      <c r="TF315" s="45"/>
      <c r="TG315" s="45"/>
      <c r="TH315" s="45"/>
      <c r="TI315" s="45"/>
      <c r="TJ315" s="45"/>
      <c r="TK315" s="45"/>
      <c r="TL315" s="45"/>
      <c r="TM315" s="45"/>
      <c r="TN315" s="45"/>
      <c r="TO315" s="45"/>
      <c r="TP315" s="45"/>
      <c r="TQ315" s="45"/>
      <c r="TR315" s="45"/>
      <c r="TS315" s="45"/>
      <c r="TT315" s="45"/>
      <c r="TU315" s="45"/>
      <c r="TV315" s="45"/>
      <c r="TW315" s="45"/>
      <c r="TX315" s="45"/>
      <c r="TY315" s="45"/>
      <c r="TZ315" s="45"/>
      <c r="UA315" s="45"/>
      <c r="UB315" s="45"/>
      <c r="UC315" s="45"/>
      <c r="UD315" s="45"/>
      <c r="UE315" s="45"/>
      <c r="UF315" s="45"/>
      <c r="UG315" s="45"/>
      <c r="UH315" s="45"/>
      <c r="UI315" s="45"/>
      <c r="UJ315" s="45"/>
      <c r="UK315" s="45"/>
      <c r="UL315" s="45"/>
      <c r="UM315" s="45"/>
      <c r="UN315" s="45"/>
      <c r="UO315" s="45"/>
      <c r="UP315" s="45"/>
      <c r="UQ315" s="45"/>
      <c r="UR315" s="45"/>
      <c r="US315" s="45"/>
      <c r="UT315" s="45"/>
      <c r="UU315" s="45"/>
      <c r="UV315" s="45"/>
      <c r="UW315" s="45"/>
      <c r="UX315" s="45"/>
      <c r="UY315" s="45"/>
      <c r="UZ315" s="45"/>
      <c r="VA315" s="45"/>
      <c r="VB315" s="45"/>
      <c r="VC315" s="45"/>
      <c r="VD315" s="45"/>
      <c r="VE315" s="45"/>
      <c r="VF315" s="45"/>
      <c r="VG315" s="45"/>
      <c r="VH315" s="45"/>
      <c r="VI315" s="45"/>
      <c r="VJ315" s="45"/>
      <c r="VK315" s="45"/>
      <c r="VL315" s="45"/>
      <c r="VM315" s="45"/>
      <c r="VN315" s="45"/>
      <c r="VO315" s="45"/>
      <c r="VP315" s="45"/>
      <c r="VQ315" s="45"/>
      <c r="VR315" s="45"/>
      <c r="VS315" s="45"/>
      <c r="VT315" s="45"/>
      <c r="VU315" s="45"/>
      <c r="VV315" s="45"/>
      <c r="VW315" s="45"/>
      <c r="VX315" s="45"/>
      <c r="VY315" s="45"/>
      <c r="VZ315" s="45"/>
      <c r="WA315" s="45"/>
      <c r="WB315" s="45"/>
      <c r="WC315" s="45"/>
      <c r="WD315" s="45"/>
      <c r="WE315" s="45"/>
      <c r="WF315" s="45"/>
      <c r="WG315" s="45"/>
      <c r="WH315" s="45"/>
      <c r="WI315" s="45"/>
      <c r="WJ315" s="45"/>
      <c r="WK315" s="45"/>
      <c r="WL315" s="45"/>
      <c r="WM315" s="45"/>
      <c r="WN315" s="45"/>
      <c r="WO315" s="45"/>
      <c r="WP315" s="45"/>
      <c r="WQ315" s="45"/>
      <c r="WR315" s="45"/>
      <c r="WS315" s="45"/>
      <c r="WT315" s="45"/>
      <c r="WU315" s="45"/>
      <c r="WV315" s="45"/>
      <c r="WW315" s="45"/>
      <c r="WX315" s="45"/>
      <c r="WY315" s="45"/>
      <c r="WZ315" s="45"/>
      <c r="XA315" s="45"/>
      <c r="XB315" s="45"/>
      <c r="XC315" s="45"/>
      <c r="XD315" s="45"/>
      <c r="XE315" s="45"/>
      <c r="XF315" s="45"/>
      <c r="XG315" s="45"/>
      <c r="XH315" s="45"/>
      <c r="XI315" s="45"/>
      <c r="XJ315" s="45"/>
      <c r="XK315" s="45"/>
      <c r="XL315" s="45"/>
      <c r="XM315" s="45"/>
      <c r="XN315" s="45"/>
      <c r="XO315" s="45"/>
      <c r="XP315" s="45"/>
      <c r="XQ315" s="45"/>
      <c r="XR315" s="45"/>
      <c r="XS315" s="45"/>
      <c r="XT315" s="45"/>
      <c r="XU315" s="45"/>
      <c r="XV315" s="45"/>
      <c r="XW315" s="45"/>
      <c r="XX315" s="45"/>
      <c r="XY315" s="45"/>
      <c r="XZ315" s="45"/>
      <c r="YA315" s="45"/>
      <c r="YB315" s="45"/>
      <c r="YC315" s="45"/>
      <c r="YD315" s="45"/>
      <c r="YE315" s="45"/>
      <c r="YF315" s="45"/>
      <c r="YG315" s="45"/>
      <c r="YH315" s="45"/>
      <c r="YI315" s="45"/>
      <c r="YJ315" s="45"/>
      <c r="YK315" s="45"/>
      <c r="YL315" s="45"/>
      <c r="YM315" s="45"/>
      <c r="YN315" s="45"/>
      <c r="YO315" s="45"/>
      <c r="YP315" s="45"/>
      <c r="YQ315" s="45"/>
      <c r="YR315" s="45"/>
      <c r="YS315" s="45"/>
      <c r="YT315" s="45"/>
      <c r="YU315" s="45"/>
      <c r="YV315" s="45"/>
      <c r="YW315" s="45"/>
      <c r="YX315" s="45"/>
      <c r="YY315" s="45"/>
      <c r="YZ315" s="45"/>
      <c r="ZA315" s="45"/>
      <c r="ZB315" s="45"/>
      <c r="ZC315" s="45"/>
      <c r="ZD315" s="45"/>
      <c r="ZE315" s="45"/>
      <c r="ZF315" s="45"/>
      <c r="ZG315" s="45"/>
      <c r="ZH315" s="45"/>
      <c r="ZI315" s="45"/>
      <c r="ZJ315" s="45"/>
      <c r="ZK315" s="45"/>
      <c r="ZL315" s="45"/>
      <c r="ZM315" s="45"/>
      <c r="ZN315" s="45"/>
      <c r="ZO315" s="45"/>
      <c r="ZP315" s="45"/>
      <c r="ZQ315" s="45"/>
      <c r="ZR315" s="45"/>
      <c r="ZS315" s="45"/>
      <c r="ZT315" s="45"/>
      <c r="ZU315" s="45"/>
      <c r="ZV315" s="45"/>
      <c r="ZW315" s="45"/>
      <c r="ZX315" s="45"/>
      <c r="ZY315" s="45"/>
      <c r="ZZ315" s="45"/>
      <c r="AAA315" s="45"/>
      <c r="AAB315" s="45"/>
      <c r="AAC315" s="45"/>
      <c r="AAD315" s="45"/>
      <c r="AAE315" s="45"/>
      <c r="AAF315" s="45"/>
      <c r="AAG315" s="45"/>
      <c r="AAH315" s="45"/>
      <c r="AAI315" s="45"/>
      <c r="AAJ315" s="45"/>
      <c r="AAK315" s="45"/>
      <c r="AAL315" s="45"/>
      <c r="AAM315" s="45"/>
      <c r="AAN315" s="45"/>
      <c r="AAO315" s="45"/>
      <c r="AAP315" s="45"/>
      <c r="AAQ315" s="45"/>
      <c r="AAR315" s="45"/>
      <c r="AAS315" s="45"/>
      <c r="AAT315" s="45"/>
      <c r="AAU315" s="45"/>
      <c r="AAV315" s="45"/>
      <c r="AAW315" s="45"/>
      <c r="AAX315" s="45"/>
      <c r="AAY315" s="45"/>
      <c r="AAZ315" s="45"/>
      <c r="ABA315" s="45"/>
      <c r="ABB315" s="45"/>
      <c r="ABC315" s="45"/>
      <c r="ABD315" s="45"/>
      <c r="ABE315" s="45"/>
      <c r="ABF315" s="45"/>
      <c r="ABG315" s="45"/>
      <c r="ABH315" s="45"/>
      <c r="ABI315" s="45"/>
      <c r="ABJ315" s="45"/>
      <c r="ABK315" s="45"/>
      <c r="ABL315" s="45"/>
      <c r="ABM315" s="45"/>
      <c r="ABN315" s="45"/>
      <c r="ABO315" s="45"/>
      <c r="ABP315" s="45"/>
      <c r="ABQ315" s="45"/>
      <c r="ABR315" s="45"/>
      <c r="ABS315" s="45"/>
      <c r="ABT315" s="45"/>
      <c r="ABU315" s="45"/>
      <c r="ABV315" s="45"/>
      <c r="ABW315" s="45"/>
      <c r="ABX315" s="45"/>
      <c r="ABY315" s="45"/>
      <c r="ABZ315" s="45"/>
      <c r="ACA315" s="45"/>
      <c r="ACB315" s="45"/>
      <c r="ACC315" s="45"/>
      <c r="ACD315" s="45"/>
      <c r="ACE315" s="45"/>
      <c r="ACF315" s="45"/>
      <c r="ACG315" s="45"/>
      <c r="ACH315" s="45"/>
      <c r="ACI315" s="45"/>
      <c r="ACJ315" s="45"/>
      <c r="ACK315" s="45"/>
      <c r="ACL315" s="45"/>
      <c r="ACM315" s="45"/>
      <c r="ACN315" s="45"/>
      <c r="ACO315" s="45"/>
      <c r="ACP315" s="45"/>
      <c r="ACQ315" s="45"/>
      <c r="ACR315" s="45"/>
      <c r="ACS315" s="45"/>
      <c r="ACT315" s="45"/>
      <c r="ACU315" s="45"/>
      <c r="ACV315" s="45"/>
      <c r="ACW315" s="45"/>
      <c r="ACX315" s="45"/>
      <c r="ACY315" s="45"/>
      <c r="ACZ315" s="45"/>
      <c r="ADA315" s="45"/>
      <c r="ADB315" s="45"/>
      <c r="ADC315" s="45"/>
      <c r="ADD315" s="45"/>
      <c r="ADE315" s="45"/>
      <c r="ADF315" s="45"/>
      <c r="ADG315" s="45"/>
      <c r="ADH315" s="45"/>
      <c r="ADI315" s="45"/>
      <c r="ADJ315" s="45"/>
      <c r="ADK315" s="45"/>
      <c r="ADL315" s="45"/>
      <c r="ADM315" s="45"/>
      <c r="ADN315" s="45"/>
      <c r="ADO315" s="45"/>
      <c r="ADP315" s="45"/>
      <c r="ADQ315" s="45"/>
      <c r="ADR315" s="45"/>
      <c r="ADS315" s="45"/>
      <c r="ADT315" s="45"/>
      <c r="ADU315" s="45"/>
      <c r="ADV315" s="45"/>
      <c r="ADW315" s="45"/>
      <c r="ADX315" s="45"/>
      <c r="ADY315" s="45"/>
      <c r="ADZ315" s="45"/>
      <c r="AEA315" s="45"/>
      <c r="AEB315" s="45"/>
      <c r="AEC315" s="45"/>
      <c r="AED315" s="45"/>
      <c r="AEE315" s="45"/>
      <c r="AEF315" s="45"/>
      <c r="AEG315" s="45"/>
      <c r="AEH315" s="45"/>
      <c r="AEI315" s="45"/>
      <c r="AEJ315" s="45"/>
      <c r="AEK315" s="45"/>
      <c r="AEL315" s="45"/>
      <c r="AEM315" s="45"/>
      <c r="AEN315" s="45"/>
      <c r="AEO315" s="45"/>
      <c r="AEP315" s="45"/>
      <c r="AEQ315" s="45"/>
      <c r="AER315" s="45"/>
      <c r="AES315" s="45"/>
      <c r="AET315" s="45"/>
      <c r="AEU315" s="45"/>
      <c r="AEV315" s="45"/>
      <c r="AEW315" s="45"/>
      <c r="AEX315" s="45"/>
      <c r="AEY315" s="45"/>
      <c r="AEZ315" s="45"/>
      <c r="AFA315" s="45"/>
      <c r="AFB315" s="45"/>
      <c r="AFC315" s="45"/>
      <c r="AFD315" s="45"/>
      <c r="AFE315" s="45"/>
      <c r="AFF315" s="45"/>
      <c r="AFG315" s="45"/>
      <c r="AFH315" s="45"/>
      <c r="AFI315" s="45"/>
      <c r="AFJ315" s="45"/>
      <c r="AFK315" s="45"/>
      <c r="AFL315" s="45"/>
      <c r="AFM315" s="45"/>
      <c r="AFN315" s="45"/>
      <c r="AFO315" s="45"/>
      <c r="AFP315" s="45"/>
      <c r="AFQ315" s="45"/>
      <c r="AFR315" s="45"/>
      <c r="AFS315" s="45"/>
      <c r="AFT315" s="45"/>
      <c r="AFU315" s="45"/>
      <c r="AFV315" s="45"/>
      <c r="AFW315" s="45"/>
      <c r="AFX315" s="45"/>
      <c r="AFY315" s="45"/>
      <c r="AFZ315" s="45"/>
      <c r="AGA315" s="45"/>
      <c r="AGB315" s="45"/>
      <c r="AGC315" s="45"/>
      <c r="AGD315" s="45"/>
      <c r="AGE315" s="45"/>
      <c r="AGF315" s="45"/>
      <c r="AGG315" s="45"/>
      <c r="AGH315" s="45"/>
      <c r="AGI315" s="45"/>
      <c r="AGJ315" s="45"/>
      <c r="AGK315" s="45"/>
      <c r="AGL315" s="45"/>
      <c r="AGM315" s="45"/>
      <c r="AGN315" s="45"/>
      <c r="AGO315" s="45"/>
      <c r="AGP315" s="45"/>
      <c r="AGQ315" s="45"/>
      <c r="AGR315" s="45"/>
      <c r="AGS315" s="45"/>
      <c r="AGT315" s="45"/>
      <c r="AGU315" s="45"/>
      <c r="AGV315" s="45"/>
      <c r="AGW315" s="45"/>
      <c r="AGX315" s="45"/>
      <c r="AGY315" s="45"/>
      <c r="AGZ315" s="45"/>
      <c r="AHA315" s="45"/>
      <c r="AHB315" s="45"/>
      <c r="AHC315" s="45"/>
      <c r="AHD315" s="45"/>
      <c r="AHE315" s="45"/>
      <c r="AHF315" s="45"/>
      <c r="AHG315" s="45"/>
      <c r="AHH315" s="45"/>
      <c r="AHI315" s="45"/>
      <c r="AHJ315" s="45"/>
      <c r="AHK315" s="45"/>
      <c r="AHL315" s="45"/>
      <c r="AHM315" s="45"/>
      <c r="AHN315" s="45"/>
      <c r="AHO315" s="45"/>
      <c r="AHP315" s="45"/>
    </row>
    <row r="316" spans="1:900" s="76" customFormat="1" ht="27" customHeight="1" x14ac:dyDescent="0.25">
      <c r="A316" s="67">
        <v>1300508</v>
      </c>
      <c r="B316" s="67" t="s">
        <v>489</v>
      </c>
      <c r="C316" s="67" t="s">
        <v>511</v>
      </c>
      <c r="D316" s="67" t="s">
        <v>830</v>
      </c>
      <c r="E316" s="67" t="s">
        <v>491</v>
      </c>
      <c r="F316" s="67">
        <v>15</v>
      </c>
      <c r="G316" s="67"/>
      <c r="H316" s="67"/>
      <c r="I316" s="67"/>
      <c r="J316" s="67"/>
      <c r="K316" s="67"/>
      <c r="L316" s="67"/>
      <c r="M316" s="67"/>
      <c r="N316" s="67">
        <f t="shared" si="4"/>
        <v>15</v>
      </c>
      <c r="O316" s="68">
        <v>-2.7963900000000002</v>
      </c>
      <c r="P316" s="68">
        <v>-57.280299999999997</v>
      </c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  <c r="DS316" s="45"/>
      <c r="DT316" s="45"/>
      <c r="DU316" s="45"/>
      <c r="DV316" s="45"/>
      <c r="DW316" s="45"/>
      <c r="DX316" s="45"/>
      <c r="DY316" s="45"/>
      <c r="DZ316" s="45"/>
      <c r="EA316" s="45"/>
      <c r="EB316" s="45"/>
      <c r="EC316" s="45"/>
      <c r="ED316" s="45"/>
      <c r="EE316" s="45"/>
      <c r="EF316" s="45"/>
      <c r="EG316" s="45"/>
      <c r="EH316" s="45"/>
      <c r="EI316" s="45"/>
      <c r="EJ316" s="45"/>
      <c r="EK316" s="45"/>
      <c r="EL316" s="45"/>
      <c r="EM316" s="45"/>
      <c r="EN316" s="45"/>
      <c r="EO316" s="45"/>
      <c r="EP316" s="45"/>
      <c r="EQ316" s="45"/>
      <c r="ER316" s="45"/>
      <c r="ES316" s="45"/>
      <c r="ET316" s="45"/>
      <c r="EU316" s="45"/>
      <c r="EV316" s="45"/>
      <c r="EW316" s="45"/>
      <c r="EX316" s="45"/>
      <c r="EY316" s="45"/>
      <c r="EZ316" s="45"/>
      <c r="FA316" s="45"/>
      <c r="FB316" s="45"/>
      <c r="FC316" s="45"/>
      <c r="FD316" s="45"/>
      <c r="FE316" s="45"/>
      <c r="FF316" s="45"/>
      <c r="FG316" s="45"/>
      <c r="FH316" s="45"/>
      <c r="FI316" s="45"/>
      <c r="FJ316" s="45"/>
      <c r="FK316" s="45"/>
      <c r="FL316" s="45"/>
      <c r="FM316" s="45"/>
      <c r="FN316" s="45"/>
      <c r="FO316" s="45"/>
      <c r="FP316" s="45"/>
      <c r="FQ316" s="45"/>
      <c r="FR316" s="45"/>
      <c r="FS316" s="45"/>
      <c r="FT316" s="45"/>
      <c r="FU316" s="45"/>
      <c r="FV316" s="45"/>
      <c r="FW316" s="45"/>
      <c r="FX316" s="45"/>
      <c r="FY316" s="45"/>
      <c r="FZ316" s="45"/>
      <c r="GA316" s="45"/>
      <c r="GB316" s="45"/>
      <c r="GC316" s="45"/>
      <c r="GD316" s="45"/>
      <c r="GE316" s="45"/>
      <c r="GF316" s="45"/>
      <c r="GG316" s="45"/>
      <c r="GH316" s="45"/>
      <c r="GI316" s="45"/>
      <c r="GJ316" s="45"/>
      <c r="GK316" s="45"/>
      <c r="GL316" s="45"/>
      <c r="GM316" s="45"/>
      <c r="GN316" s="45"/>
      <c r="GO316" s="45"/>
      <c r="GP316" s="45"/>
      <c r="GQ316" s="45"/>
      <c r="GR316" s="45"/>
      <c r="GS316" s="45"/>
      <c r="GT316" s="45"/>
      <c r="GU316" s="45"/>
      <c r="GV316" s="45"/>
      <c r="GW316" s="45"/>
      <c r="GX316" s="45"/>
      <c r="GY316" s="45"/>
      <c r="GZ316" s="45"/>
      <c r="HA316" s="45"/>
      <c r="HB316" s="45"/>
      <c r="HC316" s="45"/>
      <c r="HD316" s="45"/>
      <c r="HE316" s="45"/>
      <c r="HF316" s="45"/>
      <c r="HG316" s="45"/>
      <c r="HH316" s="45"/>
      <c r="HI316" s="45"/>
      <c r="HJ316" s="45"/>
      <c r="HK316" s="45"/>
      <c r="HL316" s="45"/>
      <c r="HM316" s="45"/>
      <c r="HN316" s="45"/>
      <c r="HO316" s="45"/>
      <c r="HP316" s="45"/>
      <c r="HQ316" s="45"/>
      <c r="HR316" s="45"/>
      <c r="HS316" s="45"/>
      <c r="HT316" s="45"/>
      <c r="HU316" s="45"/>
      <c r="HV316" s="45"/>
      <c r="HW316" s="45"/>
      <c r="HX316" s="45"/>
      <c r="HY316" s="45"/>
      <c r="HZ316" s="45"/>
      <c r="IA316" s="45"/>
      <c r="IB316" s="45"/>
      <c r="IC316" s="45"/>
      <c r="ID316" s="45"/>
      <c r="IE316" s="45"/>
      <c r="IF316" s="45"/>
      <c r="IG316" s="45"/>
      <c r="IH316" s="45"/>
      <c r="II316" s="45"/>
      <c r="IJ316" s="45"/>
      <c r="IK316" s="45"/>
      <c r="IL316" s="45"/>
      <c r="IM316" s="45"/>
      <c r="IN316" s="45"/>
      <c r="IO316" s="45"/>
      <c r="IP316" s="45"/>
      <c r="IQ316" s="45"/>
      <c r="IR316" s="45"/>
      <c r="IS316" s="45"/>
      <c r="IT316" s="45"/>
      <c r="IU316" s="45"/>
      <c r="IV316" s="45"/>
      <c r="IW316" s="45"/>
      <c r="IX316" s="45"/>
      <c r="IY316" s="45"/>
      <c r="IZ316" s="45"/>
      <c r="JA316" s="45"/>
      <c r="JB316" s="45"/>
      <c r="JC316" s="45"/>
      <c r="JD316" s="45"/>
      <c r="JE316" s="45"/>
      <c r="JF316" s="45"/>
      <c r="JG316" s="45"/>
      <c r="JH316" s="45"/>
      <c r="JI316" s="45"/>
      <c r="JJ316" s="45"/>
      <c r="JK316" s="45"/>
      <c r="JL316" s="45"/>
      <c r="JM316" s="45"/>
      <c r="JN316" s="45"/>
      <c r="JO316" s="45"/>
      <c r="JP316" s="45"/>
      <c r="JQ316" s="45"/>
      <c r="JR316" s="45"/>
      <c r="JS316" s="45"/>
      <c r="JT316" s="45"/>
      <c r="JU316" s="45"/>
      <c r="JV316" s="45"/>
      <c r="JW316" s="45"/>
      <c r="JX316" s="45"/>
      <c r="JY316" s="45"/>
      <c r="JZ316" s="45"/>
      <c r="KA316" s="45"/>
      <c r="KB316" s="45"/>
      <c r="KC316" s="45"/>
      <c r="KD316" s="45"/>
      <c r="KE316" s="45"/>
      <c r="KF316" s="45"/>
      <c r="KG316" s="45"/>
      <c r="KH316" s="45"/>
      <c r="KI316" s="45"/>
      <c r="KJ316" s="45"/>
      <c r="KK316" s="45"/>
      <c r="KL316" s="45"/>
      <c r="KM316" s="45"/>
      <c r="KN316" s="45"/>
      <c r="KO316" s="45"/>
      <c r="KP316" s="45"/>
      <c r="KQ316" s="45"/>
      <c r="KR316" s="45"/>
      <c r="KS316" s="45"/>
      <c r="KT316" s="45"/>
      <c r="KU316" s="45"/>
      <c r="KV316" s="45"/>
      <c r="KW316" s="45"/>
      <c r="KX316" s="45"/>
      <c r="KY316" s="45"/>
      <c r="KZ316" s="45"/>
      <c r="LA316" s="45"/>
      <c r="LB316" s="45"/>
      <c r="LC316" s="45"/>
      <c r="LD316" s="45"/>
      <c r="LE316" s="45"/>
      <c r="LF316" s="45"/>
      <c r="LG316" s="45"/>
      <c r="LH316" s="45"/>
      <c r="LI316" s="45"/>
      <c r="LJ316" s="45"/>
      <c r="LK316" s="45"/>
      <c r="LL316" s="45"/>
      <c r="LM316" s="45"/>
      <c r="LN316" s="45"/>
      <c r="LO316" s="45"/>
      <c r="LP316" s="45"/>
      <c r="LQ316" s="45"/>
      <c r="LR316" s="45"/>
      <c r="LS316" s="45"/>
      <c r="LT316" s="45"/>
      <c r="LU316" s="45"/>
      <c r="LV316" s="45"/>
      <c r="LW316" s="45"/>
      <c r="LX316" s="45"/>
      <c r="LY316" s="45"/>
      <c r="LZ316" s="45"/>
      <c r="MA316" s="45"/>
      <c r="MB316" s="45"/>
      <c r="MC316" s="45"/>
      <c r="MD316" s="45"/>
      <c r="ME316" s="45"/>
      <c r="MF316" s="45"/>
      <c r="MG316" s="45"/>
      <c r="MH316" s="45"/>
      <c r="MI316" s="45"/>
      <c r="MJ316" s="45"/>
      <c r="MK316" s="45"/>
      <c r="ML316" s="45"/>
      <c r="MM316" s="45"/>
      <c r="MN316" s="45"/>
      <c r="MO316" s="45"/>
      <c r="MP316" s="45"/>
      <c r="MQ316" s="45"/>
      <c r="MR316" s="45"/>
      <c r="MS316" s="45"/>
      <c r="MT316" s="45"/>
      <c r="MU316" s="45"/>
      <c r="MV316" s="45"/>
      <c r="MW316" s="45"/>
      <c r="MX316" s="45"/>
      <c r="MY316" s="45"/>
      <c r="MZ316" s="45"/>
      <c r="NA316" s="45"/>
      <c r="NB316" s="45"/>
      <c r="NC316" s="45"/>
      <c r="ND316" s="45"/>
      <c r="NE316" s="45"/>
      <c r="NF316" s="45"/>
      <c r="NG316" s="45"/>
      <c r="NH316" s="45"/>
      <c r="NI316" s="45"/>
      <c r="NJ316" s="45"/>
      <c r="NK316" s="45"/>
      <c r="NL316" s="45"/>
      <c r="NM316" s="45"/>
      <c r="NN316" s="45"/>
      <c r="NO316" s="45"/>
      <c r="NP316" s="45"/>
      <c r="NQ316" s="45"/>
      <c r="NR316" s="45"/>
      <c r="NS316" s="45"/>
      <c r="NT316" s="45"/>
      <c r="NU316" s="45"/>
      <c r="NV316" s="45"/>
      <c r="NW316" s="45"/>
      <c r="NX316" s="45"/>
      <c r="NY316" s="45"/>
      <c r="NZ316" s="45"/>
      <c r="OA316" s="45"/>
      <c r="OB316" s="45"/>
      <c r="OC316" s="45"/>
      <c r="OD316" s="45"/>
      <c r="OE316" s="45"/>
      <c r="OF316" s="45"/>
      <c r="OG316" s="45"/>
      <c r="OH316" s="45"/>
      <c r="OI316" s="45"/>
      <c r="OJ316" s="45"/>
      <c r="OK316" s="45"/>
      <c r="OL316" s="45"/>
      <c r="OM316" s="45"/>
      <c r="ON316" s="45"/>
      <c r="OO316" s="45"/>
      <c r="OP316" s="45"/>
      <c r="OQ316" s="45"/>
      <c r="OR316" s="45"/>
      <c r="OS316" s="45"/>
      <c r="OT316" s="45"/>
      <c r="OU316" s="45"/>
      <c r="OV316" s="45"/>
      <c r="OW316" s="45"/>
      <c r="OX316" s="45"/>
      <c r="OY316" s="45"/>
      <c r="OZ316" s="45"/>
      <c r="PA316" s="45"/>
      <c r="PB316" s="45"/>
      <c r="PC316" s="45"/>
      <c r="PD316" s="45"/>
      <c r="PE316" s="45"/>
      <c r="PF316" s="45"/>
      <c r="PG316" s="45"/>
      <c r="PH316" s="45"/>
      <c r="PI316" s="45"/>
      <c r="PJ316" s="45"/>
      <c r="PK316" s="45"/>
      <c r="PL316" s="45"/>
      <c r="PM316" s="45"/>
      <c r="PN316" s="45"/>
      <c r="PO316" s="45"/>
      <c r="PP316" s="45"/>
      <c r="PQ316" s="45"/>
      <c r="PR316" s="45"/>
      <c r="PS316" s="45"/>
      <c r="PT316" s="45"/>
      <c r="PU316" s="45"/>
      <c r="PV316" s="45"/>
      <c r="PW316" s="45"/>
      <c r="PX316" s="45"/>
      <c r="PY316" s="45"/>
      <c r="PZ316" s="45"/>
      <c r="QA316" s="45"/>
      <c r="QB316" s="45"/>
      <c r="QC316" s="45"/>
      <c r="QD316" s="45"/>
      <c r="QE316" s="45"/>
      <c r="QF316" s="45"/>
      <c r="QG316" s="45"/>
      <c r="QH316" s="45"/>
      <c r="QI316" s="45"/>
      <c r="QJ316" s="45"/>
      <c r="QK316" s="45"/>
      <c r="QL316" s="45"/>
      <c r="QM316" s="45"/>
      <c r="QN316" s="45"/>
      <c r="QO316" s="45"/>
      <c r="QP316" s="45"/>
      <c r="QQ316" s="45"/>
      <c r="QR316" s="45"/>
      <c r="QS316" s="45"/>
      <c r="QT316" s="45"/>
      <c r="QU316" s="45"/>
      <c r="QV316" s="45"/>
      <c r="QW316" s="45"/>
      <c r="QX316" s="45"/>
      <c r="QY316" s="45"/>
      <c r="QZ316" s="45"/>
      <c r="RA316" s="45"/>
      <c r="RB316" s="45"/>
      <c r="RC316" s="45"/>
      <c r="RD316" s="45"/>
      <c r="RE316" s="45"/>
      <c r="RF316" s="45"/>
      <c r="RG316" s="45"/>
      <c r="RH316" s="45"/>
      <c r="RI316" s="45"/>
      <c r="RJ316" s="45"/>
      <c r="RK316" s="45"/>
      <c r="RL316" s="45"/>
      <c r="RM316" s="45"/>
      <c r="RN316" s="45"/>
      <c r="RO316" s="45"/>
      <c r="RP316" s="45"/>
      <c r="RQ316" s="45"/>
      <c r="RR316" s="45"/>
      <c r="RS316" s="45"/>
      <c r="RT316" s="45"/>
      <c r="RU316" s="45"/>
      <c r="RV316" s="45"/>
      <c r="RW316" s="45"/>
      <c r="RX316" s="45"/>
      <c r="RY316" s="45"/>
      <c r="RZ316" s="45"/>
      <c r="SA316" s="45"/>
      <c r="SB316" s="45"/>
      <c r="SC316" s="45"/>
      <c r="SD316" s="45"/>
      <c r="SE316" s="45"/>
      <c r="SF316" s="45"/>
      <c r="SG316" s="45"/>
      <c r="SH316" s="45"/>
      <c r="SI316" s="45"/>
      <c r="SJ316" s="45"/>
      <c r="SK316" s="45"/>
      <c r="SL316" s="45"/>
      <c r="SM316" s="45"/>
      <c r="SN316" s="45"/>
      <c r="SO316" s="45"/>
      <c r="SP316" s="45"/>
      <c r="SQ316" s="45"/>
      <c r="SR316" s="45"/>
      <c r="SS316" s="45"/>
      <c r="ST316" s="45"/>
      <c r="SU316" s="45"/>
      <c r="SV316" s="45"/>
      <c r="SW316" s="45"/>
      <c r="SX316" s="45"/>
      <c r="SY316" s="45"/>
      <c r="SZ316" s="45"/>
      <c r="TA316" s="45"/>
      <c r="TB316" s="45"/>
      <c r="TC316" s="45"/>
      <c r="TD316" s="45"/>
      <c r="TE316" s="45"/>
      <c r="TF316" s="45"/>
      <c r="TG316" s="45"/>
      <c r="TH316" s="45"/>
      <c r="TI316" s="45"/>
      <c r="TJ316" s="45"/>
      <c r="TK316" s="45"/>
      <c r="TL316" s="45"/>
      <c r="TM316" s="45"/>
      <c r="TN316" s="45"/>
      <c r="TO316" s="45"/>
      <c r="TP316" s="45"/>
      <c r="TQ316" s="45"/>
      <c r="TR316" s="45"/>
      <c r="TS316" s="45"/>
      <c r="TT316" s="45"/>
      <c r="TU316" s="45"/>
      <c r="TV316" s="45"/>
      <c r="TW316" s="45"/>
      <c r="TX316" s="45"/>
      <c r="TY316" s="45"/>
      <c r="TZ316" s="45"/>
      <c r="UA316" s="45"/>
      <c r="UB316" s="45"/>
      <c r="UC316" s="45"/>
      <c r="UD316" s="45"/>
      <c r="UE316" s="45"/>
      <c r="UF316" s="45"/>
      <c r="UG316" s="45"/>
      <c r="UH316" s="45"/>
      <c r="UI316" s="45"/>
      <c r="UJ316" s="45"/>
      <c r="UK316" s="45"/>
      <c r="UL316" s="45"/>
      <c r="UM316" s="45"/>
      <c r="UN316" s="45"/>
      <c r="UO316" s="45"/>
      <c r="UP316" s="45"/>
      <c r="UQ316" s="45"/>
      <c r="UR316" s="45"/>
      <c r="US316" s="45"/>
      <c r="UT316" s="45"/>
      <c r="UU316" s="45"/>
      <c r="UV316" s="45"/>
      <c r="UW316" s="45"/>
      <c r="UX316" s="45"/>
      <c r="UY316" s="45"/>
      <c r="UZ316" s="45"/>
      <c r="VA316" s="45"/>
      <c r="VB316" s="45"/>
      <c r="VC316" s="45"/>
      <c r="VD316" s="45"/>
      <c r="VE316" s="45"/>
      <c r="VF316" s="45"/>
      <c r="VG316" s="45"/>
      <c r="VH316" s="45"/>
      <c r="VI316" s="45"/>
      <c r="VJ316" s="45"/>
      <c r="VK316" s="45"/>
      <c r="VL316" s="45"/>
      <c r="VM316" s="45"/>
      <c r="VN316" s="45"/>
      <c r="VO316" s="45"/>
      <c r="VP316" s="45"/>
      <c r="VQ316" s="45"/>
      <c r="VR316" s="45"/>
      <c r="VS316" s="45"/>
      <c r="VT316" s="45"/>
      <c r="VU316" s="45"/>
      <c r="VV316" s="45"/>
      <c r="VW316" s="45"/>
      <c r="VX316" s="45"/>
      <c r="VY316" s="45"/>
      <c r="VZ316" s="45"/>
      <c r="WA316" s="45"/>
      <c r="WB316" s="45"/>
      <c r="WC316" s="45"/>
      <c r="WD316" s="45"/>
      <c r="WE316" s="45"/>
      <c r="WF316" s="45"/>
      <c r="WG316" s="45"/>
      <c r="WH316" s="45"/>
      <c r="WI316" s="45"/>
      <c r="WJ316" s="45"/>
      <c r="WK316" s="45"/>
      <c r="WL316" s="45"/>
      <c r="WM316" s="45"/>
      <c r="WN316" s="45"/>
      <c r="WO316" s="45"/>
      <c r="WP316" s="45"/>
      <c r="WQ316" s="45"/>
      <c r="WR316" s="45"/>
      <c r="WS316" s="45"/>
      <c r="WT316" s="45"/>
      <c r="WU316" s="45"/>
      <c r="WV316" s="45"/>
      <c r="WW316" s="45"/>
      <c r="WX316" s="45"/>
      <c r="WY316" s="45"/>
      <c r="WZ316" s="45"/>
      <c r="XA316" s="45"/>
      <c r="XB316" s="45"/>
      <c r="XC316" s="45"/>
      <c r="XD316" s="45"/>
      <c r="XE316" s="45"/>
      <c r="XF316" s="45"/>
      <c r="XG316" s="45"/>
      <c r="XH316" s="45"/>
      <c r="XI316" s="45"/>
      <c r="XJ316" s="45"/>
      <c r="XK316" s="45"/>
      <c r="XL316" s="45"/>
      <c r="XM316" s="45"/>
      <c r="XN316" s="45"/>
      <c r="XO316" s="45"/>
      <c r="XP316" s="45"/>
      <c r="XQ316" s="45"/>
      <c r="XR316" s="45"/>
      <c r="XS316" s="45"/>
      <c r="XT316" s="45"/>
      <c r="XU316" s="45"/>
      <c r="XV316" s="45"/>
      <c r="XW316" s="45"/>
      <c r="XX316" s="45"/>
      <c r="XY316" s="45"/>
      <c r="XZ316" s="45"/>
      <c r="YA316" s="45"/>
      <c r="YB316" s="45"/>
      <c r="YC316" s="45"/>
      <c r="YD316" s="45"/>
      <c r="YE316" s="45"/>
      <c r="YF316" s="45"/>
      <c r="YG316" s="45"/>
      <c r="YH316" s="45"/>
      <c r="YI316" s="45"/>
      <c r="YJ316" s="45"/>
      <c r="YK316" s="45"/>
      <c r="YL316" s="45"/>
      <c r="YM316" s="45"/>
      <c r="YN316" s="45"/>
      <c r="YO316" s="45"/>
      <c r="YP316" s="45"/>
      <c r="YQ316" s="45"/>
      <c r="YR316" s="45"/>
      <c r="YS316" s="45"/>
      <c r="YT316" s="45"/>
      <c r="YU316" s="45"/>
      <c r="YV316" s="45"/>
      <c r="YW316" s="45"/>
      <c r="YX316" s="45"/>
      <c r="YY316" s="45"/>
      <c r="YZ316" s="45"/>
      <c r="ZA316" s="45"/>
      <c r="ZB316" s="45"/>
      <c r="ZC316" s="45"/>
      <c r="ZD316" s="45"/>
      <c r="ZE316" s="45"/>
      <c r="ZF316" s="45"/>
      <c r="ZG316" s="45"/>
      <c r="ZH316" s="45"/>
      <c r="ZI316" s="45"/>
      <c r="ZJ316" s="45"/>
      <c r="ZK316" s="45"/>
      <c r="ZL316" s="45"/>
      <c r="ZM316" s="45"/>
      <c r="ZN316" s="45"/>
      <c r="ZO316" s="45"/>
      <c r="ZP316" s="45"/>
      <c r="ZQ316" s="45"/>
      <c r="ZR316" s="45"/>
      <c r="ZS316" s="45"/>
      <c r="ZT316" s="45"/>
      <c r="ZU316" s="45"/>
      <c r="ZV316" s="45"/>
      <c r="ZW316" s="45"/>
      <c r="ZX316" s="45"/>
      <c r="ZY316" s="45"/>
      <c r="ZZ316" s="45"/>
      <c r="AAA316" s="45"/>
      <c r="AAB316" s="45"/>
      <c r="AAC316" s="45"/>
      <c r="AAD316" s="45"/>
      <c r="AAE316" s="45"/>
      <c r="AAF316" s="45"/>
      <c r="AAG316" s="45"/>
      <c r="AAH316" s="45"/>
      <c r="AAI316" s="45"/>
      <c r="AAJ316" s="45"/>
      <c r="AAK316" s="45"/>
      <c r="AAL316" s="45"/>
      <c r="AAM316" s="45"/>
      <c r="AAN316" s="45"/>
      <c r="AAO316" s="45"/>
      <c r="AAP316" s="45"/>
      <c r="AAQ316" s="45"/>
      <c r="AAR316" s="45"/>
      <c r="AAS316" s="45"/>
      <c r="AAT316" s="45"/>
      <c r="AAU316" s="45"/>
      <c r="AAV316" s="45"/>
      <c r="AAW316" s="45"/>
      <c r="AAX316" s="45"/>
      <c r="AAY316" s="45"/>
      <c r="AAZ316" s="45"/>
      <c r="ABA316" s="45"/>
      <c r="ABB316" s="45"/>
      <c r="ABC316" s="45"/>
      <c r="ABD316" s="45"/>
      <c r="ABE316" s="45"/>
      <c r="ABF316" s="45"/>
      <c r="ABG316" s="45"/>
      <c r="ABH316" s="45"/>
      <c r="ABI316" s="45"/>
      <c r="ABJ316" s="45"/>
      <c r="ABK316" s="45"/>
      <c r="ABL316" s="45"/>
      <c r="ABM316" s="45"/>
      <c r="ABN316" s="45"/>
      <c r="ABO316" s="45"/>
      <c r="ABP316" s="45"/>
      <c r="ABQ316" s="45"/>
      <c r="ABR316" s="45"/>
      <c r="ABS316" s="45"/>
      <c r="ABT316" s="45"/>
      <c r="ABU316" s="45"/>
      <c r="ABV316" s="45"/>
      <c r="ABW316" s="45"/>
      <c r="ABX316" s="45"/>
      <c r="ABY316" s="45"/>
      <c r="ABZ316" s="45"/>
      <c r="ACA316" s="45"/>
      <c r="ACB316" s="45"/>
      <c r="ACC316" s="45"/>
      <c r="ACD316" s="45"/>
      <c r="ACE316" s="45"/>
      <c r="ACF316" s="45"/>
      <c r="ACG316" s="45"/>
      <c r="ACH316" s="45"/>
      <c r="ACI316" s="45"/>
      <c r="ACJ316" s="45"/>
      <c r="ACK316" s="45"/>
      <c r="ACL316" s="45"/>
      <c r="ACM316" s="45"/>
      <c r="ACN316" s="45"/>
      <c r="ACO316" s="45"/>
      <c r="ACP316" s="45"/>
      <c r="ACQ316" s="45"/>
      <c r="ACR316" s="45"/>
      <c r="ACS316" s="45"/>
      <c r="ACT316" s="45"/>
      <c r="ACU316" s="45"/>
      <c r="ACV316" s="45"/>
      <c r="ACW316" s="45"/>
      <c r="ACX316" s="45"/>
      <c r="ACY316" s="45"/>
      <c r="ACZ316" s="45"/>
      <c r="ADA316" s="45"/>
      <c r="ADB316" s="45"/>
      <c r="ADC316" s="45"/>
      <c r="ADD316" s="45"/>
      <c r="ADE316" s="45"/>
      <c r="ADF316" s="45"/>
      <c r="ADG316" s="45"/>
      <c r="ADH316" s="45"/>
      <c r="ADI316" s="45"/>
      <c r="ADJ316" s="45"/>
      <c r="ADK316" s="45"/>
      <c r="ADL316" s="45"/>
      <c r="ADM316" s="45"/>
      <c r="ADN316" s="45"/>
      <c r="ADO316" s="45"/>
      <c r="ADP316" s="45"/>
      <c r="ADQ316" s="45"/>
      <c r="ADR316" s="45"/>
      <c r="ADS316" s="45"/>
      <c r="ADT316" s="45"/>
      <c r="ADU316" s="45"/>
      <c r="ADV316" s="45"/>
      <c r="ADW316" s="45"/>
      <c r="ADX316" s="45"/>
      <c r="ADY316" s="45"/>
      <c r="ADZ316" s="45"/>
      <c r="AEA316" s="45"/>
      <c r="AEB316" s="45"/>
      <c r="AEC316" s="45"/>
      <c r="AED316" s="45"/>
      <c r="AEE316" s="45"/>
      <c r="AEF316" s="45"/>
      <c r="AEG316" s="45"/>
      <c r="AEH316" s="45"/>
      <c r="AEI316" s="45"/>
      <c r="AEJ316" s="45"/>
      <c r="AEK316" s="45"/>
      <c r="AEL316" s="45"/>
      <c r="AEM316" s="45"/>
      <c r="AEN316" s="45"/>
      <c r="AEO316" s="45"/>
      <c r="AEP316" s="45"/>
      <c r="AEQ316" s="45"/>
      <c r="AER316" s="45"/>
      <c r="AES316" s="45"/>
      <c r="AET316" s="45"/>
      <c r="AEU316" s="45"/>
      <c r="AEV316" s="45"/>
      <c r="AEW316" s="45"/>
      <c r="AEX316" s="45"/>
      <c r="AEY316" s="45"/>
      <c r="AEZ316" s="45"/>
      <c r="AFA316" s="45"/>
      <c r="AFB316" s="45"/>
      <c r="AFC316" s="45"/>
      <c r="AFD316" s="45"/>
      <c r="AFE316" s="45"/>
      <c r="AFF316" s="45"/>
      <c r="AFG316" s="45"/>
      <c r="AFH316" s="45"/>
      <c r="AFI316" s="45"/>
      <c r="AFJ316" s="45"/>
      <c r="AFK316" s="45"/>
      <c r="AFL316" s="45"/>
      <c r="AFM316" s="45"/>
      <c r="AFN316" s="45"/>
      <c r="AFO316" s="45"/>
      <c r="AFP316" s="45"/>
      <c r="AFQ316" s="45"/>
      <c r="AFR316" s="45"/>
      <c r="AFS316" s="45"/>
      <c r="AFT316" s="45"/>
      <c r="AFU316" s="45"/>
      <c r="AFV316" s="45"/>
      <c r="AFW316" s="45"/>
      <c r="AFX316" s="45"/>
      <c r="AFY316" s="45"/>
      <c r="AFZ316" s="45"/>
      <c r="AGA316" s="45"/>
      <c r="AGB316" s="45"/>
      <c r="AGC316" s="45"/>
      <c r="AGD316" s="45"/>
      <c r="AGE316" s="45"/>
      <c r="AGF316" s="45"/>
      <c r="AGG316" s="45"/>
      <c r="AGH316" s="45"/>
      <c r="AGI316" s="45"/>
      <c r="AGJ316" s="45"/>
      <c r="AGK316" s="45"/>
      <c r="AGL316" s="45"/>
      <c r="AGM316" s="45"/>
      <c r="AGN316" s="45"/>
      <c r="AGO316" s="45"/>
      <c r="AGP316" s="45"/>
      <c r="AGQ316" s="45"/>
      <c r="AGR316" s="45"/>
      <c r="AGS316" s="45"/>
      <c r="AGT316" s="45"/>
      <c r="AGU316" s="45"/>
      <c r="AGV316" s="45"/>
      <c r="AGW316" s="45"/>
      <c r="AGX316" s="45"/>
      <c r="AGY316" s="45"/>
      <c r="AGZ316" s="45"/>
      <c r="AHA316" s="45"/>
      <c r="AHB316" s="45"/>
      <c r="AHC316" s="45"/>
      <c r="AHD316" s="45"/>
      <c r="AHE316" s="45"/>
      <c r="AHF316" s="45"/>
      <c r="AHG316" s="45"/>
      <c r="AHH316" s="45"/>
      <c r="AHI316" s="45"/>
      <c r="AHJ316" s="45"/>
      <c r="AHK316" s="45"/>
      <c r="AHL316" s="45"/>
      <c r="AHM316" s="45"/>
      <c r="AHN316" s="45"/>
      <c r="AHO316" s="45"/>
      <c r="AHP316" s="45"/>
    </row>
    <row r="317" spans="1:900" s="77" customFormat="1" ht="27" customHeight="1" x14ac:dyDescent="0.25">
      <c r="A317" s="67">
        <v>1300607</v>
      </c>
      <c r="B317" s="67" t="s">
        <v>489</v>
      </c>
      <c r="C317" s="67" t="s">
        <v>523</v>
      </c>
      <c r="D317" s="67" t="s">
        <v>831</v>
      </c>
      <c r="E317" s="67" t="s">
        <v>491</v>
      </c>
      <c r="F317" s="67">
        <v>10</v>
      </c>
      <c r="G317" s="67"/>
      <c r="H317" s="67"/>
      <c r="I317" s="67"/>
      <c r="J317" s="67"/>
      <c r="K317" s="67"/>
      <c r="L317" s="67"/>
      <c r="M317" s="67"/>
      <c r="N317" s="67">
        <f t="shared" si="4"/>
        <v>10</v>
      </c>
      <c r="O317" s="68">
        <v>-4.3425000000000002</v>
      </c>
      <c r="P317" s="68">
        <v>-70.005799999999994</v>
      </c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  <c r="DS317" s="45"/>
      <c r="DT317" s="45"/>
      <c r="DU317" s="45"/>
      <c r="DV317" s="45"/>
      <c r="DW317" s="45"/>
      <c r="DX317" s="45"/>
      <c r="DY317" s="45"/>
      <c r="DZ317" s="45"/>
      <c r="EA317" s="45"/>
      <c r="EB317" s="45"/>
      <c r="EC317" s="45"/>
      <c r="ED317" s="45"/>
      <c r="EE317" s="45"/>
      <c r="EF317" s="45"/>
      <c r="EG317" s="45"/>
      <c r="EH317" s="45"/>
      <c r="EI317" s="45"/>
      <c r="EJ317" s="45"/>
      <c r="EK317" s="45"/>
      <c r="EL317" s="45"/>
      <c r="EM317" s="45"/>
      <c r="EN317" s="45"/>
      <c r="EO317" s="45"/>
      <c r="EP317" s="45"/>
      <c r="EQ317" s="45"/>
      <c r="ER317" s="45"/>
      <c r="ES317" s="45"/>
      <c r="ET317" s="45"/>
      <c r="EU317" s="45"/>
      <c r="EV317" s="45"/>
      <c r="EW317" s="45"/>
      <c r="EX317" s="45"/>
      <c r="EY317" s="45"/>
      <c r="EZ317" s="45"/>
      <c r="FA317" s="45"/>
      <c r="FB317" s="45"/>
      <c r="FC317" s="45"/>
      <c r="FD317" s="45"/>
      <c r="FE317" s="45"/>
      <c r="FF317" s="45"/>
      <c r="FG317" s="45"/>
      <c r="FH317" s="45"/>
      <c r="FI317" s="45"/>
      <c r="FJ317" s="45"/>
      <c r="FK317" s="45"/>
      <c r="FL317" s="45"/>
      <c r="FM317" s="45"/>
      <c r="FN317" s="45"/>
      <c r="FO317" s="45"/>
      <c r="FP317" s="45"/>
      <c r="FQ317" s="45"/>
      <c r="FR317" s="45"/>
      <c r="FS317" s="45"/>
      <c r="FT317" s="45"/>
      <c r="FU317" s="45"/>
      <c r="FV317" s="45"/>
      <c r="FW317" s="45"/>
      <c r="FX317" s="45"/>
      <c r="FY317" s="45"/>
      <c r="FZ317" s="45"/>
      <c r="GA317" s="45"/>
      <c r="GB317" s="45"/>
      <c r="GC317" s="45"/>
      <c r="GD317" s="45"/>
      <c r="GE317" s="45"/>
      <c r="GF317" s="45"/>
      <c r="GG317" s="45"/>
      <c r="GH317" s="45"/>
      <c r="GI317" s="45"/>
      <c r="GJ317" s="45"/>
      <c r="GK317" s="45"/>
      <c r="GL317" s="45"/>
      <c r="GM317" s="45"/>
      <c r="GN317" s="45"/>
      <c r="GO317" s="45"/>
      <c r="GP317" s="45"/>
      <c r="GQ317" s="45"/>
      <c r="GR317" s="45"/>
      <c r="GS317" s="45"/>
      <c r="GT317" s="45"/>
      <c r="GU317" s="45"/>
      <c r="GV317" s="45"/>
      <c r="GW317" s="45"/>
      <c r="GX317" s="45"/>
      <c r="GY317" s="45"/>
      <c r="GZ317" s="45"/>
      <c r="HA317" s="45"/>
      <c r="HB317" s="45"/>
      <c r="HC317" s="45"/>
      <c r="HD317" s="45"/>
      <c r="HE317" s="45"/>
      <c r="HF317" s="45"/>
      <c r="HG317" s="45"/>
      <c r="HH317" s="45"/>
      <c r="HI317" s="45"/>
      <c r="HJ317" s="45"/>
      <c r="HK317" s="45"/>
      <c r="HL317" s="45"/>
      <c r="HM317" s="45"/>
      <c r="HN317" s="45"/>
      <c r="HO317" s="45"/>
      <c r="HP317" s="45"/>
      <c r="HQ317" s="45"/>
      <c r="HR317" s="45"/>
      <c r="HS317" s="45"/>
      <c r="HT317" s="45"/>
      <c r="HU317" s="45"/>
      <c r="HV317" s="45"/>
      <c r="HW317" s="45"/>
      <c r="HX317" s="45"/>
      <c r="HY317" s="45"/>
      <c r="HZ317" s="45"/>
      <c r="IA317" s="45"/>
      <c r="IB317" s="45"/>
      <c r="IC317" s="45"/>
      <c r="ID317" s="45"/>
      <c r="IE317" s="45"/>
      <c r="IF317" s="45"/>
      <c r="IG317" s="45"/>
      <c r="IH317" s="45"/>
      <c r="II317" s="45"/>
      <c r="IJ317" s="45"/>
      <c r="IK317" s="45"/>
      <c r="IL317" s="45"/>
      <c r="IM317" s="45"/>
      <c r="IN317" s="45"/>
      <c r="IO317" s="45"/>
      <c r="IP317" s="45"/>
      <c r="IQ317" s="45"/>
      <c r="IR317" s="45"/>
      <c r="IS317" s="45"/>
      <c r="IT317" s="45"/>
      <c r="IU317" s="45"/>
      <c r="IV317" s="45"/>
      <c r="IW317" s="45"/>
      <c r="IX317" s="45"/>
      <c r="IY317" s="45"/>
      <c r="IZ317" s="45"/>
      <c r="JA317" s="45"/>
      <c r="JB317" s="45"/>
      <c r="JC317" s="45"/>
      <c r="JD317" s="45"/>
      <c r="JE317" s="45"/>
      <c r="JF317" s="45"/>
      <c r="JG317" s="45"/>
      <c r="JH317" s="45"/>
      <c r="JI317" s="45"/>
      <c r="JJ317" s="45"/>
      <c r="JK317" s="45"/>
      <c r="JL317" s="45"/>
      <c r="JM317" s="45"/>
      <c r="JN317" s="45"/>
      <c r="JO317" s="45"/>
      <c r="JP317" s="45"/>
      <c r="JQ317" s="45"/>
      <c r="JR317" s="45"/>
      <c r="JS317" s="45"/>
      <c r="JT317" s="45"/>
      <c r="JU317" s="45"/>
      <c r="JV317" s="45"/>
      <c r="JW317" s="45"/>
      <c r="JX317" s="45"/>
      <c r="JY317" s="45"/>
      <c r="JZ317" s="45"/>
      <c r="KA317" s="45"/>
      <c r="KB317" s="45"/>
      <c r="KC317" s="45"/>
      <c r="KD317" s="45"/>
      <c r="KE317" s="45"/>
      <c r="KF317" s="45"/>
      <c r="KG317" s="45"/>
      <c r="KH317" s="45"/>
      <c r="KI317" s="45"/>
      <c r="KJ317" s="45"/>
      <c r="KK317" s="45"/>
      <c r="KL317" s="45"/>
      <c r="KM317" s="45"/>
      <c r="KN317" s="45"/>
      <c r="KO317" s="45"/>
      <c r="KP317" s="45"/>
      <c r="KQ317" s="45"/>
      <c r="KR317" s="45"/>
      <c r="KS317" s="45"/>
      <c r="KT317" s="45"/>
      <c r="KU317" s="45"/>
      <c r="KV317" s="45"/>
      <c r="KW317" s="45"/>
      <c r="KX317" s="45"/>
      <c r="KY317" s="45"/>
      <c r="KZ317" s="45"/>
      <c r="LA317" s="45"/>
      <c r="LB317" s="45"/>
      <c r="LC317" s="45"/>
      <c r="LD317" s="45"/>
      <c r="LE317" s="45"/>
      <c r="LF317" s="45"/>
      <c r="LG317" s="45"/>
      <c r="LH317" s="45"/>
      <c r="LI317" s="45"/>
      <c r="LJ317" s="45"/>
      <c r="LK317" s="45"/>
      <c r="LL317" s="45"/>
      <c r="LM317" s="45"/>
      <c r="LN317" s="45"/>
      <c r="LO317" s="45"/>
      <c r="LP317" s="45"/>
      <c r="LQ317" s="45"/>
      <c r="LR317" s="45"/>
      <c r="LS317" s="45"/>
      <c r="LT317" s="45"/>
      <c r="LU317" s="45"/>
      <c r="LV317" s="45"/>
      <c r="LW317" s="45"/>
      <c r="LX317" s="45"/>
      <c r="LY317" s="45"/>
      <c r="LZ317" s="45"/>
      <c r="MA317" s="45"/>
      <c r="MB317" s="45"/>
      <c r="MC317" s="45"/>
      <c r="MD317" s="45"/>
      <c r="ME317" s="45"/>
      <c r="MF317" s="45"/>
      <c r="MG317" s="45"/>
      <c r="MH317" s="45"/>
      <c r="MI317" s="45"/>
      <c r="MJ317" s="45"/>
      <c r="MK317" s="45"/>
      <c r="ML317" s="45"/>
      <c r="MM317" s="45"/>
      <c r="MN317" s="45"/>
      <c r="MO317" s="45"/>
      <c r="MP317" s="45"/>
      <c r="MQ317" s="45"/>
      <c r="MR317" s="45"/>
      <c r="MS317" s="45"/>
      <c r="MT317" s="45"/>
      <c r="MU317" s="45"/>
      <c r="MV317" s="45"/>
      <c r="MW317" s="45"/>
      <c r="MX317" s="45"/>
      <c r="MY317" s="45"/>
      <c r="MZ317" s="45"/>
      <c r="NA317" s="45"/>
      <c r="NB317" s="45"/>
      <c r="NC317" s="45"/>
      <c r="ND317" s="45"/>
      <c r="NE317" s="45"/>
      <c r="NF317" s="45"/>
      <c r="NG317" s="45"/>
      <c r="NH317" s="45"/>
      <c r="NI317" s="45"/>
      <c r="NJ317" s="45"/>
      <c r="NK317" s="45"/>
      <c r="NL317" s="45"/>
      <c r="NM317" s="45"/>
      <c r="NN317" s="45"/>
      <c r="NO317" s="45"/>
      <c r="NP317" s="45"/>
      <c r="NQ317" s="45"/>
      <c r="NR317" s="45"/>
      <c r="NS317" s="45"/>
      <c r="NT317" s="45"/>
      <c r="NU317" s="45"/>
      <c r="NV317" s="45"/>
      <c r="NW317" s="45"/>
      <c r="NX317" s="45"/>
      <c r="NY317" s="45"/>
      <c r="NZ317" s="45"/>
      <c r="OA317" s="45"/>
      <c r="OB317" s="45"/>
      <c r="OC317" s="45"/>
      <c r="OD317" s="45"/>
      <c r="OE317" s="45"/>
      <c r="OF317" s="45"/>
      <c r="OG317" s="45"/>
      <c r="OH317" s="45"/>
      <c r="OI317" s="45"/>
      <c r="OJ317" s="45"/>
      <c r="OK317" s="45"/>
      <c r="OL317" s="45"/>
      <c r="OM317" s="45"/>
      <c r="ON317" s="45"/>
      <c r="OO317" s="45"/>
      <c r="OP317" s="45"/>
      <c r="OQ317" s="45"/>
      <c r="OR317" s="45"/>
      <c r="OS317" s="45"/>
      <c r="OT317" s="45"/>
      <c r="OU317" s="45"/>
      <c r="OV317" s="45"/>
      <c r="OW317" s="45"/>
      <c r="OX317" s="45"/>
      <c r="OY317" s="45"/>
      <c r="OZ317" s="45"/>
      <c r="PA317" s="45"/>
      <c r="PB317" s="45"/>
      <c r="PC317" s="45"/>
      <c r="PD317" s="45"/>
      <c r="PE317" s="45"/>
      <c r="PF317" s="45"/>
      <c r="PG317" s="45"/>
      <c r="PH317" s="45"/>
      <c r="PI317" s="45"/>
      <c r="PJ317" s="45"/>
      <c r="PK317" s="45"/>
      <c r="PL317" s="45"/>
      <c r="PM317" s="45"/>
      <c r="PN317" s="45"/>
      <c r="PO317" s="45"/>
      <c r="PP317" s="45"/>
      <c r="PQ317" s="45"/>
      <c r="PR317" s="45"/>
      <c r="PS317" s="45"/>
      <c r="PT317" s="45"/>
      <c r="PU317" s="45"/>
      <c r="PV317" s="45"/>
      <c r="PW317" s="45"/>
      <c r="PX317" s="45"/>
      <c r="PY317" s="45"/>
      <c r="PZ317" s="45"/>
      <c r="QA317" s="45"/>
      <c r="QB317" s="45"/>
      <c r="QC317" s="45"/>
      <c r="QD317" s="45"/>
      <c r="QE317" s="45"/>
      <c r="QF317" s="45"/>
      <c r="QG317" s="45"/>
      <c r="QH317" s="45"/>
      <c r="QI317" s="45"/>
      <c r="QJ317" s="45"/>
      <c r="QK317" s="45"/>
      <c r="QL317" s="45"/>
      <c r="QM317" s="45"/>
      <c r="QN317" s="45"/>
      <c r="QO317" s="45"/>
      <c r="QP317" s="45"/>
      <c r="QQ317" s="45"/>
      <c r="QR317" s="45"/>
      <c r="QS317" s="45"/>
      <c r="QT317" s="45"/>
      <c r="QU317" s="45"/>
      <c r="QV317" s="45"/>
      <c r="QW317" s="45"/>
      <c r="QX317" s="45"/>
      <c r="QY317" s="45"/>
      <c r="QZ317" s="45"/>
      <c r="RA317" s="45"/>
      <c r="RB317" s="45"/>
      <c r="RC317" s="45"/>
      <c r="RD317" s="45"/>
      <c r="RE317" s="45"/>
      <c r="RF317" s="45"/>
      <c r="RG317" s="45"/>
      <c r="RH317" s="45"/>
      <c r="RI317" s="45"/>
      <c r="RJ317" s="45"/>
      <c r="RK317" s="45"/>
      <c r="RL317" s="45"/>
      <c r="RM317" s="45"/>
      <c r="RN317" s="45"/>
      <c r="RO317" s="45"/>
      <c r="RP317" s="45"/>
      <c r="RQ317" s="45"/>
      <c r="RR317" s="45"/>
      <c r="RS317" s="45"/>
      <c r="RT317" s="45"/>
      <c r="RU317" s="45"/>
      <c r="RV317" s="45"/>
      <c r="RW317" s="45"/>
      <c r="RX317" s="45"/>
      <c r="RY317" s="45"/>
      <c r="RZ317" s="45"/>
      <c r="SA317" s="45"/>
      <c r="SB317" s="45"/>
      <c r="SC317" s="45"/>
      <c r="SD317" s="45"/>
      <c r="SE317" s="45"/>
      <c r="SF317" s="45"/>
      <c r="SG317" s="45"/>
      <c r="SH317" s="45"/>
      <c r="SI317" s="45"/>
      <c r="SJ317" s="45"/>
      <c r="SK317" s="45"/>
      <c r="SL317" s="45"/>
      <c r="SM317" s="45"/>
      <c r="SN317" s="45"/>
      <c r="SO317" s="45"/>
      <c r="SP317" s="45"/>
      <c r="SQ317" s="45"/>
      <c r="SR317" s="45"/>
      <c r="SS317" s="45"/>
      <c r="ST317" s="45"/>
      <c r="SU317" s="45"/>
      <c r="SV317" s="45"/>
      <c r="SW317" s="45"/>
      <c r="SX317" s="45"/>
      <c r="SY317" s="45"/>
      <c r="SZ317" s="45"/>
      <c r="TA317" s="45"/>
      <c r="TB317" s="45"/>
      <c r="TC317" s="45"/>
      <c r="TD317" s="45"/>
      <c r="TE317" s="45"/>
      <c r="TF317" s="45"/>
      <c r="TG317" s="45"/>
      <c r="TH317" s="45"/>
      <c r="TI317" s="45"/>
      <c r="TJ317" s="45"/>
      <c r="TK317" s="45"/>
      <c r="TL317" s="45"/>
      <c r="TM317" s="45"/>
      <c r="TN317" s="45"/>
      <c r="TO317" s="45"/>
      <c r="TP317" s="45"/>
      <c r="TQ317" s="45"/>
      <c r="TR317" s="45"/>
      <c r="TS317" s="45"/>
      <c r="TT317" s="45"/>
      <c r="TU317" s="45"/>
      <c r="TV317" s="45"/>
      <c r="TW317" s="45"/>
      <c r="TX317" s="45"/>
      <c r="TY317" s="45"/>
      <c r="TZ317" s="45"/>
      <c r="UA317" s="45"/>
      <c r="UB317" s="45"/>
      <c r="UC317" s="45"/>
      <c r="UD317" s="45"/>
      <c r="UE317" s="45"/>
      <c r="UF317" s="45"/>
      <c r="UG317" s="45"/>
      <c r="UH317" s="45"/>
      <c r="UI317" s="45"/>
      <c r="UJ317" s="45"/>
      <c r="UK317" s="45"/>
      <c r="UL317" s="45"/>
      <c r="UM317" s="45"/>
      <c r="UN317" s="45"/>
      <c r="UO317" s="45"/>
      <c r="UP317" s="45"/>
      <c r="UQ317" s="45"/>
      <c r="UR317" s="45"/>
      <c r="US317" s="45"/>
      <c r="UT317" s="45"/>
      <c r="UU317" s="45"/>
      <c r="UV317" s="45"/>
      <c r="UW317" s="45"/>
      <c r="UX317" s="45"/>
      <c r="UY317" s="45"/>
      <c r="UZ317" s="45"/>
      <c r="VA317" s="45"/>
      <c r="VB317" s="45"/>
      <c r="VC317" s="45"/>
      <c r="VD317" s="45"/>
      <c r="VE317" s="45"/>
      <c r="VF317" s="45"/>
      <c r="VG317" s="45"/>
      <c r="VH317" s="45"/>
      <c r="VI317" s="45"/>
      <c r="VJ317" s="45"/>
      <c r="VK317" s="45"/>
      <c r="VL317" s="45"/>
      <c r="VM317" s="45"/>
      <c r="VN317" s="45"/>
      <c r="VO317" s="45"/>
      <c r="VP317" s="45"/>
      <c r="VQ317" s="45"/>
      <c r="VR317" s="45"/>
      <c r="VS317" s="45"/>
      <c r="VT317" s="45"/>
      <c r="VU317" s="45"/>
      <c r="VV317" s="45"/>
      <c r="VW317" s="45"/>
      <c r="VX317" s="45"/>
      <c r="VY317" s="45"/>
      <c r="VZ317" s="45"/>
      <c r="WA317" s="45"/>
      <c r="WB317" s="45"/>
      <c r="WC317" s="45"/>
      <c r="WD317" s="45"/>
      <c r="WE317" s="45"/>
      <c r="WF317" s="45"/>
      <c r="WG317" s="45"/>
      <c r="WH317" s="45"/>
      <c r="WI317" s="45"/>
      <c r="WJ317" s="45"/>
      <c r="WK317" s="45"/>
      <c r="WL317" s="45"/>
      <c r="WM317" s="45"/>
      <c r="WN317" s="45"/>
      <c r="WO317" s="45"/>
      <c r="WP317" s="45"/>
      <c r="WQ317" s="45"/>
      <c r="WR317" s="45"/>
      <c r="WS317" s="45"/>
      <c r="WT317" s="45"/>
      <c r="WU317" s="45"/>
      <c r="WV317" s="45"/>
      <c r="WW317" s="45"/>
      <c r="WX317" s="45"/>
      <c r="WY317" s="45"/>
      <c r="WZ317" s="45"/>
      <c r="XA317" s="45"/>
      <c r="XB317" s="45"/>
      <c r="XC317" s="45"/>
      <c r="XD317" s="45"/>
      <c r="XE317" s="45"/>
      <c r="XF317" s="45"/>
      <c r="XG317" s="45"/>
      <c r="XH317" s="45"/>
      <c r="XI317" s="45"/>
      <c r="XJ317" s="45"/>
      <c r="XK317" s="45"/>
      <c r="XL317" s="45"/>
      <c r="XM317" s="45"/>
      <c r="XN317" s="45"/>
      <c r="XO317" s="45"/>
      <c r="XP317" s="45"/>
      <c r="XQ317" s="45"/>
      <c r="XR317" s="45"/>
      <c r="XS317" s="45"/>
      <c r="XT317" s="45"/>
      <c r="XU317" s="45"/>
      <c r="XV317" s="45"/>
      <c r="XW317" s="45"/>
      <c r="XX317" s="45"/>
      <c r="XY317" s="45"/>
      <c r="XZ317" s="45"/>
      <c r="YA317" s="45"/>
      <c r="YB317" s="45"/>
      <c r="YC317" s="45"/>
      <c r="YD317" s="45"/>
      <c r="YE317" s="45"/>
      <c r="YF317" s="45"/>
      <c r="YG317" s="45"/>
      <c r="YH317" s="45"/>
      <c r="YI317" s="45"/>
      <c r="YJ317" s="45"/>
      <c r="YK317" s="45"/>
      <c r="YL317" s="45"/>
      <c r="YM317" s="45"/>
      <c r="YN317" s="45"/>
      <c r="YO317" s="45"/>
      <c r="YP317" s="45"/>
      <c r="YQ317" s="45"/>
      <c r="YR317" s="45"/>
      <c r="YS317" s="45"/>
      <c r="YT317" s="45"/>
      <c r="YU317" s="45"/>
      <c r="YV317" s="45"/>
      <c r="YW317" s="45"/>
      <c r="YX317" s="45"/>
      <c r="YY317" s="45"/>
      <c r="YZ317" s="45"/>
      <c r="ZA317" s="45"/>
      <c r="ZB317" s="45"/>
      <c r="ZC317" s="45"/>
      <c r="ZD317" s="45"/>
      <c r="ZE317" s="45"/>
      <c r="ZF317" s="45"/>
      <c r="ZG317" s="45"/>
      <c r="ZH317" s="45"/>
      <c r="ZI317" s="45"/>
      <c r="ZJ317" s="45"/>
      <c r="ZK317" s="45"/>
      <c r="ZL317" s="45"/>
      <c r="ZM317" s="45"/>
      <c r="ZN317" s="45"/>
      <c r="ZO317" s="45"/>
      <c r="ZP317" s="45"/>
      <c r="ZQ317" s="45"/>
      <c r="ZR317" s="45"/>
      <c r="ZS317" s="45"/>
      <c r="ZT317" s="45"/>
      <c r="ZU317" s="45"/>
      <c r="ZV317" s="45"/>
      <c r="ZW317" s="45"/>
      <c r="ZX317" s="45"/>
      <c r="ZY317" s="45"/>
      <c r="ZZ317" s="45"/>
      <c r="AAA317" s="45"/>
      <c r="AAB317" s="45"/>
      <c r="AAC317" s="45"/>
      <c r="AAD317" s="45"/>
      <c r="AAE317" s="45"/>
      <c r="AAF317" s="45"/>
      <c r="AAG317" s="45"/>
      <c r="AAH317" s="45"/>
      <c r="AAI317" s="45"/>
      <c r="AAJ317" s="45"/>
      <c r="AAK317" s="45"/>
      <c r="AAL317" s="45"/>
      <c r="AAM317" s="45"/>
      <c r="AAN317" s="45"/>
      <c r="AAO317" s="45"/>
      <c r="AAP317" s="45"/>
      <c r="AAQ317" s="45"/>
      <c r="AAR317" s="45"/>
      <c r="AAS317" s="45"/>
      <c r="AAT317" s="45"/>
      <c r="AAU317" s="45"/>
      <c r="AAV317" s="45"/>
      <c r="AAW317" s="45"/>
      <c r="AAX317" s="45"/>
      <c r="AAY317" s="45"/>
      <c r="AAZ317" s="45"/>
      <c r="ABA317" s="45"/>
      <c r="ABB317" s="45"/>
      <c r="ABC317" s="45"/>
      <c r="ABD317" s="45"/>
      <c r="ABE317" s="45"/>
      <c r="ABF317" s="45"/>
      <c r="ABG317" s="45"/>
      <c r="ABH317" s="45"/>
      <c r="ABI317" s="45"/>
      <c r="ABJ317" s="45"/>
      <c r="ABK317" s="45"/>
      <c r="ABL317" s="45"/>
      <c r="ABM317" s="45"/>
      <c r="ABN317" s="45"/>
      <c r="ABO317" s="45"/>
      <c r="ABP317" s="45"/>
      <c r="ABQ317" s="45"/>
      <c r="ABR317" s="45"/>
      <c r="ABS317" s="45"/>
      <c r="ABT317" s="45"/>
      <c r="ABU317" s="45"/>
      <c r="ABV317" s="45"/>
      <c r="ABW317" s="45"/>
      <c r="ABX317" s="45"/>
      <c r="ABY317" s="45"/>
      <c r="ABZ317" s="45"/>
      <c r="ACA317" s="45"/>
      <c r="ACB317" s="45"/>
      <c r="ACC317" s="45"/>
      <c r="ACD317" s="45"/>
      <c r="ACE317" s="45"/>
      <c r="ACF317" s="45"/>
      <c r="ACG317" s="45"/>
      <c r="ACH317" s="45"/>
      <c r="ACI317" s="45"/>
      <c r="ACJ317" s="45"/>
      <c r="ACK317" s="45"/>
      <c r="ACL317" s="45"/>
      <c r="ACM317" s="45"/>
      <c r="ACN317" s="45"/>
      <c r="ACO317" s="45"/>
      <c r="ACP317" s="45"/>
      <c r="ACQ317" s="45"/>
      <c r="ACR317" s="45"/>
      <c r="ACS317" s="45"/>
      <c r="ACT317" s="45"/>
      <c r="ACU317" s="45"/>
      <c r="ACV317" s="45"/>
      <c r="ACW317" s="45"/>
      <c r="ACX317" s="45"/>
      <c r="ACY317" s="45"/>
      <c r="ACZ317" s="45"/>
      <c r="ADA317" s="45"/>
      <c r="ADB317" s="45"/>
      <c r="ADC317" s="45"/>
      <c r="ADD317" s="45"/>
      <c r="ADE317" s="45"/>
      <c r="ADF317" s="45"/>
      <c r="ADG317" s="45"/>
      <c r="ADH317" s="45"/>
      <c r="ADI317" s="45"/>
      <c r="ADJ317" s="45"/>
      <c r="ADK317" s="45"/>
      <c r="ADL317" s="45"/>
      <c r="ADM317" s="45"/>
      <c r="ADN317" s="45"/>
      <c r="ADO317" s="45"/>
      <c r="ADP317" s="45"/>
      <c r="ADQ317" s="45"/>
      <c r="ADR317" s="45"/>
      <c r="ADS317" s="45"/>
      <c r="ADT317" s="45"/>
      <c r="ADU317" s="45"/>
      <c r="ADV317" s="45"/>
      <c r="ADW317" s="45"/>
      <c r="ADX317" s="45"/>
      <c r="ADY317" s="45"/>
      <c r="ADZ317" s="45"/>
      <c r="AEA317" s="45"/>
      <c r="AEB317" s="45"/>
      <c r="AEC317" s="45"/>
      <c r="AED317" s="45"/>
      <c r="AEE317" s="45"/>
      <c r="AEF317" s="45"/>
      <c r="AEG317" s="45"/>
      <c r="AEH317" s="45"/>
      <c r="AEI317" s="45"/>
      <c r="AEJ317" s="45"/>
      <c r="AEK317" s="45"/>
      <c r="AEL317" s="45"/>
      <c r="AEM317" s="45"/>
      <c r="AEN317" s="45"/>
      <c r="AEO317" s="45"/>
      <c r="AEP317" s="45"/>
      <c r="AEQ317" s="45"/>
      <c r="AER317" s="45"/>
      <c r="AES317" s="45"/>
      <c r="AET317" s="45"/>
      <c r="AEU317" s="45"/>
      <c r="AEV317" s="45"/>
      <c r="AEW317" s="45"/>
      <c r="AEX317" s="45"/>
      <c r="AEY317" s="45"/>
      <c r="AEZ317" s="45"/>
      <c r="AFA317" s="45"/>
      <c r="AFB317" s="45"/>
      <c r="AFC317" s="45"/>
      <c r="AFD317" s="45"/>
      <c r="AFE317" s="45"/>
      <c r="AFF317" s="45"/>
      <c r="AFG317" s="45"/>
      <c r="AFH317" s="45"/>
      <c r="AFI317" s="45"/>
      <c r="AFJ317" s="45"/>
      <c r="AFK317" s="45"/>
      <c r="AFL317" s="45"/>
      <c r="AFM317" s="45"/>
      <c r="AFN317" s="45"/>
      <c r="AFO317" s="45"/>
      <c r="AFP317" s="45"/>
      <c r="AFQ317" s="45"/>
      <c r="AFR317" s="45"/>
      <c r="AFS317" s="45"/>
      <c r="AFT317" s="45"/>
      <c r="AFU317" s="45"/>
      <c r="AFV317" s="45"/>
      <c r="AFW317" s="45"/>
      <c r="AFX317" s="45"/>
      <c r="AFY317" s="45"/>
      <c r="AFZ317" s="45"/>
      <c r="AGA317" s="45"/>
      <c r="AGB317" s="45"/>
      <c r="AGC317" s="45"/>
      <c r="AGD317" s="45"/>
      <c r="AGE317" s="45"/>
      <c r="AGF317" s="45"/>
      <c r="AGG317" s="45"/>
      <c r="AGH317" s="45"/>
      <c r="AGI317" s="45"/>
      <c r="AGJ317" s="45"/>
      <c r="AGK317" s="45"/>
      <c r="AGL317" s="45"/>
      <c r="AGM317" s="45"/>
      <c r="AGN317" s="45"/>
      <c r="AGO317" s="45"/>
      <c r="AGP317" s="45"/>
      <c r="AGQ317" s="45"/>
      <c r="AGR317" s="45"/>
      <c r="AGS317" s="45"/>
      <c r="AGT317" s="45"/>
      <c r="AGU317" s="45"/>
      <c r="AGV317" s="45"/>
      <c r="AGW317" s="45"/>
      <c r="AGX317" s="45"/>
      <c r="AGY317" s="45"/>
      <c r="AGZ317" s="45"/>
      <c r="AHA317" s="45"/>
      <c r="AHB317" s="45"/>
      <c r="AHC317" s="45"/>
      <c r="AHD317" s="45"/>
      <c r="AHE317" s="45"/>
      <c r="AHF317" s="45"/>
      <c r="AHG317" s="45"/>
      <c r="AHH317" s="45"/>
      <c r="AHI317" s="45"/>
      <c r="AHJ317" s="45"/>
      <c r="AHK317" s="45"/>
      <c r="AHL317" s="45"/>
      <c r="AHM317" s="45"/>
      <c r="AHN317" s="45"/>
      <c r="AHO317" s="45"/>
      <c r="AHP317" s="45"/>
    </row>
    <row r="318" spans="1:900" s="76" customFormat="1" ht="27" customHeight="1" x14ac:dyDescent="0.25">
      <c r="A318" s="64">
        <v>1300607</v>
      </c>
      <c r="B318" s="64" t="s">
        <v>489</v>
      </c>
      <c r="C318" s="64" t="s">
        <v>523</v>
      </c>
      <c r="D318" s="64" t="s">
        <v>832</v>
      </c>
      <c r="E318" s="64" t="s">
        <v>491</v>
      </c>
      <c r="F318" s="64">
        <v>10</v>
      </c>
      <c r="G318" s="64"/>
      <c r="H318" s="64"/>
      <c r="I318" s="64"/>
      <c r="J318" s="64"/>
      <c r="K318" s="64"/>
      <c r="L318" s="64"/>
      <c r="M318" s="64"/>
      <c r="N318" s="64">
        <f t="shared" si="4"/>
        <v>10</v>
      </c>
      <c r="O318" s="65">
        <v>-4.3444000000000003</v>
      </c>
      <c r="P318" s="65">
        <v>-70.004400000000004</v>
      </c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  <c r="DS318" s="45"/>
      <c r="DT318" s="45"/>
      <c r="DU318" s="45"/>
      <c r="DV318" s="45"/>
      <c r="DW318" s="45"/>
      <c r="DX318" s="45"/>
      <c r="DY318" s="45"/>
      <c r="DZ318" s="45"/>
      <c r="EA318" s="45"/>
      <c r="EB318" s="45"/>
      <c r="EC318" s="45"/>
      <c r="ED318" s="45"/>
      <c r="EE318" s="45"/>
      <c r="EF318" s="45"/>
      <c r="EG318" s="45"/>
      <c r="EH318" s="45"/>
      <c r="EI318" s="45"/>
      <c r="EJ318" s="45"/>
      <c r="EK318" s="45"/>
      <c r="EL318" s="45"/>
      <c r="EM318" s="45"/>
      <c r="EN318" s="45"/>
      <c r="EO318" s="45"/>
      <c r="EP318" s="45"/>
      <c r="EQ318" s="45"/>
      <c r="ER318" s="45"/>
      <c r="ES318" s="45"/>
      <c r="ET318" s="45"/>
      <c r="EU318" s="45"/>
      <c r="EV318" s="45"/>
      <c r="EW318" s="45"/>
      <c r="EX318" s="45"/>
      <c r="EY318" s="45"/>
      <c r="EZ318" s="45"/>
      <c r="FA318" s="45"/>
      <c r="FB318" s="45"/>
      <c r="FC318" s="45"/>
      <c r="FD318" s="45"/>
      <c r="FE318" s="45"/>
      <c r="FF318" s="45"/>
      <c r="FG318" s="45"/>
      <c r="FH318" s="45"/>
      <c r="FI318" s="45"/>
      <c r="FJ318" s="45"/>
      <c r="FK318" s="45"/>
      <c r="FL318" s="45"/>
      <c r="FM318" s="45"/>
      <c r="FN318" s="45"/>
      <c r="FO318" s="45"/>
      <c r="FP318" s="45"/>
      <c r="FQ318" s="45"/>
      <c r="FR318" s="45"/>
      <c r="FS318" s="45"/>
      <c r="FT318" s="45"/>
      <c r="FU318" s="45"/>
      <c r="FV318" s="45"/>
      <c r="FW318" s="45"/>
      <c r="FX318" s="45"/>
      <c r="FY318" s="45"/>
      <c r="FZ318" s="45"/>
      <c r="GA318" s="45"/>
      <c r="GB318" s="45"/>
      <c r="GC318" s="45"/>
      <c r="GD318" s="45"/>
      <c r="GE318" s="45"/>
      <c r="GF318" s="45"/>
      <c r="GG318" s="45"/>
      <c r="GH318" s="45"/>
      <c r="GI318" s="45"/>
      <c r="GJ318" s="45"/>
      <c r="GK318" s="45"/>
      <c r="GL318" s="45"/>
      <c r="GM318" s="45"/>
      <c r="GN318" s="45"/>
      <c r="GO318" s="45"/>
      <c r="GP318" s="45"/>
      <c r="GQ318" s="45"/>
      <c r="GR318" s="45"/>
      <c r="GS318" s="45"/>
      <c r="GT318" s="45"/>
      <c r="GU318" s="45"/>
      <c r="GV318" s="45"/>
      <c r="GW318" s="45"/>
      <c r="GX318" s="45"/>
      <c r="GY318" s="45"/>
      <c r="GZ318" s="45"/>
      <c r="HA318" s="45"/>
      <c r="HB318" s="45"/>
      <c r="HC318" s="45"/>
      <c r="HD318" s="45"/>
      <c r="HE318" s="45"/>
      <c r="HF318" s="45"/>
      <c r="HG318" s="45"/>
      <c r="HH318" s="45"/>
      <c r="HI318" s="45"/>
      <c r="HJ318" s="45"/>
      <c r="HK318" s="45"/>
      <c r="HL318" s="45"/>
      <c r="HM318" s="45"/>
      <c r="HN318" s="45"/>
      <c r="HO318" s="45"/>
      <c r="HP318" s="45"/>
      <c r="HQ318" s="45"/>
      <c r="HR318" s="45"/>
      <c r="HS318" s="45"/>
      <c r="HT318" s="45"/>
      <c r="HU318" s="45"/>
      <c r="HV318" s="45"/>
      <c r="HW318" s="45"/>
      <c r="HX318" s="45"/>
      <c r="HY318" s="45"/>
      <c r="HZ318" s="45"/>
      <c r="IA318" s="45"/>
      <c r="IB318" s="45"/>
      <c r="IC318" s="45"/>
      <c r="ID318" s="45"/>
      <c r="IE318" s="45"/>
      <c r="IF318" s="45"/>
      <c r="IG318" s="45"/>
      <c r="IH318" s="45"/>
      <c r="II318" s="45"/>
      <c r="IJ318" s="45"/>
      <c r="IK318" s="45"/>
      <c r="IL318" s="45"/>
      <c r="IM318" s="45"/>
      <c r="IN318" s="45"/>
      <c r="IO318" s="45"/>
      <c r="IP318" s="45"/>
      <c r="IQ318" s="45"/>
      <c r="IR318" s="45"/>
      <c r="IS318" s="45"/>
      <c r="IT318" s="45"/>
      <c r="IU318" s="45"/>
      <c r="IV318" s="45"/>
      <c r="IW318" s="45"/>
      <c r="IX318" s="45"/>
      <c r="IY318" s="45"/>
      <c r="IZ318" s="45"/>
      <c r="JA318" s="45"/>
      <c r="JB318" s="45"/>
      <c r="JC318" s="45"/>
      <c r="JD318" s="45"/>
      <c r="JE318" s="45"/>
      <c r="JF318" s="45"/>
      <c r="JG318" s="45"/>
      <c r="JH318" s="45"/>
      <c r="JI318" s="45"/>
      <c r="JJ318" s="45"/>
      <c r="JK318" s="45"/>
      <c r="JL318" s="45"/>
      <c r="JM318" s="45"/>
      <c r="JN318" s="45"/>
      <c r="JO318" s="45"/>
      <c r="JP318" s="45"/>
      <c r="JQ318" s="45"/>
      <c r="JR318" s="45"/>
      <c r="JS318" s="45"/>
      <c r="JT318" s="45"/>
      <c r="JU318" s="45"/>
      <c r="JV318" s="45"/>
      <c r="JW318" s="45"/>
      <c r="JX318" s="45"/>
      <c r="JY318" s="45"/>
      <c r="JZ318" s="45"/>
      <c r="KA318" s="45"/>
      <c r="KB318" s="45"/>
      <c r="KC318" s="45"/>
      <c r="KD318" s="45"/>
      <c r="KE318" s="45"/>
      <c r="KF318" s="45"/>
      <c r="KG318" s="45"/>
      <c r="KH318" s="45"/>
      <c r="KI318" s="45"/>
      <c r="KJ318" s="45"/>
      <c r="KK318" s="45"/>
      <c r="KL318" s="45"/>
      <c r="KM318" s="45"/>
      <c r="KN318" s="45"/>
      <c r="KO318" s="45"/>
      <c r="KP318" s="45"/>
      <c r="KQ318" s="45"/>
      <c r="KR318" s="45"/>
      <c r="KS318" s="45"/>
      <c r="KT318" s="45"/>
      <c r="KU318" s="45"/>
      <c r="KV318" s="45"/>
      <c r="KW318" s="45"/>
      <c r="KX318" s="45"/>
      <c r="KY318" s="45"/>
      <c r="KZ318" s="45"/>
      <c r="LA318" s="45"/>
      <c r="LB318" s="45"/>
      <c r="LC318" s="45"/>
      <c r="LD318" s="45"/>
      <c r="LE318" s="45"/>
      <c r="LF318" s="45"/>
      <c r="LG318" s="45"/>
      <c r="LH318" s="45"/>
      <c r="LI318" s="45"/>
      <c r="LJ318" s="45"/>
      <c r="LK318" s="45"/>
      <c r="LL318" s="45"/>
      <c r="LM318" s="45"/>
      <c r="LN318" s="45"/>
      <c r="LO318" s="45"/>
      <c r="LP318" s="45"/>
      <c r="LQ318" s="45"/>
      <c r="LR318" s="45"/>
      <c r="LS318" s="45"/>
      <c r="LT318" s="45"/>
      <c r="LU318" s="45"/>
      <c r="LV318" s="45"/>
      <c r="LW318" s="45"/>
      <c r="LX318" s="45"/>
      <c r="LY318" s="45"/>
      <c r="LZ318" s="45"/>
      <c r="MA318" s="45"/>
      <c r="MB318" s="45"/>
      <c r="MC318" s="45"/>
      <c r="MD318" s="45"/>
      <c r="ME318" s="45"/>
      <c r="MF318" s="45"/>
      <c r="MG318" s="45"/>
      <c r="MH318" s="45"/>
      <c r="MI318" s="45"/>
      <c r="MJ318" s="45"/>
      <c r="MK318" s="45"/>
      <c r="ML318" s="45"/>
      <c r="MM318" s="45"/>
      <c r="MN318" s="45"/>
      <c r="MO318" s="45"/>
      <c r="MP318" s="45"/>
      <c r="MQ318" s="45"/>
      <c r="MR318" s="45"/>
      <c r="MS318" s="45"/>
      <c r="MT318" s="45"/>
      <c r="MU318" s="45"/>
      <c r="MV318" s="45"/>
      <c r="MW318" s="45"/>
      <c r="MX318" s="45"/>
      <c r="MY318" s="45"/>
      <c r="MZ318" s="45"/>
      <c r="NA318" s="45"/>
      <c r="NB318" s="45"/>
      <c r="NC318" s="45"/>
      <c r="ND318" s="45"/>
      <c r="NE318" s="45"/>
      <c r="NF318" s="45"/>
      <c r="NG318" s="45"/>
      <c r="NH318" s="45"/>
      <c r="NI318" s="45"/>
      <c r="NJ318" s="45"/>
      <c r="NK318" s="45"/>
      <c r="NL318" s="45"/>
      <c r="NM318" s="45"/>
      <c r="NN318" s="45"/>
      <c r="NO318" s="45"/>
      <c r="NP318" s="45"/>
      <c r="NQ318" s="45"/>
      <c r="NR318" s="45"/>
      <c r="NS318" s="45"/>
      <c r="NT318" s="45"/>
      <c r="NU318" s="45"/>
      <c r="NV318" s="45"/>
      <c r="NW318" s="45"/>
      <c r="NX318" s="45"/>
      <c r="NY318" s="45"/>
      <c r="NZ318" s="45"/>
      <c r="OA318" s="45"/>
      <c r="OB318" s="45"/>
      <c r="OC318" s="45"/>
      <c r="OD318" s="45"/>
      <c r="OE318" s="45"/>
      <c r="OF318" s="45"/>
      <c r="OG318" s="45"/>
      <c r="OH318" s="45"/>
      <c r="OI318" s="45"/>
      <c r="OJ318" s="45"/>
      <c r="OK318" s="45"/>
      <c r="OL318" s="45"/>
      <c r="OM318" s="45"/>
      <c r="ON318" s="45"/>
      <c r="OO318" s="45"/>
      <c r="OP318" s="45"/>
      <c r="OQ318" s="45"/>
      <c r="OR318" s="45"/>
      <c r="OS318" s="45"/>
      <c r="OT318" s="45"/>
      <c r="OU318" s="45"/>
      <c r="OV318" s="45"/>
      <c r="OW318" s="45"/>
      <c r="OX318" s="45"/>
      <c r="OY318" s="45"/>
      <c r="OZ318" s="45"/>
      <c r="PA318" s="45"/>
      <c r="PB318" s="45"/>
      <c r="PC318" s="45"/>
      <c r="PD318" s="45"/>
      <c r="PE318" s="45"/>
      <c r="PF318" s="45"/>
      <c r="PG318" s="45"/>
      <c r="PH318" s="45"/>
      <c r="PI318" s="45"/>
      <c r="PJ318" s="45"/>
      <c r="PK318" s="45"/>
      <c r="PL318" s="45"/>
      <c r="PM318" s="45"/>
      <c r="PN318" s="45"/>
      <c r="PO318" s="45"/>
      <c r="PP318" s="45"/>
      <c r="PQ318" s="45"/>
      <c r="PR318" s="45"/>
      <c r="PS318" s="45"/>
      <c r="PT318" s="45"/>
      <c r="PU318" s="45"/>
      <c r="PV318" s="45"/>
      <c r="PW318" s="45"/>
      <c r="PX318" s="45"/>
      <c r="PY318" s="45"/>
      <c r="PZ318" s="45"/>
      <c r="QA318" s="45"/>
      <c r="QB318" s="45"/>
      <c r="QC318" s="45"/>
      <c r="QD318" s="45"/>
      <c r="QE318" s="45"/>
      <c r="QF318" s="45"/>
      <c r="QG318" s="45"/>
      <c r="QH318" s="45"/>
      <c r="QI318" s="45"/>
      <c r="QJ318" s="45"/>
      <c r="QK318" s="45"/>
      <c r="QL318" s="45"/>
      <c r="QM318" s="45"/>
      <c r="QN318" s="45"/>
      <c r="QO318" s="45"/>
      <c r="QP318" s="45"/>
      <c r="QQ318" s="45"/>
      <c r="QR318" s="45"/>
      <c r="QS318" s="45"/>
      <c r="QT318" s="45"/>
      <c r="QU318" s="45"/>
      <c r="QV318" s="45"/>
      <c r="QW318" s="45"/>
      <c r="QX318" s="45"/>
      <c r="QY318" s="45"/>
      <c r="QZ318" s="45"/>
      <c r="RA318" s="45"/>
      <c r="RB318" s="45"/>
      <c r="RC318" s="45"/>
      <c r="RD318" s="45"/>
      <c r="RE318" s="45"/>
      <c r="RF318" s="45"/>
      <c r="RG318" s="45"/>
      <c r="RH318" s="45"/>
      <c r="RI318" s="45"/>
      <c r="RJ318" s="45"/>
      <c r="RK318" s="45"/>
      <c r="RL318" s="45"/>
      <c r="RM318" s="45"/>
      <c r="RN318" s="45"/>
      <c r="RO318" s="45"/>
      <c r="RP318" s="45"/>
      <c r="RQ318" s="45"/>
      <c r="RR318" s="45"/>
      <c r="RS318" s="45"/>
      <c r="RT318" s="45"/>
      <c r="RU318" s="45"/>
      <c r="RV318" s="45"/>
      <c r="RW318" s="45"/>
      <c r="RX318" s="45"/>
      <c r="RY318" s="45"/>
      <c r="RZ318" s="45"/>
      <c r="SA318" s="45"/>
      <c r="SB318" s="45"/>
      <c r="SC318" s="45"/>
      <c r="SD318" s="45"/>
      <c r="SE318" s="45"/>
      <c r="SF318" s="45"/>
      <c r="SG318" s="45"/>
      <c r="SH318" s="45"/>
      <c r="SI318" s="45"/>
      <c r="SJ318" s="45"/>
      <c r="SK318" s="45"/>
      <c r="SL318" s="45"/>
      <c r="SM318" s="45"/>
      <c r="SN318" s="45"/>
      <c r="SO318" s="45"/>
      <c r="SP318" s="45"/>
      <c r="SQ318" s="45"/>
      <c r="SR318" s="45"/>
      <c r="SS318" s="45"/>
      <c r="ST318" s="45"/>
      <c r="SU318" s="45"/>
      <c r="SV318" s="45"/>
      <c r="SW318" s="45"/>
      <c r="SX318" s="45"/>
      <c r="SY318" s="45"/>
      <c r="SZ318" s="45"/>
      <c r="TA318" s="45"/>
      <c r="TB318" s="45"/>
      <c r="TC318" s="45"/>
      <c r="TD318" s="45"/>
      <c r="TE318" s="45"/>
      <c r="TF318" s="45"/>
      <c r="TG318" s="45"/>
      <c r="TH318" s="45"/>
      <c r="TI318" s="45"/>
      <c r="TJ318" s="45"/>
      <c r="TK318" s="45"/>
      <c r="TL318" s="45"/>
      <c r="TM318" s="45"/>
      <c r="TN318" s="45"/>
      <c r="TO318" s="45"/>
      <c r="TP318" s="45"/>
      <c r="TQ318" s="45"/>
      <c r="TR318" s="45"/>
      <c r="TS318" s="45"/>
      <c r="TT318" s="45"/>
      <c r="TU318" s="45"/>
      <c r="TV318" s="45"/>
      <c r="TW318" s="45"/>
      <c r="TX318" s="45"/>
      <c r="TY318" s="45"/>
      <c r="TZ318" s="45"/>
      <c r="UA318" s="45"/>
      <c r="UB318" s="45"/>
      <c r="UC318" s="45"/>
      <c r="UD318" s="45"/>
      <c r="UE318" s="45"/>
      <c r="UF318" s="45"/>
      <c r="UG318" s="45"/>
      <c r="UH318" s="45"/>
      <c r="UI318" s="45"/>
      <c r="UJ318" s="45"/>
      <c r="UK318" s="45"/>
      <c r="UL318" s="45"/>
      <c r="UM318" s="45"/>
      <c r="UN318" s="45"/>
      <c r="UO318" s="45"/>
      <c r="UP318" s="45"/>
      <c r="UQ318" s="45"/>
      <c r="UR318" s="45"/>
      <c r="US318" s="45"/>
      <c r="UT318" s="45"/>
      <c r="UU318" s="45"/>
      <c r="UV318" s="45"/>
      <c r="UW318" s="45"/>
      <c r="UX318" s="45"/>
      <c r="UY318" s="45"/>
      <c r="UZ318" s="45"/>
      <c r="VA318" s="45"/>
      <c r="VB318" s="45"/>
      <c r="VC318" s="45"/>
      <c r="VD318" s="45"/>
      <c r="VE318" s="45"/>
      <c r="VF318" s="45"/>
      <c r="VG318" s="45"/>
      <c r="VH318" s="45"/>
      <c r="VI318" s="45"/>
      <c r="VJ318" s="45"/>
      <c r="VK318" s="45"/>
      <c r="VL318" s="45"/>
      <c r="VM318" s="45"/>
      <c r="VN318" s="45"/>
      <c r="VO318" s="45"/>
      <c r="VP318" s="45"/>
      <c r="VQ318" s="45"/>
      <c r="VR318" s="45"/>
      <c r="VS318" s="45"/>
      <c r="VT318" s="45"/>
      <c r="VU318" s="45"/>
      <c r="VV318" s="45"/>
      <c r="VW318" s="45"/>
      <c r="VX318" s="45"/>
      <c r="VY318" s="45"/>
      <c r="VZ318" s="45"/>
      <c r="WA318" s="45"/>
      <c r="WB318" s="45"/>
      <c r="WC318" s="45"/>
      <c r="WD318" s="45"/>
      <c r="WE318" s="45"/>
      <c r="WF318" s="45"/>
      <c r="WG318" s="45"/>
      <c r="WH318" s="45"/>
      <c r="WI318" s="45"/>
      <c r="WJ318" s="45"/>
      <c r="WK318" s="45"/>
      <c r="WL318" s="45"/>
      <c r="WM318" s="45"/>
      <c r="WN318" s="45"/>
      <c r="WO318" s="45"/>
      <c r="WP318" s="45"/>
      <c r="WQ318" s="45"/>
      <c r="WR318" s="45"/>
      <c r="WS318" s="45"/>
      <c r="WT318" s="45"/>
      <c r="WU318" s="45"/>
      <c r="WV318" s="45"/>
      <c r="WW318" s="45"/>
      <c r="WX318" s="45"/>
      <c r="WY318" s="45"/>
      <c r="WZ318" s="45"/>
      <c r="XA318" s="45"/>
      <c r="XB318" s="45"/>
      <c r="XC318" s="45"/>
      <c r="XD318" s="45"/>
      <c r="XE318" s="45"/>
      <c r="XF318" s="45"/>
      <c r="XG318" s="45"/>
      <c r="XH318" s="45"/>
      <c r="XI318" s="45"/>
      <c r="XJ318" s="45"/>
      <c r="XK318" s="45"/>
      <c r="XL318" s="45"/>
      <c r="XM318" s="45"/>
      <c r="XN318" s="45"/>
      <c r="XO318" s="45"/>
      <c r="XP318" s="45"/>
      <c r="XQ318" s="45"/>
      <c r="XR318" s="45"/>
      <c r="XS318" s="45"/>
      <c r="XT318" s="45"/>
      <c r="XU318" s="45"/>
      <c r="XV318" s="45"/>
      <c r="XW318" s="45"/>
      <c r="XX318" s="45"/>
      <c r="XY318" s="45"/>
      <c r="XZ318" s="45"/>
      <c r="YA318" s="45"/>
      <c r="YB318" s="45"/>
      <c r="YC318" s="45"/>
      <c r="YD318" s="45"/>
      <c r="YE318" s="45"/>
      <c r="YF318" s="45"/>
      <c r="YG318" s="45"/>
      <c r="YH318" s="45"/>
      <c r="YI318" s="45"/>
      <c r="YJ318" s="45"/>
      <c r="YK318" s="45"/>
      <c r="YL318" s="45"/>
      <c r="YM318" s="45"/>
      <c r="YN318" s="45"/>
      <c r="YO318" s="45"/>
      <c r="YP318" s="45"/>
      <c r="YQ318" s="45"/>
      <c r="YR318" s="45"/>
      <c r="YS318" s="45"/>
      <c r="YT318" s="45"/>
      <c r="YU318" s="45"/>
      <c r="YV318" s="45"/>
      <c r="YW318" s="45"/>
      <c r="YX318" s="45"/>
      <c r="YY318" s="45"/>
      <c r="YZ318" s="45"/>
      <c r="ZA318" s="45"/>
      <c r="ZB318" s="45"/>
      <c r="ZC318" s="45"/>
      <c r="ZD318" s="45"/>
      <c r="ZE318" s="45"/>
      <c r="ZF318" s="45"/>
      <c r="ZG318" s="45"/>
      <c r="ZH318" s="45"/>
      <c r="ZI318" s="45"/>
      <c r="ZJ318" s="45"/>
      <c r="ZK318" s="45"/>
      <c r="ZL318" s="45"/>
      <c r="ZM318" s="45"/>
      <c r="ZN318" s="45"/>
      <c r="ZO318" s="45"/>
      <c r="ZP318" s="45"/>
      <c r="ZQ318" s="45"/>
      <c r="ZR318" s="45"/>
      <c r="ZS318" s="45"/>
      <c r="ZT318" s="45"/>
      <c r="ZU318" s="45"/>
      <c r="ZV318" s="45"/>
      <c r="ZW318" s="45"/>
      <c r="ZX318" s="45"/>
      <c r="ZY318" s="45"/>
      <c r="ZZ318" s="45"/>
      <c r="AAA318" s="45"/>
      <c r="AAB318" s="45"/>
      <c r="AAC318" s="45"/>
      <c r="AAD318" s="45"/>
      <c r="AAE318" s="45"/>
      <c r="AAF318" s="45"/>
      <c r="AAG318" s="45"/>
      <c r="AAH318" s="45"/>
      <c r="AAI318" s="45"/>
      <c r="AAJ318" s="45"/>
      <c r="AAK318" s="45"/>
      <c r="AAL318" s="45"/>
      <c r="AAM318" s="45"/>
      <c r="AAN318" s="45"/>
      <c r="AAO318" s="45"/>
      <c r="AAP318" s="45"/>
      <c r="AAQ318" s="45"/>
      <c r="AAR318" s="45"/>
      <c r="AAS318" s="45"/>
      <c r="AAT318" s="45"/>
      <c r="AAU318" s="45"/>
      <c r="AAV318" s="45"/>
      <c r="AAW318" s="45"/>
      <c r="AAX318" s="45"/>
      <c r="AAY318" s="45"/>
      <c r="AAZ318" s="45"/>
      <c r="ABA318" s="45"/>
      <c r="ABB318" s="45"/>
      <c r="ABC318" s="45"/>
      <c r="ABD318" s="45"/>
      <c r="ABE318" s="45"/>
      <c r="ABF318" s="45"/>
      <c r="ABG318" s="45"/>
      <c r="ABH318" s="45"/>
      <c r="ABI318" s="45"/>
      <c r="ABJ318" s="45"/>
      <c r="ABK318" s="45"/>
      <c r="ABL318" s="45"/>
      <c r="ABM318" s="45"/>
      <c r="ABN318" s="45"/>
      <c r="ABO318" s="45"/>
      <c r="ABP318" s="45"/>
      <c r="ABQ318" s="45"/>
      <c r="ABR318" s="45"/>
      <c r="ABS318" s="45"/>
      <c r="ABT318" s="45"/>
      <c r="ABU318" s="45"/>
      <c r="ABV318" s="45"/>
      <c r="ABW318" s="45"/>
      <c r="ABX318" s="45"/>
      <c r="ABY318" s="45"/>
      <c r="ABZ318" s="45"/>
      <c r="ACA318" s="45"/>
      <c r="ACB318" s="45"/>
      <c r="ACC318" s="45"/>
      <c r="ACD318" s="45"/>
      <c r="ACE318" s="45"/>
      <c r="ACF318" s="45"/>
      <c r="ACG318" s="45"/>
      <c r="ACH318" s="45"/>
      <c r="ACI318" s="45"/>
      <c r="ACJ318" s="45"/>
      <c r="ACK318" s="45"/>
      <c r="ACL318" s="45"/>
      <c r="ACM318" s="45"/>
      <c r="ACN318" s="45"/>
      <c r="ACO318" s="45"/>
      <c r="ACP318" s="45"/>
      <c r="ACQ318" s="45"/>
      <c r="ACR318" s="45"/>
      <c r="ACS318" s="45"/>
      <c r="ACT318" s="45"/>
      <c r="ACU318" s="45"/>
      <c r="ACV318" s="45"/>
      <c r="ACW318" s="45"/>
      <c r="ACX318" s="45"/>
      <c r="ACY318" s="45"/>
      <c r="ACZ318" s="45"/>
      <c r="ADA318" s="45"/>
      <c r="ADB318" s="45"/>
      <c r="ADC318" s="45"/>
      <c r="ADD318" s="45"/>
      <c r="ADE318" s="45"/>
      <c r="ADF318" s="45"/>
      <c r="ADG318" s="45"/>
      <c r="ADH318" s="45"/>
      <c r="ADI318" s="45"/>
      <c r="ADJ318" s="45"/>
      <c r="ADK318" s="45"/>
      <c r="ADL318" s="45"/>
      <c r="ADM318" s="45"/>
      <c r="ADN318" s="45"/>
      <c r="ADO318" s="45"/>
      <c r="ADP318" s="45"/>
      <c r="ADQ318" s="45"/>
      <c r="ADR318" s="45"/>
      <c r="ADS318" s="45"/>
      <c r="ADT318" s="45"/>
      <c r="ADU318" s="45"/>
      <c r="ADV318" s="45"/>
      <c r="ADW318" s="45"/>
      <c r="ADX318" s="45"/>
      <c r="ADY318" s="45"/>
      <c r="ADZ318" s="45"/>
      <c r="AEA318" s="45"/>
      <c r="AEB318" s="45"/>
      <c r="AEC318" s="45"/>
      <c r="AED318" s="45"/>
      <c r="AEE318" s="45"/>
      <c r="AEF318" s="45"/>
      <c r="AEG318" s="45"/>
      <c r="AEH318" s="45"/>
      <c r="AEI318" s="45"/>
      <c r="AEJ318" s="45"/>
      <c r="AEK318" s="45"/>
      <c r="AEL318" s="45"/>
      <c r="AEM318" s="45"/>
      <c r="AEN318" s="45"/>
      <c r="AEO318" s="45"/>
      <c r="AEP318" s="45"/>
      <c r="AEQ318" s="45"/>
      <c r="AER318" s="45"/>
      <c r="AES318" s="45"/>
      <c r="AET318" s="45"/>
      <c r="AEU318" s="45"/>
      <c r="AEV318" s="45"/>
      <c r="AEW318" s="45"/>
      <c r="AEX318" s="45"/>
      <c r="AEY318" s="45"/>
      <c r="AEZ318" s="45"/>
      <c r="AFA318" s="45"/>
      <c r="AFB318" s="45"/>
      <c r="AFC318" s="45"/>
      <c r="AFD318" s="45"/>
      <c r="AFE318" s="45"/>
      <c r="AFF318" s="45"/>
      <c r="AFG318" s="45"/>
      <c r="AFH318" s="45"/>
      <c r="AFI318" s="45"/>
      <c r="AFJ318" s="45"/>
      <c r="AFK318" s="45"/>
      <c r="AFL318" s="45"/>
      <c r="AFM318" s="45"/>
      <c r="AFN318" s="45"/>
      <c r="AFO318" s="45"/>
      <c r="AFP318" s="45"/>
      <c r="AFQ318" s="45"/>
      <c r="AFR318" s="45"/>
      <c r="AFS318" s="45"/>
      <c r="AFT318" s="45"/>
      <c r="AFU318" s="45"/>
      <c r="AFV318" s="45"/>
      <c r="AFW318" s="45"/>
      <c r="AFX318" s="45"/>
      <c r="AFY318" s="45"/>
      <c r="AFZ318" s="45"/>
      <c r="AGA318" s="45"/>
      <c r="AGB318" s="45"/>
      <c r="AGC318" s="45"/>
      <c r="AGD318" s="45"/>
      <c r="AGE318" s="45"/>
      <c r="AGF318" s="45"/>
      <c r="AGG318" s="45"/>
      <c r="AGH318" s="45"/>
      <c r="AGI318" s="45"/>
      <c r="AGJ318" s="45"/>
      <c r="AGK318" s="45"/>
      <c r="AGL318" s="45"/>
      <c r="AGM318" s="45"/>
      <c r="AGN318" s="45"/>
      <c r="AGO318" s="45"/>
      <c r="AGP318" s="45"/>
      <c r="AGQ318" s="45"/>
      <c r="AGR318" s="45"/>
      <c r="AGS318" s="45"/>
      <c r="AGT318" s="45"/>
      <c r="AGU318" s="45"/>
      <c r="AGV318" s="45"/>
      <c r="AGW318" s="45"/>
      <c r="AGX318" s="45"/>
      <c r="AGY318" s="45"/>
      <c r="AGZ318" s="45"/>
      <c r="AHA318" s="45"/>
      <c r="AHB318" s="45"/>
      <c r="AHC318" s="45"/>
      <c r="AHD318" s="45"/>
      <c r="AHE318" s="45"/>
      <c r="AHF318" s="45"/>
      <c r="AHG318" s="45"/>
      <c r="AHH318" s="45"/>
      <c r="AHI318" s="45"/>
      <c r="AHJ318" s="45"/>
      <c r="AHK318" s="45"/>
      <c r="AHL318" s="45"/>
      <c r="AHM318" s="45"/>
      <c r="AHN318" s="45"/>
      <c r="AHO318" s="45"/>
      <c r="AHP318" s="45"/>
    </row>
    <row r="319" spans="1:900" s="77" customFormat="1" ht="27" customHeight="1" x14ac:dyDescent="0.25">
      <c r="A319" s="67">
        <v>1300607</v>
      </c>
      <c r="B319" s="67" t="s">
        <v>489</v>
      </c>
      <c r="C319" s="67" t="s">
        <v>523</v>
      </c>
      <c r="D319" s="67" t="s">
        <v>833</v>
      </c>
      <c r="E319" s="67" t="s">
        <v>491</v>
      </c>
      <c r="F319" s="67">
        <v>11</v>
      </c>
      <c r="G319" s="67"/>
      <c r="H319" s="67"/>
      <c r="I319" s="67"/>
      <c r="J319" s="67"/>
      <c r="K319" s="67"/>
      <c r="L319" s="67"/>
      <c r="M319" s="67"/>
      <c r="N319" s="67">
        <f t="shared" si="4"/>
        <v>11</v>
      </c>
      <c r="O319" s="68">
        <v>-4.3457999999999997</v>
      </c>
      <c r="P319" s="68">
        <v>-70.004000000000005</v>
      </c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  <c r="DS319" s="45"/>
      <c r="DT319" s="45"/>
      <c r="DU319" s="45"/>
      <c r="DV319" s="45"/>
      <c r="DW319" s="45"/>
      <c r="DX319" s="45"/>
      <c r="DY319" s="45"/>
      <c r="DZ319" s="45"/>
      <c r="EA319" s="45"/>
      <c r="EB319" s="45"/>
      <c r="EC319" s="45"/>
      <c r="ED319" s="45"/>
      <c r="EE319" s="45"/>
      <c r="EF319" s="45"/>
      <c r="EG319" s="45"/>
      <c r="EH319" s="45"/>
      <c r="EI319" s="45"/>
      <c r="EJ319" s="45"/>
      <c r="EK319" s="45"/>
      <c r="EL319" s="45"/>
      <c r="EM319" s="45"/>
      <c r="EN319" s="45"/>
      <c r="EO319" s="45"/>
      <c r="EP319" s="45"/>
      <c r="EQ319" s="45"/>
      <c r="ER319" s="45"/>
      <c r="ES319" s="45"/>
      <c r="ET319" s="45"/>
      <c r="EU319" s="45"/>
      <c r="EV319" s="45"/>
      <c r="EW319" s="45"/>
      <c r="EX319" s="45"/>
      <c r="EY319" s="45"/>
      <c r="EZ319" s="45"/>
      <c r="FA319" s="45"/>
      <c r="FB319" s="45"/>
      <c r="FC319" s="45"/>
      <c r="FD319" s="45"/>
      <c r="FE319" s="45"/>
      <c r="FF319" s="45"/>
      <c r="FG319" s="45"/>
      <c r="FH319" s="45"/>
      <c r="FI319" s="45"/>
      <c r="FJ319" s="45"/>
      <c r="FK319" s="45"/>
      <c r="FL319" s="45"/>
      <c r="FM319" s="45"/>
      <c r="FN319" s="45"/>
      <c r="FO319" s="45"/>
      <c r="FP319" s="45"/>
      <c r="FQ319" s="45"/>
      <c r="FR319" s="45"/>
      <c r="FS319" s="45"/>
      <c r="FT319" s="45"/>
      <c r="FU319" s="45"/>
      <c r="FV319" s="45"/>
      <c r="FW319" s="45"/>
      <c r="FX319" s="45"/>
      <c r="FY319" s="45"/>
      <c r="FZ319" s="45"/>
      <c r="GA319" s="45"/>
      <c r="GB319" s="45"/>
      <c r="GC319" s="45"/>
      <c r="GD319" s="45"/>
      <c r="GE319" s="45"/>
      <c r="GF319" s="45"/>
      <c r="GG319" s="45"/>
      <c r="GH319" s="45"/>
      <c r="GI319" s="45"/>
      <c r="GJ319" s="45"/>
      <c r="GK319" s="45"/>
      <c r="GL319" s="45"/>
      <c r="GM319" s="45"/>
      <c r="GN319" s="45"/>
      <c r="GO319" s="45"/>
      <c r="GP319" s="45"/>
      <c r="GQ319" s="45"/>
      <c r="GR319" s="45"/>
      <c r="GS319" s="45"/>
      <c r="GT319" s="45"/>
      <c r="GU319" s="45"/>
      <c r="GV319" s="45"/>
      <c r="GW319" s="45"/>
      <c r="GX319" s="45"/>
      <c r="GY319" s="45"/>
      <c r="GZ319" s="45"/>
      <c r="HA319" s="45"/>
      <c r="HB319" s="45"/>
      <c r="HC319" s="45"/>
      <c r="HD319" s="45"/>
      <c r="HE319" s="45"/>
      <c r="HF319" s="45"/>
      <c r="HG319" s="45"/>
      <c r="HH319" s="45"/>
      <c r="HI319" s="45"/>
      <c r="HJ319" s="45"/>
      <c r="HK319" s="45"/>
      <c r="HL319" s="45"/>
      <c r="HM319" s="45"/>
      <c r="HN319" s="45"/>
      <c r="HO319" s="45"/>
      <c r="HP319" s="45"/>
      <c r="HQ319" s="45"/>
      <c r="HR319" s="45"/>
      <c r="HS319" s="45"/>
      <c r="HT319" s="45"/>
      <c r="HU319" s="45"/>
      <c r="HV319" s="45"/>
      <c r="HW319" s="45"/>
      <c r="HX319" s="45"/>
      <c r="HY319" s="45"/>
      <c r="HZ319" s="45"/>
      <c r="IA319" s="45"/>
      <c r="IB319" s="45"/>
      <c r="IC319" s="45"/>
      <c r="ID319" s="45"/>
      <c r="IE319" s="45"/>
      <c r="IF319" s="45"/>
      <c r="IG319" s="45"/>
      <c r="IH319" s="45"/>
      <c r="II319" s="45"/>
      <c r="IJ319" s="45"/>
      <c r="IK319" s="45"/>
      <c r="IL319" s="45"/>
      <c r="IM319" s="45"/>
      <c r="IN319" s="45"/>
      <c r="IO319" s="45"/>
      <c r="IP319" s="45"/>
      <c r="IQ319" s="45"/>
      <c r="IR319" s="45"/>
      <c r="IS319" s="45"/>
      <c r="IT319" s="45"/>
      <c r="IU319" s="45"/>
      <c r="IV319" s="45"/>
      <c r="IW319" s="45"/>
      <c r="IX319" s="45"/>
      <c r="IY319" s="45"/>
      <c r="IZ319" s="45"/>
      <c r="JA319" s="45"/>
      <c r="JB319" s="45"/>
      <c r="JC319" s="45"/>
      <c r="JD319" s="45"/>
      <c r="JE319" s="45"/>
      <c r="JF319" s="45"/>
      <c r="JG319" s="45"/>
      <c r="JH319" s="45"/>
      <c r="JI319" s="45"/>
      <c r="JJ319" s="45"/>
      <c r="JK319" s="45"/>
      <c r="JL319" s="45"/>
      <c r="JM319" s="45"/>
      <c r="JN319" s="45"/>
      <c r="JO319" s="45"/>
      <c r="JP319" s="45"/>
      <c r="JQ319" s="45"/>
      <c r="JR319" s="45"/>
      <c r="JS319" s="45"/>
      <c r="JT319" s="45"/>
      <c r="JU319" s="45"/>
      <c r="JV319" s="45"/>
      <c r="JW319" s="45"/>
      <c r="JX319" s="45"/>
      <c r="JY319" s="45"/>
      <c r="JZ319" s="45"/>
      <c r="KA319" s="45"/>
      <c r="KB319" s="45"/>
      <c r="KC319" s="45"/>
      <c r="KD319" s="45"/>
      <c r="KE319" s="45"/>
      <c r="KF319" s="45"/>
      <c r="KG319" s="45"/>
      <c r="KH319" s="45"/>
      <c r="KI319" s="45"/>
      <c r="KJ319" s="45"/>
      <c r="KK319" s="45"/>
      <c r="KL319" s="45"/>
      <c r="KM319" s="45"/>
      <c r="KN319" s="45"/>
      <c r="KO319" s="45"/>
      <c r="KP319" s="45"/>
      <c r="KQ319" s="45"/>
      <c r="KR319" s="45"/>
      <c r="KS319" s="45"/>
      <c r="KT319" s="45"/>
      <c r="KU319" s="45"/>
      <c r="KV319" s="45"/>
      <c r="KW319" s="45"/>
      <c r="KX319" s="45"/>
      <c r="KY319" s="45"/>
      <c r="KZ319" s="45"/>
      <c r="LA319" s="45"/>
      <c r="LB319" s="45"/>
      <c r="LC319" s="45"/>
      <c r="LD319" s="45"/>
      <c r="LE319" s="45"/>
      <c r="LF319" s="45"/>
      <c r="LG319" s="45"/>
      <c r="LH319" s="45"/>
      <c r="LI319" s="45"/>
      <c r="LJ319" s="45"/>
      <c r="LK319" s="45"/>
      <c r="LL319" s="45"/>
      <c r="LM319" s="45"/>
      <c r="LN319" s="45"/>
      <c r="LO319" s="45"/>
      <c r="LP319" s="45"/>
      <c r="LQ319" s="45"/>
      <c r="LR319" s="45"/>
      <c r="LS319" s="45"/>
      <c r="LT319" s="45"/>
      <c r="LU319" s="45"/>
      <c r="LV319" s="45"/>
      <c r="LW319" s="45"/>
      <c r="LX319" s="45"/>
      <c r="LY319" s="45"/>
      <c r="LZ319" s="45"/>
      <c r="MA319" s="45"/>
      <c r="MB319" s="45"/>
      <c r="MC319" s="45"/>
      <c r="MD319" s="45"/>
      <c r="ME319" s="45"/>
      <c r="MF319" s="45"/>
      <c r="MG319" s="45"/>
      <c r="MH319" s="45"/>
      <c r="MI319" s="45"/>
      <c r="MJ319" s="45"/>
      <c r="MK319" s="45"/>
      <c r="ML319" s="45"/>
      <c r="MM319" s="45"/>
      <c r="MN319" s="45"/>
      <c r="MO319" s="45"/>
      <c r="MP319" s="45"/>
      <c r="MQ319" s="45"/>
      <c r="MR319" s="45"/>
      <c r="MS319" s="45"/>
      <c r="MT319" s="45"/>
      <c r="MU319" s="45"/>
      <c r="MV319" s="45"/>
      <c r="MW319" s="45"/>
      <c r="MX319" s="45"/>
      <c r="MY319" s="45"/>
      <c r="MZ319" s="45"/>
      <c r="NA319" s="45"/>
      <c r="NB319" s="45"/>
      <c r="NC319" s="45"/>
      <c r="ND319" s="45"/>
      <c r="NE319" s="45"/>
      <c r="NF319" s="45"/>
      <c r="NG319" s="45"/>
      <c r="NH319" s="45"/>
      <c r="NI319" s="45"/>
      <c r="NJ319" s="45"/>
      <c r="NK319" s="45"/>
      <c r="NL319" s="45"/>
      <c r="NM319" s="45"/>
      <c r="NN319" s="45"/>
      <c r="NO319" s="45"/>
      <c r="NP319" s="45"/>
      <c r="NQ319" s="45"/>
      <c r="NR319" s="45"/>
      <c r="NS319" s="45"/>
      <c r="NT319" s="45"/>
      <c r="NU319" s="45"/>
      <c r="NV319" s="45"/>
      <c r="NW319" s="45"/>
      <c r="NX319" s="45"/>
      <c r="NY319" s="45"/>
      <c r="NZ319" s="45"/>
      <c r="OA319" s="45"/>
      <c r="OB319" s="45"/>
      <c r="OC319" s="45"/>
      <c r="OD319" s="45"/>
      <c r="OE319" s="45"/>
      <c r="OF319" s="45"/>
      <c r="OG319" s="45"/>
      <c r="OH319" s="45"/>
      <c r="OI319" s="45"/>
      <c r="OJ319" s="45"/>
      <c r="OK319" s="45"/>
      <c r="OL319" s="45"/>
      <c r="OM319" s="45"/>
      <c r="ON319" s="45"/>
      <c r="OO319" s="45"/>
      <c r="OP319" s="45"/>
      <c r="OQ319" s="45"/>
      <c r="OR319" s="45"/>
      <c r="OS319" s="45"/>
      <c r="OT319" s="45"/>
      <c r="OU319" s="45"/>
      <c r="OV319" s="45"/>
      <c r="OW319" s="45"/>
      <c r="OX319" s="45"/>
      <c r="OY319" s="45"/>
      <c r="OZ319" s="45"/>
      <c r="PA319" s="45"/>
      <c r="PB319" s="45"/>
      <c r="PC319" s="45"/>
      <c r="PD319" s="45"/>
      <c r="PE319" s="45"/>
      <c r="PF319" s="45"/>
      <c r="PG319" s="45"/>
      <c r="PH319" s="45"/>
      <c r="PI319" s="45"/>
      <c r="PJ319" s="45"/>
      <c r="PK319" s="45"/>
      <c r="PL319" s="45"/>
      <c r="PM319" s="45"/>
      <c r="PN319" s="45"/>
      <c r="PO319" s="45"/>
      <c r="PP319" s="45"/>
      <c r="PQ319" s="45"/>
      <c r="PR319" s="45"/>
      <c r="PS319" s="45"/>
      <c r="PT319" s="45"/>
      <c r="PU319" s="45"/>
      <c r="PV319" s="45"/>
      <c r="PW319" s="45"/>
      <c r="PX319" s="45"/>
      <c r="PY319" s="45"/>
      <c r="PZ319" s="45"/>
      <c r="QA319" s="45"/>
      <c r="QB319" s="45"/>
      <c r="QC319" s="45"/>
      <c r="QD319" s="45"/>
      <c r="QE319" s="45"/>
      <c r="QF319" s="45"/>
      <c r="QG319" s="45"/>
      <c r="QH319" s="45"/>
      <c r="QI319" s="45"/>
      <c r="QJ319" s="45"/>
      <c r="QK319" s="45"/>
      <c r="QL319" s="45"/>
      <c r="QM319" s="45"/>
      <c r="QN319" s="45"/>
      <c r="QO319" s="45"/>
      <c r="QP319" s="45"/>
      <c r="QQ319" s="45"/>
      <c r="QR319" s="45"/>
      <c r="QS319" s="45"/>
      <c r="QT319" s="45"/>
      <c r="QU319" s="45"/>
      <c r="QV319" s="45"/>
      <c r="QW319" s="45"/>
      <c r="QX319" s="45"/>
      <c r="QY319" s="45"/>
      <c r="QZ319" s="45"/>
      <c r="RA319" s="45"/>
      <c r="RB319" s="45"/>
      <c r="RC319" s="45"/>
      <c r="RD319" s="45"/>
      <c r="RE319" s="45"/>
      <c r="RF319" s="45"/>
      <c r="RG319" s="45"/>
      <c r="RH319" s="45"/>
      <c r="RI319" s="45"/>
      <c r="RJ319" s="45"/>
      <c r="RK319" s="45"/>
      <c r="RL319" s="45"/>
      <c r="RM319" s="45"/>
      <c r="RN319" s="45"/>
      <c r="RO319" s="45"/>
      <c r="RP319" s="45"/>
      <c r="RQ319" s="45"/>
      <c r="RR319" s="45"/>
      <c r="RS319" s="45"/>
      <c r="RT319" s="45"/>
      <c r="RU319" s="45"/>
      <c r="RV319" s="45"/>
      <c r="RW319" s="45"/>
      <c r="RX319" s="45"/>
      <c r="RY319" s="45"/>
      <c r="RZ319" s="45"/>
      <c r="SA319" s="45"/>
      <c r="SB319" s="45"/>
      <c r="SC319" s="45"/>
      <c r="SD319" s="45"/>
      <c r="SE319" s="45"/>
      <c r="SF319" s="45"/>
      <c r="SG319" s="45"/>
      <c r="SH319" s="45"/>
      <c r="SI319" s="45"/>
      <c r="SJ319" s="45"/>
      <c r="SK319" s="45"/>
      <c r="SL319" s="45"/>
      <c r="SM319" s="45"/>
      <c r="SN319" s="45"/>
      <c r="SO319" s="45"/>
      <c r="SP319" s="45"/>
      <c r="SQ319" s="45"/>
      <c r="SR319" s="45"/>
      <c r="SS319" s="45"/>
      <c r="ST319" s="45"/>
      <c r="SU319" s="45"/>
      <c r="SV319" s="45"/>
      <c r="SW319" s="45"/>
      <c r="SX319" s="45"/>
      <c r="SY319" s="45"/>
      <c r="SZ319" s="45"/>
      <c r="TA319" s="45"/>
      <c r="TB319" s="45"/>
      <c r="TC319" s="45"/>
      <c r="TD319" s="45"/>
      <c r="TE319" s="45"/>
      <c r="TF319" s="45"/>
      <c r="TG319" s="45"/>
      <c r="TH319" s="45"/>
      <c r="TI319" s="45"/>
      <c r="TJ319" s="45"/>
      <c r="TK319" s="45"/>
      <c r="TL319" s="45"/>
      <c r="TM319" s="45"/>
      <c r="TN319" s="45"/>
      <c r="TO319" s="45"/>
      <c r="TP319" s="45"/>
      <c r="TQ319" s="45"/>
      <c r="TR319" s="45"/>
      <c r="TS319" s="45"/>
      <c r="TT319" s="45"/>
      <c r="TU319" s="45"/>
      <c r="TV319" s="45"/>
      <c r="TW319" s="45"/>
      <c r="TX319" s="45"/>
      <c r="TY319" s="45"/>
      <c r="TZ319" s="45"/>
      <c r="UA319" s="45"/>
      <c r="UB319" s="45"/>
      <c r="UC319" s="45"/>
      <c r="UD319" s="45"/>
      <c r="UE319" s="45"/>
      <c r="UF319" s="45"/>
      <c r="UG319" s="45"/>
      <c r="UH319" s="45"/>
      <c r="UI319" s="45"/>
      <c r="UJ319" s="45"/>
      <c r="UK319" s="45"/>
      <c r="UL319" s="45"/>
      <c r="UM319" s="45"/>
      <c r="UN319" s="45"/>
      <c r="UO319" s="45"/>
      <c r="UP319" s="45"/>
      <c r="UQ319" s="45"/>
      <c r="UR319" s="45"/>
      <c r="US319" s="45"/>
      <c r="UT319" s="45"/>
      <c r="UU319" s="45"/>
      <c r="UV319" s="45"/>
      <c r="UW319" s="45"/>
      <c r="UX319" s="45"/>
      <c r="UY319" s="45"/>
      <c r="UZ319" s="45"/>
      <c r="VA319" s="45"/>
      <c r="VB319" s="45"/>
      <c r="VC319" s="45"/>
      <c r="VD319" s="45"/>
      <c r="VE319" s="45"/>
      <c r="VF319" s="45"/>
      <c r="VG319" s="45"/>
      <c r="VH319" s="45"/>
      <c r="VI319" s="45"/>
      <c r="VJ319" s="45"/>
      <c r="VK319" s="45"/>
      <c r="VL319" s="45"/>
      <c r="VM319" s="45"/>
      <c r="VN319" s="45"/>
      <c r="VO319" s="45"/>
      <c r="VP319" s="45"/>
      <c r="VQ319" s="45"/>
      <c r="VR319" s="45"/>
      <c r="VS319" s="45"/>
      <c r="VT319" s="45"/>
      <c r="VU319" s="45"/>
      <c r="VV319" s="45"/>
      <c r="VW319" s="45"/>
      <c r="VX319" s="45"/>
      <c r="VY319" s="45"/>
      <c r="VZ319" s="45"/>
      <c r="WA319" s="45"/>
      <c r="WB319" s="45"/>
      <c r="WC319" s="45"/>
      <c r="WD319" s="45"/>
      <c r="WE319" s="45"/>
      <c r="WF319" s="45"/>
      <c r="WG319" s="45"/>
      <c r="WH319" s="45"/>
      <c r="WI319" s="45"/>
      <c r="WJ319" s="45"/>
      <c r="WK319" s="45"/>
      <c r="WL319" s="45"/>
      <c r="WM319" s="45"/>
      <c r="WN319" s="45"/>
      <c r="WO319" s="45"/>
      <c r="WP319" s="45"/>
      <c r="WQ319" s="45"/>
      <c r="WR319" s="45"/>
      <c r="WS319" s="45"/>
      <c r="WT319" s="45"/>
      <c r="WU319" s="45"/>
      <c r="WV319" s="45"/>
      <c r="WW319" s="45"/>
      <c r="WX319" s="45"/>
      <c r="WY319" s="45"/>
      <c r="WZ319" s="45"/>
      <c r="XA319" s="45"/>
      <c r="XB319" s="45"/>
      <c r="XC319" s="45"/>
      <c r="XD319" s="45"/>
      <c r="XE319" s="45"/>
      <c r="XF319" s="45"/>
      <c r="XG319" s="45"/>
      <c r="XH319" s="45"/>
      <c r="XI319" s="45"/>
      <c r="XJ319" s="45"/>
      <c r="XK319" s="45"/>
      <c r="XL319" s="45"/>
      <c r="XM319" s="45"/>
      <c r="XN319" s="45"/>
      <c r="XO319" s="45"/>
      <c r="XP319" s="45"/>
      <c r="XQ319" s="45"/>
      <c r="XR319" s="45"/>
      <c r="XS319" s="45"/>
      <c r="XT319" s="45"/>
      <c r="XU319" s="45"/>
      <c r="XV319" s="45"/>
      <c r="XW319" s="45"/>
      <c r="XX319" s="45"/>
      <c r="XY319" s="45"/>
      <c r="XZ319" s="45"/>
      <c r="YA319" s="45"/>
      <c r="YB319" s="45"/>
      <c r="YC319" s="45"/>
      <c r="YD319" s="45"/>
      <c r="YE319" s="45"/>
      <c r="YF319" s="45"/>
      <c r="YG319" s="45"/>
      <c r="YH319" s="45"/>
      <c r="YI319" s="45"/>
      <c r="YJ319" s="45"/>
      <c r="YK319" s="45"/>
      <c r="YL319" s="45"/>
      <c r="YM319" s="45"/>
      <c r="YN319" s="45"/>
      <c r="YO319" s="45"/>
      <c r="YP319" s="45"/>
      <c r="YQ319" s="45"/>
      <c r="YR319" s="45"/>
      <c r="YS319" s="45"/>
      <c r="YT319" s="45"/>
      <c r="YU319" s="45"/>
      <c r="YV319" s="45"/>
      <c r="YW319" s="45"/>
      <c r="YX319" s="45"/>
      <c r="YY319" s="45"/>
      <c r="YZ319" s="45"/>
      <c r="ZA319" s="45"/>
      <c r="ZB319" s="45"/>
      <c r="ZC319" s="45"/>
      <c r="ZD319" s="45"/>
      <c r="ZE319" s="45"/>
      <c r="ZF319" s="45"/>
      <c r="ZG319" s="45"/>
      <c r="ZH319" s="45"/>
      <c r="ZI319" s="45"/>
      <c r="ZJ319" s="45"/>
      <c r="ZK319" s="45"/>
      <c r="ZL319" s="45"/>
      <c r="ZM319" s="45"/>
      <c r="ZN319" s="45"/>
      <c r="ZO319" s="45"/>
      <c r="ZP319" s="45"/>
      <c r="ZQ319" s="45"/>
      <c r="ZR319" s="45"/>
      <c r="ZS319" s="45"/>
      <c r="ZT319" s="45"/>
      <c r="ZU319" s="45"/>
      <c r="ZV319" s="45"/>
      <c r="ZW319" s="45"/>
      <c r="ZX319" s="45"/>
      <c r="ZY319" s="45"/>
      <c r="ZZ319" s="45"/>
      <c r="AAA319" s="45"/>
      <c r="AAB319" s="45"/>
      <c r="AAC319" s="45"/>
      <c r="AAD319" s="45"/>
      <c r="AAE319" s="45"/>
      <c r="AAF319" s="45"/>
      <c r="AAG319" s="45"/>
      <c r="AAH319" s="45"/>
      <c r="AAI319" s="45"/>
      <c r="AAJ319" s="45"/>
      <c r="AAK319" s="45"/>
      <c r="AAL319" s="45"/>
      <c r="AAM319" s="45"/>
      <c r="AAN319" s="45"/>
      <c r="AAO319" s="45"/>
      <c r="AAP319" s="45"/>
      <c r="AAQ319" s="45"/>
      <c r="AAR319" s="45"/>
      <c r="AAS319" s="45"/>
      <c r="AAT319" s="45"/>
      <c r="AAU319" s="45"/>
      <c r="AAV319" s="45"/>
      <c r="AAW319" s="45"/>
      <c r="AAX319" s="45"/>
      <c r="AAY319" s="45"/>
      <c r="AAZ319" s="45"/>
      <c r="ABA319" s="45"/>
      <c r="ABB319" s="45"/>
      <c r="ABC319" s="45"/>
      <c r="ABD319" s="45"/>
      <c r="ABE319" s="45"/>
      <c r="ABF319" s="45"/>
      <c r="ABG319" s="45"/>
      <c r="ABH319" s="45"/>
      <c r="ABI319" s="45"/>
      <c r="ABJ319" s="45"/>
      <c r="ABK319" s="45"/>
      <c r="ABL319" s="45"/>
      <c r="ABM319" s="45"/>
      <c r="ABN319" s="45"/>
      <c r="ABO319" s="45"/>
      <c r="ABP319" s="45"/>
      <c r="ABQ319" s="45"/>
      <c r="ABR319" s="45"/>
      <c r="ABS319" s="45"/>
      <c r="ABT319" s="45"/>
      <c r="ABU319" s="45"/>
      <c r="ABV319" s="45"/>
      <c r="ABW319" s="45"/>
      <c r="ABX319" s="45"/>
      <c r="ABY319" s="45"/>
      <c r="ABZ319" s="45"/>
      <c r="ACA319" s="45"/>
      <c r="ACB319" s="45"/>
      <c r="ACC319" s="45"/>
      <c r="ACD319" s="45"/>
      <c r="ACE319" s="45"/>
      <c r="ACF319" s="45"/>
      <c r="ACG319" s="45"/>
      <c r="ACH319" s="45"/>
      <c r="ACI319" s="45"/>
      <c r="ACJ319" s="45"/>
      <c r="ACK319" s="45"/>
      <c r="ACL319" s="45"/>
      <c r="ACM319" s="45"/>
      <c r="ACN319" s="45"/>
      <c r="ACO319" s="45"/>
      <c r="ACP319" s="45"/>
      <c r="ACQ319" s="45"/>
      <c r="ACR319" s="45"/>
      <c r="ACS319" s="45"/>
      <c r="ACT319" s="45"/>
      <c r="ACU319" s="45"/>
      <c r="ACV319" s="45"/>
      <c r="ACW319" s="45"/>
      <c r="ACX319" s="45"/>
      <c r="ACY319" s="45"/>
      <c r="ACZ319" s="45"/>
      <c r="ADA319" s="45"/>
      <c r="ADB319" s="45"/>
      <c r="ADC319" s="45"/>
      <c r="ADD319" s="45"/>
      <c r="ADE319" s="45"/>
      <c r="ADF319" s="45"/>
      <c r="ADG319" s="45"/>
      <c r="ADH319" s="45"/>
      <c r="ADI319" s="45"/>
      <c r="ADJ319" s="45"/>
      <c r="ADK319" s="45"/>
      <c r="ADL319" s="45"/>
      <c r="ADM319" s="45"/>
      <c r="ADN319" s="45"/>
      <c r="ADO319" s="45"/>
      <c r="ADP319" s="45"/>
      <c r="ADQ319" s="45"/>
      <c r="ADR319" s="45"/>
      <c r="ADS319" s="45"/>
      <c r="ADT319" s="45"/>
      <c r="ADU319" s="45"/>
      <c r="ADV319" s="45"/>
      <c r="ADW319" s="45"/>
      <c r="ADX319" s="45"/>
      <c r="ADY319" s="45"/>
      <c r="ADZ319" s="45"/>
      <c r="AEA319" s="45"/>
      <c r="AEB319" s="45"/>
      <c r="AEC319" s="45"/>
      <c r="AED319" s="45"/>
      <c r="AEE319" s="45"/>
      <c r="AEF319" s="45"/>
      <c r="AEG319" s="45"/>
      <c r="AEH319" s="45"/>
      <c r="AEI319" s="45"/>
      <c r="AEJ319" s="45"/>
      <c r="AEK319" s="45"/>
      <c r="AEL319" s="45"/>
      <c r="AEM319" s="45"/>
      <c r="AEN319" s="45"/>
      <c r="AEO319" s="45"/>
      <c r="AEP319" s="45"/>
      <c r="AEQ319" s="45"/>
      <c r="AER319" s="45"/>
      <c r="AES319" s="45"/>
      <c r="AET319" s="45"/>
      <c r="AEU319" s="45"/>
      <c r="AEV319" s="45"/>
      <c r="AEW319" s="45"/>
      <c r="AEX319" s="45"/>
      <c r="AEY319" s="45"/>
      <c r="AEZ319" s="45"/>
      <c r="AFA319" s="45"/>
      <c r="AFB319" s="45"/>
      <c r="AFC319" s="45"/>
      <c r="AFD319" s="45"/>
      <c r="AFE319" s="45"/>
      <c r="AFF319" s="45"/>
      <c r="AFG319" s="45"/>
      <c r="AFH319" s="45"/>
      <c r="AFI319" s="45"/>
      <c r="AFJ319" s="45"/>
      <c r="AFK319" s="45"/>
      <c r="AFL319" s="45"/>
      <c r="AFM319" s="45"/>
      <c r="AFN319" s="45"/>
      <c r="AFO319" s="45"/>
      <c r="AFP319" s="45"/>
      <c r="AFQ319" s="45"/>
      <c r="AFR319" s="45"/>
      <c r="AFS319" s="45"/>
      <c r="AFT319" s="45"/>
      <c r="AFU319" s="45"/>
      <c r="AFV319" s="45"/>
      <c r="AFW319" s="45"/>
      <c r="AFX319" s="45"/>
      <c r="AFY319" s="45"/>
      <c r="AFZ319" s="45"/>
      <c r="AGA319" s="45"/>
      <c r="AGB319" s="45"/>
      <c r="AGC319" s="45"/>
      <c r="AGD319" s="45"/>
      <c r="AGE319" s="45"/>
      <c r="AGF319" s="45"/>
      <c r="AGG319" s="45"/>
      <c r="AGH319" s="45"/>
      <c r="AGI319" s="45"/>
      <c r="AGJ319" s="45"/>
      <c r="AGK319" s="45"/>
      <c r="AGL319" s="45"/>
      <c r="AGM319" s="45"/>
      <c r="AGN319" s="45"/>
      <c r="AGO319" s="45"/>
      <c r="AGP319" s="45"/>
      <c r="AGQ319" s="45"/>
      <c r="AGR319" s="45"/>
      <c r="AGS319" s="45"/>
      <c r="AGT319" s="45"/>
      <c r="AGU319" s="45"/>
      <c r="AGV319" s="45"/>
      <c r="AGW319" s="45"/>
      <c r="AGX319" s="45"/>
      <c r="AGY319" s="45"/>
      <c r="AGZ319" s="45"/>
      <c r="AHA319" s="45"/>
      <c r="AHB319" s="45"/>
      <c r="AHC319" s="45"/>
      <c r="AHD319" s="45"/>
      <c r="AHE319" s="45"/>
      <c r="AHF319" s="45"/>
      <c r="AHG319" s="45"/>
      <c r="AHH319" s="45"/>
      <c r="AHI319" s="45"/>
      <c r="AHJ319" s="45"/>
      <c r="AHK319" s="45"/>
      <c r="AHL319" s="45"/>
      <c r="AHM319" s="45"/>
      <c r="AHN319" s="45"/>
      <c r="AHO319" s="45"/>
      <c r="AHP319" s="45"/>
    </row>
    <row r="320" spans="1:900" s="64" customFormat="1" ht="27" customHeight="1" x14ac:dyDescent="0.25">
      <c r="A320" s="64">
        <v>1300607</v>
      </c>
      <c r="B320" s="64" t="s">
        <v>489</v>
      </c>
      <c r="C320" s="64" t="s">
        <v>523</v>
      </c>
      <c r="D320" s="64" t="s">
        <v>834</v>
      </c>
      <c r="E320" s="64" t="s">
        <v>491</v>
      </c>
      <c r="F320" s="64">
        <v>43</v>
      </c>
      <c r="N320" s="64">
        <f t="shared" si="4"/>
        <v>43</v>
      </c>
      <c r="O320" s="65">
        <v>-4.3479999999999999</v>
      </c>
      <c r="P320" s="65">
        <v>-70.003699999999995</v>
      </c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5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  <c r="ES320" s="45"/>
      <c r="ET320" s="45"/>
      <c r="EU320" s="45"/>
      <c r="EV320" s="45"/>
      <c r="EW320" s="45"/>
      <c r="EX320" s="45"/>
      <c r="EY320" s="45"/>
      <c r="EZ320" s="45"/>
      <c r="FA320" s="45"/>
      <c r="FB320" s="45"/>
      <c r="FC320" s="45"/>
      <c r="FD320" s="45"/>
      <c r="FE320" s="45"/>
      <c r="FF320" s="45"/>
      <c r="FG320" s="45"/>
      <c r="FH320" s="45"/>
      <c r="FI320" s="45"/>
      <c r="FJ320" s="45"/>
      <c r="FK320" s="45"/>
      <c r="FL320" s="45"/>
      <c r="FM320" s="45"/>
      <c r="FN320" s="45"/>
      <c r="FO320" s="45"/>
      <c r="FP320" s="45"/>
      <c r="FQ320" s="45"/>
      <c r="FR320" s="45"/>
      <c r="FS320" s="45"/>
      <c r="FT320" s="45"/>
      <c r="FU320" s="45"/>
      <c r="FV320" s="45"/>
      <c r="FW320" s="45"/>
      <c r="FX320" s="45"/>
      <c r="FY320" s="45"/>
      <c r="FZ320" s="45"/>
      <c r="GA320" s="45"/>
      <c r="GB320" s="45"/>
      <c r="GC320" s="45"/>
      <c r="GD320" s="45"/>
      <c r="GE320" s="45"/>
      <c r="GF320" s="45"/>
      <c r="GG320" s="45"/>
      <c r="GH320" s="45"/>
      <c r="GI320" s="45"/>
      <c r="GJ320" s="45"/>
      <c r="GK320" s="45"/>
      <c r="GL320" s="45"/>
      <c r="GM320" s="45"/>
      <c r="GN320" s="45"/>
      <c r="GO320" s="45"/>
      <c r="GP320" s="45"/>
      <c r="GQ320" s="45"/>
      <c r="GR320" s="45"/>
      <c r="GS320" s="45"/>
      <c r="GT320" s="45"/>
      <c r="GU320" s="45"/>
      <c r="GV320" s="45"/>
      <c r="GW320" s="45"/>
      <c r="GX320" s="45"/>
      <c r="GY320" s="45"/>
      <c r="GZ320" s="45"/>
      <c r="HA320" s="45"/>
      <c r="HB320" s="45"/>
      <c r="HC320" s="45"/>
      <c r="HD320" s="45"/>
      <c r="HE320" s="45"/>
      <c r="HF320" s="45"/>
      <c r="HG320" s="45"/>
      <c r="HH320" s="45"/>
      <c r="HI320" s="45"/>
      <c r="HJ320" s="45"/>
      <c r="HK320" s="45"/>
      <c r="HL320" s="45"/>
      <c r="HM320" s="45"/>
      <c r="HN320" s="45"/>
      <c r="HO320" s="45"/>
      <c r="HP320" s="45"/>
      <c r="HQ320" s="45"/>
      <c r="HR320" s="45"/>
      <c r="HS320" s="45"/>
      <c r="HT320" s="45"/>
      <c r="HU320" s="45"/>
      <c r="HV320" s="45"/>
      <c r="HW320" s="45"/>
      <c r="HX320" s="45"/>
      <c r="HY320" s="45"/>
      <c r="HZ320" s="45"/>
      <c r="IA320" s="45"/>
      <c r="IB320" s="45"/>
      <c r="IC320" s="45"/>
      <c r="ID320" s="45"/>
      <c r="IE320" s="45"/>
      <c r="IF320" s="45"/>
      <c r="IG320" s="45"/>
      <c r="IH320" s="45"/>
      <c r="II320" s="45"/>
      <c r="IJ320" s="45"/>
      <c r="IK320" s="45"/>
      <c r="IL320" s="45"/>
      <c r="IM320" s="45"/>
      <c r="IN320" s="45"/>
      <c r="IO320" s="45"/>
      <c r="IP320" s="45"/>
      <c r="IQ320" s="45"/>
      <c r="IR320" s="45"/>
      <c r="IS320" s="45"/>
      <c r="IT320" s="45"/>
      <c r="IU320" s="45"/>
      <c r="IV320" s="45"/>
      <c r="IW320" s="45"/>
      <c r="IX320" s="45"/>
      <c r="IY320" s="45"/>
      <c r="IZ320" s="45"/>
      <c r="JA320" s="45"/>
      <c r="JB320" s="45"/>
      <c r="JC320" s="45"/>
      <c r="JD320" s="45"/>
      <c r="JE320" s="45"/>
      <c r="JF320" s="45"/>
      <c r="JG320" s="45"/>
      <c r="JH320" s="45"/>
      <c r="JI320" s="45"/>
      <c r="JJ320" s="45"/>
      <c r="JK320" s="45"/>
      <c r="JL320" s="45"/>
      <c r="JM320" s="45"/>
      <c r="JN320" s="45"/>
      <c r="JO320" s="45"/>
      <c r="JP320" s="45"/>
      <c r="JQ320" s="45"/>
      <c r="JR320" s="45"/>
      <c r="JS320" s="45"/>
      <c r="JT320" s="45"/>
      <c r="JU320" s="45"/>
      <c r="JV320" s="45"/>
      <c r="JW320" s="45"/>
      <c r="JX320" s="45"/>
      <c r="JY320" s="45"/>
      <c r="JZ320" s="45"/>
      <c r="KA320" s="45"/>
      <c r="KB320" s="45"/>
      <c r="KC320" s="45"/>
      <c r="KD320" s="45"/>
      <c r="KE320" s="45"/>
      <c r="KF320" s="45"/>
      <c r="KG320" s="45"/>
      <c r="KH320" s="45"/>
      <c r="KI320" s="45"/>
      <c r="KJ320" s="45"/>
      <c r="KK320" s="45"/>
      <c r="KL320" s="45"/>
      <c r="KM320" s="45"/>
      <c r="KN320" s="45"/>
      <c r="KO320" s="45"/>
      <c r="KP320" s="45"/>
      <c r="KQ320" s="45"/>
      <c r="KR320" s="45"/>
      <c r="KS320" s="45"/>
      <c r="KT320" s="45"/>
      <c r="KU320" s="45"/>
      <c r="KV320" s="45"/>
      <c r="KW320" s="45"/>
      <c r="KX320" s="45"/>
      <c r="KY320" s="45"/>
      <c r="KZ320" s="45"/>
      <c r="LA320" s="45"/>
      <c r="LB320" s="45"/>
      <c r="LC320" s="45"/>
      <c r="LD320" s="45"/>
      <c r="LE320" s="45"/>
      <c r="LF320" s="45"/>
      <c r="LG320" s="45"/>
      <c r="LH320" s="45"/>
      <c r="LI320" s="45"/>
      <c r="LJ320" s="45"/>
      <c r="LK320" s="45"/>
      <c r="LL320" s="45"/>
      <c r="LM320" s="45"/>
      <c r="LN320" s="45"/>
      <c r="LO320" s="45"/>
      <c r="LP320" s="45"/>
      <c r="LQ320" s="45"/>
      <c r="LR320" s="45"/>
      <c r="LS320" s="45"/>
      <c r="LT320" s="45"/>
      <c r="LU320" s="45"/>
      <c r="LV320" s="45"/>
      <c r="LW320" s="45"/>
      <c r="LX320" s="45"/>
      <c r="LY320" s="45"/>
      <c r="LZ320" s="45"/>
      <c r="MA320" s="45"/>
      <c r="MB320" s="45"/>
      <c r="MC320" s="45"/>
      <c r="MD320" s="45"/>
      <c r="ME320" s="45"/>
      <c r="MF320" s="45"/>
      <c r="MG320" s="45"/>
      <c r="MH320" s="45"/>
      <c r="MI320" s="45"/>
      <c r="MJ320" s="45"/>
      <c r="MK320" s="45"/>
      <c r="ML320" s="45"/>
      <c r="MM320" s="45"/>
      <c r="MN320" s="45"/>
      <c r="MO320" s="45"/>
      <c r="MP320" s="45"/>
      <c r="MQ320" s="45"/>
      <c r="MR320" s="45"/>
      <c r="MS320" s="45"/>
      <c r="MT320" s="45"/>
      <c r="MU320" s="45"/>
      <c r="MV320" s="45"/>
      <c r="MW320" s="45"/>
      <c r="MX320" s="45"/>
      <c r="MY320" s="45"/>
      <c r="MZ320" s="45"/>
      <c r="NA320" s="45"/>
      <c r="NB320" s="45"/>
      <c r="NC320" s="45"/>
      <c r="ND320" s="45"/>
      <c r="NE320" s="45"/>
      <c r="NF320" s="45"/>
      <c r="NG320" s="45"/>
      <c r="NH320" s="45"/>
      <c r="NI320" s="45"/>
      <c r="NJ320" s="45"/>
      <c r="NK320" s="45"/>
      <c r="NL320" s="45"/>
      <c r="NM320" s="45"/>
      <c r="NN320" s="45"/>
      <c r="NO320" s="45"/>
      <c r="NP320" s="45"/>
      <c r="NQ320" s="45"/>
      <c r="NR320" s="45"/>
      <c r="NS320" s="45"/>
      <c r="NT320" s="45"/>
      <c r="NU320" s="45"/>
      <c r="NV320" s="45"/>
      <c r="NW320" s="45"/>
      <c r="NX320" s="45"/>
      <c r="NY320" s="45"/>
      <c r="NZ320" s="45"/>
      <c r="OA320" s="45"/>
      <c r="OB320" s="45"/>
      <c r="OC320" s="45"/>
      <c r="OD320" s="45"/>
      <c r="OE320" s="45"/>
      <c r="OF320" s="45"/>
      <c r="OG320" s="45"/>
      <c r="OH320" s="45"/>
      <c r="OI320" s="45"/>
      <c r="OJ320" s="45"/>
      <c r="OK320" s="45"/>
      <c r="OL320" s="45"/>
      <c r="OM320" s="45"/>
      <c r="ON320" s="45"/>
      <c r="OO320" s="45"/>
      <c r="OP320" s="45"/>
      <c r="OQ320" s="45"/>
      <c r="OR320" s="45"/>
      <c r="OS320" s="45"/>
      <c r="OT320" s="45"/>
      <c r="OU320" s="45"/>
      <c r="OV320" s="45"/>
      <c r="OW320" s="45"/>
      <c r="OX320" s="45"/>
      <c r="OY320" s="45"/>
      <c r="OZ320" s="45"/>
      <c r="PA320" s="45"/>
      <c r="PB320" s="45"/>
      <c r="PC320" s="45"/>
      <c r="PD320" s="45"/>
      <c r="PE320" s="45"/>
      <c r="PF320" s="45"/>
      <c r="PG320" s="45"/>
      <c r="PH320" s="45"/>
      <c r="PI320" s="45"/>
      <c r="PJ320" s="45"/>
      <c r="PK320" s="45"/>
      <c r="PL320" s="45"/>
      <c r="PM320" s="45"/>
      <c r="PN320" s="45"/>
      <c r="PO320" s="45"/>
      <c r="PP320" s="45"/>
      <c r="PQ320" s="45"/>
      <c r="PR320" s="45"/>
      <c r="PS320" s="45"/>
      <c r="PT320" s="45"/>
      <c r="PU320" s="45"/>
      <c r="PV320" s="45"/>
      <c r="PW320" s="45"/>
      <c r="PX320" s="45"/>
      <c r="PY320" s="45"/>
      <c r="PZ320" s="45"/>
      <c r="QA320" s="45"/>
      <c r="QB320" s="45"/>
      <c r="QC320" s="45"/>
      <c r="QD320" s="45"/>
      <c r="QE320" s="45"/>
      <c r="QF320" s="45"/>
      <c r="QG320" s="45"/>
      <c r="QH320" s="45"/>
      <c r="QI320" s="45"/>
      <c r="QJ320" s="45"/>
      <c r="QK320" s="45"/>
      <c r="QL320" s="45"/>
      <c r="QM320" s="45"/>
      <c r="QN320" s="45"/>
      <c r="QO320" s="45"/>
      <c r="QP320" s="45"/>
      <c r="QQ320" s="45"/>
      <c r="QR320" s="45"/>
      <c r="QS320" s="45"/>
      <c r="QT320" s="45"/>
      <c r="QU320" s="45"/>
      <c r="QV320" s="45"/>
      <c r="QW320" s="45"/>
      <c r="QX320" s="45"/>
      <c r="QY320" s="45"/>
      <c r="QZ320" s="45"/>
      <c r="RA320" s="45"/>
      <c r="RB320" s="45"/>
      <c r="RC320" s="45"/>
      <c r="RD320" s="45"/>
      <c r="RE320" s="45"/>
      <c r="RF320" s="45"/>
      <c r="RG320" s="45"/>
      <c r="RH320" s="45"/>
      <c r="RI320" s="45"/>
      <c r="RJ320" s="45"/>
      <c r="RK320" s="45"/>
      <c r="RL320" s="45"/>
      <c r="RM320" s="45"/>
      <c r="RN320" s="45"/>
      <c r="RO320" s="45"/>
      <c r="RP320" s="45"/>
      <c r="RQ320" s="45"/>
      <c r="RR320" s="45"/>
      <c r="RS320" s="45"/>
      <c r="RT320" s="45"/>
      <c r="RU320" s="45"/>
      <c r="RV320" s="45"/>
      <c r="RW320" s="45"/>
      <c r="RX320" s="45"/>
      <c r="RY320" s="45"/>
      <c r="RZ320" s="45"/>
      <c r="SA320" s="45"/>
      <c r="SB320" s="45"/>
      <c r="SC320" s="45"/>
      <c r="SD320" s="45"/>
      <c r="SE320" s="45"/>
      <c r="SF320" s="45"/>
      <c r="SG320" s="45"/>
      <c r="SH320" s="45"/>
      <c r="SI320" s="45"/>
      <c r="SJ320" s="45"/>
      <c r="SK320" s="45"/>
      <c r="SL320" s="45"/>
      <c r="SM320" s="45"/>
      <c r="SN320" s="45"/>
      <c r="SO320" s="45"/>
      <c r="SP320" s="45"/>
      <c r="SQ320" s="45"/>
      <c r="SR320" s="45"/>
      <c r="SS320" s="45"/>
      <c r="ST320" s="45"/>
      <c r="SU320" s="45"/>
      <c r="SV320" s="45"/>
      <c r="SW320" s="45"/>
      <c r="SX320" s="45"/>
      <c r="SY320" s="45"/>
      <c r="SZ320" s="45"/>
      <c r="TA320" s="45"/>
      <c r="TB320" s="45"/>
      <c r="TC320" s="45"/>
      <c r="TD320" s="45"/>
      <c r="TE320" s="45"/>
      <c r="TF320" s="45"/>
      <c r="TG320" s="45"/>
      <c r="TH320" s="45"/>
      <c r="TI320" s="45"/>
      <c r="TJ320" s="45"/>
      <c r="TK320" s="45"/>
      <c r="TL320" s="45"/>
      <c r="TM320" s="45"/>
      <c r="TN320" s="45"/>
      <c r="TO320" s="45"/>
      <c r="TP320" s="45"/>
      <c r="TQ320" s="45"/>
      <c r="TR320" s="45"/>
      <c r="TS320" s="45"/>
      <c r="TT320" s="45"/>
      <c r="TU320" s="45"/>
      <c r="TV320" s="45"/>
      <c r="TW320" s="45"/>
      <c r="TX320" s="45"/>
      <c r="TY320" s="45"/>
      <c r="TZ320" s="45"/>
      <c r="UA320" s="45"/>
      <c r="UB320" s="45"/>
      <c r="UC320" s="45"/>
      <c r="UD320" s="45"/>
      <c r="UE320" s="45"/>
      <c r="UF320" s="45"/>
      <c r="UG320" s="45"/>
      <c r="UH320" s="45"/>
      <c r="UI320" s="45"/>
      <c r="UJ320" s="45"/>
      <c r="UK320" s="45"/>
      <c r="UL320" s="45"/>
      <c r="UM320" s="45"/>
      <c r="UN320" s="45"/>
      <c r="UO320" s="45"/>
      <c r="UP320" s="45"/>
      <c r="UQ320" s="45"/>
      <c r="UR320" s="45"/>
      <c r="US320" s="45"/>
      <c r="UT320" s="45"/>
      <c r="UU320" s="45"/>
      <c r="UV320" s="45"/>
      <c r="UW320" s="45"/>
      <c r="UX320" s="45"/>
      <c r="UY320" s="45"/>
      <c r="UZ320" s="45"/>
      <c r="VA320" s="45"/>
      <c r="VB320" s="45"/>
      <c r="VC320" s="45"/>
      <c r="VD320" s="45"/>
      <c r="VE320" s="45"/>
      <c r="VF320" s="45"/>
      <c r="VG320" s="45"/>
      <c r="VH320" s="45"/>
      <c r="VI320" s="45"/>
      <c r="VJ320" s="45"/>
      <c r="VK320" s="45"/>
      <c r="VL320" s="45"/>
      <c r="VM320" s="45"/>
      <c r="VN320" s="45"/>
      <c r="VO320" s="45"/>
      <c r="VP320" s="45"/>
      <c r="VQ320" s="45"/>
      <c r="VR320" s="45"/>
      <c r="VS320" s="45"/>
      <c r="VT320" s="45"/>
      <c r="VU320" s="45"/>
      <c r="VV320" s="45"/>
      <c r="VW320" s="45"/>
      <c r="VX320" s="45"/>
      <c r="VY320" s="45"/>
      <c r="VZ320" s="45"/>
      <c r="WA320" s="45"/>
      <c r="WB320" s="45"/>
      <c r="WC320" s="45"/>
      <c r="WD320" s="45"/>
      <c r="WE320" s="45"/>
      <c r="WF320" s="45"/>
      <c r="WG320" s="45"/>
      <c r="WH320" s="45"/>
      <c r="WI320" s="45"/>
      <c r="WJ320" s="45"/>
      <c r="WK320" s="45"/>
      <c r="WL320" s="45"/>
      <c r="WM320" s="45"/>
      <c r="WN320" s="45"/>
      <c r="WO320" s="45"/>
      <c r="WP320" s="45"/>
      <c r="WQ320" s="45"/>
      <c r="WR320" s="45"/>
      <c r="WS320" s="45"/>
      <c r="WT320" s="45"/>
      <c r="WU320" s="45"/>
      <c r="WV320" s="45"/>
      <c r="WW320" s="45"/>
      <c r="WX320" s="45"/>
      <c r="WY320" s="45"/>
      <c r="WZ320" s="45"/>
      <c r="XA320" s="45"/>
      <c r="XB320" s="45"/>
      <c r="XC320" s="45"/>
      <c r="XD320" s="45"/>
      <c r="XE320" s="45"/>
      <c r="XF320" s="45"/>
      <c r="XG320" s="45"/>
      <c r="XH320" s="45"/>
      <c r="XI320" s="45"/>
      <c r="XJ320" s="45"/>
      <c r="XK320" s="45"/>
      <c r="XL320" s="45"/>
      <c r="XM320" s="45"/>
      <c r="XN320" s="45"/>
      <c r="XO320" s="45"/>
      <c r="XP320" s="45"/>
      <c r="XQ320" s="45"/>
      <c r="XR320" s="45"/>
      <c r="XS320" s="45"/>
      <c r="XT320" s="45"/>
      <c r="XU320" s="45"/>
      <c r="XV320" s="45"/>
      <c r="XW320" s="45"/>
      <c r="XX320" s="45"/>
      <c r="XY320" s="45"/>
      <c r="XZ320" s="45"/>
      <c r="YA320" s="45"/>
      <c r="YB320" s="45"/>
      <c r="YC320" s="45"/>
      <c r="YD320" s="45"/>
      <c r="YE320" s="45"/>
      <c r="YF320" s="45"/>
      <c r="YG320" s="45"/>
      <c r="YH320" s="45"/>
      <c r="YI320" s="45"/>
      <c r="YJ320" s="45"/>
      <c r="YK320" s="45"/>
      <c r="YL320" s="45"/>
      <c r="YM320" s="45"/>
      <c r="YN320" s="45"/>
      <c r="YO320" s="45"/>
      <c r="YP320" s="45"/>
      <c r="YQ320" s="45"/>
      <c r="YR320" s="45"/>
      <c r="YS320" s="45"/>
      <c r="YT320" s="45"/>
      <c r="YU320" s="45"/>
      <c r="YV320" s="45"/>
      <c r="YW320" s="45"/>
      <c r="YX320" s="45"/>
      <c r="YY320" s="45"/>
      <c r="YZ320" s="45"/>
      <c r="ZA320" s="45"/>
      <c r="ZB320" s="45"/>
      <c r="ZC320" s="45"/>
      <c r="ZD320" s="45"/>
      <c r="ZE320" s="45"/>
      <c r="ZF320" s="45"/>
      <c r="ZG320" s="45"/>
      <c r="ZH320" s="45"/>
      <c r="ZI320" s="45"/>
      <c r="ZJ320" s="45"/>
      <c r="ZK320" s="45"/>
      <c r="ZL320" s="45"/>
      <c r="ZM320" s="45"/>
      <c r="ZN320" s="45"/>
      <c r="ZO320" s="45"/>
      <c r="ZP320" s="45"/>
      <c r="ZQ320" s="45"/>
      <c r="ZR320" s="45"/>
      <c r="ZS320" s="45"/>
      <c r="ZT320" s="45"/>
      <c r="ZU320" s="45"/>
      <c r="ZV320" s="45"/>
      <c r="ZW320" s="45"/>
      <c r="ZX320" s="45"/>
      <c r="ZY320" s="45"/>
      <c r="ZZ320" s="45"/>
      <c r="AAA320" s="45"/>
      <c r="AAB320" s="45"/>
      <c r="AAC320" s="45"/>
      <c r="AAD320" s="45"/>
      <c r="AAE320" s="45"/>
      <c r="AAF320" s="45"/>
      <c r="AAG320" s="45"/>
      <c r="AAH320" s="45"/>
      <c r="AAI320" s="45"/>
      <c r="AAJ320" s="45"/>
      <c r="AAK320" s="45"/>
      <c r="AAL320" s="45"/>
      <c r="AAM320" s="45"/>
      <c r="AAN320" s="45"/>
      <c r="AAO320" s="45"/>
      <c r="AAP320" s="45"/>
      <c r="AAQ320" s="45"/>
      <c r="AAR320" s="45"/>
      <c r="AAS320" s="45"/>
      <c r="AAT320" s="45"/>
      <c r="AAU320" s="45"/>
      <c r="AAV320" s="45"/>
      <c r="AAW320" s="45"/>
      <c r="AAX320" s="45"/>
      <c r="AAY320" s="45"/>
      <c r="AAZ320" s="45"/>
      <c r="ABA320" s="45"/>
      <c r="ABB320" s="45"/>
      <c r="ABC320" s="45"/>
      <c r="ABD320" s="45"/>
      <c r="ABE320" s="45"/>
      <c r="ABF320" s="45"/>
      <c r="ABG320" s="45"/>
      <c r="ABH320" s="45"/>
      <c r="ABI320" s="45"/>
      <c r="ABJ320" s="45"/>
      <c r="ABK320" s="45"/>
      <c r="ABL320" s="45"/>
      <c r="ABM320" s="45"/>
      <c r="ABN320" s="45"/>
      <c r="ABO320" s="45"/>
      <c r="ABP320" s="45"/>
      <c r="ABQ320" s="45"/>
      <c r="ABR320" s="45"/>
      <c r="ABS320" s="45"/>
      <c r="ABT320" s="45"/>
      <c r="ABU320" s="45"/>
      <c r="ABV320" s="45"/>
      <c r="ABW320" s="45"/>
      <c r="ABX320" s="45"/>
      <c r="ABY320" s="45"/>
      <c r="ABZ320" s="45"/>
      <c r="ACA320" s="45"/>
      <c r="ACB320" s="45"/>
      <c r="ACC320" s="45"/>
      <c r="ACD320" s="45"/>
      <c r="ACE320" s="45"/>
      <c r="ACF320" s="45"/>
      <c r="ACG320" s="45"/>
      <c r="ACH320" s="45"/>
      <c r="ACI320" s="45"/>
      <c r="ACJ320" s="45"/>
      <c r="ACK320" s="45"/>
      <c r="ACL320" s="45"/>
      <c r="ACM320" s="45"/>
      <c r="ACN320" s="45"/>
      <c r="ACO320" s="45"/>
      <c r="ACP320" s="45"/>
      <c r="ACQ320" s="45"/>
      <c r="ACR320" s="45"/>
      <c r="ACS320" s="45"/>
      <c r="ACT320" s="45"/>
      <c r="ACU320" s="45"/>
      <c r="ACV320" s="45"/>
      <c r="ACW320" s="45"/>
      <c r="ACX320" s="45"/>
      <c r="ACY320" s="45"/>
      <c r="ACZ320" s="45"/>
      <c r="ADA320" s="45"/>
      <c r="ADB320" s="45"/>
      <c r="ADC320" s="45"/>
      <c r="ADD320" s="45"/>
      <c r="ADE320" s="45"/>
      <c r="ADF320" s="45"/>
      <c r="ADG320" s="45"/>
      <c r="ADH320" s="45"/>
      <c r="ADI320" s="45"/>
      <c r="ADJ320" s="45"/>
      <c r="ADK320" s="45"/>
      <c r="ADL320" s="45"/>
      <c r="ADM320" s="45"/>
      <c r="ADN320" s="45"/>
      <c r="ADO320" s="45"/>
      <c r="ADP320" s="45"/>
      <c r="ADQ320" s="45"/>
      <c r="ADR320" s="45"/>
      <c r="ADS320" s="45"/>
      <c r="ADT320" s="45"/>
      <c r="ADU320" s="45"/>
      <c r="ADV320" s="45"/>
      <c r="ADW320" s="45"/>
      <c r="ADX320" s="45"/>
      <c r="ADY320" s="45"/>
      <c r="ADZ320" s="45"/>
      <c r="AEA320" s="45"/>
      <c r="AEB320" s="45"/>
      <c r="AEC320" s="45"/>
      <c r="AED320" s="45"/>
      <c r="AEE320" s="45"/>
      <c r="AEF320" s="45"/>
      <c r="AEG320" s="45"/>
      <c r="AEH320" s="45"/>
      <c r="AEI320" s="45"/>
      <c r="AEJ320" s="45"/>
      <c r="AEK320" s="45"/>
      <c r="AEL320" s="45"/>
      <c r="AEM320" s="45"/>
      <c r="AEN320" s="45"/>
      <c r="AEO320" s="45"/>
      <c r="AEP320" s="45"/>
      <c r="AEQ320" s="45"/>
      <c r="AER320" s="45"/>
      <c r="AES320" s="45"/>
      <c r="AET320" s="45"/>
      <c r="AEU320" s="45"/>
      <c r="AEV320" s="45"/>
      <c r="AEW320" s="45"/>
      <c r="AEX320" s="45"/>
      <c r="AEY320" s="45"/>
      <c r="AEZ320" s="45"/>
      <c r="AFA320" s="45"/>
      <c r="AFB320" s="45"/>
      <c r="AFC320" s="45"/>
      <c r="AFD320" s="45"/>
      <c r="AFE320" s="45"/>
      <c r="AFF320" s="45"/>
      <c r="AFG320" s="45"/>
      <c r="AFH320" s="45"/>
      <c r="AFI320" s="45"/>
      <c r="AFJ320" s="45"/>
      <c r="AFK320" s="45"/>
      <c r="AFL320" s="45"/>
      <c r="AFM320" s="45"/>
      <c r="AFN320" s="45"/>
      <c r="AFO320" s="45"/>
      <c r="AFP320" s="45"/>
      <c r="AFQ320" s="45"/>
      <c r="AFR320" s="45"/>
      <c r="AFS320" s="45"/>
      <c r="AFT320" s="45"/>
      <c r="AFU320" s="45"/>
      <c r="AFV320" s="45"/>
      <c r="AFW320" s="45"/>
      <c r="AFX320" s="45"/>
      <c r="AFY320" s="45"/>
      <c r="AFZ320" s="45"/>
      <c r="AGA320" s="45"/>
      <c r="AGB320" s="45"/>
      <c r="AGC320" s="45"/>
      <c r="AGD320" s="45"/>
      <c r="AGE320" s="45"/>
      <c r="AGF320" s="45"/>
      <c r="AGG320" s="45"/>
      <c r="AGH320" s="45"/>
      <c r="AGI320" s="45"/>
      <c r="AGJ320" s="45"/>
      <c r="AGK320" s="45"/>
      <c r="AGL320" s="45"/>
      <c r="AGM320" s="45"/>
      <c r="AGN320" s="45"/>
      <c r="AGO320" s="45"/>
      <c r="AGP320" s="45"/>
      <c r="AGQ320" s="45"/>
      <c r="AGR320" s="45"/>
      <c r="AGS320" s="45"/>
      <c r="AGT320" s="45"/>
      <c r="AGU320" s="45"/>
      <c r="AGV320" s="45"/>
      <c r="AGW320" s="45"/>
      <c r="AGX320" s="45"/>
      <c r="AGY320" s="45"/>
      <c r="AGZ320" s="45"/>
      <c r="AHA320" s="45"/>
      <c r="AHB320" s="45"/>
      <c r="AHC320" s="45"/>
      <c r="AHD320" s="45"/>
      <c r="AHE320" s="45"/>
      <c r="AHF320" s="45"/>
      <c r="AHG320" s="45"/>
      <c r="AHH320" s="45"/>
      <c r="AHI320" s="45"/>
      <c r="AHJ320" s="45"/>
      <c r="AHK320" s="45"/>
      <c r="AHL320" s="45"/>
      <c r="AHM320" s="45"/>
      <c r="AHN320" s="45"/>
      <c r="AHO320" s="45"/>
      <c r="AHP320" s="45"/>
    </row>
    <row r="321" spans="1:900" s="78" customFormat="1" ht="27" customHeight="1" x14ac:dyDescent="0.25">
      <c r="A321" s="67">
        <v>1300607</v>
      </c>
      <c r="B321" s="67" t="s">
        <v>489</v>
      </c>
      <c r="C321" s="67" t="s">
        <v>523</v>
      </c>
      <c r="D321" s="67" t="s">
        <v>835</v>
      </c>
      <c r="E321" s="67" t="s">
        <v>491</v>
      </c>
      <c r="F321" s="67">
        <v>155</v>
      </c>
      <c r="G321" s="67"/>
      <c r="H321" s="67"/>
      <c r="I321" s="67"/>
      <c r="J321" s="67"/>
      <c r="K321" s="67"/>
      <c r="L321" s="67"/>
      <c r="M321" s="67"/>
      <c r="N321" s="67">
        <f t="shared" si="4"/>
        <v>155</v>
      </c>
      <c r="O321" s="68">
        <v>-4.3502000000000001</v>
      </c>
      <c r="P321" s="68">
        <v>-70.002700000000004</v>
      </c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  <c r="DS321" s="45"/>
      <c r="DT321" s="45"/>
      <c r="DU321" s="45"/>
      <c r="DV321" s="45"/>
      <c r="DW321" s="45"/>
      <c r="DX321" s="45"/>
      <c r="DY321" s="45"/>
      <c r="DZ321" s="45"/>
      <c r="EA321" s="45"/>
      <c r="EB321" s="45"/>
      <c r="EC321" s="45"/>
      <c r="ED321" s="45"/>
      <c r="EE321" s="45"/>
      <c r="EF321" s="45"/>
      <c r="EG321" s="45"/>
      <c r="EH321" s="45"/>
      <c r="EI321" s="45"/>
      <c r="EJ321" s="45"/>
      <c r="EK321" s="45"/>
      <c r="EL321" s="45"/>
      <c r="EM321" s="45"/>
      <c r="EN321" s="45"/>
      <c r="EO321" s="45"/>
      <c r="EP321" s="45"/>
      <c r="EQ321" s="45"/>
      <c r="ER321" s="45"/>
      <c r="ES321" s="45"/>
      <c r="ET321" s="45"/>
      <c r="EU321" s="45"/>
      <c r="EV321" s="45"/>
      <c r="EW321" s="45"/>
      <c r="EX321" s="45"/>
      <c r="EY321" s="45"/>
      <c r="EZ321" s="45"/>
      <c r="FA321" s="45"/>
      <c r="FB321" s="45"/>
      <c r="FC321" s="45"/>
      <c r="FD321" s="45"/>
      <c r="FE321" s="45"/>
      <c r="FF321" s="45"/>
      <c r="FG321" s="45"/>
      <c r="FH321" s="45"/>
      <c r="FI321" s="45"/>
      <c r="FJ321" s="45"/>
      <c r="FK321" s="45"/>
      <c r="FL321" s="45"/>
      <c r="FM321" s="45"/>
      <c r="FN321" s="45"/>
      <c r="FO321" s="45"/>
      <c r="FP321" s="45"/>
      <c r="FQ321" s="45"/>
      <c r="FR321" s="45"/>
      <c r="FS321" s="45"/>
      <c r="FT321" s="45"/>
      <c r="FU321" s="45"/>
      <c r="FV321" s="45"/>
      <c r="FW321" s="45"/>
      <c r="FX321" s="45"/>
      <c r="FY321" s="45"/>
      <c r="FZ321" s="45"/>
      <c r="GA321" s="45"/>
      <c r="GB321" s="45"/>
      <c r="GC321" s="45"/>
      <c r="GD321" s="45"/>
      <c r="GE321" s="45"/>
      <c r="GF321" s="45"/>
      <c r="GG321" s="45"/>
      <c r="GH321" s="45"/>
      <c r="GI321" s="45"/>
      <c r="GJ321" s="45"/>
      <c r="GK321" s="45"/>
      <c r="GL321" s="45"/>
      <c r="GM321" s="45"/>
      <c r="GN321" s="45"/>
      <c r="GO321" s="45"/>
      <c r="GP321" s="45"/>
      <c r="GQ321" s="45"/>
      <c r="GR321" s="45"/>
      <c r="GS321" s="45"/>
      <c r="GT321" s="45"/>
      <c r="GU321" s="45"/>
      <c r="GV321" s="45"/>
      <c r="GW321" s="45"/>
      <c r="GX321" s="45"/>
      <c r="GY321" s="45"/>
      <c r="GZ321" s="45"/>
      <c r="HA321" s="45"/>
      <c r="HB321" s="45"/>
      <c r="HC321" s="45"/>
      <c r="HD321" s="45"/>
      <c r="HE321" s="45"/>
      <c r="HF321" s="45"/>
      <c r="HG321" s="45"/>
      <c r="HH321" s="45"/>
      <c r="HI321" s="45"/>
      <c r="HJ321" s="45"/>
      <c r="HK321" s="45"/>
      <c r="HL321" s="45"/>
      <c r="HM321" s="45"/>
      <c r="HN321" s="45"/>
      <c r="HO321" s="45"/>
      <c r="HP321" s="45"/>
      <c r="HQ321" s="45"/>
      <c r="HR321" s="45"/>
      <c r="HS321" s="45"/>
      <c r="HT321" s="45"/>
      <c r="HU321" s="45"/>
      <c r="HV321" s="45"/>
      <c r="HW321" s="45"/>
      <c r="HX321" s="45"/>
      <c r="HY321" s="45"/>
      <c r="HZ321" s="45"/>
      <c r="IA321" s="45"/>
      <c r="IB321" s="45"/>
      <c r="IC321" s="45"/>
      <c r="ID321" s="45"/>
      <c r="IE321" s="45"/>
      <c r="IF321" s="45"/>
      <c r="IG321" s="45"/>
      <c r="IH321" s="45"/>
      <c r="II321" s="45"/>
      <c r="IJ321" s="45"/>
      <c r="IK321" s="45"/>
      <c r="IL321" s="45"/>
      <c r="IM321" s="45"/>
      <c r="IN321" s="45"/>
      <c r="IO321" s="45"/>
      <c r="IP321" s="45"/>
      <c r="IQ321" s="45"/>
      <c r="IR321" s="45"/>
      <c r="IS321" s="45"/>
      <c r="IT321" s="45"/>
      <c r="IU321" s="45"/>
      <c r="IV321" s="45"/>
      <c r="IW321" s="45"/>
      <c r="IX321" s="45"/>
      <c r="IY321" s="45"/>
      <c r="IZ321" s="45"/>
      <c r="JA321" s="45"/>
      <c r="JB321" s="45"/>
      <c r="JC321" s="45"/>
      <c r="JD321" s="45"/>
      <c r="JE321" s="45"/>
      <c r="JF321" s="45"/>
      <c r="JG321" s="45"/>
      <c r="JH321" s="45"/>
      <c r="JI321" s="45"/>
      <c r="JJ321" s="45"/>
      <c r="JK321" s="45"/>
      <c r="JL321" s="45"/>
      <c r="JM321" s="45"/>
      <c r="JN321" s="45"/>
      <c r="JO321" s="45"/>
      <c r="JP321" s="45"/>
      <c r="JQ321" s="45"/>
      <c r="JR321" s="45"/>
      <c r="JS321" s="45"/>
      <c r="JT321" s="45"/>
      <c r="JU321" s="45"/>
      <c r="JV321" s="45"/>
      <c r="JW321" s="45"/>
      <c r="JX321" s="45"/>
      <c r="JY321" s="45"/>
      <c r="JZ321" s="45"/>
      <c r="KA321" s="45"/>
      <c r="KB321" s="45"/>
      <c r="KC321" s="45"/>
      <c r="KD321" s="45"/>
      <c r="KE321" s="45"/>
      <c r="KF321" s="45"/>
      <c r="KG321" s="45"/>
      <c r="KH321" s="45"/>
      <c r="KI321" s="45"/>
      <c r="KJ321" s="45"/>
      <c r="KK321" s="45"/>
      <c r="KL321" s="45"/>
      <c r="KM321" s="45"/>
      <c r="KN321" s="45"/>
      <c r="KO321" s="45"/>
      <c r="KP321" s="45"/>
      <c r="KQ321" s="45"/>
      <c r="KR321" s="45"/>
      <c r="KS321" s="45"/>
      <c r="KT321" s="45"/>
      <c r="KU321" s="45"/>
      <c r="KV321" s="45"/>
      <c r="KW321" s="45"/>
      <c r="KX321" s="45"/>
      <c r="KY321" s="45"/>
      <c r="KZ321" s="45"/>
      <c r="LA321" s="45"/>
      <c r="LB321" s="45"/>
      <c r="LC321" s="45"/>
      <c r="LD321" s="45"/>
      <c r="LE321" s="45"/>
      <c r="LF321" s="45"/>
      <c r="LG321" s="45"/>
      <c r="LH321" s="45"/>
      <c r="LI321" s="45"/>
      <c r="LJ321" s="45"/>
      <c r="LK321" s="45"/>
      <c r="LL321" s="45"/>
      <c r="LM321" s="45"/>
      <c r="LN321" s="45"/>
      <c r="LO321" s="45"/>
      <c r="LP321" s="45"/>
      <c r="LQ321" s="45"/>
      <c r="LR321" s="45"/>
      <c r="LS321" s="45"/>
      <c r="LT321" s="45"/>
      <c r="LU321" s="45"/>
      <c r="LV321" s="45"/>
      <c r="LW321" s="45"/>
      <c r="LX321" s="45"/>
      <c r="LY321" s="45"/>
      <c r="LZ321" s="45"/>
      <c r="MA321" s="45"/>
      <c r="MB321" s="45"/>
      <c r="MC321" s="45"/>
      <c r="MD321" s="45"/>
      <c r="ME321" s="45"/>
      <c r="MF321" s="45"/>
      <c r="MG321" s="45"/>
      <c r="MH321" s="45"/>
      <c r="MI321" s="45"/>
      <c r="MJ321" s="45"/>
      <c r="MK321" s="45"/>
      <c r="ML321" s="45"/>
      <c r="MM321" s="45"/>
      <c r="MN321" s="45"/>
      <c r="MO321" s="45"/>
      <c r="MP321" s="45"/>
      <c r="MQ321" s="45"/>
      <c r="MR321" s="45"/>
      <c r="MS321" s="45"/>
      <c r="MT321" s="45"/>
      <c r="MU321" s="45"/>
      <c r="MV321" s="45"/>
      <c r="MW321" s="45"/>
      <c r="MX321" s="45"/>
      <c r="MY321" s="45"/>
      <c r="MZ321" s="45"/>
      <c r="NA321" s="45"/>
      <c r="NB321" s="45"/>
      <c r="NC321" s="45"/>
      <c r="ND321" s="45"/>
      <c r="NE321" s="45"/>
      <c r="NF321" s="45"/>
      <c r="NG321" s="45"/>
      <c r="NH321" s="45"/>
      <c r="NI321" s="45"/>
      <c r="NJ321" s="45"/>
      <c r="NK321" s="45"/>
      <c r="NL321" s="45"/>
      <c r="NM321" s="45"/>
      <c r="NN321" s="45"/>
      <c r="NO321" s="45"/>
      <c r="NP321" s="45"/>
      <c r="NQ321" s="45"/>
      <c r="NR321" s="45"/>
      <c r="NS321" s="45"/>
      <c r="NT321" s="45"/>
      <c r="NU321" s="45"/>
      <c r="NV321" s="45"/>
      <c r="NW321" s="45"/>
      <c r="NX321" s="45"/>
      <c r="NY321" s="45"/>
      <c r="NZ321" s="45"/>
      <c r="OA321" s="45"/>
      <c r="OB321" s="45"/>
      <c r="OC321" s="45"/>
      <c r="OD321" s="45"/>
      <c r="OE321" s="45"/>
      <c r="OF321" s="45"/>
      <c r="OG321" s="45"/>
      <c r="OH321" s="45"/>
      <c r="OI321" s="45"/>
      <c r="OJ321" s="45"/>
      <c r="OK321" s="45"/>
      <c r="OL321" s="45"/>
      <c r="OM321" s="45"/>
      <c r="ON321" s="45"/>
      <c r="OO321" s="45"/>
      <c r="OP321" s="45"/>
      <c r="OQ321" s="45"/>
      <c r="OR321" s="45"/>
      <c r="OS321" s="45"/>
      <c r="OT321" s="45"/>
      <c r="OU321" s="45"/>
      <c r="OV321" s="45"/>
      <c r="OW321" s="45"/>
      <c r="OX321" s="45"/>
      <c r="OY321" s="45"/>
      <c r="OZ321" s="45"/>
      <c r="PA321" s="45"/>
      <c r="PB321" s="45"/>
      <c r="PC321" s="45"/>
      <c r="PD321" s="45"/>
      <c r="PE321" s="45"/>
      <c r="PF321" s="45"/>
      <c r="PG321" s="45"/>
      <c r="PH321" s="45"/>
      <c r="PI321" s="45"/>
      <c r="PJ321" s="45"/>
      <c r="PK321" s="45"/>
      <c r="PL321" s="45"/>
      <c r="PM321" s="45"/>
      <c r="PN321" s="45"/>
      <c r="PO321" s="45"/>
      <c r="PP321" s="45"/>
      <c r="PQ321" s="45"/>
      <c r="PR321" s="45"/>
      <c r="PS321" s="45"/>
      <c r="PT321" s="45"/>
      <c r="PU321" s="45"/>
      <c r="PV321" s="45"/>
      <c r="PW321" s="45"/>
      <c r="PX321" s="45"/>
      <c r="PY321" s="45"/>
      <c r="PZ321" s="45"/>
      <c r="QA321" s="45"/>
      <c r="QB321" s="45"/>
      <c r="QC321" s="45"/>
      <c r="QD321" s="45"/>
      <c r="QE321" s="45"/>
      <c r="QF321" s="45"/>
      <c r="QG321" s="45"/>
      <c r="QH321" s="45"/>
      <c r="QI321" s="45"/>
      <c r="QJ321" s="45"/>
      <c r="QK321" s="45"/>
      <c r="QL321" s="45"/>
      <c r="QM321" s="45"/>
      <c r="QN321" s="45"/>
      <c r="QO321" s="45"/>
      <c r="QP321" s="45"/>
      <c r="QQ321" s="45"/>
      <c r="QR321" s="45"/>
      <c r="QS321" s="45"/>
      <c r="QT321" s="45"/>
      <c r="QU321" s="45"/>
      <c r="QV321" s="45"/>
      <c r="QW321" s="45"/>
      <c r="QX321" s="45"/>
      <c r="QY321" s="45"/>
      <c r="QZ321" s="45"/>
      <c r="RA321" s="45"/>
      <c r="RB321" s="45"/>
      <c r="RC321" s="45"/>
      <c r="RD321" s="45"/>
      <c r="RE321" s="45"/>
      <c r="RF321" s="45"/>
      <c r="RG321" s="45"/>
      <c r="RH321" s="45"/>
      <c r="RI321" s="45"/>
      <c r="RJ321" s="45"/>
      <c r="RK321" s="45"/>
      <c r="RL321" s="45"/>
      <c r="RM321" s="45"/>
      <c r="RN321" s="45"/>
      <c r="RO321" s="45"/>
      <c r="RP321" s="45"/>
      <c r="RQ321" s="45"/>
      <c r="RR321" s="45"/>
      <c r="RS321" s="45"/>
      <c r="RT321" s="45"/>
      <c r="RU321" s="45"/>
      <c r="RV321" s="45"/>
      <c r="RW321" s="45"/>
      <c r="RX321" s="45"/>
      <c r="RY321" s="45"/>
      <c r="RZ321" s="45"/>
      <c r="SA321" s="45"/>
      <c r="SB321" s="45"/>
      <c r="SC321" s="45"/>
      <c r="SD321" s="45"/>
      <c r="SE321" s="45"/>
      <c r="SF321" s="45"/>
      <c r="SG321" s="45"/>
      <c r="SH321" s="45"/>
      <c r="SI321" s="45"/>
      <c r="SJ321" s="45"/>
      <c r="SK321" s="45"/>
      <c r="SL321" s="45"/>
      <c r="SM321" s="45"/>
      <c r="SN321" s="45"/>
      <c r="SO321" s="45"/>
      <c r="SP321" s="45"/>
      <c r="SQ321" s="45"/>
      <c r="SR321" s="45"/>
      <c r="SS321" s="45"/>
      <c r="ST321" s="45"/>
      <c r="SU321" s="45"/>
      <c r="SV321" s="45"/>
      <c r="SW321" s="45"/>
      <c r="SX321" s="45"/>
      <c r="SY321" s="45"/>
      <c r="SZ321" s="45"/>
      <c r="TA321" s="45"/>
      <c r="TB321" s="45"/>
      <c r="TC321" s="45"/>
      <c r="TD321" s="45"/>
      <c r="TE321" s="45"/>
      <c r="TF321" s="45"/>
      <c r="TG321" s="45"/>
      <c r="TH321" s="45"/>
      <c r="TI321" s="45"/>
      <c r="TJ321" s="45"/>
      <c r="TK321" s="45"/>
      <c r="TL321" s="45"/>
      <c r="TM321" s="45"/>
      <c r="TN321" s="45"/>
      <c r="TO321" s="45"/>
      <c r="TP321" s="45"/>
      <c r="TQ321" s="45"/>
      <c r="TR321" s="45"/>
      <c r="TS321" s="45"/>
      <c r="TT321" s="45"/>
      <c r="TU321" s="45"/>
      <c r="TV321" s="45"/>
      <c r="TW321" s="45"/>
      <c r="TX321" s="45"/>
      <c r="TY321" s="45"/>
      <c r="TZ321" s="45"/>
      <c r="UA321" s="45"/>
      <c r="UB321" s="45"/>
      <c r="UC321" s="45"/>
      <c r="UD321" s="45"/>
      <c r="UE321" s="45"/>
      <c r="UF321" s="45"/>
      <c r="UG321" s="45"/>
      <c r="UH321" s="45"/>
      <c r="UI321" s="45"/>
      <c r="UJ321" s="45"/>
      <c r="UK321" s="45"/>
      <c r="UL321" s="45"/>
      <c r="UM321" s="45"/>
      <c r="UN321" s="45"/>
      <c r="UO321" s="45"/>
      <c r="UP321" s="45"/>
      <c r="UQ321" s="45"/>
      <c r="UR321" s="45"/>
      <c r="US321" s="45"/>
      <c r="UT321" s="45"/>
      <c r="UU321" s="45"/>
      <c r="UV321" s="45"/>
      <c r="UW321" s="45"/>
      <c r="UX321" s="45"/>
      <c r="UY321" s="45"/>
      <c r="UZ321" s="45"/>
      <c r="VA321" s="45"/>
      <c r="VB321" s="45"/>
      <c r="VC321" s="45"/>
      <c r="VD321" s="45"/>
      <c r="VE321" s="45"/>
      <c r="VF321" s="45"/>
      <c r="VG321" s="45"/>
      <c r="VH321" s="45"/>
      <c r="VI321" s="45"/>
      <c r="VJ321" s="45"/>
      <c r="VK321" s="45"/>
      <c r="VL321" s="45"/>
      <c r="VM321" s="45"/>
      <c r="VN321" s="45"/>
      <c r="VO321" s="45"/>
      <c r="VP321" s="45"/>
      <c r="VQ321" s="45"/>
      <c r="VR321" s="45"/>
      <c r="VS321" s="45"/>
      <c r="VT321" s="45"/>
      <c r="VU321" s="45"/>
      <c r="VV321" s="45"/>
      <c r="VW321" s="45"/>
      <c r="VX321" s="45"/>
      <c r="VY321" s="45"/>
      <c r="VZ321" s="45"/>
      <c r="WA321" s="45"/>
      <c r="WB321" s="45"/>
      <c r="WC321" s="45"/>
      <c r="WD321" s="45"/>
      <c r="WE321" s="45"/>
      <c r="WF321" s="45"/>
      <c r="WG321" s="45"/>
      <c r="WH321" s="45"/>
      <c r="WI321" s="45"/>
      <c r="WJ321" s="45"/>
      <c r="WK321" s="45"/>
      <c r="WL321" s="45"/>
      <c r="WM321" s="45"/>
      <c r="WN321" s="45"/>
      <c r="WO321" s="45"/>
      <c r="WP321" s="45"/>
      <c r="WQ321" s="45"/>
      <c r="WR321" s="45"/>
      <c r="WS321" s="45"/>
      <c r="WT321" s="45"/>
      <c r="WU321" s="45"/>
      <c r="WV321" s="45"/>
      <c r="WW321" s="45"/>
      <c r="WX321" s="45"/>
      <c r="WY321" s="45"/>
      <c r="WZ321" s="45"/>
      <c r="XA321" s="45"/>
      <c r="XB321" s="45"/>
      <c r="XC321" s="45"/>
      <c r="XD321" s="45"/>
      <c r="XE321" s="45"/>
      <c r="XF321" s="45"/>
      <c r="XG321" s="45"/>
      <c r="XH321" s="45"/>
      <c r="XI321" s="45"/>
      <c r="XJ321" s="45"/>
      <c r="XK321" s="45"/>
      <c r="XL321" s="45"/>
      <c r="XM321" s="45"/>
      <c r="XN321" s="45"/>
      <c r="XO321" s="45"/>
      <c r="XP321" s="45"/>
      <c r="XQ321" s="45"/>
      <c r="XR321" s="45"/>
      <c r="XS321" s="45"/>
      <c r="XT321" s="45"/>
      <c r="XU321" s="45"/>
      <c r="XV321" s="45"/>
      <c r="XW321" s="45"/>
      <c r="XX321" s="45"/>
      <c r="XY321" s="45"/>
      <c r="XZ321" s="45"/>
      <c r="YA321" s="45"/>
      <c r="YB321" s="45"/>
      <c r="YC321" s="45"/>
      <c r="YD321" s="45"/>
      <c r="YE321" s="45"/>
      <c r="YF321" s="45"/>
      <c r="YG321" s="45"/>
      <c r="YH321" s="45"/>
      <c r="YI321" s="45"/>
      <c r="YJ321" s="45"/>
      <c r="YK321" s="45"/>
      <c r="YL321" s="45"/>
      <c r="YM321" s="45"/>
      <c r="YN321" s="45"/>
      <c r="YO321" s="45"/>
      <c r="YP321" s="45"/>
      <c r="YQ321" s="45"/>
      <c r="YR321" s="45"/>
      <c r="YS321" s="45"/>
      <c r="YT321" s="45"/>
      <c r="YU321" s="45"/>
      <c r="YV321" s="45"/>
      <c r="YW321" s="45"/>
      <c r="YX321" s="45"/>
      <c r="YY321" s="45"/>
      <c r="YZ321" s="45"/>
      <c r="ZA321" s="45"/>
      <c r="ZB321" s="45"/>
      <c r="ZC321" s="45"/>
      <c r="ZD321" s="45"/>
      <c r="ZE321" s="45"/>
      <c r="ZF321" s="45"/>
      <c r="ZG321" s="45"/>
      <c r="ZH321" s="45"/>
      <c r="ZI321" s="45"/>
      <c r="ZJ321" s="45"/>
      <c r="ZK321" s="45"/>
      <c r="ZL321" s="45"/>
      <c r="ZM321" s="45"/>
      <c r="ZN321" s="45"/>
      <c r="ZO321" s="45"/>
      <c r="ZP321" s="45"/>
      <c r="ZQ321" s="45"/>
      <c r="ZR321" s="45"/>
      <c r="ZS321" s="45"/>
      <c r="ZT321" s="45"/>
      <c r="ZU321" s="45"/>
      <c r="ZV321" s="45"/>
      <c r="ZW321" s="45"/>
      <c r="ZX321" s="45"/>
      <c r="ZY321" s="45"/>
      <c r="ZZ321" s="45"/>
      <c r="AAA321" s="45"/>
      <c r="AAB321" s="45"/>
      <c r="AAC321" s="45"/>
      <c r="AAD321" s="45"/>
      <c r="AAE321" s="45"/>
      <c r="AAF321" s="45"/>
      <c r="AAG321" s="45"/>
      <c r="AAH321" s="45"/>
      <c r="AAI321" s="45"/>
      <c r="AAJ321" s="45"/>
      <c r="AAK321" s="45"/>
      <c r="AAL321" s="45"/>
      <c r="AAM321" s="45"/>
      <c r="AAN321" s="45"/>
      <c r="AAO321" s="45"/>
      <c r="AAP321" s="45"/>
      <c r="AAQ321" s="45"/>
      <c r="AAR321" s="45"/>
      <c r="AAS321" s="45"/>
      <c r="AAT321" s="45"/>
      <c r="AAU321" s="45"/>
      <c r="AAV321" s="45"/>
      <c r="AAW321" s="45"/>
      <c r="AAX321" s="45"/>
      <c r="AAY321" s="45"/>
      <c r="AAZ321" s="45"/>
      <c r="ABA321" s="45"/>
      <c r="ABB321" s="45"/>
      <c r="ABC321" s="45"/>
      <c r="ABD321" s="45"/>
      <c r="ABE321" s="45"/>
      <c r="ABF321" s="45"/>
      <c r="ABG321" s="45"/>
      <c r="ABH321" s="45"/>
      <c r="ABI321" s="45"/>
      <c r="ABJ321" s="45"/>
      <c r="ABK321" s="45"/>
      <c r="ABL321" s="45"/>
      <c r="ABM321" s="45"/>
      <c r="ABN321" s="45"/>
      <c r="ABO321" s="45"/>
      <c r="ABP321" s="45"/>
      <c r="ABQ321" s="45"/>
      <c r="ABR321" s="45"/>
      <c r="ABS321" s="45"/>
      <c r="ABT321" s="45"/>
      <c r="ABU321" s="45"/>
      <c r="ABV321" s="45"/>
      <c r="ABW321" s="45"/>
      <c r="ABX321" s="45"/>
      <c r="ABY321" s="45"/>
      <c r="ABZ321" s="45"/>
      <c r="ACA321" s="45"/>
      <c r="ACB321" s="45"/>
      <c r="ACC321" s="45"/>
      <c r="ACD321" s="45"/>
      <c r="ACE321" s="45"/>
      <c r="ACF321" s="45"/>
      <c r="ACG321" s="45"/>
      <c r="ACH321" s="45"/>
      <c r="ACI321" s="45"/>
      <c r="ACJ321" s="45"/>
      <c r="ACK321" s="45"/>
      <c r="ACL321" s="45"/>
      <c r="ACM321" s="45"/>
      <c r="ACN321" s="45"/>
      <c r="ACO321" s="45"/>
      <c r="ACP321" s="45"/>
      <c r="ACQ321" s="45"/>
      <c r="ACR321" s="45"/>
      <c r="ACS321" s="45"/>
      <c r="ACT321" s="45"/>
      <c r="ACU321" s="45"/>
      <c r="ACV321" s="45"/>
      <c r="ACW321" s="45"/>
      <c r="ACX321" s="45"/>
      <c r="ACY321" s="45"/>
      <c r="ACZ321" s="45"/>
      <c r="ADA321" s="45"/>
      <c r="ADB321" s="45"/>
      <c r="ADC321" s="45"/>
      <c r="ADD321" s="45"/>
      <c r="ADE321" s="45"/>
      <c r="ADF321" s="45"/>
      <c r="ADG321" s="45"/>
      <c r="ADH321" s="45"/>
      <c r="ADI321" s="45"/>
      <c r="ADJ321" s="45"/>
      <c r="ADK321" s="45"/>
      <c r="ADL321" s="45"/>
      <c r="ADM321" s="45"/>
      <c r="ADN321" s="45"/>
      <c r="ADO321" s="45"/>
      <c r="ADP321" s="45"/>
      <c r="ADQ321" s="45"/>
      <c r="ADR321" s="45"/>
      <c r="ADS321" s="45"/>
      <c r="ADT321" s="45"/>
      <c r="ADU321" s="45"/>
      <c r="ADV321" s="45"/>
      <c r="ADW321" s="45"/>
      <c r="ADX321" s="45"/>
      <c r="ADY321" s="45"/>
      <c r="ADZ321" s="45"/>
      <c r="AEA321" s="45"/>
      <c r="AEB321" s="45"/>
      <c r="AEC321" s="45"/>
      <c r="AED321" s="45"/>
      <c r="AEE321" s="45"/>
      <c r="AEF321" s="45"/>
      <c r="AEG321" s="45"/>
      <c r="AEH321" s="45"/>
      <c r="AEI321" s="45"/>
      <c r="AEJ321" s="45"/>
      <c r="AEK321" s="45"/>
      <c r="AEL321" s="45"/>
      <c r="AEM321" s="45"/>
      <c r="AEN321" s="45"/>
      <c r="AEO321" s="45"/>
      <c r="AEP321" s="45"/>
      <c r="AEQ321" s="45"/>
      <c r="AER321" s="45"/>
      <c r="AES321" s="45"/>
      <c r="AET321" s="45"/>
      <c r="AEU321" s="45"/>
      <c r="AEV321" s="45"/>
      <c r="AEW321" s="45"/>
      <c r="AEX321" s="45"/>
      <c r="AEY321" s="45"/>
      <c r="AEZ321" s="45"/>
      <c r="AFA321" s="45"/>
      <c r="AFB321" s="45"/>
      <c r="AFC321" s="45"/>
      <c r="AFD321" s="45"/>
      <c r="AFE321" s="45"/>
      <c r="AFF321" s="45"/>
      <c r="AFG321" s="45"/>
      <c r="AFH321" s="45"/>
      <c r="AFI321" s="45"/>
      <c r="AFJ321" s="45"/>
      <c r="AFK321" s="45"/>
      <c r="AFL321" s="45"/>
      <c r="AFM321" s="45"/>
      <c r="AFN321" s="45"/>
      <c r="AFO321" s="45"/>
      <c r="AFP321" s="45"/>
      <c r="AFQ321" s="45"/>
      <c r="AFR321" s="45"/>
      <c r="AFS321" s="45"/>
      <c r="AFT321" s="45"/>
      <c r="AFU321" s="45"/>
      <c r="AFV321" s="45"/>
      <c r="AFW321" s="45"/>
      <c r="AFX321" s="45"/>
      <c r="AFY321" s="45"/>
      <c r="AFZ321" s="45"/>
      <c r="AGA321" s="45"/>
      <c r="AGB321" s="45"/>
      <c r="AGC321" s="45"/>
      <c r="AGD321" s="45"/>
      <c r="AGE321" s="45"/>
      <c r="AGF321" s="45"/>
      <c r="AGG321" s="45"/>
      <c r="AGH321" s="45"/>
      <c r="AGI321" s="45"/>
      <c r="AGJ321" s="45"/>
      <c r="AGK321" s="45"/>
      <c r="AGL321" s="45"/>
      <c r="AGM321" s="45"/>
      <c r="AGN321" s="45"/>
      <c r="AGO321" s="45"/>
      <c r="AGP321" s="45"/>
      <c r="AGQ321" s="45"/>
      <c r="AGR321" s="45"/>
      <c r="AGS321" s="45"/>
      <c r="AGT321" s="45"/>
      <c r="AGU321" s="45"/>
      <c r="AGV321" s="45"/>
      <c r="AGW321" s="45"/>
      <c r="AGX321" s="45"/>
      <c r="AGY321" s="45"/>
      <c r="AGZ321" s="45"/>
      <c r="AHA321" s="45"/>
      <c r="AHB321" s="45"/>
      <c r="AHC321" s="45"/>
      <c r="AHD321" s="45"/>
      <c r="AHE321" s="45"/>
      <c r="AHF321" s="45"/>
      <c r="AHG321" s="45"/>
      <c r="AHH321" s="45"/>
      <c r="AHI321" s="45"/>
      <c r="AHJ321" s="45"/>
      <c r="AHK321" s="45"/>
      <c r="AHL321" s="45"/>
      <c r="AHM321" s="45"/>
      <c r="AHN321" s="45"/>
      <c r="AHO321" s="45"/>
      <c r="AHP321" s="45"/>
    </row>
    <row r="322" spans="1:900" ht="27" customHeight="1" x14ac:dyDescent="0.25">
      <c r="A322" s="64">
        <v>1300680</v>
      </c>
      <c r="B322" s="64" t="s">
        <v>489</v>
      </c>
      <c r="C322" s="64" t="s">
        <v>536</v>
      </c>
      <c r="D322" s="64" t="s">
        <v>836</v>
      </c>
      <c r="E322" s="64" t="s">
        <v>491</v>
      </c>
      <c r="F322" s="64">
        <v>20</v>
      </c>
      <c r="G322" s="64"/>
      <c r="H322" s="64"/>
      <c r="I322" s="64"/>
      <c r="J322" s="64"/>
      <c r="K322" s="64"/>
      <c r="L322" s="64"/>
      <c r="M322" s="64"/>
      <c r="N322" s="64">
        <f t="shared" si="4"/>
        <v>20</v>
      </c>
      <c r="O322" s="65">
        <v>-3.0038999999999998</v>
      </c>
      <c r="P322" s="65">
        <v>-57.871099999999998</v>
      </c>
    </row>
    <row r="323" spans="1:900" ht="27" customHeight="1" x14ac:dyDescent="0.25">
      <c r="A323" s="67">
        <v>1300680</v>
      </c>
      <c r="B323" s="67" t="s">
        <v>489</v>
      </c>
      <c r="C323" s="67" t="s">
        <v>536</v>
      </c>
      <c r="D323" s="67" t="s">
        <v>837</v>
      </c>
      <c r="E323" s="67" t="s">
        <v>491</v>
      </c>
      <c r="F323" s="67">
        <v>20</v>
      </c>
      <c r="G323" s="67"/>
      <c r="H323" s="67"/>
      <c r="I323" s="67"/>
      <c r="J323" s="67"/>
      <c r="K323" s="67"/>
      <c r="L323" s="67"/>
      <c r="M323" s="67"/>
      <c r="N323" s="67">
        <f t="shared" si="4"/>
        <v>20</v>
      </c>
      <c r="O323" s="68">
        <v>-2.9942000000000002</v>
      </c>
      <c r="P323" s="68">
        <v>-57.8294</v>
      </c>
    </row>
    <row r="324" spans="1:900" ht="27" customHeight="1" x14ac:dyDescent="0.25">
      <c r="A324" s="67">
        <v>1300680</v>
      </c>
      <c r="B324" s="67" t="s">
        <v>489</v>
      </c>
      <c r="C324" s="67" t="s">
        <v>536</v>
      </c>
      <c r="D324" s="67" t="s">
        <v>838</v>
      </c>
      <c r="E324" s="67" t="s">
        <v>491</v>
      </c>
      <c r="F324" s="67">
        <v>2</v>
      </c>
      <c r="G324" s="67"/>
      <c r="H324" s="67"/>
      <c r="I324" s="67"/>
      <c r="J324" s="67"/>
      <c r="K324" s="67"/>
      <c r="L324" s="67"/>
      <c r="M324" s="67"/>
      <c r="N324" s="67">
        <f t="shared" si="4"/>
        <v>2</v>
      </c>
      <c r="O324" s="68">
        <v>-3.3519399999999999</v>
      </c>
      <c r="P324" s="68">
        <v>-57.395626</v>
      </c>
    </row>
    <row r="325" spans="1:900" ht="27" customHeight="1" x14ac:dyDescent="0.25">
      <c r="A325" s="67">
        <v>1300706</v>
      </c>
      <c r="B325" s="67" t="s">
        <v>489</v>
      </c>
      <c r="C325" s="67" t="s">
        <v>539</v>
      </c>
      <c r="D325" s="67" t="s">
        <v>839</v>
      </c>
      <c r="E325" s="67" t="s">
        <v>491</v>
      </c>
      <c r="F325" s="67">
        <v>38</v>
      </c>
      <c r="G325" s="67"/>
      <c r="H325" s="67"/>
      <c r="I325" s="67"/>
      <c r="J325" s="67"/>
      <c r="K325" s="67"/>
      <c r="L325" s="67"/>
      <c r="M325" s="67"/>
      <c r="N325" s="67">
        <f t="shared" ref="N325:N388" si="5">SUM(F325:M325)</f>
        <v>38</v>
      </c>
      <c r="O325" s="68">
        <v>-9.1189</v>
      </c>
      <c r="P325" s="68">
        <v>-67.282169999999994</v>
      </c>
    </row>
    <row r="326" spans="1:900" ht="27" customHeight="1" x14ac:dyDescent="0.25">
      <c r="A326" s="67">
        <v>1300805</v>
      </c>
      <c r="B326" s="67" t="s">
        <v>489</v>
      </c>
      <c r="C326" s="67" t="s">
        <v>545</v>
      </c>
      <c r="D326" s="67" t="s">
        <v>840</v>
      </c>
      <c r="E326" s="67" t="s">
        <v>491</v>
      </c>
      <c r="F326" s="67">
        <v>29</v>
      </c>
      <c r="G326" s="67"/>
      <c r="H326" s="67"/>
      <c r="I326" s="67"/>
      <c r="J326" s="67"/>
      <c r="K326" s="67"/>
      <c r="L326" s="67"/>
      <c r="M326" s="67"/>
      <c r="N326" s="67">
        <f t="shared" si="5"/>
        <v>29</v>
      </c>
      <c r="O326" s="68">
        <v>-4.3839800000000002</v>
      </c>
      <c r="P326" s="68">
        <v>-59.494436999999998</v>
      </c>
    </row>
    <row r="327" spans="1:900" ht="27" customHeight="1" x14ac:dyDescent="0.25">
      <c r="A327" s="64">
        <v>1300805</v>
      </c>
      <c r="B327" s="64" t="s">
        <v>489</v>
      </c>
      <c r="C327" s="64" t="s">
        <v>545</v>
      </c>
      <c r="D327" s="64" t="s">
        <v>841</v>
      </c>
      <c r="E327" s="64" t="s">
        <v>491</v>
      </c>
      <c r="F327" s="64">
        <v>50</v>
      </c>
      <c r="G327" s="64"/>
      <c r="H327" s="64"/>
      <c r="I327" s="64"/>
      <c r="J327" s="64"/>
      <c r="K327" s="64"/>
      <c r="L327" s="64"/>
      <c r="M327" s="64"/>
      <c r="N327" s="64">
        <f t="shared" si="5"/>
        <v>50</v>
      </c>
      <c r="O327" s="65">
        <v>-4.1578999999999997</v>
      </c>
      <c r="P327" s="65">
        <v>-59.183399999999999</v>
      </c>
    </row>
    <row r="328" spans="1:900" s="78" customFormat="1" ht="27" customHeight="1" x14ac:dyDescent="0.25">
      <c r="A328" s="64">
        <v>1300805</v>
      </c>
      <c r="B328" s="64" t="s">
        <v>489</v>
      </c>
      <c r="C328" s="64" t="s">
        <v>545</v>
      </c>
      <c r="D328" s="64" t="s">
        <v>842</v>
      </c>
      <c r="E328" s="64" t="s">
        <v>491</v>
      </c>
      <c r="F328" s="64">
        <v>3</v>
      </c>
      <c r="G328" s="64"/>
      <c r="H328" s="64"/>
      <c r="I328" s="64"/>
      <c r="J328" s="64"/>
      <c r="K328" s="64"/>
      <c r="L328" s="64"/>
      <c r="M328" s="64"/>
      <c r="N328" s="64">
        <f t="shared" si="5"/>
        <v>3</v>
      </c>
      <c r="O328" s="65">
        <v>-4.2517969999999998</v>
      </c>
      <c r="P328" s="65">
        <v>-59.333942999999998</v>
      </c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  <c r="DS328" s="45"/>
      <c r="DT328" s="45"/>
      <c r="DU328" s="45"/>
      <c r="DV328" s="45"/>
      <c r="DW328" s="45"/>
      <c r="DX328" s="45"/>
      <c r="DY328" s="45"/>
      <c r="DZ328" s="45"/>
      <c r="EA328" s="45"/>
      <c r="EB328" s="45"/>
      <c r="EC328" s="45"/>
      <c r="ED328" s="45"/>
      <c r="EE328" s="45"/>
      <c r="EF328" s="45"/>
      <c r="EG328" s="45"/>
      <c r="EH328" s="45"/>
      <c r="EI328" s="45"/>
      <c r="EJ328" s="45"/>
      <c r="EK328" s="45"/>
      <c r="EL328" s="45"/>
      <c r="EM328" s="45"/>
      <c r="EN328" s="45"/>
      <c r="EO328" s="45"/>
      <c r="EP328" s="45"/>
      <c r="EQ328" s="45"/>
      <c r="ER328" s="45"/>
      <c r="ES328" s="45"/>
      <c r="ET328" s="45"/>
      <c r="EU328" s="45"/>
      <c r="EV328" s="45"/>
      <c r="EW328" s="45"/>
      <c r="EX328" s="45"/>
      <c r="EY328" s="45"/>
      <c r="EZ328" s="45"/>
      <c r="FA328" s="45"/>
      <c r="FB328" s="45"/>
      <c r="FC328" s="45"/>
      <c r="FD328" s="45"/>
      <c r="FE328" s="45"/>
      <c r="FF328" s="45"/>
      <c r="FG328" s="45"/>
      <c r="FH328" s="45"/>
      <c r="FI328" s="45"/>
      <c r="FJ328" s="45"/>
      <c r="FK328" s="45"/>
      <c r="FL328" s="45"/>
      <c r="FM328" s="45"/>
      <c r="FN328" s="45"/>
      <c r="FO328" s="45"/>
      <c r="FP328" s="45"/>
      <c r="FQ328" s="45"/>
      <c r="FR328" s="45"/>
      <c r="FS328" s="45"/>
      <c r="FT328" s="45"/>
      <c r="FU328" s="45"/>
      <c r="FV328" s="45"/>
      <c r="FW328" s="45"/>
      <c r="FX328" s="45"/>
      <c r="FY328" s="45"/>
      <c r="FZ328" s="45"/>
      <c r="GA328" s="45"/>
      <c r="GB328" s="45"/>
      <c r="GC328" s="45"/>
      <c r="GD328" s="45"/>
      <c r="GE328" s="45"/>
      <c r="GF328" s="45"/>
      <c r="GG328" s="45"/>
      <c r="GH328" s="45"/>
      <c r="GI328" s="45"/>
      <c r="GJ328" s="45"/>
      <c r="GK328" s="45"/>
      <c r="GL328" s="45"/>
      <c r="GM328" s="45"/>
      <c r="GN328" s="45"/>
      <c r="GO328" s="45"/>
      <c r="GP328" s="45"/>
      <c r="GQ328" s="45"/>
      <c r="GR328" s="45"/>
      <c r="GS328" s="45"/>
      <c r="GT328" s="45"/>
      <c r="GU328" s="45"/>
      <c r="GV328" s="45"/>
      <c r="GW328" s="45"/>
      <c r="GX328" s="45"/>
      <c r="GY328" s="45"/>
      <c r="GZ328" s="45"/>
      <c r="HA328" s="45"/>
      <c r="HB328" s="45"/>
      <c r="HC328" s="45"/>
      <c r="HD328" s="45"/>
      <c r="HE328" s="45"/>
      <c r="HF328" s="45"/>
      <c r="HG328" s="45"/>
      <c r="HH328" s="45"/>
      <c r="HI328" s="45"/>
      <c r="HJ328" s="45"/>
      <c r="HK328" s="45"/>
      <c r="HL328" s="45"/>
      <c r="HM328" s="45"/>
      <c r="HN328" s="45"/>
      <c r="HO328" s="45"/>
      <c r="HP328" s="45"/>
      <c r="HQ328" s="45"/>
      <c r="HR328" s="45"/>
      <c r="HS328" s="45"/>
      <c r="HT328" s="45"/>
      <c r="HU328" s="45"/>
      <c r="HV328" s="45"/>
      <c r="HW328" s="45"/>
      <c r="HX328" s="45"/>
      <c r="HY328" s="45"/>
      <c r="HZ328" s="45"/>
      <c r="IA328" s="45"/>
      <c r="IB328" s="45"/>
      <c r="IC328" s="45"/>
      <c r="ID328" s="45"/>
      <c r="IE328" s="45"/>
      <c r="IF328" s="45"/>
      <c r="IG328" s="45"/>
      <c r="IH328" s="45"/>
      <c r="II328" s="45"/>
      <c r="IJ328" s="45"/>
      <c r="IK328" s="45"/>
      <c r="IL328" s="45"/>
      <c r="IM328" s="45"/>
      <c r="IN328" s="45"/>
      <c r="IO328" s="45"/>
      <c r="IP328" s="45"/>
      <c r="IQ328" s="45"/>
      <c r="IR328" s="45"/>
      <c r="IS328" s="45"/>
      <c r="IT328" s="45"/>
      <c r="IU328" s="45"/>
      <c r="IV328" s="45"/>
      <c r="IW328" s="45"/>
      <c r="IX328" s="45"/>
      <c r="IY328" s="45"/>
      <c r="IZ328" s="45"/>
      <c r="JA328" s="45"/>
      <c r="JB328" s="45"/>
      <c r="JC328" s="45"/>
      <c r="JD328" s="45"/>
      <c r="JE328" s="45"/>
      <c r="JF328" s="45"/>
      <c r="JG328" s="45"/>
      <c r="JH328" s="45"/>
      <c r="JI328" s="45"/>
      <c r="JJ328" s="45"/>
      <c r="JK328" s="45"/>
      <c r="JL328" s="45"/>
      <c r="JM328" s="45"/>
      <c r="JN328" s="45"/>
      <c r="JO328" s="45"/>
      <c r="JP328" s="45"/>
      <c r="JQ328" s="45"/>
      <c r="JR328" s="45"/>
      <c r="JS328" s="45"/>
      <c r="JT328" s="45"/>
      <c r="JU328" s="45"/>
      <c r="JV328" s="45"/>
      <c r="JW328" s="45"/>
      <c r="JX328" s="45"/>
      <c r="JY328" s="45"/>
      <c r="JZ328" s="45"/>
      <c r="KA328" s="45"/>
      <c r="KB328" s="45"/>
      <c r="KC328" s="45"/>
      <c r="KD328" s="45"/>
      <c r="KE328" s="45"/>
      <c r="KF328" s="45"/>
      <c r="KG328" s="45"/>
      <c r="KH328" s="45"/>
      <c r="KI328" s="45"/>
      <c r="KJ328" s="45"/>
      <c r="KK328" s="45"/>
      <c r="KL328" s="45"/>
      <c r="KM328" s="45"/>
      <c r="KN328" s="45"/>
      <c r="KO328" s="45"/>
      <c r="KP328" s="45"/>
      <c r="KQ328" s="45"/>
      <c r="KR328" s="45"/>
      <c r="KS328" s="45"/>
      <c r="KT328" s="45"/>
      <c r="KU328" s="45"/>
      <c r="KV328" s="45"/>
      <c r="KW328" s="45"/>
      <c r="KX328" s="45"/>
      <c r="KY328" s="45"/>
      <c r="KZ328" s="45"/>
      <c r="LA328" s="45"/>
      <c r="LB328" s="45"/>
      <c r="LC328" s="45"/>
      <c r="LD328" s="45"/>
      <c r="LE328" s="45"/>
      <c r="LF328" s="45"/>
      <c r="LG328" s="45"/>
      <c r="LH328" s="45"/>
      <c r="LI328" s="45"/>
      <c r="LJ328" s="45"/>
      <c r="LK328" s="45"/>
      <c r="LL328" s="45"/>
      <c r="LM328" s="45"/>
      <c r="LN328" s="45"/>
      <c r="LO328" s="45"/>
      <c r="LP328" s="45"/>
      <c r="LQ328" s="45"/>
      <c r="LR328" s="45"/>
      <c r="LS328" s="45"/>
      <c r="LT328" s="45"/>
      <c r="LU328" s="45"/>
      <c r="LV328" s="45"/>
      <c r="LW328" s="45"/>
      <c r="LX328" s="45"/>
      <c r="LY328" s="45"/>
      <c r="LZ328" s="45"/>
      <c r="MA328" s="45"/>
      <c r="MB328" s="45"/>
      <c r="MC328" s="45"/>
      <c r="MD328" s="45"/>
      <c r="ME328" s="45"/>
      <c r="MF328" s="45"/>
      <c r="MG328" s="45"/>
      <c r="MH328" s="45"/>
      <c r="MI328" s="45"/>
      <c r="MJ328" s="45"/>
      <c r="MK328" s="45"/>
      <c r="ML328" s="45"/>
      <c r="MM328" s="45"/>
      <c r="MN328" s="45"/>
      <c r="MO328" s="45"/>
      <c r="MP328" s="45"/>
      <c r="MQ328" s="45"/>
      <c r="MR328" s="45"/>
      <c r="MS328" s="45"/>
      <c r="MT328" s="45"/>
      <c r="MU328" s="45"/>
      <c r="MV328" s="45"/>
      <c r="MW328" s="45"/>
      <c r="MX328" s="45"/>
      <c r="MY328" s="45"/>
      <c r="MZ328" s="45"/>
      <c r="NA328" s="45"/>
      <c r="NB328" s="45"/>
      <c r="NC328" s="45"/>
      <c r="ND328" s="45"/>
      <c r="NE328" s="45"/>
      <c r="NF328" s="45"/>
      <c r="NG328" s="45"/>
      <c r="NH328" s="45"/>
      <c r="NI328" s="45"/>
      <c r="NJ328" s="45"/>
      <c r="NK328" s="45"/>
      <c r="NL328" s="45"/>
      <c r="NM328" s="45"/>
      <c r="NN328" s="45"/>
      <c r="NO328" s="45"/>
      <c r="NP328" s="45"/>
      <c r="NQ328" s="45"/>
      <c r="NR328" s="45"/>
      <c r="NS328" s="45"/>
      <c r="NT328" s="45"/>
      <c r="NU328" s="45"/>
      <c r="NV328" s="45"/>
      <c r="NW328" s="45"/>
      <c r="NX328" s="45"/>
      <c r="NY328" s="45"/>
      <c r="NZ328" s="45"/>
      <c r="OA328" s="45"/>
      <c r="OB328" s="45"/>
      <c r="OC328" s="45"/>
      <c r="OD328" s="45"/>
      <c r="OE328" s="45"/>
      <c r="OF328" s="45"/>
      <c r="OG328" s="45"/>
      <c r="OH328" s="45"/>
      <c r="OI328" s="45"/>
      <c r="OJ328" s="45"/>
      <c r="OK328" s="45"/>
      <c r="OL328" s="45"/>
      <c r="OM328" s="45"/>
      <c r="ON328" s="45"/>
      <c r="OO328" s="45"/>
      <c r="OP328" s="45"/>
      <c r="OQ328" s="45"/>
      <c r="OR328" s="45"/>
      <c r="OS328" s="45"/>
      <c r="OT328" s="45"/>
      <c r="OU328" s="45"/>
      <c r="OV328" s="45"/>
      <c r="OW328" s="45"/>
      <c r="OX328" s="45"/>
      <c r="OY328" s="45"/>
      <c r="OZ328" s="45"/>
      <c r="PA328" s="45"/>
      <c r="PB328" s="45"/>
      <c r="PC328" s="45"/>
      <c r="PD328" s="45"/>
      <c r="PE328" s="45"/>
      <c r="PF328" s="45"/>
      <c r="PG328" s="45"/>
      <c r="PH328" s="45"/>
      <c r="PI328" s="45"/>
      <c r="PJ328" s="45"/>
      <c r="PK328" s="45"/>
      <c r="PL328" s="45"/>
      <c r="PM328" s="45"/>
      <c r="PN328" s="45"/>
      <c r="PO328" s="45"/>
      <c r="PP328" s="45"/>
      <c r="PQ328" s="45"/>
      <c r="PR328" s="45"/>
      <c r="PS328" s="45"/>
      <c r="PT328" s="45"/>
      <c r="PU328" s="45"/>
      <c r="PV328" s="45"/>
      <c r="PW328" s="45"/>
      <c r="PX328" s="45"/>
      <c r="PY328" s="45"/>
      <c r="PZ328" s="45"/>
      <c r="QA328" s="45"/>
      <c r="QB328" s="45"/>
      <c r="QC328" s="45"/>
      <c r="QD328" s="45"/>
      <c r="QE328" s="45"/>
      <c r="QF328" s="45"/>
      <c r="QG328" s="45"/>
      <c r="QH328" s="45"/>
      <c r="QI328" s="45"/>
      <c r="QJ328" s="45"/>
      <c r="QK328" s="45"/>
      <c r="QL328" s="45"/>
      <c r="QM328" s="45"/>
      <c r="QN328" s="45"/>
      <c r="QO328" s="45"/>
      <c r="QP328" s="45"/>
      <c r="QQ328" s="45"/>
      <c r="QR328" s="45"/>
      <c r="QS328" s="45"/>
      <c r="QT328" s="45"/>
      <c r="QU328" s="45"/>
      <c r="QV328" s="45"/>
      <c r="QW328" s="45"/>
      <c r="QX328" s="45"/>
      <c r="QY328" s="45"/>
      <c r="QZ328" s="45"/>
      <c r="RA328" s="45"/>
      <c r="RB328" s="45"/>
      <c r="RC328" s="45"/>
      <c r="RD328" s="45"/>
      <c r="RE328" s="45"/>
      <c r="RF328" s="45"/>
      <c r="RG328" s="45"/>
      <c r="RH328" s="45"/>
      <c r="RI328" s="45"/>
      <c r="RJ328" s="45"/>
      <c r="RK328" s="45"/>
      <c r="RL328" s="45"/>
      <c r="RM328" s="45"/>
      <c r="RN328" s="45"/>
      <c r="RO328" s="45"/>
      <c r="RP328" s="45"/>
      <c r="RQ328" s="45"/>
      <c r="RR328" s="45"/>
      <c r="RS328" s="45"/>
      <c r="RT328" s="45"/>
      <c r="RU328" s="45"/>
      <c r="RV328" s="45"/>
      <c r="RW328" s="45"/>
      <c r="RX328" s="45"/>
      <c r="RY328" s="45"/>
      <c r="RZ328" s="45"/>
      <c r="SA328" s="45"/>
      <c r="SB328" s="45"/>
      <c r="SC328" s="45"/>
      <c r="SD328" s="45"/>
      <c r="SE328" s="45"/>
      <c r="SF328" s="45"/>
      <c r="SG328" s="45"/>
      <c r="SH328" s="45"/>
      <c r="SI328" s="45"/>
      <c r="SJ328" s="45"/>
      <c r="SK328" s="45"/>
      <c r="SL328" s="45"/>
      <c r="SM328" s="45"/>
      <c r="SN328" s="45"/>
      <c r="SO328" s="45"/>
      <c r="SP328" s="45"/>
      <c r="SQ328" s="45"/>
      <c r="SR328" s="45"/>
      <c r="SS328" s="45"/>
      <c r="ST328" s="45"/>
      <c r="SU328" s="45"/>
      <c r="SV328" s="45"/>
      <c r="SW328" s="45"/>
      <c r="SX328" s="45"/>
      <c r="SY328" s="45"/>
      <c r="SZ328" s="45"/>
      <c r="TA328" s="45"/>
      <c r="TB328" s="45"/>
      <c r="TC328" s="45"/>
      <c r="TD328" s="45"/>
      <c r="TE328" s="45"/>
      <c r="TF328" s="45"/>
      <c r="TG328" s="45"/>
      <c r="TH328" s="45"/>
      <c r="TI328" s="45"/>
      <c r="TJ328" s="45"/>
      <c r="TK328" s="45"/>
      <c r="TL328" s="45"/>
      <c r="TM328" s="45"/>
      <c r="TN328" s="45"/>
      <c r="TO328" s="45"/>
      <c r="TP328" s="45"/>
      <c r="TQ328" s="45"/>
      <c r="TR328" s="45"/>
      <c r="TS328" s="45"/>
      <c r="TT328" s="45"/>
      <c r="TU328" s="45"/>
      <c r="TV328" s="45"/>
      <c r="TW328" s="45"/>
      <c r="TX328" s="45"/>
      <c r="TY328" s="45"/>
      <c r="TZ328" s="45"/>
      <c r="UA328" s="45"/>
      <c r="UB328" s="45"/>
      <c r="UC328" s="45"/>
      <c r="UD328" s="45"/>
      <c r="UE328" s="45"/>
      <c r="UF328" s="45"/>
      <c r="UG328" s="45"/>
      <c r="UH328" s="45"/>
      <c r="UI328" s="45"/>
      <c r="UJ328" s="45"/>
      <c r="UK328" s="45"/>
      <c r="UL328" s="45"/>
      <c r="UM328" s="45"/>
      <c r="UN328" s="45"/>
      <c r="UO328" s="45"/>
      <c r="UP328" s="45"/>
      <c r="UQ328" s="45"/>
      <c r="UR328" s="45"/>
      <c r="US328" s="45"/>
      <c r="UT328" s="45"/>
      <c r="UU328" s="45"/>
      <c r="UV328" s="45"/>
      <c r="UW328" s="45"/>
      <c r="UX328" s="45"/>
      <c r="UY328" s="45"/>
      <c r="UZ328" s="45"/>
      <c r="VA328" s="45"/>
      <c r="VB328" s="45"/>
      <c r="VC328" s="45"/>
      <c r="VD328" s="45"/>
      <c r="VE328" s="45"/>
      <c r="VF328" s="45"/>
      <c r="VG328" s="45"/>
      <c r="VH328" s="45"/>
      <c r="VI328" s="45"/>
      <c r="VJ328" s="45"/>
      <c r="VK328" s="45"/>
      <c r="VL328" s="45"/>
      <c r="VM328" s="45"/>
      <c r="VN328" s="45"/>
      <c r="VO328" s="45"/>
      <c r="VP328" s="45"/>
      <c r="VQ328" s="45"/>
      <c r="VR328" s="45"/>
      <c r="VS328" s="45"/>
      <c r="VT328" s="45"/>
      <c r="VU328" s="45"/>
      <c r="VV328" s="45"/>
      <c r="VW328" s="45"/>
      <c r="VX328" s="45"/>
      <c r="VY328" s="45"/>
      <c r="VZ328" s="45"/>
      <c r="WA328" s="45"/>
      <c r="WB328" s="45"/>
      <c r="WC328" s="45"/>
      <c r="WD328" s="45"/>
      <c r="WE328" s="45"/>
      <c r="WF328" s="45"/>
      <c r="WG328" s="45"/>
      <c r="WH328" s="45"/>
      <c r="WI328" s="45"/>
      <c r="WJ328" s="45"/>
      <c r="WK328" s="45"/>
      <c r="WL328" s="45"/>
      <c r="WM328" s="45"/>
      <c r="WN328" s="45"/>
      <c r="WO328" s="45"/>
      <c r="WP328" s="45"/>
      <c r="WQ328" s="45"/>
      <c r="WR328" s="45"/>
      <c r="WS328" s="45"/>
      <c r="WT328" s="45"/>
      <c r="WU328" s="45"/>
      <c r="WV328" s="45"/>
      <c r="WW328" s="45"/>
      <c r="WX328" s="45"/>
      <c r="WY328" s="45"/>
      <c r="WZ328" s="45"/>
      <c r="XA328" s="45"/>
      <c r="XB328" s="45"/>
      <c r="XC328" s="45"/>
      <c r="XD328" s="45"/>
      <c r="XE328" s="45"/>
      <c r="XF328" s="45"/>
      <c r="XG328" s="45"/>
      <c r="XH328" s="45"/>
      <c r="XI328" s="45"/>
      <c r="XJ328" s="45"/>
      <c r="XK328" s="45"/>
      <c r="XL328" s="45"/>
      <c r="XM328" s="45"/>
      <c r="XN328" s="45"/>
      <c r="XO328" s="45"/>
      <c r="XP328" s="45"/>
      <c r="XQ328" s="45"/>
      <c r="XR328" s="45"/>
      <c r="XS328" s="45"/>
      <c r="XT328" s="45"/>
      <c r="XU328" s="45"/>
      <c r="XV328" s="45"/>
      <c r="XW328" s="45"/>
      <c r="XX328" s="45"/>
      <c r="XY328" s="45"/>
      <c r="XZ328" s="45"/>
      <c r="YA328" s="45"/>
      <c r="YB328" s="45"/>
      <c r="YC328" s="45"/>
      <c r="YD328" s="45"/>
      <c r="YE328" s="45"/>
      <c r="YF328" s="45"/>
      <c r="YG328" s="45"/>
      <c r="YH328" s="45"/>
      <c r="YI328" s="45"/>
      <c r="YJ328" s="45"/>
      <c r="YK328" s="45"/>
      <c r="YL328" s="45"/>
      <c r="YM328" s="45"/>
      <c r="YN328" s="45"/>
      <c r="YO328" s="45"/>
      <c r="YP328" s="45"/>
      <c r="YQ328" s="45"/>
      <c r="YR328" s="45"/>
      <c r="YS328" s="45"/>
      <c r="YT328" s="45"/>
      <c r="YU328" s="45"/>
      <c r="YV328" s="45"/>
      <c r="YW328" s="45"/>
      <c r="YX328" s="45"/>
      <c r="YY328" s="45"/>
      <c r="YZ328" s="45"/>
      <c r="ZA328" s="45"/>
      <c r="ZB328" s="45"/>
      <c r="ZC328" s="45"/>
      <c r="ZD328" s="45"/>
      <c r="ZE328" s="45"/>
      <c r="ZF328" s="45"/>
      <c r="ZG328" s="45"/>
      <c r="ZH328" s="45"/>
      <c r="ZI328" s="45"/>
      <c r="ZJ328" s="45"/>
      <c r="ZK328" s="45"/>
      <c r="ZL328" s="45"/>
      <c r="ZM328" s="45"/>
      <c r="ZN328" s="45"/>
      <c r="ZO328" s="45"/>
      <c r="ZP328" s="45"/>
      <c r="ZQ328" s="45"/>
      <c r="ZR328" s="45"/>
      <c r="ZS328" s="45"/>
      <c r="ZT328" s="45"/>
      <c r="ZU328" s="45"/>
      <c r="ZV328" s="45"/>
      <c r="ZW328" s="45"/>
      <c r="ZX328" s="45"/>
      <c r="ZY328" s="45"/>
      <c r="ZZ328" s="45"/>
      <c r="AAA328" s="45"/>
      <c r="AAB328" s="45"/>
      <c r="AAC328" s="45"/>
      <c r="AAD328" s="45"/>
      <c r="AAE328" s="45"/>
      <c r="AAF328" s="45"/>
      <c r="AAG328" s="45"/>
      <c r="AAH328" s="45"/>
      <c r="AAI328" s="45"/>
      <c r="AAJ328" s="45"/>
      <c r="AAK328" s="45"/>
      <c r="AAL328" s="45"/>
      <c r="AAM328" s="45"/>
      <c r="AAN328" s="45"/>
      <c r="AAO328" s="45"/>
      <c r="AAP328" s="45"/>
      <c r="AAQ328" s="45"/>
      <c r="AAR328" s="45"/>
      <c r="AAS328" s="45"/>
      <c r="AAT328" s="45"/>
      <c r="AAU328" s="45"/>
      <c r="AAV328" s="45"/>
      <c r="AAW328" s="45"/>
      <c r="AAX328" s="45"/>
      <c r="AAY328" s="45"/>
      <c r="AAZ328" s="45"/>
      <c r="ABA328" s="45"/>
      <c r="ABB328" s="45"/>
      <c r="ABC328" s="45"/>
      <c r="ABD328" s="45"/>
      <c r="ABE328" s="45"/>
      <c r="ABF328" s="45"/>
      <c r="ABG328" s="45"/>
      <c r="ABH328" s="45"/>
      <c r="ABI328" s="45"/>
      <c r="ABJ328" s="45"/>
      <c r="ABK328" s="45"/>
      <c r="ABL328" s="45"/>
      <c r="ABM328" s="45"/>
      <c r="ABN328" s="45"/>
      <c r="ABO328" s="45"/>
      <c r="ABP328" s="45"/>
      <c r="ABQ328" s="45"/>
      <c r="ABR328" s="45"/>
      <c r="ABS328" s="45"/>
      <c r="ABT328" s="45"/>
      <c r="ABU328" s="45"/>
      <c r="ABV328" s="45"/>
      <c r="ABW328" s="45"/>
      <c r="ABX328" s="45"/>
      <c r="ABY328" s="45"/>
      <c r="ABZ328" s="45"/>
      <c r="ACA328" s="45"/>
      <c r="ACB328" s="45"/>
      <c r="ACC328" s="45"/>
      <c r="ACD328" s="45"/>
      <c r="ACE328" s="45"/>
      <c r="ACF328" s="45"/>
      <c r="ACG328" s="45"/>
      <c r="ACH328" s="45"/>
      <c r="ACI328" s="45"/>
      <c r="ACJ328" s="45"/>
      <c r="ACK328" s="45"/>
      <c r="ACL328" s="45"/>
      <c r="ACM328" s="45"/>
      <c r="ACN328" s="45"/>
      <c r="ACO328" s="45"/>
      <c r="ACP328" s="45"/>
      <c r="ACQ328" s="45"/>
      <c r="ACR328" s="45"/>
      <c r="ACS328" s="45"/>
      <c r="ACT328" s="45"/>
      <c r="ACU328" s="45"/>
      <c r="ACV328" s="45"/>
      <c r="ACW328" s="45"/>
      <c r="ACX328" s="45"/>
      <c r="ACY328" s="45"/>
      <c r="ACZ328" s="45"/>
      <c r="ADA328" s="45"/>
      <c r="ADB328" s="45"/>
      <c r="ADC328" s="45"/>
      <c r="ADD328" s="45"/>
      <c r="ADE328" s="45"/>
      <c r="ADF328" s="45"/>
      <c r="ADG328" s="45"/>
      <c r="ADH328" s="45"/>
      <c r="ADI328" s="45"/>
      <c r="ADJ328" s="45"/>
      <c r="ADK328" s="45"/>
      <c r="ADL328" s="45"/>
      <c r="ADM328" s="45"/>
      <c r="ADN328" s="45"/>
      <c r="ADO328" s="45"/>
      <c r="ADP328" s="45"/>
      <c r="ADQ328" s="45"/>
      <c r="ADR328" s="45"/>
      <c r="ADS328" s="45"/>
      <c r="ADT328" s="45"/>
      <c r="ADU328" s="45"/>
      <c r="ADV328" s="45"/>
      <c r="ADW328" s="45"/>
      <c r="ADX328" s="45"/>
      <c r="ADY328" s="45"/>
      <c r="ADZ328" s="45"/>
      <c r="AEA328" s="45"/>
      <c r="AEB328" s="45"/>
      <c r="AEC328" s="45"/>
      <c r="AED328" s="45"/>
      <c r="AEE328" s="45"/>
      <c r="AEF328" s="45"/>
      <c r="AEG328" s="45"/>
      <c r="AEH328" s="45"/>
      <c r="AEI328" s="45"/>
      <c r="AEJ328" s="45"/>
      <c r="AEK328" s="45"/>
      <c r="AEL328" s="45"/>
      <c r="AEM328" s="45"/>
      <c r="AEN328" s="45"/>
      <c r="AEO328" s="45"/>
      <c r="AEP328" s="45"/>
      <c r="AEQ328" s="45"/>
      <c r="AER328" s="45"/>
      <c r="AES328" s="45"/>
      <c r="AET328" s="45"/>
      <c r="AEU328" s="45"/>
      <c r="AEV328" s="45"/>
      <c r="AEW328" s="45"/>
      <c r="AEX328" s="45"/>
      <c r="AEY328" s="45"/>
      <c r="AEZ328" s="45"/>
      <c r="AFA328" s="45"/>
      <c r="AFB328" s="45"/>
      <c r="AFC328" s="45"/>
      <c r="AFD328" s="45"/>
      <c r="AFE328" s="45"/>
      <c r="AFF328" s="45"/>
      <c r="AFG328" s="45"/>
      <c r="AFH328" s="45"/>
      <c r="AFI328" s="45"/>
      <c r="AFJ328" s="45"/>
      <c r="AFK328" s="45"/>
      <c r="AFL328" s="45"/>
      <c r="AFM328" s="45"/>
      <c r="AFN328" s="45"/>
      <c r="AFO328" s="45"/>
      <c r="AFP328" s="45"/>
      <c r="AFQ328" s="45"/>
      <c r="AFR328" s="45"/>
      <c r="AFS328" s="45"/>
      <c r="AFT328" s="45"/>
      <c r="AFU328" s="45"/>
      <c r="AFV328" s="45"/>
      <c r="AFW328" s="45"/>
      <c r="AFX328" s="45"/>
      <c r="AFY328" s="45"/>
      <c r="AFZ328" s="45"/>
      <c r="AGA328" s="45"/>
      <c r="AGB328" s="45"/>
      <c r="AGC328" s="45"/>
      <c r="AGD328" s="45"/>
      <c r="AGE328" s="45"/>
      <c r="AGF328" s="45"/>
      <c r="AGG328" s="45"/>
      <c r="AGH328" s="45"/>
      <c r="AGI328" s="45"/>
      <c r="AGJ328" s="45"/>
      <c r="AGK328" s="45"/>
      <c r="AGL328" s="45"/>
      <c r="AGM328" s="45"/>
      <c r="AGN328" s="45"/>
      <c r="AGO328" s="45"/>
      <c r="AGP328" s="45"/>
      <c r="AGQ328" s="45"/>
      <c r="AGR328" s="45"/>
      <c r="AGS328" s="45"/>
      <c r="AGT328" s="45"/>
      <c r="AGU328" s="45"/>
      <c r="AGV328" s="45"/>
      <c r="AGW328" s="45"/>
      <c r="AGX328" s="45"/>
      <c r="AGY328" s="45"/>
      <c r="AGZ328" s="45"/>
      <c r="AHA328" s="45"/>
      <c r="AHB328" s="45"/>
      <c r="AHC328" s="45"/>
      <c r="AHD328" s="45"/>
      <c r="AHE328" s="45"/>
      <c r="AHF328" s="45"/>
      <c r="AHG328" s="45"/>
      <c r="AHH328" s="45"/>
      <c r="AHI328" s="45"/>
      <c r="AHJ328" s="45"/>
      <c r="AHK328" s="45"/>
      <c r="AHL328" s="45"/>
      <c r="AHM328" s="45"/>
      <c r="AHN328" s="45"/>
      <c r="AHO328" s="45"/>
      <c r="AHP328" s="45"/>
    </row>
    <row r="329" spans="1:900" ht="27" customHeight="1" x14ac:dyDescent="0.25">
      <c r="A329" s="67">
        <v>1300805</v>
      </c>
      <c r="B329" s="67" t="s">
        <v>489</v>
      </c>
      <c r="C329" s="67" t="s">
        <v>545</v>
      </c>
      <c r="D329" s="67" t="s">
        <v>843</v>
      </c>
      <c r="E329" s="67" t="s">
        <v>491</v>
      </c>
      <c r="F329" s="67">
        <v>11</v>
      </c>
      <c r="G329" s="67"/>
      <c r="H329" s="67"/>
      <c r="I329" s="67"/>
      <c r="J329" s="67"/>
      <c r="K329" s="67"/>
      <c r="L329" s="67"/>
      <c r="M329" s="67"/>
      <c r="N329" s="67">
        <f t="shared" si="5"/>
        <v>11</v>
      </c>
      <c r="O329" s="68">
        <v>-4.3505599999999998</v>
      </c>
      <c r="P329" s="68">
        <v>-59.325809999999997</v>
      </c>
    </row>
    <row r="330" spans="1:900" ht="27" customHeight="1" x14ac:dyDescent="0.25">
      <c r="A330" s="79">
        <v>1300904</v>
      </c>
      <c r="B330" s="79" t="s">
        <v>489</v>
      </c>
      <c r="C330" s="79" t="s">
        <v>844</v>
      </c>
      <c r="D330" s="79" t="s">
        <v>845</v>
      </c>
      <c r="E330" s="79" t="s">
        <v>491</v>
      </c>
      <c r="F330" s="79">
        <v>53</v>
      </c>
      <c r="G330" s="79"/>
      <c r="H330" s="79"/>
      <c r="I330" s="79"/>
      <c r="J330" s="79"/>
      <c r="K330" s="79"/>
      <c r="L330" s="79"/>
      <c r="M330" s="79"/>
      <c r="N330" s="79">
        <f t="shared" si="5"/>
        <v>53</v>
      </c>
      <c r="O330" s="80">
        <v>-8.2584455075274708</v>
      </c>
      <c r="P330" s="80">
        <v>-63.953303277291198</v>
      </c>
    </row>
    <row r="331" spans="1:900" ht="27" customHeight="1" x14ac:dyDescent="0.25">
      <c r="A331" s="67">
        <v>1300904</v>
      </c>
      <c r="B331" s="67" t="s">
        <v>489</v>
      </c>
      <c r="C331" s="67" t="s">
        <v>844</v>
      </c>
      <c r="D331" s="67" t="s">
        <v>846</v>
      </c>
      <c r="E331" s="67" t="s">
        <v>491</v>
      </c>
      <c r="F331" s="67">
        <v>124</v>
      </c>
      <c r="G331" s="67"/>
      <c r="H331" s="67"/>
      <c r="I331" s="67"/>
      <c r="J331" s="67"/>
      <c r="K331" s="67"/>
      <c r="L331" s="67"/>
      <c r="M331" s="67"/>
      <c r="N331" s="67">
        <f t="shared" si="5"/>
        <v>124</v>
      </c>
      <c r="O331" s="68">
        <v>-8.0979600000000005</v>
      </c>
      <c r="P331" s="68">
        <v>-64.027919999999995</v>
      </c>
    </row>
    <row r="332" spans="1:900" s="78" customFormat="1" ht="27" customHeight="1" x14ac:dyDescent="0.25">
      <c r="A332" s="64">
        <v>1300904</v>
      </c>
      <c r="B332" s="64" t="s">
        <v>489</v>
      </c>
      <c r="C332" s="64" t="s">
        <v>844</v>
      </c>
      <c r="D332" s="64" t="s">
        <v>847</v>
      </c>
      <c r="E332" s="64" t="s">
        <v>491</v>
      </c>
      <c r="F332" s="64">
        <v>28</v>
      </c>
      <c r="G332" s="64"/>
      <c r="H332" s="64"/>
      <c r="I332" s="64"/>
      <c r="J332" s="64"/>
      <c r="K332" s="64"/>
      <c r="L332" s="64"/>
      <c r="M332" s="64"/>
      <c r="N332" s="64">
        <f t="shared" si="5"/>
        <v>28</v>
      </c>
      <c r="O332" s="65">
        <v>-8.3886900000000004</v>
      </c>
      <c r="P332" s="65">
        <v>-64.007339999999999</v>
      </c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  <c r="DS332" s="45"/>
      <c r="DT332" s="45"/>
      <c r="DU332" s="45"/>
      <c r="DV332" s="45"/>
      <c r="DW332" s="45"/>
      <c r="DX332" s="45"/>
      <c r="DY332" s="45"/>
      <c r="DZ332" s="45"/>
      <c r="EA332" s="45"/>
      <c r="EB332" s="45"/>
      <c r="EC332" s="45"/>
      <c r="ED332" s="45"/>
      <c r="EE332" s="45"/>
      <c r="EF332" s="45"/>
      <c r="EG332" s="45"/>
      <c r="EH332" s="45"/>
      <c r="EI332" s="45"/>
      <c r="EJ332" s="45"/>
      <c r="EK332" s="45"/>
      <c r="EL332" s="45"/>
      <c r="EM332" s="45"/>
      <c r="EN332" s="45"/>
      <c r="EO332" s="45"/>
      <c r="EP332" s="45"/>
      <c r="EQ332" s="45"/>
      <c r="ER332" s="45"/>
      <c r="ES332" s="45"/>
      <c r="ET332" s="45"/>
      <c r="EU332" s="45"/>
      <c r="EV332" s="45"/>
      <c r="EW332" s="45"/>
      <c r="EX332" s="45"/>
      <c r="EY332" s="45"/>
      <c r="EZ332" s="45"/>
      <c r="FA332" s="45"/>
      <c r="FB332" s="45"/>
      <c r="FC332" s="45"/>
      <c r="FD332" s="45"/>
      <c r="FE332" s="45"/>
      <c r="FF332" s="45"/>
      <c r="FG332" s="45"/>
      <c r="FH332" s="45"/>
      <c r="FI332" s="45"/>
      <c r="FJ332" s="45"/>
      <c r="FK332" s="45"/>
      <c r="FL332" s="45"/>
      <c r="FM332" s="45"/>
      <c r="FN332" s="45"/>
      <c r="FO332" s="45"/>
      <c r="FP332" s="45"/>
      <c r="FQ332" s="45"/>
      <c r="FR332" s="45"/>
      <c r="FS332" s="45"/>
      <c r="FT332" s="45"/>
      <c r="FU332" s="45"/>
      <c r="FV332" s="45"/>
      <c r="FW332" s="45"/>
      <c r="FX332" s="45"/>
      <c r="FY332" s="45"/>
      <c r="FZ332" s="45"/>
      <c r="GA332" s="45"/>
      <c r="GB332" s="45"/>
      <c r="GC332" s="45"/>
      <c r="GD332" s="45"/>
      <c r="GE332" s="45"/>
      <c r="GF332" s="45"/>
      <c r="GG332" s="45"/>
      <c r="GH332" s="45"/>
      <c r="GI332" s="45"/>
      <c r="GJ332" s="45"/>
      <c r="GK332" s="45"/>
      <c r="GL332" s="45"/>
      <c r="GM332" s="45"/>
      <c r="GN332" s="45"/>
      <c r="GO332" s="45"/>
      <c r="GP332" s="45"/>
      <c r="GQ332" s="45"/>
      <c r="GR332" s="45"/>
      <c r="GS332" s="45"/>
      <c r="GT332" s="45"/>
      <c r="GU332" s="45"/>
      <c r="GV332" s="45"/>
      <c r="GW332" s="45"/>
      <c r="GX332" s="45"/>
      <c r="GY332" s="45"/>
      <c r="GZ332" s="45"/>
      <c r="HA332" s="45"/>
      <c r="HB332" s="45"/>
      <c r="HC332" s="45"/>
      <c r="HD332" s="45"/>
      <c r="HE332" s="45"/>
      <c r="HF332" s="45"/>
      <c r="HG332" s="45"/>
      <c r="HH332" s="45"/>
      <c r="HI332" s="45"/>
      <c r="HJ332" s="45"/>
      <c r="HK332" s="45"/>
      <c r="HL332" s="45"/>
      <c r="HM332" s="45"/>
      <c r="HN332" s="45"/>
      <c r="HO332" s="45"/>
      <c r="HP332" s="45"/>
      <c r="HQ332" s="45"/>
      <c r="HR332" s="45"/>
      <c r="HS332" s="45"/>
      <c r="HT332" s="45"/>
      <c r="HU332" s="45"/>
      <c r="HV332" s="45"/>
      <c r="HW332" s="45"/>
      <c r="HX332" s="45"/>
      <c r="HY332" s="45"/>
      <c r="HZ332" s="45"/>
      <c r="IA332" s="45"/>
      <c r="IB332" s="45"/>
      <c r="IC332" s="45"/>
      <c r="ID332" s="45"/>
      <c r="IE332" s="45"/>
      <c r="IF332" s="45"/>
      <c r="IG332" s="45"/>
      <c r="IH332" s="45"/>
      <c r="II332" s="45"/>
      <c r="IJ332" s="45"/>
      <c r="IK332" s="45"/>
      <c r="IL332" s="45"/>
      <c r="IM332" s="45"/>
      <c r="IN332" s="45"/>
      <c r="IO332" s="45"/>
      <c r="IP332" s="45"/>
      <c r="IQ332" s="45"/>
      <c r="IR332" s="45"/>
      <c r="IS332" s="45"/>
      <c r="IT332" s="45"/>
      <c r="IU332" s="45"/>
      <c r="IV332" s="45"/>
      <c r="IW332" s="45"/>
      <c r="IX332" s="45"/>
      <c r="IY332" s="45"/>
      <c r="IZ332" s="45"/>
      <c r="JA332" s="45"/>
      <c r="JB332" s="45"/>
      <c r="JC332" s="45"/>
      <c r="JD332" s="45"/>
      <c r="JE332" s="45"/>
      <c r="JF332" s="45"/>
      <c r="JG332" s="45"/>
      <c r="JH332" s="45"/>
      <c r="JI332" s="45"/>
      <c r="JJ332" s="45"/>
      <c r="JK332" s="45"/>
      <c r="JL332" s="45"/>
      <c r="JM332" s="45"/>
      <c r="JN332" s="45"/>
      <c r="JO332" s="45"/>
      <c r="JP332" s="45"/>
      <c r="JQ332" s="45"/>
      <c r="JR332" s="45"/>
      <c r="JS332" s="45"/>
      <c r="JT332" s="45"/>
      <c r="JU332" s="45"/>
      <c r="JV332" s="45"/>
      <c r="JW332" s="45"/>
      <c r="JX332" s="45"/>
      <c r="JY332" s="45"/>
      <c r="JZ332" s="45"/>
      <c r="KA332" s="45"/>
      <c r="KB332" s="45"/>
      <c r="KC332" s="45"/>
      <c r="KD332" s="45"/>
      <c r="KE332" s="45"/>
      <c r="KF332" s="45"/>
      <c r="KG332" s="45"/>
      <c r="KH332" s="45"/>
      <c r="KI332" s="45"/>
      <c r="KJ332" s="45"/>
      <c r="KK332" s="45"/>
      <c r="KL332" s="45"/>
      <c r="KM332" s="45"/>
      <c r="KN332" s="45"/>
      <c r="KO332" s="45"/>
      <c r="KP332" s="45"/>
      <c r="KQ332" s="45"/>
      <c r="KR332" s="45"/>
      <c r="KS332" s="45"/>
      <c r="KT332" s="45"/>
      <c r="KU332" s="45"/>
      <c r="KV332" s="45"/>
      <c r="KW332" s="45"/>
      <c r="KX332" s="45"/>
      <c r="KY332" s="45"/>
      <c r="KZ332" s="45"/>
      <c r="LA332" s="45"/>
      <c r="LB332" s="45"/>
      <c r="LC332" s="45"/>
      <c r="LD332" s="45"/>
      <c r="LE332" s="45"/>
      <c r="LF332" s="45"/>
      <c r="LG332" s="45"/>
      <c r="LH332" s="45"/>
      <c r="LI332" s="45"/>
      <c r="LJ332" s="45"/>
      <c r="LK332" s="45"/>
      <c r="LL332" s="45"/>
      <c r="LM332" s="45"/>
      <c r="LN332" s="45"/>
      <c r="LO332" s="45"/>
      <c r="LP332" s="45"/>
      <c r="LQ332" s="45"/>
      <c r="LR332" s="45"/>
      <c r="LS332" s="45"/>
      <c r="LT332" s="45"/>
      <c r="LU332" s="45"/>
      <c r="LV332" s="45"/>
      <c r="LW332" s="45"/>
      <c r="LX332" s="45"/>
      <c r="LY332" s="45"/>
      <c r="LZ332" s="45"/>
      <c r="MA332" s="45"/>
      <c r="MB332" s="45"/>
      <c r="MC332" s="45"/>
      <c r="MD332" s="45"/>
      <c r="ME332" s="45"/>
      <c r="MF332" s="45"/>
      <c r="MG332" s="45"/>
      <c r="MH332" s="45"/>
      <c r="MI332" s="45"/>
      <c r="MJ332" s="45"/>
      <c r="MK332" s="45"/>
      <c r="ML332" s="45"/>
      <c r="MM332" s="45"/>
      <c r="MN332" s="45"/>
      <c r="MO332" s="45"/>
      <c r="MP332" s="45"/>
      <c r="MQ332" s="45"/>
      <c r="MR332" s="45"/>
      <c r="MS332" s="45"/>
      <c r="MT332" s="45"/>
      <c r="MU332" s="45"/>
      <c r="MV332" s="45"/>
      <c r="MW332" s="45"/>
      <c r="MX332" s="45"/>
      <c r="MY332" s="45"/>
      <c r="MZ332" s="45"/>
      <c r="NA332" s="45"/>
      <c r="NB332" s="45"/>
      <c r="NC332" s="45"/>
      <c r="ND332" s="45"/>
      <c r="NE332" s="45"/>
      <c r="NF332" s="45"/>
      <c r="NG332" s="45"/>
      <c r="NH332" s="45"/>
      <c r="NI332" s="45"/>
      <c r="NJ332" s="45"/>
      <c r="NK332" s="45"/>
      <c r="NL332" s="45"/>
      <c r="NM332" s="45"/>
      <c r="NN332" s="45"/>
      <c r="NO332" s="45"/>
      <c r="NP332" s="45"/>
      <c r="NQ332" s="45"/>
      <c r="NR332" s="45"/>
      <c r="NS332" s="45"/>
      <c r="NT332" s="45"/>
      <c r="NU332" s="45"/>
      <c r="NV332" s="45"/>
      <c r="NW332" s="45"/>
      <c r="NX332" s="45"/>
      <c r="NY332" s="45"/>
      <c r="NZ332" s="45"/>
      <c r="OA332" s="45"/>
      <c r="OB332" s="45"/>
      <c r="OC332" s="45"/>
      <c r="OD332" s="45"/>
      <c r="OE332" s="45"/>
      <c r="OF332" s="45"/>
      <c r="OG332" s="45"/>
      <c r="OH332" s="45"/>
      <c r="OI332" s="45"/>
      <c r="OJ332" s="45"/>
      <c r="OK332" s="45"/>
      <c r="OL332" s="45"/>
      <c r="OM332" s="45"/>
      <c r="ON332" s="45"/>
      <c r="OO332" s="45"/>
      <c r="OP332" s="45"/>
      <c r="OQ332" s="45"/>
      <c r="OR332" s="45"/>
      <c r="OS332" s="45"/>
      <c r="OT332" s="45"/>
      <c r="OU332" s="45"/>
      <c r="OV332" s="45"/>
      <c r="OW332" s="45"/>
      <c r="OX332" s="45"/>
      <c r="OY332" s="45"/>
      <c r="OZ332" s="45"/>
      <c r="PA332" s="45"/>
      <c r="PB332" s="45"/>
      <c r="PC332" s="45"/>
      <c r="PD332" s="45"/>
      <c r="PE332" s="45"/>
      <c r="PF332" s="45"/>
      <c r="PG332" s="45"/>
      <c r="PH332" s="45"/>
      <c r="PI332" s="45"/>
      <c r="PJ332" s="45"/>
      <c r="PK332" s="45"/>
      <c r="PL332" s="45"/>
      <c r="PM332" s="45"/>
      <c r="PN332" s="45"/>
      <c r="PO332" s="45"/>
      <c r="PP332" s="45"/>
      <c r="PQ332" s="45"/>
      <c r="PR332" s="45"/>
      <c r="PS332" s="45"/>
      <c r="PT332" s="45"/>
      <c r="PU332" s="45"/>
      <c r="PV332" s="45"/>
      <c r="PW332" s="45"/>
      <c r="PX332" s="45"/>
      <c r="PY332" s="45"/>
      <c r="PZ332" s="45"/>
      <c r="QA332" s="45"/>
      <c r="QB332" s="45"/>
      <c r="QC332" s="45"/>
      <c r="QD332" s="45"/>
      <c r="QE332" s="45"/>
      <c r="QF332" s="45"/>
      <c r="QG332" s="45"/>
      <c r="QH332" s="45"/>
      <c r="QI332" s="45"/>
      <c r="QJ332" s="45"/>
      <c r="QK332" s="45"/>
      <c r="QL332" s="45"/>
      <c r="QM332" s="45"/>
      <c r="QN332" s="45"/>
      <c r="QO332" s="45"/>
      <c r="QP332" s="45"/>
      <c r="QQ332" s="45"/>
      <c r="QR332" s="45"/>
      <c r="QS332" s="45"/>
      <c r="QT332" s="45"/>
      <c r="QU332" s="45"/>
      <c r="QV332" s="45"/>
      <c r="QW332" s="45"/>
      <c r="QX332" s="45"/>
      <c r="QY332" s="45"/>
      <c r="QZ332" s="45"/>
      <c r="RA332" s="45"/>
      <c r="RB332" s="45"/>
      <c r="RC332" s="45"/>
      <c r="RD332" s="45"/>
      <c r="RE332" s="45"/>
      <c r="RF332" s="45"/>
      <c r="RG332" s="45"/>
      <c r="RH332" s="45"/>
      <c r="RI332" s="45"/>
      <c r="RJ332" s="45"/>
      <c r="RK332" s="45"/>
      <c r="RL332" s="45"/>
      <c r="RM332" s="45"/>
      <c r="RN332" s="45"/>
      <c r="RO332" s="45"/>
      <c r="RP332" s="45"/>
      <c r="RQ332" s="45"/>
      <c r="RR332" s="45"/>
      <c r="RS332" s="45"/>
      <c r="RT332" s="45"/>
      <c r="RU332" s="45"/>
      <c r="RV332" s="45"/>
      <c r="RW332" s="45"/>
      <c r="RX332" s="45"/>
      <c r="RY332" s="45"/>
      <c r="RZ332" s="45"/>
      <c r="SA332" s="45"/>
      <c r="SB332" s="45"/>
      <c r="SC332" s="45"/>
      <c r="SD332" s="45"/>
      <c r="SE332" s="45"/>
      <c r="SF332" s="45"/>
      <c r="SG332" s="45"/>
      <c r="SH332" s="45"/>
      <c r="SI332" s="45"/>
      <c r="SJ332" s="45"/>
      <c r="SK332" s="45"/>
      <c r="SL332" s="45"/>
      <c r="SM332" s="45"/>
      <c r="SN332" s="45"/>
      <c r="SO332" s="45"/>
      <c r="SP332" s="45"/>
      <c r="SQ332" s="45"/>
      <c r="SR332" s="45"/>
      <c r="SS332" s="45"/>
      <c r="ST332" s="45"/>
      <c r="SU332" s="45"/>
      <c r="SV332" s="45"/>
      <c r="SW332" s="45"/>
      <c r="SX332" s="45"/>
      <c r="SY332" s="45"/>
      <c r="SZ332" s="45"/>
      <c r="TA332" s="45"/>
      <c r="TB332" s="45"/>
      <c r="TC332" s="45"/>
      <c r="TD332" s="45"/>
      <c r="TE332" s="45"/>
      <c r="TF332" s="45"/>
      <c r="TG332" s="45"/>
      <c r="TH332" s="45"/>
      <c r="TI332" s="45"/>
      <c r="TJ332" s="45"/>
      <c r="TK332" s="45"/>
      <c r="TL332" s="45"/>
      <c r="TM332" s="45"/>
      <c r="TN332" s="45"/>
      <c r="TO332" s="45"/>
      <c r="TP332" s="45"/>
      <c r="TQ332" s="45"/>
      <c r="TR332" s="45"/>
      <c r="TS332" s="45"/>
      <c r="TT332" s="45"/>
      <c r="TU332" s="45"/>
      <c r="TV332" s="45"/>
      <c r="TW332" s="45"/>
      <c r="TX332" s="45"/>
      <c r="TY332" s="45"/>
      <c r="TZ332" s="45"/>
      <c r="UA332" s="45"/>
      <c r="UB332" s="45"/>
      <c r="UC332" s="45"/>
      <c r="UD332" s="45"/>
      <c r="UE332" s="45"/>
      <c r="UF332" s="45"/>
      <c r="UG332" s="45"/>
      <c r="UH332" s="45"/>
      <c r="UI332" s="45"/>
      <c r="UJ332" s="45"/>
      <c r="UK332" s="45"/>
      <c r="UL332" s="45"/>
      <c r="UM332" s="45"/>
      <c r="UN332" s="45"/>
      <c r="UO332" s="45"/>
      <c r="UP332" s="45"/>
      <c r="UQ332" s="45"/>
      <c r="UR332" s="45"/>
      <c r="US332" s="45"/>
      <c r="UT332" s="45"/>
      <c r="UU332" s="45"/>
      <c r="UV332" s="45"/>
      <c r="UW332" s="45"/>
      <c r="UX332" s="45"/>
      <c r="UY332" s="45"/>
      <c r="UZ332" s="45"/>
      <c r="VA332" s="45"/>
      <c r="VB332" s="45"/>
      <c r="VC332" s="45"/>
      <c r="VD332" s="45"/>
      <c r="VE332" s="45"/>
      <c r="VF332" s="45"/>
      <c r="VG332" s="45"/>
      <c r="VH332" s="45"/>
      <c r="VI332" s="45"/>
      <c r="VJ332" s="45"/>
      <c r="VK332" s="45"/>
      <c r="VL332" s="45"/>
      <c r="VM332" s="45"/>
      <c r="VN332" s="45"/>
      <c r="VO332" s="45"/>
      <c r="VP332" s="45"/>
      <c r="VQ332" s="45"/>
      <c r="VR332" s="45"/>
      <c r="VS332" s="45"/>
      <c r="VT332" s="45"/>
      <c r="VU332" s="45"/>
      <c r="VV332" s="45"/>
      <c r="VW332" s="45"/>
      <c r="VX332" s="45"/>
      <c r="VY332" s="45"/>
      <c r="VZ332" s="45"/>
      <c r="WA332" s="45"/>
      <c r="WB332" s="45"/>
      <c r="WC332" s="45"/>
      <c r="WD332" s="45"/>
      <c r="WE332" s="45"/>
      <c r="WF332" s="45"/>
      <c r="WG332" s="45"/>
      <c r="WH332" s="45"/>
      <c r="WI332" s="45"/>
      <c r="WJ332" s="45"/>
      <c r="WK332" s="45"/>
      <c r="WL332" s="45"/>
      <c r="WM332" s="45"/>
      <c r="WN332" s="45"/>
      <c r="WO332" s="45"/>
      <c r="WP332" s="45"/>
      <c r="WQ332" s="45"/>
      <c r="WR332" s="45"/>
      <c r="WS332" s="45"/>
      <c r="WT332" s="45"/>
      <c r="WU332" s="45"/>
      <c r="WV332" s="45"/>
      <c r="WW332" s="45"/>
      <c r="WX332" s="45"/>
      <c r="WY332" s="45"/>
      <c r="WZ332" s="45"/>
      <c r="XA332" s="45"/>
      <c r="XB332" s="45"/>
      <c r="XC332" s="45"/>
      <c r="XD332" s="45"/>
      <c r="XE332" s="45"/>
      <c r="XF332" s="45"/>
      <c r="XG332" s="45"/>
      <c r="XH332" s="45"/>
      <c r="XI332" s="45"/>
      <c r="XJ332" s="45"/>
      <c r="XK332" s="45"/>
      <c r="XL332" s="45"/>
      <c r="XM332" s="45"/>
      <c r="XN332" s="45"/>
      <c r="XO332" s="45"/>
      <c r="XP332" s="45"/>
      <c r="XQ332" s="45"/>
      <c r="XR332" s="45"/>
      <c r="XS332" s="45"/>
      <c r="XT332" s="45"/>
      <c r="XU332" s="45"/>
      <c r="XV332" s="45"/>
      <c r="XW332" s="45"/>
      <c r="XX332" s="45"/>
      <c r="XY332" s="45"/>
      <c r="XZ332" s="45"/>
      <c r="YA332" s="45"/>
      <c r="YB332" s="45"/>
      <c r="YC332" s="45"/>
      <c r="YD332" s="45"/>
      <c r="YE332" s="45"/>
      <c r="YF332" s="45"/>
      <c r="YG332" s="45"/>
      <c r="YH332" s="45"/>
      <c r="YI332" s="45"/>
      <c r="YJ332" s="45"/>
      <c r="YK332" s="45"/>
      <c r="YL332" s="45"/>
      <c r="YM332" s="45"/>
      <c r="YN332" s="45"/>
      <c r="YO332" s="45"/>
      <c r="YP332" s="45"/>
      <c r="YQ332" s="45"/>
      <c r="YR332" s="45"/>
      <c r="YS332" s="45"/>
      <c r="YT332" s="45"/>
      <c r="YU332" s="45"/>
      <c r="YV332" s="45"/>
      <c r="YW332" s="45"/>
      <c r="YX332" s="45"/>
      <c r="YY332" s="45"/>
      <c r="YZ332" s="45"/>
      <c r="ZA332" s="45"/>
      <c r="ZB332" s="45"/>
      <c r="ZC332" s="45"/>
      <c r="ZD332" s="45"/>
      <c r="ZE332" s="45"/>
      <c r="ZF332" s="45"/>
      <c r="ZG332" s="45"/>
      <c r="ZH332" s="45"/>
      <c r="ZI332" s="45"/>
      <c r="ZJ332" s="45"/>
      <c r="ZK332" s="45"/>
      <c r="ZL332" s="45"/>
      <c r="ZM332" s="45"/>
      <c r="ZN332" s="45"/>
      <c r="ZO332" s="45"/>
      <c r="ZP332" s="45"/>
      <c r="ZQ332" s="45"/>
      <c r="ZR332" s="45"/>
      <c r="ZS332" s="45"/>
      <c r="ZT332" s="45"/>
      <c r="ZU332" s="45"/>
      <c r="ZV332" s="45"/>
      <c r="ZW332" s="45"/>
      <c r="ZX332" s="45"/>
      <c r="ZY332" s="45"/>
      <c r="ZZ332" s="45"/>
      <c r="AAA332" s="45"/>
      <c r="AAB332" s="45"/>
      <c r="AAC332" s="45"/>
      <c r="AAD332" s="45"/>
      <c r="AAE332" s="45"/>
      <c r="AAF332" s="45"/>
      <c r="AAG332" s="45"/>
      <c r="AAH332" s="45"/>
      <c r="AAI332" s="45"/>
      <c r="AAJ332" s="45"/>
      <c r="AAK332" s="45"/>
      <c r="AAL332" s="45"/>
      <c r="AAM332" s="45"/>
      <c r="AAN332" s="45"/>
      <c r="AAO332" s="45"/>
      <c r="AAP332" s="45"/>
      <c r="AAQ332" s="45"/>
      <c r="AAR332" s="45"/>
      <c r="AAS332" s="45"/>
      <c r="AAT332" s="45"/>
      <c r="AAU332" s="45"/>
      <c r="AAV332" s="45"/>
      <c r="AAW332" s="45"/>
      <c r="AAX332" s="45"/>
      <c r="AAY332" s="45"/>
      <c r="AAZ332" s="45"/>
      <c r="ABA332" s="45"/>
      <c r="ABB332" s="45"/>
      <c r="ABC332" s="45"/>
      <c r="ABD332" s="45"/>
      <c r="ABE332" s="45"/>
      <c r="ABF332" s="45"/>
      <c r="ABG332" s="45"/>
      <c r="ABH332" s="45"/>
      <c r="ABI332" s="45"/>
      <c r="ABJ332" s="45"/>
      <c r="ABK332" s="45"/>
      <c r="ABL332" s="45"/>
      <c r="ABM332" s="45"/>
      <c r="ABN332" s="45"/>
      <c r="ABO332" s="45"/>
      <c r="ABP332" s="45"/>
      <c r="ABQ332" s="45"/>
      <c r="ABR332" s="45"/>
      <c r="ABS332" s="45"/>
      <c r="ABT332" s="45"/>
      <c r="ABU332" s="45"/>
      <c r="ABV332" s="45"/>
      <c r="ABW332" s="45"/>
      <c r="ABX332" s="45"/>
      <c r="ABY332" s="45"/>
      <c r="ABZ332" s="45"/>
      <c r="ACA332" s="45"/>
      <c r="ACB332" s="45"/>
      <c r="ACC332" s="45"/>
      <c r="ACD332" s="45"/>
      <c r="ACE332" s="45"/>
      <c r="ACF332" s="45"/>
      <c r="ACG332" s="45"/>
      <c r="ACH332" s="45"/>
      <c r="ACI332" s="45"/>
      <c r="ACJ332" s="45"/>
      <c r="ACK332" s="45"/>
      <c r="ACL332" s="45"/>
      <c r="ACM332" s="45"/>
      <c r="ACN332" s="45"/>
      <c r="ACO332" s="45"/>
      <c r="ACP332" s="45"/>
      <c r="ACQ332" s="45"/>
      <c r="ACR332" s="45"/>
      <c r="ACS332" s="45"/>
      <c r="ACT332" s="45"/>
      <c r="ACU332" s="45"/>
      <c r="ACV332" s="45"/>
      <c r="ACW332" s="45"/>
      <c r="ACX332" s="45"/>
      <c r="ACY332" s="45"/>
      <c r="ACZ332" s="45"/>
      <c r="ADA332" s="45"/>
      <c r="ADB332" s="45"/>
      <c r="ADC332" s="45"/>
      <c r="ADD332" s="45"/>
      <c r="ADE332" s="45"/>
      <c r="ADF332" s="45"/>
      <c r="ADG332" s="45"/>
      <c r="ADH332" s="45"/>
      <c r="ADI332" s="45"/>
      <c r="ADJ332" s="45"/>
      <c r="ADK332" s="45"/>
      <c r="ADL332" s="45"/>
      <c r="ADM332" s="45"/>
      <c r="ADN332" s="45"/>
      <c r="ADO332" s="45"/>
      <c r="ADP332" s="45"/>
      <c r="ADQ332" s="45"/>
      <c r="ADR332" s="45"/>
      <c r="ADS332" s="45"/>
      <c r="ADT332" s="45"/>
      <c r="ADU332" s="45"/>
      <c r="ADV332" s="45"/>
      <c r="ADW332" s="45"/>
      <c r="ADX332" s="45"/>
      <c r="ADY332" s="45"/>
      <c r="ADZ332" s="45"/>
      <c r="AEA332" s="45"/>
      <c r="AEB332" s="45"/>
      <c r="AEC332" s="45"/>
      <c r="AED332" s="45"/>
      <c r="AEE332" s="45"/>
      <c r="AEF332" s="45"/>
      <c r="AEG332" s="45"/>
      <c r="AEH332" s="45"/>
      <c r="AEI332" s="45"/>
      <c r="AEJ332" s="45"/>
      <c r="AEK332" s="45"/>
      <c r="AEL332" s="45"/>
      <c r="AEM332" s="45"/>
      <c r="AEN332" s="45"/>
      <c r="AEO332" s="45"/>
      <c r="AEP332" s="45"/>
      <c r="AEQ332" s="45"/>
      <c r="AER332" s="45"/>
      <c r="AES332" s="45"/>
      <c r="AET332" s="45"/>
      <c r="AEU332" s="45"/>
      <c r="AEV332" s="45"/>
      <c r="AEW332" s="45"/>
      <c r="AEX332" s="45"/>
      <c r="AEY332" s="45"/>
      <c r="AEZ332" s="45"/>
      <c r="AFA332" s="45"/>
      <c r="AFB332" s="45"/>
      <c r="AFC332" s="45"/>
      <c r="AFD332" s="45"/>
      <c r="AFE332" s="45"/>
      <c r="AFF332" s="45"/>
      <c r="AFG332" s="45"/>
      <c r="AFH332" s="45"/>
      <c r="AFI332" s="45"/>
      <c r="AFJ332" s="45"/>
      <c r="AFK332" s="45"/>
      <c r="AFL332" s="45"/>
      <c r="AFM332" s="45"/>
      <c r="AFN332" s="45"/>
      <c r="AFO332" s="45"/>
      <c r="AFP332" s="45"/>
      <c r="AFQ332" s="45"/>
      <c r="AFR332" s="45"/>
      <c r="AFS332" s="45"/>
      <c r="AFT332" s="45"/>
      <c r="AFU332" s="45"/>
      <c r="AFV332" s="45"/>
      <c r="AFW332" s="45"/>
      <c r="AFX332" s="45"/>
      <c r="AFY332" s="45"/>
      <c r="AFZ332" s="45"/>
      <c r="AGA332" s="45"/>
      <c r="AGB332" s="45"/>
      <c r="AGC332" s="45"/>
      <c r="AGD332" s="45"/>
      <c r="AGE332" s="45"/>
      <c r="AGF332" s="45"/>
      <c r="AGG332" s="45"/>
      <c r="AGH332" s="45"/>
      <c r="AGI332" s="45"/>
      <c r="AGJ332" s="45"/>
      <c r="AGK332" s="45"/>
      <c r="AGL332" s="45"/>
      <c r="AGM332" s="45"/>
      <c r="AGN332" s="45"/>
      <c r="AGO332" s="45"/>
      <c r="AGP332" s="45"/>
      <c r="AGQ332" s="45"/>
      <c r="AGR332" s="45"/>
      <c r="AGS332" s="45"/>
      <c r="AGT332" s="45"/>
      <c r="AGU332" s="45"/>
      <c r="AGV332" s="45"/>
      <c r="AGW332" s="45"/>
      <c r="AGX332" s="45"/>
      <c r="AGY332" s="45"/>
      <c r="AGZ332" s="45"/>
      <c r="AHA332" s="45"/>
      <c r="AHB332" s="45"/>
      <c r="AHC332" s="45"/>
      <c r="AHD332" s="45"/>
      <c r="AHE332" s="45"/>
      <c r="AHF332" s="45"/>
      <c r="AHG332" s="45"/>
      <c r="AHH332" s="45"/>
      <c r="AHI332" s="45"/>
      <c r="AHJ332" s="45"/>
      <c r="AHK332" s="45"/>
      <c r="AHL332" s="45"/>
      <c r="AHM332" s="45"/>
      <c r="AHN332" s="45"/>
      <c r="AHO332" s="45"/>
      <c r="AHP332" s="45"/>
    </row>
    <row r="333" spans="1:900" s="78" customFormat="1" ht="27" customHeight="1" x14ac:dyDescent="0.25">
      <c r="A333" s="81">
        <v>1300904</v>
      </c>
      <c r="B333" s="81" t="s">
        <v>489</v>
      </c>
      <c r="C333" s="81" t="s">
        <v>844</v>
      </c>
      <c r="D333" s="81" t="s">
        <v>848</v>
      </c>
      <c r="E333" s="81" t="s">
        <v>491</v>
      </c>
      <c r="F333" s="81">
        <v>23</v>
      </c>
      <c r="G333" s="81"/>
      <c r="H333" s="81"/>
      <c r="I333" s="81"/>
      <c r="J333" s="81"/>
      <c r="K333" s="81"/>
      <c r="L333" s="81"/>
      <c r="M333" s="81"/>
      <c r="N333" s="81">
        <f t="shared" si="5"/>
        <v>23</v>
      </c>
      <c r="O333" s="82">
        <v>-8.3637892934395595</v>
      </c>
      <c r="P333" s="82">
        <v>-63.965329216158302</v>
      </c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  <c r="DS333" s="45"/>
      <c r="DT333" s="45"/>
      <c r="DU333" s="45"/>
      <c r="DV333" s="45"/>
      <c r="DW333" s="45"/>
      <c r="DX333" s="45"/>
      <c r="DY333" s="45"/>
      <c r="DZ333" s="45"/>
      <c r="EA333" s="45"/>
      <c r="EB333" s="45"/>
      <c r="EC333" s="45"/>
      <c r="ED333" s="45"/>
      <c r="EE333" s="45"/>
      <c r="EF333" s="45"/>
      <c r="EG333" s="45"/>
      <c r="EH333" s="45"/>
      <c r="EI333" s="45"/>
      <c r="EJ333" s="45"/>
      <c r="EK333" s="45"/>
      <c r="EL333" s="45"/>
      <c r="EM333" s="45"/>
      <c r="EN333" s="45"/>
      <c r="EO333" s="45"/>
      <c r="EP333" s="45"/>
      <c r="EQ333" s="45"/>
      <c r="ER333" s="45"/>
      <c r="ES333" s="45"/>
      <c r="ET333" s="45"/>
      <c r="EU333" s="45"/>
      <c r="EV333" s="45"/>
      <c r="EW333" s="45"/>
      <c r="EX333" s="45"/>
      <c r="EY333" s="45"/>
      <c r="EZ333" s="45"/>
      <c r="FA333" s="45"/>
      <c r="FB333" s="45"/>
      <c r="FC333" s="45"/>
      <c r="FD333" s="45"/>
      <c r="FE333" s="45"/>
      <c r="FF333" s="45"/>
      <c r="FG333" s="45"/>
      <c r="FH333" s="45"/>
      <c r="FI333" s="45"/>
      <c r="FJ333" s="45"/>
      <c r="FK333" s="45"/>
      <c r="FL333" s="45"/>
      <c r="FM333" s="45"/>
      <c r="FN333" s="45"/>
      <c r="FO333" s="45"/>
      <c r="FP333" s="45"/>
      <c r="FQ333" s="45"/>
      <c r="FR333" s="45"/>
      <c r="FS333" s="45"/>
      <c r="FT333" s="45"/>
      <c r="FU333" s="45"/>
      <c r="FV333" s="45"/>
      <c r="FW333" s="45"/>
      <c r="FX333" s="45"/>
      <c r="FY333" s="45"/>
      <c r="FZ333" s="45"/>
      <c r="GA333" s="45"/>
      <c r="GB333" s="45"/>
      <c r="GC333" s="45"/>
      <c r="GD333" s="45"/>
      <c r="GE333" s="45"/>
      <c r="GF333" s="45"/>
      <c r="GG333" s="45"/>
      <c r="GH333" s="45"/>
      <c r="GI333" s="45"/>
      <c r="GJ333" s="45"/>
      <c r="GK333" s="45"/>
      <c r="GL333" s="45"/>
      <c r="GM333" s="45"/>
      <c r="GN333" s="45"/>
      <c r="GO333" s="45"/>
      <c r="GP333" s="45"/>
      <c r="GQ333" s="45"/>
      <c r="GR333" s="45"/>
      <c r="GS333" s="45"/>
      <c r="GT333" s="45"/>
      <c r="GU333" s="45"/>
      <c r="GV333" s="45"/>
      <c r="GW333" s="45"/>
      <c r="GX333" s="45"/>
      <c r="GY333" s="45"/>
      <c r="GZ333" s="45"/>
      <c r="HA333" s="45"/>
      <c r="HB333" s="45"/>
      <c r="HC333" s="45"/>
      <c r="HD333" s="45"/>
      <c r="HE333" s="45"/>
      <c r="HF333" s="45"/>
      <c r="HG333" s="45"/>
      <c r="HH333" s="45"/>
      <c r="HI333" s="45"/>
      <c r="HJ333" s="45"/>
      <c r="HK333" s="45"/>
      <c r="HL333" s="45"/>
      <c r="HM333" s="45"/>
      <c r="HN333" s="45"/>
      <c r="HO333" s="45"/>
      <c r="HP333" s="45"/>
      <c r="HQ333" s="45"/>
      <c r="HR333" s="45"/>
      <c r="HS333" s="45"/>
      <c r="HT333" s="45"/>
      <c r="HU333" s="45"/>
      <c r="HV333" s="45"/>
      <c r="HW333" s="45"/>
      <c r="HX333" s="45"/>
      <c r="HY333" s="45"/>
      <c r="HZ333" s="45"/>
      <c r="IA333" s="45"/>
      <c r="IB333" s="45"/>
      <c r="IC333" s="45"/>
      <c r="ID333" s="45"/>
      <c r="IE333" s="45"/>
      <c r="IF333" s="45"/>
      <c r="IG333" s="45"/>
      <c r="IH333" s="45"/>
      <c r="II333" s="45"/>
      <c r="IJ333" s="45"/>
      <c r="IK333" s="45"/>
      <c r="IL333" s="45"/>
      <c r="IM333" s="45"/>
      <c r="IN333" s="45"/>
      <c r="IO333" s="45"/>
      <c r="IP333" s="45"/>
      <c r="IQ333" s="45"/>
      <c r="IR333" s="45"/>
      <c r="IS333" s="45"/>
      <c r="IT333" s="45"/>
      <c r="IU333" s="45"/>
      <c r="IV333" s="45"/>
      <c r="IW333" s="45"/>
      <c r="IX333" s="45"/>
      <c r="IY333" s="45"/>
      <c r="IZ333" s="45"/>
      <c r="JA333" s="45"/>
      <c r="JB333" s="45"/>
      <c r="JC333" s="45"/>
      <c r="JD333" s="45"/>
      <c r="JE333" s="45"/>
      <c r="JF333" s="45"/>
      <c r="JG333" s="45"/>
      <c r="JH333" s="45"/>
      <c r="JI333" s="45"/>
      <c r="JJ333" s="45"/>
      <c r="JK333" s="45"/>
      <c r="JL333" s="45"/>
      <c r="JM333" s="45"/>
      <c r="JN333" s="45"/>
      <c r="JO333" s="45"/>
      <c r="JP333" s="45"/>
      <c r="JQ333" s="45"/>
      <c r="JR333" s="45"/>
      <c r="JS333" s="45"/>
      <c r="JT333" s="45"/>
      <c r="JU333" s="45"/>
      <c r="JV333" s="45"/>
      <c r="JW333" s="45"/>
      <c r="JX333" s="45"/>
      <c r="JY333" s="45"/>
      <c r="JZ333" s="45"/>
      <c r="KA333" s="45"/>
      <c r="KB333" s="45"/>
      <c r="KC333" s="45"/>
      <c r="KD333" s="45"/>
      <c r="KE333" s="45"/>
      <c r="KF333" s="45"/>
      <c r="KG333" s="45"/>
      <c r="KH333" s="45"/>
      <c r="KI333" s="45"/>
      <c r="KJ333" s="45"/>
      <c r="KK333" s="45"/>
      <c r="KL333" s="45"/>
      <c r="KM333" s="45"/>
      <c r="KN333" s="45"/>
      <c r="KO333" s="45"/>
      <c r="KP333" s="45"/>
      <c r="KQ333" s="45"/>
      <c r="KR333" s="45"/>
      <c r="KS333" s="45"/>
      <c r="KT333" s="45"/>
      <c r="KU333" s="45"/>
      <c r="KV333" s="45"/>
      <c r="KW333" s="45"/>
      <c r="KX333" s="45"/>
      <c r="KY333" s="45"/>
      <c r="KZ333" s="45"/>
      <c r="LA333" s="45"/>
      <c r="LB333" s="45"/>
      <c r="LC333" s="45"/>
      <c r="LD333" s="45"/>
      <c r="LE333" s="45"/>
      <c r="LF333" s="45"/>
      <c r="LG333" s="45"/>
      <c r="LH333" s="45"/>
      <c r="LI333" s="45"/>
      <c r="LJ333" s="45"/>
      <c r="LK333" s="45"/>
      <c r="LL333" s="45"/>
      <c r="LM333" s="45"/>
      <c r="LN333" s="45"/>
      <c r="LO333" s="45"/>
      <c r="LP333" s="45"/>
      <c r="LQ333" s="45"/>
      <c r="LR333" s="45"/>
      <c r="LS333" s="45"/>
      <c r="LT333" s="45"/>
      <c r="LU333" s="45"/>
      <c r="LV333" s="45"/>
      <c r="LW333" s="45"/>
      <c r="LX333" s="45"/>
      <c r="LY333" s="45"/>
      <c r="LZ333" s="45"/>
      <c r="MA333" s="45"/>
      <c r="MB333" s="45"/>
      <c r="MC333" s="45"/>
      <c r="MD333" s="45"/>
      <c r="ME333" s="45"/>
      <c r="MF333" s="45"/>
      <c r="MG333" s="45"/>
      <c r="MH333" s="45"/>
      <c r="MI333" s="45"/>
      <c r="MJ333" s="45"/>
      <c r="MK333" s="45"/>
      <c r="ML333" s="45"/>
      <c r="MM333" s="45"/>
      <c r="MN333" s="45"/>
      <c r="MO333" s="45"/>
      <c r="MP333" s="45"/>
      <c r="MQ333" s="45"/>
      <c r="MR333" s="45"/>
      <c r="MS333" s="45"/>
      <c r="MT333" s="45"/>
      <c r="MU333" s="45"/>
      <c r="MV333" s="45"/>
      <c r="MW333" s="45"/>
      <c r="MX333" s="45"/>
      <c r="MY333" s="45"/>
      <c r="MZ333" s="45"/>
      <c r="NA333" s="45"/>
      <c r="NB333" s="45"/>
      <c r="NC333" s="45"/>
      <c r="ND333" s="45"/>
      <c r="NE333" s="45"/>
      <c r="NF333" s="45"/>
      <c r="NG333" s="45"/>
      <c r="NH333" s="45"/>
      <c r="NI333" s="45"/>
      <c r="NJ333" s="45"/>
      <c r="NK333" s="45"/>
      <c r="NL333" s="45"/>
      <c r="NM333" s="45"/>
      <c r="NN333" s="45"/>
      <c r="NO333" s="45"/>
      <c r="NP333" s="45"/>
      <c r="NQ333" s="45"/>
      <c r="NR333" s="45"/>
      <c r="NS333" s="45"/>
      <c r="NT333" s="45"/>
      <c r="NU333" s="45"/>
      <c r="NV333" s="45"/>
      <c r="NW333" s="45"/>
      <c r="NX333" s="45"/>
      <c r="NY333" s="45"/>
      <c r="NZ333" s="45"/>
      <c r="OA333" s="45"/>
      <c r="OB333" s="45"/>
      <c r="OC333" s="45"/>
      <c r="OD333" s="45"/>
      <c r="OE333" s="45"/>
      <c r="OF333" s="45"/>
      <c r="OG333" s="45"/>
      <c r="OH333" s="45"/>
      <c r="OI333" s="45"/>
      <c r="OJ333" s="45"/>
      <c r="OK333" s="45"/>
      <c r="OL333" s="45"/>
      <c r="OM333" s="45"/>
      <c r="ON333" s="45"/>
      <c r="OO333" s="45"/>
      <c r="OP333" s="45"/>
      <c r="OQ333" s="45"/>
      <c r="OR333" s="45"/>
      <c r="OS333" s="45"/>
      <c r="OT333" s="45"/>
      <c r="OU333" s="45"/>
      <c r="OV333" s="45"/>
      <c r="OW333" s="45"/>
      <c r="OX333" s="45"/>
      <c r="OY333" s="45"/>
      <c r="OZ333" s="45"/>
      <c r="PA333" s="45"/>
      <c r="PB333" s="45"/>
      <c r="PC333" s="45"/>
      <c r="PD333" s="45"/>
      <c r="PE333" s="45"/>
      <c r="PF333" s="45"/>
      <c r="PG333" s="45"/>
      <c r="PH333" s="45"/>
      <c r="PI333" s="45"/>
      <c r="PJ333" s="45"/>
      <c r="PK333" s="45"/>
      <c r="PL333" s="45"/>
      <c r="PM333" s="45"/>
      <c r="PN333" s="45"/>
      <c r="PO333" s="45"/>
      <c r="PP333" s="45"/>
      <c r="PQ333" s="45"/>
      <c r="PR333" s="45"/>
      <c r="PS333" s="45"/>
      <c r="PT333" s="45"/>
      <c r="PU333" s="45"/>
      <c r="PV333" s="45"/>
      <c r="PW333" s="45"/>
      <c r="PX333" s="45"/>
      <c r="PY333" s="45"/>
      <c r="PZ333" s="45"/>
      <c r="QA333" s="45"/>
      <c r="QB333" s="45"/>
      <c r="QC333" s="45"/>
      <c r="QD333" s="45"/>
      <c r="QE333" s="45"/>
      <c r="QF333" s="45"/>
      <c r="QG333" s="45"/>
      <c r="QH333" s="45"/>
      <c r="QI333" s="45"/>
      <c r="QJ333" s="45"/>
      <c r="QK333" s="45"/>
      <c r="QL333" s="45"/>
      <c r="QM333" s="45"/>
      <c r="QN333" s="45"/>
      <c r="QO333" s="45"/>
      <c r="QP333" s="45"/>
      <c r="QQ333" s="45"/>
      <c r="QR333" s="45"/>
      <c r="QS333" s="45"/>
      <c r="QT333" s="45"/>
      <c r="QU333" s="45"/>
      <c r="QV333" s="45"/>
      <c r="QW333" s="45"/>
      <c r="QX333" s="45"/>
      <c r="QY333" s="45"/>
      <c r="QZ333" s="45"/>
      <c r="RA333" s="45"/>
      <c r="RB333" s="45"/>
      <c r="RC333" s="45"/>
      <c r="RD333" s="45"/>
      <c r="RE333" s="45"/>
      <c r="RF333" s="45"/>
      <c r="RG333" s="45"/>
      <c r="RH333" s="45"/>
      <c r="RI333" s="45"/>
      <c r="RJ333" s="45"/>
      <c r="RK333" s="45"/>
      <c r="RL333" s="45"/>
      <c r="RM333" s="45"/>
      <c r="RN333" s="45"/>
      <c r="RO333" s="45"/>
      <c r="RP333" s="45"/>
      <c r="RQ333" s="45"/>
      <c r="RR333" s="45"/>
      <c r="RS333" s="45"/>
      <c r="RT333" s="45"/>
      <c r="RU333" s="45"/>
      <c r="RV333" s="45"/>
      <c r="RW333" s="45"/>
      <c r="RX333" s="45"/>
      <c r="RY333" s="45"/>
      <c r="RZ333" s="45"/>
      <c r="SA333" s="45"/>
      <c r="SB333" s="45"/>
      <c r="SC333" s="45"/>
      <c r="SD333" s="45"/>
      <c r="SE333" s="45"/>
      <c r="SF333" s="45"/>
      <c r="SG333" s="45"/>
      <c r="SH333" s="45"/>
      <c r="SI333" s="45"/>
      <c r="SJ333" s="45"/>
      <c r="SK333" s="45"/>
      <c r="SL333" s="45"/>
      <c r="SM333" s="45"/>
      <c r="SN333" s="45"/>
      <c r="SO333" s="45"/>
      <c r="SP333" s="45"/>
      <c r="SQ333" s="45"/>
      <c r="SR333" s="45"/>
      <c r="SS333" s="45"/>
      <c r="ST333" s="45"/>
      <c r="SU333" s="45"/>
      <c r="SV333" s="45"/>
      <c r="SW333" s="45"/>
      <c r="SX333" s="45"/>
      <c r="SY333" s="45"/>
      <c r="SZ333" s="45"/>
      <c r="TA333" s="45"/>
      <c r="TB333" s="45"/>
      <c r="TC333" s="45"/>
      <c r="TD333" s="45"/>
      <c r="TE333" s="45"/>
      <c r="TF333" s="45"/>
      <c r="TG333" s="45"/>
      <c r="TH333" s="45"/>
      <c r="TI333" s="45"/>
      <c r="TJ333" s="45"/>
      <c r="TK333" s="45"/>
      <c r="TL333" s="45"/>
      <c r="TM333" s="45"/>
      <c r="TN333" s="45"/>
      <c r="TO333" s="45"/>
      <c r="TP333" s="45"/>
      <c r="TQ333" s="45"/>
      <c r="TR333" s="45"/>
      <c r="TS333" s="45"/>
      <c r="TT333" s="45"/>
      <c r="TU333" s="45"/>
      <c r="TV333" s="45"/>
      <c r="TW333" s="45"/>
      <c r="TX333" s="45"/>
      <c r="TY333" s="45"/>
      <c r="TZ333" s="45"/>
      <c r="UA333" s="45"/>
      <c r="UB333" s="45"/>
      <c r="UC333" s="45"/>
      <c r="UD333" s="45"/>
      <c r="UE333" s="45"/>
      <c r="UF333" s="45"/>
      <c r="UG333" s="45"/>
      <c r="UH333" s="45"/>
      <c r="UI333" s="45"/>
      <c r="UJ333" s="45"/>
      <c r="UK333" s="45"/>
      <c r="UL333" s="45"/>
      <c r="UM333" s="45"/>
      <c r="UN333" s="45"/>
      <c r="UO333" s="45"/>
      <c r="UP333" s="45"/>
      <c r="UQ333" s="45"/>
      <c r="UR333" s="45"/>
      <c r="US333" s="45"/>
      <c r="UT333" s="45"/>
      <c r="UU333" s="45"/>
      <c r="UV333" s="45"/>
      <c r="UW333" s="45"/>
      <c r="UX333" s="45"/>
      <c r="UY333" s="45"/>
      <c r="UZ333" s="45"/>
      <c r="VA333" s="45"/>
      <c r="VB333" s="45"/>
      <c r="VC333" s="45"/>
      <c r="VD333" s="45"/>
      <c r="VE333" s="45"/>
      <c r="VF333" s="45"/>
      <c r="VG333" s="45"/>
      <c r="VH333" s="45"/>
      <c r="VI333" s="45"/>
      <c r="VJ333" s="45"/>
      <c r="VK333" s="45"/>
      <c r="VL333" s="45"/>
      <c r="VM333" s="45"/>
      <c r="VN333" s="45"/>
      <c r="VO333" s="45"/>
      <c r="VP333" s="45"/>
      <c r="VQ333" s="45"/>
      <c r="VR333" s="45"/>
      <c r="VS333" s="45"/>
      <c r="VT333" s="45"/>
      <c r="VU333" s="45"/>
      <c r="VV333" s="45"/>
      <c r="VW333" s="45"/>
      <c r="VX333" s="45"/>
      <c r="VY333" s="45"/>
      <c r="VZ333" s="45"/>
      <c r="WA333" s="45"/>
      <c r="WB333" s="45"/>
      <c r="WC333" s="45"/>
      <c r="WD333" s="45"/>
      <c r="WE333" s="45"/>
      <c r="WF333" s="45"/>
      <c r="WG333" s="45"/>
      <c r="WH333" s="45"/>
      <c r="WI333" s="45"/>
      <c r="WJ333" s="45"/>
      <c r="WK333" s="45"/>
      <c r="WL333" s="45"/>
      <c r="WM333" s="45"/>
      <c r="WN333" s="45"/>
      <c r="WO333" s="45"/>
      <c r="WP333" s="45"/>
      <c r="WQ333" s="45"/>
      <c r="WR333" s="45"/>
      <c r="WS333" s="45"/>
      <c r="WT333" s="45"/>
      <c r="WU333" s="45"/>
      <c r="WV333" s="45"/>
      <c r="WW333" s="45"/>
      <c r="WX333" s="45"/>
      <c r="WY333" s="45"/>
      <c r="WZ333" s="45"/>
      <c r="XA333" s="45"/>
      <c r="XB333" s="45"/>
      <c r="XC333" s="45"/>
      <c r="XD333" s="45"/>
      <c r="XE333" s="45"/>
      <c r="XF333" s="45"/>
      <c r="XG333" s="45"/>
      <c r="XH333" s="45"/>
      <c r="XI333" s="45"/>
      <c r="XJ333" s="45"/>
      <c r="XK333" s="45"/>
      <c r="XL333" s="45"/>
      <c r="XM333" s="45"/>
      <c r="XN333" s="45"/>
      <c r="XO333" s="45"/>
      <c r="XP333" s="45"/>
      <c r="XQ333" s="45"/>
      <c r="XR333" s="45"/>
      <c r="XS333" s="45"/>
      <c r="XT333" s="45"/>
      <c r="XU333" s="45"/>
      <c r="XV333" s="45"/>
      <c r="XW333" s="45"/>
      <c r="XX333" s="45"/>
      <c r="XY333" s="45"/>
      <c r="XZ333" s="45"/>
      <c r="YA333" s="45"/>
      <c r="YB333" s="45"/>
      <c r="YC333" s="45"/>
      <c r="YD333" s="45"/>
      <c r="YE333" s="45"/>
      <c r="YF333" s="45"/>
      <c r="YG333" s="45"/>
      <c r="YH333" s="45"/>
      <c r="YI333" s="45"/>
      <c r="YJ333" s="45"/>
      <c r="YK333" s="45"/>
      <c r="YL333" s="45"/>
      <c r="YM333" s="45"/>
      <c r="YN333" s="45"/>
      <c r="YO333" s="45"/>
      <c r="YP333" s="45"/>
      <c r="YQ333" s="45"/>
      <c r="YR333" s="45"/>
      <c r="YS333" s="45"/>
      <c r="YT333" s="45"/>
      <c r="YU333" s="45"/>
      <c r="YV333" s="45"/>
      <c r="YW333" s="45"/>
      <c r="YX333" s="45"/>
      <c r="YY333" s="45"/>
      <c r="YZ333" s="45"/>
      <c r="ZA333" s="45"/>
      <c r="ZB333" s="45"/>
      <c r="ZC333" s="45"/>
      <c r="ZD333" s="45"/>
      <c r="ZE333" s="45"/>
      <c r="ZF333" s="45"/>
      <c r="ZG333" s="45"/>
      <c r="ZH333" s="45"/>
      <c r="ZI333" s="45"/>
      <c r="ZJ333" s="45"/>
      <c r="ZK333" s="45"/>
      <c r="ZL333" s="45"/>
      <c r="ZM333" s="45"/>
      <c r="ZN333" s="45"/>
      <c r="ZO333" s="45"/>
      <c r="ZP333" s="45"/>
      <c r="ZQ333" s="45"/>
      <c r="ZR333" s="45"/>
      <c r="ZS333" s="45"/>
      <c r="ZT333" s="45"/>
      <c r="ZU333" s="45"/>
      <c r="ZV333" s="45"/>
      <c r="ZW333" s="45"/>
      <c r="ZX333" s="45"/>
      <c r="ZY333" s="45"/>
      <c r="ZZ333" s="45"/>
      <c r="AAA333" s="45"/>
      <c r="AAB333" s="45"/>
      <c r="AAC333" s="45"/>
      <c r="AAD333" s="45"/>
      <c r="AAE333" s="45"/>
      <c r="AAF333" s="45"/>
      <c r="AAG333" s="45"/>
      <c r="AAH333" s="45"/>
      <c r="AAI333" s="45"/>
      <c r="AAJ333" s="45"/>
      <c r="AAK333" s="45"/>
      <c r="AAL333" s="45"/>
      <c r="AAM333" s="45"/>
      <c r="AAN333" s="45"/>
      <c r="AAO333" s="45"/>
      <c r="AAP333" s="45"/>
      <c r="AAQ333" s="45"/>
      <c r="AAR333" s="45"/>
      <c r="AAS333" s="45"/>
      <c r="AAT333" s="45"/>
      <c r="AAU333" s="45"/>
      <c r="AAV333" s="45"/>
      <c r="AAW333" s="45"/>
      <c r="AAX333" s="45"/>
      <c r="AAY333" s="45"/>
      <c r="AAZ333" s="45"/>
      <c r="ABA333" s="45"/>
      <c r="ABB333" s="45"/>
      <c r="ABC333" s="45"/>
      <c r="ABD333" s="45"/>
      <c r="ABE333" s="45"/>
      <c r="ABF333" s="45"/>
      <c r="ABG333" s="45"/>
      <c r="ABH333" s="45"/>
      <c r="ABI333" s="45"/>
      <c r="ABJ333" s="45"/>
      <c r="ABK333" s="45"/>
      <c r="ABL333" s="45"/>
      <c r="ABM333" s="45"/>
      <c r="ABN333" s="45"/>
      <c r="ABO333" s="45"/>
      <c r="ABP333" s="45"/>
      <c r="ABQ333" s="45"/>
      <c r="ABR333" s="45"/>
      <c r="ABS333" s="45"/>
      <c r="ABT333" s="45"/>
      <c r="ABU333" s="45"/>
      <c r="ABV333" s="45"/>
      <c r="ABW333" s="45"/>
      <c r="ABX333" s="45"/>
      <c r="ABY333" s="45"/>
      <c r="ABZ333" s="45"/>
      <c r="ACA333" s="45"/>
      <c r="ACB333" s="45"/>
      <c r="ACC333" s="45"/>
      <c r="ACD333" s="45"/>
      <c r="ACE333" s="45"/>
      <c r="ACF333" s="45"/>
      <c r="ACG333" s="45"/>
      <c r="ACH333" s="45"/>
      <c r="ACI333" s="45"/>
      <c r="ACJ333" s="45"/>
      <c r="ACK333" s="45"/>
      <c r="ACL333" s="45"/>
      <c r="ACM333" s="45"/>
      <c r="ACN333" s="45"/>
      <c r="ACO333" s="45"/>
      <c r="ACP333" s="45"/>
      <c r="ACQ333" s="45"/>
      <c r="ACR333" s="45"/>
      <c r="ACS333" s="45"/>
      <c r="ACT333" s="45"/>
      <c r="ACU333" s="45"/>
      <c r="ACV333" s="45"/>
      <c r="ACW333" s="45"/>
      <c r="ACX333" s="45"/>
      <c r="ACY333" s="45"/>
      <c r="ACZ333" s="45"/>
      <c r="ADA333" s="45"/>
      <c r="ADB333" s="45"/>
      <c r="ADC333" s="45"/>
      <c r="ADD333" s="45"/>
      <c r="ADE333" s="45"/>
      <c r="ADF333" s="45"/>
      <c r="ADG333" s="45"/>
      <c r="ADH333" s="45"/>
      <c r="ADI333" s="45"/>
      <c r="ADJ333" s="45"/>
      <c r="ADK333" s="45"/>
      <c r="ADL333" s="45"/>
      <c r="ADM333" s="45"/>
      <c r="ADN333" s="45"/>
      <c r="ADO333" s="45"/>
      <c r="ADP333" s="45"/>
      <c r="ADQ333" s="45"/>
      <c r="ADR333" s="45"/>
      <c r="ADS333" s="45"/>
      <c r="ADT333" s="45"/>
      <c r="ADU333" s="45"/>
      <c r="ADV333" s="45"/>
      <c r="ADW333" s="45"/>
      <c r="ADX333" s="45"/>
      <c r="ADY333" s="45"/>
      <c r="ADZ333" s="45"/>
      <c r="AEA333" s="45"/>
      <c r="AEB333" s="45"/>
      <c r="AEC333" s="45"/>
      <c r="AED333" s="45"/>
      <c r="AEE333" s="45"/>
      <c r="AEF333" s="45"/>
      <c r="AEG333" s="45"/>
      <c r="AEH333" s="45"/>
      <c r="AEI333" s="45"/>
      <c r="AEJ333" s="45"/>
      <c r="AEK333" s="45"/>
      <c r="AEL333" s="45"/>
      <c r="AEM333" s="45"/>
      <c r="AEN333" s="45"/>
      <c r="AEO333" s="45"/>
      <c r="AEP333" s="45"/>
      <c r="AEQ333" s="45"/>
      <c r="AER333" s="45"/>
      <c r="AES333" s="45"/>
      <c r="AET333" s="45"/>
      <c r="AEU333" s="45"/>
      <c r="AEV333" s="45"/>
      <c r="AEW333" s="45"/>
      <c r="AEX333" s="45"/>
      <c r="AEY333" s="45"/>
      <c r="AEZ333" s="45"/>
      <c r="AFA333" s="45"/>
      <c r="AFB333" s="45"/>
      <c r="AFC333" s="45"/>
      <c r="AFD333" s="45"/>
      <c r="AFE333" s="45"/>
      <c r="AFF333" s="45"/>
      <c r="AFG333" s="45"/>
      <c r="AFH333" s="45"/>
      <c r="AFI333" s="45"/>
      <c r="AFJ333" s="45"/>
      <c r="AFK333" s="45"/>
      <c r="AFL333" s="45"/>
      <c r="AFM333" s="45"/>
      <c r="AFN333" s="45"/>
      <c r="AFO333" s="45"/>
      <c r="AFP333" s="45"/>
      <c r="AFQ333" s="45"/>
      <c r="AFR333" s="45"/>
      <c r="AFS333" s="45"/>
      <c r="AFT333" s="45"/>
      <c r="AFU333" s="45"/>
      <c r="AFV333" s="45"/>
      <c r="AFW333" s="45"/>
      <c r="AFX333" s="45"/>
      <c r="AFY333" s="45"/>
      <c r="AFZ333" s="45"/>
      <c r="AGA333" s="45"/>
      <c r="AGB333" s="45"/>
      <c r="AGC333" s="45"/>
      <c r="AGD333" s="45"/>
      <c r="AGE333" s="45"/>
      <c r="AGF333" s="45"/>
      <c r="AGG333" s="45"/>
      <c r="AGH333" s="45"/>
      <c r="AGI333" s="45"/>
      <c r="AGJ333" s="45"/>
      <c r="AGK333" s="45"/>
      <c r="AGL333" s="45"/>
      <c r="AGM333" s="45"/>
      <c r="AGN333" s="45"/>
      <c r="AGO333" s="45"/>
      <c r="AGP333" s="45"/>
      <c r="AGQ333" s="45"/>
      <c r="AGR333" s="45"/>
      <c r="AGS333" s="45"/>
      <c r="AGT333" s="45"/>
      <c r="AGU333" s="45"/>
      <c r="AGV333" s="45"/>
      <c r="AGW333" s="45"/>
      <c r="AGX333" s="45"/>
      <c r="AGY333" s="45"/>
      <c r="AGZ333" s="45"/>
      <c r="AHA333" s="45"/>
      <c r="AHB333" s="45"/>
      <c r="AHC333" s="45"/>
      <c r="AHD333" s="45"/>
      <c r="AHE333" s="45"/>
      <c r="AHF333" s="45"/>
      <c r="AHG333" s="45"/>
      <c r="AHH333" s="45"/>
      <c r="AHI333" s="45"/>
      <c r="AHJ333" s="45"/>
      <c r="AHK333" s="45"/>
      <c r="AHL333" s="45"/>
      <c r="AHM333" s="45"/>
      <c r="AHN333" s="45"/>
      <c r="AHO333" s="45"/>
      <c r="AHP333" s="45"/>
    </row>
    <row r="334" spans="1:900" s="78" customFormat="1" ht="27" customHeight="1" x14ac:dyDescent="0.25">
      <c r="A334" s="64">
        <v>1300904</v>
      </c>
      <c r="B334" s="64" t="s">
        <v>489</v>
      </c>
      <c r="C334" s="64" t="s">
        <v>844</v>
      </c>
      <c r="D334" s="64" t="s">
        <v>849</v>
      </c>
      <c r="E334" s="64" t="s">
        <v>491</v>
      </c>
      <c r="F334" s="64">
        <v>381</v>
      </c>
      <c r="G334" s="64"/>
      <c r="H334" s="64"/>
      <c r="I334" s="64"/>
      <c r="J334" s="64"/>
      <c r="K334" s="64"/>
      <c r="L334" s="64"/>
      <c r="M334" s="64"/>
      <c r="N334" s="64">
        <f t="shared" si="5"/>
        <v>381</v>
      </c>
      <c r="O334" s="65">
        <v>-8.3605300000000007</v>
      </c>
      <c r="P334" s="65">
        <v>-64.008790000000005</v>
      </c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  <c r="DS334" s="45"/>
      <c r="DT334" s="45"/>
      <c r="DU334" s="45"/>
      <c r="DV334" s="45"/>
      <c r="DW334" s="45"/>
      <c r="DX334" s="45"/>
      <c r="DY334" s="45"/>
      <c r="DZ334" s="45"/>
      <c r="EA334" s="45"/>
      <c r="EB334" s="45"/>
      <c r="EC334" s="45"/>
      <c r="ED334" s="45"/>
      <c r="EE334" s="45"/>
      <c r="EF334" s="45"/>
      <c r="EG334" s="45"/>
      <c r="EH334" s="45"/>
      <c r="EI334" s="45"/>
      <c r="EJ334" s="45"/>
      <c r="EK334" s="45"/>
      <c r="EL334" s="45"/>
      <c r="EM334" s="45"/>
      <c r="EN334" s="45"/>
      <c r="EO334" s="45"/>
      <c r="EP334" s="45"/>
      <c r="EQ334" s="45"/>
      <c r="ER334" s="45"/>
      <c r="ES334" s="45"/>
      <c r="ET334" s="45"/>
      <c r="EU334" s="45"/>
      <c r="EV334" s="45"/>
      <c r="EW334" s="45"/>
      <c r="EX334" s="45"/>
      <c r="EY334" s="45"/>
      <c r="EZ334" s="45"/>
      <c r="FA334" s="45"/>
      <c r="FB334" s="45"/>
      <c r="FC334" s="45"/>
      <c r="FD334" s="45"/>
      <c r="FE334" s="45"/>
      <c r="FF334" s="45"/>
      <c r="FG334" s="45"/>
      <c r="FH334" s="45"/>
      <c r="FI334" s="45"/>
      <c r="FJ334" s="45"/>
      <c r="FK334" s="45"/>
      <c r="FL334" s="45"/>
      <c r="FM334" s="45"/>
      <c r="FN334" s="45"/>
      <c r="FO334" s="45"/>
      <c r="FP334" s="45"/>
      <c r="FQ334" s="45"/>
      <c r="FR334" s="45"/>
      <c r="FS334" s="45"/>
      <c r="FT334" s="45"/>
      <c r="FU334" s="45"/>
      <c r="FV334" s="45"/>
      <c r="FW334" s="45"/>
      <c r="FX334" s="45"/>
      <c r="FY334" s="45"/>
      <c r="FZ334" s="45"/>
      <c r="GA334" s="45"/>
      <c r="GB334" s="45"/>
      <c r="GC334" s="45"/>
      <c r="GD334" s="45"/>
      <c r="GE334" s="45"/>
      <c r="GF334" s="45"/>
      <c r="GG334" s="45"/>
      <c r="GH334" s="45"/>
      <c r="GI334" s="45"/>
      <c r="GJ334" s="45"/>
      <c r="GK334" s="45"/>
      <c r="GL334" s="45"/>
      <c r="GM334" s="45"/>
      <c r="GN334" s="45"/>
      <c r="GO334" s="45"/>
      <c r="GP334" s="45"/>
      <c r="GQ334" s="45"/>
      <c r="GR334" s="45"/>
      <c r="GS334" s="45"/>
      <c r="GT334" s="45"/>
      <c r="GU334" s="45"/>
      <c r="GV334" s="45"/>
      <c r="GW334" s="45"/>
      <c r="GX334" s="45"/>
      <c r="GY334" s="45"/>
      <c r="GZ334" s="45"/>
      <c r="HA334" s="45"/>
      <c r="HB334" s="45"/>
      <c r="HC334" s="45"/>
      <c r="HD334" s="45"/>
      <c r="HE334" s="45"/>
      <c r="HF334" s="45"/>
      <c r="HG334" s="45"/>
      <c r="HH334" s="45"/>
      <c r="HI334" s="45"/>
      <c r="HJ334" s="45"/>
      <c r="HK334" s="45"/>
      <c r="HL334" s="45"/>
      <c r="HM334" s="45"/>
      <c r="HN334" s="45"/>
      <c r="HO334" s="45"/>
      <c r="HP334" s="45"/>
      <c r="HQ334" s="45"/>
      <c r="HR334" s="45"/>
      <c r="HS334" s="45"/>
      <c r="HT334" s="45"/>
      <c r="HU334" s="45"/>
      <c r="HV334" s="45"/>
      <c r="HW334" s="45"/>
      <c r="HX334" s="45"/>
      <c r="HY334" s="45"/>
      <c r="HZ334" s="45"/>
      <c r="IA334" s="45"/>
      <c r="IB334" s="45"/>
      <c r="IC334" s="45"/>
      <c r="ID334" s="45"/>
      <c r="IE334" s="45"/>
      <c r="IF334" s="45"/>
      <c r="IG334" s="45"/>
      <c r="IH334" s="45"/>
      <c r="II334" s="45"/>
      <c r="IJ334" s="45"/>
      <c r="IK334" s="45"/>
      <c r="IL334" s="45"/>
      <c r="IM334" s="45"/>
      <c r="IN334" s="45"/>
      <c r="IO334" s="45"/>
      <c r="IP334" s="45"/>
      <c r="IQ334" s="45"/>
      <c r="IR334" s="45"/>
      <c r="IS334" s="45"/>
      <c r="IT334" s="45"/>
      <c r="IU334" s="45"/>
      <c r="IV334" s="45"/>
      <c r="IW334" s="45"/>
      <c r="IX334" s="45"/>
      <c r="IY334" s="45"/>
      <c r="IZ334" s="45"/>
      <c r="JA334" s="45"/>
      <c r="JB334" s="45"/>
      <c r="JC334" s="45"/>
      <c r="JD334" s="45"/>
      <c r="JE334" s="45"/>
      <c r="JF334" s="45"/>
      <c r="JG334" s="45"/>
      <c r="JH334" s="45"/>
      <c r="JI334" s="45"/>
      <c r="JJ334" s="45"/>
      <c r="JK334" s="45"/>
      <c r="JL334" s="45"/>
      <c r="JM334" s="45"/>
      <c r="JN334" s="45"/>
      <c r="JO334" s="45"/>
      <c r="JP334" s="45"/>
      <c r="JQ334" s="45"/>
      <c r="JR334" s="45"/>
      <c r="JS334" s="45"/>
      <c r="JT334" s="45"/>
      <c r="JU334" s="45"/>
      <c r="JV334" s="45"/>
      <c r="JW334" s="45"/>
      <c r="JX334" s="45"/>
      <c r="JY334" s="45"/>
      <c r="JZ334" s="45"/>
      <c r="KA334" s="45"/>
      <c r="KB334" s="45"/>
      <c r="KC334" s="45"/>
      <c r="KD334" s="45"/>
      <c r="KE334" s="45"/>
      <c r="KF334" s="45"/>
      <c r="KG334" s="45"/>
      <c r="KH334" s="45"/>
      <c r="KI334" s="45"/>
      <c r="KJ334" s="45"/>
      <c r="KK334" s="45"/>
      <c r="KL334" s="45"/>
      <c r="KM334" s="45"/>
      <c r="KN334" s="45"/>
      <c r="KO334" s="45"/>
      <c r="KP334" s="45"/>
      <c r="KQ334" s="45"/>
      <c r="KR334" s="45"/>
      <c r="KS334" s="45"/>
      <c r="KT334" s="45"/>
      <c r="KU334" s="45"/>
      <c r="KV334" s="45"/>
      <c r="KW334" s="45"/>
      <c r="KX334" s="45"/>
      <c r="KY334" s="45"/>
      <c r="KZ334" s="45"/>
      <c r="LA334" s="45"/>
      <c r="LB334" s="45"/>
      <c r="LC334" s="45"/>
      <c r="LD334" s="45"/>
      <c r="LE334" s="45"/>
      <c r="LF334" s="45"/>
      <c r="LG334" s="45"/>
      <c r="LH334" s="45"/>
      <c r="LI334" s="45"/>
      <c r="LJ334" s="45"/>
      <c r="LK334" s="45"/>
      <c r="LL334" s="45"/>
      <c r="LM334" s="45"/>
      <c r="LN334" s="45"/>
      <c r="LO334" s="45"/>
      <c r="LP334" s="45"/>
      <c r="LQ334" s="45"/>
      <c r="LR334" s="45"/>
      <c r="LS334" s="45"/>
      <c r="LT334" s="45"/>
      <c r="LU334" s="45"/>
      <c r="LV334" s="45"/>
      <c r="LW334" s="45"/>
      <c r="LX334" s="45"/>
      <c r="LY334" s="45"/>
      <c r="LZ334" s="45"/>
      <c r="MA334" s="45"/>
      <c r="MB334" s="45"/>
      <c r="MC334" s="45"/>
      <c r="MD334" s="45"/>
      <c r="ME334" s="45"/>
      <c r="MF334" s="45"/>
      <c r="MG334" s="45"/>
      <c r="MH334" s="45"/>
      <c r="MI334" s="45"/>
      <c r="MJ334" s="45"/>
      <c r="MK334" s="45"/>
      <c r="ML334" s="45"/>
      <c r="MM334" s="45"/>
      <c r="MN334" s="45"/>
      <c r="MO334" s="45"/>
      <c r="MP334" s="45"/>
      <c r="MQ334" s="45"/>
      <c r="MR334" s="45"/>
      <c r="MS334" s="45"/>
      <c r="MT334" s="45"/>
      <c r="MU334" s="45"/>
      <c r="MV334" s="45"/>
      <c r="MW334" s="45"/>
      <c r="MX334" s="45"/>
      <c r="MY334" s="45"/>
      <c r="MZ334" s="45"/>
      <c r="NA334" s="45"/>
      <c r="NB334" s="45"/>
      <c r="NC334" s="45"/>
      <c r="ND334" s="45"/>
      <c r="NE334" s="45"/>
      <c r="NF334" s="45"/>
      <c r="NG334" s="45"/>
      <c r="NH334" s="45"/>
      <c r="NI334" s="45"/>
      <c r="NJ334" s="45"/>
      <c r="NK334" s="45"/>
      <c r="NL334" s="45"/>
      <c r="NM334" s="45"/>
      <c r="NN334" s="45"/>
      <c r="NO334" s="45"/>
      <c r="NP334" s="45"/>
      <c r="NQ334" s="45"/>
      <c r="NR334" s="45"/>
      <c r="NS334" s="45"/>
      <c r="NT334" s="45"/>
      <c r="NU334" s="45"/>
      <c r="NV334" s="45"/>
      <c r="NW334" s="45"/>
      <c r="NX334" s="45"/>
      <c r="NY334" s="45"/>
      <c r="NZ334" s="45"/>
      <c r="OA334" s="45"/>
      <c r="OB334" s="45"/>
      <c r="OC334" s="45"/>
      <c r="OD334" s="45"/>
      <c r="OE334" s="45"/>
      <c r="OF334" s="45"/>
      <c r="OG334" s="45"/>
      <c r="OH334" s="45"/>
      <c r="OI334" s="45"/>
      <c r="OJ334" s="45"/>
      <c r="OK334" s="45"/>
      <c r="OL334" s="45"/>
      <c r="OM334" s="45"/>
      <c r="ON334" s="45"/>
      <c r="OO334" s="45"/>
      <c r="OP334" s="45"/>
      <c r="OQ334" s="45"/>
      <c r="OR334" s="45"/>
      <c r="OS334" s="45"/>
      <c r="OT334" s="45"/>
      <c r="OU334" s="45"/>
      <c r="OV334" s="45"/>
      <c r="OW334" s="45"/>
      <c r="OX334" s="45"/>
      <c r="OY334" s="45"/>
      <c r="OZ334" s="45"/>
      <c r="PA334" s="45"/>
      <c r="PB334" s="45"/>
      <c r="PC334" s="45"/>
      <c r="PD334" s="45"/>
      <c r="PE334" s="45"/>
      <c r="PF334" s="45"/>
      <c r="PG334" s="45"/>
      <c r="PH334" s="45"/>
      <c r="PI334" s="45"/>
      <c r="PJ334" s="45"/>
      <c r="PK334" s="45"/>
      <c r="PL334" s="45"/>
      <c r="PM334" s="45"/>
      <c r="PN334" s="45"/>
      <c r="PO334" s="45"/>
      <c r="PP334" s="45"/>
      <c r="PQ334" s="45"/>
      <c r="PR334" s="45"/>
      <c r="PS334" s="45"/>
      <c r="PT334" s="45"/>
      <c r="PU334" s="45"/>
      <c r="PV334" s="45"/>
      <c r="PW334" s="45"/>
      <c r="PX334" s="45"/>
      <c r="PY334" s="45"/>
      <c r="PZ334" s="45"/>
      <c r="QA334" s="45"/>
      <c r="QB334" s="45"/>
      <c r="QC334" s="45"/>
      <c r="QD334" s="45"/>
      <c r="QE334" s="45"/>
      <c r="QF334" s="45"/>
      <c r="QG334" s="45"/>
      <c r="QH334" s="45"/>
      <c r="QI334" s="45"/>
      <c r="QJ334" s="45"/>
      <c r="QK334" s="45"/>
      <c r="QL334" s="45"/>
      <c r="QM334" s="45"/>
      <c r="QN334" s="45"/>
      <c r="QO334" s="45"/>
      <c r="QP334" s="45"/>
      <c r="QQ334" s="45"/>
      <c r="QR334" s="45"/>
      <c r="QS334" s="45"/>
      <c r="QT334" s="45"/>
      <c r="QU334" s="45"/>
      <c r="QV334" s="45"/>
      <c r="QW334" s="45"/>
      <c r="QX334" s="45"/>
      <c r="QY334" s="45"/>
      <c r="QZ334" s="45"/>
      <c r="RA334" s="45"/>
      <c r="RB334" s="45"/>
      <c r="RC334" s="45"/>
      <c r="RD334" s="45"/>
      <c r="RE334" s="45"/>
      <c r="RF334" s="45"/>
      <c r="RG334" s="45"/>
      <c r="RH334" s="45"/>
      <c r="RI334" s="45"/>
      <c r="RJ334" s="45"/>
      <c r="RK334" s="45"/>
      <c r="RL334" s="45"/>
      <c r="RM334" s="45"/>
      <c r="RN334" s="45"/>
      <c r="RO334" s="45"/>
      <c r="RP334" s="45"/>
      <c r="RQ334" s="45"/>
      <c r="RR334" s="45"/>
      <c r="RS334" s="45"/>
      <c r="RT334" s="45"/>
      <c r="RU334" s="45"/>
      <c r="RV334" s="45"/>
      <c r="RW334" s="45"/>
      <c r="RX334" s="45"/>
      <c r="RY334" s="45"/>
      <c r="RZ334" s="45"/>
      <c r="SA334" s="45"/>
      <c r="SB334" s="45"/>
      <c r="SC334" s="45"/>
      <c r="SD334" s="45"/>
      <c r="SE334" s="45"/>
      <c r="SF334" s="45"/>
      <c r="SG334" s="45"/>
      <c r="SH334" s="45"/>
      <c r="SI334" s="45"/>
      <c r="SJ334" s="45"/>
      <c r="SK334" s="45"/>
      <c r="SL334" s="45"/>
      <c r="SM334" s="45"/>
      <c r="SN334" s="45"/>
      <c r="SO334" s="45"/>
      <c r="SP334" s="45"/>
      <c r="SQ334" s="45"/>
      <c r="SR334" s="45"/>
      <c r="SS334" s="45"/>
      <c r="ST334" s="45"/>
      <c r="SU334" s="45"/>
      <c r="SV334" s="45"/>
      <c r="SW334" s="45"/>
      <c r="SX334" s="45"/>
      <c r="SY334" s="45"/>
      <c r="SZ334" s="45"/>
      <c r="TA334" s="45"/>
      <c r="TB334" s="45"/>
      <c r="TC334" s="45"/>
      <c r="TD334" s="45"/>
      <c r="TE334" s="45"/>
      <c r="TF334" s="45"/>
      <c r="TG334" s="45"/>
      <c r="TH334" s="45"/>
      <c r="TI334" s="45"/>
      <c r="TJ334" s="45"/>
      <c r="TK334" s="45"/>
      <c r="TL334" s="45"/>
      <c r="TM334" s="45"/>
      <c r="TN334" s="45"/>
      <c r="TO334" s="45"/>
      <c r="TP334" s="45"/>
      <c r="TQ334" s="45"/>
      <c r="TR334" s="45"/>
      <c r="TS334" s="45"/>
      <c r="TT334" s="45"/>
      <c r="TU334" s="45"/>
      <c r="TV334" s="45"/>
      <c r="TW334" s="45"/>
      <c r="TX334" s="45"/>
      <c r="TY334" s="45"/>
      <c r="TZ334" s="45"/>
      <c r="UA334" s="45"/>
      <c r="UB334" s="45"/>
      <c r="UC334" s="45"/>
      <c r="UD334" s="45"/>
      <c r="UE334" s="45"/>
      <c r="UF334" s="45"/>
      <c r="UG334" s="45"/>
      <c r="UH334" s="45"/>
      <c r="UI334" s="45"/>
      <c r="UJ334" s="45"/>
      <c r="UK334" s="45"/>
      <c r="UL334" s="45"/>
      <c r="UM334" s="45"/>
      <c r="UN334" s="45"/>
      <c r="UO334" s="45"/>
      <c r="UP334" s="45"/>
      <c r="UQ334" s="45"/>
      <c r="UR334" s="45"/>
      <c r="US334" s="45"/>
      <c r="UT334" s="45"/>
      <c r="UU334" s="45"/>
      <c r="UV334" s="45"/>
      <c r="UW334" s="45"/>
      <c r="UX334" s="45"/>
      <c r="UY334" s="45"/>
      <c r="UZ334" s="45"/>
      <c r="VA334" s="45"/>
      <c r="VB334" s="45"/>
      <c r="VC334" s="45"/>
      <c r="VD334" s="45"/>
      <c r="VE334" s="45"/>
      <c r="VF334" s="45"/>
      <c r="VG334" s="45"/>
      <c r="VH334" s="45"/>
      <c r="VI334" s="45"/>
      <c r="VJ334" s="45"/>
      <c r="VK334" s="45"/>
      <c r="VL334" s="45"/>
      <c r="VM334" s="45"/>
      <c r="VN334" s="45"/>
      <c r="VO334" s="45"/>
      <c r="VP334" s="45"/>
      <c r="VQ334" s="45"/>
      <c r="VR334" s="45"/>
      <c r="VS334" s="45"/>
      <c r="VT334" s="45"/>
      <c r="VU334" s="45"/>
      <c r="VV334" s="45"/>
      <c r="VW334" s="45"/>
      <c r="VX334" s="45"/>
      <c r="VY334" s="45"/>
      <c r="VZ334" s="45"/>
      <c r="WA334" s="45"/>
      <c r="WB334" s="45"/>
      <c r="WC334" s="45"/>
      <c r="WD334" s="45"/>
      <c r="WE334" s="45"/>
      <c r="WF334" s="45"/>
      <c r="WG334" s="45"/>
      <c r="WH334" s="45"/>
      <c r="WI334" s="45"/>
      <c r="WJ334" s="45"/>
      <c r="WK334" s="45"/>
      <c r="WL334" s="45"/>
      <c r="WM334" s="45"/>
      <c r="WN334" s="45"/>
      <c r="WO334" s="45"/>
      <c r="WP334" s="45"/>
      <c r="WQ334" s="45"/>
      <c r="WR334" s="45"/>
      <c r="WS334" s="45"/>
      <c r="WT334" s="45"/>
      <c r="WU334" s="45"/>
      <c r="WV334" s="45"/>
      <c r="WW334" s="45"/>
      <c r="WX334" s="45"/>
      <c r="WY334" s="45"/>
      <c r="WZ334" s="45"/>
      <c r="XA334" s="45"/>
      <c r="XB334" s="45"/>
      <c r="XC334" s="45"/>
      <c r="XD334" s="45"/>
      <c r="XE334" s="45"/>
      <c r="XF334" s="45"/>
      <c r="XG334" s="45"/>
      <c r="XH334" s="45"/>
      <c r="XI334" s="45"/>
      <c r="XJ334" s="45"/>
      <c r="XK334" s="45"/>
      <c r="XL334" s="45"/>
      <c r="XM334" s="45"/>
      <c r="XN334" s="45"/>
      <c r="XO334" s="45"/>
      <c r="XP334" s="45"/>
      <c r="XQ334" s="45"/>
      <c r="XR334" s="45"/>
      <c r="XS334" s="45"/>
      <c r="XT334" s="45"/>
      <c r="XU334" s="45"/>
      <c r="XV334" s="45"/>
      <c r="XW334" s="45"/>
      <c r="XX334" s="45"/>
      <c r="XY334" s="45"/>
      <c r="XZ334" s="45"/>
      <c r="YA334" s="45"/>
      <c r="YB334" s="45"/>
      <c r="YC334" s="45"/>
      <c r="YD334" s="45"/>
      <c r="YE334" s="45"/>
      <c r="YF334" s="45"/>
      <c r="YG334" s="45"/>
      <c r="YH334" s="45"/>
      <c r="YI334" s="45"/>
      <c r="YJ334" s="45"/>
      <c r="YK334" s="45"/>
      <c r="YL334" s="45"/>
      <c r="YM334" s="45"/>
      <c r="YN334" s="45"/>
      <c r="YO334" s="45"/>
      <c r="YP334" s="45"/>
      <c r="YQ334" s="45"/>
      <c r="YR334" s="45"/>
      <c r="YS334" s="45"/>
      <c r="YT334" s="45"/>
      <c r="YU334" s="45"/>
      <c r="YV334" s="45"/>
      <c r="YW334" s="45"/>
      <c r="YX334" s="45"/>
      <c r="YY334" s="45"/>
      <c r="YZ334" s="45"/>
      <c r="ZA334" s="45"/>
      <c r="ZB334" s="45"/>
      <c r="ZC334" s="45"/>
      <c r="ZD334" s="45"/>
      <c r="ZE334" s="45"/>
      <c r="ZF334" s="45"/>
      <c r="ZG334" s="45"/>
      <c r="ZH334" s="45"/>
      <c r="ZI334" s="45"/>
      <c r="ZJ334" s="45"/>
      <c r="ZK334" s="45"/>
      <c r="ZL334" s="45"/>
      <c r="ZM334" s="45"/>
      <c r="ZN334" s="45"/>
      <c r="ZO334" s="45"/>
      <c r="ZP334" s="45"/>
      <c r="ZQ334" s="45"/>
      <c r="ZR334" s="45"/>
      <c r="ZS334" s="45"/>
      <c r="ZT334" s="45"/>
      <c r="ZU334" s="45"/>
      <c r="ZV334" s="45"/>
      <c r="ZW334" s="45"/>
      <c r="ZX334" s="45"/>
      <c r="ZY334" s="45"/>
      <c r="ZZ334" s="45"/>
      <c r="AAA334" s="45"/>
      <c r="AAB334" s="45"/>
      <c r="AAC334" s="45"/>
      <c r="AAD334" s="45"/>
      <c r="AAE334" s="45"/>
      <c r="AAF334" s="45"/>
      <c r="AAG334" s="45"/>
      <c r="AAH334" s="45"/>
      <c r="AAI334" s="45"/>
      <c r="AAJ334" s="45"/>
      <c r="AAK334" s="45"/>
      <c r="AAL334" s="45"/>
      <c r="AAM334" s="45"/>
      <c r="AAN334" s="45"/>
      <c r="AAO334" s="45"/>
      <c r="AAP334" s="45"/>
      <c r="AAQ334" s="45"/>
      <c r="AAR334" s="45"/>
      <c r="AAS334" s="45"/>
      <c r="AAT334" s="45"/>
      <c r="AAU334" s="45"/>
      <c r="AAV334" s="45"/>
      <c r="AAW334" s="45"/>
      <c r="AAX334" s="45"/>
      <c r="AAY334" s="45"/>
      <c r="AAZ334" s="45"/>
      <c r="ABA334" s="45"/>
      <c r="ABB334" s="45"/>
      <c r="ABC334" s="45"/>
      <c r="ABD334" s="45"/>
      <c r="ABE334" s="45"/>
      <c r="ABF334" s="45"/>
      <c r="ABG334" s="45"/>
      <c r="ABH334" s="45"/>
      <c r="ABI334" s="45"/>
      <c r="ABJ334" s="45"/>
      <c r="ABK334" s="45"/>
      <c r="ABL334" s="45"/>
      <c r="ABM334" s="45"/>
      <c r="ABN334" s="45"/>
      <c r="ABO334" s="45"/>
      <c r="ABP334" s="45"/>
      <c r="ABQ334" s="45"/>
      <c r="ABR334" s="45"/>
      <c r="ABS334" s="45"/>
      <c r="ABT334" s="45"/>
      <c r="ABU334" s="45"/>
      <c r="ABV334" s="45"/>
      <c r="ABW334" s="45"/>
      <c r="ABX334" s="45"/>
      <c r="ABY334" s="45"/>
      <c r="ABZ334" s="45"/>
      <c r="ACA334" s="45"/>
      <c r="ACB334" s="45"/>
      <c r="ACC334" s="45"/>
      <c r="ACD334" s="45"/>
      <c r="ACE334" s="45"/>
      <c r="ACF334" s="45"/>
      <c r="ACG334" s="45"/>
      <c r="ACH334" s="45"/>
      <c r="ACI334" s="45"/>
      <c r="ACJ334" s="45"/>
      <c r="ACK334" s="45"/>
      <c r="ACL334" s="45"/>
      <c r="ACM334" s="45"/>
      <c r="ACN334" s="45"/>
      <c r="ACO334" s="45"/>
      <c r="ACP334" s="45"/>
      <c r="ACQ334" s="45"/>
      <c r="ACR334" s="45"/>
      <c r="ACS334" s="45"/>
      <c r="ACT334" s="45"/>
      <c r="ACU334" s="45"/>
      <c r="ACV334" s="45"/>
      <c r="ACW334" s="45"/>
      <c r="ACX334" s="45"/>
      <c r="ACY334" s="45"/>
      <c r="ACZ334" s="45"/>
      <c r="ADA334" s="45"/>
      <c r="ADB334" s="45"/>
      <c r="ADC334" s="45"/>
      <c r="ADD334" s="45"/>
      <c r="ADE334" s="45"/>
      <c r="ADF334" s="45"/>
      <c r="ADG334" s="45"/>
      <c r="ADH334" s="45"/>
      <c r="ADI334" s="45"/>
      <c r="ADJ334" s="45"/>
      <c r="ADK334" s="45"/>
      <c r="ADL334" s="45"/>
      <c r="ADM334" s="45"/>
      <c r="ADN334" s="45"/>
      <c r="ADO334" s="45"/>
      <c r="ADP334" s="45"/>
      <c r="ADQ334" s="45"/>
      <c r="ADR334" s="45"/>
      <c r="ADS334" s="45"/>
      <c r="ADT334" s="45"/>
      <c r="ADU334" s="45"/>
      <c r="ADV334" s="45"/>
      <c r="ADW334" s="45"/>
      <c r="ADX334" s="45"/>
      <c r="ADY334" s="45"/>
      <c r="ADZ334" s="45"/>
      <c r="AEA334" s="45"/>
      <c r="AEB334" s="45"/>
      <c r="AEC334" s="45"/>
      <c r="AED334" s="45"/>
      <c r="AEE334" s="45"/>
      <c r="AEF334" s="45"/>
      <c r="AEG334" s="45"/>
      <c r="AEH334" s="45"/>
      <c r="AEI334" s="45"/>
      <c r="AEJ334" s="45"/>
      <c r="AEK334" s="45"/>
      <c r="AEL334" s="45"/>
      <c r="AEM334" s="45"/>
      <c r="AEN334" s="45"/>
      <c r="AEO334" s="45"/>
      <c r="AEP334" s="45"/>
      <c r="AEQ334" s="45"/>
      <c r="AER334" s="45"/>
      <c r="AES334" s="45"/>
      <c r="AET334" s="45"/>
      <c r="AEU334" s="45"/>
      <c r="AEV334" s="45"/>
      <c r="AEW334" s="45"/>
      <c r="AEX334" s="45"/>
      <c r="AEY334" s="45"/>
      <c r="AEZ334" s="45"/>
      <c r="AFA334" s="45"/>
      <c r="AFB334" s="45"/>
      <c r="AFC334" s="45"/>
      <c r="AFD334" s="45"/>
      <c r="AFE334" s="45"/>
      <c r="AFF334" s="45"/>
      <c r="AFG334" s="45"/>
      <c r="AFH334" s="45"/>
      <c r="AFI334" s="45"/>
      <c r="AFJ334" s="45"/>
      <c r="AFK334" s="45"/>
      <c r="AFL334" s="45"/>
      <c r="AFM334" s="45"/>
      <c r="AFN334" s="45"/>
      <c r="AFO334" s="45"/>
      <c r="AFP334" s="45"/>
      <c r="AFQ334" s="45"/>
      <c r="AFR334" s="45"/>
      <c r="AFS334" s="45"/>
      <c r="AFT334" s="45"/>
      <c r="AFU334" s="45"/>
      <c r="AFV334" s="45"/>
      <c r="AFW334" s="45"/>
      <c r="AFX334" s="45"/>
      <c r="AFY334" s="45"/>
      <c r="AFZ334" s="45"/>
      <c r="AGA334" s="45"/>
      <c r="AGB334" s="45"/>
      <c r="AGC334" s="45"/>
      <c r="AGD334" s="45"/>
      <c r="AGE334" s="45"/>
      <c r="AGF334" s="45"/>
      <c r="AGG334" s="45"/>
      <c r="AGH334" s="45"/>
      <c r="AGI334" s="45"/>
      <c r="AGJ334" s="45"/>
      <c r="AGK334" s="45"/>
      <c r="AGL334" s="45"/>
      <c r="AGM334" s="45"/>
      <c r="AGN334" s="45"/>
      <c r="AGO334" s="45"/>
      <c r="AGP334" s="45"/>
      <c r="AGQ334" s="45"/>
      <c r="AGR334" s="45"/>
      <c r="AGS334" s="45"/>
      <c r="AGT334" s="45"/>
      <c r="AGU334" s="45"/>
      <c r="AGV334" s="45"/>
      <c r="AGW334" s="45"/>
      <c r="AGX334" s="45"/>
      <c r="AGY334" s="45"/>
      <c r="AGZ334" s="45"/>
      <c r="AHA334" s="45"/>
      <c r="AHB334" s="45"/>
      <c r="AHC334" s="45"/>
      <c r="AHD334" s="45"/>
      <c r="AHE334" s="45"/>
      <c r="AHF334" s="45"/>
      <c r="AHG334" s="45"/>
      <c r="AHH334" s="45"/>
      <c r="AHI334" s="45"/>
      <c r="AHJ334" s="45"/>
      <c r="AHK334" s="45"/>
      <c r="AHL334" s="45"/>
      <c r="AHM334" s="45"/>
      <c r="AHN334" s="45"/>
      <c r="AHO334" s="45"/>
      <c r="AHP334" s="45"/>
    </row>
    <row r="335" spans="1:900" s="78" customFormat="1" ht="27" customHeight="1" x14ac:dyDescent="0.25">
      <c r="A335" s="67">
        <v>1300904</v>
      </c>
      <c r="B335" s="67" t="s">
        <v>489</v>
      </c>
      <c r="C335" s="67" t="s">
        <v>844</v>
      </c>
      <c r="D335" s="67" t="s">
        <v>850</v>
      </c>
      <c r="E335" s="67" t="s">
        <v>491</v>
      </c>
      <c r="F335" s="67">
        <v>36</v>
      </c>
      <c r="G335" s="67"/>
      <c r="H335" s="67"/>
      <c r="I335" s="67"/>
      <c r="J335" s="67"/>
      <c r="K335" s="67"/>
      <c r="L335" s="67"/>
      <c r="M335" s="67"/>
      <c r="N335" s="67">
        <f t="shared" si="5"/>
        <v>36</v>
      </c>
      <c r="O335" s="68">
        <v>-8.3531300000000002</v>
      </c>
      <c r="P335" s="68">
        <v>-64.008179999999996</v>
      </c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  <c r="DS335" s="45"/>
      <c r="DT335" s="45"/>
      <c r="DU335" s="45"/>
      <c r="DV335" s="45"/>
      <c r="DW335" s="45"/>
      <c r="DX335" s="45"/>
      <c r="DY335" s="45"/>
      <c r="DZ335" s="45"/>
      <c r="EA335" s="45"/>
      <c r="EB335" s="45"/>
      <c r="EC335" s="45"/>
      <c r="ED335" s="45"/>
      <c r="EE335" s="45"/>
      <c r="EF335" s="45"/>
      <c r="EG335" s="45"/>
      <c r="EH335" s="45"/>
      <c r="EI335" s="45"/>
      <c r="EJ335" s="45"/>
      <c r="EK335" s="45"/>
      <c r="EL335" s="45"/>
      <c r="EM335" s="45"/>
      <c r="EN335" s="45"/>
      <c r="EO335" s="45"/>
      <c r="EP335" s="45"/>
      <c r="EQ335" s="45"/>
      <c r="ER335" s="45"/>
      <c r="ES335" s="45"/>
      <c r="ET335" s="45"/>
      <c r="EU335" s="45"/>
      <c r="EV335" s="45"/>
      <c r="EW335" s="45"/>
      <c r="EX335" s="45"/>
      <c r="EY335" s="45"/>
      <c r="EZ335" s="45"/>
      <c r="FA335" s="45"/>
      <c r="FB335" s="45"/>
      <c r="FC335" s="45"/>
      <c r="FD335" s="45"/>
      <c r="FE335" s="45"/>
      <c r="FF335" s="45"/>
      <c r="FG335" s="45"/>
      <c r="FH335" s="45"/>
      <c r="FI335" s="45"/>
      <c r="FJ335" s="45"/>
      <c r="FK335" s="45"/>
      <c r="FL335" s="45"/>
      <c r="FM335" s="45"/>
      <c r="FN335" s="45"/>
      <c r="FO335" s="45"/>
      <c r="FP335" s="45"/>
      <c r="FQ335" s="45"/>
      <c r="FR335" s="45"/>
      <c r="FS335" s="45"/>
      <c r="FT335" s="45"/>
      <c r="FU335" s="45"/>
      <c r="FV335" s="45"/>
      <c r="FW335" s="45"/>
      <c r="FX335" s="45"/>
      <c r="FY335" s="45"/>
      <c r="FZ335" s="45"/>
      <c r="GA335" s="45"/>
      <c r="GB335" s="45"/>
      <c r="GC335" s="45"/>
      <c r="GD335" s="45"/>
      <c r="GE335" s="45"/>
      <c r="GF335" s="45"/>
      <c r="GG335" s="45"/>
      <c r="GH335" s="45"/>
      <c r="GI335" s="45"/>
      <c r="GJ335" s="45"/>
      <c r="GK335" s="45"/>
      <c r="GL335" s="45"/>
      <c r="GM335" s="45"/>
      <c r="GN335" s="45"/>
      <c r="GO335" s="45"/>
      <c r="GP335" s="45"/>
      <c r="GQ335" s="45"/>
      <c r="GR335" s="45"/>
      <c r="GS335" s="45"/>
      <c r="GT335" s="45"/>
      <c r="GU335" s="45"/>
      <c r="GV335" s="45"/>
      <c r="GW335" s="45"/>
      <c r="GX335" s="45"/>
      <c r="GY335" s="45"/>
      <c r="GZ335" s="45"/>
      <c r="HA335" s="45"/>
      <c r="HB335" s="45"/>
      <c r="HC335" s="45"/>
      <c r="HD335" s="45"/>
      <c r="HE335" s="45"/>
      <c r="HF335" s="45"/>
      <c r="HG335" s="45"/>
      <c r="HH335" s="45"/>
      <c r="HI335" s="45"/>
      <c r="HJ335" s="45"/>
      <c r="HK335" s="45"/>
      <c r="HL335" s="45"/>
      <c r="HM335" s="45"/>
      <c r="HN335" s="45"/>
      <c r="HO335" s="45"/>
      <c r="HP335" s="45"/>
      <c r="HQ335" s="45"/>
      <c r="HR335" s="45"/>
      <c r="HS335" s="45"/>
      <c r="HT335" s="45"/>
      <c r="HU335" s="45"/>
      <c r="HV335" s="45"/>
      <c r="HW335" s="45"/>
      <c r="HX335" s="45"/>
      <c r="HY335" s="45"/>
      <c r="HZ335" s="45"/>
      <c r="IA335" s="45"/>
      <c r="IB335" s="45"/>
      <c r="IC335" s="45"/>
      <c r="ID335" s="45"/>
      <c r="IE335" s="45"/>
      <c r="IF335" s="45"/>
      <c r="IG335" s="45"/>
      <c r="IH335" s="45"/>
      <c r="II335" s="45"/>
      <c r="IJ335" s="45"/>
      <c r="IK335" s="45"/>
      <c r="IL335" s="45"/>
      <c r="IM335" s="45"/>
      <c r="IN335" s="45"/>
      <c r="IO335" s="45"/>
      <c r="IP335" s="45"/>
      <c r="IQ335" s="45"/>
      <c r="IR335" s="45"/>
      <c r="IS335" s="45"/>
      <c r="IT335" s="45"/>
      <c r="IU335" s="45"/>
      <c r="IV335" s="45"/>
      <c r="IW335" s="45"/>
      <c r="IX335" s="45"/>
      <c r="IY335" s="45"/>
      <c r="IZ335" s="45"/>
      <c r="JA335" s="45"/>
      <c r="JB335" s="45"/>
      <c r="JC335" s="45"/>
      <c r="JD335" s="45"/>
      <c r="JE335" s="45"/>
      <c r="JF335" s="45"/>
      <c r="JG335" s="45"/>
      <c r="JH335" s="45"/>
      <c r="JI335" s="45"/>
      <c r="JJ335" s="45"/>
      <c r="JK335" s="45"/>
      <c r="JL335" s="45"/>
      <c r="JM335" s="45"/>
      <c r="JN335" s="45"/>
      <c r="JO335" s="45"/>
      <c r="JP335" s="45"/>
      <c r="JQ335" s="45"/>
      <c r="JR335" s="45"/>
      <c r="JS335" s="45"/>
      <c r="JT335" s="45"/>
      <c r="JU335" s="45"/>
      <c r="JV335" s="45"/>
      <c r="JW335" s="45"/>
      <c r="JX335" s="45"/>
      <c r="JY335" s="45"/>
      <c r="JZ335" s="45"/>
      <c r="KA335" s="45"/>
      <c r="KB335" s="45"/>
      <c r="KC335" s="45"/>
      <c r="KD335" s="45"/>
      <c r="KE335" s="45"/>
      <c r="KF335" s="45"/>
      <c r="KG335" s="45"/>
      <c r="KH335" s="45"/>
      <c r="KI335" s="45"/>
      <c r="KJ335" s="45"/>
      <c r="KK335" s="45"/>
      <c r="KL335" s="45"/>
      <c r="KM335" s="45"/>
      <c r="KN335" s="45"/>
      <c r="KO335" s="45"/>
      <c r="KP335" s="45"/>
      <c r="KQ335" s="45"/>
      <c r="KR335" s="45"/>
      <c r="KS335" s="45"/>
      <c r="KT335" s="45"/>
      <c r="KU335" s="45"/>
      <c r="KV335" s="45"/>
      <c r="KW335" s="45"/>
      <c r="KX335" s="45"/>
      <c r="KY335" s="45"/>
      <c r="KZ335" s="45"/>
      <c r="LA335" s="45"/>
      <c r="LB335" s="45"/>
      <c r="LC335" s="45"/>
      <c r="LD335" s="45"/>
      <c r="LE335" s="45"/>
      <c r="LF335" s="45"/>
      <c r="LG335" s="45"/>
      <c r="LH335" s="45"/>
      <c r="LI335" s="45"/>
      <c r="LJ335" s="45"/>
      <c r="LK335" s="45"/>
      <c r="LL335" s="45"/>
      <c r="LM335" s="45"/>
      <c r="LN335" s="45"/>
      <c r="LO335" s="45"/>
      <c r="LP335" s="45"/>
      <c r="LQ335" s="45"/>
      <c r="LR335" s="45"/>
      <c r="LS335" s="45"/>
      <c r="LT335" s="45"/>
      <c r="LU335" s="45"/>
      <c r="LV335" s="45"/>
      <c r="LW335" s="45"/>
      <c r="LX335" s="45"/>
      <c r="LY335" s="45"/>
      <c r="LZ335" s="45"/>
      <c r="MA335" s="45"/>
      <c r="MB335" s="45"/>
      <c r="MC335" s="45"/>
      <c r="MD335" s="45"/>
      <c r="ME335" s="45"/>
      <c r="MF335" s="45"/>
      <c r="MG335" s="45"/>
      <c r="MH335" s="45"/>
      <c r="MI335" s="45"/>
      <c r="MJ335" s="45"/>
      <c r="MK335" s="45"/>
      <c r="ML335" s="45"/>
      <c r="MM335" s="45"/>
      <c r="MN335" s="45"/>
      <c r="MO335" s="45"/>
      <c r="MP335" s="45"/>
      <c r="MQ335" s="45"/>
      <c r="MR335" s="45"/>
      <c r="MS335" s="45"/>
      <c r="MT335" s="45"/>
      <c r="MU335" s="45"/>
      <c r="MV335" s="45"/>
      <c r="MW335" s="45"/>
      <c r="MX335" s="45"/>
      <c r="MY335" s="45"/>
      <c r="MZ335" s="45"/>
      <c r="NA335" s="45"/>
      <c r="NB335" s="45"/>
      <c r="NC335" s="45"/>
      <c r="ND335" s="45"/>
      <c r="NE335" s="45"/>
      <c r="NF335" s="45"/>
      <c r="NG335" s="45"/>
      <c r="NH335" s="45"/>
      <c r="NI335" s="45"/>
      <c r="NJ335" s="45"/>
      <c r="NK335" s="45"/>
      <c r="NL335" s="45"/>
      <c r="NM335" s="45"/>
      <c r="NN335" s="45"/>
      <c r="NO335" s="45"/>
      <c r="NP335" s="45"/>
      <c r="NQ335" s="45"/>
      <c r="NR335" s="45"/>
      <c r="NS335" s="45"/>
      <c r="NT335" s="45"/>
      <c r="NU335" s="45"/>
      <c r="NV335" s="45"/>
      <c r="NW335" s="45"/>
      <c r="NX335" s="45"/>
      <c r="NY335" s="45"/>
      <c r="NZ335" s="45"/>
      <c r="OA335" s="45"/>
      <c r="OB335" s="45"/>
      <c r="OC335" s="45"/>
      <c r="OD335" s="45"/>
      <c r="OE335" s="45"/>
      <c r="OF335" s="45"/>
      <c r="OG335" s="45"/>
      <c r="OH335" s="45"/>
      <c r="OI335" s="45"/>
      <c r="OJ335" s="45"/>
      <c r="OK335" s="45"/>
      <c r="OL335" s="45"/>
      <c r="OM335" s="45"/>
      <c r="ON335" s="45"/>
      <c r="OO335" s="45"/>
      <c r="OP335" s="45"/>
      <c r="OQ335" s="45"/>
      <c r="OR335" s="45"/>
      <c r="OS335" s="45"/>
      <c r="OT335" s="45"/>
      <c r="OU335" s="45"/>
      <c r="OV335" s="45"/>
      <c r="OW335" s="45"/>
      <c r="OX335" s="45"/>
      <c r="OY335" s="45"/>
      <c r="OZ335" s="45"/>
      <c r="PA335" s="45"/>
      <c r="PB335" s="45"/>
      <c r="PC335" s="45"/>
      <c r="PD335" s="45"/>
      <c r="PE335" s="45"/>
      <c r="PF335" s="45"/>
      <c r="PG335" s="45"/>
      <c r="PH335" s="45"/>
      <c r="PI335" s="45"/>
      <c r="PJ335" s="45"/>
      <c r="PK335" s="45"/>
      <c r="PL335" s="45"/>
      <c r="PM335" s="45"/>
      <c r="PN335" s="45"/>
      <c r="PO335" s="45"/>
      <c r="PP335" s="45"/>
      <c r="PQ335" s="45"/>
      <c r="PR335" s="45"/>
      <c r="PS335" s="45"/>
      <c r="PT335" s="45"/>
      <c r="PU335" s="45"/>
      <c r="PV335" s="45"/>
      <c r="PW335" s="45"/>
      <c r="PX335" s="45"/>
      <c r="PY335" s="45"/>
      <c r="PZ335" s="45"/>
      <c r="QA335" s="45"/>
      <c r="QB335" s="45"/>
      <c r="QC335" s="45"/>
      <c r="QD335" s="45"/>
      <c r="QE335" s="45"/>
      <c r="QF335" s="45"/>
      <c r="QG335" s="45"/>
      <c r="QH335" s="45"/>
      <c r="QI335" s="45"/>
      <c r="QJ335" s="45"/>
      <c r="QK335" s="45"/>
      <c r="QL335" s="45"/>
      <c r="QM335" s="45"/>
      <c r="QN335" s="45"/>
      <c r="QO335" s="45"/>
      <c r="QP335" s="45"/>
      <c r="QQ335" s="45"/>
      <c r="QR335" s="45"/>
      <c r="QS335" s="45"/>
      <c r="QT335" s="45"/>
      <c r="QU335" s="45"/>
      <c r="QV335" s="45"/>
      <c r="QW335" s="45"/>
      <c r="QX335" s="45"/>
      <c r="QY335" s="45"/>
      <c r="QZ335" s="45"/>
      <c r="RA335" s="45"/>
      <c r="RB335" s="45"/>
      <c r="RC335" s="45"/>
      <c r="RD335" s="45"/>
      <c r="RE335" s="45"/>
      <c r="RF335" s="45"/>
      <c r="RG335" s="45"/>
      <c r="RH335" s="45"/>
      <c r="RI335" s="45"/>
      <c r="RJ335" s="45"/>
      <c r="RK335" s="45"/>
      <c r="RL335" s="45"/>
      <c r="RM335" s="45"/>
      <c r="RN335" s="45"/>
      <c r="RO335" s="45"/>
      <c r="RP335" s="45"/>
      <c r="RQ335" s="45"/>
      <c r="RR335" s="45"/>
      <c r="RS335" s="45"/>
      <c r="RT335" s="45"/>
      <c r="RU335" s="45"/>
      <c r="RV335" s="45"/>
      <c r="RW335" s="45"/>
      <c r="RX335" s="45"/>
      <c r="RY335" s="45"/>
      <c r="RZ335" s="45"/>
      <c r="SA335" s="45"/>
      <c r="SB335" s="45"/>
      <c r="SC335" s="45"/>
      <c r="SD335" s="45"/>
      <c r="SE335" s="45"/>
      <c r="SF335" s="45"/>
      <c r="SG335" s="45"/>
      <c r="SH335" s="45"/>
      <c r="SI335" s="45"/>
      <c r="SJ335" s="45"/>
      <c r="SK335" s="45"/>
      <c r="SL335" s="45"/>
      <c r="SM335" s="45"/>
      <c r="SN335" s="45"/>
      <c r="SO335" s="45"/>
      <c r="SP335" s="45"/>
      <c r="SQ335" s="45"/>
      <c r="SR335" s="45"/>
      <c r="SS335" s="45"/>
      <c r="ST335" s="45"/>
      <c r="SU335" s="45"/>
      <c r="SV335" s="45"/>
      <c r="SW335" s="45"/>
      <c r="SX335" s="45"/>
      <c r="SY335" s="45"/>
      <c r="SZ335" s="45"/>
      <c r="TA335" s="45"/>
      <c r="TB335" s="45"/>
      <c r="TC335" s="45"/>
      <c r="TD335" s="45"/>
      <c r="TE335" s="45"/>
      <c r="TF335" s="45"/>
      <c r="TG335" s="45"/>
      <c r="TH335" s="45"/>
      <c r="TI335" s="45"/>
      <c r="TJ335" s="45"/>
      <c r="TK335" s="45"/>
      <c r="TL335" s="45"/>
      <c r="TM335" s="45"/>
      <c r="TN335" s="45"/>
      <c r="TO335" s="45"/>
      <c r="TP335" s="45"/>
      <c r="TQ335" s="45"/>
      <c r="TR335" s="45"/>
      <c r="TS335" s="45"/>
      <c r="TT335" s="45"/>
      <c r="TU335" s="45"/>
      <c r="TV335" s="45"/>
      <c r="TW335" s="45"/>
      <c r="TX335" s="45"/>
      <c r="TY335" s="45"/>
      <c r="TZ335" s="45"/>
      <c r="UA335" s="45"/>
      <c r="UB335" s="45"/>
      <c r="UC335" s="45"/>
      <c r="UD335" s="45"/>
      <c r="UE335" s="45"/>
      <c r="UF335" s="45"/>
      <c r="UG335" s="45"/>
      <c r="UH335" s="45"/>
      <c r="UI335" s="45"/>
      <c r="UJ335" s="45"/>
      <c r="UK335" s="45"/>
      <c r="UL335" s="45"/>
      <c r="UM335" s="45"/>
      <c r="UN335" s="45"/>
      <c r="UO335" s="45"/>
      <c r="UP335" s="45"/>
      <c r="UQ335" s="45"/>
      <c r="UR335" s="45"/>
      <c r="US335" s="45"/>
      <c r="UT335" s="45"/>
      <c r="UU335" s="45"/>
      <c r="UV335" s="45"/>
      <c r="UW335" s="45"/>
      <c r="UX335" s="45"/>
      <c r="UY335" s="45"/>
      <c r="UZ335" s="45"/>
      <c r="VA335" s="45"/>
      <c r="VB335" s="45"/>
      <c r="VC335" s="45"/>
      <c r="VD335" s="45"/>
      <c r="VE335" s="45"/>
      <c r="VF335" s="45"/>
      <c r="VG335" s="45"/>
      <c r="VH335" s="45"/>
      <c r="VI335" s="45"/>
      <c r="VJ335" s="45"/>
      <c r="VK335" s="45"/>
      <c r="VL335" s="45"/>
      <c r="VM335" s="45"/>
      <c r="VN335" s="45"/>
      <c r="VO335" s="45"/>
      <c r="VP335" s="45"/>
      <c r="VQ335" s="45"/>
      <c r="VR335" s="45"/>
      <c r="VS335" s="45"/>
      <c r="VT335" s="45"/>
      <c r="VU335" s="45"/>
      <c r="VV335" s="45"/>
      <c r="VW335" s="45"/>
      <c r="VX335" s="45"/>
      <c r="VY335" s="45"/>
      <c r="VZ335" s="45"/>
      <c r="WA335" s="45"/>
      <c r="WB335" s="45"/>
      <c r="WC335" s="45"/>
      <c r="WD335" s="45"/>
      <c r="WE335" s="45"/>
      <c r="WF335" s="45"/>
      <c r="WG335" s="45"/>
      <c r="WH335" s="45"/>
      <c r="WI335" s="45"/>
      <c r="WJ335" s="45"/>
      <c r="WK335" s="45"/>
      <c r="WL335" s="45"/>
      <c r="WM335" s="45"/>
      <c r="WN335" s="45"/>
      <c r="WO335" s="45"/>
      <c r="WP335" s="45"/>
      <c r="WQ335" s="45"/>
      <c r="WR335" s="45"/>
      <c r="WS335" s="45"/>
      <c r="WT335" s="45"/>
      <c r="WU335" s="45"/>
      <c r="WV335" s="45"/>
      <c r="WW335" s="45"/>
      <c r="WX335" s="45"/>
      <c r="WY335" s="45"/>
      <c r="WZ335" s="45"/>
      <c r="XA335" s="45"/>
      <c r="XB335" s="45"/>
      <c r="XC335" s="45"/>
      <c r="XD335" s="45"/>
      <c r="XE335" s="45"/>
      <c r="XF335" s="45"/>
      <c r="XG335" s="45"/>
      <c r="XH335" s="45"/>
      <c r="XI335" s="45"/>
      <c r="XJ335" s="45"/>
      <c r="XK335" s="45"/>
      <c r="XL335" s="45"/>
      <c r="XM335" s="45"/>
      <c r="XN335" s="45"/>
      <c r="XO335" s="45"/>
      <c r="XP335" s="45"/>
      <c r="XQ335" s="45"/>
      <c r="XR335" s="45"/>
      <c r="XS335" s="45"/>
      <c r="XT335" s="45"/>
      <c r="XU335" s="45"/>
      <c r="XV335" s="45"/>
      <c r="XW335" s="45"/>
      <c r="XX335" s="45"/>
      <c r="XY335" s="45"/>
      <c r="XZ335" s="45"/>
      <c r="YA335" s="45"/>
      <c r="YB335" s="45"/>
      <c r="YC335" s="45"/>
      <c r="YD335" s="45"/>
      <c r="YE335" s="45"/>
      <c r="YF335" s="45"/>
      <c r="YG335" s="45"/>
      <c r="YH335" s="45"/>
      <c r="YI335" s="45"/>
      <c r="YJ335" s="45"/>
      <c r="YK335" s="45"/>
      <c r="YL335" s="45"/>
      <c r="YM335" s="45"/>
      <c r="YN335" s="45"/>
      <c r="YO335" s="45"/>
      <c r="YP335" s="45"/>
      <c r="YQ335" s="45"/>
      <c r="YR335" s="45"/>
      <c r="YS335" s="45"/>
      <c r="YT335" s="45"/>
      <c r="YU335" s="45"/>
      <c r="YV335" s="45"/>
      <c r="YW335" s="45"/>
      <c r="YX335" s="45"/>
      <c r="YY335" s="45"/>
      <c r="YZ335" s="45"/>
      <c r="ZA335" s="45"/>
      <c r="ZB335" s="45"/>
      <c r="ZC335" s="45"/>
      <c r="ZD335" s="45"/>
      <c r="ZE335" s="45"/>
      <c r="ZF335" s="45"/>
      <c r="ZG335" s="45"/>
      <c r="ZH335" s="45"/>
      <c r="ZI335" s="45"/>
      <c r="ZJ335" s="45"/>
      <c r="ZK335" s="45"/>
      <c r="ZL335" s="45"/>
      <c r="ZM335" s="45"/>
      <c r="ZN335" s="45"/>
      <c r="ZO335" s="45"/>
      <c r="ZP335" s="45"/>
      <c r="ZQ335" s="45"/>
      <c r="ZR335" s="45"/>
      <c r="ZS335" s="45"/>
      <c r="ZT335" s="45"/>
      <c r="ZU335" s="45"/>
      <c r="ZV335" s="45"/>
      <c r="ZW335" s="45"/>
      <c r="ZX335" s="45"/>
      <c r="ZY335" s="45"/>
      <c r="ZZ335" s="45"/>
      <c r="AAA335" s="45"/>
      <c r="AAB335" s="45"/>
      <c r="AAC335" s="45"/>
      <c r="AAD335" s="45"/>
      <c r="AAE335" s="45"/>
      <c r="AAF335" s="45"/>
      <c r="AAG335" s="45"/>
      <c r="AAH335" s="45"/>
      <c r="AAI335" s="45"/>
      <c r="AAJ335" s="45"/>
      <c r="AAK335" s="45"/>
      <c r="AAL335" s="45"/>
      <c r="AAM335" s="45"/>
      <c r="AAN335" s="45"/>
      <c r="AAO335" s="45"/>
      <c r="AAP335" s="45"/>
      <c r="AAQ335" s="45"/>
      <c r="AAR335" s="45"/>
      <c r="AAS335" s="45"/>
      <c r="AAT335" s="45"/>
      <c r="AAU335" s="45"/>
      <c r="AAV335" s="45"/>
      <c r="AAW335" s="45"/>
      <c r="AAX335" s="45"/>
      <c r="AAY335" s="45"/>
      <c r="AAZ335" s="45"/>
      <c r="ABA335" s="45"/>
      <c r="ABB335" s="45"/>
      <c r="ABC335" s="45"/>
      <c r="ABD335" s="45"/>
      <c r="ABE335" s="45"/>
      <c r="ABF335" s="45"/>
      <c r="ABG335" s="45"/>
      <c r="ABH335" s="45"/>
      <c r="ABI335" s="45"/>
      <c r="ABJ335" s="45"/>
      <c r="ABK335" s="45"/>
      <c r="ABL335" s="45"/>
      <c r="ABM335" s="45"/>
      <c r="ABN335" s="45"/>
      <c r="ABO335" s="45"/>
      <c r="ABP335" s="45"/>
      <c r="ABQ335" s="45"/>
      <c r="ABR335" s="45"/>
      <c r="ABS335" s="45"/>
      <c r="ABT335" s="45"/>
      <c r="ABU335" s="45"/>
      <c r="ABV335" s="45"/>
      <c r="ABW335" s="45"/>
      <c r="ABX335" s="45"/>
      <c r="ABY335" s="45"/>
      <c r="ABZ335" s="45"/>
      <c r="ACA335" s="45"/>
      <c r="ACB335" s="45"/>
      <c r="ACC335" s="45"/>
      <c r="ACD335" s="45"/>
      <c r="ACE335" s="45"/>
      <c r="ACF335" s="45"/>
      <c r="ACG335" s="45"/>
      <c r="ACH335" s="45"/>
      <c r="ACI335" s="45"/>
      <c r="ACJ335" s="45"/>
      <c r="ACK335" s="45"/>
      <c r="ACL335" s="45"/>
      <c r="ACM335" s="45"/>
      <c r="ACN335" s="45"/>
      <c r="ACO335" s="45"/>
      <c r="ACP335" s="45"/>
      <c r="ACQ335" s="45"/>
      <c r="ACR335" s="45"/>
      <c r="ACS335" s="45"/>
      <c r="ACT335" s="45"/>
      <c r="ACU335" s="45"/>
      <c r="ACV335" s="45"/>
      <c r="ACW335" s="45"/>
      <c r="ACX335" s="45"/>
      <c r="ACY335" s="45"/>
      <c r="ACZ335" s="45"/>
      <c r="ADA335" s="45"/>
      <c r="ADB335" s="45"/>
      <c r="ADC335" s="45"/>
      <c r="ADD335" s="45"/>
      <c r="ADE335" s="45"/>
      <c r="ADF335" s="45"/>
      <c r="ADG335" s="45"/>
      <c r="ADH335" s="45"/>
      <c r="ADI335" s="45"/>
      <c r="ADJ335" s="45"/>
      <c r="ADK335" s="45"/>
      <c r="ADL335" s="45"/>
      <c r="ADM335" s="45"/>
      <c r="ADN335" s="45"/>
      <c r="ADO335" s="45"/>
      <c r="ADP335" s="45"/>
      <c r="ADQ335" s="45"/>
      <c r="ADR335" s="45"/>
      <c r="ADS335" s="45"/>
      <c r="ADT335" s="45"/>
      <c r="ADU335" s="45"/>
      <c r="ADV335" s="45"/>
      <c r="ADW335" s="45"/>
      <c r="ADX335" s="45"/>
      <c r="ADY335" s="45"/>
      <c r="ADZ335" s="45"/>
      <c r="AEA335" s="45"/>
      <c r="AEB335" s="45"/>
      <c r="AEC335" s="45"/>
      <c r="AED335" s="45"/>
      <c r="AEE335" s="45"/>
      <c r="AEF335" s="45"/>
      <c r="AEG335" s="45"/>
      <c r="AEH335" s="45"/>
      <c r="AEI335" s="45"/>
      <c r="AEJ335" s="45"/>
      <c r="AEK335" s="45"/>
      <c r="AEL335" s="45"/>
      <c r="AEM335" s="45"/>
      <c r="AEN335" s="45"/>
      <c r="AEO335" s="45"/>
      <c r="AEP335" s="45"/>
      <c r="AEQ335" s="45"/>
      <c r="AER335" s="45"/>
      <c r="AES335" s="45"/>
      <c r="AET335" s="45"/>
      <c r="AEU335" s="45"/>
      <c r="AEV335" s="45"/>
      <c r="AEW335" s="45"/>
      <c r="AEX335" s="45"/>
      <c r="AEY335" s="45"/>
      <c r="AEZ335" s="45"/>
      <c r="AFA335" s="45"/>
      <c r="AFB335" s="45"/>
      <c r="AFC335" s="45"/>
      <c r="AFD335" s="45"/>
      <c r="AFE335" s="45"/>
      <c r="AFF335" s="45"/>
      <c r="AFG335" s="45"/>
      <c r="AFH335" s="45"/>
      <c r="AFI335" s="45"/>
      <c r="AFJ335" s="45"/>
      <c r="AFK335" s="45"/>
      <c r="AFL335" s="45"/>
      <c r="AFM335" s="45"/>
      <c r="AFN335" s="45"/>
      <c r="AFO335" s="45"/>
      <c r="AFP335" s="45"/>
      <c r="AFQ335" s="45"/>
      <c r="AFR335" s="45"/>
      <c r="AFS335" s="45"/>
      <c r="AFT335" s="45"/>
      <c r="AFU335" s="45"/>
      <c r="AFV335" s="45"/>
      <c r="AFW335" s="45"/>
      <c r="AFX335" s="45"/>
      <c r="AFY335" s="45"/>
      <c r="AFZ335" s="45"/>
      <c r="AGA335" s="45"/>
      <c r="AGB335" s="45"/>
      <c r="AGC335" s="45"/>
      <c r="AGD335" s="45"/>
      <c r="AGE335" s="45"/>
      <c r="AGF335" s="45"/>
      <c r="AGG335" s="45"/>
      <c r="AGH335" s="45"/>
      <c r="AGI335" s="45"/>
      <c r="AGJ335" s="45"/>
      <c r="AGK335" s="45"/>
      <c r="AGL335" s="45"/>
      <c r="AGM335" s="45"/>
      <c r="AGN335" s="45"/>
      <c r="AGO335" s="45"/>
      <c r="AGP335" s="45"/>
      <c r="AGQ335" s="45"/>
      <c r="AGR335" s="45"/>
      <c r="AGS335" s="45"/>
      <c r="AGT335" s="45"/>
      <c r="AGU335" s="45"/>
      <c r="AGV335" s="45"/>
      <c r="AGW335" s="45"/>
      <c r="AGX335" s="45"/>
      <c r="AGY335" s="45"/>
      <c r="AGZ335" s="45"/>
      <c r="AHA335" s="45"/>
      <c r="AHB335" s="45"/>
      <c r="AHC335" s="45"/>
      <c r="AHD335" s="45"/>
      <c r="AHE335" s="45"/>
      <c r="AHF335" s="45"/>
      <c r="AHG335" s="45"/>
      <c r="AHH335" s="45"/>
      <c r="AHI335" s="45"/>
      <c r="AHJ335" s="45"/>
      <c r="AHK335" s="45"/>
      <c r="AHL335" s="45"/>
      <c r="AHM335" s="45"/>
      <c r="AHN335" s="45"/>
      <c r="AHO335" s="45"/>
      <c r="AHP335" s="45"/>
    </row>
    <row r="336" spans="1:900" ht="27" customHeight="1" x14ac:dyDescent="0.25">
      <c r="A336" s="64">
        <v>1300904</v>
      </c>
      <c r="B336" s="64" t="s">
        <v>489</v>
      </c>
      <c r="C336" s="64" t="s">
        <v>844</v>
      </c>
      <c r="D336" s="64" t="s">
        <v>851</v>
      </c>
      <c r="E336" s="64" t="s">
        <v>491</v>
      </c>
      <c r="F336" s="64">
        <v>16</v>
      </c>
      <c r="G336" s="64"/>
      <c r="H336" s="64"/>
      <c r="I336" s="64"/>
      <c r="J336" s="64"/>
      <c r="K336" s="64"/>
      <c r="L336" s="64"/>
      <c r="M336" s="64"/>
      <c r="N336" s="64">
        <f t="shared" si="5"/>
        <v>16</v>
      </c>
      <c r="O336" s="65">
        <v>-8.35839</v>
      </c>
      <c r="P336" s="65">
        <v>-64.016199999999998</v>
      </c>
    </row>
    <row r="337" spans="1:900" ht="27" customHeight="1" x14ac:dyDescent="0.25">
      <c r="A337" s="67">
        <v>1300904</v>
      </c>
      <c r="B337" s="67" t="s">
        <v>489</v>
      </c>
      <c r="C337" s="67" t="s">
        <v>844</v>
      </c>
      <c r="D337" s="67" t="s">
        <v>852</v>
      </c>
      <c r="E337" s="67" t="s">
        <v>491</v>
      </c>
      <c r="F337" s="67">
        <v>14</v>
      </c>
      <c r="G337" s="67"/>
      <c r="H337" s="67"/>
      <c r="I337" s="67"/>
      <c r="J337" s="67"/>
      <c r="K337" s="67"/>
      <c r="L337" s="67"/>
      <c r="M337" s="67"/>
      <c r="N337" s="67">
        <f t="shared" si="5"/>
        <v>14</v>
      </c>
      <c r="O337" s="68">
        <v>-8.4431645595679292</v>
      </c>
      <c r="P337" s="68">
        <v>-63.985630944987101</v>
      </c>
    </row>
    <row r="338" spans="1:900" s="78" customFormat="1" ht="27" customHeight="1" x14ac:dyDescent="0.25">
      <c r="A338" s="64">
        <v>1300904</v>
      </c>
      <c r="B338" s="64" t="s">
        <v>489</v>
      </c>
      <c r="C338" s="64" t="s">
        <v>844</v>
      </c>
      <c r="D338" s="64" t="s">
        <v>853</v>
      </c>
      <c r="E338" s="64" t="s">
        <v>491</v>
      </c>
      <c r="F338" s="64">
        <v>8</v>
      </c>
      <c r="G338" s="64"/>
      <c r="H338" s="64"/>
      <c r="I338" s="64"/>
      <c r="J338" s="64"/>
      <c r="K338" s="64"/>
      <c r="L338" s="64"/>
      <c r="M338" s="64"/>
      <c r="N338" s="64">
        <f t="shared" si="5"/>
        <v>8</v>
      </c>
      <c r="O338" s="65">
        <v>-8.2923799999999996</v>
      </c>
      <c r="P338" s="65">
        <v>-64.025602000000006</v>
      </c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  <c r="DS338" s="45"/>
      <c r="DT338" s="45"/>
      <c r="DU338" s="45"/>
      <c r="DV338" s="45"/>
      <c r="DW338" s="45"/>
      <c r="DX338" s="45"/>
      <c r="DY338" s="45"/>
      <c r="DZ338" s="45"/>
      <c r="EA338" s="45"/>
      <c r="EB338" s="45"/>
      <c r="EC338" s="45"/>
      <c r="ED338" s="45"/>
      <c r="EE338" s="45"/>
      <c r="EF338" s="45"/>
      <c r="EG338" s="45"/>
      <c r="EH338" s="45"/>
      <c r="EI338" s="45"/>
      <c r="EJ338" s="45"/>
      <c r="EK338" s="45"/>
      <c r="EL338" s="45"/>
      <c r="EM338" s="45"/>
      <c r="EN338" s="45"/>
      <c r="EO338" s="45"/>
      <c r="EP338" s="45"/>
      <c r="EQ338" s="45"/>
      <c r="ER338" s="45"/>
      <c r="ES338" s="45"/>
      <c r="ET338" s="45"/>
      <c r="EU338" s="45"/>
      <c r="EV338" s="45"/>
      <c r="EW338" s="45"/>
      <c r="EX338" s="45"/>
      <c r="EY338" s="45"/>
      <c r="EZ338" s="45"/>
      <c r="FA338" s="45"/>
      <c r="FB338" s="45"/>
      <c r="FC338" s="45"/>
      <c r="FD338" s="45"/>
      <c r="FE338" s="45"/>
      <c r="FF338" s="45"/>
      <c r="FG338" s="45"/>
      <c r="FH338" s="45"/>
      <c r="FI338" s="45"/>
      <c r="FJ338" s="45"/>
      <c r="FK338" s="45"/>
      <c r="FL338" s="45"/>
      <c r="FM338" s="45"/>
      <c r="FN338" s="45"/>
      <c r="FO338" s="45"/>
      <c r="FP338" s="45"/>
      <c r="FQ338" s="45"/>
      <c r="FR338" s="45"/>
      <c r="FS338" s="45"/>
      <c r="FT338" s="45"/>
      <c r="FU338" s="45"/>
      <c r="FV338" s="45"/>
      <c r="FW338" s="45"/>
      <c r="FX338" s="45"/>
      <c r="FY338" s="45"/>
      <c r="FZ338" s="45"/>
      <c r="GA338" s="45"/>
      <c r="GB338" s="45"/>
      <c r="GC338" s="45"/>
      <c r="GD338" s="45"/>
      <c r="GE338" s="45"/>
      <c r="GF338" s="45"/>
      <c r="GG338" s="45"/>
      <c r="GH338" s="45"/>
      <c r="GI338" s="45"/>
      <c r="GJ338" s="45"/>
      <c r="GK338" s="45"/>
      <c r="GL338" s="45"/>
      <c r="GM338" s="45"/>
      <c r="GN338" s="45"/>
      <c r="GO338" s="45"/>
      <c r="GP338" s="45"/>
      <c r="GQ338" s="45"/>
      <c r="GR338" s="45"/>
      <c r="GS338" s="45"/>
      <c r="GT338" s="45"/>
      <c r="GU338" s="45"/>
      <c r="GV338" s="45"/>
      <c r="GW338" s="45"/>
      <c r="GX338" s="45"/>
      <c r="GY338" s="45"/>
      <c r="GZ338" s="45"/>
      <c r="HA338" s="45"/>
      <c r="HB338" s="45"/>
      <c r="HC338" s="45"/>
      <c r="HD338" s="45"/>
      <c r="HE338" s="45"/>
      <c r="HF338" s="45"/>
      <c r="HG338" s="45"/>
      <c r="HH338" s="45"/>
      <c r="HI338" s="45"/>
      <c r="HJ338" s="45"/>
      <c r="HK338" s="45"/>
      <c r="HL338" s="45"/>
      <c r="HM338" s="45"/>
      <c r="HN338" s="45"/>
      <c r="HO338" s="45"/>
      <c r="HP338" s="45"/>
      <c r="HQ338" s="45"/>
      <c r="HR338" s="45"/>
      <c r="HS338" s="45"/>
      <c r="HT338" s="45"/>
      <c r="HU338" s="45"/>
      <c r="HV338" s="45"/>
      <c r="HW338" s="45"/>
      <c r="HX338" s="45"/>
      <c r="HY338" s="45"/>
      <c r="HZ338" s="45"/>
      <c r="IA338" s="45"/>
      <c r="IB338" s="45"/>
      <c r="IC338" s="45"/>
      <c r="ID338" s="45"/>
      <c r="IE338" s="45"/>
      <c r="IF338" s="45"/>
      <c r="IG338" s="45"/>
      <c r="IH338" s="45"/>
      <c r="II338" s="45"/>
      <c r="IJ338" s="45"/>
      <c r="IK338" s="45"/>
      <c r="IL338" s="45"/>
      <c r="IM338" s="45"/>
      <c r="IN338" s="45"/>
      <c r="IO338" s="45"/>
      <c r="IP338" s="45"/>
      <c r="IQ338" s="45"/>
      <c r="IR338" s="45"/>
      <c r="IS338" s="45"/>
      <c r="IT338" s="45"/>
      <c r="IU338" s="45"/>
      <c r="IV338" s="45"/>
      <c r="IW338" s="45"/>
      <c r="IX338" s="45"/>
      <c r="IY338" s="45"/>
      <c r="IZ338" s="45"/>
      <c r="JA338" s="45"/>
      <c r="JB338" s="45"/>
      <c r="JC338" s="45"/>
      <c r="JD338" s="45"/>
      <c r="JE338" s="45"/>
      <c r="JF338" s="45"/>
      <c r="JG338" s="45"/>
      <c r="JH338" s="45"/>
      <c r="JI338" s="45"/>
      <c r="JJ338" s="45"/>
      <c r="JK338" s="45"/>
      <c r="JL338" s="45"/>
      <c r="JM338" s="45"/>
      <c r="JN338" s="45"/>
      <c r="JO338" s="45"/>
      <c r="JP338" s="45"/>
      <c r="JQ338" s="45"/>
      <c r="JR338" s="45"/>
      <c r="JS338" s="45"/>
      <c r="JT338" s="45"/>
      <c r="JU338" s="45"/>
      <c r="JV338" s="45"/>
      <c r="JW338" s="45"/>
      <c r="JX338" s="45"/>
      <c r="JY338" s="45"/>
      <c r="JZ338" s="45"/>
      <c r="KA338" s="45"/>
      <c r="KB338" s="45"/>
      <c r="KC338" s="45"/>
      <c r="KD338" s="45"/>
      <c r="KE338" s="45"/>
      <c r="KF338" s="45"/>
      <c r="KG338" s="45"/>
      <c r="KH338" s="45"/>
      <c r="KI338" s="45"/>
      <c r="KJ338" s="45"/>
      <c r="KK338" s="45"/>
      <c r="KL338" s="45"/>
      <c r="KM338" s="45"/>
      <c r="KN338" s="45"/>
      <c r="KO338" s="45"/>
      <c r="KP338" s="45"/>
      <c r="KQ338" s="45"/>
      <c r="KR338" s="45"/>
      <c r="KS338" s="45"/>
      <c r="KT338" s="45"/>
      <c r="KU338" s="45"/>
      <c r="KV338" s="45"/>
      <c r="KW338" s="45"/>
      <c r="KX338" s="45"/>
      <c r="KY338" s="45"/>
      <c r="KZ338" s="45"/>
      <c r="LA338" s="45"/>
      <c r="LB338" s="45"/>
      <c r="LC338" s="45"/>
      <c r="LD338" s="45"/>
      <c r="LE338" s="45"/>
      <c r="LF338" s="45"/>
      <c r="LG338" s="45"/>
      <c r="LH338" s="45"/>
      <c r="LI338" s="45"/>
      <c r="LJ338" s="45"/>
      <c r="LK338" s="45"/>
      <c r="LL338" s="45"/>
      <c r="LM338" s="45"/>
      <c r="LN338" s="45"/>
      <c r="LO338" s="45"/>
      <c r="LP338" s="45"/>
      <c r="LQ338" s="45"/>
      <c r="LR338" s="45"/>
      <c r="LS338" s="45"/>
      <c r="LT338" s="45"/>
      <c r="LU338" s="45"/>
      <c r="LV338" s="45"/>
      <c r="LW338" s="45"/>
      <c r="LX338" s="45"/>
      <c r="LY338" s="45"/>
      <c r="LZ338" s="45"/>
      <c r="MA338" s="45"/>
      <c r="MB338" s="45"/>
      <c r="MC338" s="45"/>
      <c r="MD338" s="45"/>
      <c r="ME338" s="45"/>
      <c r="MF338" s="45"/>
      <c r="MG338" s="45"/>
      <c r="MH338" s="45"/>
      <c r="MI338" s="45"/>
      <c r="MJ338" s="45"/>
      <c r="MK338" s="45"/>
      <c r="ML338" s="45"/>
      <c r="MM338" s="45"/>
      <c r="MN338" s="45"/>
      <c r="MO338" s="45"/>
      <c r="MP338" s="45"/>
      <c r="MQ338" s="45"/>
      <c r="MR338" s="45"/>
      <c r="MS338" s="45"/>
      <c r="MT338" s="45"/>
      <c r="MU338" s="45"/>
      <c r="MV338" s="45"/>
      <c r="MW338" s="45"/>
      <c r="MX338" s="45"/>
      <c r="MY338" s="45"/>
      <c r="MZ338" s="45"/>
      <c r="NA338" s="45"/>
      <c r="NB338" s="45"/>
      <c r="NC338" s="45"/>
      <c r="ND338" s="45"/>
      <c r="NE338" s="45"/>
      <c r="NF338" s="45"/>
      <c r="NG338" s="45"/>
      <c r="NH338" s="45"/>
      <c r="NI338" s="45"/>
      <c r="NJ338" s="45"/>
      <c r="NK338" s="45"/>
      <c r="NL338" s="45"/>
      <c r="NM338" s="45"/>
      <c r="NN338" s="45"/>
      <c r="NO338" s="45"/>
      <c r="NP338" s="45"/>
      <c r="NQ338" s="45"/>
      <c r="NR338" s="45"/>
      <c r="NS338" s="45"/>
      <c r="NT338" s="45"/>
      <c r="NU338" s="45"/>
      <c r="NV338" s="45"/>
      <c r="NW338" s="45"/>
      <c r="NX338" s="45"/>
      <c r="NY338" s="45"/>
      <c r="NZ338" s="45"/>
      <c r="OA338" s="45"/>
      <c r="OB338" s="45"/>
      <c r="OC338" s="45"/>
      <c r="OD338" s="45"/>
      <c r="OE338" s="45"/>
      <c r="OF338" s="45"/>
      <c r="OG338" s="45"/>
      <c r="OH338" s="45"/>
      <c r="OI338" s="45"/>
      <c r="OJ338" s="45"/>
      <c r="OK338" s="45"/>
      <c r="OL338" s="45"/>
      <c r="OM338" s="45"/>
      <c r="ON338" s="45"/>
      <c r="OO338" s="45"/>
      <c r="OP338" s="45"/>
      <c r="OQ338" s="45"/>
      <c r="OR338" s="45"/>
      <c r="OS338" s="45"/>
      <c r="OT338" s="45"/>
      <c r="OU338" s="45"/>
      <c r="OV338" s="45"/>
      <c r="OW338" s="45"/>
      <c r="OX338" s="45"/>
      <c r="OY338" s="45"/>
      <c r="OZ338" s="45"/>
      <c r="PA338" s="45"/>
      <c r="PB338" s="45"/>
      <c r="PC338" s="45"/>
      <c r="PD338" s="45"/>
      <c r="PE338" s="45"/>
      <c r="PF338" s="45"/>
      <c r="PG338" s="45"/>
      <c r="PH338" s="45"/>
      <c r="PI338" s="45"/>
      <c r="PJ338" s="45"/>
      <c r="PK338" s="45"/>
      <c r="PL338" s="45"/>
      <c r="PM338" s="45"/>
      <c r="PN338" s="45"/>
      <c r="PO338" s="45"/>
      <c r="PP338" s="45"/>
      <c r="PQ338" s="45"/>
      <c r="PR338" s="45"/>
      <c r="PS338" s="45"/>
      <c r="PT338" s="45"/>
      <c r="PU338" s="45"/>
      <c r="PV338" s="45"/>
      <c r="PW338" s="45"/>
      <c r="PX338" s="45"/>
      <c r="PY338" s="45"/>
      <c r="PZ338" s="45"/>
      <c r="QA338" s="45"/>
      <c r="QB338" s="45"/>
      <c r="QC338" s="45"/>
      <c r="QD338" s="45"/>
      <c r="QE338" s="45"/>
      <c r="QF338" s="45"/>
      <c r="QG338" s="45"/>
      <c r="QH338" s="45"/>
      <c r="QI338" s="45"/>
      <c r="QJ338" s="45"/>
      <c r="QK338" s="45"/>
      <c r="QL338" s="45"/>
      <c r="QM338" s="45"/>
      <c r="QN338" s="45"/>
      <c r="QO338" s="45"/>
      <c r="QP338" s="45"/>
      <c r="QQ338" s="45"/>
      <c r="QR338" s="45"/>
      <c r="QS338" s="45"/>
      <c r="QT338" s="45"/>
      <c r="QU338" s="45"/>
      <c r="QV338" s="45"/>
      <c r="QW338" s="45"/>
      <c r="QX338" s="45"/>
      <c r="QY338" s="45"/>
      <c r="QZ338" s="45"/>
      <c r="RA338" s="45"/>
      <c r="RB338" s="45"/>
      <c r="RC338" s="45"/>
      <c r="RD338" s="45"/>
      <c r="RE338" s="45"/>
      <c r="RF338" s="45"/>
      <c r="RG338" s="45"/>
      <c r="RH338" s="45"/>
      <c r="RI338" s="45"/>
      <c r="RJ338" s="45"/>
      <c r="RK338" s="45"/>
      <c r="RL338" s="45"/>
      <c r="RM338" s="45"/>
      <c r="RN338" s="45"/>
      <c r="RO338" s="45"/>
      <c r="RP338" s="45"/>
      <c r="RQ338" s="45"/>
      <c r="RR338" s="45"/>
      <c r="RS338" s="45"/>
      <c r="RT338" s="45"/>
      <c r="RU338" s="45"/>
      <c r="RV338" s="45"/>
      <c r="RW338" s="45"/>
      <c r="RX338" s="45"/>
      <c r="RY338" s="45"/>
      <c r="RZ338" s="45"/>
      <c r="SA338" s="45"/>
      <c r="SB338" s="45"/>
      <c r="SC338" s="45"/>
      <c r="SD338" s="45"/>
      <c r="SE338" s="45"/>
      <c r="SF338" s="45"/>
      <c r="SG338" s="45"/>
      <c r="SH338" s="45"/>
      <c r="SI338" s="45"/>
      <c r="SJ338" s="45"/>
      <c r="SK338" s="45"/>
      <c r="SL338" s="45"/>
      <c r="SM338" s="45"/>
      <c r="SN338" s="45"/>
      <c r="SO338" s="45"/>
      <c r="SP338" s="45"/>
      <c r="SQ338" s="45"/>
      <c r="SR338" s="45"/>
      <c r="SS338" s="45"/>
      <c r="ST338" s="45"/>
      <c r="SU338" s="45"/>
      <c r="SV338" s="45"/>
      <c r="SW338" s="45"/>
      <c r="SX338" s="45"/>
      <c r="SY338" s="45"/>
      <c r="SZ338" s="45"/>
      <c r="TA338" s="45"/>
      <c r="TB338" s="45"/>
      <c r="TC338" s="45"/>
      <c r="TD338" s="45"/>
      <c r="TE338" s="45"/>
      <c r="TF338" s="45"/>
      <c r="TG338" s="45"/>
      <c r="TH338" s="45"/>
      <c r="TI338" s="45"/>
      <c r="TJ338" s="45"/>
      <c r="TK338" s="45"/>
      <c r="TL338" s="45"/>
      <c r="TM338" s="45"/>
      <c r="TN338" s="45"/>
      <c r="TO338" s="45"/>
      <c r="TP338" s="45"/>
      <c r="TQ338" s="45"/>
      <c r="TR338" s="45"/>
      <c r="TS338" s="45"/>
      <c r="TT338" s="45"/>
      <c r="TU338" s="45"/>
      <c r="TV338" s="45"/>
      <c r="TW338" s="45"/>
      <c r="TX338" s="45"/>
      <c r="TY338" s="45"/>
      <c r="TZ338" s="45"/>
      <c r="UA338" s="45"/>
      <c r="UB338" s="45"/>
      <c r="UC338" s="45"/>
      <c r="UD338" s="45"/>
      <c r="UE338" s="45"/>
      <c r="UF338" s="45"/>
      <c r="UG338" s="45"/>
      <c r="UH338" s="45"/>
      <c r="UI338" s="45"/>
      <c r="UJ338" s="45"/>
      <c r="UK338" s="45"/>
      <c r="UL338" s="45"/>
      <c r="UM338" s="45"/>
      <c r="UN338" s="45"/>
      <c r="UO338" s="45"/>
      <c r="UP338" s="45"/>
      <c r="UQ338" s="45"/>
      <c r="UR338" s="45"/>
      <c r="US338" s="45"/>
      <c r="UT338" s="45"/>
      <c r="UU338" s="45"/>
      <c r="UV338" s="45"/>
      <c r="UW338" s="45"/>
      <c r="UX338" s="45"/>
      <c r="UY338" s="45"/>
      <c r="UZ338" s="45"/>
      <c r="VA338" s="45"/>
      <c r="VB338" s="45"/>
      <c r="VC338" s="45"/>
      <c r="VD338" s="45"/>
      <c r="VE338" s="45"/>
      <c r="VF338" s="45"/>
      <c r="VG338" s="45"/>
      <c r="VH338" s="45"/>
      <c r="VI338" s="45"/>
      <c r="VJ338" s="45"/>
      <c r="VK338" s="45"/>
      <c r="VL338" s="45"/>
      <c r="VM338" s="45"/>
      <c r="VN338" s="45"/>
      <c r="VO338" s="45"/>
      <c r="VP338" s="45"/>
      <c r="VQ338" s="45"/>
      <c r="VR338" s="45"/>
      <c r="VS338" s="45"/>
      <c r="VT338" s="45"/>
      <c r="VU338" s="45"/>
      <c r="VV338" s="45"/>
      <c r="VW338" s="45"/>
      <c r="VX338" s="45"/>
      <c r="VY338" s="45"/>
      <c r="VZ338" s="45"/>
      <c r="WA338" s="45"/>
      <c r="WB338" s="45"/>
      <c r="WC338" s="45"/>
      <c r="WD338" s="45"/>
      <c r="WE338" s="45"/>
      <c r="WF338" s="45"/>
      <c r="WG338" s="45"/>
      <c r="WH338" s="45"/>
      <c r="WI338" s="45"/>
      <c r="WJ338" s="45"/>
      <c r="WK338" s="45"/>
      <c r="WL338" s="45"/>
      <c r="WM338" s="45"/>
      <c r="WN338" s="45"/>
      <c r="WO338" s="45"/>
      <c r="WP338" s="45"/>
      <c r="WQ338" s="45"/>
      <c r="WR338" s="45"/>
      <c r="WS338" s="45"/>
      <c r="WT338" s="45"/>
      <c r="WU338" s="45"/>
      <c r="WV338" s="45"/>
      <c r="WW338" s="45"/>
      <c r="WX338" s="45"/>
      <c r="WY338" s="45"/>
      <c r="WZ338" s="45"/>
      <c r="XA338" s="45"/>
      <c r="XB338" s="45"/>
      <c r="XC338" s="45"/>
      <c r="XD338" s="45"/>
      <c r="XE338" s="45"/>
      <c r="XF338" s="45"/>
      <c r="XG338" s="45"/>
      <c r="XH338" s="45"/>
      <c r="XI338" s="45"/>
      <c r="XJ338" s="45"/>
      <c r="XK338" s="45"/>
      <c r="XL338" s="45"/>
      <c r="XM338" s="45"/>
      <c r="XN338" s="45"/>
      <c r="XO338" s="45"/>
      <c r="XP338" s="45"/>
      <c r="XQ338" s="45"/>
      <c r="XR338" s="45"/>
      <c r="XS338" s="45"/>
      <c r="XT338" s="45"/>
      <c r="XU338" s="45"/>
      <c r="XV338" s="45"/>
      <c r="XW338" s="45"/>
      <c r="XX338" s="45"/>
      <c r="XY338" s="45"/>
      <c r="XZ338" s="45"/>
      <c r="YA338" s="45"/>
      <c r="YB338" s="45"/>
      <c r="YC338" s="45"/>
      <c r="YD338" s="45"/>
      <c r="YE338" s="45"/>
      <c r="YF338" s="45"/>
      <c r="YG338" s="45"/>
      <c r="YH338" s="45"/>
      <c r="YI338" s="45"/>
      <c r="YJ338" s="45"/>
      <c r="YK338" s="45"/>
      <c r="YL338" s="45"/>
      <c r="YM338" s="45"/>
      <c r="YN338" s="45"/>
      <c r="YO338" s="45"/>
      <c r="YP338" s="45"/>
      <c r="YQ338" s="45"/>
      <c r="YR338" s="45"/>
      <c r="YS338" s="45"/>
      <c r="YT338" s="45"/>
      <c r="YU338" s="45"/>
      <c r="YV338" s="45"/>
      <c r="YW338" s="45"/>
      <c r="YX338" s="45"/>
      <c r="YY338" s="45"/>
      <c r="YZ338" s="45"/>
      <c r="ZA338" s="45"/>
      <c r="ZB338" s="45"/>
      <c r="ZC338" s="45"/>
      <c r="ZD338" s="45"/>
      <c r="ZE338" s="45"/>
      <c r="ZF338" s="45"/>
      <c r="ZG338" s="45"/>
      <c r="ZH338" s="45"/>
      <c r="ZI338" s="45"/>
      <c r="ZJ338" s="45"/>
      <c r="ZK338" s="45"/>
      <c r="ZL338" s="45"/>
      <c r="ZM338" s="45"/>
      <c r="ZN338" s="45"/>
      <c r="ZO338" s="45"/>
      <c r="ZP338" s="45"/>
      <c r="ZQ338" s="45"/>
      <c r="ZR338" s="45"/>
      <c r="ZS338" s="45"/>
      <c r="ZT338" s="45"/>
      <c r="ZU338" s="45"/>
      <c r="ZV338" s="45"/>
      <c r="ZW338" s="45"/>
      <c r="ZX338" s="45"/>
      <c r="ZY338" s="45"/>
      <c r="ZZ338" s="45"/>
      <c r="AAA338" s="45"/>
      <c r="AAB338" s="45"/>
      <c r="AAC338" s="45"/>
      <c r="AAD338" s="45"/>
      <c r="AAE338" s="45"/>
      <c r="AAF338" s="45"/>
      <c r="AAG338" s="45"/>
      <c r="AAH338" s="45"/>
      <c r="AAI338" s="45"/>
      <c r="AAJ338" s="45"/>
      <c r="AAK338" s="45"/>
      <c r="AAL338" s="45"/>
      <c r="AAM338" s="45"/>
      <c r="AAN338" s="45"/>
      <c r="AAO338" s="45"/>
      <c r="AAP338" s="45"/>
      <c r="AAQ338" s="45"/>
      <c r="AAR338" s="45"/>
      <c r="AAS338" s="45"/>
      <c r="AAT338" s="45"/>
      <c r="AAU338" s="45"/>
      <c r="AAV338" s="45"/>
      <c r="AAW338" s="45"/>
      <c r="AAX338" s="45"/>
      <c r="AAY338" s="45"/>
      <c r="AAZ338" s="45"/>
      <c r="ABA338" s="45"/>
      <c r="ABB338" s="45"/>
      <c r="ABC338" s="45"/>
      <c r="ABD338" s="45"/>
      <c r="ABE338" s="45"/>
      <c r="ABF338" s="45"/>
      <c r="ABG338" s="45"/>
      <c r="ABH338" s="45"/>
      <c r="ABI338" s="45"/>
      <c r="ABJ338" s="45"/>
      <c r="ABK338" s="45"/>
      <c r="ABL338" s="45"/>
      <c r="ABM338" s="45"/>
      <c r="ABN338" s="45"/>
      <c r="ABO338" s="45"/>
      <c r="ABP338" s="45"/>
      <c r="ABQ338" s="45"/>
      <c r="ABR338" s="45"/>
      <c r="ABS338" s="45"/>
      <c r="ABT338" s="45"/>
      <c r="ABU338" s="45"/>
      <c r="ABV338" s="45"/>
      <c r="ABW338" s="45"/>
      <c r="ABX338" s="45"/>
      <c r="ABY338" s="45"/>
      <c r="ABZ338" s="45"/>
      <c r="ACA338" s="45"/>
      <c r="ACB338" s="45"/>
      <c r="ACC338" s="45"/>
      <c r="ACD338" s="45"/>
      <c r="ACE338" s="45"/>
      <c r="ACF338" s="45"/>
      <c r="ACG338" s="45"/>
      <c r="ACH338" s="45"/>
      <c r="ACI338" s="45"/>
      <c r="ACJ338" s="45"/>
      <c r="ACK338" s="45"/>
      <c r="ACL338" s="45"/>
      <c r="ACM338" s="45"/>
      <c r="ACN338" s="45"/>
      <c r="ACO338" s="45"/>
      <c r="ACP338" s="45"/>
      <c r="ACQ338" s="45"/>
      <c r="ACR338" s="45"/>
      <c r="ACS338" s="45"/>
      <c r="ACT338" s="45"/>
      <c r="ACU338" s="45"/>
      <c r="ACV338" s="45"/>
      <c r="ACW338" s="45"/>
      <c r="ACX338" s="45"/>
      <c r="ACY338" s="45"/>
      <c r="ACZ338" s="45"/>
      <c r="ADA338" s="45"/>
      <c r="ADB338" s="45"/>
      <c r="ADC338" s="45"/>
      <c r="ADD338" s="45"/>
      <c r="ADE338" s="45"/>
      <c r="ADF338" s="45"/>
      <c r="ADG338" s="45"/>
      <c r="ADH338" s="45"/>
      <c r="ADI338" s="45"/>
      <c r="ADJ338" s="45"/>
      <c r="ADK338" s="45"/>
      <c r="ADL338" s="45"/>
      <c r="ADM338" s="45"/>
      <c r="ADN338" s="45"/>
      <c r="ADO338" s="45"/>
      <c r="ADP338" s="45"/>
      <c r="ADQ338" s="45"/>
      <c r="ADR338" s="45"/>
      <c r="ADS338" s="45"/>
      <c r="ADT338" s="45"/>
      <c r="ADU338" s="45"/>
      <c r="ADV338" s="45"/>
      <c r="ADW338" s="45"/>
      <c r="ADX338" s="45"/>
      <c r="ADY338" s="45"/>
      <c r="ADZ338" s="45"/>
      <c r="AEA338" s="45"/>
      <c r="AEB338" s="45"/>
      <c r="AEC338" s="45"/>
      <c r="AED338" s="45"/>
      <c r="AEE338" s="45"/>
      <c r="AEF338" s="45"/>
      <c r="AEG338" s="45"/>
      <c r="AEH338" s="45"/>
      <c r="AEI338" s="45"/>
      <c r="AEJ338" s="45"/>
      <c r="AEK338" s="45"/>
      <c r="AEL338" s="45"/>
      <c r="AEM338" s="45"/>
      <c r="AEN338" s="45"/>
      <c r="AEO338" s="45"/>
      <c r="AEP338" s="45"/>
      <c r="AEQ338" s="45"/>
      <c r="AER338" s="45"/>
      <c r="AES338" s="45"/>
      <c r="AET338" s="45"/>
      <c r="AEU338" s="45"/>
      <c r="AEV338" s="45"/>
      <c r="AEW338" s="45"/>
      <c r="AEX338" s="45"/>
      <c r="AEY338" s="45"/>
      <c r="AEZ338" s="45"/>
      <c r="AFA338" s="45"/>
      <c r="AFB338" s="45"/>
      <c r="AFC338" s="45"/>
      <c r="AFD338" s="45"/>
      <c r="AFE338" s="45"/>
      <c r="AFF338" s="45"/>
      <c r="AFG338" s="45"/>
      <c r="AFH338" s="45"/>
      <c r="AFI338" s="45"/>
      <c r="AFJ338" s="45"/>
      <c r="AFK338" s="45"/>
      <c r="AFL338" s="45"/>
      <c r="AFM338" s="45"/>
      <c r="AFN338" s="45"/>
      <c r="AFO338" s="45"/>
      <c r="AFP338" s="45"/>
      <c r="AFQ338" s="45"/>
      <c r="AFR338" s="45"/>
      <c r="AFS338" s="45"/>
      <c r="AFT338" s="45"/>
      <c r="AFU338" s="45"/>
      <c r="AFV338" s="45"/>
      <c r="AFW338" s="45"/>
      <c r="AFX338" s="45"/>
      <c r="AFY338" s="45"/>
      <c r="AFZ338" s="45"/>
      <c r="AGA338" s="45"/>
      <c r="AGB338" s="45"/>
      <c r="AGC338" s="45"/>
      <c r="AGD338" s="45"/>
      <c r="AGE338" s="45"/>
      <c r="AGF338" s="45"/>
      <c r="AGG338" s="45"/>
      <c r="AGH338" s="45"/>
      <c r="AGI338" s="45"/>
      <c r="AGJ338" s="45"/>
      <c r="AGK338" s="45"/>
      <c r="AGL338" s="45"/>
      <c r="AGM338" s="45"/>
      <c r="AGN338" s="45"/>
      <c r="AGO338" s="45"/>
      <c r="AGP338" s="45"/>
      <c r="AGQ338" s="45"/>
      <c r="AGR338" s="45"/>
      <c r="AGS338" s="45"/>
      <c r="AGT338" s="45"/>
      <c r="AGU338" s="45"/>
      <c r="AGV338" s="45"/>
      <c r="AGW338" s="45"/>
      <c r="AGX338" s="45"/>
      <c r="AGY338" s="45"/>
      <c r="AGZ338" s="45"/>
      <c r="AHA338" s="45"/>
      <c r="AHB338" s="45"/>
      <c r="AHC338" s="45"/>
      <c r="AHD338" s="45"/>
      <c r="AHE338" s="45"/>
      <c r="AHF338" s="45"/>
      <c r="AHG338" s="45"/>
      <c r="AHH338" s="45"/>
      <c r="AHI338" s="45"/>
      <c r="AHJ338" s="45"/>
      <c r="AHK338" s="45"/>
      <c r="AHL338" s="45"/>
      <c r="AHM338" s="45"/>
      <c r="AHN338" s="45"/>
      <c r="AHO338" s="45"/>
      <c r="AHP338" s="45"/>
    </row>
    <row r="339" spans="1:900" ht="27" customHeight="1" x14ac:dyDescent="0.25">
      <c r="A339" s="67">
        <v>1300904</v>
      </c>
      <c r="B339" s="67" t="s">
        <v>489</v>
      </c>
      <c r="C339" s="67" t="s">
        <v>844</v>
      </c>
      <c r="D339" s="67" t="s">
        <v>854</v>
      </c>
      <c r="E339" s="67" t="s">
        <v>491</v>
      </c>
      <c r="F339" s="67">
        <v>28</v>
      </c>
      <c r="G339" s="67"/>
      <c r="H339" s="67"/>
      <c r="I339" s="67"/>
      <c r="J339" s="67"/>
      <c r="K339" s="67"/>
      <c r="L339" s="67"/>
      <c r="M339" s="67"/>
      <c r="N339" s="67">
        <f t="shared" si="5"/>
        <v>28</v>
      </c>
      <c r="O339" s="68">
        <v>-8.3558800000000009</v>
      </c>
      <c r="P339" s="68">
        <v>-64.028620000000004</v>
      </c>
    </row>
    <row r="340" spans="1:900" ht="27" customHeight="1" x14ac:dyDescent="0.25">
      <c r="A340" s="64">
        <v>1300904</v>
      </c>
      <c r="B340" s="64" t="s">
        <v>489</v>
      </c>
      <c r="C340" s="64" t="s">
        <v>844</v>
      </c>
      <c r="D340" s="64" t="s">
        <v>855</v>
      </c>
      <c r="E340" s="64" t="s">
        <v>491</v>
      </c>
      <c r="F340" s="64">
        <v>31</v>
      </c>
      <c r="G340" s="64"/>
      <c r="H340" s="64"/>
      <c r="I340" s="64"/>
      <c r="J340" s="64"/>
      <c r="K340" s="64"/>
      <c r="L340" s="64"/>
      <c r="M340" s="64"/>
      <c r="N340" s="64">
        <f t="shared" si="5"/>
        <v>31</v>
      </c>
      <c r="O340" s="65">
        <v>-7.5457000000000001</v>
      </c>
      <c r="P340" s="65">
        <v>-63.475900000000003</v>
      </c>
    </row>
    <row r="341" spans="1:900" ht="27" customHeight="1" x14ac:dyDescent="0.25">
      <c r="A341" s="67">
        <v>1301001</v>
      </c>
      <c r="B341" s="67" t="s">
        <v>489</v>
      </c>
      <c r="C341" s="67" t="s">
        <v>68</v>
      </c>
      <c r="D341" s="67" t="s">
        <v>856</v>
      </c>
      <c r="E341" s="67" t="s">
        <v>491</v>
      </c>
      <c r="F341" s="67">
        <v>19</v>
      </c>
      <c r="G341" s="67"/>
      <c r="H341" s="67"/>
      <c r="I341" s="67"/>
      <c r="J341" s="67"/>
      <c r="K341" s="67"/>
      <c r="L341" s="67"/>
      <c r="M341" s="67"/>
      <c r="N341" s="67">
        <f t="shared" si="5"/>
        <v>19</v>
      </c>
      <c r="O341" s="68">
        <v>-4.530945</v>
      </c>
      <c r="P341" s="68">
        <v>-66.560471000000007</v>
      </c>
    </row>
    <row r="342" spans="1:900" ht="27" customHeight="1" x14ac:dyDescent="0.25">
      <c r="A342" s="64">
        <v>1301001</v>
      </c>
      <c r="B342" s="64" t="s">
        <v>489</v>
      </c>
      <c r="C342" s="64" t="s">
        <v>68</v>
      </c>
      <c r="D342" s="64" t="s">
        <v>857</v>
      </c>
      <c r="E342" s="64" t="s">
        <v>491</v>
      </c>
      <c r="F342" s="64">
        <v>30</v>
      </c>
      <c r="G342" s="64"/>
      <c r="H342" s="64"/>
      <c r="I342" s="64"/>
      <c r="J342" s="64"/>
      <c r="K342" s="64"/>
      <c r="L342" s="64"/>
      <c r="M342" s="64"/>
      <c r="N342" s="64">
        <f t="shared" si="5"/>
        <v>30</v>
      </c>
      <c r="O342" s="65">
        <v>-4.5624140000000004</v>
      </c>
      <c r="P342" s="65">
        <v>-66.573459999999997</v>
      </c>
    </row>
    <row r="343" spans="1:900" ht="27" customHeight="1" x14ac:dyDescent="0.25">
      <c r="A343" s="67">
        <v>1301001</v>
      </c>
      <c r="B343" s="67" t="s">
        <v>489</v>
      </c>
      <c r="C343" s="67" t="s">
        <v>68</v>
      </c>
      <c r="D343" s="67" t="s">
        <v>858</v>
      </c>
      <c r="E343" s="67" t="s">
        <v>491</v>
      </c>
      <c r="F343" s="67">
        <v>21</v>
      </c>
      <c r="G343" s="67"/>
      <c r="H343" s="67"/>
      <c r="I343" s="67"/>
      <c r="J343" s="67"/>
      <c r="K343" s="67"/>
      <c r="L343" s="67"/>
      <c r="M343" s="67"/>
      <c r="N343" s="67">
        <f t="shared" si="5"/>
        <v>21</v>
      </c>
      <c r="O343" s="68">
        <v>-4.4912479999999997</v>
      </c>
      <c r="P343" s="68">
        <v>-66.544835000000006</v>
      </c>
    </row>
    <row r="344" spans="1:900" ht="27" customHeight="1" x14ac:dyDescent="0.25">
      <c r="A344" s="64">
        <v>1301001</v>
      </c>
      <c r="B344" s="64" t="s">
        <v>489</v>
      </c>
      <c r="C344" s="64" t="s">
        <v>68</v>
      </c>
      <c r="D344" s="64" t="s">
        <v>859</v>
      </c>
      <c r="E344" s="64" t="s">
        <v>491</v>
      </c>
      <c r="F344" s="64">
        <v>13</v>
      </c>
      <c r="G344" s="64"/>
      <c r="H344" s="64"/>
      <c r="I344" s="64"/>
      <c r="J344" s="64"/>
      <c r="K344" s="64"/>
      <c r="L344" s="64"/>
      <c r="M344" s="64"/>
      <c r="N344" s="64">
        <f t="shared" si="5"/>
        <v>13</v>
      </c>
      <c r="O344" s="65">
        <v>-4.5436209999999999</v>
      </c>
      <c r="P344" s="65">
        <v>-66.573250999999999</v>
      </c>
    </row>
    <row r="345" spans="1:900" ht="27" customHeight="1" x14ac:dyDescent="0.25">
      <c r="A345" s="67">
        <v>1301001</v>
      </c>
      <c r="B345" s="67" t="s">
        <v>489</v>
      </c>
      <c r="C345" s="67" t="s">
        <v>68</v>
      </c>
      <c r="D345" s="67" t="s">
        <v>860</v>
      </c>
      <c r="E345" s="67" t="s">
        <v>491</v>
      </c>
      <c r="F345" s="67">
        <v>5</v>
      </c>
      <c r="G345" s="67"/>
      <c r="H345" s="67"/>
      <c r="I345" s="67"/>
      <c r="J345" s="67"/>
      <c r="K345" s="67"/>
      <c r="L345" s="67"/>
      <c r="M345" s="67"/>
      <c r="N345" s="67">
        <f t="shared" si="5"/>
        <v>5</v>
      </c>
      <c r="O345" s="68">
        <v>-4.5313080000000001</v>
      </c>
      <c r="P345" s="68">
        <v>-66.565408000000005</v>
      </c>
    </row>
    <row r="346" spans="1:900" ht="27" customHeight="1" x14ac:dyDescent="0.25">
      <c r="A346" s="64">
        <v>1301001</v>
      </c>
      <c r="B346" s="64" t="s">
        <v>489</v>
      </c>
      <c r="C346" s="64" t="s">
        <v>68</v>
      </c>
      <c r="D346" s="64" t="s">
        <v>861</v>
      </c>
      <c r="E346" s="64" t="s">
        <v>491</v>
      </c>
      <c r="F346" s="64">
        <v>3</v>
      </c>
      <c r="G346" s="64"/>
      <c r="H346" s="64"/>
      <c r="I346" s="64"/>
      <c r="J346" s="64"/>
      <c r="K346" s="64"/>
      <c r="L346" s="64"/>
      <c r="M346" s="64"/>
      <c r="N346" s="64">
        <f t="shared" si="5"/>
        <v>3</v>
      </c>
      <c r="O346" s="65">
        <v>-5.000896</v>
      </c>
      <c r="P346" s="65">
        <v>-67.011459000000002</v>
      </c>
    </row>
    <row r="347" spans="1:900" ht="27" customHeight="1" x14ac:dyDescent="0.25">
      <c r="A347" s="67">
        <v>1301001</v>
      </c>
      <c r="B347" s="67" t="s">
        <v>489</v>
      </c>
      <c r="C347" s="67" t="s">
        <v>68</v>
      </c>
      <c r="D347" s="67" t="s">
        <v>519</v>
      </c>
      <c r="E347" s="67" t="s">
        <v>491</v>
      </c>
      <c r="F347" s="67">
        <v>3</v>
      </c>
      <c r="G347" s="67"/>
      <c r="H347" s="67"/>
      <c r="I347" s="67"/>
      <c r="J347" s="67"/>
      <c r="K347" s="67"/>
      <c r="L347" s="67"/>
      <c r="M347" s="67"/>
      <c r="N347" s="67">
        <f t="shared" si="5"/>
        <v>3</v>
      </c>
      <c r="O347" s="68">
        <v>-4.5131790000000001</v>
      </c>
      <c r="P347" s="68">
        <v>-66.523370999999997</v>
      </c>
    </row>
    <row r="348" spans="1:900" ht="27" customHeight="1" x14ac:dyDescent="0.25">
      <c r="A348" s="64">
        <v>1301001</v>
      </c>
      <c r="B348" s="64" t="s">
        <v>489</v>
      </c>
      <c r="C348" s="64" t="s">
        <v>68</v>
      </c>
      <c r="D348" s="64" t="s">
        <v>862</v>
      </c>
      <c r="E348" s="64" t="s">
        <v>491</v>
      </c>
      <c r="F348" s="64">
        <v>3</v>
      </c>
      <c r="G348" s="64"/>
      <c r="H348" s="64"/>
      <c r="I348" s="64"/>
      <c r="J348" s="64"/>
      <c r="K348" s="64"/>
      <c r="L348" s="64"/>
      <c r="M348" s="64"/>
      <c r="N348" s="64">
        <f t="shared" si="5"/>
        <v>3</v>
      </c>
      <c r="O348" s="65">
        <v>-4.4912479999999997</v>
      </c>
      <c r="P348" s="65">
        <v>-66.544835000000006</v>
      </c>
    </row>
    <row r="349" spans="1:900" s="78" customFormat="1" ht="27" customHeight="1" x14ac:dyDescent="0.25">
      <c r="A349" s="64">
        <v>1301100</v>
      </c>
      <c r="B349" s="64" t="s">
        <v>489</v>
      </c>
      <c r="C349" s="83" t="s">
        <v>553</v>
      </c>
      <c r="D349" s="64" t="s">
        <v>863</v>
      </c>
      <c r="E349" s="64" t="s">
        <v>491</v>
      </c>
      <c r="F349" s="64">
        <v>20</v>
      </c>
      <c r="G349" s="64"/>
      <c r="H349" s="64"/>
      <c r="I349" s="64"/>
      <c r="J349" s="64"/>
      <c r="K349" s="64"/>
      <c r="L349" s="64"/>
      <c r="M349" s="64"/>
      <c r="N349" s="64">
        <f t="shared" si="5"/>
        <v>20</v>
      </c>
      <c r="O349" s="65">
        <v>-3.4523600000000001</v>
      </c>
      <c r="P349" s="65">
        <v>-60.262540000000001</v>
      </c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  <c r="DS349" s="45"/>
      <c r="DT349" s="45"/>
      <c r="DU349" s="45"/>
      <c r="DV349" s="45"/>
      <c r="DW349" s="45"/>
      <c r="DX349" s="45"/>
      <c r="DY349" s="45"/>
      <c r="DZ349" s="45"/>
      <c r="EA349" s="45"/>
      <c r="EB349" s="45"/>
      <c r="EC349" s="45"/>
      <c r="ED349" s="45"/>
      <c r="EE349" s="45"/>
      <c r="EF349" s="45"/>
      <c r="EG349" s="45"/>
      <c r="EH349" s="45"/>
      <c r="EI349" s="45"/>
      <c r="EJ349" s="45"/>
      <c r="EK349" s="45"/>
      <c r="EL349" s="45"/>
      <c r="EM349" s="45"/>
      <c r="EN349" s="45"/>
      <c r="EO349" s="45"/>
      <c r="EP349" s="45"/>
      <c r="EQ349" s="45"/>
      <c r="ER349" s="45"/>
      <c r="ES349" s="45"/>
      <c r="ET349" s="45"/>
      <c r="EU349" s="45"/>
      <c r="EV349" s="45"/>
      <c r="EW349" s="45"/>
      <c r="EX349" s="45"/>
      <c r="EY349" s="45"/>
      <c r="EZ349" s="45"/>
      <c r="FA349" s="45"/>
      <c r="FB349" s="45"/>
      <c r="FC349" s="45"/>
      <c r="FD349" s="45"/>
      <c r="FE349" s="45"/>
      <c r="FF349" s="45"/>
      <c r="FG349" s="45"/>
      <c r="FH349" s="45"/>
      <c r="FI349" s="45"/>
      <c r="FJ349" s="45"/>
      <c r="FK349" s="45"/>
      <c r="FL349" s="45"/>
      <c r="FM349" s="45"/>
      <c r="FN349" s="45"/>
      <c r="FO349" s="45"/>
      <c r="FP349" s="45"/>
      <c r="FQ349" s="45"/>
      <c r="FR349" s="45"/>
      <c r="FS349" s="45"/>
      <c r="FT349" s="45"/>
      <c r="FU349" s="45"/>
      <c r="FV349" s="45"/>
      <c r="FW349" s="45"/>
      <c r="FX349" s="45"/>
      <c r="FY349" s="45"/>
      <c r="FZ349" s="45"/>
      <c r="GA349" s="45"/>
      <c r="GB349" s="45"/>
      <c r="GC349" s="45"/>
      <c r="GD349" s="45"/>
      <c r="GE349" s="45"/>
      <c r="GF349" s="45"/>
      <c r="GG349" s="45"/>
      <c r="GH349" s="45"/>
      <c r="GI349" s="45"/>
      <c r="GJ349" s="45"/>
      <c r="GK349" s="45"/>
      <c r="GL349" s="45"/>
      <c r="GM349" s="45"/>
      <c r="GN349" s="45"/>
      <c r="GO349" s="45"/>
      <c r="GP349" s="45"/>
      <c r="GQ349" s="45"/>
      <c r="GR349" s="45"/>
      <c r="GS349" s="45"/>
      <c r="GT349" s="45"/>
      <c r="GU349" s="45"/>
      <c r="GV349" s="45"/>
      <c r="GW349" s="45"/>
      <c r="GX349" s="45"/>
      <c r="GY349" s="45"/>
      <c r="GZ349" s="45"/>
      <c r="HA349" s="45"/>
      <c r="HB349" s="45"/>
      <c r="HC349" s="45"/>
      <c r="HD349" s="45"/>
      <c r="HE349" s="45"/>
      <c r="HF349" s="45"/>
      <c r="HG349" s="45"/>
      <c r="HH349" s="45"/>
      <c r="HI349" s="45"/>
      <c r="HJ349" s="45"/>
      <c r="HK349" s="45"/>
      <c r="HL349" s="45"/>
      <c r="HM349" s="45"/>
      <c r="HN349" s="45"/>
      <c r="HO349" s="45"/>
      <c r="HP349" s="45"/>
      <c r="HQ349" s="45"/>
      <c r="HR349" s="45"/>
      <c r="HS349" s="45"/>
      <c r="HT349" s="45"/>
      <c r="HU349" s="45"/>
      <c r="HV349" s="45"/>
      <c r="HW349" s="45"/>
      <c r="HX349" s="45"/>
      <c r="HY349" s="45"/>
      <c r="HZ349" s="45"/>
      <c r="IA349" s="45"/>
      <c r="IB349" s="45"/>
      <c r="IC349" s="45"/>
      <c r="ID349" s="45"/>
      <c r="IE349" s="45"/>
      <c r="IF349" s="45"/>
      <c r="IG349" s="45"/>
      <c r="IH349" s="45"/>
      <c r="II349" s="45"/>
      <c r="IJ349" s="45"/>
      <c r="IK349" s="45"/>
      <c r="IL349" s="45"/>
      <c r="IM349" s="45"/>
      <c r="IN349" s="45"/>
      <c r="IO349" s="45"/>
      <c r="IP349" s="45"/>
      <c r="IQ349" s="45"/>
      <c r="IR349" s="45"/>
      <c r="IS349" s="45"/>
      <c r="IT349" s="45"/>
      <c r="IU349" s="45"/>
      <c r="IV349" s="45"/>
      <c r="IW349" s="45"/>
      <c r="IX349" s="45"/>
      <c r="IY349" s="45"/>
      <c r="IZ349" s="45"/>
      <c r="JA349" s="45"/>
      <c r="JB349" s="45"/>
      <c r="JC349" s="45"/>
      <c r="JD349" s="45"/>
      <c r="JE349" s="45"/>
      <c r="JF349" s="45"/>
      <c r="JG349" s="45"/>
      <c r="JH349" s="45"/>
      <c r="JI349" s="45"/>
      <c r="JJ349" s="45"/>
      <c r="JK349" s="45"/>
      <c r="JL349" s="45"/>
      <c r="JM349" s="45"/>
      <c r="JN349" s="45"/>
      <c r="JO349" s="45"/>
      <c r="JP349" s="45"/>
      <c r="JQ349" s="45"/>
      <c r="JR349" s="45"/>
      <c r="JS349" s="45"/>
      <c r="JT349" s="45"/>
      <c r="JU349" s="45"/>
      <c r="JV349" s="45"/>
      <c r="JW349" s="45"/>
      <c r="JX349" s="45"/>
      <c r="JY349" s="45"/>
      <c r="JZ349" s="45"/>
      <c r="KA349" s="45"/>
      <c r="KB349" s="45"/>
      <c r="KC349" s="45"/>
      <c r="KD349" s="45"/>
      <c r="KE349" s="45"/>
      <c r="KF349" s="45"/>
      <c r="KG349" s="45"/>
      <c r="KH349" s="45"/>
      <c r="KI349" s="45"/>
      <c r="KJ349" s="45"/>
      <c r="KK349" s="45"/>
      <c r="KL349" s="45"/>
      <c r="KM349" s="45"/>
      <c r="KN349" s="45"/>
      <c r="KO349" s="45"/>
      <c r="KP349" s="45"/>
      <c r="KQ349" s="45"/>
      <c r="KR349" s="45"/>
      <c r="KS349" s="45"/>
      <c r="KT349" s="45"/>
      <c r="KU349" s="45"/>
      <c r="KV349" s="45"/>
      <c r="KW349" s="45"/>
      <c r="KX349" s="45"/>
      <c r="KY349" s="45"/>
      <c r="KZ349" s="45"/>
      <c r="LA349" s="45"/>
      <c r="LB349" s="45"/>
      <c r="LC349" s="45"/>
      <c r="LD349" s="45"/>
      <c r="LE349" s="45"/>
      <c r="LF349" s="45"/>
      <c r="LG349" s="45"/>
      <c r="LH349" s="45"/>
      <c r="LI349" s="45"/>
      <c r="LJ349" s="45"/>
      <c r="LK349" s="45"/>
      <c r="LL349" s="45"/>
      <c r="LM349" s="45"/>
      <c r="LN349" s="45"/>
      <c r="LO349" s="45"/>
      <c r="LP349" s="45"/>
      <c r="LQ349" s="45"/>
      <c r="LR349" s="45"/>
      <c r="LS349" s="45"/>
      <c r="LT349" s="45"/>
      <c r="LU349" s="45"/>
      <c r="LV349" s="45"/>
      <c r="LW349" s="45"/>
      <c r="LX349" s="45"/>
      <c r="LY349" s="45"/>
      <c r="LZ349" s="45"/>
      <c r="MA349" s="45"/>
      <c r="MB349" s="45"/>
      <c r="MC349" s="45"/>
      <c r="MD349" s="45"/>
      <c r="ME349" s="45"/>
      <c r="MF349" s="45"/>
      <c r="MG349" s="45"/>
      <c r="MH349" s="45"/>
      <c r="MI349" s="45"/>
      <c r="MJ349" s="45"/>
      <c r="MK349" s="45"/>
      <c r="ML349" s="45"/>
      <c r="MM349" s="45"/>
      <c r="MN349" s="45"/>
      <c r="MO349" s="45"/>
      <c r="MP349" s="45"/>
      <c r="MQ349" s="45"/>
      <c r="MR349" s="45"/>
      <c r="MS349" s="45"/>
      <c r="MT349" s="45"/>
      <c r="MU349" s="45"/>
      <c r="MV349" s="45"/>
      <c r="MW349" s="45"/>
      <c r="MX349" s="45"/>
      <c r="MY349" s="45"/>
      <c r="MZ349" s="45"/>
      <c r="NA349" s="45"/>
      <c r="NB349" s="45"/>
      <c r="NC349" s="45"/>
      <c r="ND349" s="45"/>
      <c r="NE349" s="45"/>
      <c r="NF349" s="45"/>
      <c r="NG349" s="45"/>
      <c r="NH349" s="45"/>
      <c r="NI349" s="45"/>
      <c r="NJ349" s="45"/>
      <c r="NK349" s="45"/>
      <c r="NL349" s="45"/>
      <c r="NM349" s="45"/>
      <c r="NN349" s="45"/>
      <c r="NO349" s="45"/>
      <c r="NP349" s="45"/>
      <c r="NQ349" s="45"/>
      <c r="NR349" s="45"/>
      <c r="NS349" s="45"/>
      <c r="NT349" s="45"/>
      <c r="NU349" s="45"/>
      <c r="NV349" s="45"/>
      <c r="NW349" s="45"/>
      <c r="NX349" s="45"/>
      <c r="NY349" s="45"/>
      <c r="NZ349" s="45"/>
      <c r="OA349" s="45"/>
      <c r="OB349" s="45"/>
      <c r="OC349" s="45"/>
      <c r="OD349" s="45"/>
      <c r="OE349" s="45"/>
      <c r="OF349" s="45"/>
      <c r="OG349" s="45"/>
      <c r="OH349" s="45"/>
      <c r="OI349" s="45"/>
      <c r="OJ349" s="45"/>
      <c r="OK349" s="45"/>
      <c r="OL349" s="45"/>
      <c r="OM349" s="45"/>
      <c r="ON349" s="45"/>
      <c r="OO349" s="45"/>
      <c r="OP349" s="45"/>
      <c r="OQ349" s="45"/>
      <c r="OR349" s="45"/>
      <c r="OS349" s="45"/>
      <c r="OT349" s="45"/>
      <c r="OU349" s="45"/>
      <c r="OV349" s="45"/>
      <c r="OW349" s="45"/>
      <c r="OX349" s="45"/>
      <c r="OY349" s="45"/>
      <c r="OZ349" s="45"/>
      <c r="PA349" s="45"/>
      <c r="PB349" s="45"/>
      <c r="PC349" s="45"/>
      <c r="PD349" s="45"/>
      <c r="PE349" s="45"/>
      <c r="PF349" s="45"/>
      <c r="PG349" s="45"/>
      <c r="PH349" s="45"/>
      <c r="PI349" s="45"/>
      <c r="PJ349" s="45"/>
      <c r="PK349" s="45"/>
      <c r="PL349" s="45"/>
      <c r="PM349" s="45"/>
      <c r="PN349" s="45"/>
      <c r="PO349" s="45"/>
      <c r="PP349" s="45"/>
      <c r="PQ349" s="45"/>
      <c r="PR349" s="45"/>
      <c r="PS349" s="45"/>
      <c r="PT349" s="45"/>
      <c r="PU349" s="45"/>
      <c r="PV349" s="45"/>
      <c r="PW349" s="45"/>
      <c r="PX349" s="45"/>
      <c r="PY349" s="45"/>
      <c r="PZ349" s="45"/>
      <c r="QA349" s="45"/>
      <c r="QB349" s="45"/>
      <c r="QC349" s="45"/>
      <c r="QD349" s="45"/>
      <c r="QE349" s="45"/>
      <c r="QF349" s="45"/>
      <c r="QG349" s="45"/>
      <c r="QH349" s="45"/>
      <c r="QI349" s="45"/>
      <c r="QJ349" s="45"/>
      <c r="QK349" s="45"/>
      <c r="QL349" s="45"/>
      <c r="QM349" s="45"/>
      <c r="QN349" s="45"/>
      <c r="QO349" s="45"/>
      <c r="QP349" s="45"/>
      <c r="QQ349" s="45"/>
      <c r="QR349" s="45"/>
      <c r="QS349" s="45"/>
      <c r="QT349" s="45"/>
      <c r="QU349" s="45"/>
      <c r="QV349" s="45"/>
      <c r="QW349" s="45"/>
      <c r="QX349" s="45"/>
      <c r="QY349" s="45"/>
      <c r="QZ349" s="45"/>
      <c r="RA349" s="45"/>
      <c r="RB349" s="45"/>
      <c r="RC349" s="45"/>
      <c r="RD349" s="45"/>
      <c r="RE349" s="45"/>
      <c r="RF349" s="45"/>
      <c r="RG349" s="45"/>
      <c r="RH349" s="45"/>
      <c r="RI349" s="45"/>
      <c r="RJ349" s="45"/>
      <c r="RK349" s="45"/>
      <c r="RL349" s="45"/>
      <c r="RM349" s="45"/>
      <c r="RN349" s="45"/>
      <c r="RO349" s="45"/>
      <c r="RP349" s="45"/>
      <c r="RQ349" s="45"/>
      <c r="RR349" s="45"/>
      <c r="RS349" s="45"/>
      <c r="RT349" s="45"/>
      <c r="RU349" s="45"/>
      <c r="RV349" s="45"/>
      <c r="RW349" s="45"/>
      <c r="RX349" s="45"/>
      <c r="RY349" s="45"/>
      <c r="RZ349" s="45"/>
      <c r="SA349" s="45"/>
      <c r="SB349" s="45"/>
      <c r="SC349" s="45"/>
      <c r="SD349" s="45"/>
      <c r="SE349" s="45"/>
      <c r="SF349" s="45"/>
      <c r="SG349" s="45"/>
      <c r="SH349" s="45"/>
      <c r="SI349" s="45"/>
      <c r="SJ349" s="45"/>
      <c r="SK349" s="45"/>
      <c r="SL349" s="45"/>
      <c r="SM349" s="45"/>
      <c r="SN349" s="45"/>
      <c r="SO349" s="45"/>
      <c r="SP349" s="45"/>
      <c r="SQ349" s="45"/>
      <c r="SR349" s="45"/>
      <c r="SS349" s="45"/>
      <c r="ST349" s="45"/>
      <c r="SU349" s="45"/>
      <c r="SV349" s="45"/>
      <c r="SW349" s="45"/>
      <c r="SX349" s="45"/>
      <c r="SY349" s="45"/>
      <c r="SZ349" s="45"/>
      <c r="TA349" s="45"/>
      <c r="TB349" s="45"/>
      <c r="TC349" s="45"/>
      <c r="TD349" s="45"/>
      <c r="TE349" s="45"/>
      <c r="TF349" s="45"/>
      <c r="TG349" s="45"/>
      <c r="TH349" s="45"/>
      <c r="TI349" s="45"/>
      <c r="TJ349" s="45"/>
      <c r="TK349" s="45"/>
      <c r="TL349" s="45"/>
      <c r="TM349" s="45"/>
      <c r="TN349" s="45"/>
      <c r="TO349" s="45"/>
      <c r="TP349" s="45"/>
      <c r="TQ349" s="45"/>
      <c r="TR349" s="45"/>
      <c r="TS349" s="45"/>
      <c r="TT349" s="45"/>
      <c r="TU349" s="45"/>
      <c r="TV349" s="45"/>
      <c r="TW349" s="45"/>
      <c r="TX349" s="45"/>
      <c r="TY349" s="45"/>
      <c r="TZ349" s="45"/>
      <c r="UA349" s="45"/>
      <c r="UB349" s="45"/>
      <c r="UC349" s="45"/>
      <c r="UD349" s="45"/>
      <c r="UE349" s="45"/>
      <c r="UF349" s="45"/>
      <c r="UG349" s="45"/>
      <c r="UH349" s="45"/>
      <c r="UI349" s="45"/>
      <c r="UJ349" s="45"/>
      <c r="UK349" s="45"/>
      <c r="UL349" s="45"/>
      <c r="UM349" s="45"/>
      <c r="UN349" s="45"/>
      <c r="UO349" s="45"/>
      <c r="UP349" s="45"/>
      <c r="UQ349" s="45"/>
      <c r="UR349" s="45"/>
      <c r="US349" s="45"/>
      <c r="UT349" s="45"/>
      <c r="UU349" s="45"/>
      <c r="UV349" s="45"/>
      <c r="UW349" s="45"/>
      <c r="UX349" s="45"/>
      <c r="UY349" s="45"/>
      <c r="UZ349" s="45"/>
      <c r="VA349" s="45"/>
      <c r="VB349" s="45"/>
      <c r="VC349" s="45"/>
      <c r="VD349" s="45"/>
      <c r="VE349" s="45"/>
      <c r="VF349" s="45"/>
      <c r="VG349" s="45"/>
      <c r="VH349" s="45"/>
      <c r="VI349" s="45"/>
      <c r="VJ349" s="45"/>
      <c r="VK349" s="45"/>
      <c r="VL349" s="45"/>
      <c r="VM349" s="45"/>
      <c r="VN349" s="45"/>
      <c r="VO349" s="45"/>
      <c r="VP349" s="45"/>
      <c r="VQ349" s="45"/>
      <c r="VR349" s="45"/>
      <c r="VS349" s="45"/>
      <c r="VT349" s="45"/>
      <c r="VU349" s="45"/>
      <c r="VV349" s="45"/>
      <c r="VW349" s="45"/>
      <c r="VX349" s="45"/>
      <c r="VY349" s="45"/>
      <c r="VZ349" s="45"/>
      <c r="WA349" s="45"/>
      <c r="WB349" s="45"/>
      <c r="WC349" s="45"/>
      <c r="WD349" s="45"/>
      <c r="WE349" s="45"/>
      <c r="WF349" s="45"/>
      <c r="WG349" s="45"/>
      <c r="WH349" s="45"/>
      <c r="WI349" s="45"/>
      <c r="WJ349" s="45"/>
      <c r="WK349" s="45"/>
      <c r="WL349" s="45"/>
      <c r="WM349" s="45"/>
      <c r="WN349" s="45"/>
      <c r="WO349" s="45"/>
      <c r="WP349" s="45"/>
      <c r="WQ349" s="45"/>
      <c r="WR349" s="45"/>
      <c r="WS349" s="45"/>
      <c r="WT349" s="45"/>
      <c r="WU349" s="45"/>
      <c r="WV349" s="45"/>
      <c r="WW349" s="45"/>
      <c r="WX349" s="45"/>
      <c r="WY349" s="45"/>
      <c r="WZ349" s="45"/>
      <c r="XA349" s="45"/>
      <c r="XB349" s="45"/>
      <c r="XC349" s="45"/>
      <c r="XD349" s="45"/>
      <c r="XE349" s="45"/>
      <c r="XF349" s="45"/>
      <c r="XG349" s="45"/>
      <c r="XH349" s="45"/>
      <c r="XI349" s="45"/>
      <c r="XJ349" s="45"/>
      <c r="XK349" s="45"/>
      <c r="XL349" s="45"/>
      <c r="XM349" s="45"/>
      <c r="XN349" s="45"/>
      <c r="XO349" s="45"/>
      <c r="XP349" s="45"/>
      <c r="XQ349" s="45"/>
      <c r="XR349" s="45"/>
      <c r="XS349" s="45"/>
      <c r="XT349" s="45"/>
      <c r="XU349" s="45"/>
      <c r="XV349" s="45"/>
      <c r="XW349" s="45"/>
      <c r="XX349" s="45"/>
      <c r="XY349" s="45"/>
      <c r="XZ349" s="45"/>
      <c r="YA349" s="45"/>
      <c r="YB349" s="45"/>
      <c r="YC349" s="45"/>
      <c r="YD349" s="45"/>
      <c r="YE349" s="45"/>
      <c r="YF349" s="45"/>
      <c r="YG349" s="45"/>
      <c r="YH349" s="45"/>
      <c r="YI349" s="45"/>
      <c r="YJ349" s="45"/>
      <c r="YK349" s="45"/>
      <c r="YL349" s="45"/>
      <c r="YM349" s="45"/>
      <c r="YN349" s="45"/>
      <c r="YO349" s="45"/>
      <c r="YP349" s="45"/>
      <c r="YQ349" s="45"/>
      <c r="YR349" s="45"/>
      <c r="YS349" s="45"/>
      <c r="YT349" s="45"/>
      <c r="YU349" s="45"/>
      <c r="YV349" s="45"/>
      <c r="YW349" s="45"/>
      <c r="YX349" s="45"/>
      <c r="YY349" s="45"/>
      <c r="YZ349" s="45"/>
      <c r="ZA349" s="45"/>
      <c r="ZB349" s="45"/>
      <c r="ZC349" s="45"/>
      <c r="ZD349" s="45"/>
      <c r="ZE349" s="45"/>
      <c r="ZF349" s="45"/>
      <c r="ZG349" s="45"/>
      <c r="ZH349" s="45"/>
      <c r="ZI349" s="45"/>
      <c r="ZJ349" s="45"/>
      <c r="ZK349" s="45"/>
      <c r="ZL349" s="45"/>
      <c r="ZM349" s="45"/>
      <c r="ZN349" s="45"/>
      <c r="ZO349" s="45"/>
      <c r="ZP349" s="45"/>
      <c r="ZQ349" s="45"/>
      <c r="ZR349" s="45"/>
      <c r="ZS349" s="45"/>
      <c r="ZT349" s="45"/>
      <c r="ZU349" s="45"/>
      <c r="ZV349" s="45"/>
      <c r="ZW349" s="45"/>
      <c r="ZX349" s="45"/>
      <c r="ZY349" s="45"/>
      <c r="ZZ349" s="45"/>
      <c r="AAA349" s="45"/>
      <c r="AAB349" s="45"/>
      <c r="AAC349" s="45"/>
      <c r="AAD349" s="45"/>
      <c r="AAE349" s="45"/>
      <c r="AAF349" s="45"/>
      <c r="AAG349" s="45"/>
      <c r="AAH349" s="45"/>
      <c r="AAI349" s="45"/>
      <c r="AAJ349" s="45"/>
      <c r="AAK349" s="45"/>
      <c r="AAL349" s="45"/>
      <c r="AAM349" s="45"/>
      <c r="AAN349" s="45"/>
      <c r="AAO349" s="45"/>
      <c r="AAP349" s="45"/>
      <c r="AAQ349" s="45"/>
      <c r="AAR349" s="45"/>
      <c r="AAS349" s="45"/>
      <c r="AAT349" s="45"/>
      <c r="AAU349" s="45"/>
      <c r="AAV349" s="45"/>
      <c r="AAW349" s="45"/>
      <c r="AAX349" s="45"/>
      <c r="AAY349" s="45"/>
      <c r="AAZ349" s="45"/>
      <c r="ABA349" s="45"/>
      <c r="ABB349" s="45"/>
      <c r="ABC349" s="45"/>
      <c r="ABD349" s="45"/>
      <c r="ABE349" s="45"/>
      <c r="ABF349" s="45"/>
      <c r="ABG349" s="45"/>
      <c r="ABH349" s="45"/>
      <c r="ABI349" s="45"/>
      <c r="ABJ349" s="45"/>
      <c r="ABK349" s="45"/>
      <c r="ABL349" s="45"/>
      <c r="ABM349" s="45"/>
      <c r="ABN349" s="45"/>
      <c r="ABO349" s="45"/>
      <c r="ABP349" s="45"/>
      <c r="ABQ349" s="45"/>
      <c r="ABR349" s="45"/>
      <c r="ABS349" s="45"/>
      <c r="ABT349" s="45"/>
      <c r="ABU349" s="45"/>
      <c r="ABV349" s="45"/>
      <c r="ABW349" s="45"/>
      <c r="ABX349" s="45"/>
      <c r="ABY349" s="45"/>
      <c r="ABZ349" s="45"/>
      <c r="ACA349" s="45"/>
      <c r="ACB349" s="45"/>
      <c r="ACC349" s="45"/>
      <c r="ACD349" s="45"/>
      <c r="ACE349" s="45"/>
      <c r="ACF349" s="45"/>
      <c r="ACG349" s="45"/>
      <c r="ACH349" s="45"/>
      <c r="ACI349" s="45"/>
      <c r="ACJ349" s="45"/>
      <c r="ACK349" s="45"/>
      <c r="ACL349" s="45"/>
      <c r="ACM349" s="45"/>
      <c r="ACN349" s="45"/>
      <c r="ACO349" s="45"/>
      <c r="ACP349" s="45"/>
      <c r="ACQ349" s="45"/>
      <c r="ACR349" s="45"/>
      <c r="ACS349" s="45"/>
      <c r="ACT349" s="45"/>
      <c r="ACU349" s="45"/>
      <c r="ACV349" s="45"/>
      <c r="ACW349" s="45"/>
      <c r="ACX349" s="45"/>
      <c r="ACY349" s="45"/>
      <c r="ACZ349" s="45"/>
      <c r="ADA349" s="45"/>
      <c r="ADB349" s="45"/>
      <c r="ADC349" s="45"/>
      <c r="ADD349" s="45"/>
      <c r="ADE349" s="45"/>
      <c r="ADF349" s="45"/>
      <c r="ADG349" s="45"/>
      <c r="ADH349" s="45"/>
      <c r="ADI349" s="45"/>
      <c r="ADJ349" s="45"/>
      <c r="ADK349" s="45"/>
      <c r="ADL349" s="45"/>
      <c r="ADM349" s="45"/>
      <c r="ADN349" s="45"/>
      <c r="ADO349" s="45"/>
      <c r="ADP349" s="45"/>
      <c r="ADQ349" s="45"/>
      <c r="ADR349" s="45"/>
      <c r="ADS349" s="45"/>
      <c r="ADT349" s="45"/>
      <c r="ADU349" s="45"/>
      <c r="ADV349" s="45"/>
      <c r="ADW349" s="45"/>
      <c r="ADX349" s="45"/>
      <c r="ADY349" s="45"/>
      <c r="ADZ349" s="45"/>
      <c r="AEA349" s="45"/>
      <c r="AEB349" s="45"/>
      <c r="AEC349" s="45"/>
      <c r="AED349" s="45"/>
      <c r="AEE349" s="45"/>
      <c r="AEF349" s="45"/>
      <c r="AEG349" s="45"/>
      <c r="AEH349" s="45"/>
      <c r="AEI349" s="45"/>
      <c r="AEJ349" s="45"/>
      <c r="AEK349" s="45"/>
      <c r="AEL349" s="45"/>
      <c r="AEM349" s="45"/>
      <c r="AEN349" s="45"/>
      <c r="AEO349" s="45"/>
      <c r="AEP349" s="45"/>
      <c r="AEQ349" s="45"/>
      <c r="AER349" s="45"/>
      <c r="AES349" s="45"/>
      <c r="AET349" s="45"/>
      <c r="AEU349" s="45"/>
      <c r="AEV349" s="45"/>
      <c r="AEW349" s="45"/>
      <c r="AEX349" s="45"/>
      <c r="AEY349" s="45"/>
      <c r="AEZ349" s="45"/>
      <c r="AFA349" s="45"/>
      <c r="AFB349" s="45"/>
      <c r="AFC349" s="45"/>
      <c r="AFD349" s="45"/>
      <c r="AFE349" s="45"/>
      <c r="AFF349" s="45"/>
      <c r="AFG349" s="45"/>
      <c r="AFH349" s="45"/>
      <c r="AFI349" s="45"/>
      <c r="AFJ349" s="45"/>
      <c r="AFK349" s="45"/>
      <c r="AFL349" s="45"/>
      <c r="AFM349" s="45"/>
      <c r="AFN349" s="45"/>
      <c r="AFO349" s="45"/>
      <c r="AFP349" s="45"/>
      <c r="AFQ349" s="45"/>
      <c r="AFR349" s="45"/>
      <c r="AFS349" s="45"/>
      <c r="AFT349" s="45"/>
      <c r="AFU349" s="45"/>
      <c r="AFV349" s="45"/>
      <c r="AFW349" s="45"/>
      <c r="AFX349" s="45"/>
      <c r="AFY349" s="45"/>
      <c r="AFZ349" s="45"/>
      <c r="AGA349" s="45"/>
      <c r="AGB349" s="45"/>
      <c r="AGC349" s="45"/>
      <c r="AGD349" s="45"/>
      <c r="AGE349" s="45"/>
      <c r="AGF349" s="45"/>
      <c r="AGG349" s="45"/>
      <c r="AGH349" s="45"/>
      <c r="AGI349" s="45"/>
      <c r="AGJ349" s="45"/>
      <c r="AGK349" s="45"/>
      <c r="AGL349" s="45"/>
      <c r="AGM349" s="45"/>
      <c r="AGN349" s="45"/>
      <c r="AGO349" s="45"/>
      <c r="AGP349" s="45"/>
      <c r="AGQ349" s="45"/>
      <c r="AGR349" s="45"/>
      <c r="AGS349" s="45"/>
      <c r="AGT349" s="45"/>
      <c r="AGU349" s="45"/>
      <c r="AGV349" s="45"/>
      <c r="AGW349" s="45"/>
      <c r="AGX349" s="45"/>
      <c r="AGY349" s="45"/>
      <c r="AGZ349" s="45"/>
      <c r="AHA349" s="45"/>
      <c r="AHB349" s="45"/>
      <c r="AHC349" s="45"/>
      <c r="AHD349" s="45"/>
      <c r="AHE349" s="45"/>
      <c r="AHF349" s="45"/>
      <c r="AHG349" s="45"/>
      <c r="AHH349" s="45"/>
      <c r="AHI349" s="45"/>
      <c r="AHJ349" s="45"/>
      <c r="AHK349" s="45"/>
      <c r="AHL349" s="45"/>
      <c r="AHM349" s="45"/>
      <c r="AHN349" s="45"/>
      <c r="AHO349" s="45"/>
      <c r="AHP349" s="45"/>
    </row>
    <row r="350" spans="1:900" s="78" customFormat="1" ht="27" customHeight="1" x14ac:dyDescent="0.25">
      <c r="A350" s="64">
        <v>1301100</v>
      </c>
      <c r="B350" s="64" t="s">
        <v>489</v>
      </c>
      <c r="C350" s="83" t="s">
        <v>553</v>
      </c>
      <c r="D350" s="64" t="s">
        <v>864</v>
      </c>
      <c r="E350" s="64" t="s">
        <v>491</v>
      </c>
      <c r="F350" s="64">
        <v>17</v>
      </c>
      <c r="G350" s="64"/>
      <c r="H350" s="64"/>
      <c r="I350" s="64"/>
      <c r="J350" s="64"/>
      <c r="K350" s="64"/>
      <c r="L350" s="64"/>
      <c r="M350" s="64"/>
      <c r="N350" s="64">
        <f t="shared" si="5"/>
        <v>17</v>
      </c>
      <c r="O350" s="65">
        <v>-3.3838900000000001</v>
      </c>
      <c r="P350" s="65">
        <v>-60.165880000000001</v>
      </c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  <c r="DS350" s="45"/>
      <c r="DT350" s="45"/>
      <c r="DU350" s="45"/>
      <c r="DV350" s="45"/>
      <c r="DW350" s="45"/>
      <c r="DX350" s="45"/>
      <c r="DY350" s="45"/>
      <c r="DZ350" s="45"/>
      <c r="EA350" s="45"/>
      <c r="EB350" s="45"/>
      <c r="EC350" s="45"/>
      <c r="ED350" s="45"/>
      <c r="EE350" s="45"/>
      <c r="EF350" s="45"/>
      <c r="EG350" s="45"/>
      <c r="EH350" s="45"/>
      <c r="EI350" s="45"/>
      <c r="EJ350" s="45"/>
      <c r="EK350" s="45"/>
      <c r="EL350" s="45"/>
      <c r="EM350" s="45"/>
      <c r="EN350" s="45"/>
      <c r="EO350" s="45"/>
      <c r="EP350" s="45"/>
      <c r="EQ350" s="45"/>
      <c r="ER350" s="45"/>
      <c r="ES350" s="45"/>
      <c r="ET350" s="45"/>
      <c r="EU350" s="45"/>
      <c r="EV350" s="45"/>
      <c r="EW350" s="45"/>
      <c r="EX350" s="45"/>
      <c r="EY350" s="45"/>
      <c r="EZ350" s="45"/>
      <c r="FA350" s="45"/>
      <c r="FB350" s="45"/>
      <c r="FC350" s="45"/>
      <c r="FD350" s="45"/>
      <c r="FE350" s="45"/>
      <c r="FF350" s="45"/>
      <c r="FG350" s="45"/>
      <c r="FH350" s="45"/>
      <c r="FI350" s="45"/>
      <c r="FJ350" s="45"/>
      <c r="FK350" s="45"/>
      <c r="FL350" s="45"/>
      <c r="FM350" s="45"/>
      <c r="FN350" s="45"/>
      <c r="FO350" s="45"/>
      <c r="FP350" s="45"/>
      <c r="FQ350" s="45"/>
      <c r="FR350" s="45"/>
      <c r="FS350" s="45"/>
      <c r="FT350" s="45"/>
      <c r="FU350" s="45"/>
      <c r="FV350" s="45"/>
      <c r="FW350" s="45"/>
      <c r="FX350" s="45"/>
      <c r="FY350" s="45"/>
      <c r="FZ350" s="45"/>
      <c r="GA350" s="45"/>
      <c r="GB350" s="45"/>
      <c r="GC350" s="45"/>
      <c r="GD350" s="45"/>
      <c r="GE350" s="45"/>
      <c r="GF350" s="45"/>
      <c r="GG350" s="45"/>
      <c r="GH350" s="45"/>
      <c r="GI350" s="45"/>
      <c r="GJ350" s="45"/>
      <c r="GK350" s="45"/>
      <c r="GL350" s="45"/>
      <c r="GM350" s="45"/>
      <c r="GN350" s="45"/>
      <c r="GO350" s="45"/>
      <c r="GP350" s="45"/>
      <c r="GQ350" s="45"/>
      <c r="GR350" s="45"/>
      <c r="GS350" s="45"/>
      <c r="GT350" s="45"/>
      <c r="GU350" s="45"/>
      <c r="GV350" s="45"/>
      <c r="GW350" s="45"/>
      <c r="GX350" s="45"/>
      <c r="GY350" s="45"/>
      <c r="GZ350" s="45"/>
      <c r="HA350" s="45"/>
      <c r="HB350" s="45"/>
      <c r="HC350" s="45"/>
      <c r="HD350" s="45"/>
      <c r="HE350" s="45"/>
      <c r="HF350" s="45"/>
      <c r="HG350" s="45"/>
      <c r="HH350" s="45"/>
      <c r="HI350" s="45"/>
      <c r="HJ350" s="45"/>
      <c r="HK350" s="45"/>
      <c r="HL350" s="45"/>
      <c r="HM350" s="45"/>
      <c r="HN350" s="45"/>
      <c r="HO350" s="45"/>
      <c r="HP350" s="45"/>
      <c r="HQ350" s="45"/>
      <c r="HR350" s="45"/>
      <c r="HS350" s="45"/>
      <c r="HT350" s="45"/>
      <c r="HU350" s="45"/>
      <c r="HV350" s="45"/>
      <c r="HW350" s="45"/>
      <c r="HX350" s="45"/>
      <c r="HY350" s="45"/>
      <c r="HZ350" s="45"/>
      <c r="IA350" s="45"/>
      <c r="IB350" s="45"/>
      <c r="IC350" s="45"/>
      <c r="ID350" s="45"/>
      <c r="IE350" s="45"/>
      <c r="IF350" s="45"/>
      <c r="IG350" s="45"/>
      <c r="IH350" s="45"/>
      <c r="II350" s="45"/>
      <c r="IJ350" s="45"/>
      <c r="IK350" s="45"/>
      <c r="IL350" s="45"/>
      <c r="IM350" s="45"/>
      <c r="IN350" s="45"/>
      <c r="IO350" s="45"/>
      <c r="IP350" s="45"/>
      <c r="IQ350" s="45"/>
      <c r="IR350" s="45"/>
      <c r="IS350" s="45"/>
      <c r="IT350" s="45"/>
      <c r="IU350" s="45"/>
      <c r="IV350" s="45"/>
      <c r="IW350" s="45"/>
      <c r="IX350" s="45"/>
      <c r="IY350" s="45"/>
      <c r="IZ350" s="45"/>
      <c r="JA350" s="45"/>
      <c r="JB350" s="45"/>
      <c r="JC350" s="45"/>
      <c r="JD350" s="45"/>
      <c r="JE350" s="45"/>
      <c r="JF350" s="45"/>
      <c r="JG350" s="45"/>
      <c r="JH350" s="45"/>
      <c r="JI350" s="45"/>
      <c r="JJ350" s="45"/>
      <c r="JK350" s="45"/>
      <c r="JL350" s="45"/>
      <c r="JM350" s="45"/>
      <c r="JN350" s="45"/>
      <c r="JO350" s="45"/>
      <c r="JP350" s="45"/>
      <c r="JQ350" s="45"/>
      <c r="JR350" s="45"/>
      <c r="JS350" s="45"/>
      <c r="JT350" s="45"/>
      <c r="JU350" s="45"/>
      <c r="JV350" s="45"/>
      <c r="JW350" s="45"/>
      <c r="JX350" s="45"/>
      <c r="JY350" s="45"/>
      <c r="JZ350" s="45"/>
      <c r="KA350" s="45"/>
      <c r="KB350" s="45"/>
      <c r="KC350" s="45"/>
      <c r="KD350" s="45"/>
      <c r="KE350" s="45"/>
      <c r="KF350" s="45"/>
      <c r="KG350" s="45"/>
      <c r="KH350" s="45"/>
      <c r="KI350" s="45"/>
      <c r="KJ350" s="45"/>
      <c r="KK350" s="45"/>
      <c r="KL350" s="45"/>
      <c r="KM350" s="45"/>
      <c r="KN350" s="45"/>
      <c r="KO350" s="45"/>
      <c r="KP350" s="45"/>
      <c r="KQ350" s="45"/>
      <c r="KR350" s="45"/>
      <c r="KS350" s="45"/>
      <c r="KT350" s="45"/>
      <c r="KU350" s="45"/>
      <c r="KV350" s="45"/>
      <c r="KW350" s="45"/>
      <c r="KX350" s="45"/>
      <c r="KY350" s="45"/>
      <c r="KZ350" s="45"/>
      <c r="LA350" s="45"/>
      <c r="LB350" s="45"/>
      <c r="LC350" s="45"/>
      <c r="LD350" s="45"/>
      <c r="LE350" s="45"/>
      <c r="LF350" s="45"/>
      <c r="LG350" s="45"/>
      <c r="LH350" s="45"/>
      <c r="LI350" s="45"/>
      <c r="LJ350" s="45"/>
      <c r="LK350" s="45"/>
      <c r="LL350" s="45"/>
      <c r="LM350" s="45"/>
      <c r="LN350" s="45"/>
      <c r="LO350" s="45"/>
      <c r="LP350" s="45"/>
      <c r="LQ350" s="45"/>
      <c r="LR350" s="45"/>
      <c r="LS350" s="45"/>
      <c r="LT350" s="45"/>
      <c r="LU350" s="45"/>
      <c r="LV350" s="45"/>
      <c r="LW350" s="45"/>
      <c r="LX350" s="45"/>
      <c r="LY350" s="45"/>
      <c r="LZ350" s="45"/>
      <c r="MA350" s="45"/>
      <c r="MB350" s="45"/>
      <c r="MC350" s="45"/>
      <c r="MD350" s="45"/>
      <c r="ME350" s="45"/>
      <c r="MF350" s="45"/>
      <c r="MG350" s="45"/>
      <c r="MH350" s="45"/>
      <c r="MI350" s="45"/>
      <c r="MJ350" s="45"/>
      <c r="MK350" s="45"/>
      <c r="ML350" s="45"/>
      <c r="MM350" s="45"/>
      <c r="MN350" s="45"/>
      <c r="MO350" s="45"/>
      <c r="MP350" s="45"/>
      <c r="MQ350" s="45"/>
      <c r="MR350" s="45"/>
      <c r="MS350" s="45"/>
      <c r="MT350" s="45"/>
      <c r="MU350" s="45"/>
      <c r="MV350" s="45"/>
      <c r="MW350" s="45"/>
      <c r="MX350" s="45"/>
      <c r="MY350" s="45"/>
      <c r="MZ350" s="45"/>
      <c r="NA350" s="45"/>
      <c r="NB350" s="45"/>
      <c r="NC350" s="45"/>
      <c r="ND350" s="45"/>
      <c r="NE350" s="45"/>
      <c r="NF350" s="45"/>
      <c r="NG350" s="45"/>
      <c r="NH350" s="45"/>
      <c r="NI350" s="45"/>
      <c r="NJ350" s="45"/>
      <c r="NK350" s="45"/>
      <c r="NL350" s="45"/>
      <c r="NM350" s="45"/>
      <c r="NN350" s="45"/>
      <c r="NO350" s="45"/>
      <c r="NP350" s="45"/>
      <c r="NQ350" s="45"/>
      <c r="NR350" s="45"/>
      <c r="NS350" s="45"/>
      <c r="NT350" s="45"/>
      <c r="NU350" s="45"/>
      <c r="NV350" s="45"/>
      <c r="NW350" s="45"/>
      <c r="NX350" s="45"/>
      <c r="NY350" s="45"/>
      <c r="NZ350" s="45"/>
      <c r="OA350" s="45"/>
      <c r="OB350" s="45"/>
      <c r="OC350" s="45"/>
      <c r="OD350" s="45"/>
      <c r="OE350" s="45"/>
      <c r="OF350" s="45"/>
      <c r="OG350" s="45"/>
      <c r="OH350" s="45"/>
      <c r="OI350" s="45"/>
      <c r="OJ350" s="45"/>
      <c r="OK350" s="45"/>
      <c r="OL350" s="45"/>
      <c r="OM350" s="45"/>
      <c r="ON350" s="45"/>
      <c r="OO350" s="45"/>
      <c r="OP350" s="45"/>
      <c r="OQ350" s="45"/>
      <c r="OR350" s="45"/>
      <c r="OS350" s="45"/>
      <c r="OT350" s="45"/>
      <c r="OU350" s="45"/>
      <c r="OV350" s="45"/>
      <c r="OW350" s="45"/>
      <c r="OX350" s="45"/>
      <c r="OY350" s="45"/>
      <c r="OZ350" s="45"/>
      <c r="PA350" s="45"/>
      <c r="PB350" s="45"/>
      <c r="PC350" s="45"/>
      <c r="PD350" s="45"/>
      <c r="PE350" s="45"/>
      <c r="PF350" s="45"/>
      <c r="PG350" s="45"/>
      <c r="PH350" s="45"/>
      <c r="PI350" s="45"/>
      <c r="PJ350" s="45"/>
      <c r="PK350" s="45"/>
      <c r="PL350" s="45"/>
      <c r="PM350" s="45"/>
      <c r="PN350" s="45"/>
      <c r="PO350" s="45"/>
      <c r="PP350" s="45"/>
      <c r="PQ350" s="45"/>
      <c r="PR350" s="45"/>
      <c r="PS350" s="45"/>
      <c r="PT350" s="45"/>
      <c r="PU350" s="45"/>
      <c r="PV350" s="45"/>
      <c r="PW350" s="45"/>
      <c r="PX350" s="45"/>
      <c r="PY350" s="45"/>
      <c r="PZ350" s="45"/>
      <c r="QA350" s="45"/>
      <c r="QB350" s="45"/>
      <c r="QC350" s="45"/>
      <c r="QD350" s="45"/>
      <c r="QE350" s="45"/>
      <c r="QF350" s="45"/>
      <c r="QG350" s="45"/>
      <c r="QH350" s="45"/>
      <c r="QI350" s="45"/>
      <c r="QJ350" s="45"/>
      <c r="QK350" s="45"/>
      <c r="QL350" s="45"/>
      <c r="QM350" s="45"/>
      <c r="QN350" s="45"/>
      <c r="QO350" s="45"/>
      <c r="QP350" s="45"/>
      <c r="QQ350" s="45"/>
      <c r="QR350" s="45"/>
      <c r="QS350" s="45"/>
      <c r="QT350" s="45"/>
      <c r="QU350" s="45"/>
      <c r="QV350" s="45"/>
      <c r="QW350" s="45"/>
      <c r="QX350" s="45"/>
      <c r="QY350" s="45"/>
      <c r="QZ350" s="45"/>
      <c r="RA350" s="45"/>
      <c r="RB350" s="45"/>
      <c r="RC350" s="45"/>
      <c r="RD350" s="45"/>
      <c r="RE350" s="45"/>
      <c r="RF350" s="45"/>
      <c r="RG350" s="45"/>
      <c r="RH350" s="45"/>
      <c r="RI350" s="45"/>
      <c r="RJ350" s="45"/>
      <c r="RK350" s="45"/>
      <c r="RL350" s="45"/>
      <c r="RM350" s="45"/>
      <c r="RN350" s="45"/>
      <c r="RO350" s="45"/>
      <c r="RP350" s="45"/>
      <c r="RQ350" s="45"/>
      <c r="RR350" s="45"/>
      <c r="RS350" s="45"/>
      <c r="RT350" s="45"/>
      <c r="RU350" s="45"/>
      <c r="RV350" s="45"/>
      <c r="RW350" s="45"/>
      <c r="RX350" s="45"/>
      <c r="RY350" s="45"/>
      <c r="RZ350" s="45"/>
      <c r="SA350" s="45"/>
      <c r="SB350" s="45"/>
      <c r="SC350" s="45"/>
      <c r="SD350" s="45"/>
      <c r="SE350" s="45"/>
      <c r="SF350" s="45"/>
      <c r="SG350" s="45"/>
      <c r="SH350" s="45"/>
      <c r="SI350" s="45"/>
      <c r="SJ350" s="45"/>
      <c r="SK350" s="45"/>
      <c r="SL350" s="45"/>
      <c r="SM350" s="45"/>
      <c r="SN350" s="45"/>
      <c r="SO350" s="45"/>
      <c r="SP350" s="45"/>
      <c r="SQ350" s="45"/>
      <c r="SR350" s="45"/>
      <c r="SS350" s="45"/>
      <c r="ST350" s="45"/>
      <c r="SU350" s="45"/>
      <c r="SV350" s="45"/>
      <c r="SW350" s="45"/>
      <c r="SX350" s="45"/>
      <c r="SY350" s="45"/>
      <c r="SZ350" s="45"/>
      <c r="TA350" s="45"/>
      <c r="TB350" s="45"/>
      <c r="TC350" s="45"/>
      <c r="TD350" s="45"/>
      <c r="TE350" s="45"/>
      <c r="TF350" s="45"/>
      <c r="TG350" s="45"/>
      <c r="TH350" s="45"/>
      <c r="TI350" s="45"/>
      <c r="TJ350" s="45"/>
      <c r="TK350" s="45"/>
      <c r="TL350" s="45"/>
      <c r="TM350" s="45"/>
      <c r="TN350" s="45"/>
      <c r="TO350" s="45"/>
      <c r="TP350" s="45"/>
      <c r="TQ350" s="45"/>
      <c r="TR350" s="45"/>
      <c r="TS350" s="45"/>
      <c r="TT350" s="45"/>
      <c r="TU350" s="45"/>
      <c r="TV350" s="45"/>
      <c r="TW350" s="45"/>
      <c r="TX350" s="45"/>
      <c r="TY350" s="45"/>
      <c r="TZ350" s="45"/>
      <c r="UA350" s="45"/>
      <c r="UB350" s="45"/>
      <c r="UC350" s="45"/>
      <c r="UD350" s="45"/>
      <c r="UE350" s="45"/>
      <c r="UF350" s="45"/>
      <c r="UG350" s="45"/>
      <c r="UH350" s="45"/>
      <c r="UI350" s="45"/>
      <c r="UJ350" s="45"/>
      <c r="UK350" s="45"/>
      <c r="UL350" s="45"/>
      <c r="UM350" s="45"/>
      <c r="UN350" s="45"/>
      <c r="UO350" s="45"/>
      <c r="UP350" s="45"/>
      <c r="UQ350" s="45"/>
      <c r="UR350" s="45"/>
      <c r="US350" s="45"/>
      <c r="UT350" s="45"/>
      <c r="UU350" s="45"/>
      <c r="UV350" s="45"/>
      <c r="UW350" s="45"/>
      <c r="UX350" s="45"/>
      <c r="UY350" s="45"/>
      <c r="UZ350" s="45"/>
      <c r="VA350" s="45"/>
      <c r="VB350" s="45"/>
      <c r="VC350" s="45"/>
      <c r="VD350" s="45"/>
      <c r="VE350" s="45"/>
      <c r="VF350" s="45"/>
      <c r="VG350" s="45"/>
      <c r="VH350" s="45"/>
      <c r="VI350" s="45"/>
      <c r="VJ350" s="45"/>
      <c r="VK350" s="45"/>
      <c r="VL350" s="45"/>
      <c r="VM350" s="45"/>
      <c r="VN350" s="45"/>
      <c r="VO350" s="45"/>
      <c r="VP350" s="45"/>
      <c r="VQ350" s="45"/>
      <c r="VR350" s="45"/>
      <c r="VS350" s="45"/>
      <c r="VT350" s="45"/>
      <c r="VU350" s="45"/>
      <c r="VV350" s="45"/>
      <c r="VW350" s="45"/>
      <c r="VX350" s="45"/>
      <c r="VY350" s="45"/>
      <c r="VZ350" s="45"/>
      <c r="WA350" s="45"/>
      <c r="WB350" s="45"/>
      <c r="WC350" s="45"/>
      <c r="WD350" s="45"/>
      <c r="WE350" s="45"/>
      <c r="WF350" s="45"/>
      <c r="WG350" s="45"/>
      <c r="WH350" s="45"/>
      <c r="WI350" s="45"/>
      <c r="WJ350" s="45"/>
      <c r="WK350" s="45"/>
      <c r="WL350" s="45"/>
      <c r="WM350" s="45"/>
      <c r="WN350" s="45"/>
      <c r="WO350" s="45"/>
      <c r="WP350" s="45"/>
      <c r="WQ350" s="45"/>
      <c r="WR350" s="45"/>
      <c r="WS350" s="45"/>
      <c r="WT350" s="45"/>
      <c r="WU350" s="45"/>
      <c r="WV350" s="45"/>
      <c r="WW350" s="45"/>
      <c r="WX350" s="45"/>
      <c r="WY350" s="45"/>
      <c r="WZ350" s="45"/>
      <c r="XA350" s="45"/>
      <c r="XB350" s="45"/>
      <c r="XC350" s="45"/>
      <c r="XD350" s="45"/>
      <c r="XE350" s="45"/>
      <c r="XF350" s="45"/>
      <c r="XG350" s="45"/>
      <c r="XH350" s="45"/>
      <c r="XI350" s="45"/>
      <c r="XJ350" s="45"/>
      <c r="XK350" s="45"/>
      <c r="XL350" s="45"/>
      <c r="XM350" s="45"/>
      <c r="XN350" s="45"/>
      <c r="XO350" s="45"/>
      <c r="XP350" s="45"/>
      <c r="XQ350" s="45"/>
      <c r="XR350" s="45"/>
      <c r="XS350" s="45"/>
      <c r="XT350" s="45"/>
      <c r="XU350" s="45"/>
      <c r="XV350" s="45"/>
      <c r="XW350" s="45"/>
      <c r="XX350" s="45"/>
      <c r="XY350" s="45"/>
      <c r="XZ350" s="45"/>
      <c r="YA350" s="45"/>
      <c r="YB350" s="45"/>
      <c r="YC350" s="45"/>
      <c r="YD350" s="45"/>
      <c r="YE350" s="45"/>
      <c r="YF350" s="45"/>
      <c r="YG350" s="45"/>
      <c r="YH350" s="45"/>
      <c r="YI350" s="45"/>
      <c r="YJ350" s="45"/>
      <c r="YK350" s="45"/>
      <c r="YL350" s="45"/>
      <c r="YM350" s="45"/>
      <c r="YN350" s="45"/>
      <c r="YO350" s="45"/>
      <c r="YP350" s="45"/>
      <c r="YQ350" s="45"/>
      <c r="YR350" s="45"/>
      <c r="YS350" s="45"/>
      <c r="YT350" s="45"/>
      <c r="YU350" s="45"/>
      <c r="YV350" s="45"/>
      <c r="YW350" s="45"/>
      <c r="YX350" s="45"/>
      <c r="YY350" s="45"/>
      <c r="YZ350" s="45"/>
      <c r="ZA350" s="45"/>
      <c r="ZB350" s="45"/>
      <c r="ZC350" s="45"/>
      <c r="ZD350" s="45"/>
      <c r="ZE350" s="45"/>
      <c r="ZF350" s="45"/>
      <c r="ZG350" s="45"/>
      <c r="ZH350" s="45"/>
      <c r="ZI350" s="45"/>
      <c r="ZJ350" s="45"/>
      <c r="ZK350" s="45"/>
      <c r="ZL350" s="45"/>
      <c r="ZM350" s="45"/>
      <c r="ZN350" s="45"/>
      <c r="ZO350" s="45"/>
      <c r="ZP350" s="45"/>
      <c r="ZQ350" s="45"/>
      <c r="ZR350" s="45"/>
      <c r="ZS350" s="45"/>
      <c r="ZT350" s="45"/>
      <c r="ZU350" s="45"/>
      <c r="ZV350" s="45"/>
      <c r="ZW350" s="45"/>
      <c r="ZX350" s="45"/>
      <c r="ZY350" s="45"/>
      <c r="ZZ350" s="45"/>
      <c r="AAA350" s="45"/>
      <c r="AAB350" s="45"/>
      <c r="AAC350" s="45"/>
      <c r="AAD350" s="45"/>
      <c r="AAE350" s="45"/>
      <c r="AAF350" s="45"/>
      <c r="AAG350" s="45"/>
      <c r="AAH350" s="45"/>
      <c r="AAI350" s="45"/>
      <c r="AAJ350" s="45"/>
      <c r="AAK350" s="45"/>
      <c r="AAL350" s="45"/>
      <c r="AAM350" s="45"/>
      <c r="AAN350" s="45"/>
      <c r="AAO350" s="45"/>
      <c r="AAP350" s="45"/>
      <c r="AAQ350" s="45"/>
      <c r="AAR350" s="45"/>
      <c r="AAS350" s="45"/>
      <c r="AAT350" s="45"/>
      <c r="AAU350" s="45"/>
      <c r="AAV350" s="45"/>
      <c r="AAW350" s="45"/>
      <c r="AAX350" s="45"/>
      <c r="AAY350" s="45"/>
      <c r="AAZ350" s="45"/>
      <c r="ABA350" s="45"/>
      <c r="ABB350" s="45"/>
      <c r="ABC350" s="45"/>
      <c r="ABD350" s="45"/>
      <c r="ABE350" s="45"/>
      <c r="ABF350" s="45"/>
      <c r="ABG350" s="45"/>
      <c r="ABH350" s="45"/>
      <c r="ABI350" s="45"/>
      <c r="ABJ350" s="45"/>
      <c r="ABK350" s="45"/>
      <c r="ABL350" s="45"/>
      <c r="ABM350" s="45"/>
      <c r="ABN350" s="45"/>
      <c r="ABO350" s="45"/>
      <c r="ABP350" s="45"/>
      <c r="ABQ350" s="45"/>
      <c r="ABR350" s="45"/>
      <c r="ABS350" s="45"/>
      <c r="ABT350" s="45"/>
      <c r="ABU350" s="45"/>
      <c r="ABV350" s="45"/>
      <c r="ABW350" s="45"/>
      <c r="ABX350" s="45"/>
      <c r="ABY350" s="45"/>
      <c r="ABZ350" s="45"/>
      <c r="ACA350" s="45"/>
      <c r="ACB350" s="45"/>
      <c r="ACC350" s="45"/>
      <c r="ACD350" s="45"/>
      <c r="ACE350" s="45"/>
      <c r="ACF350" s="45"/>
      <c r="ACG350" s="45"/>
      <c r="ACH350" s="45"/>
      <c r="ACI350" s="45"/>
      <c r="ACJ350" s="45"/>
      <c r="ACK350" s="45"/>
      <c r="ACL350" s="45"/>
      <c r="ACM350" s="45"/>
      <c r="ACN350" s="45"/>
      <c r="ACO350" s="45"/>
      <c r="ACP350" s="45"/>
      <c r="ACQ350" s="45"/>
      <c r="ACR350" s="45"/>
      <c r="ACS350" s="45"/>
      <c r="ACT350" s="45"/>
      <c r="ACU350" s="45"/>
      <c r="ACV350" s="45"/>
      <c r="ACW350" s="45"/>
      <c r="ACX350" s="45"/>
      <c r="ACY350" s="45"/>
      <c r="ACZ350" s="45"/>
      <c r="ADA350" s="45"/>
      <c r="ADB350" s="45"/>
      <c r="ADC350" s="45"/>
      <c r="ADD350" s="45"/>
      <c r="ADE350" s="45"/>
      <c r="ADF350" s="45"/>
      <c r="ADG350" s="45"/>
      <c r="ADH350" s="45"/>
      <c r="ADI350" s="45"/>
      <c r="ADJ350" s="45"/>
      <c r="ADK350" s="45"/>
      <c r="ADL350" s="45"/>
      <c r="ADM350" s="45"/>
      <c r="ADN350" s="45"/>
      <c r="ADO350" s="45"/>
      <c r="ADP350" s="45"/>
      <c r="ADQ350" s="45"/>
      <c r="ADR350" s="45"/>
      <c r="ADS350" s="45"/>
      <c r="ADT350" s="45"/>
      <c r="ADU350" s="45"/>
      <c r="ADV350" s="45"/>
      <c r="ADW350" s="45"/>
      <c r="ADX350" s="45"/>
      <c r="ADY350" s="45"/>
      <c r="ADZ350" s="45"/>
      <c r="AEA350" s="45"/>
      <c r="AEB350" s="45"/>
      <c r="AEC350" s="45"/>
      <c r="AED350" s="45"/>
      <c r="AEE350" s="45"/>
      <c r="AEF350" s="45"/>
      <c r="AEG350" s="45"/>
      <c r="AEH350" s="45"/>
      <c r="AEI350" s="45"/>
      <c r="AEJ350" s="45"/>
      <c r="AEK350" s="45"/>
      <c r="AEL350" s="45"/>
      <c r="AEM350" s="45"/>
      <c r="AEN350" s="45"/>
      <c r="AEO350" s="45"/>
      <c r="AEP350" s="45"/>
      <c r="AEQ350" s="45"/>
      <c r="AER350" s="45"/>
      <c r="AES350" s="45"/>
      <c r="AET350" s="45"/>
      <c r="AEU350" s="45"/>
      <c r="AEV350" s="45"/>
      <c r="AEW350" s="45"/>
      <c r="AEX350" s="45"/>
      <c r="AEY350" s="45"/>
      <c r="AEZ350" s="45"/>
      <c r="AFA350" s="45"/>
      <c r="AFB350" s="45"/>
      <c r="AFC350" s="45"/>
      <c r="AFD350" s="45"/>
      <c r="AFE350" s="45"/>
      <c r="AFF350" s="45"/>
      <c r="AFG350" s="45"/>
      <c r="AFH350" s="45"/>
      <c r="AFI350" s="45"/>
      <c r="AFJ350" s="45"/>
      <c r="AFK350" s="45"/>
      <c r="AFL350" s="45"/>
      <c r="AFM350" s="45"/>
      <c r="AFN350" s="45"/>
      <c r="AFO350" s="45"/>
      <c r="AFP350" s="45"/>
      <c r="AFQ350" s="45"/>
      <c r="AFR350" s="45"/>
      <c r="AFS350" s="45"/>
      <c r="AFT350" s="45"/>
      <c r="AFU350" s="45"/>
      <c r="AFV350" s="45"/>
      <c r="AFW350" s="45"/>
      <c r="AFX350" s="45"/>
      <c r="AFY350" s="45"/>
      <c r="AFZ350" s="45"/>
      <c r="AGA350" s="45"/>
      <c r="AGB350" s="45"/>
      <c r="AGC350" s="45"/>
      <c r="AGD350" s="45"/>
      <c r="AGE350" s="45"/>
      <c r="AGF350" s="45"/>
      <c r="AGG350" s="45"/>
      <c r="AGH350" s="45"/>
      <c r="AGI350" s="45"/>
      <c r="AGJ350" s="45"/>
      <c r="AGK350" s="45"/>
      <c r="AGL350" s="45"/>
      <c r="AGM350" s="45"/>
      <c r="AGN350" s="45"/>
      <c r="AGO350" s="45"/>
      <c r="AGP350" s="45"/>
      <c r="AGQ350" s="45"/>
      <c r="AGR350" s="45"/>
      <c r="AGS350" s="45"/>
      <c r="AGT350" s="45"/>
      <c r="AGU350" s="45"/>
      <c r="AGV350" s="45"/>
      <c r="AGW350" s="45"/>
      <c r="AGX350" s="45"/>
      <c r="AGY350" s="45"/>
      <c r="AGZ350" s="45"/>
      <c r="AHA350" s="45"/>
      <c r="AHB350" s="45"/>
      <c r="AHC350" s="45"/>
      <c r="AHD350" s="45"/>
      <c r="AHE350" s="45"/>
      <c r="AHF350" s="45"/>
      <c r="AHG350" s="45"/>
      <c r="AHH350" s="45"/>
      <c r="AHI350" s="45"/>
      <c r="AHJ350" s="45"/>
      <c r="AHK350" s="45"/>
      <c r="AHL350" s="45"/>
      <c r="AHM350" s="45"/>
      <c r="AHN350" s="45"/>
      <c r="AHO350" s="45"/>
      <c r="AHP350" s="45"/>
    </row>
    <row r="351" spans="1:900" ht="27" customHeight="1" x14ac:dyDescent="0.25">
      <c r="A351" s="64">
        <v>1301100</v>
      </c>
      <c r="B351" s="64" t="s">
        <v>489</v>
      </c>
      <c r="C351" s="83" t="s">
        <v>553</v>
      </c>
      <c r="D351" s="64" t="s">
        <v>865</v>
      </c>
      <c r="E351" s="64" t="s">
        <v>491</v>
      </c>
      <c r="F351" s="64">
        <v>19</v>
      </c>
      <c r="G351" s="64"/>
      <c r="H351" s="64"/>
      <c r="I351" s="64"/>
      <c r="J351" s="64"/>
      <c r="K351" s="64"/>
      <c r="L351" s="64"/>
      <c r="M351" s="64"/>
      <c r="N351" s="64">
        <f t="shared" si="5"/>
        <v>19</v>
      </c>
      <c r="O351" s="65">
        <v>-3.3710070000000001</v>
      </c>
      <c r="P351" s="65">
        <v>-60.165954999999997</v>
      </c>
    </row>
    <row r="352" spans="1:900" ht="27" customHeight="1" x14ac:dyDescent="0.25">
      <c r="A352" s="67">
        <v>1301100</v>
      </c>
      <c r="B352" s="67" t="s">
        <v>489</v>
      </c>
      <c r="C352" s="84" t="s">
        <v>553</v>
      </c>
      <c r="D352" s="67" t="s">
        <v>855</v>
      </c>
      <c r="E352" s="67" t="s">
        <v>491</v>
      </c>
      <c r="F352" s="67">
        <v>78</v>
      </c>
      <c r="G352" s="67"/>
      <c r="H352" s="67"/>
      <c r="I352" s="67"/>
      <c r="J352" s="67"/>
      <c r="K352" s="67"/>
      <c r="L352" s="67"/>
      <c r="M352" s="67"/>
      <c r="N352" s="67">
        <f t="shared" si="5"/>
        <v>78</v>
      </c>
      <c r="O352" s="68">
        <v>-3.37582</v>
      </c>
      <c r="P352" s="68">
        <v>-60.151128</v>
      </c>
    </row>
    <row r="353" spans="1:900" ht="27" customHeight="1" x14ac:dyDescent="0.25">
      <c r="A353" s="64">
        <v>1301159</v>
      </c>
      <c r="B353" s="64" t="s">
        <v>489</v>
      </c>
      <c r="C353" s="64" t="s">
        <v>866</v>
      </c>
      <c r="D353" s="64" t="s">
        <v>867</v>
      </c>
      <c r="E353" s="64" t="s">
        <v>491</v>
      </c>
      <c r="F353" s="64">
        <v>50</v>
      </c>
      <c r="G353" s="64"/>
      <c r="H353" s="64"/>
      <c r="I353" s="64"/>
      <c r="J353" s="64"/>
      <c r="K353" s="64"/>
      <c r="L353" s="64"/>
      <c r="M353" s="64"/>
      <c r="N353" s="64">
        <f t="shared" si="5"/>
        <v>50</v>
      </c>
      <c r="O353" s="65">
        <v>-3.2490399999999999</v>
      </c>
      <c r="P353" s="65">
        <v>-59.361989999999999</v>
      </c>
    </row>
    <row r="354" spans="1:900" ht="27" customHeight="1" x14ac:dyDescent="0.25">
      <c r="A354" s="67">
        <v>1301159</v>
      </c>
      <c r="B354" s="67" t="s">
        <v>489</v>
      </c>
      <c r="C354" s="67" t="s">
        <v>866</v>
      </c>
      <c r="D354" s="67" t="s">
        <v>868</v>
      </c>
      <c r="E354" s="67" t="s">
        <v>491</v>
      </c>
      <c r="F354" s="67">
        <v>11</v>
      </c>
      <c r="G354" s="67"/>
      <c r="H354" s="67"/>
      <c r="I354" s="67"/>
      <c r="J354" s="67"/>
      <c r="K354" s="67"/>
      <c r="L354" s="67"/>
      <c r="M354" s="67"/>
      <c r="N354" s="67">
        <f t="shared" si="5"/>
        <v>11</v>
      </c>
      <c r="O354" s="68">
        <v>-3.38517</v>
      </c>
      <c r="P354" s="68">
        <v>-59.509895999999998</v>
      </c>
    </row>
    <row r="355" spans="1:900" ht="27" customHeight="1" x14ac:dyDescent="0.25">
      <c r="A355" s="64">
        <v>1301159</v>
      </c>
      <c r="B355" s="64" t="s">
        <v>489</v>
      </c>
      <c r="C355" s="64" t="s">
        <v>866</v>
      </c>
      <c r="D355" s="64" t="s">
        <v>869</v>
      </c>
      <c r="E355" s="64" t="s">
        <v>491</v>
      </c>
      <c r="F355" s="64">
        <v>6</v>
      </c>
      <c r="G355" s="64"/>
      <c r="H355" s="64"/>
      <c r="I355" s="64"/>
      <c r="J355" s="64"/>
      <c r="K355" s="64"/>
      <c r="L355" s="64"/>
      <c r="M355" s="64"/>
      <c r="N355" s="64">
        <f t="shared" si="5"/>
        <v>6</v>
      </c>
      <c r="O355" s="65">
        <v>-3.3806430000000001</v>
      </c>
      <c r="P355" s="65">
        <v>-59.514271000000001</v>
      </c>
    </row>
    <row r="356" spans="1:900" s="78" customFormat="1" ht="27" customHeight="1" x14ac:dyDescent="0.25">
      <c r="A356" s="67">
        <v>1301159</v>
      </c>
      <c r="B356" s="67" t="s">
        <v>489</v>
      </c>
      <c r="C356" s="67" t="s">
        <v>866</v>
      </c>
      <c r="D356" s="67" t="s">
        <v>870</v>
      </c>
      <c r="E356" s="67" t="s">
        <v>491</v>
      </c>
      <c r="F356" s="67">
        <v>30</v>
      </c>
      <c r="G356" s="67"/>
      <c r="H356" s="67"/>
      <c r="I356" s="67"/>
      <c r="J356" s="67"/>
      <c r="K356" s="67"/>
      <c r="L356" s="67"/>
      <c r="M356" s="67"/>
      <c r="N356" s="67">
        <f t="shared" si="5"/>
        <v>30</v>
      </c>
      <c r="O356" s="68">
        <v>-3.4422700000000002</v>
      </c>
      <c r="P356" s="68">
        <v>-59.590299999999999</v>
      </c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  <c r="DS356" s="45"/>
      <c r="DT356" s="45"/>
      <c r="DU356" s="45"/>
      <c r="DV356" s="45"/>
      <c r="DW356" s="45"/>
      <c r="DX356" s="45"/>
      <c r="DY356" s="45"/>
      <c r="DZ356" s="45"/>
      <c r="EA356" s="45"/>
      <c r="EB356" s="45"/>
      <c r="EC356" s="45"/>
      <c r="ED356" s="45"/>
      <c r="EE356" s="45"/>
      <c r="EF356" s="45"/>
      <c r="EG356" s="45"/>
      <c r="EH356" s="45"/>
      <c r="EI356" s="45"/>
      <c r="EJ356" s="45"/>
      <c r="EK356" s="45"/>
      <c r="EL356" s="45"/>
      <c r="EM356" s="45"/>
      <c r="EN356" s="45"/>
      <c r="EO356" s="45"/>
      <c r="EP356" s="45"/>
      <c r="EQ356" s="45"/>
      <c r="ER356" s="45"/>
      <c r="ES356" s="45"/>
      <c r="ET356" s="45"/>
      <c r="EU356" s="45"/>
      <c r="EV356" s="45"/>
      <c r="EW356" s="45"/>
      <c r="EX356" s="45"/>
      <c r="EY356" s="45"/>
      <c r="EZ356" s="45"/>
      <c r="FA356" s="45"/>
      <c r="FB356" s="45"/>
      <c r="FC356" s="45"/>
      <c r="FD356" s="45"/>
      <c r="FE356" s="45"/>
      <c r="FF356" s="45"/>
      <c r="FG356" s="45"/>
      <c r="FH356" s="45"/>
      <c r="FI356" s="45"/>
      <c r="FJ356" s="45"/>
      <c r="FK356" s="45"/>
      <c r="FL356" s="45"/>
      <c r="FM356" s="45"/>
      <c r="FN356" s="45"/>
      <c r="FO356" s="45"/>
      <c r="FP356" s="45"/>
      <c r="FQ356" s="45"/>
      <c r="FR356" s="45"/>
      <c r="FS356" s="45"/>
      <c r="FT356" s="45"/>
      <c r="FU356" s="45"/>
      <c r="FV356" s="45"/>
      <c r="FW356" s="45"/>
      <c r="FX356" s="45"/>
      <c r="FY356" s="45"/>
      <c r="FZ356" s="45"/>
      <c r="GA356" s="45"/>
      <c r="GB356" s="45"/>
      <c r="GC356" s="45"/>
      <c r="GD356" s="45"/>
      <c r="GE356" s="45"/>
      <c r="GF356" s="45"/>
      <c r="GG356" s="45"/>
      <c r="GH356" s="45"/>
      <c r="GI356" s="45"/>
      <c r="GJ356" s="45"/>
      <c r="GK356" s="45"/>
      <c r="GL356" s="45"/>
      <c r="GM356" s="45"/>
      <c r="GN356" s="45"/>
      <c r="GO356" s="45"/>
      <c r="GP356" s="45"/>
      <c r="GQ356" s="45"/>
      <c r="GR356" s="45"/>
      <c r="GS356" s="45"/>
      <c r="GT356" s="45"/>
      <c r="GU356" s="45"/>
      <c r="GV356" s="45"/>
      <c r="GW356" s="45"/>
      <c r="GX356" s="45"/>
      <c r="GY356" s="45"/>
      <c r="GZ356" s="45"/>
      <c r="HA356" s="45"/>
      <c r="HB356" s="45"/>
      <c r="HC356" s="45"/>
      <c r="HD356" s="45"/>
      <c r="HE356" s="45"/>
      <c r="HF356" s="45"/>
      <c r="HG356" s="45"/>
      <c r="HH356" s="45"/>
      <c r="HI356" s="45"/>
      <c r="HJ356" s="45"/>
      <c r="HK356" s="45"/>
      <c r="HL356" s="45"/>
      <c r="HM356" s="45"/>
      <c r="HN356" s="45"/>
      <c r="HO356" s="45"/>
      <c r="HP356" s="45"/>
      <c r="HQ356" s="45"/>
      <c r="HR356" s="45"/>
      <c r="HS356" s="45"/>
      <c r="HT356" s="45"/>
      <c r="HU356" s="45"/>
      <c r="HV356" s="45"/>
      <c r="HW356" s="45"/>
      <c r="HX356" s="45"/>
      <c r="HY356" s="45"/>
      <c r="HZ356" s="45"/>
      <c r="IA356" s="45"/>
      <c r="IB356" s="45"/>
      <c r="IC356" s="45"/>
      <c r="ID356" s="45"/>
      <c r="IE356" s="45"/>
      <c r="IF356" s="45"/>
      <c r="IG356" s="45"/>
      <c r="IH356" s="45"/>
      <c r="II356" s="45"/>
      <c r="IJ356" s="45"/>
      <c r="IK356" s="45"/>
      <c r="IL356" s="45"/>
      <c r="IM356" s="45"/>
      <c r="IN356" s="45"/>
      <c r="IO356" s="45"/>
      <c r="IP356" s="45"/>
      <c r="IQ356" s="45"/>
      <c r="IR356" s="45"/>
      <c r="IS356" s="45"/>
      <c r="IT356" s="45"/>
      <c r="IU356" s="45"/>
      <c r="IV356" s="45"/>
      <c r="IW356" s="45"/>
      <c r="IX356" s="45"/>
      <c r="IY356" s="45"/>
      <c r="IZ356" s="45"/>
      <c r="JA356" s="45"/>
      <c r="JB356" s="45"/>
      <c r="JC356" s="45"/>
      <c r="JD356" s="45"/>
      <c r="JE356" s="45"/>
      <c r="JF356" s="45"/>
      <c r="JG356" s="45"/>
      <c r="JH356" s="45"/>
      <c r="JI356" s="45"/>
      <c r="JJ356" s="45"/>
      <c r="JK356" s="45"/>
      <c r="JL356" s="45"/>
      <c r="JM356" s="45"/>
      <c r="JN356" s="45"/>
      <c r="JO356" s="45"/>
      <c r="JP356" s="45"/>
      <c r="JQ356" s="45"/>
      <c r="JR356" s="45"/>
      <c r="JS356" s="45"/>
      <c r="JT356" s="45"/>
      <c r="JU356" s="45"/>
      <c r="JV356" s="45"/>
      <c r="JW356" s="45"/>
      <c r="JX356" s="45"/>
      <c r="JY356" s="45"/>
      <c r="JZ356" s="45"/>
      <c r="KA356" s="45"/>
      <c r="KB356" s="45"/>
      <c r="KC356" s="45"/>
      <c r="KD356" s="45"/>
      <c r="KE356" s="45"/>
      <c r="KF356" s="45"/>
      <c r="KG356" s="45"/>
      <c r="KH356" s="45"/>
      <c r="KI356" s="45"/>
      <c r="KJ356" s="45"/>
      <c r="KK356" s="45"/>
      <c r="KL356" s="45"/>
      <c r="KM356" s="45"/>
      <c r="KN356" s="45"/>
      <c r="KO356" s="45"/>
      <c r="KP356" s="45"/>
      <c r="KQ356" s="45"/>
      <c r="KR356" s="45"/>
      <c r="KS356" s="45"/>
      <c r="KT356" s="45"/>
      <c r="KU356" s="45"/>
      <c r="KV356" s="45"/>
      <c r="KW356" s="45"/>
      <c r="KX356" s="45"/>
      <c r="KY356" s="45"/>
      <c r="KZ356" s="45"/>
      <c r="LA356" s="45"/>
      <c r="LB356" s="45"/>
      <c r="LC356" s="45"/>
      <c r="LD356" s="45"/>
      <c r="LE356" s="45"/>
      <c r="LF356" s="45"/>
      <c r="LG356" s="45"/>
      <c r="LH356" s="45"/>
      <c r="LI356" s="45"/>
      <c r="LJ356" s="45"/>
      <c r="LK356" s="45"/>
      <c r="LL356" s="45"/>
      <c r="LM356" s="45"/>
      <c r="LN356" s="45"/>
      <c r="LO356" s="45"/>
      <c r="LP356" s="45"/>
      <c r="LQ356" s="45"/>
      <c r="LR356" s="45"/>
      <c r="LS356" s="45"/>
      <c r="LT356" s="45"/>
      <c r="LU356" s="45"/>
      <c r="LV356" s="45"/>
      <c r="LW356" s="45"/>
      <c r="LX356" s="45"/>
      <c r="LY356" s="45"/>
      <c r="LZ356" s="45"/>
      <c r="MA356" s="45"/>
      <c r="MB356" s="45"/>
      <c r="MC356" s="45"/>
      <c r="MD356" s="45"/>
      <c r="ME356" s="45"/>
      <c r="MF356" s="45"/>
      <c r="MG356" s="45"/>
      <c r="MH356" s="45"/>
      <c r="MI356" s="45"/>
      <c r="MJ356" s="45"/>
      <c r="MK356" s="45"/>
      <c r="ML356" s="45"/>
      <c r="MM356" s="45"/>
      <c r="MN356" s="45"/>
      <c r="MO356" s="45"/>
      <c r="MP356" s="45"/>
      <c r="MQ356" s="45"/>
      <c r="MR356" s="45"/>
      <c r="MS356" s="45"/>
      <c r="MT356" s="45"/>
      <c r="MU356" s="45"/>
      <c r="MV356" s="45"/>
      <c r="MW356" s="45"/>
      <c r="MX356" s="45"/>
      <c r="MY356" s="45"/>
      <c r="MZ356" s="45"/>
      <c r="NA356" s="45"/>
      <c r="NB356" s="45"/>
      <c r="NC356" s="45"/>
      <c r="ND356" s="45"/>
      <c r="NE356" s="45"/>
      <c r="NF356" s="45"/>
      <c r="NG356" s="45"/>
      <c r="NH356" s="45"/>
      <c r="NI356" s="45"/>
      <c r="NJ356" s="45"/>
      <c r="NK356" s="45"/>
      <c r="NL356" s="45"/>
      <c r="NM356" s="45"/>
      <c r="NN356" s="45"/>
      <c r="NO356" s="45"/>
      <c r="NP356" s="45"/>
      <c r="NQ356" s="45"/>
      <c r="NR356" s="45"/>
      <c r="NS356" s="45"/>
      <c r="NT356" s="45"/>
      <c r="NU356" s="45"/>
      <c r="NV356" s="45"/>
      <c r="NW356" s="45"/>
      <c r="NX356" s="45"/>
      <c r="NY356" s="45"/>
      <c r="NZ356" s="45"/>
      <c r="OA356" s="45"/>
      <c r="OB356" s="45"/>
      <c r="OC356" s="45"/>
      <c r="OD356" s="45"/>
      <c r="OE356" s="45"/>
      <c r="OF356" s="45"/>
      <c r="OG356" s="45"/>
      <c r="OH356" s="45"/>
      <c r="OI356" s="45"/>
      <c r="OJ356" s="45"/>
      <c r="OK356" s="45"/>
      <c r="OL356" s="45"/>
      <c r="OM356" s="45"/>
      <c r="ON356" s="45"/>
      <c r="OO356" s="45"/>
      <c r="OP356" s="45"/>
      <c r="OQ356" s="45"/>
      <c r="OR356" s="45"/>
      <c r="OS356" s="45"/>
      <c r="OT356" s="45"/>
      <c r="OU356" s="45"/>
      <c r="OV356" s="45"/>
      <c r="OW356" s="45"/>
      <c r="OX356" s="45"/>
      <c r="OY356" s="45"/>
      <c r="OZ356" s="45"/>
      <c r="PA356" s="45"/>
      <c r="PB356" s="45"/>
      <c r="PC356" s="45"/>
      <c r="PD356" s="45"/>
      <c r="PE356" s="45"/>
      <c r="PF356" s="45"/>
      <c r="PG356" s="45"/>
      <c r="PH356" s="45"/>
      <c r="PI356" s="45"/>
      <c r="PJ356" s="45"/>
      <c r="PK356" s="45"/>
      <c r="PL356" s="45"/>
      <c r="PM356" s="45"/>
      <c r="PN356" s="45"/>
      <c r="PO356" s="45"/>
      <c r="PP356" s="45"/>
      <c r="PQ356" s="45"/>
      <c r="PR356" s="45"/>
      <c r="PS356" s="45"/>
      <c r="PT356" s="45"/>
      <c r="PU356" s="45"/>
      <c r="PV356" s="45"/>
      <c r="PW356" s="45"/>
      <c r="PX356" s="45"/>
      <c r="PY356" s="45"/>
      <c r="PZ356" s="45"/>
      <c r="QA356" s="45"/>
      <c r="QB356" s="45"/>
      <c r="QC356" s="45"/>
      <c r="QD356" s="45"/>
      <c r="QE356" s="45"/>
      <c r="QF356" s="45"/>
      <c r="QG356" s="45"/>
      <c r="QH356" s="45"/>
      <c r="QI356" s="45"/>
      <c r="QJ356" s="45"/>
      <c r="QK356" s="45"/>
      <c r="QL356" s="45"/>
      <c r="QM356" s="45"/>
      <c r="QN356" s="45"/>
      <c r="QO356" s="45"/>
      <c r="QP356" s="45"/>
      <c r="QQ356" s="45"/>
      <c r="QR356" s="45"/>
      <c r="QS356" s="45"/>
      <c r="QT356" s="45"/>
      <c r="QU356" s="45"/>
      <c r="QV356" s="45"/>
      <c r="QW356" s="45"/>
      <c r="QX356" s="45"/>
      <c r="QY356" s="45"/>
      <c r="QZ356" s="45"/>
      <c r="RA356" s="45"/>
      <c r="RB356" s="45"/>
      <c r="RC356" s="45"/>
      <c r="RD356" s="45"/>
      <c r="RE356" s="45"/>
      <c r="RF356" s="45"/>
      <c r="RG356" s="45"/>
      <c r="RH356" s="45"/>
      <c r="RI356" s="45"/>
      <c r="RJ356" s="45"/>
      <c r="RK356" s="45"/>
      <c r="RL356" s="45"/>
      <c r="RM356" s="45"/>
      <c r="RN356" s="45"/>
      <c r="RO356" s="45"/>
      <c r="RP356" s="45"/>
      <c r="RQ356" s="45"/>
      <c r="RR356" s="45"/>
      <c r="RS356" s="45"/>
      <c r="RT356" s="45"/>
      <c r="RU356" s="45"/>
      <c r="RV356" s="45"/>
      <c r="RW356" s="45"/>
      <c r="RX356" s="45"/>
      <c r="RY356" s="45"/>
      <c r="RZ356" s="45"/>
      <c r="SA356" s="45"/>
      <c r="SB356" s="45"/>
      <c r="SC356" s="45"/>
      <c r="SD356" s="45"/>
      <c r="SE356" s="45"/>
      <c r="SF356" s="45"/>
      <c r="SG356" s="45"/>
      <c r="SH356" s="45"/>
      <c r="SI356" s="45"/>
      <c r="SJ356" s="45"/>
      <c r="SK356" s="45"/>
      <c r="SL356" s="45"/>
      <c r="SM356" s="45"/>
      <c r="SN356" s="45"/>
      <c r="SO356" s="45"/>
      <c r="SP356" s="45"/>
      <c r="SQ356" s="45"/>
      <c r="SR356" s="45"/>
      <c r="SS356" s="45"/>
      <c r="ST356" s="45"/>
      <c r="SU356" s="45"/>
      <c r="SV356" s="45"/>
      <c r="SW356" s="45"/>
      <c r="SX356" s="45"/>
      <c r="SY356" s="45"/>
      <c r="SZ356" s="45"/>
      <c r="TA356" s="45"/>
      <c r="TB356" s="45"/>
      <c r="TC356" s="45"/>
      <c r="TD356" s="45"/>
      <c r="TE356" s="45"/>
      <c r="TF356" s="45"/>
      <c r="TG356" s="45"/>
      <c r="TH356" s="45"/>
      <c r="TI356" s="45"/>
      <c r="TJ356" s="45"/>
      <c r="TK356" s="45"/>
      <c r="TL356" s="45"/>
      <c r="TM356" s="45"/>
      <c r="TN356" s="45"/>
      <c r="TO356" s="45"/>
      <c r="TP356" s="45"/>
      <c r="TQ356" s="45"/>
      <c r="TR356" s="45"/>
      <c r="TS356" s="45"/>
      <c r="TT356" s="45"/>
      <c r="TU356" s="45"/>
      <c r="TV356" s="45"/>
      <c r="TW356" s="45"/>
      <c r="TX356" s="45"/>
      <c r="TY356" s="45"/>
      <c r="TZ356" s="45"/>
      <c r="UA356" s="45"/>
      <c r="UB356" s="45"/>
      <c r="UC356" s="45"/>
      <c r="UD356" s="45"/>
      <c r="UE356" s="45"/>
      <c r="UF356" s="45"/>
      <c r="UG356" s="45"/>
      <c r="UH356" s="45"/>
      <c r="UI356" s="45"/>
      <c r="UJ356" s="45"/>
      <c r="UK356" s="45"/>
      <c r="UL356" s="45"/>
      <c r="UM356" s="45"/>
      <c r="UN356" s="45"/>
      <c r="UO356" s="45"/>
      <c r="UP356" s="45"/>
      <c r="UQ356" s="45"/>
      <c r="UR356" s="45"/>
      <c r="US356" s="45"/>
      <c r="UT356" s="45"/>
      <c r="UU356" s="45"/>
      <c r="UV356" s="45"/>
      <c r="UW356" s="45"/>
      <c r="UX356" s="45"/>
      <c r="UY356" s="45"/>
      <c r="UZ356" s="45"/>
      <c r="VA356" s="45"/>
      <c r="VB356" s="45"/>
      <c r="VC356" s="45"/>
      <c r="VD356" s="45"/>
      <c r="VE356" s="45"/>
      <c r="VF356" s="45"/>
      <c r="VG356" s="45"/>
      <c r="VH356" s="45"/>
      <c r="VI356" s="45"/>
      <c r="VJ356" s="45"/>
      <c r="VK356" s="45"/>
      <c r="VL356" s="45"/>
      <c r="VM356" s="45"/>
      <c r="VN356" s="45"/>
      <c r="VO356" s="45"/>
      <c r="VP356" s="45"/>
      <c r="VQ356" s="45"/>
      <c r="VR356" s="45"/>
      <c r="VS356" s="45"/>
      <c r="VT356" s="45"/>
      <c r="VU356" s="45"/>
      <c r="VV356" s="45"/>
      <c r="VW356" s="45"/>
      <c r="VX356" s="45"/>
      <c r="VY356" s="45"/>
      <c r="VZ356" s="45"/>
      <c r="WA356" s="45"/>
      <c r="WB356" s="45"/>
      <c r="WC356" s="45"/>
      <c r="WD356" s="45"/>
      <c r="WE356" s="45"/>
      <c r="WF356" s="45"/>
      <c r="WG356" s="45"/>
      <c r="WH356" s="45"/>
      <c r="WI356" s="45"/>
      <c r="WJ356" s="45"/>
      <c r="WK356" s="45"/>
      <c r="WL356" s="45"/>
      <c r="WM356" s="45"/>
      <c r="WN356" s="45"/>
      <c r="WO356" s="45"/>
      <c r="WP356" s="45"/>
      <c r="WQ356" s="45"/>
      <c r="WR356" s="45"/>
      <c r="WS356" s="45"/>
      <c r="WT356" s="45"/>
      <c r="WU356" s="45"/>
      <c r="WV356" s="45"/>
      <c r="WW356" s="45"/>
      <c r="WX356" s="45"/>
      <c r="WY356" s="45"/>
      <c r="WZ356" s="45"/>
      <c r="XA356" s="45"/>
      <c r="XB356" s="45"/>
      <c r="XC356" s="45"/>
      <c r="XD356" s="45"/>
      <c r="XE356" s="45"/>
      <c r="XF356" s="45"/>
      <c r="XG356" s="45"/>
      <c r="XH356" s="45"/>
      <c r="XI356" s="45"/>
      <c r="XJ356" s="45"/>
      <c r="XK356" s="45"/>
      <c r="XL356" s="45"/>
      <c r="XM356" s="45"/>
      <c r="XN356" s="45"/>
      <c r="XO356" s="45"/>
      <c r="XP356" s="45"/>
      <c r="XQ356" s="45"/>
      <c r="XR356" s="45"/>
      <c r="XS356" s="45"/>
      <c r="XT356" s="45"/>
      <c r="XU356" s="45"/>
      <c r="XV356" s="45"/>
      <c r="XW356" s="45"/>
      <c r="XX356" s="45"/>
      <c r="XY356" s="45"/>
      <c r="XZ356" s="45"/>
      <c r="YA356" s="45"/>
      <c r="YB356" s="45"/>
      <c r="YC356" s="45"/>
      <c r="YD356" s="45"/>
      <c r="YE356" s="45"/>
      <c r="YF356" s="45"/>
      <c r="YG356" s="45"/>
      <c r="YH356" s="45"/>
      <c r="YI356" s="45"/>
      <c r="YJ356" s="45"/>
      <c r="YK356" s="45"/>
      <c r="YL356" s="45"/>
      <c r="YM356" s="45"/>
      <c r="YN356" s="45"/>
      <c r="YO356" s="45"/>
      <c r="YP356" s="45"/>
      <c r="YQ356" s="45"/>
      <c r="YR356" s="45"/>
      <c r="YS356" s="45"/>
      <c r="YT356" s="45"/>
      <c r="YU356" s="45"/>
      <c r="YV356" s="45"/>
      <c r="YW356" s="45"/>
      <c r="YX356" s="45"/>
      <c r="YY356" s="45"/>
      <c r="YZ356" s="45"/>
      <c r="ZA356" s="45"/>
      <c r="ZB356" s="45"/>
      <c r="ZC356" s="45"/>
      <c r="ZD356" s="45"/>
      <c r="ZE356" s="45"/>
      <c r="ZF356" s="45"/>
      <c r="ZG356" s="45"/>
      <c r="ZH356" s="45"/>
      <c r="ZI356" s="45"/>
      <c r="ZJ356" s="45"/>
      <c r="ZK356" s="45"/>
      <c r="ZL356" s="45"/>
      <c r="ZM356" s="45"/>
      <c r="ZN356" s="45"/>
      <c r="ZO356" s="45"/>
      <c r="ZP356" s="45"/>
      <c r="ZQ356" s="45"/>
      <c r="ZR356" s="45"/>
      <c r="ZS356" s="45"/>
      <c r="ZT356" s="45"/>
      <c r="ZU356" s="45"/>
      <c r="ZV356" s="45"/>
      <c r="ZW356" s="45"/>
      <c r="ZX356" s="45"/>
      <c r="ZY356" s="45"/>
      <c r="ZZ356" s="45"/>
      <c r="AAA356" s="45"/>
      <c r="AAB356" s="45"/>
      <c r="AAC356" s="45"/>
      <c r="AAD356" s="45"/>
      <c r="AAE356" s="45"/>
      <c r="AAF356" s="45"/>
      <c r="AAG356" s="45"/>
      <c r="AAH356" s="45"/>
      <c r="AAI356" s="45"/>
      <c r="AAJ356" s="45"/>
      <c r="AAK356" s="45"/>
      <c r="AAL356" s="45"/>
      <c r="AAM356" s="45"/>
      <c r="AAN356" s="45"/>
      <c r="AAO356" s="45"/>
      <c r="AAP356" s="45"/>
      <c r="AAQ356" s="45"/>
      <c r="AAR356" s="45"/>
      <c r="AAS356" s="45"/>
      <c r="AAT356" s="45"/>
      <c r="AAU356" s="45"/>
      <c r="AAV356" s="45"/>
      <c r="AAW356" s="45"/>
      <c r="AAX356" s="45"/>
      <c r="AAY356" s="45"/>
      <c r="AAZ356" s="45"/>
      <c r="ABA356" s="45"/>
      <c r="ABB356" s="45"/>
      <c r="ABC356" s="45"/>
      <c r="ABD356" s="45"/>
      <c r="ABE356" s="45"/>
      <c r="ABF356" s="45"/>
      <c r="ABG356" s="45"/>
      <c r="ABH356" s="45"/>
      <c r="ABI356" s="45"/>
      <c r="ABJ356" s="45"/>
      <c r="ABK356" s="45"/>
      <c r="ABL356" s="45"/>
      <c r="ABM356" s="45"/>
      <c r="ABN356" s="45"/>
      <c r="ABO356" s="45"/>
      <c r="ABP356" s="45"/>
      <c r="ABQ356" s="45"/>
      <c r="ABR356" s="45"/>
      <c r="ABS356" s="45"/>
      <c r="ABT356" s="45"/>
      <c r="ABU356" s="45"/>
      <c r="ABV356" s="45"/>
      <c r="ABW356" s="45"/>
      <c r="ABX356" s="45"/>
      <c r="ABY356" s="45"/>
      <c r="ABZ356" s="45"/>
      <c r="ACA356" s="45"/>
      <c r="ACB356" s="45"/>
      <c r="ACC356" s="45"/>
      <c r="ACD356" s="45"/>
      <c r="ACE356" s="45"/>
      <c r="ACF356" s="45"/>
      <c r="ACG356" s="45"/>
      <c r="ACH356" s="45"/>
      <c r="ACI356" s="45"/>
      <c r="ACJ356" s="45"/>
      <c r="ACK356" s="45"/>
      <c r="ACL356" s="45"/>
      <c r="ACM356" s="45"/>
      <c r="ACN356" s="45"/>
      <c r="ACO356" s="45"/>
      <c r="ACP356" s="45"/>
      <c r="ACQ356" s="45"/>
      <c r="ACR356" s="45"/>
      <c r="ACS356" s="45"/>
      <c r="ACT356" s="45"/>
      <c r="ACU356" s="45"/>
      <c r="ACV356" s="45"/>
      <c r="ACW356" s="45"/>
      <c r="ACX356" s="45"/>
      <c r="ACY356" s="45"/>
      <c r="ACZ356" s="45"/>
      <c r="ADA356" s="45"/>
      <c r="ADB356" s="45"/>
      <c r="ADC356" s="45"/>
      <c r="ADD356" s="45"/>
      <c r="ADE356" s="45"/>
      <c r="ADF356" s="45"/>
      <c r="ADG356" s="45"/>
      <c r="ADH356" s="45"/>
      <c r="ADI356" s="45"/>
      <c r="ADJ356" s="45"/>
      <c r="ADK356" s="45"/>
      <c r="ADL356" s="45"/>
      <c r="ADM356" s="45"/>
      <c r="ADN356" s="45"/>
      <c r="ADO356" s="45"/>
      <c r="ADP356" s="45"/>
      <c r="ADQ356" s="45"/>
      <c r="ADR356" s="45"/>
      <c r="ADS356" s="45"/>
      <c r="ADT356" s="45"/>
      <c r="ADU356" s="45"/>
      <c r="ADV356" s="45"/>
      <c r="ADW356" s="45"/>
      <c r="ADX356" s="45"/>
      <c r="ADY356" s="45"/>
      <c r="ADZ356" s="45"/>
      <c r="AEA356" s="45"/>
      <c r="AEB356" s="45"/>
      <c r="AEC356" s="45"/>
      <c r="AED356" s="45"/>
      <c r="AEE356" s="45"/>
      <c r="AEF356" s="45"/>
      <c r="AEG356" s="45"/>
      <c r="AEH356" s="45"/>
      <c r="AEI356" s="45"/>
      <c r="AEJ356" s="45"/>
      <c r="AEK356" s="45"/>
      <c r="AEL356" s="45"/>
      <c r="AEM356" s="45"/>
      <c r="AEN356" s="45"/>
      <c r="AEO356" s="45"/>
      <c r="AEP356" s="45"/>
      <c r="AEQ356" s="45"/>
      <c r="AER356" s="45"/>
      <c r="AES356" s="45"/>
      <c r="AET356" s="45"/>
      <c r="AEU356" s="45"/>
      <c r="AEV356" s="45"/>
      <c r="AEW356" s="45"/>
      <c r="AEX356" s="45"/>
      <c r="AEY356" s="45"/>
      <c r="AEZ356" s="45"/>
      <c r="AFA356" s="45"/>
      <c r="AFB356" s="45"/>
      <c r="AFC356" s="45"/>
      <c r="AFD356" s="45"/>
      <c r="AFE356" s="45"/>
      <c r="AFF356" s="45"/>
      <c r="AFG356" s="45"/>
      <c r="AFH356" s="45"/>
      <c r="AFI356" s="45"/>
      <c r="AFJ356" s="45"/>
      <c r="AFK356" s="45"/>
      <c r="AFL356" s="45"/>
      <c r="AFM356" s="45"/>
      <c r="AFN356" s="45"/>
      <c r="AFO356" s="45"/>
      <c r="AFP356" s="45"/>
      <c r="AFQ356" s="45"/>
      <c r="AFR356" s="45"/>
      <c r="AFS356" s="45"/>
      <c r="AFT356" s="45"/>
      <c r="AFU356" s="45"/>
      <c r="AFV356" s="45"/>
      <c r="AFW356" s="45"/>
      <c r="AFX356" s="45"/>
      <c r="AFY356" s="45"/>
      <c r="AFZ356" s="45"/>
      <c r="AGA356" s="45"/>
      <c r="AGB356" s="45"/>
      <c r="AGC356" s="45"/>
      <c r="AGD356" s="45"/>
      <c r="AGE356" s="45"/>
      <c r="AGF356" s="45"/>
      <c r="AGG356" s="45"/>
      <c r="AGH356" s="45"/>
      <c r="AGI356" s="45"/>
      <c r="AGJ356" s="45"/>
      <c r="AGK356" s="45"/>
      <c r="AGL356" s="45"/>
      <c r="AGM356" s="45"/>
      <c r="AGN356" s="45"/>
      <c r="AGO356" s="45"/>
      <c r="AGP356" s="45"/>
      <c r="AGQ356" s="45"/>
      <c r="AGR356" s="45"/>
      <c r="AGS356" s="45"/>
      <c r="AGT356" s="45"/>
      <c r="AGU356" s="45"/>
      <c r="AGV356" s="45"/>
      <c r="AGW356" s="45"/>
      <c r="AGX356" s="45"/>
      <c r="AGY356" s="45"/>
      <c r="AGZ356" s="45"/>
      <c r="AHA356" s="45"/>
      <c r="AHB356" s="45"/>
      <c r="AHC356" s="45"/>
      <c r="AHD356" s="45"/>
      <c r="AHE356" s="45"/>
      <c r="AHF356" s="45"/>
      <c r="AHG356" s="45"/>
      <c r="AHH356" s="45"/>
      <c r="AHI356" s="45"/>
      <c r="AHJ356" s="45"/>
      <c r="AHK356" s="45"/>
      <c r="AHL356" s="45"/>
      <c r="AHM356" s="45"/>
      <c r="AHN356" s="45"/>
      <c r="AHO356" s="45"/>
      <c r="AHP356" s="45"/>
    </row>
    <row r="357" spans="1:900" ht="27" customHeight="1" x14ac:dyDescent="0.25">
      <c r="A357" s="76">
        <v>1301159</v>
      </c>
      <c r="B357" s="76" t="s">
        <v>489</v>
      </c>
      <c r="C357" s="76" t="s">
        <v>866</v>
      </c>
      <c r="D357" s="76" t="s">
        <v>855</v>
      </c>
      <c r="E357" s="76" t="s">
        <v>491</v>
      </c>
      <c r="F357" s="76">
        <v>3</v>
      </c>
      <c r="G357" s="76"/>
      <c r="H357" s="76"/>
      <c r="I357" s="76"/>
      <c r="J357" s="76"/>
      <c r="K357" s="76"/>
      <c r="L357" s="76"/>
      <c r="M357" s="76"/>
      <c r="N357" s="76">
        <f t="shared" si="5"/>
        <v>3</v>
      </c>
      <c r="O357" s="85">
        <v>-3.2040039999999999</v>
      </c>
      <c r="P357" s="85">
        <v>-59.854598000000003</v>
      </c>
    </row>
    <row r="358" spans="1:900" s="78" customFormat="1" ht="27" customHeight="1" x14ac:dyDescent="0.25">
      <c r="A358" s="67">
        <v>1301159</v>
      </c>
      <c r="B358" s="67" t="s">
        <v>489</v>
      </c>
      <c r="C358" s="67" t="s">
        <v>866</v>
      </c>
      <c r="D358" s="67" t="s">
        <v>871</v>
      </c>
      <c r="E358" s="67" t="s">
        <v>491</v>
      </c>
      <c r="F358" s="67">
        <v>24</v>
      </c>
      <c r="G358" s="67"/>
      <c r="H358" s="67"/>
      <c r="I358" s="67"/>
      <c r="J358" s="67"/>
      <c r="K358" s="67"/>
      <c r="L358" s="67"/>
      <c r="M358" s="67"/>
      <c r="N358" s="67">
        <f t="shared" si="5"/>
        <v>24</v>
      </c>
      <c r="O358" s="68">
        <v>-3.2584140000000001</v>
      </c>
      <c r="P358" s="68">
        <v>-59.323349999999998</v>
      </c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  <c r="DS358" s="45"/>
      <c r="DT358" s="45"/>
      <c r="DU358" s="45"/>
      <c r="DV358" s="45"/>
      <c r="DW358" s="45"/>
      <c r="DX358" s="45"/>
      <c r="DY358" s="45"/>
      <c r="DZ358" s="45"/>
      <c r="EA358" s="45"/>
      <c r="EB358" s="45"/>
      <c r="EC358" s="45"/>
      <c r="ED358" s="45"/>
      <c r="EE358" s="45"/>
      <c r="EF358" s="45"/>
      <c r="EG358" s="45"/>
      <c r="EH358" s="45"/>
      <c r="EI358" s="45"/>
      <c r="EJ358" s="45"/>
      <c r="EK358" s="45"/>
      <c r="EL358" s="45"/>
      <c r="EM358" s="45"/>
      <c r="EN358" s="45"/>
      <c r="EO358" s="45"/>
      <c r="EP358" s="45"/>
      <c r="EQ358" s="45"/>
      <c r="ER358" s="45"/>
      <c r="ES358" s="45"/>
      <c r="ET358" s="45"/>
      <c r="EU358" s="45"/>
      <c r="EV358" s="45"/>
      <c r="EW358" s="45"/>
      <c r="EX358" s="45"/>
      <c r="EY358" s="45"/>
      <c r="EZ358" s="45"/>
      <c r="FA358" s="45"/>
      <c r="FB358" s="45"/>
      <c r="FC358" s="45"/>
      <c r="FD358" s="45"/>
      <c r="FE358" s="45"/>
      <c r="FF358" s="45"/>
      <c r="FG358" s="45"/>
      <c r="FH358" s="45"/>
      <c r="FI358" s="45"/>
      <c r="FJ358" s="45"/>
      <c r="FK358" s="45"/>
      <c r="FL358" s="45"/>
      <c r="FM358" s="45"/>
      <c r="FN358" s="45"/>
      <c r="FO358" s="45"/>
      <c r="FP358" s="45"/>
      <c r="FQ358" s="45"/>
      <c r="FR358" s="45"/>
      <c r="FS358" s="45"/>
      <c r="FT358" s="45"/>
      <c r="FU358" s="45"/>
      <c r="FV358" s="45"/>
      <c r="FW358" s="45"/>
      <c r="FX358" s="45"/>
      <c r="FY358" s="45"/>
      <c r="FZ358" s="45"/>
      <c r="GA358" s="45"/>
      <c r="GB358" s="45"/>
      <c r="GC358" s="45"/>
      <c r="GD358" s="45"/>
      <c r="GE358" s="45"/>
      <c r="GF358" s="45"/>
      <c r="GG358" s="45"/>
      <c r="GH358" s="45"/>
      <c r="GI358" s="45"/>
      <c r="GJ358" s="45"/>
      <c r="GK358" s="45"/>
      <c r="GL358" s="45"/>
      <c r="GM358" s="45"/>
      <c r="GN358" s="45"/>
      <c r="GO358" s="45"/>
      <c r="GP358" s="45"/>
      <c r="GQ358" s="45"/>
      <c r="GR358" s="45"/>
      <c r="GS358" s="45"/>
      <c r="GT358" s="45"/>
      <c r="GU358" s="45"/>
      <c r="GV358" s="45"/>
      <c r="GW358" s="45"/>
      <c r="GX358" s="45"/>
      <c r="GY358" s="45"/>
      <c r="GZ358" s="45"/>
      <c r="HA358" s="45"/>
      <c r="HB358" s="45"/>
      <c r="HC358" s="45"/>
      <c r="HD358" s="45"/>
      <c r="HE358" s="45"/>
      <c r="HF358" s="45"/>
      <c r="HG358" s="45"/>
      <c r="HH358" s="45"/>
      <c r="HI358" s="45"/>
      <c r="HJ358" s="45"/>
      <c r="HK358" s="45"/>
      <c r="HL358" s="45"/>
      <c r="HM358" s="45"/>
      <c r="HN358" s="45"/>
      <c r="HO358" s="45"/>
      <c r="HP358" s="45"/>
      <c r="HQ358" s="45"/>
      <c r="HR358" s="45"/>
      <c r="HS358" s="45"/>
      <c r="HT358" s="45"/>
      <c r="HU358" s="45"/>
      <c r="HV358" s="45"/>
      <c r="HW358" s="45"/>
      <c r="HX358" s="45"/>
      <c r="HY358" s="45"/>
      <c r="HZ358" s="45"/>
      <c r="IA358" s="45"/>
      <c r="IB358" s="45"/>
      <c r="IC358" s="45"/>
      <c r="ID358" s="45"/>
      <c r="IE358" s="45"/>
      <c r="IF358" s="45"/>
      <c r="IG358" s="45"/>
      <c r="IH358" s="45"/>
      <c r="II358" s="45"/>
      <c r="IJ358" s="45"/>
      <c r="IK358" s="45"/>
      <c r="IL358" s="45"/>
      <c r="IM358" s="45"/>
      <c r="IN358" s="45"/>
      <c r="IO358" s="45"/>
      <c r="IP358" s="45"/>
      <c r="IQ358" s="45"/>
      <c r="IR358" s="45"/>
      <c r="IS358" s="45"/>
      <c r="IT358" s="45"/>
      <c r="IU358" s="45"/>
      <c r="IV358" s="45"/>
      <c r="IW358" s="45"/>
      <c r="IX358" s="45"/>
      <c r="IY358" s="45"/>
      <c r="IZ358" s="45"/>
      <c r="JA358" s="45"/>
      <c r="JB358" s="45"/>
      <c r="JC358" s="45"/>
      <c r="JD358" s="45"/>
      <c r="JE358" s="45"/>
      <c r="JF358" s="45"/>
      <c r="JG358" s="45"/>
      <c r="JH358" s="45"/>
      <c r="JI358" s="45"/>
      <c r="JJ358" s="45"/>
      <c r="JK358" s="45"/>
      <c r="JL358" s="45"/>
      <c r="JM358" s="45"/>
      <c r="JN358" s="45"/>
      <c r="JO358" s="45"/>
      <c r="JP358" s="45"/>
      <c r="JQ358" s="45"/>
      <c r="JR358" s="45"/>
      <c r="JS358" s="45"/>
      <c r="JT358" s="45"/>
      <c r="JU358" s="45"/>
      <c r="JV358" s="45"/>
      <c r="JW358" s="45"/>
      <c r="JX358" s="45"/>
      <c r="JY358" s="45"/>
      <c r="JZ358" s="45"/>
      <c r="KA358" s="45"/>
      <c r="KB358" s="45"/>
      <c r="KC358" s="45"/>
      <c r="KD358" s="45"/>
      <c r="KE358" s="45"/>
      <c r="KF358" s="45"/>
      <c r="KG358" s="45"/>
      <c r="KH358" s="45"/>
      <c r="KI358" s="45"/>
      <c r="KJ358" s="45"/>
      <c r="KK358" s="45"/>
      <c r="KL358" s="45"/>
      <c r="KM358" s="45"/>
      <c r="KN358" s="45"/>
      <c r="KO358" s="45"/>
      <c r="KP358" s="45"/>
      <c r="KQ358" s="45"/>
      <c r="KR358" s="45"/>
      <c r="KS358" s="45"/>
      <c r="KT358" s="45"/>
      <c r="KU358" s="45"/>
      <c r="KV358" s="45"/>
      <c r="KW358" s="45"/>
      <c r="KX358" s="45"/>
      <c r="KY358" s="45"/>
      <c r="KZ358" s="45"/>
      <c r="LA358" s="45"/>
      <c r="LB358" s="45"/>
      <c r="LC358" s="45"/>
      <c r="LD358" s="45"/>
      <c r="LE358" s="45"/>
      <c r="LF358" s="45"/>
      <c r="LG358" s="45"/>
      <c r="LH358" s="45"/>
      <c r="LI358" s="45"/>
      <c r="LJ358" s="45"/>
      <c r="LK358" s="45"/>
      <c r="LL358" s="45"/>
      <c r="LM358" s="45"/>
      <c r="LN358" s="45"/>
      <c r="LO358" s="45"/>
      <c r="LP358" s="45"/>
      <c r="LQ358" s="45"/>
      <c r="LR358" s="45"/>
      <c r="LS358" s="45"/>
      <c r="LT358" s="45"/>
      <c r="LU358" s="45"/>
      <c r="LV358" s="45"/>
      <c r="LW358" s="45"/>
      <c r="LX358" s="45"/>
      <c r="LY358" s="45"/>
      <c r="LZ358" s="45"/>
      <c r="MA358" s="45"/>
      <c r="MB358" s="45"/>
      <c r="MC358" s="45"/>
      <c r="MD358" s="45"/>
      <c r="ME358" s="45"/>
      <c r="MF358" s="45"/>
      <c r="MG358" s="45"/>
      <c r="MH358" s="45"/>
      <c r="MI358" s="45"/>
      <c r="MJ358" s="45"/>
      <c r="MK358" s="45"/>
      <c r="ML358" s="45"/>
      <c r="MM358" s="45"/>
      <c r="MN358" s="45"/>
      <c r="MO358" s="45"/>
      <c r="MP358" s="45"/>
      <c r="MQ358" s="45"/>
      <c r="MR358" s="45"/>
      <c r="MS358" s="45"/>
      <c r="MT358" s="45"/>
      <c r="MU358" s="45"/>
      <c r="MV358" s="45"/>
      <c r="MW358" s="45"/>
      <c r="MX358" s="45"/>
      <c r="MY358" s="45"/>
      <c r="MZ358" s="45"/>
      <c r="NA358" s="45"/>
      <c r="NB358" s="45"/>
      <c r="NC358" s="45"/>
      <c r="ND358" s="45"/>
      <c r="NE358" s="45"/>
      <c r="NF358" s="45"/>
      <c r="NG358" s="45"/>
      <c r="NH358" s="45"/>
      <c r="NI358" s="45"/>
      <c r="NJ358" s="45"/>
      <c r="NK358" s="45"/>
      <c r="NL358" s="45"/>
      <c r="NM358" s="45"/>
      <c r="NN358" s="45"/>
      <c r="NO358" s="45"/>
      <c r="NP358" s="45"/>
      <c r="NQ358" s="45"/>
      <c r="NR358" s="45"/>
      <c r="NS358" s="45"/>
      <c r="NT358" s="45"/>
      <c r="NU358" s="45"/>
      <c r="NV358" s="45"/>
      <c r="NW358" s="45"/>
      <c r="NX358" s="45"/>
      <c r="NY358" s="45"/>
      <c r="NZ358" s="45"/>
      <c r="OA358" s="45"/>
      <c r="OB358" s="45"/>
      <c r="OC358" s="45"/>
      <c r="OD358" s="45"/>
      <c r="OE358" s="45"/>
      <c r="OF358" s="45"/>
      <c r="OG358" s="45"/>
      <c r="OH358" s="45"/>
      <c r="OI358" s="45"/>
      <c r="OJ358" s="45"/>
      <c r="OK358" s="45"/>
      <c r="OL358" s="45"/>
      <c r="OM358" s="45"/>
      <c r="ON358" s="45"/>
      <c r="OO358" s="45"/>
      <c r="OP358" s="45"/>
      <c r="OQ358" s="45"/>
      <c r="OR358" s="45"/>
      <c r="OS358" s="45"/>
      <c r="OT358" s="45"/>
      <c r="OU358" s="45"/>
      <c r="OV358" s="45"/>
      <c r="OW358" s="45"/>
      <c r="OX358" s="45"/>
      <c r="OY358" s="45"/>
      <c r="OZ358" s="45"/>
      <c r="PA358" s="45"/>
      <c r="PB358" s="45"/>
      <c r="PC358" s="45"/>
      <c r="PD358" s="45"/>
      <c r="PE358" s="45"/>
      <c r="PF358" s="45"/>
      <c r="PG358" s="45"/>
      <c r="PH358" s="45"/>
      <c r="PI358" s="45"/>
      <c r="PJ358" s="45"/>
      <c r="PK358" s="45"/>
      <c r="PL358" s="45"/>
      <c r="PM358" s="45"/>
      <c r="PN358" s="45"/>
      <c r="PO358" s="45"/>
      <c r="PP358" s="45"/>
      <c r="PQ358" s="45"/>
      <c r="PR358" s="45"/>
      <c r="PS358" s="45"/>
      <c r="PT358" s="45"/>
      <c r="PU358" s="45"/>
      <c r="PV358" s="45"/>
      <c r="PW358" s="45"/>
      <c r="PX358" s="45"/>
      <c r="PY358" s="45"/>
      <c r="PZ358" s="45"/>
      <c r="QA358" s="45"/>
      <c r="QB358" s="45"/>
      <c r="QC358" s="45"/>
      <c r="QD358" s="45"/>
      <c r="QE358" s="45"/>
      <c r="QF358" s="45"/>
      <c r="QG358" s="45"/>
      <c r="QH358" s="45"/>
      <c r="QI358" s="45"/>
      <c r="QJ358" s="45"/>
      <c r="QK358" s="45"/>
      <c r="QL358" s="45"/>
      <c r="QM358" s="45"/>
      <c r="QN358" s="45"/>
      <c r="QO358" s="45"/>
      <c r="QP358" s="45"/>
      <c r="QQ358" s="45"/>
      <c r="QR358" s="45"/>
      <c r="QS358" s="45"/>
      <c r="QT358" s="45"/>
      <c r="QU358" s="45"/>
      <c r="QV358" s="45"/>
      <c r="QW358" s="45"/>
      <c r="QX358" s="45"/>
      <c r="QY358" s="45"/>
      <c r="QZ358" s="45"/>
      <c r="RA358" s="45"/>
      <c r="RB358" s="45"/>
      <c r="RC358" s="45"/>
      <c r="RD358" s="45"/>
      <c r="RE358" s="45"/>
      <c r="RF358" s="45"/>
      <c r="RG358" s="45"/>
      <c r="RH358" s="45"/>
      <c r="RI358" s="45"/>
      <c r="RJ358" s="45"/>
      <c r="RK358" s="45"/>
      <c r="RL358" s="45"/>
      <c r="RM358" s="45"/>
      <c r="RN358" s="45"/>
      <c r="RO358" s="45"/>
      <c r="RP358" s="45"/>
      <c r="RQ358" s="45"/>
      <c r="RR358" s="45"/>
      <c r="RS358" s="45"/>
      <c r="RT358" s="45"/>
      <c r="RU358" s="45"/>
      <c r="RV358" s="45"/>
      <c r="RW358" s="45"/>
      <c r="RX358" s="45"/>
      <c r="RY358" s="45"/>
      <c r="RZ358" s="45"/>
      <c r="SA358" s="45"/>
      <c r="SB358" s="45"/>
      <c r="SC358" s="45"/>
      <c r="SD358" s="45"/>
      <c r="SE358" s="45"/>
      <c r="SF358" s="45"/>
      <c r="SG358" s="45"/>
      <c r="SH358" s="45"/>
      <c r="SI358" s="45"/>
      <c r="SJ358" s="45"/>
      <c r="SK358" s="45"/>
      <c r="SL358" s="45"/>
      <c r="SM358" s="45"/>
      <c r="SN358" s="45"/>
      <c r="SO358" s="45"/>
      <c r="SP358" s="45"/>
      <c r="SQ358" s="45"/>
      <c r="SR358" s="45"/>
      <c r="SS358" s="45"/>
      <c r="ST358" s="45"/>
      <c r="SU358" s="45"/>
      <c r="SV358" s="45"/>
      <c r="SW358" s="45"/>
      <c r="SX358" s="45"/>
      <c r="SY358" s="45"/>
      <c r="SZ358" s="45"/>
      <c r="TA358" s="45"/>
      <c r="TB358" s="45"/>
      <c r="TC358" s="45"/>
      <c r="TD358" s="45"/>
      <c r="TE358" s="45"/>
      <c r="TF358" s="45"/>
      <c r="TG358" s="45"/>
      <c r="TH358" s="45"/>
      <c r="TI358" s="45"/>
      <c r="TJ358" s="45"/>
      <c r="TK358" s="45"/>
      <c r="TL358" s="45"/>
      <c r="TM358" s="45"/>
      <c r="TN358" s="45"/>
      <c r="TO358" s="45"/>
      <c r="TP358" s="45"/>
      <c r="TQ358" s="45"/>
      <c r="TR358" s="45"/>
      <c r="TS358" s="45"/>
      <c r="TT358" s="45"/>
      <c r="TU358" s="45"/>
      <c r="TV358" s="45"/>
      <c r="TW358" s="45"/>
      <c r="TX358" s="45"/>
      <c r="TY358" s="45"/>
      <c r="TZ358" s="45"/>
      <c r="UA358" s="45"/>
      <c r="UB358" s="45"/>
      <c r="UC358" s="45"/>
      <c r="UD358" s="45"/>
      <c r="UE358" s="45"/>
      <c r="UF358" s="45"/>
      <c r="UG358" s="45"/>
      <c r="UH358" s="45"/>
      <c r="UI358" s="45"/>
      <c r="UJ358" s="45"/>
      <c r="UK358" s="45"/>
      <c r="UL358" s="45"/>
      <c r="UM358" s="45"/>
      <c r="UN358" s="45"/>
      <c r="UO358" s="45"/>
      <c r="UP358" s="45"/>
      <c r="UQ358" s="45"/>
      <c r="UR358" s="45"/>
      <c r="US358" s="45"/>
      <c r="UT358" s="45"/>
      <c r="UU358" s="45"/>
      <c r="UV358" s="45"/>
      <c r="UW358" s="45"/>
      <c r="UX358" s="45"/>
      <c r="UY358" s="45"/>
      <c r="UZ358" s="45"/>
      <c r="VA358" s="45"/>
      <c r="VB358" s="45"/>
      <c r="VC358" s="45"/>
      <c r="VD358" s="45"/>
      <c r="VE358" s="45"/>
      <c r="VF358" s="45"/>
      <c r="VG358" s="45"/>
      <c r="VH358" s="45"/>
      <c r="VI358" s="45"/>
      <c r="VJ358" s="45"/>
      <c r="VK358" s="45"/>
      <c r="VL358" s="45"/>
      <c r="VM358" s="45"/>
      <c r="VN358" s="45"/>
      <c r="VO358" s="45"/>
      <c r="VP358" s="45"/>
      <c r="VQ358" s="45"/>
      <c r="VR358" s="45"/>
      <c r="VS358" s="45"/>
      <c r="VT358" s="45"/>
      <c r="VU358" s="45"/>
      <c r="VV358" s="45"/>
      <c r="VW358" s="45"/>
      <c r="VX358" s="45"/>
      <c r="VY358" s="45"/>
      <c r="VZ358" s="45"/>
      <c r="WA358" s="45"/>
      <c r="WB358" s="45"/>
      <c r="WC358" s="45"/>
      <c r="WD358" s="45"/>
      <c r="WE358" s="45"/>
      <c r="WF358" s="45"/>
      <c r="WG358" s="45"/>
      <c r="WH358" s="45"/>
      <c r="WI358" s="45"/>
      <c r="WJ358" s="45"/>
      <c r="WK358" s="45"/>
      <c r="WL358" s="45"/>
      <c r="WM358" s="45"/>
      <c r="WN358" s="45"/>
      <c r="WO358" s="45"/>
      <c r="WP358" s="45"/>
      <c r="WQ358" s="45"/>
      <c r="WR358" s="45"/>
      <c r="WS358" s="45"/>
      <c r="WT358" s="45"/>
      <c r="WU358" s="45"/>
      <c r="WV358" s="45"/>
      <c r="WW358" s="45"/>
      <c r="WX358" s="45"/>
      <c r="WY358" s="45"/>
      <c r="WZ358" s="45"/>
      <c r="XA358" s="45"/>
      <c r="XB358" s="45"/>
      <c r="XC358" s="45"/>
      <c r="XD358" s="45"/>
      <c r="XE358" s="45"/>
      <c r="XF358" s="45"/>
      <c r="XG358" s="45"/>
      <c r="XH358" s="45"/>
      <c r="XI358" s="45"/>
      <c r="XJ358" s="45"/>
      <c r="XK358" s="45"/>
      <c r="XL358" s="45"/>
      <c r="XM358" s="45"/>
      <c r="XN358" s="45"/>
      <c r="XO358" s="45"/>
      <c r="XP358" s="45"/>
      <c r="XQ358" s="45"/>
      <c r="XR358" s="45"/>
      <c r="XS358" s="45"/>
      <c r="XT358" s="45"/>
      <c r="XU358" s="45"/>
      <c r="XV358" s="45"/>
      <c r="XW358" s="45"/>
      <c r="XX358" s="45"/>
      <c r="XY358" s="45"/>
      <c r="XZ358" s="45"/>
      <c r="YA358" s="45"/>
      <c r="YB358" s="45"/>
      <c r="YC358" s="45"/>
      <c r="YD358" s="45"/>
      <c r="YE358" s="45"/>
      <c r="YF358" s="45"/>
      <c r="YG358" s="45"/>
      <c r="YH358" s="45"/>
      <c r="YI358" s="45"/>
      <c r="YJ358" s="45"/>
      <c r="YK358" s="45"/>
      <c r="YL358" s="45"/>
      <c r="YM358" s="45"/>
      <c r="YN358" s="45"/>
      <c r="YO358" s="45"/>
      <c r="YP358" s="45"/>
      <c r="YQ358" s="45"/>
      <c r="YR358" s="45"/>
      <c r="YS358" s="45"/>
      <c r="YT358" s="45"/>
      <c r="YU358" s="45"/>
      <c r="YV358" s="45"/>
      <c r="YW358" s="45"/>
      <c r="YX358" s="45"/>
      <c r="YY358" s="45"/>
      <c r="YZ358" s="45"/>
      <c r="ZA358" s="45"/>
      <c r="ZB358" s="45"/>
      <c r="ZC358" s="45"/>
      <c r="ZD358" s="45"/>
      <c r="ZE358" s="45"/>
      <c r="ZF358" s="45"/>
      <c r="ZG358" s="45"/>
      <c r="ZH358" s="45"/>
      <c r="ZI358" s="45"/>
      <c r="ZJ358" s="45"/>
      <c r="ZK358" s="45"/>
      <c r="ZL358" s="45"/>
      <c r="ZM358" s="45"/>
      <c r="ZN358" s="45"/>
      <c r="ZO358" s="45"/>
      <c r="ZP358" s="45"/>
      <c r="ZQ358" s="45"/>
      <c r="ZR358" s="45"/>
      <c r="ZS358" s="45"/>
      <c r="ZT358" s="45"/>
      <c r="ZU358" s="45"/>
      <c r="ZV358" s="45"/>
      <c r="ZW358" s="45"/>
      <c r="ZX358" s="45"/>
      <c r="ZY358" s="45"/>
      <c r="ZZ358" s="45"/>
      <c r="AAA358" s="45"/>
      <c r="AAB358" s="45"/>
      <c r="AAC358" s="45"/>
      <c r="AAD358" s="45"/>
      <c r="AAE358" s="45"/>
      <c r="AAF358" s="45"/>
      <c r="AAG358" s="45"/>
      <c r="AAH358" s="45"/>
      <c r="AAI358" s="45"/>
      <c r="AAJ358" s="45"/>
      <c r="AAK358" s="45"/>
      <c r="AAL358" s="45"/>
      <c r="AAM358" s="45"/>
      <c r="AAN358" s="45"/>
      <c r="AAO358" s="45"/>
      <c r="AAP358" s="45"/>
      <c r="AAQ358" s="45"/>
      <c r="AAR358" s="45"/>
      <c r="AAS358" s="45"/>
      <c r="AAT358" s="45"/>
      <c r="AAU358" s="45"/>
      <c r="AAV358" s="45"/>
      <c r="AAW358" s="45"/>
      <c r="AAX358" s="45"/>
      <c r="AAY358" s="45"/>
      <c r="AAZ358" s="45"/>
      <c r="ABA358" s="45"/>
      <c r="ABB358" s="45"/>
      <c r="ABC358" s="45"/>
      <c r="ABD358" s="45"/>
      <c r="ABE358" s="45"/>
      <c r="ABF358" s="45"/>
      <c r="ABG358" s="45"/>
      <c r="ABH358" s="45"/>
      <c r="ABI358" s="45"/>
      <c r="ABJ358" s="45"/>
      <c r="ABK358" s="45"/>
      <c r="ABL358" s="45"/>
      <c r="ABM358" s="45"/>
      <c r="ABN358" s="45"/>
      <c r="ABO358" s="45"/>
      <c r="ABP358" s="45"/>
      <c r="ABQ358" s="45"/>
      <c r="ABR358" s="45"/>
      <c r="ABS358" s="45"/>
      <c r="ABT358" s="45"/>
      <c r="ABU358" s="45"/>
      <c r="ABV358" s="45"/>
      <c r="ABW358" s="45"/>
      <c r="ABX358" s="45"/>
      <c r="ABY358" s="45"/>
      <c r="ABZ358" s="45"/>
      <c r="ACA358" s="45"/>
      <c r="ACB358" s="45"/>
      <c r="ACC358" s="45"/>
      <c r="ACD358" s="45"/>
      <c r="ACE358" s="45"/>
      <c r="ACF358" s="45"/>
      <c r="ACG358" s="45"/>
      <c r="ACH358" s="45"/>
      <c r="ACI358" s="45"/>
      <c r="ACJ358" s="45"/>
      <c r="ACK358" s="45"/>
      <c r="ACL358" s="45"/>
      <c r="ACM358" s="45"/>
      <c r="ACN358" s="45"/>
      <c r="ACO358" s="45"/>
      <c r="ACP358" s="45"/>
      <c r="ACQ358" s="45"/>
      <c r="ACR358" s="45"/>
      <c r="ACS358" s="45"/>
      <c r="ACT358" s="45"/>
      <c r="ACU358" s="45"/>
      <c r="ACV358" s="45"/>
      <c r="ACW358" s="45"/>
      <c r="ACX358" s="45"/>
      <c r="ACY358" s="45"/>
      <c r="ACZ358" s="45"/>
      <c r="ADA358" s="45"/>
      <c r="ADB358" s="45"/>
      <c r="ADC358" s="45"/>
      <c r="ADD358" s="45"/>
      <c r="ADE358" s="45"/>
      <c r="ADF358" s="45"/>
      <c r="ADG358" s="45"/>
      <c r="ADH358" s="45"/>
      <c r="ADI358" s="45"/>
      <c r="ADJ358" s="45"/>
      <c r="ADK358" s="45"/>
      <c r="ADL358" s="45"/>
      <c r="ADM358" s="45"/>
      <c r="ADN358" s="45"/>
      <c r="ADO358" s="45"/>
      <c r="ADP358" s="45"/>
      <c r="ADQ358" s="45"/>
      <c r="ADR358" s="45"/>
      <c r="ADS358" s="45"/>
      <c r="ADT358" s="45"/>
      <c r="ADU358" s="45"/>
      <c r="ADV358" s="45"/>
      <c r="ADW358" s="45"/>
      <c r="ADX358" s="45"/>
      <c r="ADY358" s="45"/>
      <c r="ADZ358" s="45"/>
      <c r="AEA358" s="45"/>
      <c r="AEB358" s="45"/>
      <c r="AEC358" s="45"/>
      <c r="AED358" s="45"/>
      <c r="AEE358" s="45"/>
      <c r="AEF358" s="45"/>
      <c r="AEG358" s="45"/>
      <c r="AEH358" s="45"/>
      <c r="AEI358" s="45"/>
      <c r="AEJ358" s="45"/>
      <c r="AEK358" s="45"/>
      <c r="AEL358" s="45"/>
      <c r="AEM358" s="45"/>
      <c r="AEN358" s="45"/>
      <c r="AEO358" s="45"/>
      <c r="AEP358" s="45"/>
      <c r="AEQ358" s="45"/>
      <c r="AER358" s="45"/>
      <c r="AES358" s="45"/>
      <c r="AET358" s="45"/>
      <c r="AEU358" s="45"/>
      <c r="AEV358" s="45"/>
      <c r="AEW358" s="45"/>
      <c r="AEX358" s="45"/>
      <c r="AEY358" s="45"/>
      <c r="AEZ358" s="45"/>
      <c r="AFA358" s="45"/>
      <c r="AFB358" s="45"/>
      <c r="AFC358" s="45"/>
      <c r="AFD358" s="45"/>
      <c r="AFE358" s="45"/>
      <c r="AFF358" s="45"/>
      <c r="AFG358" s="45"/>
      <c r="AFH358" s="45"/>
      <c r="AFI358" s="45"/>
      <c r="AFJ358" s="45"/>
      <c r="AFK358" s="45"/>
      <c r="AFL358" s="45"/>
      <c r="AFM358" s="45"/>
      <c r="AFN358" s="45"/>
      <c r="AFO358" s="45"/>
      <c r="AFP358" s="45"/>
      <c r="AFQ358" s="45"/>
      <c r="AFR358" s="45"/>
      <c r="AFS358" s="45"/>
      <c r="AFT358" s="45"/>
      <c r="AFU358" s="45"/>
      <c r="AFV358" s="45"/>
      <c r="AFW358" s="45"/>
      <c r="AFX358" s="45"/>
      <c r="AFY358" s="45"/>
      <c r="AFZ358" s="45"/>
      <c r="AGA358" s="45"/>
      <c r="AGB358" s="45"/>
      <c r="AGC358" s="45"/>
      <c r="AGD358" s="45"/>
      <c r="AGE358" s="45"/>
      <c r="AGF358" s="45"/>
      <c r="AGG358" s="45"/>
      <c r="AGH358" s="45"/>
      <c r="AGI358" s="45"/>
      <c r="AGJ358" s="45"/>
      <c r="AGK358" s="45"/>
      <c r="AGL358" s="45"/>
      <c r="AGM358" s="45"/>
      <c r="AGN358" s="45"/>
      <c r="AGO358" s="45"/>
      <c r="AGP358" s="45"/>
      <c r="AGQ358" s="45"/>
      <c r="AGR358" s="45"/>
      <c r="AGS358" s="45"/>
      <c r="AGT358" s="45"/>
      <c r="AGU358" s="45"/>
      <c r="AGV358" s="45"/>
      <c r="AGW358" s="45"/>
      <c r="AGX358" s="45"/>
      <c r="AGY358" s="45"/>
      <c r="AGZ358" s="45"/>
      <c r="AHA358" s="45"/>
      <c r="AHB358" s="45"/>
      <c r="AHC358" s="45"/>
      <c r="AHD358" s="45"/>
      <c r="AHE358" s="45"/>
      <c r="AHF358" s="45"/>
      <c r="AHG358" s="45"/>
      <c r="AHH358" s="45"/>
      <c r="AHI358" s="45"/>
      <c r="AHJ358" s="45"/>
      <c r="AHK358" s="45"/>
      <c r="AHL358" s="45"/>
      <c r="AHM358" s="45"/>
      <c r="AHN358" s="45"/>
      <c r="AHO358" s="45"/>
      <c r="AHP358" s="45"/>
    </row>
    <row r="359" spans="1:900" ht="27" customHeight="1" x14ac:dyDescent="0.25">
      <c r="A359" s="64">
        <v>1301159</v>
      </c>
      <c r="B359" s="64" t="s">
        <v>489</v>
      </c>
      <c r="C359" s="64" t="s">
        <v>866</v>
      </c>
      <c r="D359" s="64" t="s">
        <v>872</v>
      </c>
      <c r="E359" s="64" t="s">
        <v>491</v>
      </c>
      <c r="F359" s="64">
        <v>7</v>
      </c>
      <c r="G359" s="64"/>
      <c r="H359" s="64"/>
      <c r="I359" s="64"/>
      <c r="J359" s="64"/>
      <c r="K359" s="64"/>
      <c r="L359" s="64"/>
      <c r="M359" s="64"/>
      <c r="N359" s="64">
        <f t="shared" si="5"/>
        <v>7</v>
      </c>
      <c r="O359" s="65">
        <v>-3.2839999999999998</v>
      </c>
      <c r="P359" s="65">
        <v>-59.2453</v>
      </c>
    </row>
    <row r="360" spans="1:900" s="78" customFormat="1" ht="27" customHeight="1" x14ac:dyDescent="0.25">
      <c r="A360" s="67">
        <v>1301159</v>
      </c>
      <c r="B360" s="67" t="s">
        <v>489</v>
      </c>
      <c r="C360" s="67" t="s">
        <v>866</v>
      </c>
      <c r="D360" s="67" t="s">
        <v>873</v>
      </c>
      <c r="E360" s="67" t="s">
        <v>491</v>
      </c>
      <c r="F360" s="67">
        <v>14</v>
      </c>
      <c r="G360" s="67"/>
      <c r="H360" s="67"/>
      <c r="I360" s="67"/>
      <c r="J360" s="67"/>
      <c r="K360" s="67"/>
      <c r="L360" s="67"/>
      <c r="M360" s="67"/>
      <c r="N360" s="67">
        <f t="shared" si="5"/>
        <v>14</v>
      </c>
      <c r="O360" s="68">
        <v>-3.3301210000000001</v>
      </c>
      <c r="P360" s="68">
        <v>-59.546962000000001</v>
      </c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  <c r="DS360" s="45"/>
      <c r="DT360" s="45"/>
      <c r="DU360" s="45"/>
      <c r="DV360" s="45"/>
      <c r="DW360" s="45"/>
      <c r="DX360" s="45"/>
      <c r="DY360" s="45"/>
      <c r="DZ360" s="45"/>
      <c r="EA360" s="45"/>
      <c r="EB360" s="45"/>
      <c r="EC360" s="45"/>
      <c r="ED360" s="45"/>
      <c r="EE360" s="45"/>
      <c r="EF360" s="45"/>
      <c r="EG360" s="45"/>
      <c r="EH360" s="45"/>
      <c r="EI360" s="45"/>
      <c r="EJ360" s="45"/>
      <c r="EK360" s="45"/>
      <c r="EL360" s="45"/>
      <c r="EM360" s="45"/>
      <c r="EN360" s="45"/>
      <c r="EO360" s="45"/>
      <c r="EP360" s="45"/>
      <c r="EQ360" s="45"/>
      <c r="ER360" s="45"/>
      <c r="ES360" s="45"/>
      <c r="ET360" s="45"/>
      <c r="EU360" s="45"/>
      <c r="EV360" s="45"/>
      <c r="EW360" s="45"/>
      <c r="EX360" s="45"/>
      <c r="EY360" s="45"/>
      <c r="EZ360" s="45"/>
      <c r="FA360" s="45"/>
      <c r="FB360" s="45"/>
      <c r="FC360" s="45"/>
      <c r="FD360" s="45"/>
      <c r="FE360" s="45"/>
      <c r="FF360" s="45"/>
      <c r="FG360" s="45"/>
      <c r="FH360" s="45"/>
      <c r="FI360" s="45"/>
      <c r="FJ360" s="45"/>
      <c r="FK360" s="45"/>
      <c r="FL360" s="45"/>
      <c r="FM360" s="45"/>
      <c r="FN360" s="45"/>
      <c r="FO360" s="45"/>
      <c r="FP360" s="45"/>
      <c r="FQ360" s="45"/>
      <c r="FR360" s="45"/>
      <c r="FS360" s="45"/>
      <c r="FT360" s="45"/>
      <c r="FU360" s="45"/>
      <c r="FV360" s="45"/>
      <c r="FW360" s="45"/>
      <c r="FX360" s="45"/>
      <c r="FY360" s="45"/>
      <c r="FZ360" s="45"/>
      <c r="GA360" s="45"/>
      <c r="GB360" s="45"/>
      <c r="GC360" s="45"/>
      <c r="GD360" s="45"/>
      <c r="GE360" s="45"/>
      <c r="GF360" s="45"/>
      <c r="GG360" s="45"/>
      <c r="GH360" s="45"/>
      <c r="GI360" s="45"/>
      <c r="GJ360" s="45"/>
      <c r="GK360" s="45"/>
      <c r="GL360" s="45"/>
      <c r="GM360" s="45"/>
      <c r="GN360" s="45"/>
      <c r="GO360" s="45"/>
      <c r="GP360" s="45"/>
      <c r="GQ360" s="45"/>
      <c r="GR360" s="45"/>
      <c r="GS360" s="45"/>
      <c r="GT360" s="45"/>
      <c r="GU360" s="45"/>
      <c r="GV360" s="45"/>
      <c r="GW360" s="45"/>
      <c r="GX360" s="45"/>
      <c r="GY360" s="45"/>
      <c r="GZ360" s="45"/>
      <c r="HA360" s="45"/>
      <c r="HB360" s="45"/>
      <c r="HC360" s="45"/>
      <c r="HD360" s="45"/>
      <c r="HE360" s="45"/>
      <c r="HF360" s="45"/>
      <c r="HG360" s="45"/>
      <c r="HH360" s="45"/>
      <c r="HI360" s="45"/>
      <c r="HJ360" s="45"/>
      <c r="HK360" s="45"/>
      <c r="HL360" s="45"/>
      <c r="HM360" s="45"/>
      <c r="HN360" s="45"/>
      <c r="HO360" s="45"/>
      <c r="HP360" s="45"/>
      <c r="HQ360" s="45"/>
      <c r="HR360" s="45"/>
      <c r="HS360" s="45"/>
      <c r="HT360" s="45"/>
      <c r="HU360" s="45"/>
      <c r="HV360" s="45"/>
      <c r="HW360" s="45"/>
      <c r="HX360" s="45"/>
      <c r="HY360" s="45"/>
      <c r="HZ360" s="45"/>
      <c r="IA360" s="45"/>
      <c r="IB360" s="45"/>
      <c r="IC360" s="45"/>
      <c r="ID360" s="45"/>
      <c r="IE360" s="45"/>
      <c r="IF360" s="45"/>
      <c r="IG360" s="45"/>
      <c r="IH360" s="45"/>
      <c r="II360" s="45"/>
      <c r="IJ360" s="45"/>
      <c r="IK360" s="45"/>
      <c r="IL360" s="45"/>
      <c r="IM360" s="45"/>
      <c r="IN360" s="45"/>
      <c r="IO360" s="45"/>
      <c r="IP360" s="45"/>
      <c r="IQ360" s="45"/>
      <c r="IR360" s="45"/>
      <c r="IS360" s="45"/>
      <c r="IT360" s="45"/>
      <c r="IU360" s="45"/>
      <c r="IV360" s="45"/>
      <c r="IW360" s="45"/>
      <c r="IX360" s="45"/>
      <c r="IY360" s="45"/>
      <c r="IZ360" s="45"/>
      <c r="JA360" s="45"/>
      <c r="JB360" s="45"/>
      <c r="JC360" s="45"/>
      <c r="JD360" s="45"/>
      <c r="JE360" s="45"/>
      <c r="JF360" s="45"/>
      <c r="JG360" s="45"/>
      <c r="JH360" s="45"/>
      <c r="JI360" s="45"/>
      <c r="JJ360" s="45"/>
      <c r="JK360" s="45"/>
      <c r="JL360" s="45"/>
      <c r="JM360" s="45"/>
      <c r="JN360" s="45"/>
      <c r="JO360" s="45"/>
      <c r="JP360" s="45"/>
      <c r="JQ360" s="45"/>
      <c r="JR360" s="45"/>
      <c r="JS360" s="45"/>
      <c r="JT360" s="45"/>
      <c r="JU360" s="45"/>
      <c r="JV360" s="45"/>
      <c r="JW360" s="45"/>
      <c r="JX360" s="45"/>
      <c r="JY360" s="45"/>
      <c r="JZ360" s="45"/>
      <c r="KA360" s="45"/>
      <c r="KB360" s="45"/>
      <c r="KC360" s="45"/>
      <c r="KD360" s="45"/>
      <c r="KE360" s="45"/>
      <c r="KF360" s="45"/>
      <c r="KG360" s="45"/>
      <c r="KH360" s="45"/>
      <c r="KI360" s="45"/>
      <c r="KJ360" s="45"/>
      <c r="KK360" s="45"/>
      <c r="KL360" s="45"/>
      <c r="KM360" s="45"/>
      <c r="KN360" s="45"/>
      <c r="KO360" s="45"/>
      <c r="KP360" s="45"/>
      <c r="KQ360" s="45"/>
      <c r="KR360" s="45"/>
      <c r="KS360" s="45"/>
      <c r="KT360" s="45"/>
      <c r="KU360" s="45"/>
      <c r="KV360" s="45"/>
      <c r="KW360" s="45"/>
      <c r="KX360" s="45"/>
      <c r="KY360" s="45"/>
      <c r="KZ360" s="45"/>
      <c r="LA360" s="45"/>
      <c r="LB360" s="45"/>
      <c r="LC360" s="45"/>
      <c r="LD360" s="45"/>
      <c r="LE360" s="45"/>
      <c r="LF360" s="45"/>
      <c r="LG360" s="45"/>
      <c r="LH360" s="45"/>
      <c r="LI360" s="45"/>
      <c r="LJ360" s="45"/>
      <c r="LK360" s="45"/>
      <c r="LL360" s="45"/>
      <c r="LM360" s="45"/>
      <c r="LN360" s="45"/>
      <c r="LO360" s="45"/>
      <c r="LP360" s="45"/>
      <c r="LQ360" s="45"/>
      <c r="LR360" s="45"/>
      <c r="LS360" s="45"/>
      <c r="LT360" s="45"/>
      <c r="LU360" s="45"/>
      <c r="LV360" s="45"/>
      <c r="LW360" s="45"/>
      <c r="LX360" s="45"/>
      <c r="LY360" s="45"/>
      <c r="LZ360" s="45"/>
      <c r="MA360" s="45"/>
      <c r="MB360" s="45"/>
      <c r="MC360" s="45"/>
      <c r="MD360" s="45"/>
      <c r="ME360" s="45"/>
      <c r="MF360" s="45"/>
      <c r="MG360" s="45"/>
      <c r="MH360" s="45"/>
      <c r="MI360" s="45"/>
      <c r="MJ360" s="45"/>
      <c r="MK360" s="45"/>
      <c r="ML360" s="45"/>
      <c r="MM360" s="45"/>
      <c r="MN360" s="45"/>
      <c r="MO360" s="45"/>
      <c r="MP360" s="45"/>
      <c r="MQ360" s="45"/>
      <c r="MR360" s="45"/>
      <c r="MS360" s="45"/>
      <c r="MT360" s="45"/>
      <c r="MU360" s="45"/>
      <c r="MV360" s="45"/>
      <c r="MW360" s="45"/>
      <c r="MX360" s="45"/>
      <c r="MY360" s="45"/>
      <c r="MZ360" s="45"/>
      <c r="NA360" s="45"/>
      <c r="NB360" s="45"/>
      <c r="NC360" s="45"/>
      <c r="ND360" s="45"/>
      <c r="NE360" s="45"/>
      <c r="NF360" s="45"/>
      <c r="NG360" s="45"/>
      <c r="NH360" s="45"/>
      <c r="NI360" s="45"/>
      <c r="NJ360" s="45"/>
      <c r="NK360" s="45"/>
      <c r="NL360" s="45"/>
      <c r="NM360" s="45"/>
      <c r="NN360" s="45"/>
      <c r="NO360" s="45"/>
      <c r="NP360" s="45"/>
      <c r="NQ360" s="45"/>
      <c r="NR360" s="45"/>
      <c r="NS360" s="45"/>
      <c r="NT360" s="45"/>
      <c r="NU360" s="45"/>
      <c r="NV360" s="45"/>
      <c r="NW360" s="45"/>
      <c r="NX360" s="45"/>
      <c r="NY360" s="45"/>
      <c r="NZ360" s="45"/>
      <c r="OA360" s="45"/>
      <c r="OB360" s="45"/>
      <c r="OC360" s="45"/>
      <c r="OD360" s="45"/>
      <c r="OE360" s="45"/>
      <c r="OF360" s="45"/>
      <c r="OG360" s="45"/>
      <c r="OH360" s="45"/>
      <c r="OI360" s="45"/>
      <c r="OJ360" s="45"/>
      <c r="OK360" s="45"/>
      <c r="OL360" s="45"/>
      <c r="OM360" s="45"/>
      <c r="ON360" s="45"/>
      <c r="OO360" s="45"/>
      <c r="OP360" s="45"/>
      <c r="OQ360" s="45"/>
      <c r="OR360" s="45"/>
      <c r="OS360" s="45"/>
      <c r="OT360" s="45"/>
      <c r="OU360" s="45"/>
      <c r="OV360" s="45"/>
      <c r="OW360" s="45"/>
      <c r="OX360" s="45"/>
      <c r="OY360" s="45"/>
      <c r="OZ360" s="45"/>
      <c r="PA360" s="45"/>
      <c r="PB360" s="45"/>
      <c r="PC360" s="45"/>
      <c r="PD360" s="45"/>
      <c r="PE360" s="45"/>
      <c r="PF360" s="45"/>
      <c r="PG360" s="45"/>
      <c r="PH360" s="45"/>
      <c r="PI360" s="45"/>
      <c r="PJ360" s="45"/>
      <c r="PK360" s="45"/>
      <c r="PL360" s="45"/>
      <c r="PM360" s="45"/>
      <c r="PN360" s="45"/>
      <c r="PO360" s="45"/>
      <c r="PP360" s="45"/>
      <c r="PQ360" s="45"/>
      <c r="PR360" s="45"/>
      <c r="PS360" s="45"/>
      <c r="PT360" s="45"/>
      <c r="PU360" s="45"/>
      <c r="PV360" s="45"/>
      <c r="PW360" s="45"/>
      <c r="PX360" s="45"/>
      <c r="PY360" s="45"/>
      <c r="PZ360" s="45"/>
      <c r="QA360" s="45"/>
      <c r="QB360" s="45"/>
      <c r="QC360" s="45"/>
      <c r="QD360" s="45"/>
      <c r="QE360" s="45"/>
      <c r="QF360" s="45"/>
      <c r="QG360" s="45"/>
      <c r="QH360" s="45"/>
      <c r="QI360" s="45"/>
      <c r="QJ360" s="45"/>
      <c r="QK360" s="45"/>
      <c r="QL360" s="45"/>
      <c r="QM360" s="45"/>
      <c r="QN360" s="45"/>
      <c r="QO360" s="45"/>
      <c r="QP360" s="45"/>
      <c r="QQ360" s="45"/>
      <c r="QR360" s="45"/>
      <c r="QS360" s="45"/>
      <c r="QT360" s="45"/>
      <c r="QU360" s="45"/>
      <c r="QV360" s="45"/>
      <c r="QW360" s="45"/>
      <c r="QX360" s="45"/>
      <c r="QY360" s="45"/>
      <c r="QZ360" s="45"/>
      <c r="RA360" s="45"/>
      <c r="RB360" s="45"/>
      <c r="RC360" s="45"/>
      <c r="RD360" s="45"/>
      <c r="RE360" s="45"/>
      <c r="RF360" s="45"/>
      <c r="RG360" s="45"/>
      <c r="RH360" s="45"/>
      <c r="RI360" s="45"/>
      <c r="RJ360" s="45"/>
      <c r="RK360" s="45"/>
      <c r="RL360" s="45"/>
      <c r="RM360" s="45"/>
      <c r="RN360" s="45"/>
      <c r="RO360" s="45"/>
      <c r="RP360" s="45"/>
      <c r="RQ360" s="45"/>
      <c r="RR360" s="45"/>
      <c r="RS360" s="45"/>
      <c r="RT360" s="45"/>
      <c r="RU360" s="45"/>
      <c r="RV360" s="45"/>
      <c r="RW360" s="45"/>
      <c r="RX360" s="45"/>
      <c r="RY360" s="45"/>
      <c r="RZ360" s="45"/>
      <c r="SA360" s="45"/>
      <c r="SB360" s="45"/>
      <c r="SC360" s="45"/>
      <c r="SD360" s="45"/>
      <c r="SE360" s="45"/>
      <c r="SF360" s="45"/>
      <c r="SG360" s="45"/>
      <c r="SH360" s="45"/>
      <c r="SI360" s="45"/>
      <c r="SJ360" s="45"/>
      <c r="SK360" s="45"/>
      <c r="SL360" s="45"/>
      <c r="SM360" s="45"/>
      <c r="SN360" s="45"/>
      <c r="SO360" s="45"/>
      <c r="SP360" s="45"/>
      <c r="SQ360" s="45"/>
      <c r="SR360" s="45"/>
      <c r="SS360" s="45"/>
      <c r="ST360" s="45"/>
      <c r="SU360" s="45"/>
      <c r="SV360" s="45"/>
      <c r="SW360" s="45"/>
      <c r="SX360" s="45"/>
      <c r="SY360" s="45"/>
      <c r="SZ360" s="45"/>
      <c r="TA360" s="45"/>
      <c r="TB360" s="45"/>
      <c r="TC360" s="45"/>
      <c r="TD360" s="45"/>
      <c r="TE360" s="45"/>
      <c r="TF360" s="45"/>
      <c r="TG360" s="45"/>
      <c r="TH360" s="45"/>
      <c r="TI360" s="45"/>
      <c r="TJ360" s="45"/>
      <c r="TK360" s="45"/>
      <c r="TL360" s="45"/>
      <c r="TM360" s="45"/>
      <c r="TN360" s="45"/>
      <c r="TO360" s="45"/>
      <c r="TP360" s="45"/>
      <c r="TQ360" s="45"/>
      <c r="TR360" s="45"/>
      <c r="TS360" s="45"/>
      <c r="TT360" s="45"/>
      <c r="TU360" s="45"/>
      <c r="TV360" s="45"/>
      <c r="TW360" s="45"/>
      <c r="TX360" s="45"/>
      <c r="TY360" s="45"/>
      <c r="TZ360" s="45"/>
      <c r="UA360" s="45"/>
      <c r="UB360" s="45"/>
      <c r="UC360" s="45"/>
      <c r="UD360" s="45"/>
      <c r="UE360" s="45"/>
      <c r="UF360" s="45"/>
      <c r="UG360" s="45"/>
      <c r="UH360" s="45"/>
      <c r="UI360" s="45"/>
      <c r="UJ360" s="45"/>
      <c r="UK360" s="45"/>
      <c r="UL360" s="45"/>
      <c r="UM360" s="45"/>
      <c r="UN360" s="45"/>
      <c r="UO360" s="45"/>
      <c r="UP360" s="45"/>
      <c r="UQ360" s="45"/>
      <c r="UR360" s="45"/>
      <c r="US360" s="45"/>
      <c r="UT360" s="45"/>
      <c r="UU360" s="45"/>
      <c r="UV360" s="45"/>
      <c r="UW360" s="45"/>
      <c r="UX360" s="45"/>
      <c r="UY360" s="45"/>
      <c r="UZ360" s="45"/>
      <c r="VA360" s="45"/>
      <c r="VB360" s="45"/>
      <c r="VC360" s="45"/>
      <c r="VD360" s="45"/>
      <c r="VE360" s="45"/>
      <c r="VF360" s="45"/>
      <c r="VG360" s="45"/>
      <c r="VH360" s="45"/>
      <c r="VI360" s="45"/>
      <c r="VJ360" s="45"/>
      <c r="VK360" s="45"/>
      <c r="VL360" s="45"/>
      <c r="VM360" s="45"/>
      <c r="VN360" s="45"/>
      <c r="VO360" s="45"/>
      <c r="VP360" s="45"/>
      <c r="VQ360" s="45"/>
      <c r="VR360" s="45"/>
      <c r="VS360" s="45"/>
      <c r="VT360" s="45"/>
      <c r="VU360" s="45"/>
      <c r="VV360" s="45"/>
      <c r="VW360" s="45"/>
      <c r="VX360" s="45"/>
      <c r="VY360" s="45"/>
      <c r="VZ360" s="45"/>
      <c r="WA360" s="45"/>
      <c r="WB360" s="45"/>
      <c r="WC360" s="45"/>
      <c r="WD360" s="45"/>
      <c r="WE360" s="45"/>
      <c r="WF360" s="45"/>
      <c r="WG360" s="45"/>
      <c r="WH360" s="45"/>
      <c r="WI360" s="45"/>
      <c r="WJ360" s="45"/>
      <c r="WK360" s="45"/>
      <c r="WL360" s="45"/>
      <c r="WM360" s="45"/>
      <c r="WN360" s="45"/>
      <c r="WO360" s="45"/>
      <c r="WP360" s="45"/>
      <c r="WQ360" s="45"/>
      <c r="WR360" s="45"/>
      <c r="WS360" s="45"/>
      <c r="WT360" s="45"/>
      <c r="WU360" s="45"/>
      <c r="WV360" s="45"/>
      <c r="WW360" s="45"/>
      <c r="WX360" s="45"/>
      <c r="WY360" s="45"/>
      <c r="WZ360" s="45"/>
      <c r="XA360" s="45"/>
      <c r="XB360" s="45"/>
      <c r="XC360" s="45"/>
      <c r="XD360" s="45"/>
      <c r="XE360" s="45"/>
      <c r="XF360" s="45"/>
      <c r="XG360" s="45"/>
      <c r="XH360" s="45"/>
      <c r="XI360" s="45"/>
      <c r="XJ360" s="45"/>
      <c r="XK360" s="45"/>
      <c r="XL360" s="45"/>
      <c r="XM360" s="45"/>
      <c r="XN360" s="45"/>
      <c r="XO360" s="45"/>
      <c r="XP360" s="45"/>
      <c r="XQ360" s="45"/>
      <c r="XR360" s="45"/>
      <c r="XS360" s="45"/>
      <c r="XT360" s="45"/>
      <c r="XU360" s="45"/>
      <c r="XV360" s="45"/>
      <c r="XW360" s="45"/>
      <c r="XX360" s="45"/>
      <c r="XY360" s="45"/>
      <c r="XZ360" s="45"/>
      <c r="YA360" s="45"/>
      <c r="YB360" s="45"/>
      <c r="YC360" s="45"/>
      <c r="YD360" s="45"/>
      <c r="YE360" s="45"/>
      <c r="YF360" s="45"/>
      <c r="YG360" s="45"/>
      <c r="YH360" s="45"/>
      <c r="YI360" s="45"/>
      <c r="YJ360" s="45"/>
      <c r="YK360" s="45"/>
      <c r="YL360" s="45"/>
      <c r="YM360" s="45"/>
      <c r="YN360" s="45"/>
      <c r="YO360" s="45"/>
      <c r="YP360" s="45"/>
      <c r="YQ360" s="45"/>
      <c r="YR360" s="45"/>
      <c r="YS360" s="45"/>
      <c r="YT360" s="45"/>
      <c r="YU360" s="45"/>
      <c r="YV360" s="45"/>
      <c r="YW360" s="45"/>
      <c r="YX360" s="45"/>
      <c r="YY360" s="45"/>
      <c r="YZ360" s="45"/>
      <c r="ZA360" s="45"/>
      <c r="ZB360" s="45"/>
      <c r="ZC360" s="45"/>
      <c r="ZD360" s="45"/>
      <c r="ZE360" s="45"/>
      <c r="ZF360" s="45"/>
      <c r="ZG360" s="45"/>
      <c r="ZH360" s="45"/>
      <c r="ZI360" s="45"/>
      <c r="ZJ360" s="45"/>
      <c r="ZK360" s="45"/>
      <c r="ZL360" s="45"/>
      <c r="ZM360" s="45"/>
      <c r="ZN360" s="45"/>
      <c r="ZO360" s="45"/>
      <c r="ZP360" s="45"/>
      <c r="ZQ360" s="45"/>
      <c r="ZR360" s="45"/>
      <c r="ZS360" s="45"/>
      <c r="ZT360" s="45"/>
      <c r="ZU360" s="45"/>
      <c r="ZV360" s="45"/>
      <c r="ZW360" s="45"/>
      <c r="ZX360" s="45"/>
      <c r="ZY360" s="45"/>
      <c r="ZZ360" s="45"/>
      <c r="AAA360" s="45"/>
      <c r="AAB360" s="45"/>
      <c r="AAC360" s="45"/>
      <c r="AAD360" s="45"/>
      <c r="AAE360" s="45"/>
      <c r="AAF360" s="45"/>
      <c r="AAG360" s="45"/>
      <c r="AAH360" s="45"/>
      <c r="AAI360" s="45"/>
      <c r="AAJ360" s="45"/>
      <c r="AAK360" s="45"/>
      <c r="AAL360" s="45"/>
      <c r="AAM360" s="45"/>
      <c r="AAN360" s="45"/>
      <c r="AAO360" s="45"/>
      <c r="AAP360" s="45"/>
      <c r="AAQ360" s="45"/>
      <c r="AAR360" s="45"/>
      <c r="AAS360" s="45"/>
      <c r="AAT360" s="45"/>
      <c r="AAU360" s="45"/>
      <c r="AAV360" s="45"/>
      <c r="AAW360" s="45"/>
      <c r="AAX360" s="45"/>
      <c r="AAY360" s="45"/>
      <c r="AAZ360" s="45"/>
      <c r="ABA360" s="45"/>
      <c r="ABB360" s="45"/>
      <c r="ABC360" s="45"/>
      <c r="ABD360" s="45"/>
      <c r="ABE360" s="45"/>
      <c r="ABF360" s="45"/>
      <c r="ABG360" s="45"/>
      <c r="ABH360" s="45"/>
      <c r="ABI360" s="45"/>
      <c r="ABJ360" s="45"/>
      <c r="ABK360" s="45"/>
      <c r="ABL360" s="45"/>
      <c r="ABM360" s="45"/>
      <c r="ABN360" s="45"/>
      <c r="ABO360" s="45"/>
      <c r="ABP360" s="45"/>
      <c r="ABQ360" s="45"/>
      <c r="ABR360" s="45"/>
      <c r="ABS360" s="45"/>
      <c r="ABT360" s="45"/>
      <c r="ABU360" s="45"/>
      <c r="ABV360" s="45"/>
      <c r="ABW360" s="45"/>
      <c r="ABX360" s="45"/>
      <c r="ABY360" s="45"/>
      <c r="ABZ360" s="45"/>
      <c r="ACA360" s="45"/>
      <c r="ACB360" s="45"/>
      <c r="ACC360" s="45"/>
      <c r="ACD360" s="45"/>
      <c r="ACE360" s="45"/>
      <c r="ACF360" s="45"/>
      <c r="ACG360" s="45"/>
      <c r="ACH360" s="45"/>
      <c r="ACI360" s="45"/>
      <c r="ACJ360" s="45"/>
      <c r="ACK360" s="45"/>
      <c r="ACL360" s="45"/>
      <c r="ACM360" s="45"/>
      <c r="ACN360" s="45"/>
      <c r="ACO360" s="45"/>
      <c r="ACP360" s="45"/>
      <c r="ACQ360" s="45"/>
      <c r="ACR360" s="45"/>
      <c r="ACS360" s="45"/>
      <c r="ACT360" s="45"/>
      <c r="ACU360" s="45"/>
      <c r="ACV360" s="45"/>
      <c r="ACW360" s="45"/>
      <c r="ACX360" s="45"/>
      <c r="ACY360" s="45"/>
      <c r="ACZ360" s="45"/>
      <c r="ADA360" s="45"/>
      <c r="ADB360" s="45"/>
      <c r="ADC360" s="45"/>
      <c r="ADD360" s="45"/>
      <c r="ADE360" s="45"/>
      <c r="ADF360" s="45"/>
      <c r="ADG360" s="45"/>
      <c r="ADH360" s="45"/>
      <c r="ADI360" s="45"/>
      <c r="ADJ360" s="45"/>
      <c r="ADK360" s="45"/>
      <c r="ADL360" s="45"/>
      <c r="ADM360" s="45"/>
      <c r="ADN360" s="45"/>
      <c r="ADO360" s="45"/>
      <c r="ADP360" s="45"/>
      <c r="ADQ360" s="45"/>
      <c r="ADR360" s="45"/>
      <c r="ADS360" s="45"/>
      <c r="ADT360" s="45"/>
      <c r="ADU360" s="45"/>
      <c r="ADV360" s="45"/>
      <c r="ADW360" s="45"/>
      <c r="ADX360" s="45"/>
      <c r="ADY360" s="45"/>
      <c r="ADZ360" s="45"/>
      <c r="AEA360" s="45"/>
      <c r="AEB360" s="45"/>
      <c r="AEC360" s="45"/>
      <c r="AED360" s="45"/>
      <c r="AEE360" s="45"/>
      <c r="AEF360" s="45"/>
      <c r="AEG360" s="45"/>
      <c r="AEH360" s="45"/>
      <c r="AEI360" s="45"/>
      <c r="AEJ360" s="45"/>
      <c r="AEK360" s="45"/>
      <c r="AEL360" s="45"/>
      <c r="AEM360" s="45"/>
      <c r="AEN360" s="45"/>
      <c r="AEO360" s="45"/>
      <c r="AEP360" s="45"/>
      <c r="AEQ360" s="45"/>
      <c r="AER360" s="45"/>
      <c r="AES360" s="45"/>
      <c r="AET360" s="45"/>
      <c r="AEU360" s="45"/>
      <c r="AEV360" s="45"/>
      <c r="AEW360" s="45"/>
      <c r="AEX360" s="45"/>
      <c r="AEY360" s="45"/>
      <c r="AEZ360" s="45"/>
      <c r="AFA360" s="45"/>
      <c r="AFB360" s="45"/>
      <c r="AFC360" s="45"/>
      <c r="AFD360" s="45"/>
      <c r="AFE360" s="45"/>
      <c r="AFF360" s="45"/>
      <c r="AFG360" s="45"/>
      <c r="AFH360" s="45"/>
      <c r="AFI360" s="45"/>
      <c r="AFJ360" s="45"/>
      <c r="AFK360" s="45"/>
      <c r="AFL360" s="45"/>
      <c r="AFM360" s="45"/>
      <c r="AFN360" s="45"/>
      <c r="AFO360" s="45"/>
      <c r="AFP360" s="45"/>
      <c r="AFQ360" s="45"/>
      <c r="AFR360" s="45"/>
      <c r="AFS360" s="45"/>
      <c r="AFT360" s="45"/>
      <c r="AFU360" s="45"/>
      <c r="AFV360" s="45"/>
      <c r="AFW360" s="45"/>
      <c r="AFX360" s="45"/>
      <c r="AFY360" s="45"/>
      <c r="AFZ360" s="45"/>
      <c r="AGA360" s="45"/>
      <c r="AGB360" s="45"/>
      <c r="AGC360" s="45"/>
      <c r="AGD360" s="45"/>
      <c r="AGE360" s="45"/>
      <c r="AGF360" s="45"/>
      <c r="AGG360" s="45"/>
      <c r="AGH360" s="45"/>
      <c r="AGI360" s="45"/>
      <c r="AGJ360" s="45"/>
      <c r="AGK360" s="45"/>
      <c r="AGL360" s="45"/>
      <c r="AGM360" s="45"/>
      <c r="AGN360" s="45"/>
      <c r="AGO360" s="45"/>
      <c r="AGP360" s="45"/>
      <c r="AGQ360" s="45"/>
      <c r="AGR360" s="45"/>
      <c r="AGS360" s="45"/>
      <c r="AGT360" s="45"/>
      <c r="AGU360" s="45"/>
      <c r="AGV360" s="45"/>
      <c r="AGW360" s="45"/>
      <c r="AGX360" s="45"/>
      <c r="AGY360" s="45"/>
      <c r="AGZ360" s="45"/>
      <c r="AHA360" s="45"/>
      <c r="AHB360" s="45"/>
      <c r="AHC360" s="45"/>
      <c r="AHD360" s="45"/>
      <c r="AHE360" s="45"/>
      <c r="AHF360" s="45"/>
      <c r="AHG360" s="45"/>
      <c r="AHH360" s="45"/>
      <c r="AHI360" s="45"/>
      <c r="AHJ360" s="45"/>
      <c r="AHK360" s="45"/>
      <c r="AHL360" s="45"/>
      <c r="AHM360" s="45"/>
      <c r="AHN360" s="45"/>
      <c r="AHO360" s="45"/>
      <c r="AHP360" s="45"/>
    </row>
    <row r="361" spans="1:900" s="78" customFormat="1" ht="27" customHeight="1" x14ac:dyDescent="0.25">
      <c r="A361" s="76">
        <v>1301159</v>
      </c>
      <c r="B361" s="76" t="s">
        <v>489</v>
      </c>
      <c r="C361" s="76" t="s">
        <v>866</v>
      </c>
      <c r="D361" s="76" t="s">
        <v>874</v>
      </c>
      <c r="E361" s="76" t="s">
        <v>491</v>
      </c>
      <c r="F361" s="76">
        <v>23</v>
      </c>
      <c r="G361" s="76"/>
      <c r="H361" s="76"/>
      <c r="I361" s="76"/>
      <c r="J361" s="76"/>
      <c r="K361" s="76"/>
      <c r="L361" s="76"/>
      <c r="M361" s="76"/>
      <c r="N361" s="76">
        <f t="shared" si="5"/>
        <v>23</v>
      </c>
      <c r="O361" s="85">
        <v>-3.1909960000000002</v>
      </c>
      <c r="P361" s="85">
        <v>-59.818916000000002</v>
      </c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  <c r="DS361" s="45"/>
      <c r="DT361" s="45"/>
      <c r="DU361" s="45"/>
      <c r="DV361" s="45"/>
      <c r="DW361" s="45"/>
      <c r="DX361" s="45"/>
      <c r="DY361" s="45"/>
      <c r="DZ361" s="45"/>
      <c r="EA361" s="45"/>
      <c r="EB361" s="45"/>
      <c r="EC361" s="45"/>
      <c r="ED361" s="45"/>
      <c r="EE361" s="45"/>
      <c r="EF361" s="45"/>
      <c r="EG361" s="45"/>
      <c r="EH361" s="45"/>
      <c r="EI361" s="45"/>
      <c r="EJ361" s="45"/>
      <c r="EK361" s="45"/>
      <c r="EL361" s="45"/>
      <c r="EM361" s="45"/>
      <c r="EN361" s="45"/>
      <c r="EO361" s="45"/>
      <c r="EP361" s="45"/>
      <c r="EQ361" s="45"/>
      <c r="ER361" s="45"/>
      <c r="ES361" s="45"/>
      <c r="ET361" s="45"/>
      <c r="EU361" s="45"/>
      <c r="EV361" s="45"/>
      <c r="EW361" s="45"/>
      <c r="EX361" s="45"/>
      <c r="EY361" s="45"/>
      <c r="EZ361" s="45"/>
      <c r="FA361" s="45"/>
      <c r="FB361" s="45"/>
      <c r="FC361" s="45"/>
      <c r="FD361" s="45"/>
      <c r="FE361" s="45"/>
      <c r="FF361" s="45"/>
      <c r="FG361" s="45"/>
      <c r="FH361" s="45"/>
      <c r="FI361" s="45"/>
      <c r="FJ361" s="45"/>
      <c r="FK361" s="45"/>
      <c r="FL361" s="45"/>
      <c r="FM361" s="45"/>
      <c r="FN361" s="45"/>
      <c r="FO361" s="45"/>
      <c r="FP361" s="45"/>
      <c r="FQ361" s="45"/>
      <c r="FR361" s="45"/>
      <c r="FS361" s="45"/>
      <c r="FT361" s="45"/>
      <c r="FU361" s="45"/>
      <c r="FV361" s="45"/>
      <c r="FW361" s="45"/>
      <c r="FX361" s="45"/>
      <c r="FY361" s="45"/>
      <c r="FZ361" s="45"/>
      <c r="GA361" s="45"/>
      <c r="GB361" s="45"/>
      <c r="GC361" s="45"/>
      <c r="GD361" s="45"/>
      <c r="GE361" s="45"/>
      <c r="GF361" s="45"/>
      <c r="GG361" s="45"/>
      <c r="GH361" s="45"/>
      <c r="GI361" s="45"/>
      <c r="GJ361" s="45"/>
      <c r="GK361" s="45"/>
      <c r="GL361" s="45"/>
      <c r="GM361" s="45"/>
      <c r="GN361" s="45"/>
      <c r="GO361" s="45"/>
      <c r="GP361" s="45"/>
      <c r="GQ361" s="45"/>
      <c r="GR361" s="45"/>
      <c r="GS361" s="45"/>
      <c r="GT361" s="45"/>
      <c r="GU361" s="45"/>
      <c r="GV361" s="45"/>
      <c r="GW361" s="45"/>
      <c r="GX361" s="45"/>
      <c r="GY361" s="45"/>
      <c r="GZ361" s="45"/>
      <c r="HA361" s="45"/>
      <c r="HB361" s="45"/>
      <c r="HC361" s="45"/>
      <c r="HD361" s="45"/>
      <c r="HE361" s="45"/>
      <c r="HF361" s="45"/>
      <c r="HG361" s="45"/>
      <c r="HH361" s="45"/>
      <c r="HI361" s="45"/>
      <c r="HJ361" s="45"/>
      <c r="HK361" s="45"/>
      <c r="HL361" s="45"/>
      <c r="HM361" s="45"/>
      <c r="HN361" s="45"/>
      <c r="HO361" s="45"/>
      <c r="HP361" s="45"/>
      <c r="HQ361" s="45"/>
      <c r="HR361" s="45"/>
      <c r="HS361" s="45"/>
      <c r="HT361" s="45"/>
      <c r="HU361" s="45"/>
      <c r="HV361" s="45"/>
      <c r="HW361" s="45"/>
      <c r="HX361" s="45"/>
      <c r="HY361" s="45"/>
      <c r="HZ361" s="45"/>
      <c r="IA361" s="45"/>
      <c r="IB361" s="45"/>
      <c r="IC361" s="45"/>
      <c r="ID361" s="45"/>
      <c r="IE361" s="45"/>
      <c r="IF361" s="45"/>
      <c r="IG361" s="45"/>
      <c r="IH361" s="45"/>
      <c r="II361" s="45"/>
      <c r="IJ361" s="45"/>
      <c r="IK361" s="45"/>
      <c r="IL361" s="45"/>
      <c r="IM361" s="45"/>
      <c r="IN361" s="45"/>
      <c r="IO361" s="45"/>
      <c r="IP361" s="45"/>
      <c r="IQ361" s="45"/>
      <c r="IR361" s="45"/>
      <c r="IS361" s="45"/>
      <c r="IT361" s="45"/>
      <c r="IU361" s="45"/>
      <c r="IV361" s="45"/>
      <c r="IW361" s="45"/>
      <c r="IX361" s="45"/>
      <c r="IY361" s="45"/>
      <c r="IZ361" s="45"/>
      <c r="JA361" s="45"/>
      <c r="JB361" s="45"/>
      <c r="JC361" s="45"/>
      <c r="JD361" s="45"/>
      <c r="JE361" s="45"/>
      <c r="JF361" s="45"/>
      <c r="JG361" s="45"/>
      <c r="JH361" s="45"/>
      <c r="JI361" s="45"/>
      <c r="JJ361" s="45"/>
      <c r="JK361" s="45"/>
      <c r="JL361" s="45"/>
      <c r="JM361" s="45"/>
      <c r="JN361" s="45"/>
      <c r="JO361" s="45"/>
      <c r="JP361" s="45"/>
      <c r="JQ361" s="45"/>
      <c r="JR361" s="45"/>
      <c r="JS361" s="45"/>
      <c r="JT361" s="45"/>
      <c r="JU361" s="45"/>
      <c r="JV361" s="45"/>
      <c r="JW361" s="45"/>
      <c r="JX361" s="45"/>
      <c r="JY361" s="45"/>
      <c r="JZ361" s="45"/>
      <c r="KA361" s="45"/>
      <c r="KB361" s="45"/>
      <c r="KC361" s="45"/>
      <c r="KD361" s="45"/>
      <c r="KE361" s="45"/>
      <c r="KF361" s="45"/>
      <c r="KG361" s="45"/>
      <c r="KH361" s="45"/>
      <c r="KI361" s="45"/>
      <c r="KJ361" s="45"/>
      <c r="KK361" s="45"/>
      <c r="KL361" s="45"/>
      <c r="KM361" s="45"/>
      <c r="KN361" s="45"/>
      <c r="KO361" s="45"/>
      <c r="KP361" s="45"/>
      <c r="KQ361" s="45"/>
      <c r="KR361" s="45"/>
      <c r="KS361" s="45"/>
      <c r="KT361" s="45"/>
      <c r="KU361" s="45"/>
      <c r="KV361" s="45"/>
      <c r="KW361" s="45"/>
      <c r="KX361" s="45"/>
      <c r="KY361" s="45"/>
      <c r="KZ361" s="45"/>
      <c r="LA361" s="45"/>
      <c r="LB361" s="45"/>
      <c r="LC361" s="45"/>
      <c r="LD361" s="45"/>
      <c r="LE361" s="45"/>
      <c r="LF361" s="45"/>
      <c r="LG361" s="45"/>
      <c r="LH361" s="45"/>
      <c r="LI361" s="45"/>
      <c r="LJ361" s="45"/>
      <c r="LK361" s="45"/>
      <c r="LL361" s="45"/>
      <c r="LM361" s="45"/>
      <c r="LN361" s="45"/>
      <c r="LO361" s="45"/>
      <c r="LP361" s="45"/>
      <c r="LQ361" s="45"/>
      <c r="LR361" s="45"/>
      <c r="LS361" s="45"/>
      <c r="LT361" s="45"/>
      <c r="LU361" s="45"/>
      <c r="LV361" s="45"/>
      <c r="LW361" s="45"/>
      <c r="LX361" s="45"/>
      <c r="LY361" s="45"/>
      <c r="LZ361" s="45"/>
      <c r="MA361" s="45"/>
      <c r="MB361" s="45"/>
      <c r="MC361" s="45"/>
      <c r="MD361" s="45"/>
      <c r="ME361" s="45"/>
      <c r="MF361" s="45"/>
      <c r="MG361" s="45"/>
      <c r="MH361" s="45"/>
      <c r="MI361" s="45"/>
      <c r="MJ361" s="45"/>
      <c r="MK361" s="45"/>
      <c r="ML361" s="45"/>
      <c r="MM361" s="45"/>
      <c r="MN361" s="45"/>
      <c r="MO361" s="45"/>
      <c r="MP361" s="45"/>
      <c r="MQ361" s="45"/>
      <c r="MR361" s="45"/>
      <c r="MS361" s="45"/>
      <c r="MT361" s="45"/>
      <c r="MU361" s="45"/>
      <c r="MV361" s="45"/>
      <c r="MW361" s="45"/>
      <c r="MX361" s="45"/>
      <c r="MY361" s="45"/>
      <c r="MZ361" s="45"/>
      <c r="NA361" s="45"/>
      <c r="NB361" s="45"/>
      <c r="NC361" s="45"/>
      <c r="ND361" s="45"/>
      <c r="NE361" s="45"/>
      <c r="NF361" s="45"/>
      <c r="NG361" s="45"/>
      <c r="NH361" s="45"/>
      <c r="NI361" s="45"/>
      <c r="NJ361" s="45"/>
      <c r="NK361" s="45"/>
      <c r="NL361" s="45"/>
      <c r="NM361" s="45"/>
      <c r="NN361" s="45"/>
      <c r="NO361" s="45"/>
      <c r="NP361" s="45"/>
      <c r="NQ361" s="45"/>
      <c r="NR361" s="45"/>
      <c r="NS361" s="45"/>
      <c r="NT361" s="45"/>
      <c r="NU361" s="45"/>
      <c r="NV361" s="45"/>
      <c r="NW361" s="45"/>
      <c r="NX361" s="45"/>
      <c r="NY361" s="45"/>
      <c r="NZ361" s="45"/>
      <c r="OA361" s="45"/>
      <c r="OB361" s="45"/>
      <c r="OC361" s="45"/>
      <c r="OD361" s="45"/>
      <c r="OE361" s="45"/>
      <c r="OF361" s="45"/>
      <c r="OG361" s="45"/>
      <c r="OH361" s="45"/>
      <c r="OI361" s="45"/>
      <c r="OJ361" s="45"/>
      <c r="OK361" s="45"/>
      <c r="OL361" s="45"/>
      <c r="OM361" s="45"/>
      <c r="ON361" s="45"/>
      <c r="OO361" s="45"/>
      <c r="OP361" s="45"/>
      <c r="OQ361" s="45"/>
      <c r="OR361" s="45"/>
      <c r="OS361" s="45"/>
      <c r="OT361" s="45"/>
      <c r="OU361" s="45"/>
      <c r="OV361" s="45"/>
      <c r="OW361" s="45"/>
      <c r="OX361" s="45"/>
      <c r="OY361" s="45"/>
      <c r="OZ361" s="45"/>
      <c r="PA361" s="45"/>
      <c r="PB361" s="45"/>
      <c r="PC361" s="45"/>
      <c r="PD361" s="45"/>
      <c r="PE361" s="45"/>
      <c r="PF361" s="45"/>
      <c r="PG361" s="45"/>
      <c r="PH361" s="45"/>
      <c r="PI361" s="45"/>
      <c r="PJ361" s="45"/>
      <c r="PK361" s="45"/>
      <c r="PL361" s="45"/>
      <c r="PM361" s="45"/>
      <c r="PN361" s="45"/>
      <c r="PO361" s="45"/>
      <c r="PP361" s="45"/>
      <c r="PQ361" s="45"/>
      <c r="PR361" s="45"/>
      <c r="PS361" s="45"/>
      <c r="PT361" s="45"/>
      <c r="PU361" s="45"/>
      <c r="PV361" s="45"/>
      <c r="PW361" s="45"/>
      <c r="PX361" s="45"/>
      <c r="PY361" s="45"/>
      <c r="PZ361" s="45"/>
      <c r="QA361" s="45"/>
      <c r="QB361" s="45"/>
      <c r="QC361" s="45"/>
      <c r="QD361" s="45"/>
      <c r="QE361" s="45"/>
      <c r="QF361" s="45"/>
      <c r="QG361" s="45"/>
      <c r="QH361" s="45"/>
      <c r="QI361" s="45"/>
      <c r="QJ361" s="45"/>
      <c r="QK361" s="45"/>
      <c r="QL361" s="45"/>
      <c r="QM361" s="45"/>
      <c r="QN361" s="45"/>
      <c r="QO361" s="45"/>
      <c r="QP361" s="45"/>
      <c r="QQ361" s="45"/>
      <c r="QR361" s="45"/>
      <c r="QS361" s="45"/>
      <c r="QT361" s="45"/>
      <c r="QU361" s="45"/>
      <c r="QV361" s="45"/>
      <c r="QW361" s="45"/>
      <c r="QX361" s="45"/>
      <c r="QY361" s="45"/>
      <c r="QZ361" s="45"/>
      <c r="RA361" s="45"/>
      <c r="RB361" s="45"/>
      <c r="RC361" s="45"/>
      <c r="RD361" s="45"/>
      <c r="RE361" s="45"/>
      <c r="RF361" s="45"/>
      <c r="RG361" s="45"/>
      <c r="RH361" s="45"/>
      <c r="RI361" s="45"/>
      <c r="RJ361" s="45"/>
      <c r="RK361" s="45"/>
      <c r="RL361" s="45"/>
      <c r="RM361" s="45"/>
      <c r="RN361" s="45"/>
      <c r="RO361" s="45"/>
      <c r="RP361" s="45"/>
      <c r="RQ361" s="45"/>
      <c r="RR361" s="45"/>
      <c r="RS361" s="45"/>
      <c r="RT361" s="45"/>
      <c r="RU361" s="45"/>
      <c r="RV361" s="45"/>
      <c r="RW361" s="45"/>
      <c r="RX361" s="45"/>
      <c r="RY361" s="45"/>
      <c r="RZ361" s="45"/>
      <c r="SA361" s="45"/>
      <c r="SB361" s="45"/>
      <c r="SC361" s="45"/>
      <c r="SD361" s="45"/>
      <c r="SE361" s="45"/>
      <c r="SF361" s="45"/>
      <c r="SG361" s="45"/>
      <c r="SH361" s="45"/>
      <c r="SI361" s="45"/>
      <c r="SJ361" s="45"/>
      <c r="SK361" s="45"/>
      <c r="SL361" s="45"/>
      <c r="SM361" s="45"/>
      <c r="SN361" s="45"/>
      <c r="SO361" s="45"/>
      <c r="SP361" s="45"/>
      <c r="SQ361" s="45"/>
      <c r="SR361" s="45"/>
      <c r="SS361" s="45"/>
      <c r="ST361" s="45"/>
      <c r="SU361" s="45"/>
      <c r="SV361" s="45"/>
      <c r="SW361" s="45"/>
      <c r="SX361" s="45"/>
      <c r="SY361" s="45"/>
      <c r="SZ361" s="45"/>
      <c r="TA361" s="45"/>
      <c r="TB361" s="45"/>
      <c r="TC361" s="45"/>
      <c r="TD361" s="45"/>
      <c r="TE361" s="45"/>
      <c r="TF361" s="45"/>
      <c r="TG361" s="45"/>
      <c r="TH361" s="45"/>
      <c r="TI361" s="45"/>
      <c r="TJ361" s="45"/>
      <c r="TK361" s="45"/>
      <c r="TL361" s="45"/>
      <c r="TM361" s="45"/>
      <c r="TN361" s="45"/>
      <c r="TO361" s="45"/>
      <c r="TP361" s="45"/>
      <c r="TQ361" s="45"/>
      <c r="TR361" s="45"/>
      <c r="TS361" s="45"/>
      <c r="TT361" s="45"/>
      <c r="TU361" s="45"/>
      <c r="TV361" s="45"/>
      <c r="TW361" s="45"/>
      <c r="TX361" s="45"/>
      <c r="TY361" s="45"/>
      <c r="TZ361" s="45"/>
      <c r="UA361" s="45"/>
      <c r="UB361" s="45"/>
      <c r="UC361" s="45"/>
      <c r="UD361" s="45"/>
      <c r="UE361" s="45"/>
      <c r="UF361" s="45"/>
      <c r="UG361" s="45"/>
      <c r="UH361" s="45"/>
      <c r="UI361" s="45"/>
      <c r="UJ361" s="45"/>
      <c r="UK361" s="45"/>
      <c r="UL361" s="45"/>
      <c r="UM361" s="45"/>
      <c r="UN361" s="45"/>
      <c r="UO361" s="45"/>
      <c r="UP361" s="45"/>
      <c r="UQ361" s="45"/>
      <c r="UR361" s="45"/>
      <c r="US361" s="45"/>
      <c r="UT361" s="45"/>
      <c r="UU361" s="45"/>
      <c r="UV361" s="45"/>
      <c r="UW361" s="45"/>
      <c r="UX361" s="45"/>
      <c r="UY361" s="45"/>
      <c r="UZ361" s="45"/>
      <c r="VA361" s="45"/>
      <c r="VB361" s="45"/>
      <c r="VC361" s="45"/>
      <c r="VD361" s="45"/>
      <c r="VE361" s="45"/>
      <c r="VF361" s="45"/>
      <c r="VG361" s="45"/>
      <c r="VH361" s="45"/>
      <c r="VI361" s="45"/>
      <c r="VJ361" s="45"/>
      <c r="VK361" s="45"/>
      <c r="VL361" s="45"/>
      <c r="VM361" s="45"/>
      <c r="VN361" s="45"/>
      <c r="VO361" s="45"/>
      <c r="VP361" s="45"/>
      <c r="VQ361" s="45"/>
      <c r="VR361" s="45"/>
      <c r="VS361" s="45"/>
      <c r="VT361" s="45"/>
      <c r="VU361" s="45"/>
      <c r="VV361" s="45"/>
      <c r="VW361" s="45"/>
      <c r="VX361" s="45"/>
      <c r="VY361" s="45"/>
      <c r="VZ361" s="45"/>
      <c r="WA361" s="45"/>
      <c r="WB361" s="45"/>
      <c r="WC361" s="45"/>
      <c r="WD361" s="45"/>
      <c r="WE361" s="45"/>
      <c r="WF361" s="45"/>
      <c r="WG361" s="45"/>
      <c r="WH361" s="45"/>
      <c r="WI361" s="45"/>
      <c r="WJ361" s="45"/>
      <c r="WK361" s="45"/>
      <c r="WL361" s="45"/>
      <c r="WM361" s="45"/>
      <c r="WN361" s="45"/>
      <c r="WO361" s="45"/>
      <c r="WP361" s="45"/>
      <c r="WQ361" s="45"/>
      <c r="WR361" s="45"/>
      <c r="WS361" s="45"/>
      <c r="WT361" s="45"/>
      <c r="WU361" s="45"/>
      <c r="WV361" s="45"/>
      <c r="WW361" s="45"/>
      <c r="WX361" s="45"/>
      <c r="WY361" s="45"/>
      <c r="WZ361" s="45"/>
      <c r="XA361" s="45"/>
      <c r="XB361" s="45"/>
      <c r="XC361" s="45"/>
      <c r="XD361" s="45"/>
      <c r="XE361" s="45"/>
      <c r="XF361" s="45"/>
      <c r="XG361" s="45"/>
      <c r="XH361" s="45"/>
      <c r="XI361" s="45"/>
      <c r="XJ361" s="45"/>
      <c r="XK361" s="45"/>
      <c r="XL361" s="45"/>
      <c r="XM361" s="45"/>
      <c r="XN361" s="45"/>
      <c r="XO361" s="45"/>
      <c r="XP361" s="45"/>
      <c r="XQ361" s="45"/>
      <c r="XR361" s="45"/>
      <c r="XS361" s="45"/>
      <c r="XT361" s="45"/>
      <c r="XU361" s="45"/>
      <c r="XV361" s="45"/>
      <c r="XW361" s="45"/>
      <c r="XX361" s="45"/>
      <c r="XY361" s="45"/>
      <c r="XZ361" s="45"/>
      <c r="YA361" s="45"/>
      <c r="YB361" s="45"/>
      <c r="YC361" s="45"/>
      <c r="YD361" s="45"/>
      <c r="YE361" s="45"/>
      <c r="YF361" s="45"/>
      <c r="YG361" s="45"/>
      <c r="YH361" s="45"/>
      <c r="YI361" s="45"/>
      <c r="YJ361" s="45"/>
      <c r="YK361" s="45"/>
      <c r="YL361" s="45"/>
      <c r="YM361" s="45"/>
      <c r="YN361" s="45"/>
      <c r="YO361" s="45"/>
      <c r="YP361" s="45"/>
      <c r="YQ361" s="45"/>
      <c r="YR361" s="45"/>
      <c r="YS361" s="45"/>
      <c r="YT361" s="45"/>
      <c r="YU361" s="45"/>
      <c r="YV361" s="45"/>
      <c r="YW361" s="45"/>
      <c r="YX361" s="45"/>
      <c r="YY361" s="45"/>
      <c r="YZ361" s="45"/>
      <c r="ZA361" s="45"/>
      <c r="ZB361" s="45"/>
      <c r="ZC361" s="45"/>
      <c r="ZD361" s="45"/>
      <c r="ZE361" s="45"/>
      <c r="ZF361" s="45"/>
      <c r="ZG361" s="45"/>
      <c r="ZH361" s="45"/>
      <c r="ZI361" s="45"/>
      <c r="ZJ361" s="45"/>
      <c r="ZK361" s="45"/>
      <c r="ZL361" s="45"/>
      <c r="ZM361" s="45"/>
      <c r="ZN361" s="45"/>
      <c r="ZO361" s="45"/>
      <c r="ZP361" s="45"/>
      <c r="ZQ361" s="45"/>
      <c r="ZR361" s="45"/>
      <c r="ZS361" s="45"/>
      <c r="ZT361" s="45"/>
      <c r="ZU361" s="45"/>
      <c r="ZV361" s="45"/>
      <c r="ZW361" s="45"/>
      <c r="ZX361" s="45"/>
      <c r="ZY361" s="45"/>
      <c r="ZZ361" s="45"/>
      <c r="AAA361" s="45"/>
      <c r="AAB361" s="45"/>
      <c r="AAC361" s="45"/>
      <c r="AAD361" s="45"/>
      <c r="AAE361" s="45"/>
      <c r="AAF361" s="45"/>
      <c r="AAG361" s="45"/>
      <c r="AAH361" s="45"/>
      <c r="AAI361" s="45"/>
      <c r="AAJ361" s="45"/>
      <c r="AAK361" s="45"/>
      <c r="AAL361" s="45"/>
      <c r="AAM361" s="45"/>
      <c r="AAN361" s="45"/>
      <c r="AAO361" s="45"/>
      <c r="AAP361" s="45"/>
      <c r="AAQ361" s="45"/>
      <c r="AAR361" s="45"/>
      <c r="AAS361" s="45"/>
      <c r="AAT361" s="45"/>
      <c r="AAU361" s="45"/>
      <c r="AAV361" s="45"/>
      <c r="AAW361" s="45"/>
      <c r="AAX361" s="45"/>
      <c r="AAY361" s="45"/>
      <c r="AAZ361" s="45"/>
      <c r="ABA361" s="45"/>
      <c r="ABB361" s="45"/>
      <c r="ABC361" s="45"/>
      <c r="ABD361" s="45"/>
      <c r="ABE361" s="45"/>
      <c r="ABF361" s="45"/>
      <c r="ABG361" s="45"/>
      <c r="ABH361" s="45"/>
      <c r="ABI361" s="45"/>
      <c r="ABJ361" s="45"/>
      <c r="ABK361" s="45"/>
      <c r="ABL361" s="45"/>
      <c r="ABM361" s="45"/>
      <c r="ABN361" s="45"/>
      <c r="ABO361" s="45"/>
      <c r="ABP361" s="45"/>
      <c r="ABQ361" s="45"/>
      <c r="ABR361" s="45"/>
      <c r="ABS361" s="45"/>
      <c r="ABT361" s="45"/>
      <c r="ABU361" s="45"/>
      <c r="ABV361" s="45"/>
      <c r="ABW361" s="45"/>
      <c r="ABX361" s="45"/>
      <c r="ABY361" s="45"/>
      <c r="ABZ361" s="45"/>
      <c r="ACA361" s="45"/>
      <c r="ACB361" s="45"/>
      <c r="ACC361" s="45"/>
      <c r="ACD361" s="45"/>
      <c r="ACE361" s="45"/>
      <c r="ACF361" s="45"/>
      <c r="ACG361" s="45"/>
      <c r="ACH361" s="45"/>
      <c r="ACI361" s="45"/>
      <c r="ACJ361" s="45"/>
      <c r="ACK361" s="45"/>
      <c r="ACL361" s="45"/>
      <c r="ACM361" s="45"/>
      <c r="ACN361" s="45"/>
      <c r="ACO361" s="45"/>
      <c r="ACP361" s="45"/>
      <c r="ACQ361" s="45"/>
      <c r="ACR361" s="45"/>
      <c r="ACS361" s="45"/>
      <c r="ACT361" s="45"/>
      <c r="ACU361" s="45"/>
      <c r="ACV361" s="45"/>
      <c r="ACW361" s="45"/>
      <c r="ACX361" s="45"/>
      <c r="ACY361" s="45"/>
      <c r="ACZ361" s="45"/>
      <c r="ADA361" s="45"/>
      <c r="ADB361" s="45"/>
      <c r="ADC361" s="45"/>
      <c r="ADD361" s="45"/>
      <c r="ADE361" s="45"/>
      <c r="ADF361" s="45"/>
      <c r="ADG361" s="45"/>
      <c r="ADH361" s="45"/>
      <c r="ADI361" s="45"/>
      <c r="ADJ361" s="45"/>
      <c r="ADK361" s="45"/>
      <c r="ADL361" s="45"/>
      <c r="ADM361" s="45"/>
      <c r="ADN361" s="45"/>
      <c r="ADO361" s="45"/>
      <c r="ADP361" s="45"/>
      <c r="ADQ361" s="45"/>
      <c r="ADR361" s="45"/>
      <c r="ADS361" s="45"/>
      <c r="ADT361" s="45"/>
      <c r="ADU361" s="45"/>
      <c r="ADV361" s="45"/>
      <c r="ADW361" s="45"/>
      <c r="ADX361" s="45"/>
      <c r="ADY361" s="45"/>
      <c r="ADZ361" s="45"/>
      <c r="AEA361" s="45"/>
      <c r="AEB361" s="45"/>
      <c r="AEC361" s="45"/>
      <c r="AED361" s="45"/>
      <c r="AEE361" s="45"/>
      <c r="AEF361" s="45"/>
      <c r="AEG361" s="45"/>
      <c r="AEH361" s="45"/>
      <c r="AEI361" s="45"/>
      <c r="AEJ361" s="45"/>
      <c r="AEK361" s="45"/>
      <c r="AEL361" s="45"/>
      <c r="AEM361" s="45"/>
      <c r="AEN361" s="45"/>
      <c r="AEO361" s="45"/>
      <c r="AEP361" s="45"/>
      <c r="AEQ361" s="45"/>
      <c r="AER361" s="45"/>
      <c r="AES361" s="45"/>
      <c r="AET361" s="45"/>
      <c r="AEU361" s="45"/>
      <c r="AEV361" s="45"/>
      <c r="AEW361" s="45"/>
      <c r="AEX361" s="45"/>
      <c r="AEY361" s="45"/>
      <c r="AEZ361" s="45"/>
      <c r="AFA361" s="45"/>
      <c r="AFB361" s="45"/>
      <c r="AFC361" s="45"/>
      <c r="AFD361" s="45"/>
      <c r="AFE361" s="45"/>
      <c r="AFF361" s="45"/>
      <c r="AFG361" s="45"/>
      <c r="AFH361" s="45"/>
      <c r="AFI361" s="45"/>
      <c r="AFJ361" s="45"/>
      <c r="AFK361" s="45"/>
      <c r="AFL361" s="45"/>
      <c r="AFM361" s="45"/>
      <c r="AFN361" s="45"/>
      <c r="AFO361" s="45"/>
      <c r="AFP361" s="45"/>
      <c r="AFQ361" s="45"/>
      <c r="AFR361" s="45"/>
      <c r="AFS361" s="45"/>
      <c r="AFT361" s="45"/>
      <c r="AFU361" s="45"/>
      <c r="AFV361" s="45"/>
      <c r="AFW361" s="45"/>
      <c r="AFX361" s="45"/>
      <c r="AFY361" s="45"/>
      <c r="AFZ361" s="45"/>
      <c r="AGA361" s="45"/>
      <c r="AGB361" s="45"/>
      <c r="AGC361" s="45"/>
      <c r="AGD361" s="45"/>
      <c r="AGE361" s="45"/>
      <c r="AGF361" s="45"/>
      <c r="AGG361" s="45"/>
      <c r="AGH361" s="45"/>
      <c r="AGI361" s="45"/>
      <c r="AGJ361" s="45"/>
      <c r="AGK361" s="45"/>
      <c r="AGL361" s="45"/>
      <c r="AGM361" s="45"/>
      <c r="AGN361" s="45"/>
      <c r="AGO361" s="45"/>
      <c r="AGP361" s="45"/>
      <c r="AGQ361" s="45"/>
      <c r="AGR361" s="45"/>
      <c r="AGS361" s="45"/>
      <c r="AGT361" s="45"/>
      <c r="AGU361" s="45"/>
      <c r="AGV361" s="45"/>
      <c r="AGW361" s="45"/>
      <c r="AGX361" s="45"/>
      <c r="AGY361" s="45"/>
      <c r="AGZ361" s="45"/>
      <c r="AHA361" s="45"/>
      <c r="AHB361" s="45"/>
      <c r="AHC361" s="45"/>
      <c r="AHD361" s="45"/>
      <c r="AHE361" s="45"/>
      <c r="AHF361" s="45"/>
      <c r="AHG361" s="45"/>
      <c r="AHH361" s="45"/>
      <c r="AHI361" s="45"/>
      <c r="AHJ361" s="45"/>
      <c r="AHK361" s="45"/>
      <c r="AHL361" s="45"/>
      <c r="AHM361" s="45"/>
      <c r="AHN361" s="45"/>
      <c r="AHO361" s="45"/>
      <c r="AHP361" s="45"/>
    </row>
    <row r="362" spans="1:900" s="78" customFormat="1" ht="27" customHeight="1" x14ac:dyDescent="0.25">
      <c r="A362" s="67">
        <v>1301209</v>
      </c>
      <c r="B362" s="67" t="s">
        <v>489</v>
      </c>
      <c r="C362" s="84" t="s">
        <v>875</v>
      </c>
      <c r="D362" s="67" t="s">
        <v>876</v>
      </c>
      <c r="E362" s="67" t="s">
        <v>491</v>
      </c>
      <c r="F362" s="67">
        <v>2</v>
      </c>
      <c r="G362" s="67"/>
      <c r="H362" s="67"/>
      <c r="I362" s="67"/>
      <c r="J362" s="67"/>
      <c r="K362" s="67"/>
      <c r="L362" s="67"/>
      <c r="M362" s="67"/>
      <c r="N362" s="67">
        <f t="shared" si="5"/>
        <v>2</v>
      </c>
      <c r="O362" s="68">
        <v>-3.9664030000000001</v>
      </c>
      <c r="P362" s="68">
        <v>-63.134650000000001</v>
      </c>
      <c r="Q362" s="45"/>
      <c r="R362" s="45"/>
      <c r="S362" s="45"/>
      <c r="T362" s="45" t="s">
        <v>877</v>
      </c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  <c r="DS362" s="45"/>
      <c r="DT362" s="45"/>
      <c r="DU362" s="45"/>
      <c r="DV362" s="45"/>
      <c r="DW362" s="45"/>
      <c r="DX362" s="45"/>
      <c r="DY362" s="45"/>
      <c r="DZ362" s="45"/>
      <c r="EA362" s="45"/>
      <c r="EB362" s="45"/>
      <c r="EC362" s="45"/>
      <c r="ED362" s="45"/>
      <c r="EE362" s="45"/>
      <c r="EF362" s="45"/>
      <c r="EG362" s="45"/>
      <c r="EH362" s="45"/>
      <c r="EI362" s="45"/>
      <c r="EJ362" s="45"/>
      <c r="EK362" s="45"/>
      <c r="EL362" s="45"/>
      <c r="EM362" s="45"/>
      <c r="EN362" s="45"/>
      <c r="EO362" s="45"/>
      <c r="EP362" s="45"/>
      <c r="EQ362" s="45"/>
      <c r="ER362" s="45"/>
      <c r="ES362" s="45"/>
      <c r="ET362" s="45"/>
      <c r="EU362" s="45"/>
      <c r="EV362" s="45"/>
      <c r="EW362" s="45"/>
      <c r="EX362" s="45"/>
      <c r="EY362" s="45"/>
      <c r="EZ362" s="45"/>
      <c r="FA362" s="45"/>
      <c r="FB362" s="45"/>
      <c r="FC362" s="45"/>
      <c r="FD362" s="45"/>
      <c r="FE362" s="45"/>
      <c r="FF362" s="45"/>
      <c r="FG362" s="45"/>
      <c r="FH362" s="45"/>
      <c r="FI362" s="45"/>
      <c r="FJ362" s="45"/>
      <c r="FK362" s="45"/>
      <c r="FL362" s="45"/>
      <c r="FM362" s="45"/>
      <c r="FN362" s="45"/>
      <c r="FO362" s="45"/>
      <c r="FP362" s="45"/>
      <c r="FQ362" s="45"/>
      <c r="FR362" s="45"/>
      <c r="FS362" s="45"/>
      <c r="FT362" s="45"/>
      <c r="FU362" s="45"/>
      <c r="FV362" s="45"/>
      <c r="FW362" s="45"/>
      <c r="FX362" s="45"/>
      <c r="FY362" s="45"/>
      <c r="FZ362" s="45"/>
      <c r="GA362" s="45"/>
      <c r="GB362" s="45"/>
      <c r="GC362" s="45"/>
      <c r="GD362" s="45"/>
      <c r="GE362" s="45"/>
      <c r="GF362" s="45"/>
      <c r="GG362" s="45"/>
      <c r="GH362" s="45"/>
      <c r="GI362" s="45"/>
      <c r="GJ362" s="45"/>
      <c r="GK362" s="45"/>
      <c r="GL362" s="45"/>
      <c r="GM362" s="45"/>
      <c r="GN362" s="45"/>
      <c r="GO362" s="45"/>
      <c r="GP362" s="45"/>
      <c r="GQ362" s="45"/>
      <c r="GR362" s="45"/>
      <c r="GS362" s="45"/>
      <c r="GT362" s="45"/>
      <c r="GU362" s="45"/>
      <c r="GV362" s="45"/>
      <c r="GW362" s="45"/>
      <c r="GX362" s="45"/>
      <c r="GY362" s="45"/>
      <c r="GZ362" s="45"/>
      <c r="HA362" s="45"/>
      <c r="HB362" s="45"/>
      <c r="HC362" s="45"/>
      <c r="HD362" s="45"/>
      <c r="HE362" s="45"/>
      <c r="HF362" s="45"/>
      <c r="HG362" s="45"/>
      <c r="HH362" s="45"/>
      <c r="HI362" s="45"/>
      <c r="HJ362" s="45"/>
      <c r="HK362" s="45"/>
      <c r="HL362" s="45"/>
      <c r="HM362" s="45"/>
      <c r="HN362" s="45"/>
      <c r="HO362" s="45"/>
      <c r="HP362" s="45"/>
      <c r="HQ362" s="45"/>
      <c r="HR362" s="45"/>
      <c r="HS362" s="45"/>
      <c r="HT362" s="45"/>
      <c r="HU362" s="45"/>
      <c r="HV362" s="45"/>
      <c r="HW362" s="45"/>
      <c r="HX362" s="45"/>
      <c r="HY362" s="45"/>
      <c r="HZ362" s="45"/>
      <c r="IA362" s="45"/>
      <c r="IB362" s="45"/>
      <c r="IC362" s="45"/>
      <c r="ID362" s="45"/>
      <c r="IE362" s="45"/>
      <c r="IF362" s="45"/>
      <c r="IG362" s="45"/>
      <c r="IH362" s="45"/>
      <c r="II362" s="45"/>
      <c r="IJ362" s="45"/>
      <c r="IK362" s="45"/>
      <c r="IL362" s="45"/>
      <c r="IM362" s="45"/>
      <c r="IN362" s="45"/>
      <c r="IO362" s="45"/>
      <c r="IP362" s="45"/>
      <c r="IQ362" s="45"/>
      <c r="IR362" s="45"/>
      <c r="IS362" s="45"/>
      <c r="IT362" s="45"/>
      <c r="IU362" s="45"/>
      <c r="IV362" s="45"/>
      <c r="IW362" s="45"/>
      <c r="IX362" s="45"/>
      <c r="IY362" s="45"/>
      <c r="IZ362" s="45"/>
      <c r="JA362" s="45"/>
      <c r="JB362" s="45"/>
      <c r="JC362" s="45"/>
      <c r="JD362" s="45"/>
      <c r="JE362" s="45"/>
      <c r="JF362" s="45"/>
      <c r="JG362" s="45"/>
      <c r="JH362" s="45"/>
      <c r="JI362" s="45"/>
      <c r="JJ362" s="45"/>
      <c r="JK362" s="45"/>
      <c r="JL362" s="45"/>
      <c r="JM362" s="45"/>
      <c r="JN362" s="45"/>
      <c r="JO362" s="45"/>
      <c r="JP362" s="45"/>
      <c r="JQ362" s="45"/>
      <c r="JR362" s="45"/>
      <c r="JS362" s="45"/>
      <c r="JT362" s="45"/>
      <c r="JU362" s="45"/>
      <c r="JV362" s="45"/>
      <c r="JW362" s="45"/>
      <c r="JX362" s="45"/>
      <c r="JY362" s="45"/>
      <c r="JZ362" s="45"/>
      <c r="KA362" s="45"/>
      <c r="KB362" s="45"/>
      <c r="KC362" s="45"/>
      <c r="KD362" s="45"/>
      <c r="KE362" s="45"/>
      <c r="KF362" s="45"/>
      <c r="KG362" s="45"/>
      <c r="KH362" s="45"/>
      <c r="KI362" s="45"/>
      <c r="KJ362" s="45"/>
      <c r="KK362" s="45"/>
      <c r="KL362" s="45"/>
      <c r="KM362" s="45"/>
      <c r="KN362" s="45"/>
      <c r="KO362" s="45"/>
      <c r="KP362" s="45"/>
      <c r="KQ362" s="45"/>
      <c r="KR362" s="45"/>
      <c r="KS362" s="45"/>
      <c r="KT362" s="45"/>
      <c r="KU362" s="45"/>
      <c r="KV362" s="45"/>
      <c r="KW362" s="45"/>
      <c r="KX362" s="45"/>
      <c r="KY362" s="45"/>
      <c r="KZ362" s="45"/>
      <c r="LA362" s="45"/>
      <c r="LB362" s="45"/>
      <c r="LC362" s="45"/>
      <c r="LD362" s="45"/>
      <c r="LE362" s="45"/>
      <c r="LF362" s="45"/>
      <c r="LG362" s="45"/>
      <c r="LH362" s="45"/>
      <c r="LI362" s="45"/>
      <c r="LJ362" s="45"/>
      <c r="LK362" s="45"/>
      <c r="LL362" s="45"/>
      <c r="LM362" s="45"/>
      <c r="LN362" s="45"/>
      <c r="LO362" s="45"/>
      <c r="LP362" s="45"/>
      <c r="LQ362" s="45"/>
      <c r="LR362" s="45"/>
      <c r="LS362" s="45"/>
      <c r="LT362" s="45"/>
      <c r="LU362" s="45"/>
      <c r="LV362" s="45"/>
      <c r="LW362" s="45"/>
      <c r="LX362" s="45"/>
      <c r="LY362" s="45"/>
      <c r="LZ362" s="45"/>
      <c r="MA362" s="45"/>
      <c r="MB362" s="45"/>
      <c r="MC362" s="45"/>
      <c r="MD362" s="45"/>
      <c r="ME362" s="45"/>
      <c r="MF362" s="45"/>
      <c r="MG362" s="45"/>
      <c r="MH362" s="45"/>
      <c r="MI362" s="45"/>
      <c r="MJ362" s="45"/>
      <c r="MK362" s="45"/>
      <c r="ML362" s="45"/>
      <c r="MM362" s="45"/>
      <c r="MN362" s="45"/>
      <c r="MO362" s="45"/>
      <c r="MP362" s="45"/>
      <c r="MQ362" s="45"/>
      <c r="MR362" s="45"/>
      <c r="MS362" s="45"/>
      <c r="MT362" s="45"/>
      <c r="MU362" s="45"/>
      <c r="MV362" s="45"/>
      <c r="MW362" s="45"/>
      <c r="MX362" s="45"/>
      <c r="MY362" s="45"/>
      <c r="MZ362" s="45"/>
      <c r="NA362" s="45"/>
      <c r="NB362" s="45"/>
      <c r="NC362" s="45"/>
      <c r="ND362" s="45"/>
      <c r="NE362" s="45"/>
      <c r="NF362" s="45"/>
      <c r="NG362" s="45"/>
      <c r="NH362" s="45"/>
      <c r="NI362" s="45"/>
      <c r="NJ362" s="45"/>
      <c r="NK362" s="45"/>
      <c r="NL362" s="45"/>
      <c r="NM362" s="45"/>
      <c r="NN362" s="45"/>
      <c r="NO362" s="45"/>
      <c r="NP362" s="45"/>
      <c r="NQ362" s="45"/>
      <c r="NR362" s="45"/>
      <c r="NS362" s="45"/>
      <c r="NT362" s="45"/>
      <c r="NU362" s="45"/>
      <c r="NV362" s="45"/>
      <c r="NW362" s="45"/>
      <c r="NX362" s="45"/>
      <c r="NY362" s="45"/>
      <c r="NZ362" s="45"/>
      <c r="OA362" s="45"/>
      <c r="OB362" s="45"/>
      <c r="OC362" s="45"/>
      <c r="OD362" s="45"/>
      <c r="OE362" s="45"/>
      <c r="OF362" s="45"/>
      <c r="OG362" s="45"/>
      <c r="OH362" s="45"/>
      <c r="OI362" s="45"/>
      <c r="OJ362" s="45"/>
      <c r="OK362" s="45"/>
      <c r="OL362" s="45"/>
      <c r="OM362" s="45"/>
      <c r="ON362" s="45"/>
      <c r="OO362" s="45"/>
      <c r="OP362" s="45"/>
      <c r="OQ362" s="45"/>
      <c r="OR362" s="45"/>
      <c r="OS362" s="45"/>
      <c r="OT362" s="45"/>
      <c r="OU362" s="45"/>
      <c r="OV362" s="45"/>
      <c r="OW362" s="45"/>
      <c r="OX362" s="45"/>
      <c r="OY362" s="45"/>
      <c r="OZ362" s="45"/>
      <c r="PA362" s="45"/>
      <c r="PB362" s="45"/>
      <c r="PC362" s="45"/>
      <c r="PD362" s="45"/>
      <c r="PE362" s="45"/>
      <c r="PF362" s="45"/>
      <c r="PG362" s="45"/>
      <c r="PH362" s="45"/>
      <c r="PI362" s="45"/>
      <c r="PJ362" s="45"/>
      <c r="PK362" s="45"/>
      <c r="PL362" s="45"/>
      <c r="PM362" s="45"/>
      <c r="PN362" s="45"/>
      <c r="PO362" s="45"/>
      <c r="PP362" s="45"/>
      <c r="PQ362" s="45"/>
      <c r="PR362" s="45"/>
      <c r="PS362" s="45"/>
      <c r="PT362" s="45"/>
      <c r="PU362" s="45"/>
      <c r="PV362" s="45"/>
      <c r="PW362" s="45"/>
      <c r="PX362" s="45"/>
      <c r="PY362" s="45"/>
      <c r="PZ362" s="45"/>
      <c r="QA362" s="45"/>
      <c r="QB362" s="45"/>
      <c r="QC362" s="45"/>
      <c r="QD362" s="45"/>
      <c r="QE362" s="45"/>
      <c r="QF362" s="45"/>
      <c r="QG362" s="45"/>
      <c r="QH362" s="45"/>
      <c r="QI362" s="45"/>
      <c r="QJ362" s="45"/>
      <c r="QK362" s="45"/>
      <c r="QL362" s="45"/>
      <c r="QM362" s="45"/>
      <c r="QN362" s="45"/>
      <c r="QO362" s="45"/>
      <c r="QP362" s="45"/>
      <c r="QQ362" s="45"/>
      <c r="QR362" s="45"/>
      <c r="QS362" s="45"/>
      <c r="QT362" s="45"/>
      <c r="QU362" s="45"/>
      <c r="QV362" s="45"/>
      <c r="QW362" s="45"/>
      <c r="QX362" s="45"/>
      <c r="QY362" s="45"/>
      <c r="QZ362" s="45"/>
      <c r="RA362" s="45"/>
      <c r="RB362" s="45"/>
      <c r="RC362" s="45"/>
      <c r="RD362" s="45"/>
      <c r="RE362" s="45"/>
      <c r="RF362" s="45"/>
      <c r="RG362" s="45"/>
      <c r="RH362" s="45"/>
      <c r="RI362" s="45"/>
      <c r="RJ362" s="45"/>
      <c r="RK362" s="45"/>
      <c r="RL362" s="45"/>
      <c r="RM362" s="45"/>
      <c r="RN362" s="45"/>
      <c r="RO362" s="45"/>
      <c r="RP362" s="45"/>
      <c r="RQ362" s="45"/>
      <c r="RR362" s="45"/>
      <c r="RS362" s="45"/>
      <c r="RT362" s="45"/>
      <c r="RU362" s="45"/>
      <c r="RV362" s="45"/>
      <c r="RW362" s="45"/>
      <c r="RX362" s="45"/>
      <c r="RY362" s="45"/>
      <c r="RZ362" s="45"/>
      <c r="SA362" s="45"/>
      <c r="SB362" s="45"/>
      <c r="SC362" s="45"/>
      <c r="SD362" s="45"/>
      <c r="SE362" s="45"/>
      <c r="SF362" s="45"/>
      <c r="SG362" s="45"/>
      <c r="SH362" s="45"/>
      <c r="SI362" s="45"/>
      <c r="SJ362" s="45"/>
      <c r="SK362" s="45"/>
      <c r="SL362" s="45"/>
      <c r="SM362" s="45"/>
      <c r="SN362" s="45"/>
      <c r="SO362" s="45"/>
      <c r="SP362" s="45"/>
      <c r="SQ362" s="45"/>
      <c r="SR362" s="45"/>
      <c r="SS362" s="45"/>
      <c r="ST362" s="45"/>
      <c r="SU362" s="45"/>
      <c r="SV362" s="45"/>
      <c r="SW362" s="45"/>
      <c r="SX362" s="45"/>
      <c r="SY362" s="45"/>
      <c r="SZ362" s="45"/>
      <c r="TA362" s="45"/>
      <c r="TB362" s="45"/>
      <c r="TC362" s="45"/>
      <c r="TD362" s="45"/>
      <c r="TE362" s="45"/>
      <c r="TF362" s="45"/>
      <c r="TG362" s="45"/>
      <c r="TH362" s="45"/>
      <c r="TI362" s="45"/>
      <c r="TJ362" s="45"/>
      <c r="TK362" s="45"/>
      <c r="TL362" s="45"/>
      <c r="TM362" s="45"/>
      <c r="TN362" s="45"/>
      <c r="TO362" s="45"/>
      <c r="TP362" s="45"/>
      <c r="TQ362" s="45"/>
      <c r="TR362" s="45"/>
      <c r="TS362" s="45"/>
      <c r="TT362" s="45"/>
      <c r="TU362" s="45"/>
      <c r="TV362" s="45"/>
      <c r="TW362" s="45"/>
      <c r="TX362" s="45"/>
      <c r="TY362" s="45"/>
      <c r="TZ362" s="45"/>
      <c r="UA362" s="45"/>
      <c r="UB362" s="45"/>
      <c r="UC362" s="45"/>
      <c r="UD362" s="45"/>
      <c r="UE362" s="45"/>
      <c r="UF362" s="45"/>
      <c r="UG362" s="45"/>
      <c r="UH362" s="45"/>
      <c r="UI362" s="45"/>
      <c r="UJ362" s="45"/>
      <c r="UK362" s="45"/>
      <c r="UL362" s="45"/>
      <c r="UM362" s="45"/>
      <c r="UN362" s="45"/>
      <c r="UO362" s="45"/>
      <c r="UP362" s="45"/>
      <c r="UQ362" s="45"/>
      <c r="UR362" s="45"/>
      <c r="US362" s="45"/>
      <c r="UT362" s="45"/>
      <c r="UU362" s="45"/>
      <c r="UV362" s="45"/>
      <c r="UW362" s="45"/>
      <c r="UX362" s="45"/>
      <c r="UY362" s="45"/>
      <c r="UZ362" s="45"/>
      <c r="VA362" s="45"/>
      <c r="VB362" s="45"/>
      <c r="VC362" s="45"/>
      <c r="VD362" s="45"/>
      <c r="VE362" s="45"/>
      <c r="VF362" s="45"/>
      <c r="VG362" s="45"/>
      <c r="VH362" s="45"/>
      <c r="VI362" s="45"/>
      <c r="VJ362" s="45"/>
      <c r="VK362" s="45"/>
      <c r="VL362" s="45"/>
      <c r="VM362" s="45"/>
      <c r="VN362" s="45"/>
      <c r="VO362" s="45"/>
      <c r="VP362" s="45"/>
      <c r="VQ362" s="45"/>
      <c r="VR362" s="45"/>
      <c r="VS362" s="45"/>
      <c r="VT362" s="45"/>
      <c r="VU362" s="45"/>
      <c r="VV362" s="45"/>
      <c r="VW362" s="45"/>
      <c r="VX362" s="45"/>
      <c r="VY362" s="45"/>
      <c r="VZ362" s="45"/>
      <c r="WA362" s="45"/>
      <c r="WB362" s="45"/>
      <c r="WC362" s="45"/>
      <c r="WD362" s="45"/>
      <c r="WE362" s="45"/>
      <c r="WF362" s="45"/>
      <c r="WG362" s="45"/>
      <c r="WH362" s="45"/>
      <c r="WI362" s="45"/>
      <c r="WJ362" s="45"/>
      <c r="WK362" s="45"/>
      <c r="WL362" s="45"/>
      <c r="WM362" s="45"/>
      <c r="WN362" s="45"/>
      <c r="WO362" s="45"/>
      <c r="WP362" s="45"/>
      <c r="WQ362" s="45"/>
      <c r="WR362" s="45"/>
      <c r="WS362" s="45"/>
      <c r="WT362" s="45"/>
      <c r="WU362" s="45"/>
      <c r="WV362" s="45"/>
      <c r="WW362" s="45"/>
      <c r="WX362" s="45"/>
      <c r="WY362" s="45"/>
      <c r="WZ362" s="45"/>
      <c r="XA362" s="45"/>
      <c r="XB362" s="45"/>
      <c r="XC362" s="45"/>
      <c r="XD362" s="45"/>
      <c r="XE362" s="45"/>
      <c r="XF362" s="45"/>
      <c r="XG362" s="45"/>
      <c r="XH362" s="45"/>
      <c r="XI362" s="45"/>
      <c r="XJ362" s="45"/>
      <c r="XK362" s="45"/>
      <c r="XL362" s="45"/>
      <c r="XM362" s="45"/>
      <c r="XN362" s="45"/>
      <c r="XO362" s="45"/>
      <c r="XP362" s="45"/>
      <c r="XQ362" s="45"/>
      <c r="XR362" s="45"/>
      <c r="XS362" s="45"/>
      <c r="XT362" s="45"/>
      <c r="XU362" s="45"/>
      <c r="XV362" s="45"/>
      <c r="XW362" s="45"/>
      <c r="XX362" s="45"/>
      <c r="XY362" s="45"/>
      <c r="XZ362" s="45"/>
      <c r="YA362" s="45"/>
      <c r="YB362" s="45"/>
      <c r="YC362" s="45"/>
      <c r="YD362" s="45"/>
      <c r="YE362" s="45"/>
      <c r="YF362" s="45"/>
      <c r="YG362" s="45"/>
      <c r="YH362" s="45"/>
      <c r="YI362" s="45"/>
      <c r="YJ362" s="45"/>
      <c r="YK362" s="45"/>
      <c r="YL362" s="45"/>
      <c r="YM362" s="45"/>
      <c r="YN362" s="45"/>
      <c r="YO362" s="45"/>
      <c r="YP362" s="45"/>
      <c r="YQ362" s="45"/>
      <c r="YR362" s="45"/>
      <c r="YS362" s="45"/>
      <c r="YT362" s="45"/>
      <c r="YU362" s="45"/>
      <c r="YV362" s="45"/>
      <c r="YW362" s="45"/>
      <c r="YX362" s="45"/>
      <c r="YY362" s="45"/>
      <c r="YZ362" s="45"/>
      <c r="ZA362" s="45"/>
      <c r="ZB362" s="45"/>
      <c r="ZC362" s="45"/>
      <c r="ZD362" s="45"/>
      <c r="ZE362" s="45"/>
      <c r="ZF362" s="45"/>
      <c r="ZG362" s="45"/>
      <c r="ZH362" s="45"/>
      <c r="ZI362" s="45"/>
      <c r="ZJ362" s="45"/>
      <c r="ZK362" s="45"/>
      <c r="ZL362" s="45"/>
      <c r="ZM362" s="45"/>
      <c r="ZN362" s="45"/>
      <c r="ZO362" s="45"/>
      <c r="ZP362" s="45"/>
      <c r="ZQ362" s="45"/>
      <c r="ZR362" s="45"/>
      <c r="ZS362" s="45"/>
      <c r="ZT362" s="45"/>
      <c r="ZU362" s="45"/>
      <c r="ZV362" s="45"/>
      <c r="ZW362" s="45"/>
      <c r="ZX362" s="45"/>
      <c r="ZY362" s="45"/>
      <c r="ZZ362" s="45"/>
      <c r="AAA362" s="45"/>
      <c r="AAB362" s="45"/>
      <c r="AAC362" s="45"/>
      <c r="AAD362" s="45"/>
      <c r="AAE362" s="45"/>
      <c r="AAF362" s="45"/>
      <c r="AAG362" s="45"/>
      <c r="AAH362" s="45"/>
      <c r="AAI362" s="45"/>
      <c r="AAJ362" s="45"/>
      <c r="AAK362" s="45"/>
      <c r="AAL362" s="45"/>
      <c r="AAM362" s="45"/>
      <c r="AAN362" s="45"/>
      <c r="AAO362" s="45"/>
      <c r="AAP362" s="45"/>
      <c r="AAQ362" s="45"/>
      <c r="AAR362" s="45"/>
      <c r="AAS362" s="45"/>
      <c r="AAT362" s="45"/>
      <c r="AAU362" s="45"/>
      <c r="AAV362" s="45"/>
      <c r="AAW362" s="45"/>
      <c r="AAX362" s="45"/>
      <c r="AAY362" s="45"/>
      <c r="AAZ362" s="45"/>
      <c r="ABA362" s="45"/>
      <c r="ABB362" s="45"/>
      <c r="ABC362" s="45"/>
      <c r="ABD362" s="45"/>
      <c r="ABE362" s="45"/>
      <c r="ABF362" s="45"/>
      <c r="ABG362" s="45"/>
      <c r="ABH362" s="45"/>
      <c r="ABI362" s="45"/>
      <c r="ABJ362" s="45"/>
      <c r="ABK362" s="45"/>
      <c r="ABL362" s="45"/>
      <c r="ABM362" s="45"/>
      <c r="ABN362" s="45"/>
      <c r="ABO362" s="45"/>
      <c r="ABP362" s="45"/>
      <c r="ABQ362" s="45"/>
      <c r="ABR362" s="45"/>
      <c r="ABS362" s="45"/>
      <c r="ABT362" s="45"/>
      <c r="ABU362" s="45"/>
      <c r="ABV362" s="45"/>
      <c r="ABW362" s="45"/>
      <c r="ABX362" s="45"/>
      <c r="ABY362" s="45"/>
      <c r="ABZ362" s="45"/>
      <c r="ACA362" s="45"/>
      <c r="ACB362" s="45"/>
      <c r="ACC362" s="45"/>
      <c r="ACD362" s="45"/>
      <c r="ACE362" s="45"/>
      <c r="ACF362" s="45"/>
      <c r="ACG362" s="45"/>
      <c r="ACH362" s="45"/>
      <c r="ACI362" s="45"/>
      <c r="ACJ362" s="45"/>
      <c r="ACK362" s="45"/>
      <c r="ACL362" s="45"/>
      <c r="ACM362" s="45"/>
      <c r="ACN362" s="45"/>
      <c r="ACO362" s="45"/>
      <c r="ACP362" s="45"/>
      <c r="ACQ362" s="45"/>
      <c r="ACR362" s="45"/>
      <c r="ACS362" s="45"/>
      <c r="ACT362" s="45"/>
      <c r="ACU362" s="45"/>
      <c r="ACV362" s="45"/>
      <c r="ACW362" s="45"/>
      <c r="ACX362" s="45"/>
      <c r="ACY362" s="45"/>
      <c r="ACZ362" s="45"/>
      <c r="ADA362" s="45"/>
      <c r="ADB362" s="45"/>
      <c r="ADC362" s="45"/>
      <c r="ADD362" s="45"/>
      <c r="ADE362" s="45"/>
      <c r="ADF362" s="45"/>
      <c r="ADG362" s="45"/>
      <c r="ADH362" s="45"/>
      <c r="ADI362" s="45"/>
      <c r="ADJ362" s="45"/>
      <c r="ADK362" s="45"/>
      <c r="ADL362" s="45"/>
      <c r="ADM362" s="45"/>
      <c r="ADN362" s="45"/>
      <c r="ADO362" s="45"/>
      <c r="ADP362" s="45"/>
      <c r="ADQ362" s="45"/>
      <c r="ADR362" s="45"/>
      <c r="ADS362" s="45"/>
      <c r="ADT362" s="45"/>
      <c r="ADU362" s="45"/>
      <c r="ADV362" s="45"/>
      <c r="ADW362" s="45"/>
      <c r="ADX362" s="45"/>
      <c r="ADY362" s="45"/>
      <c r="ADZ362" s="45"/>
      <c r="AEA362" s="45"/>
      <c r="AEB362" s="45"/>
      <c r="AEC362" s="45"/>
      <c r="AED362" s="45"/>
      <c r="AEE362" s="45"/>
      <c r="AEF362" s="45"/>
      <c r="AEG362" s="45"/>
      <c r="AEH362" s="45"/>
      <c r="AEI362" s="45"/>
      <c r="AEJ362" s="45"/>
      <c r="AEK362" s="45"/>
      <c r="AEL362" s="45"/>
      <c r="AEM362" s="45"/>
      <c r="AEN362" s="45"/>
      <c r="AEO362" s="45"/>
      <c r="AEP362" s="45"/>
      <c r="AEQ362" s="45"/>
      <c r="AER362" s="45"/>
      <c r="AES362" s="45"/>
      <c r="AET362" s="45"/>
      <c r="AEU362" s="45"/>
      <c r="AEV362" s="45"/>
      <c r="AEW362" s="45"/>
      <c r="AEX362" s="45"/>
      <c r="AEY362" s="45"/>
      <c r="AEZ362" s="45"/>
      <c r="AFA362" s="45"/>
      <c r="AFB362" s="45"/>
      <c r="AFC362" s="45"/>
      <c r="AFD362" s="45"/>
      <c r="AFE362" s="45"/>
      <c r="AFF362" s="45"/>
      <c r="AFG362" s="45"/>
      <c r="AFH362" s="45"/>
      <c r="AFI362" s="45"/>
      <c r="AFJ362" s="45"/>
      <c r="AFK362" s="45"/>
      <c r="AFL362" s="45"/>
      <c r="AFM362" s="45"/>
      <c r="AFN362" s="45"/>
      <c r="AFO362" s="45"/>
      <c r="AFP362" s="45"/>
      <c r="AFQ362" s="45"/>
      <c r="AFR362" s="45"/>
      <c r="AFS362" s="45"/>
      <c r="AFT362" s="45"/>
      <c r="AFU362" s="45"/>
      <c r="AFV362" s="45"/>
      <c r="AFW362" s="45"/>
      <c r="AFX362" s="45"/>
      <c r="AFY362" s="45"/>
      <c r="AFZ362" s="45"/>
      <c r="AGA362" s="45"/>
      <c r="AGB362" s="45"/>
      <c r="AGC362" s="45"/>
      <c r="AGD362" s="45"/>
      <c r="AGE362" s="45"/>
      <c r="AGF362" s="45"/>
      <c r="AGG362" s="45"/>
      <c r="AGH362" s="45"/>
      <c r="AGI362" s="45"/>
      <c r="AGJ362" s="45"/>
      <c r="AGK362" s="45"/>
      <c r="AGL362" s="45"/>
      <c r="AGM362" s="45"/>
      <c r="AGN362" s="45"/>
      <c r="AGO362" s="45"/>
      <c r="AGP362" s="45"/>
      <c r="AGQ362" s="45"/>
      <c r="AGR362" s="45"/>
      <c r="AGS362" s="45"/>
      <c r="AGT362" s="45"/>
      <c r="AGU362" s="45"/>
      <c r="AGV362" s="45"/>
      <c r="AGW362" s="45"/>
      <c r="AGX362" s="45"/>
      <c r="AGY362" s="45"/>
      <c r="AGZ362" s="45"/>
      <c r="AHA362" s="45"/>
      <c r="AHB362" s="45"/>
      <c r="AHC362" s="45"/>
      <c r="AHD362" s="45"/>
      <c r="AHE362" s="45"/>
      <c r="AHF362" s="45"/>
      <c r="AHG362" s="45"/>
      <c r="AHH362" s="45"/>
      <c r="AHI362" s="45"/>
      <c r="AHJ362" s="45"/>
      <c r="AHK362" s="45"/>
      <c r="AHL362" s="45"/>
      <c r="AHM362" s="45"/>
      <c r="AHN362" s="45"/>
      <c r="AHO362" s="45"/>
      <c r="AHP362" s="45"/>
    </row>
    <row r="363" spans="1:900" s="78" customFormat="1" ht="27" customHeight="1" x14ac:dyDescent="0.25">
      <c r="A363" s="64">
        <v>1301209</v>
      </c>
      <c r="B363" s="64" t="s">
        <v>489</v>
      </c>
      <c r="C363" s="84" t="s">
        <v>875</v>
      </c>
      <c r="D363" s="64" t="s">
        <v>878</v>
      </c>
      <c r="E363" s="64" t="s">
        <v>491</v>
      </c>
      <c r="F363" s="64">
        <v>20</v>
      </c>
      <c r="G363" s="64"/>
      <c r="H363" s="64"/>
      <c r="I363" s="64"/>
      <c r="J363" s="64"/>
      <c r="K363" s="64"/>
      <c r="L363" s="64"/>
      <c r="M363" s="64"/>
      <c r="N363" s="64">
        <f t="shared" si="5"/>
        <v>20</v>
      </c>
      <c r="O363" s="65">
        <v>-3.9087999999999998</v>
      </c>
      <c r="P363" s="65">
        <v>-63.403199999999998</v>
      </c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  <c r="DS363" s="45"/>
      <c r="DT363" s="45"/>
      <c r="DU363" s="45"/>
      <c r="DV363" s="45"/>
      <c r="DW363" s="45"/>
      <c r="DX363" s="45"/>
      <c r="DY363" s="45"/>
      <c r="DZ363" s="45"/>
      <c r="EA363" s="45"/>
      <c r="EB363" s="45"/>
      <c r="EC363" s="45"/>
      <c r="ED363" s="45"/>
      <c r="EE363" s="45"/>
      <c r="EF363" s="45"/>
      <c r="EG363" s="45"/>
      <c r="EH363" s="45"/>
      <c r="EI363" s="45"/>
      <c r="EJ363" s="45"/>
      <c r="EK363" s="45"/>
      <c r="EL363" s="45"/>
      <c r="EM363" s="45"/>
      <c r="EN363" s="45"/>
      <c r="EO363" s="45"/>
      <c r="EP363" s="45"/>
      <c r="EQ363" s="45"/>
      <c r="ER363" s="45"/>
      <c r="ES363" s="45"/>
      <c r="ET363" s="45"/>
      <c r="EU363" s="45"/>
      <c r="EV363" s="45"/>
      <c r="EW363" s="45"/>
      <c r="EX363" s="45"/>
      <c r="EY363" s="45"/>
      <c r="EZ363" s="45"/>
      <c r="FA363" s="45"/>
      <c r="FB363" s="45"/>
      <c r="FC363" s="45"/>
      <c r="FD363" s="45"/>
      <c r="FE363" s="45"/>
      <c r="FF363" s="45"/>
      <c r="FG363" s="45"/>
      <c r="FH363" s="45"/>
      <c r="FI363" s="45"/>
      <c r="FJ363" s="45"/>
      <c r="FK363" s="45"/>
      <c r="FL363" s="45"/>
      <c r="FM363" s="45"/>
      <c r="FN363" s="45"/>
      <c r="FO363" s="45"/>
      <c r="FP363" s="45"/>
      <c r="FQ363" s="45"/>
      <c r="FR363" s="45"/>
      <c r="FS363" s="45"/>
      <c r="FT363" s="45"/>
      <c r="FU363" s="45"/>
      <c r="FV363" s="45"/>
      <c r="FW363" s="45"/>
      <c r="FX363" s="45"/>
      <c r="FY363" s="45"/>
      <c r="FZ363" s="45"/>
      <c r="GA363" s="45"/>
      <c r="GB363" s="45"/>
      <c r="GC363" s="45"/>
      <c r="GD363" s="45"/>
      <c r="GE363" s="45"/>
      <c r="GF363" s="45"/>
      <c r="GG363" s="45"/>
      <c r="GH363" s="45"/>
      <c r="GI363" s="45"/>
      <c r="GJ363" s="45"/>
      <c r="GK363" s="45"/>
      <c r="GL363" s="45"/>
      <c r="GM363" s="45"/>
      <c r="GN363" s="45"/>
      <c r="GO363" s="45"/>
      <c r="GP363" s="45"/>
      <c r="GQ363" s="45"/>
      <c r="GR363" s="45"/>
      <c r="GS363" s="45"/>
      <c r="GT363" s="45"/>
      <c r="GU363" s="45"/>
      <c r="GV363" s="45"/>
      <c r="GW363" s="45"/>
      <c r="GX363" s="45"/>
      <c r="GY363" s="45"/>
      <c r="GZ363" s="45"/>
      <c r="HA363" s="45"/>
      <c r="HB363" s="45"/>
      <c r="HC363" s="45"/>
      <c r="HD363" s="45"/>
      <c r="HE363" s="45"/>
      <c r="HF363" s="45"/>
      <c r="HG363" s="45"/>
      <c r="HH363" s="45"/>
      <c r="HI363" s="45"/>
      <c r="HJ363" s="45"/>
      <c r="HK363" s="45"/>
      <c r="HL363" s="45"/>
      <c r="HM363" s="45"/>
      <c r="HN363" s="45"/>
      <c r="HO363" s="45"/>
      <c r="HP363" s="45"/>
      <c r="HQ363" s="45"/>
      <c r="HR363" s="45"/>
      <c r="HS363" s="45"/>
      <c r="HT363" s="45"/>
      <c r="HU363" s="45"/>
      <c r="HV363" s="45"/>
      <c r="HW363" s="45"/>
      <c r="HX363" s="45"/>
      <c r="HY363" s="45"/>
      <c r="HZ363" s="45"/>
      <c r="IA363" s="45"/>
      <c r="IB363" s="45"/>
      <c r="IC363" s="45"/>
      <c r="ID363" s="45"/>
      <c r="IE363" s="45"/>
      <c r="IF363" s="45"/>
      <c r="IG363" s="45"/>
      <c r="IH363" s="45"/>
      <c r="II363" s="45"/>
      <c r="IJ363" s="45"/>
      <c r="IK363" s="45"/>
      <c r="IL363" s="45"/>
      <c r="IM363" s="45"/>
      <c r="IN363" s="45"/>
      <c r="IO363" s="45"/>
      <c r="IP363" s="45"/>
      <c r="IQ363" s="45"/>
      <c r="IR363" s="45"/>
      <c r="IS363" s="45"/>
      <c r="IT363" s="45"/>
      <c r="IU363" s="45"/>
      <c r="IV363" s="45"/>
      <c r="IW363" s="45"/>
      <c r="IX363" s="45"/>
      <c r="IY363" s="45"/>
      <c r="IZ363" s="45"/>
      <c r="JA363" s="45"/>
      <c r="JB363" s="45"/>
      <c r="JC363" s="45"/>
      <c r="JD363" s="45"/>
      <c r="JE363" s="45"/>
      <c r="JF363" s="45"/>
      <c r="JG363" s="45"/>
      <c r="JH363" s="45"/>
      <c r="JI363" s="45"/>
      <c r="JJ363" s="45"/>
      <c r="JK363" s="45"/>
      <c r="JL363" s="45"/>
      <c r="JM363" s="45"/>
      <c r="JN363" s="45"/>
      <c r="JO363" s="45"/>
      <c r="JP363" s="45"/>
      <c r="JQ363" s="45"/>
      <c r="JR363" s="45"/>
      <c r="JS363" s="45"/>
      <c r="JT363" s="45"/>
      <c r="JU363" s="45"/>
      <c r="JV363" s="45"/>
      <c r="JW363" s="45"/>
      <c r="JX363" s="45"/>
      <c r="JY363" s="45"/>
      <c r="JZ363" s="45"/>
      <c r="KA363" s="45"/>
      <c r="KB363" s="45"/>
      <c r="KC363" s="45"/>
      <c r="KD363" s="45"/>
      <c r="KE363" s="45"/>
      <c r="KF363" s="45"/>
      <c r="KG363" s="45"/>
      <c r="KH363" s="45"/>
      <c r="KI363" s="45"/>
      <c r="KJ363" s="45"/>
      <c r="KK363" s="45"/>
      <c r="KL363" s="45"/>
      <c r="KM363" s="45"/>
      <c r="KN363" s="45"/>
      <c r="KO363" s="45"/>
      <c r="KP363" s="45"/>
      <c r="KQ363" s="45"/>
      <c r="KR363" s="45"/>
      <c r="KS363" s="45"/>
      <c r="KT363" s="45"/>
      <c r="KU363" s="45"/>
      <c r="KV363" s="45"/>
      <c r="KW363" s="45"/>
      <c r="KX363" s="45"/>
      <c r="KY363" s="45"/>
      <c r="KZ363" s="45"/>
      <c r="LA363" s="45"/>
      <c r="LB363" s="45"/>
      <c r="LC363" s="45"/>
      <c r="LD363" s="45"/>
      <c r="LE363" s="45"/>
      <c r="LF363" s="45"/>
      <c r="LG363" s="45"/>
      <c r="LH363" s="45"/>
      <c r="LI363" s="45"/>
      <c r="LJ363" s="45"/>
      <c r="LK363" s="45"/>
      <c r="LL363" s="45"/>
      <c r="LM363" s="45"/>
      <c r="LN363" s="45"/>
      <c r="LO363" s="45"/>
      <c r="LP363" s="45"/>
      <c r="LQ363" s="45"/>
      <c r="LR363" s="45"/>
      <c r="LS363" s="45"/>
      <c r="LT363" s="45"/>
      <c r="LU363" s="45"/>
      <c r="LV363" s="45"/>
      <c r="LW363" s="45"/>
      <c r="LX363" s="45"/>
      <c r="LY363" s="45"/>
      <c r="LZ363" s="45"/>
      <c r="MA363" s="45"/>
      <c r="MB363" s="45"/>
      <c r="MC363" s="45"/>
      <c r="MD363" s="45"/>
      <c r="ME363" s="45"/>
      <c r="MF363" s="45"/>
      <c r="MG363" s="45"/>
      <c r="MH363" s="45"/>
      <c r="MI363" s="45"/>
      <c r="MJ363" s="45"/>
      <c r="MK363" s="45"/>
      <c r="ML363" s="45"/>
      <c r="MM363" s="45"/>
      <c r="MN363" s="45"/>
      <c r="MO363" s="45"/>
      <c r="MP363" s="45"/>
      <c r="MQ363" s="45"/>
      <c r="MR363" s="45"/>
      <c r="MS363" s="45"/>
      <c r="MT363" s="45"/>
      <c r="MU363" s="45"/>
      <c r="MV363" s="45"/>
      <c r="MW363" s="45"/>
      <c r="MX363" s="45"/>
      <c r="MY363" s="45"/>
      <c r="MZ363" s="45"/>
      <c r="NA363" s="45"/>
      <c r="NB363" s="45"/>
      <c r="NC363" s="45"/>
      <c r="ND363" s="45"/>
      <c r="NE363" s="45"/>
      <c r="NF363" s="45"/>
      <c r="NG363" s="45"/>
      <c r="NH363" s="45"/>
      <c r="NI363" s="45"/>
      <c r="NJ363" s="45"/>
      <c r="NK363" s="45"/>
      <c r="NL363" s="45"/>
      <c r="NM363" s="45"/>
      <c r="NN363" s="45"/>
      <c r="NO363" s="45"/>
      <c r="NP363" s="45"/>
      <c r="NQ363" s="45"/>
      <c r="NR363" s="45"/>
      <c r="NS363" s="45"/>
      <c r="NT363" s="45"/>
      <c r="NU363" s="45"/>
      <c r="NV363" s="45"/>
      <c r="NW363" s="45"/>
      <c r="NX363" s="45"/>
      <c r="NY363" s="45"/>
      <c r="NZ363" s="45"/>
      <c r="OA363" s="45"/>
      <c r="OB363" s="45"/>
      <c r="OC363" s="45"/>
      <c r="OD363" s="45"/>
      <c r="OE363" s="45"/>
      <c r="OF363" s="45"/>
      <c r="OG363" s="45"/>
      <c r="OH363" s="45"/>
      <c r="OI363" s="45"/>
      <c r="OJ363" s="45"/>
      <c r="OK363" s="45"/>
      <c r="OL363" s="45"/>
      <c r="OM363" s="45"/>
      <c r="ON363" s="45"/>
      <c r="OO363" s="45"/>
      <c r="OP363" s="45"/>
      <c r="OQ363" s="45"/>
      <c r="OR363" s="45"/>
      <c r="OS363" s="45"/>
      <c r="OT363" s="45"/>
      <c r="OU363" s="45"/>
      <c r="OV363" s="45"/>
      <c r="OW363" s="45"/>
      <c r="OX363" s="45"/>
      <c r="OY363" s="45"/>
      <c r="OZ363" s="45"/>
      <c r="PA363" s="45"/>
      <c r="PB363" s="45"/>
      <c r="PC363" s="45"/>
      <c r="PD363" s="45"/>
      <c r="PE363" s="45"/>
      <c r="PF363" s="45"/>
      <c r="PG363" s="45"/>
      <c r="PH363" s="45"/>
      <c r="PI363" s="45"/>
      <c r="PJ363" s="45"/>
      <c r="PK363" s="45"/>
      <c r="PL363" s="45"/>
      <c r="PM363" s="45"/>
      <c r="PN363" s="45"/>
      <c r="PO363" s="45"/>
      <c r="PP363" s="45"/>
      <c r="PQ363" s="45"/>
      <c r="PR363" s="45"/>
      <c r="PS363" s="45"/>
      <c r="PT363" s="45"/>
      <c r="PU363" s="45"/>
      <c r="PV363" s="45"/>
      <c r="PW363" s="45"/>
      <c r="PX363" s="45"/>
      <c r="PY363" s="45"/>
      <c r="PZ363" s="45"/>
      <c r="QA363" s="45"/>
      <c r="QB363" s="45"/>
      <c r="QC363" s="45"/>
      <c r="QD363" s="45"/>
      <c r="QE363" s="45"/>
      <c r="QF363" s="45"/>
      <c r="QG363" s="45"/>
      <c r="QH363" s="45"/>
      <c r="QI363" s="45"/>
      <c r="QJ363" s="45"/>
      <c r="QK363" s="45"/>
      <c r="QL363" s="45"/>
      <c r="QM363" s="45"/>
      <c r="QN363" s="45"/>
      <c r="QO363" s="45"/>
      <c r="QP363" s="45"/>
      <c r="QQ363" s="45"/>
      <c r="QR363" s="45"/>
      <c r="QS363" s="45"/>
      <c r="QT363" s="45"/>
      <c r="QU363" s="45"/>
      <c r="QV363" s="45"/>
      <c r="QW363" s="45"/>
      <c r="QX363" s="45"/>
      <c r="QY363" s="45"/>
      <c r="QZ363" s="45"/>
      <c r="RA363" s="45"/>
      <c r="RB363" s="45"/>
      <c r="RC363" s="45"/>
      <c r="RD363" s="45"/>
      <c r="RE363" s="45"/>
      <c r="RF363" s="45"/>
      <c r="RG363" s="45"/>
      <c r="RH363" s="45"/>
      <c r="RI363" s="45"/>
      <c r="RJ363" s="45"/>
      <c r="RK363" s="45"/>
      <c r="RL363" s="45"/>
      <c r="RM363" s="45"/>
      <c r="RN363" s="45"/>
      <c r="RO363" s="45"/>
      <c r="RP363" s="45"/>
      <c r="RQ363" s="45"/>
      <c r="RR363" s="45"/>
      <c r="RS363" s="45"/>
      <c r="RT363" s="45"/>
      <c r="RU363" s="45"/>
      <c r="RV363" s="45"/>
      <c r="RW363" s="45"/>
      <c r="RX363" s="45"/>
      <c r="RY363" s="45"/>
      <c r="RZ363" s="45"/>
      <c r="SA363" s="45"/>
      <c r="SB363" s="45"/>
      <c r="SC363" s="45"/>
      <c r="SD363" s="45"/>
      <c r="SE363" s="45"/>
      <c r="SF363" s="45"/>
      <c r="SG363" s="45"/>
      <c r="SH363" s="45"/>
      <c r="SI363" s="45"/>
      <c r="SJ363" s="45"/>
      <c r="SK363" s="45"/>
      <c r="SL363" s="45"/>
      <c r="SM363" s="45"/>
      <c r="SN363" s="45"/>
      <c r="SO363" s="45"/>
      <c r="SP363" s="45"/>
      <c r="SQ363" s="45"/>
      <c r="SR363" s="45"/>
      <c r="SS363" s="45"/>
      <c r="ST363" s="45"/>
      <c r="SU363" s="45"/>
      <c r="SV363" s="45"/>
      <c r="SW363" s="45"/>
      <c r="SX363" s="45"/>
      <c r="SY363" s="45"/>
      <c r="SZ363" s="45"/>
      <c r="TA363" s="45"/>
      <c r="TB363" s="45"/>
      <c r="TC363" s="45"/>
      <c r="TD363" s="45"/>
      <c r="TE363" s="45"/>
      <c r="TF363" s="45"/>
      <c r="TG363" s="45"/>
      <c r="TH363" s="45"/>
      <c r="TI363" s="45"/>
      <c r="TJ363" s="45"/>
      <c r="TK363" s="45"/>
      <c r="TL363" s="45"/>
      <c r="TM363" s="45"/>
      <c r="TN363" s="45"/>
      <c r="TO363" s="45"/>
      <c r="TP363" s="45"/>
      <c r="TQ363" s="45"/>
      <c r="TR363" s="45"/>
      <c r="TS363" s="45"/>
      <c r="TT363" s="45"/>
      <c r="TU363" s="45"/>
      <c r="TV363" s="45"/>
      <c r="TW363" s="45"/>
      <c r="TX363" s="45"/>
      <c r="TY363" s="45"/>
      <c r="TZ363" s="45"/>
      <c r="UA363" s="45"/>
      <c r="UB363" s="45"/>
      <c r="UC363" s="45"/>
      <c r="UD363" s="45"/>
      <c r="UE363" s="45"/>
      <c r="UF363" s="45"/>
      <c r="UG363" s="45"/>
      <c r="UH363" s="45"/>
      <c r="UI363" s="45"/>
      <c r="UJ363" s="45"/>
      <c r="UK363" s="45"/>
      <c r="UL363" s="45"/>
      <c r="UM363" s="45"/>
      <c r="UN363" s="45"/>
      <c r="UO363" s="45"/>
      <c r="UP363" s="45"/>
      <c r="UQ363" s="45"/>
      <c r="UR363" s="45"/>
      <c r="US363" s="45"/>
      <c r="UT363" s="45"/>
      <c r="UU363" s="45"/>
      <c r="UV363" s="45"/>
      <c r="UW363" s="45"/>
      <c r="UX363" s="45"/>
      <c r="UY363" s="45"/>
      <c r="UZ363" s="45"/>
      <c r="VA363" s="45"/>
      <c r="VB363" s="45"/>
      <c r="VC363" s="45"/>
      <c r="VD363" s="45"/>
      <c r="VE363" s="45"/>
      <c r="VF363" s="45"/>
      <c r="VG363" s="45"/>
      <c r="VH363" s="45"/>
      <c r="VI363" s="45"/>
      <c r="VJ363" s="45"/>
      <c r="VK363" s="45"/>
      <c r="VL363" s="45"/>
      <c r="VM363" s="45"/>
      <c r="VN363" s="45"/>
      <c r="VO363" s="45"/>
      <c r="VP363" s="45"/>
      <c r="VQ363" s="45"/>
      <c r="VR363" s="45"/>
      <c r="VS363" s="45"/>
      <c r="VT363" s="45"/>
      <c r="VU363" s="45"/>
      <c r="VV363" s="45"/>
      <c r="VW363" s="45"/>
      <c r="VX363" s="45"/>
      <c r="VY363" s="45"/>
      <c r="VZ363" s="45"/>
      <c r="WA363" s="45"/>
      <c r="WB363" s="45"/>
      <c r="WC363" s="45"/>
      <c r="WD363" s="45"/>
      <c r="WE363" s="45"/>
      <c r="WF363" s="45"/>
      <c r="WG363" s="45"/>
      <c r="WH363" s="45"/>
      <c r="WI363" s="45"/>
      <c r="WJ363" s="45"/>
      <c r="WK363" s="45"/>
      <c r="WL363" s="45"/>
      <c r="WM363" s="45"/>
      <c r="WN363" s="45"/>
      <c r="WO363" s="45"/>
      <c r="WP363" s="45"/>
      <c r="WQ363" s="45"/>
      <c r="WR363" s="45"/>
      <c r="WS363" s="45"/>
      <c r="WT363" s="45"/>
      <c r="WU363" s="45"/>
      <c r="WV363" s="45"/>
      <c r="WW363" s="45"/>
      <c r="WX363" s="45"/>
      <c r="WY363" s="45"/>
      <c r="WZ363" s="45"/>
      <c r="XA363" s="45"/>
      <c r="XB363" s="45"/>
      <c r="XC363" s="45"/>
      <c r="XD363" s="45"/>
      <c r="XE363" s="45"/>
      <c r="XF363" s="45"/>
      <c r="XG363" s="45"/>
      <c r="XH363" s="45"/>
      <c r="XI363" s="45"/>
      <c r="XJ363" s="45"/>
      <c r="XK363" s="45"/>
      <c r="XL363" s="45"/>
      <c r="XM363" s="45"/>
      <c r="XN363" s="45"/>
      <c r="XO363" s="45"/>
      <c r="XP363" s="45"/>
      <c r="XQ363" s="45"/>
      <c r="XR363" s="45"/>
      <c r="XS363" s="45"/>
      <c r="XT363" s="45"/>
      <c r="XU363" s="45"/>
      <c r="XV363" s="45"/>
      <c r="XW363" s="45"/>
      <c r="XX363" s="45"/>
      <c r="XY363" s="45"/>
      <c r="XZ363" s="45"/>
      <c r="YA363" s="45"/>
      <c r="YB363" s="45"/>
      <c r="YC363" s="45"/>
      <c r="YD363" s="45"/>
      <c r="YE363" s="45"/>
      <c r="YF363" s="45"/>
      <c r="YG363" s="45"/>
      <c r="YH363" s="45"/>
      <c r="YI363" s="45"/>
      <c r="YJ363" s="45"/>
      <c r="YK363" s="45"/>
      <c r="YL363" s="45"/>
      <c r="YM363" s="45"/>
      <c r="YN363" s="45"/>
      <c r="YO363" s="45"/>
      <c r="YP363" s="45"/>
      <c r="YQ363" s="45"/>
      <c r="YR363" s="45"/>
      <c r="YS363" s="45"/>
      <c r="YT363" s="45"/>
      <c r="YU363" s="45"/>
      <c r="YV363" s="45"/>
      <c r="YW363" s="45"/>
      <c r="YX363" s="45"/>
      <c r="YY363" s="45"/>
      <c r="YZ363" s="45"/>
      <c r="ZA363" s="45"/>
      <c r="ZB363" s="45"/>
      <c r="ZC363" s="45"/>
      <c r="ZD363" s="45"/>
      <c r="ZE363" s="45"/>
      <c r="ZF363" s="45"/>
      <c r="ZG363" s="45"/>
      <c r="ZH363" s="45"/>
      <c r="ZI363" s="45"/>
      <c r="ZJ363" s="45"/>
      <c r="ZK363" s="45"/>
      <c r="ZL363" s="45"/>
      <c r="ZM363" s="45"/>
      <c r="ZN363" s="45"/>
      <c r="ZO363" s="45"/>
      <c r="ZP363" s="45"/>
      <c r="ZQ363" s="45"/>
      <c r="ZR363" s="45"/>
      <c r="ZS363" s="45"/>
      <c r="ZT363" s="45"/>
      <c r="ZU363" s="45"/>
      <c r="ZV363" s="45"/>
      <c r="ZW363" s="45"/>
      <c r="ZX363" s="45"/>
      <c r="ZY363" s="45"/>
      <c r="ZZ363" s="45"/>
      <c r="AAA363" s="45"/>
      <c r="AAB363" s="45"/>
      <c r="AAC363" s="45"/>
      <c r="AAD363" s="45"/>
      <c r="AAE363" s="45"/>
      <c r="AAF363" s="45"/>
      <c r="AAG363" s="45"/>
      <c r="AAH363" s="45"/>
      <c r="AAI363" s="45"/>
      <c r="AAJ363" s="45"/>
      <c r="AAK363" s="45"/>
      <c r="AAL363" s="45"/>
      <c r="AAM363" s="45"/>
      <c r="AAN363" s="45"/>
      <c r="AAO363" s="45"/>
      <c r="AAP363" s="45"/>
      <c r="AAQ363" s="45"/>
      <c r="AAR363" s="45"/>
      <c r="AAS363" s="45"/>
      <c r="AAT363" s="45"/>
      <c r="AAU363" s="45"/>
      <c r="AAV363" s="45"/>
      <c r="AAW363" s="45"/>
      <c r="AAX363" s="45"/>
      <c r="AAY363" s="45"/>
      <c r="AAZ363" s="45"/>
      <c r="ABA363" s="45"/>
      <c r="ABB363" s="45"/>
      <c r="ABC363" s="45"/>
      <c r="ABD363" s="45"/>
      <c r="ABE363" s="45"/>
      <c r="ABF363" s="45"/>
      <c r="ABG363" s="45"/>
      <c r="ABH363" s="45"/>
      <c r="ABI363" s="45"/>
      <c r="ABJ363" s="45"/>
      <c r="ABK363" s="45"/>
      <c r="ABL363" s="45"/>
      <c r="ABM363" s="45"/>
      <c r="ABN363" s="45"/>
      <c r="ABO363" s="45"/>
      <c r="ABP363" s="45"/>
      <c r="ABQ363" s="45"/>
      <c r="ABR363" s="45"/>
      <c r="ABS363" s="45"/>
      <c r="ABT363" s="45"/>
      <c r="ABU363" s="45"/>
      <c r="ABV363" s="45"/>
      <c r="ABW363" s="45"/>
      <c r="ABX363" s="45"/>
      <c r="ABY363" s="45"/>
      <c r="ABZ363" s="45"/>
      <c r="ACA363" s="45"/>
      <c r="ACB363" s="45"/>
      <c r="ACC363" s="45"/>
      <c r="ACD363" s="45"/>
      <c r="ACE363" s="45"/>
      <c r="ACF363" s="45"/>
      <c r="ACG363" s="45"/>
      <c r="ACH363" s="45"/>
      <c r="ACI363" s="45"/>
      <c r="ACJ363" s="45"/>
      <c r="ACK363" s="45"/>
      <c r="ACL363" s="45"/>
      <c r="ACM363" s="45"/>
      <c r="ACN363" s="45"/>
      <c r="ACO363" s="45"/>
      <c r="ACP363" s="45"/>
      <c r="ACQ363" s="45"/>
      <c r="ACR363" s="45"/>
      <c r="ACS363" s="45"/>
      <c r="ACT363" s="45"/>
      <c r="ACU363" s="45"/>
      <c r="ACV363" s="45"/>
      <c r="ACW363" s="45"/>
      <c r="ACX363" s="45"/>
      <c r="ACY363" s="45"/>
      <c r="ACZ363" s="45"/>
      <c r="ADA363" s="45"/>
      <c r="ADB363" s="45"/>
      <c r="ADC363" s="45"/>
      <c r="ADD363" s="45"/>
      <c r="ADE363" s="45"/>
      <c r="ADF363" s="45"/>
      <c r="ADG363" s="45"/>
      <c r="ADH363" s="45"/>
      <c r="ADI363" s="45"/>
      <c r="ADJ363" s="45"/>
      <c r="ADK363" s="45"/>
      <c r="ADL363" s="45"/>
      <c r="ADM363" s="45"/>
      <c r="ADN363" s="45"/>
      <c r="ADO363" s="45"/>
      <c r="ADP363" s="45"/>
      <c r="ADQ363" s="45"/>
      <c r="ADR363" s="45"/>
      <c r="ADS363" s="45"/>
      <c r="ADT363" s="45"/>
      <c r="ADU363" s="45"/>
      <c r="ADV363" s="45"/>
      <c r="ADW363" s="45"/>
      <c r="ADX363" s="45"/>
      <c r="ADY363" s="45"/>
      <c r="ADZ363" s="45"/>
      <c r="AEA363" s="45"/>
      <c r="AEB363" s="45"/>
      <c r="AEC363" s="45"/>
      <c r="AED363" s="45"/>
      <c r="AEE363" s="45"/>
      <c r="AEF363" s="45"/>
      <c r="AEG363" s="45"/>
      <c r="AEH363" s="45"/>
      <c r="AEI363" s="45"/>
      <c r="AEJ363" s="45"/>
      <c r="AEK363" s="45"/>
      <c r="AEL363" s="45"/>
      <c r="AEM363" s="45"/>
      <c r="AEN363" s="45"/>
      <c r="AEO363" s="45"/>
      <c r="AEP363" s="45"/>
      <c r="AEQ363" s="45"/>
      <c r="AER363" s="45"/>
      <c r="AES363" s="45"/>
      <c r="AET363" s="45"/>
      <c r="AEU363" s="45"/>
      <c r="AEV363" s="45"/>
      <c r="AEW363" s="45"/>
      <c r="AEX363" s="45"/>
      <c r="AEY363" s="45"/>
      <c r="AEZ363" s="45"/>
      <c r="AFA363" s="45"/>
      <c r="AFB363" s="45"/>
      <c r="AFC363" s="45"/>
      <c r="AFD363" s="45"/>
      <c r="AFE363" s="45"/>
      <c r="AFF363" s="45"/>
      <c r="AFG363" s="45"/>
      <c r="AFH363" s="45"/>
      <c r="AFI363" s="45"/>
      <c r="AFJ363" s="45"/>
      <c r="AFK363" s="45"/>
      <c r="AFL363" s="45"/>
      <c r="AFM363" s="45"/>
      <c r="AFN363" s="45"/>
      <c r="AFO363" s="45"/>
      <c r="AFP363" s="45"/>
      <c r="AFQ363" s="45"/>
      <c r="AFR363" s="45"/>
      <c r="AFS363" s="45"/>
      <c r="AFT363" s="45"/>
      <c r="AFU363" s="45"/>
      <c r="AFV363" s="45"/>
      <c r="AFW363" s="45"/>
      <c r="AFX363" s="45"/>
      <c r="AFY363" s="45"/>
      <c r="AFZ363" s="45"/>
      <c r="AGA363" s="45"/>
      <c r="AGB363" s="45"/>
      <c r="AGC363" s="45"/>
      <c r="AGD363" s="45"/>
      <c r="AGE363" s="45"/>
      <c r="AGF363" s="45"/>
      <c r="AGG363" s="45"/>
      <c r="AGH363" s="45"/>
      <c r="AGI363" s="45"/>
      <c r="AGJ363" s="45"/>
      <c r="AGK363" s="45"/>
      <c r="AGL363" s="45"/>
      <c r="AGM363" s="45"/>
      <c r="AGN363" s="45"/>
      <c r="AGO363" s="45"/>
      <c r="AGP363" s="45"/>
      <c r="AGQ363" s="45"/>
      <c r="AGR363" s="45"/>
      <c r="AGS363" s="45"/>
      <c r="AGT363" s="45"/>
      <c r="AGU363" s="45"/>
      <c r="AGV363" s="45"/>
      <c r="AGW363" s="45"/>
      <c r="AGX363" s="45"/>
      <c r="AGY363" s="45"/>
      <c r="AGZ363" s="45"/>
      <c r="AHA363" s="45"/>
      <c r="AHB363" s="45"/>
      <c r="AHC363" s="45"/>
      <c r="AHD363" s="45"/>
      <c r="AHE363" s="45"/>
      <c r="AHF363" s="45"/>
      <c r="AHG363" s="45"/>
      <c r="AHH363" s="45"/>
      <c r="AHI363" s="45"/>
      <c r="AHJ363" s="45"/>
      <c r="AHK363" s="45"/>
      <c r="AHL363" s="45"/>
      <c r="AHM363" s="45"/>
      <c r="AHN363" s="45"/>
      <c r="AHO363" s="45"/>
      <c r="AHP363" s="45"/>
    </row>
    <row r="364" spans="1:900" s="78" customFormat="1" ht="27" customHeight="1" x14ac:dyDescent="0.25">
      <c r="A364" s="67">
        <v>1301209</v>
      </c>
      <c r="B364" s="67" t="s">
        <v>489</v>
      </c>
      <c r="C364" s="84" t="s">
        <v>875</v>
      </c>
      <c r="D364" s="67" t="s">
        <v>879</v>
      </c>
      <c r="E364" s="67" t="s">
        <v>491</v>
      </c>
      <c r="F364" s="67">
        <v>20</v>
      </c>
      <c r="G364" s="67"/>
      <c r="H364" s="67"/>
      <c r="I364" s="67"/>
      <c r="J364" s="67"/>
      <c r="K364" s="67"/>
      <c r="L364" s="67"/>
      <c r="M364" s="67"/>
      <c r="N364" s="67">
        <f t="shared" si="5"/>
        <v>20</v>
      </c>
      <c r="O364" s="68">
        <v>-3.9081000000000001</v>
      </c>
      <c r="P364" s="68">
        <v>-63.404299999999999</v>
      </c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  <c r="DS364" s="45"/>
      <c r="DT364" s="45"/>
      <c r="DU364" s="45"/>
      <c r="DV364" s="45"/>
      <c r="DW364" s="45"/>
      <c r="DX364" s="45"/>
      <c r="DY364" s="45"/>
      <c r="DZ364" s="45"/>
      <c r="EA364" s="45"/>
      <c r="EB364" s="45"/>
      <c r="EC364" s="45"/>
      <c r="ED364" s="45"/>
      <c r="EE364" s="45"/>
      <c r="EF364" s="45"/>
      <c r="EG364" s="45"/>
      <c r="EH364" s="45"/>
      <c r="EI364" s="45"/>
      <c r="EJ364" s="45"/>
      <c r="EK364" s="45"/>
      <c r="EL364" s="45"/>
      <c r="EM364" s="45"/>
      <c r="EN364" s="45"/>
      <c r="EO364" s="45"/>
      <c r="EP364" s="45"/>
      <c r="EQ364" s="45"/>
      <c r="ER364" s="45"/>
      <c r="ES364" s="45"/>
      <c r="ET364" s="45"/>
      <c r="EU364" s="45"/>
      <c r="EV364" s="45"/>
      <c r="EW364" s="45"/>
      <c r="EX364" s="45"/>
      <c r="EY364" s="45"/>
      <c r="EZ364" s="45"/>
      <c r="FA364" s="45"/>
      <c r="FB364" s="45"/>
      <c r="FC364" s="45"/>
      <c r="FD364" s="45"/>
      <c r="FE364" s="45"/>
      <c r="FF364" s="45"/>
      <c r="FG364" s="45"/>
      <c r="FH364" s="45"/>
      <c r="FI364" s="45"/>
      <c r="FJ364" s="45"/>
      <c r="FK364" s="45"/>
      <c r="FL364" s="45"/>
      <c r="FM364" s="45"/>
      <c r="FN364" s="45"/>
      <c r="FO364" s="45"/>
      <c r="FP364" s="45"/>
      <c r="FQ364" s="45"/>
      <c r="FR364" s="45"/>
      <c r="FS364" s="45"/>
      <c r="FT364" s="45"/>
      <c r="FU364" s="45"/>
      <c r="FV364" s="45"/>
      <c r="FW364" s="45"/>
      <c r="FX364" s="45"/>
      <c r="FY364" s="45"/>
      <c r="FZ364" s="45"/>
      <c r="GA364" s="45"/>
      <c r="GB364" s="45"/>
      <c r="GC364" s="45"/>
      <c r="GD364" s="45"/>
      <c r="GE364" s="45"/>
      <c r="GF364" s="45"/>
      <c r="GG364" s="45"/>
      <c r="GH364" s="45"/>
      <c r="GI364" s="45"/>
      <c r="GJ364" s="45"/>
      <c r="GK364" s="45"/>
      <c r="GL364" s="45"/>
      <c r="GM364" s="45"/>
      <c r="GN364" s="45"/>
      <c r="GO364" s="45"/>
      <c r="GP364" s="45"/>
      <c r="GQ364" s="45"/>
      <c r="GR364" s="45"/>
      <c r="GS364" s="45"/>
      <c r="GT364" s="45"/>
      <c r="GU364" s="45"/>
      <c r="GV364" s="45"/>
      <c r="GW364" s="45"/>
      <c r="GX364" s="45"/>
      <c r="GY364" s="45"/>
      <c r="GZ364" s="45"/>
      <c r="HA364" s="45"/>
      <c r="HB364" s="45"/>
      <c r="HC364" s="45"/>
      <c r="HD364" s="45"/>
      <c r="HE364" s="45"/>
      <c r="HF364" s="45"/>
      <c r="HG364" s="45"/>
      <c r="HH364" s="45"/>
      <c r="HI364" s="45"/>
      <c r="HJ364" s="45"/>
      <c r="HK364" s="45"/>
      <c r="HL364" s="45"/>
      <c r="HM364" s="45"/>
      <c r="HN364" s="45"/>
      <c r="HO364" s="45"/>
      <c r="HP364" s="45"/>
      <c r="HQ364" s="45"/>
      <c r="HR364" s="45"/>
      <c r="HS364" s="45"/>
      <c r="HT364" s="45"/>
      <c r="HU364" s="45"/>
      <c r="HV364" s="45"/>
      <c r="HW364" s="45"/>
      <c r="HX364" s="45"/>
      <c r="HY364" s="45"/>
      <c r="HZ364" s="45"/>
      <c r="IA364" s="45"/>
      <c r="IB364" s="45"/>
      <c r="IC364" s="45"/>
      <c r="ID364" s="45"/>
      <c r="IE364" s="45"/>
      <c r="IF364" s="45"/>
      <c r="IG364" s="45"/>
      <c r="IH364" s="45"/>
      <c r="II364" s="45"/>
      <c r="IJ364" s="45"/>
      <c r="IK364" s="45"/>
      <c r="IL364" s="45"/>
      <c r="IM364" s="45"/>
      <c r="IN364" s="45"/>
      <c r="IO364" s="45"/>
      <c r="IP364" s="45"/>
      <c r="IQ364" s="45"/>
      <c r="IR364" s="45"/>
      <c r="IS364" s="45"/>
      <c r="IT364" s="45"/>
      <c r="IU364" s="45"/>
      <c r="IV364" s="45"/>
      <c r="IW364" s="45"/>
      <c r="IX364" s="45"/>
      <c r="IY364" s="45"/>
      <c r="IZ364" s="45"/>
      <c r="JA364" s="45"/>
      <c r="JB364" s="45"/>
      <c r="JC364" s="45"/>
      <c r="JD364" s="45"/>
      <c r="JE364" s="45"/>
      <c r="JF364" s="45"/>
      <c r="JG364" s="45"/>
      <c r="JH364" s="45"/>
      <c r="JI364" s="45"/>
      <c r="JJ364" s="45"/>
      <c r="JK364" s="45"/>
      <c r="JL364" s="45"/>
      <c r="JM364" s="45"/>
      <c r="JN364" s="45"/>
      <c r="JO364" s="45"/>
      <c r="JP364" s="45"/>
      <c r="JQ364" s="45"/>
      <c r="JR364" s="45"/>
      <c r="JS364" s="45"/>
      <c r="JT364" s="45"/>
      <c r="JU364" s="45"/>
      <c r="JV364" s="45"/>
      <c r="JW364" s="45"/>
      <c r="JX364" s="45"/>
      <c r="JY364" s="45"/>
      <c r="JZ364" s="45"/>
      <c r="KA364" s="45"/>
      <c r="KB364" s="45"/>
      <c r="KC364" s="45"/>
      <c r="KD364" s="45"/>
      <c r="KE364" s="45"/>
      <c r="KF364" s="45"/>
      <c r="KG364" s="45"/>
      <c r="KH364" s="45"/>
      <c r="KI364" s="45"/>
      <c r="KJ364" s="45"/>
      <c r="KK364" s="45"/>
      <c r="KL364" s="45"/>
      <c r="KM364" s="45"/>
      <c r="KN364" s="45"/>
      <c r="KO364" s="45"/>
      <c r="KP364" s="45"/>
      <c r="KQ364" s="45"/>
      <c r="KR364" s="45"/>
      <c r="KS364" s="45"/>
      <c r="KT364" s="45"/>
      <c r="KU364" s="45"/>
      <c r="KV364" s="45"/>
      <c r="KW364" s="45"/>
      <c r="KX364" s="45"/>
      <c r="KY364" s="45"/>
      <c r="KZ364" s="45"/>
      <c r="LA364" s="45"/>
      <c r="LB364" s="45"/>
      <c r="LC364" s="45"/>
      <c r="LD364" s="45"/>
      <c r="LE364" s="45"/>
      <c r="LF364" s="45"/>
      <c r="LG364" s="45"/>
      <c r="LH364" s="45"/>
      <c r="LI364" s="45"/>
      <c r="LJ364" s="45"/>
      <c r="LK364" s="45"/>
      <c r="LL364" s="45"/>
      <c r="LM364" s="45"/>
      <c r="LN364" s="45"/>
      <c r="LO364" s="45"/>
      <c r="LP364" s="45"/>
      <c r="LQ364" s="45"/>
      <c r="LR364" s="45"/>
      <c r="LS364" s="45"/>
      <c r="LT364" s="45"/>
      <c r="LU364" s="45"/>
      <c r="LV364" s="45"/>
      <c r="LW364" s="45"/>
      <c r="LX364" s="45"/>
      <c r="LY364" s="45"/>
      <c r="LZ364" s="45"/>
      <c r="MA364" s="45"/>
      <c r="MB364" s="45"/>
      <c r="MC364" s="45"/>
      <c r="MD364" s="45"/>
      <c r="ME364" s="45"/>
      <c r="MF364" s="45"/>
      <c r="MG364" s="45"/>
      <c r="MH364" s="45"/>
      <c r="MI364" s="45"/>
      <c r="MJ364" s="45"/>
      <c r="MK364" s="45"/>
      <c r="ML364" s="45"/>
      <c r="MM364" s="45"/>
      <c r="MN364" s="45"/>
      <c r="MO364" s="45"/>
      <c r="MP364" s="45"/>
      <c r="MQ364" s="45"/>
      <c r="MR364" s="45"/>
      <c r="MS364" s="45"/>
      <c r="MT364" s="45"/>
      <c r="MU364" s="45"/>
      <c r="MV364" s="45"/>
      <c r="MW364" s="45"/>
      <c r="MX364" s="45"/>
      <c r="MY364" s="45"/>
      <c r="MZ364" s="45"/>
      <c r="NA364" s="45"/>
      <c r="NB364" s="45"/>
      <c r="NC364" s="45"/>
      <c r="ND364" s="45"/>
      <c r="NE364" s="45"/>
      <c r="NF364" s="45"/>
      <c r="NG364" s="45"/>
      <c r="NH364" s="45"/>
      <c r="NI364" s="45"/>
      <c r="NJ364" s="45"/>
      <c r="NK364" s="45"/>
      <c r="NL364" s="45"/>
      <c r="NM364" s="45"/>
      <c r="NN364" s="45"/>
      <c r="NO364" s="45"/>
      <c r="NP364" s="45"/>
      <c r="NQ364" s="45"/>
      <c r="NR364" s="45"/>
      <c r="NS364" s="45"/>
      <c r="NT364" s="45"/>
      <c r="NU364" s="45"/>
      <c r="NV364" s="45"/>
      <c r="NW364" s="45"/>
      <c r="NX364" s="45"/>
      <c r="NY364" s="45"/>
      <c r="NZ364" s="45"/>
      <c r="OA364" s="45"/>
      <c r="OB364" s="45"/>
      <c r="OC364" s="45"/>
      <c r="OD364" s="45"/>
      <c r="OE364" s="45"/>
      <c r="OF364" s="45"/>
      <c r="OG364" s="45"/>
      <c r="OH364" s="45"/>
      <c r="OI364" s="45"/>
      <c r="OJ364" s="45"/>
      <c r="OK364" s="45"/>
      <c r="OL364" s="45"/>
      <c r="OM364" s="45"/>
      <c r="ON364" s="45"/>
      <c r="OO364" s="45"/>
      <c r="OP364" s="45"/>
      <c r="OQ364" s="45"/>
      <c r="OR364" s="45"/>
      <c r="OS364" s="45"/>
      <c r="OT364" s="45"/>
      <c r="OU364" s="45"/>
      <c r="OV364" s="45"/>
      <c r="OW364" s="45"/>
      <c r="OX364" s="45"/>
      <c r="OY364" s="45"/>
      <c r="OZ364" s="45"/>
      <c r="PA364" s="45"/>
      <c r="PB364" s="45"/>
      <c r="PC364" s="45"/>
      <c r="PD364" s="45"/>
      <c r="PE364" s="45"/>
      <c r="PF364" s="45"/>
      <c r="PG364" s="45"/>
      <c r="PH364" s="45"/>
      <c r="PI364" s="45"/>
      <c r="PJ364" s="45"/>
      <c r="PK364" s="45"/>
      <c r="PL364" s="45"/>
      <c r="PM364" s="45"/>
      <c r="PN364" s="45"/>
      <c r="PO364" s="45"/>
      <c r="PP364" s="45"/>
      <c r="PQ364" s="45"/>
      <c r="PR364" s="45"/>
      <c r="PS364" s="45"/>
      <c r="PT364" s="45"/>
      <c r="PU364" s="45"/>
      <c r="PV364" s="45"/>
      <c r="PW364" s="45"/>
      <c r="PX364" s="45"/>
      <c r="PY364" s="45"/>
      <c r="PZ364" s="45"/>
      <c r="QA364" s="45"/>
      <c r="QB364" s="45"/>
      <c r="QC364" s="45"/>
      <c r="QD364" s="45"/>
      <c r="QE364" s="45"/>
      <c r="QF364" s="45"/>
      <c r="QG364" s="45"/>
      <c r="QH364" s="45"/>
      <c r="QI364" s="45"/>
      <c r="QJ364" s="45"/>
      <c r="QK364" s="45"/>
      <c r="QL364" s="45"/>
      <c r="QM364" s="45"/>
      <c r="QN364" s="45"/>
      <c r="QO364" s="45"/>
      <c r="QP364" s="45"/>
      <c r="QQ364" s="45"/>
      <c r="QR364" s="45"/>
      <c r="QS364" s="45"/>
      <c r="QT364" s="45"/>
      <c r="QU364" s="45"/>
      <c r="QV364" s="45"/>
      <c r="QW364" s="45"/>
      <c r="QX364" s="45"/>
      <c r="QY364" s="45"/>
      <c r="QZ364" s="45"/>
      <c r="RA364" s="45"/>
      <c r="RB364" s="45"/>
      <c r="RC364" s="45"/>
      <c r="RD364" s="45"/>
      <c r="RE364" s="45"/>
      <c r="RF364" s="45"/>
      <c r="RG364" s="45"/>
      <c r="RH364" s="45"/>
      <c r="RI364" s="45"/>
      <c r="RJ364" s="45"/>
      <c r="RK364" s="45"/>
      <c r="RL364" s="45"/>
      <c r="RM364" s="45"/>
      <c r="RN364" s="45"/>
      <c r="RO364" s="45"/>
      <c r="RP364" s="45"/>
      <c r="RQ364" s="45"/>
      <c r="RR364" s="45"/>
      <c r="RS364" s="45"/>
      <c r="RT364" s="45"/>
      <c r="RU364" s="45"/>
      <c r="RV364" s="45"/>
      <c r="RW364" s="45"/>
      <c r="RX364" s="45"/>
      <c r="RY364" s="45"/>
      <c r="RZ364" s="45"/>
      <c r="SA364" s="45"/>
      <c r="SB364" s="45"/>
      <c r="SC364" s="45"/>
      <c r="SD364" s="45"/>
      <c r="SE364" s="45"/>
      <c r="SF364" s="45"/>
      <c r="SG364" s="45"/>
      <c r="SH364" s="45"/>
      <c r="SI364" s="45"/>
      <c r="SJ364" s="45"/>
      <c r="SK364" s="45"/>
      <c r="SL364" s="45"/>
      <c r="SM364" s="45"/>
      <c r="SN364" s="45"/>
      <c r="SO364" s="45"/>
      <c r="SP364" s="45"/>
      <c r="SQ364" s="45"/>
      <c r="SR364" s="45"/>
      <c r="SS364" s="45"/>
      <c r="ST364" s="45"/>
      <c r="SU364" s="45"/>
      <c r="SV364" s="45"/>
      <c r="SW364" s="45"/>
      <c r="SX364" s="45"/>
      <c r="SY364" s="45"/>
      <c r="SZ364" s="45"/>
      <c r="TA364" s="45"/>
      <c r="TB364" s="45"/>
      <c r="TC364" s="45"/>
      <c r="TD364" s="45"/>
      <c r="TE364" s="45"/>
      <c r="TF364" s="45"/>
      <c r="TG364" s="45"/>
      <c r="TH364" s="45"/>
      <c r="TI364" s="45"/>
      <c r="TJ364" s="45"/>
      <c r="TK364" s="45"/>
      <c r="TL364" s="45"/>
      <c r="TM364" s="45"/>
      <c r="TN364" s="45"/>
      <c r="TO364" s="45"/>
      <c r="TP364" s="45"/>
      <c r="TQ364" s="45"/>
      <c r="TR364" s="45"/>
      <c r="TS364" s="45"/>
      <c r="TT364" s="45"/>
      <c r="TU364" s="45"/>
      <c r="TV364" s="45"/>
      <c r="TW364" s="45"/>
      <c r="TX364" s="45"/>
      <c r="TY364" s="45"/>
      <c r="TZ364" s="45"/>
      <c r="UA364" s="45"/>
      <c r="UB364" s="45"/>
      <c r="UC364" s="45"/>
      <c r="UD364" s="45"/>
      <c r="UE364" s="45"/>
      <c r="UF364" s="45"/>
      <c r="UG364" s="45"/>
      <c r="UH364" s="45"/>
      <c r="UI364" s="45"/>
      <c r="UJ364" s="45"/>
      <c r="UK364" s="45"/>
      <c r="UL364" s="45"/>
      <c r="UM364" s="45"/>
      <c r="UN364" s="45"/>
      <c r="UO364" s="45"/>
      <c r="UP364" s="45"/>
      <c r="UQ364" s="45"/>
      <c r="UR364" s="45"/>
      <c r="US364" s="45"/>
      <c r="UT364" s="45"/>
      <c r="UU364" s="45"/>
      <c r="UV364" s="45"/>
      <c r="UW364" s="45"/>
      <c r="UX364" s="45"/>
      <c r="UY364" s="45"/>
      <c r="UZ364" s="45"/>
      <c r="VA364" s="45"/>
      <c r="VB364" s="45"/>
      <c r="VC364" s="45"/>
      <c r="VD364" s="45"/>
      <c r="VE364" s="45"/>
      <c r="VF364" s="45"/>
      <c r="VG364" s="45"/>
      <c r="VH364" s="45"/>
      <c r="VI364" s="45"/>
      <c r="VJ364" s="45"/>
      <c r="VK364" s="45"/>
      <c r="VL364" s="45"/>
      <c r="VM364" s="45"/>
      <c r="VN364" s="45"/>
      <c r="VO364" s="45"/>
      <c r="VP364" s="45"/>
      <c r="VQ364" s="45"/>
      <c r="VR364" s="45"/>
      <c r="VS364" s="45"/>
      <c r="VT364" s="45"/>
      <c r="VU364" s="45"/>
      <c r="VV364" s="45"/>
      <c r="VW364" s="45"/>
      <c r="VX364" s="45"/>
      <c r="VY364" s="45"/>
      <c r="VZ364" s="45"/>
      <c r="WA364" s="45"/>
      <c r="WB364" s="45"/>
      <c r="WC364" s="45"/>
      <c r="WD364" s="45"/>
      <c r="WE364" s="45"/>
      <c r="WF364" s="45"/>
      <c r="WG364" s="45"/>
      <c r="WH364" s="45"/>
      <c r="WI364" s="45"/>
      <c r="WJ364" s="45"/>
      <c r="WK364" s="45"/>
      <c r="WL364" s="45"/>
      <c r="WM364" s="45"/>
      <c r="WN364" s="45"/>
      <c r="WO364" s="45"/>
      <c r="WP364" s="45"/>
      <c r="WQ364" s="45"/>
      <c r="WR364" s="45"/>
      <c r="WS364" s="45"/>
      <c r="WT364" s="45"/>
      <c r="WU364" s="45"/>
      <c r="WV364" s="45"/>
      <c r="WW364" s="45"/>
      <c r="WX364" s="45"/>
      <c r="WY364" s="45"/>
      <c r="WZ364" s="45"/>
      <c r="XA364" s="45"/>
      <c r="XB364" s="45"/>
      <c r="XC364" s="45"/>
      <c r="XD364" s="45"/>
      <c r="XE364" s="45"/>
      <c r="XF364" s="45"/>
      <c r="XG364" s="45"/>
      <c r="XH364" s="45"/>
      <c r="XI364" s="45"/>
      <c r="XJ364" s="45"/>
      <c r="XK364" s="45"/>
      <c r="XL364" s="45"/>
      <c r="XM364" s="45"/>
      <c r="XN364" s="45"/>
      <c r="XO364" s="45"/>
      <c r="XP364" s="45"/>
      <c r="XQ364" s="45"/>
      <c r="XR364" s="45"/>
      <c r="XS364" s="45"/>
      <c r="XT364" s="45"/>
      <c r="XU364" s="45"/>
      <c r="XV364" s="45"/>
      <c r="XW364" s="45"/>
      <c r="XX364" s="45"/>
      <c r="XY364" s="45"/>
      <c r="XZ364" s="45"/>
      <c r="YA364" s="45"/>
      <c r="YB364" s="45"/>
      <c r="YC364" s="45"/>
      <c r="YD364" s="45"/>
      <c r="YE364" s="45"/>
      <c r="YF364" s="45"/>
      <c r="YG364" s="45"/>
      <c r="YH364" s="45"/>
      <c r="YI364" s="45"/>
      <c r="YJ364" s="45"/>
      <c r="YK364" s="45"/>
      <c r="YL364" s="45"/>
      <c r="YM364" s="45"/>
      <c r="YN364" s="45"/>
      <c r="YO364" s="45"/>
      <c r="YP364" s="45"/>
      <c r="YQ364" s="45"/>
      <c r="YR364" s="45"/>
      <c r="YS364" s="45"/>
      <c r="YT364" s="45"/>
      <c r="YU364" s="45"/>
      <c r="YV364" s="45"/>
      <c r="YW364" s="45"/>
      <c r="YX364" s="45"/>
      <c r="YY364" s="45"/>
      <c r="YZ364" s="45"/>
      <c r="ZA364" s="45"/>
      <c r="ZB364" s="45"/>
      <c r="ZC364" s="45"/>
      <c r="ZD364" s="45"/>
      <c r="ZE364" s="45"/>
      <c r="ZF364" s="45"/>
      <c r="ZG364" s="45"/>
      <c r="ZH364" s="45"/>
      <c r="ZI364" s="45"/>
      <c r="ZJ364" s="45"/>
      <c r="ZK364" s="45"/>
      <c r="ZL364" s="45"/>
      <c r="ZM364" s="45"/>
      <c r="ZN364" s="45"/>
      <c r="ZO364" s="45"/>
      <c r="ZP364" s="45"/>
      <c r="ZQ364" s="45"/>
      <c r="ZR364" s="45"/>
      <c r="ZS364" s="45"/>
      <c r="ZT364" s="45"/>
      <c r="ZU364" s="45"/>
      <c r="ZV364" s="45"/>
      <c r="ZW364" s="45"/>
      <c r="ZX364" s="45"/>
      <c r="ZY364" s="45"/>
      <c r="ZZ364" s="45"/>
      <c r="AAA364" s="45"/>
      <c r="AAB364" s="45"/>
      <c r="AAC364" s="45"/>
      <c r="AAD364" s="45"/>
      <c r="AAE364" s="45"/>
      <c r="AAF364" s="45"/>
      <c r="AAG364" s="45"/>
      <c r="AAH364" s="45"/>
      <c r="AAI364" s="45"/>
      <c r="AAJ364" s="45"/>
      <c r="AAK364" s="45"/>
      <c r="AAL364" s="45"/>
      <c r="AAM364" s="45"/>
      <c r="AAN364" s="45"/>
      <c r="AAO364" s="45"/>
      <c r="AAP364" s="45"/>
      <c r="AAQ364" s="45"/>
      <c r="AAR364" s="45"/>
      <c r="AAS364" s="45"/>
      <c r="AAT364" s="45"/>
      <c r="AAU364" s="45"/>
      <c r="AAV364" s="45"/>
      <c r="AAW364" s="45"/>
      <c r="AAX364" s="45"/>
      <c r="AAY364" s="45"/>
      <c r="AAZ364" s="45"/>
      <c r="ABA364" s="45"/>
      <c r="ABB364" s="45"/>
      <c r="ABC364" s="45"/>
      <c r="ABD364" s="45"/>
      <c r="ABE364" s="45"/>
      <c r="ABF364" s="45"/>
      <c r="ABG364" s="45"/>
      <c r="ABH364" s="45"/>
      <c r="ABI364" s="45"/>
      <c r="ABJ364" s="45"/>
      <c r="ABK364" s="45"/>
      <c r="ABL364" s="45"/>
      <c r="ABM364" s="45"/>
      <c r="ABN364" s="45"/>
      <c r="ABO364" s="45"/>
      <c r="ABP364" s="45"/>
      <c r="ABQ364" s="45"/>
      <c r="ABR364" s="45"/>
      <c r="ABS364" s="45"/>
      <c r="ABT364" s="45"/>
      <c r="ABU364" s="45"/>
      <c r="ABV364" s="45"/>
      <c r="ABW364" s="45"/>
      <c r="ABX364" s="45"/>
      <c r="ABY364" s="45"/>
      <c r="ABZ364" s="45"/>
      <c r="ACA364" s="45"/>
      <c r="ACB364" s="45"/>
      <c r="ACC364" s="45"/>
      <c r="ACD364" s="45"/>
      <c r="ACE364" s="45"/>
      <c r="ACF364" s="45"/>
      <c r="ACG364" s="45"/>
      <c r="ACH364" s="45"/>
      <c r="ACI364" s="45"/>
      <c r="ACJ364" s="45"/>
      <c r="ACK364" s="45"/>
      <c r="ACL364" s="45"/>
      <c r="ACM364" s="45"/>
      <c r="ACN364" s="45"/>
      <c r="ACO364" s="45"/>
      <c r="ACP364" s="45"/>
      <c r="ACQ364" s="45"/>
      <c r="ACR364" s="45"/>
      <c r="ACS364" s="45"/>
      <c r="ACT364" s="45"/>
      <c r="ACU364" s="45"/>
      <c r="ACV364" s="45"/>
      <c r="ACW364" s="45"/>
      <c r="ACX364" s="45"/>
      <c r="ACY364" s="45"/>
      <c r="ACZ364" s="45"/>
      <c r="ADA364" s="45"/>
      <c r="ADB364" s="45"/>
      <c r="ADC364" s="45"/>
      <c r="ADD364" s="45"/>
      <c r="ADE364" s="45"/>
      <c r="ADF364" s="45"/>
      <c r="ADG364" s="45"/>
      <c r="ADH364" s="45"/>
      <c r="ADI364" s="45"/>
      <c r="ADJ364" s="45"/>
      <c r="ADK364" s="45"/>
      <c r="ADL364" s="45"/>
      <c r="ADM364" s="45"/>
      <c r="ADN364" s="45"/>
      <c r="ADO364" s="45"/>
      <c r="ADP364" s="45"/>
      <c r="ADQ364" s="45"/>
      <c r="ADR364" s="45"/>
      <c r="ADS364" s="45"/>
      <c r="ADT364" s="45"/>
      <c r="ADU364" s="45"/>
      <c r="ADV364" s="45"/>
      <c r="ADW364" s="45"/>
      <c r="ADX364" s="45"/>
      <c r="ADY364" s="45"/>
      <c r="ADZ364" s="45"/>
      <c r="AEA364" s="45"/>
      <c r="AEB364" s="45"/>
      <c r="AEC364" s="45"/>
      <c r="AED364" s="45"/>
      <c r="AEE364" s="45"/>
      <c r="AEF364" s="45"/>
      <c r="AEG364" s="45"/>
      <c r="AEH364" s="45"/>
      <c r="AEI364" s="45"/>
      <c r="AEJ364" s="45"/>
      <c r="AEK364" s="45"/>
      <c r="AEL364" s="45"/>
      <c r="AEM364" s="45"/>
      <c r="AEN364" s="45"/>
      <c r="AEO364" s="45"/>
      <c r="AEP364" s="45"/>
      <c r="AEQ364" s="45"/>
      <c r="AER364" s="45"/>
      <c r="AES364" s="45"/>
      <c r="AET364" s="45"/>
      <c r="AEU364" s="45"/>
      <c r="AEV364" s="45"/>
      <c r="AEW364" s="45"/>
      <c r="AEX364" s="45"/>
      <c r="AEY364" s="45"/>
      <c r="AEZ364" s="45"/>
      <c r="AFA364" s="45"/>
      <c r="AFB364" s="45"/>
      <c r="AFC364" s="45"/>
      <c r="AFD364" s="45"/>
      <c r="AFE364" s="45"/>
      <c r="AFF364" s="45"/>
      <c r="AFG364" s="45"/>
      <c r="AFH364" s="45"/>
      <c r="AFI364" s="45"/>
      <c r="AFJ364" s="45"/>
      <c r="AFK364" s="45"/>
      <c r="AFL364" s="45"/>
      <c r="AFM364" s="45"/>
      <c r="AFN364" s="45"/>
      <c r="AFO364" s="45"/>
      <c r="AFP364" s="45"/>
      <c r="AFQ364" s="45"/>
      <c r="AFR364" s="45"/>
      <c r="AFS364" s="45"/>
      <c r="AFT364" s="45"/>
      <c r="AFU364" s="45"/>
      <c r="AFV364" s="45"/>
      <c r="AFW364" s="45"/>
      <c r="AFX364" s="45"/>
      <c r="AFY364" s="45"/>
      <c r="AFZ364" s="45"/>
      <c r="AGA364" s="45"/>
      <c r="AGB364" s="45"/>
      <c r="AGC364" s="45"/>
      <c r="AGD364" s="45"/>
      <c r="AGE364" s="45"/>
      <c r="AGF364" s="45"/>
      <c r="AGG364" s="45"/>
      <c r="AGH364" s="45"/>
      <c r="AGI364" s="45"/>
      <c r="AGJ364" s="45"/>
      <c r="AGK364" s="45"/>
      <c r="AGL364" s="45"/>
      <c r="AGM364" s="45"/>
      <c r="AGN364" s="45"/>
      <c r="AGO364" s="45"/>
      <c r="AGP364" s="45"/>
      <c r="AGQ364" s="45"/>
      <c r="AGR364" s="45"/>
      <c r="AGS364" s="45"/>
      <c r="AGT364" s="45"/>
      <c r="AGU364" s="45"/>
      <c r="AGV364" s="45"/>
      <c r="AGW364" s="45"/>
      <c r="AGX364" s="45"/>
      <c r="AGY364" s="45"/>
      <c r="AGZ364" s="45"/>
      <c r="AHA364" s="45"/>
      <c r="AHB364" s="45"/>
      <c r="AHC364" s="45"/>
      <c r="AHD364" s="45"/>
      <c r="AHE364" s="45"/>
      <c r="AHF364" s="45"/>
      <c r="AHG364" s="45"/>
      <c r="AHH364" s="45"/>
      <c r="AHI364" s="45"/>
      <c r="AHJ364" s="45"/>
      <c r="AHK364" s="45"/>
      <c r="AHL364" s="45"/>
      <c r="AHM364" s="45"/>
      <c r="AHN364" s="45"/>
      <c r="AHO364" s="45"/>
      <c r="AHP364" s="45"/>
    </row>
    <row r="365" spans="1:900" ht="27" customHeight="1" x14ac:dyDescent="0.25">
      <c r="A365" s="64">
        <v>1301209</v>
      </c>
      <c r="B365" s="64" t="s">
        <v>489</v>
      </c>
      <c r="C365" s="84" t="s">
        <v>875</v>
      </c>
      <c r="D365" s="64" t="s">
        <v>880</v>
      </c>
      <c r="E365" s="64" t="s">
        <v>491</v>
      </c>
      <c r="F365" s="64">
        <v>20</v>
      </c>
      <c r="G365" s="64"/>
      <c r="H365" s="64"/>
      <c r="I365" s="64"/>
      <c r="J365" s="64"/>
      <c r="K365" s="64"/>
      <c r="L365" s="64"/>
      <c r="M365" s="64"/>
      <c r="N365" s="64">
        <f t="shared" si="5"/>
        <v>20</v>
      </c>
      <c r="O365" s="65">
        <v>-3.9106999999999998</v>
      </c>
      <c r="P365" s="65">
        <v>-63.405900000000003</v>
      </c>
    </row>
    <row r="366" spans="1:900" s="78" customFormat="1" ht="27" customHeight="1" x14ac:dyDescent="0.25">
      <c r="A366" s="67">
        <v>1301308</v>
      </c>
      <c r="B366" s="67" t="s">
        <v>489</v>
      </c>
      <c r="C366" s="67" t="s">
        <v>558</v>
      </c>
      <c r="D366" s="67" t="s">
        <v>881</v>
      </c>
      <c r="E366" s="67" t="s">
        <v>491</v>
      </c>
      <c r="F366" s="67">
        <v>20</v>
      </c>
      <c r="G366" s="67"/>
      <c r="H366" s="67"/>
      <c r="I366" s="67"/>
      <c r="J366" s="67"/>
      <c r="K366" s="67"/>
      <c r="L366" s="67"/>
      <c r="M366" s="67"/>
      <c r="N366" s="67">
        <f t="shared" si="5"/>
        <v>20</v>
      </c>
      <c r="O366" s="68">
        <v>-3.8976999999999999</v>
      </c>
      <c r="P366" s="68">
        <v>-62.310699999999997</v>
      </c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  <c r="DS366" s="45"/>
      <c r="DT366" s="45"/>
      <c r="DU366" s="45"/>
      <c r="DV366" s="45"/>
      <c r="DW366" s="45"/>
      <c r="DX366" s="45"/>
      <c r="DY366" s="45"/>
      <c r="DZ366" s="45"/>
      <c r="EA366" s="45"/>
      <c r="EB366" s="45"/>
      <c r="EC366" s="45"/>
      <c r="ED366" s="45"/>
      <c r="EE366" s="45"/>
      <c r="EF366" s="45"/>
      <c r="EG366" s="45"/>
      <c r="EH366" s="45"/>
      <c r="EI366" s="45"/>
      <c r="EJ366" s="45"/>
      <c r="EK366" s="45"/>
      <c r="EL366" s="45"/>
      <c r="EM366" s="45"/>
      <c r="EN366" s="45"/>
      <c r="EO366" s="45"/>
      <c r="EP366" s="45"/>
      <c r="EQ366" s="45"/>
      <c r="ER366" s="45"/>
      <c r="ES366" s="45"/>
      <c r="ET366" s="45"/>
      <c r="EU366" s="45"/>
      <c r="EV366" s="45"/>
      <c r="EW366" s="45"/>
      <c r="EX366" s="45"/>
      <c r="EY366" s="45"/>
      <c r="EZ366" s="45"/>
      <c r="FA366" s="45"/>
      <c r="FB366" s="45"/>
      <c r="FC366" s="45"/>
      <c r="FD366" s="45"/>
      <c r="FE366" s="45"/>
      <c r="FF366" s="45"/>
      <c r="FG366" s="45"/>
      <c r="FH366" s="45"/>
      <c r="FI366" s="45"/>
      <c r="FJ366" s="45"/>
      <c r="FK366" s="45"/>
      <c r="FL366" s="45"/>
      <c r="FM366" s="45"/>
      <c r="FN366" s="45"/>
      <c r="FO366" s="45"/>
      <c r="FP366" s="45"/>
      <c r="FQ366" s="45"/>
      <c r="FR366" s="45"/>
      <c r="FS366" s="45"/>
      <c r="FT366" s="45"/>
      <c r="FU366" s="45"/>
      <c r="FV366" s="45"/>
      <c r="FW366" s="45"/>
      <c r="FX366" s="45"/>
      <c r="FY366" s="45"/>
      <c r="FZ366" s="45"/>
      <c r="GA366" s="45"/>
      <c r="GB366" s="45"/>
      <c r="GC366" s="45"/>
      <c r="GD366" s="45"/>
      <c r="GE366" s="45"/>
      <c r="GF366" s="45"/>
      <c r="GG366" s="45"/>
      <c r="GH366" s="45"/>
      <c r="GI366" s="45"/>
      <c r="GJ366" s="45"/>
      <c r="GK366" s="45"/>
      <c r="GL366" s="45"/>
      <c r="GM366" s="45"/>
      <c r="GN366" s="45"/>
      <c r="GO366" s="45"/>
      <c r="GP366" s="45"/>
      <c r="GQ366" s="45"/>
      <c r="GR366" s="45"/>
      <c r="GS366" s="45"/>
      <c r="GT366" s="45"/>
      <c r="GU366" s="45"/>
      <c r="GV366" s="45"/>
      <c r="GW366" s="45"/>
      <c r="GX366" s="45"/>
      <c r="GY366" s="45"/>
      <c r="GZ366" s="45"/>
      <c r="HA366" s="45"/>
      <c r="HB366" s="45"/>
      <c r="HC366" s="45"/>
      <c r="HD366" s="45"/>
      <c r="HE366" s="45"/>
      <c r="HF366" s="45"/>
      <c r="HG366" s="45"/>
      <c r="HH366" s="45"/>
      <c r="HI366" s="45"/>
      <c r="HJ366" s="45"/>
      <c r="HK366" s="45"/>
      <c r="HL366" s="45"/>
      <c r="HM366" s="45"/>
      <c r="HN366" s="45"/>
      <c r="HO366" s="45"/>
      <c r="HP366" s="45"/>
      <c r="HQ366" s="45"/>
      <c r="HR366" s="45"/>
      <c r="HS366" s="45"/>
      <c r="HT366" s="45"/>
      <c r="HU366" s="45"/>
      <c r="HV366" s="45"/>
      <c r="HW366" s="45"/>
      <c r="HX366" s="45"/>
      <c r="HY366" s="45"/>
      <c r="HZ366" s="45"/>
      <c r="IA366" s="45"/>
      <c r="IB366" s="45"/>
      <c r="IC366" s="45"/>
      <c r="ID366" s="45"/>
      <c r="IE366" s="45"/>
      <c r="IF366" s="45"/>
      <c r="IG366" s="45"/>
      <c r="IH366" s="45"/>
      <c r="II366" s="45"/>
      <c r="IJ366" s="45"/>
      <c r="IK366" s="45"/>
      <c r="IL366" s="45"/>
      <c r="IM366" s="45"/>
      <c r="IN366" s="45"/>
      <c r="IO366" s="45"/>
      <c r="IP366" s="45"/>
      <c r="IQ366" s="45"/>
      <c r="IR366" s="45"/>
      <c r="IS366" s="45"/>
      <c r="IT366" s="45"/>
      <c r="IU366" s="45"/>
      <c r="IV366" s="45"/>
      <c r="IW366" s="45"/>
      <c r="IX366" s="45"/>
      <c r="IY366" s="45"/>
      <c r="IZ366" s="45"/>
      <c r="JA366" s="45"/>
      <c r="JB366" s="45"/>
      <c r="JC366" s="45"/>
      <c r="JD366" s="45"/>
      <c r="JE366" s="45"/>
      <c r="JF366" s="45"/>
      <c r="JG366" s="45"/>
      <c r="JH366" s="45"/>
      <c r="JI366" s="45"/>
      <c r="JJ366" s="45"/>
      <c r="JK366" s="45"/>
      <c r="JL366" s="45"/>
      <c r="JM366" s="45"/>
      <c r="JN366" s="45"/>
      <c r="JO366" s="45"/>
      <c r="JP366" s="45"/>
      <c r="JQ366" s="45"/>
      <c r="JR366" s="45"/>
      <c r="JS366" s="45"/>
      <c r="JT366" s="45"/>
      <c r="JU366" s="45"/>
      <c r="JV366" s="45"/>
      <c r="JW366" s="45"/>
      <c r="JX366" s="45"/>
      <c r="JY366" s="45"/>
      <c r="JZ366" s="45"/>
      <c r="KA366" s="45"/>
      <c r="KB366" s="45"/>
      <c r="KC366" s="45"/>
      <c r="KD366" s="45"/>
      <c r="KE366" s="45"/>
      <c r="KF366" s="45"/>
      <c r="KG366" s="45"/>
      <c r="KH366" s="45"/>
      <c r="KI366" s="45"/>
      <c r="KJ366" s="45"/>
      <c r="KK366" s="45"/>
      <c r="KL366" s="45"/>
      <c r="KM366" s="45"/>
      <c r="KN366" s="45"/>
      <c r="KO366" s="45"/>
      <c r="KP366" s="45"/>
      <c r="KQ366" s="45"/>
      <c r="KR366" s="45"/>
      <c r="KS366" s="45"/>
      <c r="KT366" s="45"/>
      <c r="KU366" s="45"/>
      <c r="KV366" s="45"/>
      <c r="KW366" s="45"/>
      <c r="KX366" s="45"/>
      <c r="KY366" s="45"/>
      <c r="KZ366" s="45"/>
      <c r="LA366" s="45"/>
      <c r="LB366" s="45"/>
      <c r="LC366" s="45"/>
      <c r="LD366" s="45"/>
      <c r="LE366" s="45"/>
      <c r="LF366" s="45"/>
      <c r="LG366" s="45"/>
      <c r="LH366" s="45"/>
      <c r="LI366" s="45"/>
      <c r="LJ366" s="45"/>
      <c r="LK366" s="45"/>
      <c r="LL366" s="45"/>
      <c r="LM366" s="45"/>
      <c r="LN366" s="45"/>
      <c r="LO366" s="45"/>
      <c r="LP366" s="45"/>
      <c r="LQ366" s="45"/>
      <c r="LR366" s="45"/>
      <c r="LS366" s="45"/>
      <c r="LT366" s="45"/>
      <c r="LU366" s="45"/>
      <c r="LV366" s="45"/>
      <c r="LW366" s="45"/>
      <c r="LX366" s="45"/>
      <c r="LY366" s="45"/>
      <c r="LZ366" s="45"/>
      <c r="MA366" s="45"/>
      <c r="MB366" s="45"/>
      <c r="MC366" s="45"/>
      <c r="MD366" s="45"/>
      <c r="ME366" s="45"/>
      <c r="MF366" s="45"/>
      <c r="MG366" s="45"/>
      <c r="MH366" s="45"/>
      <c r="MI366" s="45"/>
      <c r="MJ366" s="45"/>
      <c r="MK366" s="45"/>
      <c r="ML366" s="45"/>
      <c r="MM366" s="45"/>
      <c r="MN366" s="45"/>
      <c r="MO366" s="45"/>
      <c r="MP366" s="45"/>
      <c r="MQ366" s="45"/>
      <c r="MR366" s="45"/>
      <c r="MS366" s="45"/>
      <c r="MT366" s="45"/>
      <c r="MU366" s="45"/>
      <c r="MV366" s="45"/>
      <c r="MW366" s="45"/>
      <c r="MX366" s="45"/>
      <c r="MY366" s="45"/>
      <c r="MZ366" s="45"/>
      <c r="NA366" s="45"/>
      <c r="NB366" s="45"/>
      <c r="NC366" s="45"/>
      <c r="ND366" s="45"/>
      <c r="NE366" s="45"/>
      <c r="NF366" s="45"/>
      <c r="NG366" s="45"/>
      <c r="NH366" s="45"/>
      <c r="NI366" s="45"/>
      <c r="NJ366" s="45"/>
      <c r="NK366" s="45"/>
      <c r="NL366" s="45"/>
      <c r="NM366" s="45"/>
      <c r="NN366" s="45"/>
      <c r="NO366" s="45"/>
      <c r="NP366" s="45"/>
      <c r="NQ366" s="45"/>
      <c r="NR366" s="45"/>
      <c r="NS366" s="45"/>
      <c r="NT366" s="45"/>
      <c r="NU366" s="45"/>
      <c r="NV366" s="45"/>
      <c r="NW366" s="45"/>
      <c r="NX366" s="45"/>
      <c r="NY366" s="45"/>
      <c r="NZ366" s="45"/>
      <c r="OA366" s="45"/>
      <c r="OB366" s="45"/>
      <c r="OC366" s="45"/>
      <c r="OD366" s="45"/>
      <c r="OE366" s="45"/>
      <c r="OF366" s="45"/>
      <c r="OG366" s="45"/>
      <c r="OH366" s="45"/>
      <c r="OI366" s="45"/>
      <c r="OJ366" s="45"/>
      <c r="OK366" s="45"/>
      <c r="OL366" s="45"/>
      <c r="OM366" s="45"/>
      <c r="ON366" s="45"/>
      <c r="OO366" s="45"/>
      <c r="OP366" s="45"/>
      <c r="OQ366" s="45"/>
      <c r="OR366" s="45"/>
      <c r="OS366" s="45"/>
      <c r="OT366" s="45"/>
      <c r="OU366" s="45"/>
      <c r="OV366" s="45"/>
      <c r="OW366" s="45"/>
      <c r="OX366" s="45"/>
      <c r="OY366" s="45"/>
      <c r="OZ366" s="45"/>
      <c r="PA366" s="45"/>
      <c r="PB366" s="45"/>
      <c r="PC366" s="45"/>
      <c r="PD366" s="45"/>
      <c r="PE366" s="45"/>
      <c r="PF366" s="45"/>
      <c r="PG366" s="45"/>
      <c r="PH366" s="45"/>
      <c r="PI366" s="45"/>
      <c r="PJ366" s="45"/>
      <c r="PK366" s="45"/>
      <c r="PL366" s="45"/>
      <c r="PM366" s="45"/>
      <c r="PN366" s="45"/>
      <c r="PO366" s="45"/>
      <c r="PP366" s="45"/>
      <c r="PQ366" s="45"/>
      <c r="PR366" s="45"/>
      <c r="PS366" s="45"/>
      <c r="PT366" s="45"/>
      <c r="PU366" s="45"/>
      <c r="PV366" s="45"/>
      <c r="PW366" s="45"/>
      <c r="PX366" s="45"/>
      <c r="PY366" s="45"/>
      <c r="PZ366" s="45"/>
      <c r="QA366" s="45"/>
      <c r="QB366" s="45"/>
      <c r="QC366" s="45"/>
      <c r="QD366" s="45"/>
      <c r="QE366" s="45"/>
      <c r="QF366" s="45"/>
      <c r="QG366" s="45"/>
      <c r="QH366" s="45"/>
      <c r="QI366" s="45"/>
      <c r="QJ366" s="45"/>
      <c r="QK366" s="45"/>
      <c r="QL366" s="45"/>
      <c r="QM366" s="45"/>
      <c r="QN366" s="45"/>
      <c r="QO366" s="45"/>
      <c r="QP366" s="45"/>
      <c r="QQ366" s="45"/>
      <c r="QR366" s="45"/>
      <c r="QS366" s="45"/>
      <c r="QT366" s="45"/>
      <c r="QU366" s="45"/>
      <c r="QV366" s="45"/>
      <c r="QW366" s="45"/>
      <c r="QX366" s="45"/>
      <c r="QY366" s="45"/>
      <c r="QZ366" s="45"/>
      <c r="RA366" s="45"/>
      <c r="RB366" s="45"/>
      <c r="RC366" s="45"/>
      <c r="RD366" s="45"/>
      <c r="RE366" s="45"/>
      <c r="RF366" s="45"/>
      <c r="RG366" s="45"/>
      <c r="RH366" s="45"/>
      <c r="RI366" s="45"/>
      <c r="RJ366" s="45"/>
      <c r="RK366" s="45"/>
      <c r="RL366" s="45"/>
      <c r="RM366" s="45"/>
      <c r="RN366" s="45"/>
      <c r="RO366" s="45"/>
      <c r="RP366" s="45"/>
      <c r="RQ366" s="45"/>
      <c r="RR366" s="45"/>
      <c r="RS366" s="45"/>
      <c r="RT366" s="45"/>
      <c r="RU366" s="45"/>
      <c r="RV366" s="45"/>
      <c r="RW366" s="45"/>
      <c r="RX366" s="45"/>
      <c r="RY366" s="45"/>
      <c r="RZ366" s="45"/>
      <c r="SA366" s="45"/>
      <c r="SB366" s="45"/>
      <c r="SC366" s="45"/>
      <c r="SD366" s="45"/>
      <c r="SE366" s="45"/>
      <c r="SF366" s="45"/>
      <c r="SG366" s="45"/>
      <c r="SH366" s="45"/>
      <c r="SI366" s="45"/>
      <c r="SJ366" s="45"/>
      <c r="SK366" s="45"/>
      <c r="SL366" s="45"/>
      <c r="SM366" s="45"/>
      <c r="SN366" s="45"/>
      <c r="SO366" s="45"/>
      <c r="SP366" s="45"/>
      <c r="SQ366" s="45"/>
      <c r="SR366" s="45"/>
      <c r="SS366" s="45"/>
      <c r="ST366" s="45"/>
      <c r="SU366" s="45"/>
      <c r="SV366" s="45"/>
      <c r="SW366" s="45"/>
      <c r="SX366" s="45"/>
      <c r="SY366" s="45"/>
      <c r="SZ366" s="45"/>
      <c r="TA366" s="45"/>
      <c r="TB366" s="45"/>
      <c r="TC366" s="45"/>
      <c r="TD366" s="45"/>
      <c r="TE366" s="45"/>
      <c r="TF366" s="45"/>
      <c r="TG366" s="45"/>
      <c r="TH366" s="45"/>
      <c r="TI366" s="45"/>
      <c r="TJ366" s="45"/>
      <c r="TK366" s="45"/>
      <c r="TL366" s="45"/>
      <c r="TM366" s="45"/>
      <c r="TN366" s="45"/>
      <c r="TO366" s="45"/>
      <c r="TP366" s="45"/>
      <c r="TQ366" s="45"/>
      <c r="TR366" s="45"/>
      <c r="TS366" s="45"/>
      <c r="TT366" s="45"/>
      <c r="TU366" s="45"/>
      <c r="TV366" s="45"/>
      <c r="TW366" s="45"/>
      <c r="TX366" s="45"/>
      <c r="TY366" s="45"/>
      <c r="TZ366" s="45"/>
      <c r="UA366" s="45"/>
      <c r="UB366" s="45"/>
      <c r="UC366" s="45"/>
      <c r="UD366" s="45"/>
      <c r="UE366" s="45"/>
      <c r="UF366" s="45"/>
      <c r="UG366" s="45"/>
      <c r="UH366" s="45"/>
      <c r="UI366" s="45"/>
      <c r="UJ366" s="45"/>
      <c r="UK366" s="45"/>
      <c r="UL366" s="45"/>
      <c r="UM366" s="45"/>
      <c r="UN366" s="45"/>
      <c r="UO366" s="45"/>
      <c r="UP366" s="45"/>
      <c r="UQ366" s="45"/>
      <c r="UR366" s="45"/>
      <c r="US366" s="45"/>
      <c r="UT366" s="45"/>
      <c r="UU366" s="45"/>
      <c r="UV366" s="45"/>
      <c r="UW366" s="45"/>
      <c r="UX366" s="45"/>
      <c r="UY366" s="45"/>
      <c r="UZ366" s="45"/>
      <c r="VA366" s="45"/>
      <c r="VB366" s="45"/>
      <c r="VC366" s="45"/>
      <c r="VD366" s="45"/>
      <c r="VE366" s="45"/>
      <c r="VF366" s="45"/>
      <c r="VG366" s="45"/>
      <c r="VH366" s="45"/>
      <c r="VI366" s="45"/>
      <c r="VJ366" s="45"/>
      <c r="VK366" s="45"/>
      <c r="VL366" s="45"/>
      <c r="VM366" s="45"/>
      <c r="VN366" s="45"/>
      <c r="VO366" s="45"/>
      <c r="VP366" s="45"/>
      <c r="VQ366" s="45"/>
      <c r="VR366" s="45"/>
      <c r="VS366" s="45"/>
      <c r="VT366" s="45"/>
      <c r="VU366" s="45"/>
      <c r="VV366" s="45"/>
      <c r="VW366" s="45"/>
      <c r="VX366" s="45"/>
      <c r="VY366" s="45"/>
      <c r="VZ366" s="45"/>
      <c r="WA366" s="45"/>
      <c r="WB366" s="45"/>
      <c r="WC366" s="45"/>
      <c r="WD366" s="45"/>
      <c r="WE366" s="45"/>
      <c r="WF366" s="45"/>
      <c r="WG366" s="45"/>
      <c r="WH366" s="45"/>
      <c r="WI366" s="45"/>
      <c r="WJ366" s="45"/>
      <c r="WK366" s="45"/>
      <c r="WL366" s="45"/>
      <c r="WM366" s="45"/>
      <c r="WN366" s="45"/>
      <c r="WO366" s="45"/>
      <c r="WP366" s="45"/>
      <c r="WQ366" s="45"/>
      <c r="WR366" s="45"/>
      <c r="WS366" s="45"/>
      <c r="WT366" s="45"/>
      <c r="WU366" s="45"/>
      <c r="WV366" s="45"/>
      <c r="WW366" s="45"/>
      <c r="WX366" s="45"/>
      <c r="WY366" s="45"/>
      <c r="WZ366" s="45"/>
      <c r="XA366" s="45"/>
      <c r="XB366" s="45"/>
      <c r="XC366" s="45"/>
      <c r="XD366" s="45"/>
      <c r="XE366" s="45"/>
      <c r="XF366" s="45"/>
      <c r="XG366" s="45"/>
      <c r="XH366" s="45"/>
      <c r="XI366" s="45"/>
      <c r="XJ366" s="45"/>
      <c r="XK366" s="45"/>
      <c r="XL366" s="45"/>
      <c r="XM366" s="45"/>
      <c r="XN366" s="45"/>
      <c r="XO366" s="45"/>
      <c r="XP366" s="45"/>
      <c r="XQ366" s="45"/>
      <c r="XR366" s="45"/>
      <c r="XS366" s="45"/>
      <c r="XT366" s="45"/>
      <c r="XU366" s="45"/>
      <c r="XV366" s="45"/>
      <c r="XW366" s="45"/>
      <c r="XX366" s="45"/>
      <c r="XY366" s="45"/>
      <c r="XZ366" s="45"/>
      <c r="YA366" s="45"/>
      <c r="YB366" s="45"/>
      <c r="YC366" s="45"/>
      <c r="YD366" s="45"/>
      <c r="YE366" s="45"/>
      <c r="YF366" s="45"/>
      <c r="YG366" s="45"/>
      <c r="YH366" s="45"/>
      <c r="YI366" s="45"/>
      <c r="YJ366" s="45"/>
      <c r="YK366" s="45"/>
      <c r="YL366" s="45"/>
      <c r="YM366" s="45"/>
      <c r="YN366" s="45"/>
      <c r="YO366" s="45"/>
      <c r="YP366" s="45"/>
      <c r="YQ366" s="45"/>
      <c r="YR366" s="45"/>
      <c r="YS366" s="45"/>
      <c r="YT366" s="45"/>
      <c r="YU366" s="45"/>
      <c r="YV366" s="45"/>
      <c r="YW366" s="45"/>
      <c r="YX366" s="45"/>
      <c r="YY366" s="45"/>
      <c r="YZ366" s="45"/>
      <c r="ZA366" s="45"/>
      <c r="ZB366" s="45"/>
      <c r="ZC366" s="45"/>
      <c r="ZD366" s="45"/>
      <c r="ZE366" s="45"/>
      <c r="ZF366" s="45"/>
      <c r="ZG366" s="45"/>
      <c r="ZH366" s="45"/>
      <c r="ZI366" s="45"/>
      <c r="ZJ366" s="45"/>
      <c r="ZK366" s="45"/>
      <c r="ZL366" s="45"/>
      <c r="ZM366" s="45"/>
      <c r="ZN366" s="45"/>
      <c r="ZO366" s="45"/>
      <c r="ZP366" s="45"/>
      <c r="ZQ366" s="45"/>
      <c r="ZR366" s="45"/>
      <c r="ZS366" s="45"/>
      <c r="ZT366" s="45"/>
      <c r="ZU366" s="45"/>
      <c r="ZV366" s="45"/>
      <c r="ZW366" s="45"/>
      <c r="ZX366" s="45"/>
      <c r="ZY366" s="45"/>
      <c r="ZZ366" s="45"/>
      <c r="AAA366" s="45"/>
      <c r="AAB366" s="45"/>
      <c r="AAC366" s="45"/>
      <c r="AAD366" s="45"/>
      <c r="AAE366" s="45"/>
      <c r="AAF366" s="45"/>
      <c r="AAG366" s="45"/>
      <c r="AAH366" s="45"/>
      <c r="AAI366" s="45"/>
      <c r="AAJ366" s="45"/>
      <c r="AAK366" s="45"/>
      <c r="AAL366" s="45"/>
      <c r="AAM366" s="45"/>
      <c r="AAN366" s="45"/>
      <c r="AAO366" s="45"/>
      <c r="AAP366" s="45"/>
      <c r="AAQ366" s="45"/>
      <c r="AAR366" s="45"/>
      <c r="AAS366" s="45"/>
      <c r="AAT366" s="45"/>
      <c r="AAU366" s="45"/>
      <c r="AAV366" s="45"/>
      <c r="AAW366" s="45"/>
      <c r="AAX366" s="45"/>
      <c r="AAY366" s="45"/>
      <c r="AAZ366" s="45"/>
      <c r="ABA366" s="45"/>
      <c r="ABB366" s="45"/>
      <c r="ABC366" s="45"/>
      <c r="ABD366" s="45"/>
      <c r="ABE366" s="45"/>
      <c r="ABF366" s="45"/>
      <c r="ABG366" s="45"/>
      <c r="ABH366" s="45"/>
      <c r="ABI366" s="45"/>
      <c r="ABJ366" s="45"/>
      <c r="ABK366" s="45"/>
      <c r="ABL366" s="45"/>
      <c r="ABM366" s="45"/>
      <c r="ABN366" s="45"/>
      <c r="ABO366" s="45"/>
      <c r="ABP366" s="45"/>
      <c r="ABQ366" s="45"/>
      <c r="ABR366" s="45"/>
      <c r="ABS366" s="45"/>
      <c r="ABT366" s="45"/>
      <c r="ABU366" s="45"/>
      <c r="ABV366" s="45"/>
      <c r="ABW366" s="45"/>
      <c r="ABX366" s="45"/>
      <c r="ABY366" s="45"/>
      <c r="ABZ366" s="45"/>
      <c r="ACA366" s="45"/>
      <c r="ACB366" s="45"/>
      <c r="ACC366" s="45"/>
      <c r="ACD366" s="45"/>
      <c r="ACE366" s="45"/>
      <c r="ACF366" s="45"/>
      <c r="ACG366" s="45"/>
      <c r="ACH366" s="45"/>
      <c r="ACI366" s="45"/>
      <c r="ACJ366" s="45"/>
      <c r="ACK366" s="45"/>
      <c r="ACL366" s="45"/>
      <c r="ACM366" s="45"/>
      <c r="ACN366" s="45"/>
      <c r="ACO366" s="45"/>
      <c r="ACP366" s="45"/>
      <c r="ACQ366" s="45"/>
      <c r="ACR366" s="45"/>
      <c r="ACS366" s="45"/>
      <c r="ACT366" s="45"/>
      <c r="ACU366" s="45"/>
      <c r="ACV366" s="45"/>
      <c r="ACW366" s="45"/>
      <c r="ACX366" s="45"/>
      <c r="ACY366" s="45"/>
      <c r="ACZ366" s="45"/>
      <c r="ADA366" s="45"/>
      <c r="ADB366" s="45"/>
      <c r="ADC366" s="45"/>
      <c r="ADD366" s="45"/>
      <c r="ADE366" s="45"/>
      <c r="ADF366" s="45"/>
      <c r="ADG366" s="45"/>
      <c r="ADH366" s="45"/>
      <c r="ADI366" s="45"/>
      <c r="ADJ366" s="45"/>
      <c r="ADK366" s="45"/>
      <c r="ADL366" s="45"/>
      <c r="ADM366" s="45"/>
      <c r="ADN366" s="45"/>
      <c r="ADO366" s="45"/>
      <c r="ADP366" s="45"/>
      <c r="ADQ366" s="45"/>
      <c r="ADR366" s="45"/>
      <c r="ADS366" s="45"/>
      <c r="ADT366" s="45"/>
      <c r="ADU366" s="45"/>
      <c r="ADV366" s="45"/>
      <c r="ADW366" s="45"/>
      <c r="ADX366" s="45"/>
      <c r="ADY366" s="45"/>
      <c r="ADZ366" s="45"/>
      <c r="AEA366" s="45"/>
      <c r="AEB366" s="45"/>
      <c r="AEC366" s="45"/>
      <c r="AED366" s="45"/>
      <c r="AEE366" s="45"/>
      <c r="AEF366" s="45"/>
      <c r="AEG366" s="45"/>
      <c r="AEH366" s="45"/>
      <c r="AEI366" s="45"/>
      <c r="AEJ366" s="45"/>
      <c r="AEK366" s="45"/>
      <c r="AEL366" s="45"/>
      <c r="AEM366" s="45"/>
      <c r="AEN366" s="45"/>
      <c r="AEO366" s="45"/>
      <c r="AEP366" s="45"/>
      <c r="AEQ366" s="45"/>
      <c r="AER366" s="45"/>
      <c r="AES366" s="45"/>
      <c r="AET366" s="45"/>
      <c r="AEU366" s="45"/>
      <c r="AEV366" s="45"/>
      <c r="AEW366" s="45"/>
      <c r="AEX366" s="45"/>
      <c r="AEY366" s="45"/>
      <c r="AEZ366" s="45"/>
      <c r="AFA366" s="45"/>
      <c r="AFB366" s="45"/>
      <c r="AFC366" s="45"/>
      <c r="AFD366" s="45"/>
      <c r="AFE366" s="45"/>
      <c r="AFF366" s="45"/>
      <c r="AFG366" s="45"/>
      <c r="AFH366" s="45"/>
      <c r="AFI366" s="45"/>
      <c r="AFJ366" s="45"/>
      <c r="AFK366" s="45"/>
      <c r="AFL366" s="45"/>
      <c r="AFM366" s="45"/>
      <c r="AFN366" s="45"/>
      <c r="AFO366" s="45"/>
      <c r="AFP366" s="45"/>
      <c r="AFQ366" s="45"/>
      <c r="AFR366" s="45"/>
      <c r="AFS366" s="45"/>
      <c r="AFT366" s="45"/>
      <c r="AFU366" s="45"/>
      <c r="AFV366" s="45"/>
      <c r="AFW366" s="45"/>
      <c r="AFX366" s="45"/>
      <c r="AFY366" s="45"/>
      <c r="AFZ366" s="45"/>
      <c r="AGA366" s="45"/>
      <c r="AGB366" s="45"/>
      <c r="AGC366" s="45"/>
      <c r="AGD366" s="45"/>
      <c r="AGE366" s="45"/>
      <c r="AGF366" s="45"/>
      <c r="AGG366" s="45"/>
      <c r="AGH366" s="45"/>
      <c r="AGI366" s="45"/>
      <c r="AGJ366" s="45"/>
      <c r="AGK366" s="45"/>
      <c r="AGL366" s="45"/>
      <c r="AGM366" s="45"/>
      <c r="AGN366" s="45"/>
      <c r="AGO366" s="45"/>
      <c r="AGP366" s="45"/>
      <c r="AGQ366" s="45"/>
      <c r="AGR366" s="45"/>
      <c r="AGS366" s="45"/>
      <c r="AGT366" s="45"/>
      <c r="AGU366" s="45"/>
      <c r="AGV366" s="45"/>
      <c r="AGW366" s="45"/>
      <c r="AGX366" s="45"/>
      <c r="AGY366" s="45"/>
      <c r="AGZ366" s="45"/>
      <c r="AHA366" s="45"/>
      <c r="AHB366" s="45"/>
      <c r="AHC366" s="45"/>
      <c r="AHD366" s="45"/>
      <c r="AHE366" s="45"/>
      <c r="AHF366" s="45"/>
      <c r="AHG366" s="45"/>
      <c r="AHH366" s="45"/>
      <c r="AHI366" s="45"/>
      <c r="AHJ366" s="45"/>
      <c r="AHK366" s="45"/>
      <c r="AHL366" s="45"/>
      <c r="AHM366" s="45"/>
      <c r="AHN366" s="45"/>
      <c r="AHO366" s="45"/>
      <c r="AHP366" s="45"/>
    </row>
    <row r="367" spans="1:900" s="78" customFormat="1" ht="27" customHeight="1" x14ac:dyDescent="0.25">
      <c r="A367" s="64">
        <v>1301308</v>
      </c>
      <c r="B367" s="64" t="s">
        <v>489</v>
      </c>
      <c r="C367" s="64" t="s">
        <v>558</v>
      </c>
      <c r="D367" s="64" t="s">
        <v>882</v>
      </c>
      <c r="E367" s="64" t="s">
        <v>491</v>
      </c>
      <c r="F367" s="64">
        <v>7</v>
      </c>
      <c r="G367" s="64"/>
      <c r="H367" s="64"/>
      <c r="I367" s="64"/>
      <c r="J367" s="64"/>
      <c r="K367" s="64"/>
      <c r="L367" s="64"/>
      <c r="M367" s="64"/>
      <c r="N367" s="64">
        <f t="shared" si="5"/>
        <v>7</v>
      </c>
      <c r="O367" s="65">
        <v>-3.580857</v>
      </c>
      <c r="P367" s="65">
        <v>-63.116988999999997</v>
      </c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  <c r="DS367" s="45"/>
      <c r="DT367" s="45"/>
      <c r="DU367" s="45"/>
      <c r="DV367" s="45"/>
      <c r="DW367" s="45"/>
      <c r="DX367" s="45"/>
      <c r="DY367" s="45"/>
      <c r="DZ367" s="45"/>
      <c r="EA367" s="45"/>
      <c r="EB367" s="45"/>
      <c r="EC367" s="45"/>
      <c r="ED367" s="45"/>
      <c r="EE367" s="45"/>
      <c r="EF367" s="45"/>
      <c r="EG367" s="45"/>
      <c r="EH367" s="45"/>
      <c r="EI367" s="45"/>
      <c r="EJ367" s="45"/>
      <c r="EK367" s="45"/>
      <c r="EL367" s="45"/>
      <c r="EM367" s="45"/>
      <c r="EN367" s="45"/>
      <c r="EO367" s="45"/>
      <c r="EP367" s="45"/>
      <c r="EQ367" s="45"/>
      <c r="ER367" s="45"/>
      <c r="ES367" s="45"/>
      <c r="ET367" s="45"/>
      <c r="EU367" s="45"/>
      <c r="EV367" s="45"/>
      <c r="EW367" s="45"/>
      <c r="EX367" s="45"/>
      <c r="EY367" s="45"/>
      <c r="EZ367" s="45"/>
      <c r="FA367" s="45"/>
      <c r="FB367" s="45"/>
      <c r="FC367" s="45"/>
      <c r="FD367" s="45"/>
      <c r="FE367" s="45"/>
      <c r="FF367" s="45"/>
      <c r="FG367" s="45"/>
      <c r="FH367" s="45"/>
      <c r="FI367" s="45"/>
      <c r="FJ367" s="45"/>
      <c r="FK367" s="45"/>
      <c r="FL367" s="45"/>
      <c r="FM367" s="45"/>
      <c r="FN367" s="45"/>
      <c r="FO367" s="45"/>
      <c r="FP367" s="45"/>
      <c r="FQ367" s="45"/>
      <c r="FR367" s="45"/>
      <c r="FS367" s="45"/>
      <c r="FT367" s="45"/>
      <c r="FU367" s="45"/>
      <c r="FV367" s="45"/>
      <c r="FW367" s="45"/>
      <c r="FX367" s="45"/>
      <c r="FY367" s="45"/>
      <c r="FZ367" s="45"/>
      <c r="GA367" s="45"/>
      <c r="GB367" s="45"/>
      <c r="GC367" s="45"/>
      <c r="GD367" s="45"/>
      <c r="GE367" s="45"/>
      <c r="GF367" s="45"/>
      <c r="GG367" s="45"/>
      <c r="GH367" s="45"/>
      <c r="GI367" s="45"/>
      <c r="GJ367" s="45"/>
      <c r="GK367" s="45"/>
      <c r="GL367" s="45"/>
      <c r="GM367" s="45"/>
      <c r="GN367" s="45"/>
      <c r="GO367" s="45"/>
      <c r="GP367" s="45"/>
      <c r="GQ367" s="45"/>
      <c r="GR367" s="45"/>
      <c r="GS367" s="45"/>
      <c r="GT367" s="45"/>
      <c r="GU367" s="45"/>
      <c r="GV367" s="45"/>
      <c r="GW367" s="45"/>
      <c r="GX367" s="45"/>
      <c r="GY367" s="45"/>
      <c r="GZ367" s="45"/>
      <c r="HA367" s="45"/>
      <c r="HB367" s="45"/>
      <c r="HC367" s="45"/>
      <c r="HD367" s="45"/>
      <c r="HE367" s="45"/>
      <c r="HF367" s="45"/>
      <c r="HG367" s="45"/>
      <c r="HH367" s="45"/>
      <c r="HI367" s="45"/>
      <c r="HJ367" s="45"/>
      <c r="HK367" s="45"/>
      <c r="HL367" s="45"/>
      <c r="HM367" s="45"/>
      <c r="HN367" s="45"/>
      <c r="HO367" s="45"/>
      <c r="HP367" s="45"/>
      <c r="HQ367" s="45"/>
      <c r="HR367" s="45"/>
      <c r="HS367" s="45"/>
      <c r="HT367" s="45"/>
      <c r="HU367" s="45"/>
      <c r="HV367" s="45"/>
      <c r="HW367" s="45"/>
      <c r="HX367" s="45"/>
      <c r="HY367" s="45"/>
      <c r="HZ367" s="45"/>
      <c r="IA367" s="45"/>
      <c r="IB367" s="45"/>
      <c r="IC367" s="45"/>
      <c r="ID367" s="45"/>
      <c r="IE367" s="45"/>
      <c r="IF367" s="45"/>
      <c r="IG367" s="45"/>
      <c r="IH367" s="45"/>
      <c r="II367" s="45"/>
      <c r="IJ367" s="45"/>
      <c r="IK367" s="45"/>
      <c r="IL367" s="45"/>
      <c r="IM367" s="45"/>
      <c r="IN367" s="45"/>
      <c r="IO367" s="45"/>
      <c r="IP367" s="45"/>
      <c r="IQ367" s="45"/>
      <c r="IR367" s="45"/>
      <c r="IS367" s="45"/>
      <c r="IT367" s="45"/>
      <c r="IU367" s="45"/>
      <c r="IV367" s="45"/>
      <c r="IW367" s="45"/>
      <c r="IX367" s="45"/>
      <c r="IY367" s="45"/>
      <c r="IZ367" s="45"/>
      <c r="JA367" s="45"/>
      <c r="JB367" s="45"/>
      <c r="JC367" s="45"/>
      <c r="JD367" s="45"/>
      <c r="JE367" s="45"/>
      <c r="JF367" s="45"/>
      <c r="JG367" s="45"/>
      <c r="JH367" s="45"/>
      <c r="JI367" s="45"/>
      <c r="JJ367" s="45"/>
      <c r="JK367" s="45"/>
      <c r="JL367" s="45"/>
      <c r="JM367" s="45"/>
      <c r="JN367" s="45"/>
      <c r="JO367" s="45"/>
      <c r="JP367" s="45"/>
      <c r="JQ367" s="45"/>
      <c r="JR367" s="45"/>
      <c r="JS367" s="45"/>
      <c r="JT367" s="45"/>
      <c r="JU367" s="45"/>
      <c r="JV367" s="45"/>
      <c r="JW367" s="45"/>
      <c r="JX367" s="45"/>
      <c r="JY367" s="45"/>
      <c r="JZ367" s="45"/>
      <c r="KA367" s="45"/>
      <c r="KB367" s="45"/>
      <c r="KC367" s="45"/>
      <c r="KD367" s="45"/>
      <c r="KE367" s="45"/>
      <c r="KF367" s="45"/>
      <c r="KG367" s="45"/>
      <c r="KH367" s="45"/>
      <c r="KI367" s="45"/>
      <c r="KJ367" s="45"/>
      <c r="KK367" s="45"/>
      <c r="KL367" s="45"/>
      <c r="KM367" s="45"/>
      <c r="KN367" s="45"/>
      <c r="KO367" s="45"/>
      <c r="KP367" s="45"/>
      <c r="KQ367" s="45"/>
      <c r="KR367" s="45"/>
      <c r="KS367" s="45"/>
      <c r="KT367" s="45"/>
      <c r="KU367" s="45"/>
      <c r="KV367" s="45"/>
      <c r="KW367" s="45"/>
      <c r="KX367" s="45"/>
      <c r="KY367" s="45"/>
      <c r="KZ367" s="45"/>
      <c r="LA367" s="45"/>
      <c r="LB367" s="45"/>
      <c r="LC367" s="45"/>
      <c r="LD367" s="45"/>
      <c r="LE367" s="45"/>
      <c r="LF367" s="45"/>
      <c r="LG367" s="45"/>
      <c r="LH367" s="45"/>
      <c r="LI367" s="45"/>
      <c r="LJ367" s="45"/>
      <c r="LK367" s="45"/>
      <c r="LL367" s="45"/>
      <c r="LM367" s="45"/>
      <c r="LN367" s="45"/>
      <c r="LO367" s="45"/>
      <c r="LP367" s="45"/>
      <c r="LQ367" s="45"/>
      <c r="LR367" s="45"/>
      <c r="LS367" s="45"/>
      <c r="LT367" s="45"/>
      <c r="LU367" s="45"/>
      <c r="LV367" s="45"/>
      <c r="LW367" s="45"/>
      <c r="LX367" s="45"/>
      <c r="LY367" s="45"/>
      <c r="LZ367" s="45"/>
      <c r="MA367" s="45"/>
      <c r="MB367" s="45"/>
      <c r="MC367" s="45"/>
      <c r="MD367" s="45"/>
      <c r="ME367" s="45"/>
      <c r="MF367" s="45"/>
      <c r="MG367" s="45"/>
      <c r="MH367" s="45"/>
      <c r="MI367" s="45"/>
      <c r="MJ367" s="45"/>
      <c r="MK367" s="45"/>
      <c r="ML367" s="45"/>
      <c r="MM367" s="45"/>
      <c r="MN367" s="45"/>
      <c r="MO367" s="45"/>
      <c r="MP367" s="45"/>
      <c r="MQ367" s="45"/>
      <c r="MR367" s="45"/>
      <c r="MS367" s="45"/>
      <c r="MT367" s="45"/>
      <c r="MU367" s="45"/>
      <c r="MV367" s="45"/>
      <c r="MW367" s="45"/>
      <c r="MX367" s="45"/>
      <c r="MY367" s="45"/>
      <c r="MZ367" s="45"/>
      <c r="NA367" s="45"/>
      <c r="NB367" s="45"/>
      <c r="NC367" s="45"/>
      <c r="ND367" s="45"/>
      <c r="NE367" s="45"/>
      <c r="NF367" s="45"/>
      <c r="NG367" s="45"/>
      <c r="NH367" s="45"/>
      <c r="NI367" s="45"/>
      <c r="NJ367" s="45"/>
      <c r="NK367" s="45"/>
      <c r="NL367" s="45"/>
      <c r="NM367" s="45"/>
      <c r="NN367" s="45"/>
      <c r="NO367" s="45"/>
      <c r="NP367" s="45"/>
      <c r="NQ367" s="45"/>
      <c r="NR367" s="45"/>
      <c r="NS367" s="45"/>
      <c r="NT367" s="45"/>
      <c r="NU367" s="45"/>
      <c r="NV367" s="45"/>
      <c r="NW367" s="45"/>
      <c r="NX367" s="45"/>
      <c r="NY367" s="45"/>
      <c r="NZ367" s="45"/>
      <c r="OA367" s="45"/>
      <c r="OB367" s="45"/>
      <c r="OC367" s="45"/>
      <c r="OD367" s="45"/>
      <c r="OE367" s="45"/>
      <c r="OF367" s="45"/>
      <c r="OG367" s="45"/>
      <c r="OH367" s="45"/>
      <c r="OI367" s="45"/>
      <c r="OJ367" s="45"/>
      <c r="OK367" s="45"/>
      <c r="OL367" s="45"/>
      <c r="OM367" s="45"/>
      <c r="ON367" s="45"/>
      <c r="OO367" s="45"/>
      <c r="OP367" s="45"/>
      <c r="OQ367" s="45"/>
      <c r="OR367" s="45"/>
      <c r="OS367" s="45"/>
      <c r="OT367" s="45"/>
      <c r="OU367" s="45"/>
      <c r="OV367" s="45"/>
      <c r="OW367" s="45"/>
      <c r="OX367" s="45"/>
      <c r="OY367" s="45"/>
      <c r="OZ367" s="45"/>
      <c r="PA367" s="45"/>
      <c r="PB367" s="45"/>
      <c r="PC367" s="45"/>
      <c r="PD367" s="45"/>
      <c r="PE367" s="45"/>
      <c r="PF367" s="45"/>
      <c r="PG367" s="45"/>
      <c r="PH367" s="45"/>
      <c r="PI367" s="45"/>
      <c r="PJ367" s="45"/>
      <c r="PK367" s="45"/>
      <c r="PL367" s="45"/>
      <c r="PM367" s="45"/>
      <c r="PN367" s="45"/>
      <c r="PO367" s="45"/>
      <c r="PP367" s="45"/>
      <c r="PQ367" s="45"/>
      <c r="PR367" s="45"/>
      <c r="PS367" s="45"/>
      <c r="PT367" s="45"/>
      <c r="PU367" s="45"/>
      <c r="PV367" s="45"/>
      <c r="PW367" s="45"/>
      <c r="PX367" s="45"/>
      <c r="PY367" s="45"/>
      <c r="PZ367" s="45"/>
      <c r="QA367" s="45"/>
      <c r="QB367" s="45"/>
      <c r="QC367" s="45"/>
      <c r="QD367" s="45"/>
      <c r="QE367" s="45"/>
      <c r="QF367" s="45"/>
      <c r="QG367" s="45"/>
      <c r="QH367" s="45"/>
      <c r="QI367" s="45"/>
      <c r="QJ367" s="45"/>
      <c r="QK367" s="45"/>
      <c r="QL367" s="45"/>
      <c r="QM367" s="45"/>
      <c r="QN367" s="45"/>
      <c r="QO367" s="45"/>
      <c r="QP367" s="45"/>
      <c r="QQ367" s="45"/>
      <c r="QR367" s="45"/>
      <c r="QS367" s="45"/>
      <c r="QT367" s="45"/>
      <c r="QU367" s="45"/>
      <c r="QV367" s="45"/>
      <c r="QW367" s="45"/>
      <c r="QX367" s="45"/>
      <c r="QY367" s="45"/>
      <c r="QZ367" s="45"/>
      <c r="RA367" s="45"/>
      <c r="RB367" s="45"/>
      <c r="RC367" s="45"/>
      <c r="RD367" s="45"/>
      <c r="RE367" s="45"/>
      <c r="RF367" s="45"/>
      <c r="RG367" s="45"/>
      <c r="RH367" s="45"/>
      <c r="RI367" s="45"/>
      <c r="RJ367" s="45"/>
      <c r="RK367" s="45"/>
      <c r="RL367" s="45"/>
      <c r="RM367" s="45"/>
      <c r="RN367" s="45"/>
      <c r="RO367" s="45"/>
      <c r="RP367" s="45"/>
      <c r="RQ367" s="45"/>
      <c r="RR367" s="45"/>
      <c r="RS367" s="45"/>
      <c r="RT367" s="45"/>
      <c r="RU367" s="45"/>
      <c r="RV367" s="45"/>
      <c r="RW367" s="45"/>
      <c r="RX367" s="45"/>
      <c r="RY367" s="45"/>
      <c r="RZ367" s="45"/>
      <c r="SA367" s="45"/>
      <c r="SB367" s="45"/>
      <c r="SC367" s="45"/>
      <c r="SD367" s="45"/>
      <c r="SE367" s="45"/>
      <c r="SF367" s="45"/>
      <c r="SG367" s="45"/>
      <c r="SH367" s="45"/>
      <c r="SI367" s="45"/>
      <c r="SJ367" s="45"/>
      <c r="SK367" s="45"/>
      <c r="SL367" s="45"/>
      <c r="SM367" s="45"/>
      <c r="SN367" s="45"/>
      <c r="SO367" s="45"/>
      <c r="SP367" s="45"/>
      <c r="SQ367" s="45"/>
      <c r="SR367" s="45"/>
      <c r="SS367" s="45"/>
      <c r="ST367" s="45"/>
      <c r="SU367" s="45"/>
      <c r="SV367" s="45"/>
      <c r="SW367" s="45"/>
      <c r="SX367" s="45"/>
      <c r="SY367" s="45"/>
      <c r="SZ367" s="45"/>
      <c r="TA367" s="45"/>
      <c r="TB367" s="45"/>
      <c r="TC367" s="45"/>
      <c r="TD367" s="45"/>
      <c r="TE367" s="45"/>
      <c r="TF367" s="45"/>
      <c r="TG367" s="45"/>
      <c r="TH367" s="45"/>
      <c r="TI367" s="45"/>
      <c r="TJ367" s="45"/>
      <c r="TK367" s="45"/>
      <c r="TL367" s="45"/>
      <c r="TM367" s="45"/>
      <c r="TN367" s="45"/>
      <c r="TO367" s="45"/>
      <c r="TP367" s="45"/>
      <c r="TQ367" s="45"/>
      <c r="TR367" s="45"/>
      <c r="TS367" s="45"/>
      <c r="TT367" s="45"/>
      <c r="TU367" s="45"/>
      <c r="TV367" s="45"/>
      <c r="TW367" s="45"/>
      <c r="TX367" s="45"/>
      <c r="TY367" s="45"/>
      <c r="TZ367" s="45"/>
      <c r="UA367" s="45"/>
      <c r="UB367" s="45"/>
      <c r="UC367" s="45"/>
      <c r="UD367" s="45"/>
      <c r="UE367" s="45"/>
      <c r="UF367" s="45"/>
      <c r="UG367" s="45"/>
      <c r="UH367" s="45"/>
      <c r="UI367" s="45"/>
      <c r="UJ367" s="45"/>
      <c r="UK367" s="45"/>
      <c r="UL367" s="45"/>
      <c r="UM367" s="45"/>
      <c r="UN367" s="45"/>
      <c r="UO367" s="45"/>
      <c r="UP367" s="45"/>
      <c r="UQ367" s="45"/>
      <c r="UR367" s="45"/>
      <c r="US367" s="45"/>
      <c r="UT367" s="45"/>
      <c r="UU367" s="45"/>
      <c r="UV367" s="45"/>
      <c r="UW367" s="45"/>
      <c r="UX367" s="45"/>
      <c r="UY367" s="45"/>
      <c r="UZ367" s="45"/>
      <c r="VA367" s="45"/>
      <c r="VB367" s="45"/>
      <c r="VC367" s="45"/>
      <c r="VD367" s="45"/>
      <c r="VE367" s="45"/>
      <c r="VF367" s="45"/>
      <c r="VG367" s="45"/>
      <c r="VH367" s="45"/>
      <c r="VI367" s="45"/>
      <c r="VJ367" s="45"/>
      <c r="VK367" s="45"/>
      <c r="VL367" s="45"/>
      <c r="VM367" s="45"/>
      <c r="VN367" s="45"/>
      <c r="VO367" s="45"/>
      <c r="VP367" s="45"/>
      <c r="VQ367" s="45"/>
      <c r="VR367" s="45"/>
      <c r="VS367" s="45"/>
      <c r="VT367" s="45"/>
      <c r="VU367" s="45"/>
      <c r="VV367" s="45"/>
      <c r="VW367" s="45"/>
      <c r="VX367" s="45"/>
      <c r="VY367" s="45"/>
      <c r="VZ367" s="45"/>
      <c r="WA367" s="45"/>
      <c r="WB367" s="45"/>
      <c r="WC367" s="45"/>
      <c r="WD367" s="45"/>
      <c r="WE367" s="45"/>
      <c r="WF367" s="45"/>
      <c r="WG367" s="45"/>
      <c r="WH367" s="45"/>
      <c r="WI367" s="45"/>
      <c r="WJ367" s="45"/>
      <c r="WK367" s="45"/>
      <c r="WL367" s="45"/>
      <c r="WM367" s="45"/>
      <c r="WN367" s="45"/>
      <c r="WO367" s="45"/>
      <c r="WP367" s="45"/>
      <c r="WQ367" s="45"/>
      <c r="WR367" s="45"/>
      <c r="WS367" s="45"/>
      <c r="WT367" s="45"/>
      <c r="WU367" s="45"/>
      <c r="WV367" s="45"/>
      <c r="WW367" s="45"/>
      <c r="WX367" s="45"/>
      <c r="WY367" s="45"/>
      <c r="WZ367" s="45"/>
      <c r="XA367" s="45"/>
      <c r="XB367" s="45"/>
      <c r="XC367" s="45"/>
      <c r="XD367" s="45"/>
      <c r="XE367" s="45"/>
      <c r="XF367" s="45"/>
      <c r="XG367" s="45"/>
      <c r="XH367" s="45"/>
      <c r="XI367" s="45"/>
      <c r="XJ367" s="45"/>
      <c r="XK367" s="45"/>
      <c r="XL367" s="45"/>
      <c r="XM367" s="45"/>
      <c r="XN367" s="45"/>
      <c r="XO367" s="45"/>
      <c r="XP367" s="45"/>
      <c r="XQ367" s="45"/>
      <c r="XR367" s="45"/>
      <c r="XS367" s="45"/>
      <c r="XT367" s="45"/>
      <c r="XU367" s="45"/>
      <c r="XV367" s="45"/>
      <c r="XW367" s="45"/>
      <c r="XX367" s="45"/>
      <c r="XY367" s="45"/>
      <c r="XZ367" s="45"/>
      <c r="YA367" s="45"/>
      <c r="YB367" s="45"/>
      <c r="YC367" s="45"/>
      <c r="YD367" s="45"/>
      <c r="YE367" s="45"/>
      <c r="YF367" s="45"/>
      <c r="YG367" s="45"/>
      <c r="YH367" s="45"/>
      <c r="YI367" s="45"/>
      <c r="YJ367" s="45"/>
      <c r="YK367" s="45"/>
      <c r="YL367" s="45"/>
      <c r="YM367" s="45"/>
      <c r="YN367" s="45"/>
      <c r="YO367" s="45"/>
      <c r="YP367" s="45"/>
      <c r="YQ367" s="45"/>
      <c r="YR367" s="45"/>
      <c r="YS367" s="45"/>
      <c r="YT367" s="45"/>
      <c r="YU367" s="45"/>
      <c r="YV367" s="45"/>
      <c r="YW367" s="45"/>
      <c r="YX367" s="45"/>
      <c r="YY367" s="45"/>
      <c r="YZ367" s="45"/>
      <c r="ZA367" s="45"/>
      <c r="ZB367" s="45"/>
      <c r="ZC367" s="45"/>
      <c r="ZD367" s="45"/>
      <c r="ZE367" s="45"/>
      <c r="ZF367" s="45"/>
      <c r="ZG367" s="45"/>
      <c r="ZH367" s="45"/>
      <c r="ZI367" s="45"/>
      <c r="ZJ367" s="45"/>
      <c r="ZK367" s="45"/>
      <c r="ZL367" s="45"/>
      <c r="ZM367" s="45"/>
      <c r="ZN367" s="45"/>
      <c r="ZO367" s="45"/>
      <c r="ZP367" s="45"/>
      <c r="ZQ367" s="45"/>
      <c r="ZR367" s="45"/>
      <c r="ZS367" s="45"/>
      <c r="ZT367" s="45"/>
      <c r="ZU367" s="45"/>
      <c r="ZV367" s="45"/>
      <c r="ZW367" s="45"/>
      <c r="ZX367" s="45"/>
      <c r="ZY367" s="45"/>
      <c r="ZZ367" s="45"/>
      <c r="AAA367" s="45"/>
      <c r="AAB367" s="45"/>
      <c r="AAC367" s="45"/>
      <c r="AAD367" s="45"/>
      <c r="AAE367" s="45"/>
      <c r="AAF367" s="45"/>
      <c r="AAG367" s="45"/>
      <c r="AAH367" s="45"/>
      <c r="AAI367" s="45"/>
      <c r="AAJ367" s="45"/>
      <c r="AAK367" s="45"/>
      <c r="AAL367" s="45"/>
      <c r="AAM367" s="45"/>
      <c r="AAN367" s="45"/>
      <c r="AAO367" s="45"/>
      <c r="AAP367" s="45"/>
      <c r="AAQ367" s="45"/>
      <c r="AAR367" s="45"/>
      <c r="AAS367" s="45"/>
      <c r="AAT367" s="45"/>
      <c r="AAU367" s="45"/>
      <c r="AAV367" s="45"/>
      <c r="AAW367" s="45"/>
      <c r="AAX367" s="45"/>
      <c r="AAY367" s="45"/>
      <c r="AAZ367" s="45"/>
      <c r="ABA367" s="45"/>
      <c r="ABB367" s="45"/>
      <c r="ABC367" s="45"/>
      <c r="ABD367" s="45"/>
      <c r="ABE367" s="45"/>
      <c r="ABF367" s="45"/>
      <c r="ABG367" s="45"/>
      <c r="ABH367" s="45"/>
      <c r="ABI367" s="45"/>
      <c r="ABJ367" s="45"/>
      <c r="ABK367" s="45"/>
      <c r="ABL367" s="45"/>
      <c r="ABM367" s="45"/>
      <c r="ABN367" s="45"/>
      <c r="ABO367" s="45"/>
      <c r="ABP367" s="45"/>
      <c r="ABQ367" s="45"/>
      <c r="ABR367" s="45"/>
      <c r="ABS367" s="45"/>
      <c r="ABT367" s="45"/>
      <c r="ABU367" s="45"/>
      <c r="ABV367" s="45"/>
      <c r="ABW367" s="45"/>
      <c r="ABX367" s="45"/>
      <c r="ABY367" s="45"/>
      <c r="ABZ367" s="45"/>
      <c r="ACA367" s="45"/>
      <c r="ACB367" s="45"/>
      <c r="ACC367" s="45"/>
      <c r="ACD367" s="45"/>
      <c r="ACE367" s="45"/>
      <c r="ACF367" s="45"/>
      <c r="ACG367" s="45"/>
      <c r="ACH367" s="45"/>
      <c r="ACI367" s="45"/>
      <c r="ACJ367" s="45"/>
      <c r="ACK367" s="45"/>
      <c r="ACL367" s="45"/>
      <c r="ACM367" s="45"/>
      <c r="ACN367" s="45"/>
      <c r="ACO367" s="45"/>
      <c r="ACP367" s="45"/>
      <c r="ACQ367" s="45"/>
      <c r="ACR367" s="45"/>
      <c r="ACS367" s="45"/>
      <c r="ACT367" s="45"/>
      <c r="ACU367" s="45"/>
      <c r="ACV367" s="45"/>
      <c r="ACW367" s="45"/>
      <c r="ACX367" s="45"/>
      <c r="ACY367" s="45"/>
      <c r="ACZ367" s="45"/>
      <c r="ADA367" s="45"/>
      <c r="ADB367" s="45"/>
      <c r="ADC367" s="45"/>
      <c r="ADD367" s="45"/>
      <c r="ADE367" s="45"/>
      <c r="ADF367" s="45"/>
      <c r="ADG367" s="45"/>
      <c r="ADH367" s="45"/>
      <c r="ADI367" s="45"/>
      <c r="ADJ367" s="45"/>
      <c r="ADK367" s="45"/>
      <c r="ADL367" s="45"/>
      <c r="ADM367" s="45"/>
      <c r="ADN367" s="45"/>
      <c r="ADO367" s="45"/>
      <c r="ADP367" s="45"/>
      <c r="ADQ367" s="45"/>
      <c r="ADR367" s="45"/>
      <c r="ADS367" s="45"/>
      <c r="ADT367" s="45"/>
      <c r="ADU367" s="45"/>
      <c r="ADV367" s="45"/>
      <c r="ADW367" s="45"/>
      <c r="ADX367" s="45"/>
      <c r="ADY367" s="45"/>
      <c r="ADZ367" s="45"/>
      <c r="AEA367" s="45"/>
      <c r="AEB367" s="45"/>
      <c r="AEC367" s="45"/>
      <c r="AED367" s="45"/>
      <c r="AEE367" s="45"/>
      <c r="AEF367" s="45"/>
      <c r="AEG367" s="45"/>
      <c r="AEH367" s="45"/>
      <c r="AEI367" s="45"/>
      <c r="AEJ367" s="45"/>
      <c r="AEK367" s="45"/>
      <c r="AEL367" s="45"/>
      <c r="AEM367" s="45"/>
      <c r="AEN367" s="45"/>
      <c r="AEO367" s="45"/>
      <c r="AEP367" s="45"/>
      <c r="AEQ367" s="45"/>
      <c r="AER367" s="45"/>
      <c r="AES367" s="45"/>
      <c r="AET367" s="45"/>
      <c r="AEU367" s="45"/>
      <c r="AEV367" s="45"/>
      <c r="AEW367" s="45"/>
      <c r="AEX367" s="45"/>
      <c r="AEY367" s="45"/>
      <c r="AEZ367" s="45"/>
      <c r="AFA367" s="45"/>
      <c r="AFB367" s="45"/>
      <c r="AFC367" s="45"/>
      <c r="AFD367" s="45"/>
      <c r="AFE367" s="45"/>
      <c r="AFF367" s="45"/>
      <c r="AFG367" s="45"/>
      <c r="AFH367" s="45"/>
      <c r="AFI367" s="45"/>
      <c r="AFJ367" s="45"/>
      <c r="AFK367" s="45"/>
      <c r="AFL367" s="45"/>
      <c r="AFM367" s="45"/>
      <c r="AFN367" s="45"/>
      <c r="AFO367" s="45"/>
      <c r="AFP367" s="45"/>
      <c r="AFQ367" s="45"/>
      <c r="AFR367" s="45"/>
      <c r="AFS367" s="45"/>
      <c r="AFT367" s="45"/>
      <c r="AFU367" s="45"/>
      <c r="AFV367" s="45"/>
      <c r="AFW367" s="45"/>
      <c r="AFX367" s="45"/>
      <c r="AFY367" s="45"/>
      <c r="AFZ367" s="45"/>
      <c r="AGA367" s="45"/>
      <c r="AGB367" s="45"/>
      <c r="AGC367" s="45"/>
      <c r="AGD367" s="45"/>
      <c r="AGE367" s="45"/>
      <c r="AGF367" s="45"/>
      <c r="AGG367" s="45"/>
      <c r="AGH367" s="45"/>
      <c r="AGI367" s="45"/>
      <c r="AGJ367" s="45"/>
      <c r="AGK367" s="45"/>
      <c r="AGL367" s="45"/>
      <c r="AGM367" s="45"/>
      <c r="AGN367" s="45"/>
      <c r="AGO367" s="45"/>
      <c r="AGP367" s="45"/>
      <c r="AGQ367" s="45"/>
      <c r="AGR367" s="45"/>
      <c r="AGS367" s="45"/>
      <c r="AGT367" s="45"/>
      <c r="AGU367" s="45"/>
      <c r="AGV367" s="45"/>
      <c r="AGW367" s="45"/>
      <c r="AGX367" s="45"/>
      <c r="AGY367" s="45"/>
      <c r="AGZ367" s="45"/>
      <c r="AHA367" s="45"/>
      <c r="AHB367" s="45"/>
      <c r="AHC367" s="45"/>
      <c r="AHD367" s="45"/>
      <c r="AHE367" s="45"/>
      <c r="AHF367" s="45"/>
      <c r="AHG367" s="45"/>
      <c r="AHH367" s="45"/>
      <c r="AHI367" s="45"/>
      <c r="AHJ367" s="45"/>
      <c r="AHK367" s="45"/>
      <c r="AHL367" s="45"/>
      <c r="AHM367" s="45"/>
      <c r="AHN367" s="45"/>
      <c r="AHO367" s="45"/>
      <c r="AHP367" s="45"/>
    </row>
    <row r="368" spans="1:900" s="78" customFormat="1" ht="27" customHeight="1" x14ac:dyDescent="0.25">
      <c r="A368" s="84">
        <v>1301308</v>
      </c>
      <c r="B368" s="67" t="s">
        <v>489</v>
      </c>
      <c r="C368" s="67" t="s">
        <v>558</v>
      </c>
      <c r="D368" s="67" t="s">
        <v>883</v>
      </c>
      <c r="E368" s="67" t="s">
        <v>491</v>
      </c>
      <c r="F368" s="67">
        <v>19</v>
      </c>
      <c r="G368" s="67"/>
      <c r="H368" s="67"/>
      <c r="I368" s="67"/>
      <c r="J368" s="67"/>
      <c r="K368" s="67"/>
      <c r="L368" s="67"/>
      <c r="M368" s="67"/>
      <c r="N368" s="67">
        <f t="shared" si="5"/>
        <v>19</v>
      </c>
      <c r="O368" s="68">
        <v>-3.6800470000000001</v>
      </c>
      <c r="P368" s="68">
        <v>-62.391826999999999</v>
      </c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  <c r="DS368" s="45"/>
      <c r="DT368" s="45"/>
      <c r="DU368" s="45"/>
      <c r="DV368" s="45"/>
      <c r="DW368" s="45"/>
      <c r="DX368" s="45"/>
      <c r="DY368" s="45"/>
      <c r="DZ368" s="45"/>
      <c r="EA368" s="45"/>
      <c r="EB368" s="45"/>
      <c r="EC368" s="45"/>
      <c r="ED368" s="45"/>
      <c r="EE368" s="45"/>
      <c r="EF368" s="45"/>
      <c r="EG368" s="45"/>
      <c r="EH368" s="45"/>
      <c r="EI368" s="45"/>
      <c r="EJ368" s="45"/>
      <c r="EK368" s="45"/>
      <c r="EL368" s="45"/>
      <c r="EM368" s="45"/>
      <c r="EN368" s="45"/>
      <c r="EO368" s="45"/>
      <c r="EP368" s="45"/>
      <c r="EQ368" s="45"/>
      <c r="ER368" s="45"/>
      <c r="ES368" s="45"/>
      <c r="ET368" s="45"/>
      <c r="EU368" s="45"/>
      <c r="EV368" s="45"/>
      <c r="EW368" s="45"/>
      <c r="EX368" s="45"/>
      <c r="EY368" s="45"/>
      <c r="EZ368" s="45"/>
      <c r="FA368" s="45"/>
      <c r="FB368" s="45"/>
      <c r="FC368" s="45"/>
      <c r="FD368" s="45"/>
      <c r="FE368" s="45"/>
      <c r="FF368" s="45"/>
      <c r="FG368" s="45"/>
      <c r="FH368" s="45"/>
      <c r="FI368" s="45"/>
      <c r="FJ368" s="45"/>
      <c r="FK368" s="45"/>
      <c r="FL368" s="45"/>
      <c r="FM368" s="45"/>
      <c r="FN368" s="45"/>
      <c r="FO368" s="45"/>
      <c r="FP368" s="45"/>
      <c r="FQ368" s="45"/>
      <c r="FR368" s="45"/>
      <c r="FS368" s="45"/>
      <c r="FT368" s="45"/>
      <c r="FU368" s="45"/>
      <c r="FV368" s="45"/>
      <c r="FW368" s="45"/>
      <c r="FX368" s="45"/>
      <c r="FY368" s="45"/>
      <c r="FZ368" s="45"/>
      <c r="GA368" s="45"/>
      <c r="GB368" s="45"/>
      <c r="GC368" s="45"/>
      <c r="GD368" s="45"/>
      <c r="GE368" s="45"/>
      <c r="GF368" s="45"/>
      <c r="GG368" s="45"/>
      <c r="GH368" s="45"/>
      <c r="GI368" s="45"/>
      <c r="GJ368" s="45"/>
      <c r="GK368" s="45"/>
      <c r="GL368" s="45"/>
      <c r="GM368" s="45"/>
      <c r="GN368" s="45"/>
      <c r="GO368" s="45"/>
      <c r="GP368" s="45"/>
      <c r="GQ368" s="45"/>
      <c r="GR368" s="45"/>
      <c r="GS368" s="45"/>
      <c r="GT368" s="45"/>
      <c r="GU368" s="45"/>
      <c r="GV368" s="45"/>
      <c r="GW368" s="45"/>
      <c r="GX368" s="45"/>
      <c r="GY368" s="45"/>
      <c r="GZ368" s="45"/>
      <c r="HA368" s="45"/>
      <c r="HB368" s="45"/>
      <c r="HC368" s="45"/>
      <c r="HD368" s="45"/>
      <c r="HE368" s="45"/>
      <c r="HF368" s="45"/>
      <c r="HG368" s="45"/>
      <c r="HH368" s="45"/>
      <c r="HI368" s="45"/>
      <c r="HJ368" s="45"/>
      <c r="HK368" s="45"/>
      <c r="HL368" s="45"/>
      <c r="HM368" s="45"/>
      <c r="HN368" s="45"/>
      <c r="HO368" s="45"/>
      <c r="HP368" s="45"/>
      <c r="HQ368" s="45"/>
      <c r="HR368" s="45"/>
      <c r="HS368" s="45"/>
      <c r="HT368" s="45"/>
      <c r="HU368" s="45"/>
      <c r="HV368" s="45"/>
      <c r="HW368" s="45"/>
      <c r="HX368" s="45"/>
      <c r="HY368" s="45"/>
      <c r="HZ368" s="45"/>
      <c r="IA368" s="45"/>
      <c r="IB368" s="45"/>
      <c r="IC368" s="45"/>
      <c r="ID368" s="45"/>
      <c r="IE368" s="45"/>
      <c r="IF368" s="45"/>
      <c r="IG368" s="45"/>
      <c r="IH368" s="45"/>
      <c r="II368" s="45"/>
      <c r="IJ368" s="45"/>
      <c r="IK368" s="45"/>
      <c r="IL368" s="45"/>
      <c r="IM368" s="45"/>
      <c r="IN368" s="45"/>
      <c r="IO368" s="45"/>
      <c r="IP368" s="45"/>
      <c r="IQ368" s="45"/>
      <c r="IR368" s="45"/>
      <c r="IS368" s="45"/>
      <c r="IT368" s="45"/>
      <c r="IU368" s="45"/>
      <c r="IV368" s="45"/>
      <c r="IW368" s="45"/>
      <c r="IX368" s="45"/>
      <c r="IY368" s="45"/>
      <c r="IZ368" s="45"/>
      <c r="JA368" s="45"/>
      <c r="JB368" s="45"/>
      <c r="JC368" s="45"/>
      <c r="JD368" s="45"/>
      <c r="JE368" s="45"/>
      <c r="JF368" s="45"/>
      <c r="JG368" s="45"/>
      <c r="JH368" s="45"/>
      <c r="JI368" s="45"/>
      <c r="JJ368" s="45"/>
      <c r="JK368" s="45"/>
      <c r="JL368" s="45"/>
      <c r="JM368" s="45"/>
      <c r="JN368" s="45"/>
      <c r="JO368" s="45"/>
      <c r="JP368" s="45"/>
      <c r="JQ368" s="45"/>
      <c r="JR368" s="45"/>
      <c r="JS368" s="45"/>
      <c r="JT368" s="45"/>
      <c r="JU368" s="45"/>
      <c r="JV368" s="45"/>
      <c r="JW368" s="45"/>
      <c r="JX368" s="45"/>
      <c r="JY368" s="45"/>
      <c r="JZ368" s="45"/>
      <c r="KA368" s="45"/>
      <c r="KB368" s="45"/>
      <c r="KC368" s="45"/>
      <c r="KD368" s="45"/>
      <c r="KE368" s="45"/>
      <c r="KF368" s="45"/>
      <c r="KG368" s="45"/>
      <c r="KH368" s="45"/>
      <c r="KI368" s="45"/>
      <c r="KJ368" s="45"/>
      <c r="KK368" s="45"/>
      <c r="KL368" s="45"/>
      <c r="KM368" s="45"/>
      <c r="KN368" s="45"/>
      <c r="KO368" s="45"/>
      <c r="KP368" s="45"/>
      <c r="KQ368" s="45"/>
      <c r="KR368" s="45"/>
      <c r="KS368" s="45"/>
      <c r="KT368" s="45"/>
      <c r="KU368" s="45"/>
      <c r="KV368" s="45"/>
      <c r="KW368" s="45"/>
      <c r="KX368" s="45"/>
      <c r="KY368" s="45"/>
      <c r="KZ368" s="45"/>
      <c r="LA368" s="45"/>
      <c r="LB368" s="45"/>
      <c r="LC368" s="45"/>
      <c r="LD368" s="45"/>
      <c r="LE368" s="45"/>
      <c r="LF368" s="45"/>
      <c r="LG368" s="45"/>
      <c r="LH368" s="45"/>
      <c r="LI368" s="45"/>
      <c r="LJ368" s="45"/>
      <c r="LK368" s="45"/>
      <c r="LL368" s="45"/>
      <c r="LM368" s="45"/>
      <c r="LN368" s="45"/>
      <c r="LO368" s="45"/>
      <c r="LP368" s="45"/>
      <c r="LQ368" s="45"/>
      <c r="LR368" s="45"/>
      <c r="LS368" s="45"/>
      <c r="LT368" s="45"/>
      <c r="LU368" s="45"/>
      <c r="LV368" s="45"/>
      <c r="LW368" s="45"/>
      <c r="LX368" s="45"/>
      <c r="LY368" s="45"/>
      <c r="LZ368" s="45"/>
      <c r="MA368" s="45"/>
      <c r="MB368" s="45"/>
      <c r="MC368" s="45"/>
      <c r="MD368" s="45"/>
      <c r="ME368" s="45"/>
      <c r="MF368" s="45"/>
      <c r="MG368" s="45"/>
      <c r="MH368" s="45"/>
      <c r="MI368" s="45"/>
      <c r="MJ368" s="45"/>
      <c r="MK368" s="45"/>
      <c r="ML368" s="45"/>
      <c r="MM368" s="45"/>
      <c r="MN368" s="45"/>
      <c r="MO368" s="45"/>
      <c r="MP368" s="45"/>
      <c r="MQ368" s="45"/>
      <c r="MR368" s="45"/>
      <c r="MS368" s="45"/>
      <c r="MT368" s="45"/>
      <c r="MU368" s="45"/>
      <c r="MV368" s="45"/>
      <c r="MW368" s="45"/>
      <c r="MX368" s="45"/>
      <c r="MY368" s="45"/>
      <c r="MZ368" s="45"/>
      <c r="NA368" s="45"/>
      <c r="NB368" s="45"/>
      <c r="NC368" s="45"/>
      <c r="ND368" s="45"/>
      <c r="NE368" s="45"/>
      <c r="NF368" s="45"/>
      <c r="NG368" s="45"/>
      <c r="NH368" s="45"/>
      <c r="NI368" s="45"/>
      <c r="NJ368" s="45"/>
      <c r="NK368" s="45"/>
      <c r="NL368" s="45"/>
      <c r="NM368" s="45"/>
      <c r="NN368" s="45"/>
      <c r="NO368" s="45"/>
      <c r="NP368" s="45"/>
      <c r="NQ368" s="45"/>
      <c r="NR368" s="45"/>
      <c r="NS368" s="45"/>
      <c r="NT368" s="45"/>
      <c r="NU368" s="45"/>
      <c r="NV368" s="45"/>
      <c r="NW368" s="45"/>
      <c r="NX368" s="45"/>
      <c r="NY368" s="45"/>
      <c r="NZ368" s="45"/>
      <c r="OA368" s="45"/>
      <c r="OB368" s="45"/>
      <c r="OC368" s="45"/>
      <c r="OD368" s="45"/>
      <c r="OE368" s="45"/>
      <c r="OF368" s="45"/>
      <c r="OG368" s="45"/>
      <c r="OH368" s="45"/>
      <c r="OI368" s="45"/>
      <c r="OJ368" s="45"/>
      <c r="OK368" s="45"/>
      <c r="OL368" s="45"/>
      <c r="OM368" s="45"/>
      <c r="ON368" s="45"/>
      <c r="OO368" s="45"/>
      <c r="OP368" s="45"/>
      <c r="OQ368" s="45"/>
      <c r="OR368" s="45"/>
      <c r="OS368" s="45"/>
      <c r="OT368" s="45"/>
      <c r="OU368" s="45"/>
      <c r="OV368" s="45"/>
      <c r="OW368" s="45"/>
      <c r="OX368" s="45"/>
      <c r="OY368" s="45"/>
      <c r="OZ368" s="45"/>
      <c r="PA368" s="45"/>
      <c r="PB368" s="45"/>
      <c r="PC368" s="45"/>
      <c r="PD368" s="45"/>
      <c r="PE368" s="45"/>
      <c r="PF368" s="45"/>
      <c r="PG368" s="45"/>
      <c r="PH368" s="45"/>
      <c r="PI368" s="45"/>
      <c r="PJ368" s="45"/>
      <c r="PK368" s="45"/>
      <c r="PL368" s="45"/>
      <c r="PM368" s="45"/>
      <c r="PN368" s="45"/>
      <c r="PO368" s="45"/>
      <c r="PP368" s="45"/>
      <c r="PQ368" s="45"/>
      <c r="PR368" s="45"/>
      <c r="PS368" s="45"/>
      <c r="PT368" s="45"/>
      <c r="PU368" s="45"/>
      <c r="PV368" s="45"/>
      <c r="PW368" s="45"/>
      <c r="PX368" s="45"/>
      <c r="PY368" s="45"/>
      <c r="PZ368" s="45"/>
      <c r="QA368" s="45"/>
      <c r="QB368" s="45"/>
      <c r="QC368" s="45"/>
      <c r="QD368" s="45"/>
      <c r="QE368" s="45"/>
      <c r="QF368" s="45"/>
      <c r="QG368" s="45"/>
      <c r="QH368" s="45"/>
      <c r="QI368" s="45"/>
      <c r="QJ368" s="45"/>
      <c r="QK368" s="45"/>
      <c r="QL368" s="45"/>
      <c r="QM368" s="45"/>
      <c r="QN368" s="45"/>
      <c r="QO368" s="45"/>
      <c r="QP368" s="45"/>
      <c r="QQ368" s="45"/>
      <c r="QR368" s="45"/>
      <c r="QS368" s="45"/>
      <c r="QT368" s="45"/>
      <c r="QU368" s="45"/>
      <c r="QV368" s="45"/>
      <c r="QW368" s="45"/>
      <c r="QX368" s="45"/>
      <c r="QY368" s="45"/>
      <c r="QZ368" s="45"/>
      <c r="RA368" s="45"/>
      <c r="RB368" s="45"/>
      <c r="RC368" s="45"/>
      <c r="RD368" s="45"/>
      <c r="RE368" s="45"/>
      <c r="RF368" s="45"/>
      <c r="RG368" s="45"/>
      <c r="RH368" s="45"/>
      <c r="RI368" s="45"/>
      <c r="RJ368" s="45"/>
      <c r="RK368" s="45"/>
      <c r="RL368" s="45"/>
      <c r="RM368" s="45"/>
      <c r="RN368" s="45"/>
      <c r="RO368" s="45"/>
      <c r="RP368" s="45"/>
      <c r="RQ368" s="45"/>
      <c r="RR368" s="45"/>
      <c r="RS368" s="45"/>
      <c r="RT368" s="45"/>
      <c r="RU368" s="45"/>
      <c r="RV368" s="45"/>
      <c r="RW368" s="45"/>
      <c r="RX368" s="45"/>
      <c r="RY368" s="45"/>
      <c r="RZ368" s="45"/>
      <c r="SA368" s="45"/>
      <c r="SB368" s="45"/>
      <c r="SC368" s="45"/>
      <c r="SD368" s="45"/>
      <c r="SE368" s="45"/>
      <c r="SF368" s="45"/>
      <c r="SG368" s="45"/>
      <c r="SH368" s="45"/>
      <c r="SI368" s="45"/>
      <c r="SJ368" s="45"/>
      <c r="SK368" s="45"/>
      <c r="SL368" s="45"/>
      <c r="SM368" s="45"/>
      <c r="SN368" s="45"/>
      <c r="SO368" s="45"/>
      <c r="SP368" s="45"/>
      <c r="SQ368" s="45"/>
      <c r="SR368" s="45"/>
      <c r="SS368" s="45"/>
      <c r="ST368" s="45"/>
      <c r="SU368" s="45"/>
      <c r="SV368" s="45"/>
      <c r="SW368" s="45"/>
      <c r="SX368" s="45"/>
      <c r="SY368" s="45"/>
      <c r="SZ368" s="45"/>
      <c r="TA368" s="45"/>
      <c r="TB368" s="45"/>
      <c r="TC368" s="45"/>
      <c r="TD368" s="45"/>
      <c r="TE368" s="45"/>
      <c r="TF368" s="45"/>
      <c r="TG368" s="45"/>
      <c r="TH368" s="45"/>
      <c r="TI368" s="45"/>
      <c r="TJ368" s="45"/>
      <c r="TK368" s="45"/>
      <c r="TL368" s="45"/>
      <c r="TM368" s="45"/>
      <c r="TN368" s="45"/>
      <c r="TO368" s="45"/>
      <c r="TP368" s="45"/>
      <c r="TQ368" s="45"/>
      <c r="TR368" s="45"/>
      <c r="TS368" s="45"/>
      <c r="TT368" s="45"/>
      <c r="TU368" s="45"/>
      <c r="TV368" s="45"/>
      <c r="TW368" s="45"/>
      <c r="TX368" s="45"/>
      <c r="TY368" s="45"/>
      <c r="TZ368" s="45"/>
      <c r="UA368" s="45"/>
      <c r="UB368" s="45"/>
      <c r="UC368" s="45"/>
      <c r="UD368" s="45"/>
      <c r="UE368" s="45"/>
      <c r="UF368" s="45"/>
      <c r="UG368" s="45"/>
      <c r="UH368" s="45"/>
      <c r="UI368" s="45"/>
      <c r="UJ368" s="45"/>
      <c r="UK368" s="45"/>
      <c r="UL368" s="45"/>
      <c r="UM368" s="45"/>
      <c r="UN368" s="45"/>
      <c r="UO368" s="45"/>
      <c r="UP368" s="45"/>
      <c r="UQ368" s="45"/>
      <c r="UR368" s="45"/>
      <c r="US368" s="45"/>
      <c r="UT368" s="45"/>
      <c r="UU368" s="45"/>
      <c r="UV368" s="45"/>
      <c r="UW368" s="45"/>
      <c r="UX368" s="45"/>
      <c r="UY368" s="45"/>
      <c r="UZ368" s="45"/>
      <c r="VA368" s="45"/>
      <c r="VB368" s="45"/>
      <c r="VC368" s="45"/>
      <c r="VD368" s="45"/>
      <c r="VE368" s="45"/>
      <c r="VF368" s="45"/>
      <c r="VG368" s="45"/>
      <c r="VH368" s="45"/>
      <c r="VI368" s="45"/>
      <c r="VJ368" s="45"/>
      <c r="VK368" s="45"/>
      <c r="VL368" s="45"/>
      <c r="VM368" s="45"/>
      <c r="VN368" s="45"/>
      <c r="VO368" s="45"/>
      <c r="VP368" s="45"/>
      <c r="VQ368" s="45"/>
      <c r="VR368" s="45"/>
      <c r="VS368" s="45"/>
      <c r="VT368" s="45"/>
      <c r="VU368" s="45"/>
      <c r="VV368" s="45"/>
      <c r="VW368" s="45"/>
      <c r="VX368" s="45"/>
      <c r="VY368" s="45"/>
      <c r="VZ368" s="45"/>
      <c r="WA368" s="45"/>
      <c r="WB368" s="45"/>
      <c r="WC368" s="45"/>
      <c r="WD368" s="45"/>
      <c r="WE368" s="45"/>
      <c r="WF368" s="45"/>
      <c r="WG368" s="45"/>
      <c r="WH368" s="45"/>
      <c r="WI368" s="45"/>
      <c r="WJ368" s="45"/>
      <c r="WK368" s="45"/>
      <c r="WL368" s="45"/>
      <c r="WM368" s="45"/>
      <c r="WN368" s="45"/>
      <c r="WO368" s="45"/>
      <c r="WP368" s="45"/>
      <c r="WQ368" s="45"/>
      <c r="WR368" s="45"/>
      <c r="WS368" s="45"/>
      <c r="WT368" s="45"/>
      <c r="WU368" s="45"/>
      <c r="WV368" s="45"/>
      <c r="WW368" s="45"/>
      <c r="WX368" s="45"/>
      <c r="WY368" s="45"/>
      <c r="WZ368" s="45"/>
      <c r="XA368" s="45"/>
      <c r="XB368" s="45"/>
      <c r="XC368" s="45"/>
      <c r="XD368" s="45"/>
      <c r="XE368" s="45"/>
      <c r="XF368" s="45"/>
      <c r="XG368" s="45"/>
      <c r="XH368" s="45"/>
      <c r="XI368" s="45"/>
      <c r="XJ368" s="45"/>
      <c r="XK368" s="45"/>
      <c r="XL368" s="45"/>
      <c r="XM368" s="45"/>
      <c r="XN368" s="45"/>
      <c r="XO368" s="45"/>
      <c r="XP368" s="45"/>
      <c r="XQ368" s="45"/>
      <c r="XR368" s="45"/>
      <c r="XS368" s="45"/>
      <c r="XT368" s="45"/>
      <c r="XU368" s="45"/>
      <c r="XV368" s="45"/>
      <c r="XW368" s="45"/>
      <c r="XX368" s="45"/>
      <c r="XY368" s="45"/>
      <c r="XZ368" s="45"/>
      <c r="YA368" s="45"/>
      <c r="YB368" s="45"/>
      <c r="YC368" s="45"/>
      <c r="YD368" s="45"/>
      <c r="YE368" s="45"/>
      <c r="YF368" s="45"/>
      <c r="YG368" s="45"/>
      <c r="YH368" s="45"/>
      <c r="YI368" s="45"/>
      <c r="YJ368" s="45"/>
      <c r="YK368" s="45"/>
      <c r="YL368" s="45"/>
      <c r="YM368" s="45"/>
      <c r="YN368" s="45"/>
      <c r="YO368" s="45"/>
      <c r="YP368" s="45"/>
      <c r="YQ368" s="45"/>
      <c r="YR368" s="45"/>
      <c r="YS368" s="45"/>
      <c r="YT368" s="45"/>
      <c r="YU368" s="45"/>
      <c r="YV368" s="45"/>
      <c r="YW368" s="45"/>
      <c r="YX368" s="45"/>
      <c r="YY368" s="45"/>
      <c r="YZ368" s="45"/>
      <c r="ZA368" s="45"/>
      <c r="ZB368" s="45"/>
      <c r="ZC368" s="45"/>
      <c r="ZD368" s="45"/>
      <c r="ZE368" s="45"/>
      <c r="ZF368" s="45"/>
      <c r="ZG368" s="45"/>
      <c r="ZH368" s="45"/>
      <c r="ZI368" s="45"/>
      <c r="ZJ368" s="45"/>
      <c r="ZK368" s="45"/>
      <c r="ZL368" s="45"/>
      <c r="ZM368" s="45"/>
      <c r="ZN368" s="45"/>
      <c r="ZO368" s="45"/>
      <c r="ZP368" s="45"/>
      <c r="ZQ368" s="45"/>
      <c r="ZR368" s="45"/>
      <c r="ZS368" s="45"/>
      <c r="ZT368" s="45"/>
      <c r="ZU368" s="45"/>
      <c r="ZV368" s="45"/>
      <c r="ZW368" s="45"/>
      <c r="ZX368" s="45"/>
      <c r="ZY368" s="45"/>
      <c r="ZZ368" s="45"/>
      <c r="AAA368" s="45"/>
      <c r="AAB368" s="45"/>
      <c r="AAC368" s="45"/>
      <c r="AAD368" s="45"/>
      <c r="AAE368" s="45"/>
      <c r="AAF368" s="45"/>
      <c r="AAG368" s="45"/>
      <c r="AAH368" s="45"/>
      <c r="AAI368" s="45"/>
      <c r="AAJ368" s="45"/>
      <c r="AAK368" s="45"/>
      <c r="AAL368" s="45"/>
      <c r="AAM368" s="45"/>
      <c r="AAN368" s="45"/>
      <c r="AAO368" s="45"/>
      <c r="AAP368" s="45"/>
      <c r="AAQ368" s="45"/>
      <c r="AAR368" s="45"/>
      <c r="AAS368" s="45"/>
      <c r="AAT368" s="45"/>
      <c r="AAU368" s="45"/>
      <c r="AAV368" s="45"/>
      <c r="AAW368" s="45"/>
      <c r="AAX368" s="45"/>
      <c r="AAY368" s="45"/>
      <c r="AAZ368" s="45"/>
      <c r="ABA368" s="45"/>
      <c r="ABB368" s="45"/>
      <c r="ABC368" s="45"/>
      <c r="ABD368" s="45"/>
      <c r="ABE368" s="45"/>
      <c r="ABF368" s="45"/>
      <c r="ABG368" s="45"/>
      <c r="ABH368" s="45"/>
      <c r="ABI368" s="45"/>
      <c r="ABJ368" s="45"/>
      <c r="ABK368" s="45"/>
      <c r="ABL368" s="45"/>
      <c r="ABM368" s="45"/>
      <c r="ABN368" s="45"/>
      <c r="ABO368" s="45"/>
      <c r="ABP368" s="45"/>
      <c r="ABQ368" s="45"/>
      <c r="ABR368" s="45"/>
      <c r="ABS368" s="45"/>
      <c r="ABT368" s="45"/>
      <c r="ABU368" s="45"/>
      <c r="ABV368" s="45"/>
      <c r="ABW368" s="45"/>
      <c r="ABX368" s="45"/>
      <c r="ABY368" s="45"/>
      <c r="ABZ368" s="45"/>
      <c r="ACA368" s="45"/>
      <c r="ACB368" s="45"/>
      <c r="ACC368" s="45"/>
      <c r="ACD368" s="45"/>
      <c r="ACE368" s="45"/>
      <c r="ACF368" s="45"/>
      <c r="ACG368" s="45"/>
      <c r="ACH368" s="45"/>
      <c r="ACI368" s="45"/>
      <c r="ACJ368" s="45"/>
      <c r="ACK368" s="45"/>
      <c r="ACL368" s="45"/>
      <c r="ACM368" s="45"/>
      <c r="ACN368" s="45"/>
      <c r="ACO368" s="45"/>
      <c r="ACP368" s="45"/>
      <c r="ACQ368" s="45"/>
      <c r="ACR368" s="45"/>
      <c r="ACS368" s="45"/>
      <c r="ACT368" s="45"/>
      <c r="ACU368" s="45"/>
      <c r="ACV368" s="45"/>
      <c r="ACW368" s="45"/>
      <c r="ACX368" s="45"/>
      <c r="ACY368" s="45"/>
      <c r="ACZ368" s="45"/>
      <c r="ADA368" s="45"/>
      <c r="ADB368" s="45"/>
      <c r="ADC368" s="45"/>
      <c r="ADD368" s="45"/>
      <c r="ADE368" s="45"/>
      <c r="ADF368" s="45"/>
      <c r="ADG368" s="45"/>
      <c r="ADH368" s="45"/>
      <c r="ADI368" s="45"/>
      <c r="ADJ368" s="45"/>
      <c r="ADK368" s="45"/>
      <c r="ADL368" s="45"/>
      <c r="ADM368" s="45"/>
      <c r="ADN368" s="45"/>
      <c r="ADO368" s="45"/>
      <c r="ADP368" s="45"/>
      <c r="ADQ368" s="45"/>
      <c r="ADR368" s="45"/>
      <c r="ADS368" s="45"/>
      <c r="ADT368" s="45"/>
      <c r="ADU368" s="45"/>
      <c r="ADV368" s="45"/>
      <c r="ADW368" s="45"/>
      <c r="ADX368" s="45"/>
      <c r="ADY368" s="45"/>
      <c r="ADZ368" s="45"/>
      <c r="AEA368" s="45"/>
      <c r="AEB368" s="45"/>
      <c r="AEC368" s="45"/>
      <c r="AED368" s="45"/>
      <c r="AEE368" s="45"/>
      <c r="AEF368" s="45"/>
      <c r="AEG368" s="45"/>
      <c r="AEH368" s="45"/>
      <c r="AEI368" s="45"/>
      <c r="AEJ368" s="45"/>
      <c r="AEK368" s="45"/>
      <c r="AEL368" s="45"/>
      <c r="AEM368" s="45"/>
      <c r="AEN368" s="45"/>
      <c r="AEO368" s="45"/>
      <c r="AEP368" s="45"/>
      <c r="AEQ368" s="45"/>
      <c r="AER368" s="45"/>
      <c r="AES368" s="45"/>
      <c r="AET368" s="45"/>
      <c r="AEU368" s="45"/>
      <c r="AEV368" s="45"/>
      <c r="AEW368" s="45"/>
      <c r="AEX368" s="45"/>
      <c r="AEY368" s="45"/>
      <c r="AEZ368" s="45"/>
      <c r="AFA368" s="45"/>
      <c r="AFB368" s="45"/>
      <c r="AFC368" s="45"/>
      <c r="AFD368" s="45"/>
      <c r="AFE368" s="45"/>
      <c r="AFF368" s="45"/>
      <c r="AFG368" s="45"/>
      <c r="AFH368" s="45"/>
      <c r="AFI368" s="45"/>
      <c r="AFJ368" s="45"/>
      <c r="AFK368" s="45"/>
      <c r="AFL368" s="45"/>
      <c r="AFM368" s="45"/>
      <c r="AFN368" s="45"/>
      <c r="AFO368" s="45"/>
      <c r="AFP368" s="45"/>
      <c r="AFQ368" s="45"/>
      <c r="AFR368" s="45"/>
      <c r="AFS368" s="45"/>
      <c r="AFT368" s="45"/>
      <c r="AFU368" s="45"/>
      <c r="AFV368" s="45"/>
      <c r="AFW368" s="45"/>
      <c r="AFX368" s="45"/>
      <c r="AFY368" s="45"/>
      <c r="AFZ368" s="45"/>
      <c r="AGA368" s="45"/>
      <c r="AGB368" s="45"/>
      <c r="AGC368" s="45"/>
      <c r="AGD368" s="45"/>
      <c r="AGE368" s="45"/>
      <c r="AGF368" s="45"/>
      <c r="AGG368" s="45"/>
      <c r="AGH368" s="45"/>
      <c r="AGI368" s="45"/>
      <c r="AGJ368" s="45"/>
      <c r="AGK368" s="45"/>
      <c r="AGL368" s="45"/>
      <c r="AGM368" s="45"/>
      <c r="AGN368" s="45"/>
      <c r="AGO368" s="45"/>
      <c r="AGP368" s="45"/>
      <c r="AGQ368" s="45"/>
      <c r="AGR368" s="45"/>
      <c r="AGS368" s="45"/>
      <c r="AGT368" s="45"/>
      <c r="AGU368" s="45"/>
      <c r="AGV368" s="45"/>
      <c r="AGW368" s="45"/>
      <c r="AGX368" s="45"/>
      <c r="AGY368" s="45"/>
      <c r="AGZ368" s="45"/>
      <c r="AHA368" s="45"/>
      <c r="AHB368" s="45"/>
      <c r="AHC368" s="45"/>
      <c r="AHD368" s="45"/>
      <c r="AHE368" s="45"/>
      <c r="AHF368" s="45"/>
      <c r="AHG368" s="45"/>
      <c r="AHH368" s="45"/>
      <c r="AHI368" s="45"/>
      <c r="AHJ368" s="45"/>
      <c r="AHK368" s="45"/>
      <c r="AHL368" s="45"/>
      <c r="AHM368" s="45"/>
      <c r="AHN368" s="45"/>
      <c r="AHO368" s="45"/>
      <c r="AHP368" s="45"/>
    </row>
    <row r="369" spans="1:900" s="78" customFormat="1" ht="27" customHeight="1" x14ac:dyDescent="0.25">
      <c r="A369" s="83">
        <v>1301308</v>
      </c>
      <c r="B369" s="64" t="s">
        <v>489</v>
      </c>
      <c r="C369" s="64" t="s">
        <v>558</v>
      </c>
      <c r="D369" s="64" t="s">
        <v>884</v>
      </c>
      <c r="E369" s="64" t="s">
        <v>491</v>
      </c>
      <c r="F369" s="64">
        <v>5</v>
      </c>
      <c r="G369" s="64"/>
      <c r="H369" s="64"/>
      <c r="I369" s="64"/>
      <c r="J369" s="64"/>
      <c r="K369" s="64"/>
      <c r="L369" s="64"/>
      <c r="M369" s="64"/>
      <c r="N369" s="64">
        <f t="shared" si="5"/>
        <v>5</v>
      </c>
      <c r="O369" s="65">
        <v>-3.7728299999999999</v>
      </c>
      <c r="P369" s="65">
        <v>-62.394219999999997</v>
      </c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  <c r="DS369" s="45"/>
      <c r="DT369" s="45"/>
      <c r="DU369" s="45"/>
      <c r="DV369" s="45"/>
      <c r="DW369" s="45"/>
      <c r="DX369" s="45"/>
      <c r="DY369" s="45"/>
      <c r="DZ369" s="45"/>
      <c r="EA369" s="45"/>
      <c r="EB369" s="45"/>
      <c r="EC369" s="45"/>
      <c r="ED369" s="45"/>
      <c r="EE369" s="45"/>
      <c r="EF369" s="45"/>
      <c r="EG369" s="45"/>
      <c r="EH369" s="45"/>
      <c r="EI369" s="45"/>
      <c r="EJ369" s="45"/>
      <c r="EK369" s="45"/>
      <c r="EL369" s="45"/>
      <c r="EM369" s="45"/>
      <c r="EN369" s="45"/>
      <c r="EO369" s="45"/>
      <c r="EP369" s="45"/>
      <c r="EQ369" s="45"/>
      <c r="ER369" s="45"/>
      <c r="ES369" s="45"/>
      <c r="ET369" s="45"/>
      <c r="EU369" s="45"/>
      <c r="EV369" s="45"/>
      <c r="EW369" s="45"/>
      <c r="EX369" s="45"/>
      <c r="EY369" s="45"/>
      <c r="EZ369" s="45"/>
      <c r="FA369" s="45"/>
      <c r="FB369" s="45"/>
      <c r="FC369" s="45"/>
      <c r="FD369" s="45"/>
      <c r="FE369" s="45"/>
      <c r="FF369" s="45"/>
      <c r="FG369" s="45"/>
      <c r="FH369" s="45"/>
      <c r="FI369" s="45"/>
      <c r="FJ369" s="45"/>
      <c r="FK369" s="45"/>
      <c r="FL369" s="45"/>
      <c r="FM369" s="45"/>
      <c r="FN369" s="45"/>
      <c r="FO369" s="45"/>
      <c r="FP369" s="45"/>
      <c r="FQ369" s="45"/>
      <c r="FR369" s="45"/>
      <c r="FS369" s="45"/>
      <c r="FT369" s="45"/>
      <c r="FU369" s="45"/>
      <c r="FV369" s="45"/>
      <c r="FW369" s="45"/>
      <c r="FX369" s="45"/>
      <c r="FY369" s="45"/>
      <c r="FZ369" s="45"/>
      <c r="GA369" s="45"/>
      <c r="GB369" s="45"/>
      <c r="GC369" s="45"/>
      <c r="GD369" s="45"/>
      <c r="GE369" s="45"/>
      <c r="GF369" s="45"/>
      <c r="GG369" s="45"/>
      <c r="GH369" s="45"/>
      <c r="GI369" s="45"/>
      <c r="GJ369" s="45"/>
      <c r="GK369" s="45"/>
      <c r="GL369" s="45"/>
      <c r="GM369" s="45"/>
      <c r="GN369" s="45"/>
      <c r="GO369" s="45"/>
      <c r="GP369" s="45"/>
      <c r="GQ369" s="45"/>
      <c r="GR369" s="45"/>
      <c r="GS369" s="45"/>
      <c r="GT369" s="45"/>
      <c r="GU369" s="45"/>
      <c r="GV369" s="45"/>
      <c r="GW369" s="45"/>
      <c r="GX369" s="45"/>
      <c r="GY369" s="45"/>
      <c r="GZ369" s="45"/>
      <c r="HA369" s="45"/>
      <c r="HB369" s="45"/>
      <c r="HC369" s="45"/>
      <c r="HD369" s="45"/>
      <c r="HE369" s="45"/>
      <c r="HF369" s="45"/>
      <c r="HG369" s="45"/>
      <c r="HH369" s="45"/>
      <c r="HI369" s="45"/>
      <c r="HJ369" s="45"/>
      <c r="HK369" s="45"/>
      <c r="HL369" s="45"/>
      <c r="HM369" s="45"/>
      <c r="HN369" s="45"/>
      <c r="HO369" s="45"/>
      <c r="HP369" s="45"/>
      <c r="HQ369" s="45"/>
      <c r="HR369" s="45"/>
      <c r="HS369" s="45"/>
      <c r="HT369" s="45"/>
      <c r="HU369" s="45"/>
      <c r="HV369" s="45"/>
      <c r="HW369" s="45"/>
      <c r="HX369" s="45"/>
      <c r="HY369" s="45"/>
      <c r="HZ369" s="45"/>
      <c r="IA369" s="45"/>
      <c r="IB369" s="45"/>
      <c r="IC369" s="45"/>
      <c r="ID369" s="45"/>
      <c r="IE369" s="45"/>
      <c r="IF369" s="45"/>
      <c r="IG369" s="45"/>
      <c r="IH369" s="45"/>
      <c r="II369" s="45"/>
      <c r="IJ369" s="45"/>
      <c r="IK369" s="45"/>
      <c r="IL369" s="45"/>
      <c r="IM369" s="45"/>
      <c r="IN369" s="45"/>
      <c r="IO369" s="45"/>
      <c r="IP369" s="45"/>
      <c r="IQ369" s="45"/>
      <c r="IR369" s="45"/>
      <c r="IS369" s="45"/>
      <c r="IT369" s="45"/>
      <c r="IU369" s="45"/>
      <c r="IV369" s="45"/>
      <c r="IW369" s="45"/>
      <c r="IX369" s="45"/>
      <c r="IY369" s="45"/>
      <c r="IZ369" s="45"/>
      <c r="JA369" s="45"/>
      <c r="JB369" s="45"/>
      <c r="JC369" s="45"/>
      <c r="JD369" s="45"/>
      <c r="JE369" s="45"/>
      <c r="JF369" s="45"/>
      <c r="JG369" s="45"/>
      <c r="JH369" s="45"/>
      <c r="JI369" s="45"/>
      <c r="JJ369" s="45"/>
      <c r="JK369" s="45"/>
      <c r="JL369" s="45"/>
      <c r="JM369" s="45"/>
      <c r="JN369" s="45"/>
      <c r="JO369" s="45"/>
      <c r="JP369" s="45"/>
      <c r="JQ369" s="45"/>
      <c r="JR369" s="45"/>
      <c r="JS369" s="45"/>
      <c r="JT369" s="45"/>
      <c r="JU369" s="45"/>
      <c r="JV369" s="45"/>
      <c r="JW369" s="45"/>
      <c r="JX369" s="45"/>
      <c r="JY369" s="45"/>
      <c r="JZ369" s="45"/>
      <c r="KA369" s="45"/>
      <c r="KB369" s="45"/>
      <c r="KC369" s="45"/>
      <c r="KD369" s="45"/>
      <c r="KE369" s="45"/>
      <c r="KF369" s="45"/>
      <c r="KG369" s="45"/>
      <c r="KH369" s="45"/>
      <c r="KI369" s="45"/>
      <c r="KJ369" s="45"/>
      <c r="KK369" s="45"/>
      <c r="KL369" s="45"/>
      <c r="KM369" s="45"/>
      <c r="KN369" s="45"/>
      <c r="KO369" s="45"/>
      <c r="KP369" s="45"/>
      <c r="KQ369" s="45"/>
      <c r="KR369" s="45"/>
      <c r="KS369" s="45"/>
      <c r="KT369" s="45"/>
      <c r="KU369" s="45"/>
      <c r="KV369" s="45"/>
      <c r="KW369" s="45"/>
      <c r="KX369" s="45"/>
      <c r="KY369" s="45"/>
      <c r="KZ369" s="45"/>
      <c r="LA369" s="45"/>
      <c r="LB369" s="45"/>
      <c r="LC369" s="45"/>
      <c r="LD369" s="45"/>
      <c r="LE369" s="45"/>
      <c r="LF369" s="45"/>
      <c r="LG369" s="45"/>
      <c r="LH369" s="45"/>
      <c r="LI369" s="45"/>
      <c r="LJ369" s="45"/>
      <c r="LK369" s="45"/>
      <c r="LL369" s="45"/>
      <c r="LM369" s="45"/>
      <c r="LN369" s="45"/>
      <c r="LO369" s="45"/>
      <c r="LP369" s="45"/>
      <c r="LQ369" s="45"/>
      <c r="LR369" s="45"/>
      <c r="LS369" s="45"/>
      <c r="LT369" s="45"/>
      <c r="LU369" s="45"/>
      <c r="LV369" s="45"/>
      <c r="LW369" s="45"/>
      <c r="LX369" s="45"/>
      <c r="LY369" s="45"/>
      <c r="LZ369" s="45"/>
      <c r="MA369" s="45"/>
      <c r="MB369" s="45"/>
      <c r="MC369" s="45"/>
      <c r="MD369" s="45"/>
      <c r="ME369" s="45"/>
      <c r="MF369" s="45"/>
      <c r="MG369" s="45"/>
      <c r="MH369" s="45"/>
      <c r="MI369" s="45"/>
      <c r="MJ369" s="45"/>
      <c r="MK369" s="45"/>
      <c r="ML369" s="45"/>
      <c r="MM369" s="45"/>
      <c r="MN369" s="45"/>
      <c r="MO369" s="45"/>
      <c r="MP369" s="45"/>
      <c r="MQ369" s="45"/>
      <c r="MR369" s="45"/>
      <c r="MS369" s="45"/>
      <c r="MT369" s="45"/>
      <c r="MU369" s="45"/>
      <c r="MV369" s="45"/>
      <c r="MW369" s="45"/>
      <c r="MX369" s="45"/>
      <c r="MY369" s="45"/>
      <c r="MZ369" s="45"/>
      <c r="NA369" s="45"/>
      <c r="NB369" s="45"/>
      <c r="NC369" s="45"/>
      <c r="ND369" s="45"/>
      <c r="NE369" s="45"/>
      <c r="NF369" s="45"/>
      <c r="NG369" s="45"/>
      <c r="NH369" s="45"/>
      <c r="NI369" s="45"/>
      <c r="NJ369" s="45"/>
      <c r="NK369" s="45"/>
      <c r="NL369" s="45"/>
      <c r="NM369" s="45"/>
      <c r="NN369" s="45"/>
      <c r="NO369" s="45"/>
      <c r="NP369" s="45"/>
      <c r="NQ369" s="45"/>
      <c r="NR369" s="45"/>
      <c r="NS369" s="45"/>
      <c r="NT369" s="45"/>
      <c r="NU369" s="45"/>
      <c r="NV369" s="45"/>
      <c r="NW369" s="45"/>
      <c r="NX369" s="45"/>
      <c r="NY369" s="45"/>
      <c r="NZ369" s="45"/>
      <c r="OA369" s="45"/>
      <c r="OB369" s="45"/>
      <c r="OC369" s="45"/>
      <c r="OD369" s="45"/>
      <c r="OE369" s="45"/>
      <c r="OF369" s="45"/>
      <c r="OG369" s="45"/>
      <c r="OH369" s="45"/>
      <c r="OI369" s="45"/>
      <c r="OJ369" s="45"/>
      <c r="OK369" s="45"/>
      <c r="OL369" s="45"/>
      <c r="OM369" s="45"/>
      <c r="ON369" s="45"/>
      <c r="OO369" s="45"/>
      <c r="OP369" s="45"/>
      <c r="OQ369" s="45"/>
      <c r="OR369" s="45"/>
      <c r="OS369" s="45"/>
      <c r="OT369" s="45"/>
      <c r="OU369" s="45"/>
      <c r="OV369" s="45"/>
      <c r="OW369" s="45"/>
      <c r="OX369" s="45"/>
      <c r="OY369" s="45"/>
      <c r="OZ369" s="45"/>
      <c r="PA369" s="45"/>
      <c r="PB369" s="45"/>
      <c r="PC369" s="45"/>
      <c r="PD369" s="45"/>
      <c r="PE369" s="45"/>
      <c r="PF369" s="45"/>
      <c r="PG369" s="45"/>
      <c r="PH369" s="45"/>
      <c r="PI369" s="45"/>
      <c r="PJ369" s="45"/>
      <c r="PK369" s="45"/>
      <c r="PL369" s="45"/>
      <c r="PM369" s="45"/>
      <c r="PN369" s="45"/>
      <c r="PO369" s="45"/>
      <c r="PP369" s="45"/>
      <c r="PQ369" s="45"/>
      <c r="PR369" s="45"/>
      <c r="PS369" s="45"/>
      <c r="PT369" s="45"/>
      <c r="PU369" s="45"/>
      <c r="PV369" s="45"/>
      <c r="PW369" s="45"/>
      <c r="PX369" s="45"/>
      <c r="PY369" s="45"/>
      <c r="PZ369" s="45"/>
      <c r="QA369" s="45"/>
      <c r="QB369" s="45"/>
      <c r="QC369" s="45"/>
      <c r="QD369" s="45"/>
      <c r="QE369" s="45"/>
      <c r="QF369" s="45"/>
      <c r="QG369" s="45"/>
      <c r="QH369" s="45"/>
      <c r="QI369" s="45"/>
      <c r="QJ369" s="45"/>
      <c r="QK369" s="45"/>
      <c r="QL369" s="45"/>
      <c r="QM369" s="45"/>
      <c r="QN369" s="45"/>
      <c r="QO369" s="45"/>
      <c r="QP369" s="45"/>
      <c r="QQ369" s="45"/>
      <c r="QR369" s="45"/>
      <c r="QS369" s="45"/>
      <c r="QT369" s="45"/>
      <c r="QU369" s="45"/>
      <c r="QV369" s="45"/>
      <c r="QW369" s="45"/>
      <c r="QX369" s="45"/>
      <c r="QY369" s="45"/>
      <c r="QZ369" s="45"/>
      <c r="RA369" s="45"/>
      <c r="RB369" s="45"/>
      <c r="RC369" s="45"/>
      <c r="RD369" s="45"/>
      <c r="RE369" s="45"/>
      <c r="RF369" s="45"/>
      <c r="RG369" s="45"/>
      <c r="RH369" s="45"/>
      <c r="RI369" s="45"/>
      <c r="RJ369" s="45"/>
      <c r="RK369" s="45"/>
      <c r="RL369" s="45"/>
      <c r="RM369" s="45"/>
      <c r="RN369" s="45"/>
      <c r="RO369" s="45"/>
      <c r="RP369" s="45"/>
      <c r="RQ369" s="45"/>
      <c r="RR369" s="45"/>
      <c r="RS369" s="45"/>
      <c r="RT369" s="45"/>
      <c r="RU369" s="45"/>
      <c r="RV369" s="45"/>
      <c r="RW369" s="45"/>
      <c r="RX369" s="45"/>
      <c r="RY369" s="45"/>
      <c r="RZ369" s="45"/>
      <c r="SA369" s="45"/>
      <c r="SB369" s="45"/>
      <c r="SC369" s="45"/>
      <c r="SD369" s="45"/>
      <c r="SE369" s="45"/>
      <c r="SF369" s="45"/>
      <c r="SG369" s="45"/>
      <c r="SH369" s="45"/>
      <c r="SI369" s="45"/>
      <c r="SJ369" s="45"/>
      <c r="SK369" s="45"/>
      <c r="SL369" s="45"/>
      <c r="SM369" s="45"/>
      <c r="SN369" s="45"/>
      <c r="SO369" s="45"/>
      <c r="SP369" s="45"/>
      <c r="SQ369" s="45"/>
      <c r="SR369" s="45"/>
      <c r="SS369" s="45"/>
      <c r="ST369" s="45"/>
      <c r="SU369" s="45"/>
      <c r="SV369" s="45"/>
      <c r="SW369" s="45"/>
      <c r="SX369" s="45"/>
      <c r="SY369" s="45"/>
      <c r="SZ369" s="45"/>
      <c r="TA369" s="45"/>
      <c r="TB369" s="45"/>
      <c r="TC369" s="45"/>
      <c r="TD369" s="45"/>
      <c r="TE369" s="45"/>
      <c r="TF369" s="45"/>
      <c r="TG369" s="45"/>
      <c r="TH369" s="45"/>
      <c r="TI369" s="45"/>
      <c r="TJ369" s="45"/>
      <c r="TK369" s="45"/>
      <c r="TL369" s="45"/>
      <c r="TM369" s="45"/>
      <c r="TN369" s="45"/>
      <c r="TO369" s="45"/>
      <c r="TP369" s="45"/>
      <c r="TQ369" s="45"/>
      <c r="TR369" s="45"/>
      <c r="TS369" s="45"/>
      <c r="TT369" s="45"/>
      <c r="TU369" s="45"/>
      <c r="TV369" s="45"/>
      <c r="TW369" s="45"/>
      <c r="TX369" s="45"/>
      <c r="TY369" s="45"/>
      <c r="TZ369" s="45"/>
      <c r="UA369" s="45"/>
      <c r="UB369" s="45"/>
      <c r="UC369" s="45"/>
      <c r="UD369" s="45"/>
      <c r="UE369" s="45"/>
      <c r="UF369" s="45"/>
      <c r="UG369" s="45"/>
      <c r="UH369" s="45"/>
      <c r="UI369" s="45"/>
      <c r="UJ369" s="45"/>
      <c r="UK369" s="45"/>
      <c r="UL369" s="45"/>
      <c r="UM369" s="45"/>
      <c r="UN369" s="45"/>
      <c r="UO369" s="45"/>
      <c r="UP369" s="45"/>
      <c r="UQ369" s="45"/>
      <c r="UR369" s="45"/>
      <c r="US369" s="45"/>
      <c r="UT369" s="45"/>
      <c r="UU369" s="45"/>
      <c r="UV369" s="45"/>
      <c r="UW369" s="45"/>
      <c r="UX369" s="45"/>
      <c r="UY369" s="45"/>
      <c r="UZ369" s="45"/>
      <c r="VA369" s="45"/>
      <c r="VB369" s="45"/>
      <c r="VC369" s="45"/>
      <c r="VD369" s="45"/>
      <c r="VE369" s="45"/>
      <c r="VF369" s="45"/>
      <c r="VG369" s="45"/>
      <c r="VH369" s="45"/>
      <c r="VI369" s="45"/>
      <c r="VJ369" s="45"/>
      <c r="VK369" s="45"/>
      <c r="VL369" s="45"/>
      <c r="VM369" s="45"/>
      <c r="VN369" s="45"/>
      <c r="VO369" s="45"/>
      <c r="VP369" s="45"/>
      <c r="VQ369" s="45"/>
      <c r="VR369" s="45"/>
      <c r="VS369" s="45"/>
      <c r="VT369" s="45"/>
      <c r="VU369" s="45"/>
      <c r="VV369" s="45"/>
      <c r="VW369" s="45"/>
      <c r="VX369" s="45"/>
      <c r="VY369" s="45"/>
      <c r="VZ369" s="45"/>
      <c r="WA369" s="45"/>
      <c r="WB369" s="45"/>
      <c r="WC369" s="45"/>
      <c r="WD369" s="45"/>
      <c r="WE369" s="45"/>
      <c r="WF369" s="45"/>
      <c r="WG369" s="45"/>
      <c r="WH369" s="45"/>
      <c r="WI369" s="45"/>
      <c r="WJ369" s="45"/>
      <c r="WK369" s="45"/>
      <c r="WL369" s="45"/>
      <c r="WM369" s="45"/>
      <c r="WN369" s="45"/>
      <c r="WO369" s="45"/>
      <c r="WP369" s="45"/>
      <c r="WQ369" s="45"/>
      <c r="WR369" s="45"/>
      <c r="WS369" s="45"/>
      <c r="WT369" s="45"/>
      <c r="WU369" s="45"/>
      <c r="WV369" s="45"/>
      <c r="WW369" s="45"/>
      <c r="WX369" s="45"/>
      <c r="WY369" s="45"/>
      <c r="WZ369" s="45"/>
      <c r="XA369" s="45"/>
      <c r="XB369" s="45"/>
      <c r="XC369" s="45"/>
      <c r="XD369" s="45"/>
      <c r="XE369" s="45"/>
      <c r="XF369" s="45"/>
      <c r="XG369" s="45"/>
      <c r="XH369" s="45"/>
      <c r="XI369" s="45"/>
      <c r="XJ369" s="45"/>
      <c r="XK369" s="45"/>
      <c r="XL369" s="45"/>
      <c r="XM369" s="45"/>
      <c r="XN369" s="45"/>
      <c r="XO369" s="45"/>
      <c r="XP369" s="45"/>
      <c r="XQ369" s="45"/>
      <c r="XR369" s="45"/>
      <c r="XS369" s="45"/>
      <c r="XT369" s="45"/>
      <c r="XU369" s="45"/>
      <c r="XV369" s="45"/>
      <c r="XW369" s="45"/>
      <c r="XX369" s="45"/>
      <c r="XY369" s="45"/>
      <c r="XZ369" s="45"/>
      <c r="YA369" s="45"/>
      <c r="YB369" s="45"/>
      <c r="YC369" s="45"/>
      <c r="YD369" s="45"/>
      <c r="YE369" s="45"/>
      <c r="YF369" s="45"/>
      <c r="YG369" s="45"/>
      <c r="YH369" s="45"/>
      <c r="YI369" s="45"/>
      <c r="YJ369" s="45"/>
      <c r="YK369" s="45"/>
      <c r="YL369" s="45"/>
      <c r="YM369" s="45"/>
      <c r="YN369" s="45"/>
      <c r="YO369" s="45"/>
      <c r="YP369" s="45"/>
      <c r="YQ369" s="45"/>
      <c r="YR369" s="45"/>
      <c r="YS369" s="45"/>
      <c r="YT369" s="45"/>
      <c r="YU369" s="45"/>
      <c r="YV369" s="45"/>
      <c r="YW369" s="45"/>
      <c r="YX369" s="45"/>
      <c r="YY369" s="45"/>
      <c r="YZ369" s="45"/>
      <c r="ZA369" s="45"/>
      <c r="ZB369" s="45"/>
      <c r="ZC369" s="45"/>
      <c r="ZD369" s="45"/>
      <c r="ZE369" s="45"/>
      <c r="ZF369" s="45"/>
      <c r="ZG369" s="45"/>
      <c r="ZH369" s="45"/>
      <c r="ZI369" s="45"/>
      <c r="ZJ369" s="45"/>
      <c r="ZK369" s="45"/>
      <c r="ZL369" s="45"/>
      <c r="ZM369" s="45"/>
      <c r="ZN369" s="45"/>
      <c r="ZO369" s="45"/>
      <c r="ZP369" s="45"/>
      <c r="ZQ369" s="45"/>
      <c r="ZR369" s="45"/>
      <c r="ZS369" s="45"/>
      <c r="ZT369" s="45"/>
      <c r="ZU369" s="45"/>
      <c r="ZV369" s="45"/>
      <c r="ZW369" s="45"/>
      <c r="ZX369" s="45"/>
      <c r="ZY369" s="45"/>
      <c r="ZZ369" s="45"/>
      <c r="AAA369" s="45"/>
      <c r="AAB369" s="45"/>
      <c r="AAC369" s="45"/>
      <c r="AAD369" s="45"/>
      <c r="AAE369" s="45"/>
      <c r="AAF369" s="45"/>
      <c r="AAG369" s="45"/>
      <c r="AAH369" s="45"/>
      <c r="AAI369" s="45"/>
      <c r="AAJ369" s="45"/>
      <c r="AAK369" s="45"/>
      <c r="AAL369" s="45"/>
      <c r="AAM369" s="45"/>
      <c r="AAN369" s="45"/>
      <c r="AAO369" s="45"/>
      <c r="AAP369" s="45"/>
      <c r="AAQ369" s="45"/>
      <c r="AAR369" s="45"/>
      <c r="AAS369" s="45"/>
      <c r="AAT369" s="45"/>
      <c r="AAU369" s="45"/>
      <c r="AAV369" s="45"/>
      <c r="AAW369" s="45"/>
      <c r="AAX369" s="45"/>
      <c r="AAY369" s="45"/>
      <c r="AAZ369" s="45"/>
      <c r="ABA369" s="45"/>
      <c r="ABB369" s="45"/>
      <c r="ABC369" s="45"/>
      <c r="ABD369" s="45"/>
      <c r="ABE369" s="45"/>
      <c r="ABF369" s="45"/>
      <c r="ABG369" s="45"/>
      <c r="ABH369" s="45"/>
      <c r="ABI369" s="45"/>
      <c r="ABJ369" s="45"/>
      <c r="ABK369" s="45"/>
      <c r="ABL369" s="45"/>
      <c r="ABM369" s="45"/>
      <c r="ABN369" s="45"/>
      <c r="ABO369" s="45"/>
      <c r="ABP369" s="45"/>
      <c r="ABQ369" s="45"/>
      <c r="ABR369" s="45"/>
      <c r="ABS369" s="45"/>
      <c r="ABT369" s="45"/>
      <c r="ABU369" s="45"/>
      <c r="ABV369" s="45"/>
      <c r="ABW369" s="45"/>
      <c r="ABX369" s="45"/>
      <c r="ABY369" s="45"/>
      <c r="ABZ369" s="45"/>
      <c r="ACA369" s="45"/>
      <c r="ACB369" s="45"/>
      <c r="ACC369" s="45"/>
      <c r="ACD369" s="45"/>
      <c r="ACE369" s="45"/>
      <c r="ACF369" s="45"/>
      <c r="ACG369" s="45"/>
      <c r="ACH369" s="45"/>
      <c r="ACI369" s="45"/>
      <c r="ACJ369" s="45"/>
      <c r="ACK369" s="45"/>
      <c r="ACL369" s="45"/>
      <c r="ACM369" s="45"/>
      <c r="ACN369" s="45"/>
      <c r="ACO369" s="45"/>
      <c r="ACP369" s="45"/>
      <c r="ACQ369" s="45"/>
      <c r="ACR369" s="45"/>
      <c r="ACS369" s="45"/>
      <c r="ACT369" s="45"/>
      <c r="ACU369" s="45"/>
      <c r="ACV369" s="45"/>
      <c r="ACW369" s="45"/>
      <c r="ACX369" s="45"/>
      <c r="ACY369" s="45"/>
      <c r="ACZ369" s="45"/>
      <c r="ADA369" s="45"/>
      <c r="ADB369" s="45"/>
      <c r="ADC369" s="45"/>
      <c r="ADD369" s="45"/>
      <c r="ADE369" s="45"/>
      <c r="ADF369" s="45"/>
      <c r="ADG369" s="45"/>
      <c r="ADH369" s="45"/>
      <c r="ADI369" s="45"/>
      <c r="ADJ369" s="45"/>
      <c r="ADK369" s="45"/>
      <c r="ADL369" s="45"/>
      <c r="ADM369" s="45"/>
      <c r="ADN369" s="45"/>
      <c r="ADO369" s="45"/>
      <c r="ADP369" s="45"/>
      <c r="ADQ369" s="45"/>
      <c r="ADR369" s="45"/>
      <c r="ADS369" s="45"/>
      <c r="ADT369" s="45"/>
      <c r="ADU369" s="45"/>
      <c r="ADV369" s="45"/>
      <c r="ADW369" s="45"/>
      <c r="ADX369" s="45"/>
      <c r="ADY369" s="45"/>
      <c r="ADZ369" s="45"/>
      <c r="AEA369" s="45"/>
      <c r="AEB369" s="45"/>
      <c r="AEC369" s="45"/>
      <c r="AED369" s="45"/>
      <c r="AEE369" s="45"/>
      <c r="AEF369" s="45"/>
      <c r="AEG369" s="45"/>
      <c r="AEH369" s="45"/>
      <c r="AEI369" s="45"/>
      <c r="AEJ369" s="45"/>
      <c r="AEK369" s="45"/>
      <c r="AEL369" s="45"/>
      <c r="AEM369" s="45"/>
      <c r="AEN369" s="45"/>
      <c r="AEO369" s="45"/>
      <c r="AEP369" s="45"/>
      <c r="AEQ369" s="45"/>
      <c r="AER369" s="45"/>
      <c r="AES369" s="45"/>
      <c r="AET369" s="45"/>
      <c r="AEU369" s="45"/>
      <c r="AEV369" s="45"/>
      <c r="AEW369" s="45"/>
      <c r="AEX369" s="45"/>
      <c r="AEY369" s="45"/>
      <c r="AEZ369" s="45"/>
      <c r="AFA369" s="45"/>
      <c r="AFB369" s="45"/>
      <c r="AFC369" s="45"/>
      <c r="AFD369" s="45"/>
      <c r="AFE369" s="45"/>
      <c r="AFF369" s="45"/>
      <c r="AFG369" s="45"/>
      <c r="AFH369" s="45"/>
      <c r="AFI369" s="45"/>
      <c r="AFJ369" s="45"/>
      <c r="AFK369" s="45"/>
      <c r="AFL369" s="45"/>
      <c r="AFM369" s="45"/>
      <c r="AFN369" s="45"/>
      <c r="AFO369" s="45"/>
      <c r="AFP369" s="45"/>
      <c r="AFQ369" s="45"/>
      <c r="AFR369" s="45"/>
      <c r="AFS369" s="45"/>
      <c r="AFT369" s="45"/>
      <c r="AFU369" s="45"/>
      <c r="AFV369" s="45"/>
      <c r="AFW369" s="45"/>
      <c r="AFX369" s="45"/>
      <c r="AFY369" s="45"/>
      <c r="AFZ369" s="45"/>
      <c r="AGA369" s="45"/>
      <c r="AGB369" s="45"/>
      <c r="AGC369" s="45"/>
      <c r="AGD369" s="45"/>
      <c r="AGE369" s="45"/>
      <c r="AGF369" s="45"/>
      <c r="AGG369" s="45"/>
      <c r="AGH369" s="45"/>
      <c r="AGI369" s="45"/>
      <c r="AGJ369" s="45"/>
      <c r="AGK369" s="45"/>
      <c r="AGL369" s="45"/>
      <c r="AGM369" s="45"/>
      <c r="AGN369" s="45"/>
      <c r="AGO369" s="45"/>
      <c r="AGP369" s="45"/>
      <c r="AGQ369" s="45"/>
      <c r="AGR369" s="45"/>
      <c r="AGS369" s="45"/>
      <c r="AGT369" s="45"/>
      <c r="AGU369" s="45"/>
      <c r="AGV369" s="45"/>
      <c r="AGW369" s="45"/>
      <c r="AGX369" s="45"/>
      <c r="AGY369" s="45"/>
      <c r="AGZ369" s="45"/>
      <c r="AHA369" s="45"/>
      <c r="AHB369" s="45"/>
      <c r="AHC369" s="45"/>
      <c r="AHD369" s="45"/>
      <c r="AHE369" s="45"/>
      <c r="AHF369" s="45"/>
      <c r="AHG369" s="45"/>
      <c r="AHH369" s="45"/>
      <c r="AHI369" s="45"/>
      <c r="AHJ369" s="45"/>
      <c r="AHK369" s="45"/>
      <c r="AHL369" s="45"/>
      <c r="AHM369" s="45"/>
      <c r="AHN369" s="45"/>
      <c r="AHO369" s="45"/>
      <c r="AHP369" s="45"/>
    </row>
    <row r="370" spans="1:900" ht="27" customHeight="1" x14ac:dyDescent="0.25">
      <c r="A370" s="84">
        <v>1301308</v>
      </c>
      <c r="B370" s="67" t="s">
        <v>489</v>
      </c>
      <c r="C370" s="67" t="s">
        <v>558</v>
      </c>
      <c r="D370" s="67" t="s">
        <v>885</v>
      </c>
      <c r="E370" s="67" t="s">
        <v>491</v>
      </c>
      <c r="F370" s="67">
        <v>35</v>
      </c>
      <c r="G370" s="67"/>
      <c r="H370" s="67"/>
      <c r="I370" s="67"/>
      <c r="J370" s="67"/>
      <c r="K370" s="67"/>
      <c r="L370" s="67"/>
      <c r="M370" s="67"/>
      <c r="N370" s="67">
        <f t="shared" si="5"/>
        <v>35</v>
      </c>
      <c r="O370" s="68">
        <v>-3.6800470000000001</v>
      </c>
      <c r="P370" s="68">
        <v>-62.391826999999999</v>
      </c>
    </row>
    <row r="371" spans="1:900" ht="27" customHeight="1" x14ac:dyDescent="0.25">
      <c r="A371" s="83">
        <v>1301308</v>
      </c>
      <c r="B371" s="64" t="s">
        <v>489</v>
      </c>
      <c r="C371" s="64" t="s">
        <v>558</v>
      </c>
      <c r="D371" s="64" t="s">
        <v>886</v>
      </c>
      <c r="E371" s="64" t="s">
        <v>491</v>
      </c>
      <c r="F371" s="64">
        <v>7</v>
      </c>
      <c r="G371" s="64"/>
      <c r="H371" s="64"/>
      <c r="I371" s="64"/>
      <c r="J371" s="64"/>
      <c r="K371" s="64"/>
      <c r="L371" s="64"/>
      <c r="M371" s="64"/>
      <c r="N371" s="64">
        <f t="shared" si="5"/>
        <v>7</v>
      </c>
      <c r="O371" s="65">
        <v>-3.7171820000000002</v>
      </c>
      <c r="P371" s="65">
        <v>-62.622020999999997</v>
      </c>
    </row>
    <row r="372" spans="1:900" ht="27" customHeight="1" x14ac:dyDescent="0.25">
      <c r="A372" s="84">
        <v>1301308</v>
      </c>
      <c r="B372" s="67" t="s">
        <v>489</v>
      </c>
      <c r="C372" s="67" t="s">
        <v>558</v>
      </c>
      <c r="D372" s="67" t="s">
        <v>887</v>
      </c>
      <c r="E372" s="67" t="s">
        <v>491</v>
      </c>
      <c r="F372" s="67">
        <v>14</v>
      </c>
      <c r="G372" s="67"/>
      <c r="H372" s="67"/>
      <c r="I372" s="67"/>
      <c r="J372" s="67"/>
      <c r="K372" s="67"/>
      <c r="L372" s="67"/>
      <c r="M372" s="67"/>
      <c r="N372" s="67">
        <f t="shared" si="5"/>
        <v>14</v>
      </c>
      <c r="O372" s="68">
        <v>-3.8058670000000001</v>
      </c>
      <c r="P372" s="68">
        <v>-62.463012999999997</v>
      </c>
    </row>
    <row r="373" spans="1:900" ht="27" customHeight="1" x14ac:dyDescent="0.25">
      <c r="A373" s="83">
        <v>1301308</v>
      </c>
      <c r="B373" s="64" t="s">
        <v>489</v>
      </c>
      <c r="C373" s="64" t="s">
        <v>558</v>
      </c>
      <c r="D373" s="64" t="s">
        <v>888</v>
      </c>
      <c r="E373" s="64" t="s">
        <v>491</v>
      </c>
      <c r="F373" s="64">
        <v>19</v>
      </c>
      <c r="G373" s="64"/>
      <c r="H373" s="64"/>
      <c r="I373" s="64"/>
      <c r="J373" s="64"/>
      <c r="K373" s="64"/>
      <c r="L373" s="64"/>
      <c r="M373" s="64"/>
      <c r="N373" s="64">
        <f t="shared" si="5"/>
        <v>19</v>
      </c>
      <c r="O373" s="65">
        <v>-3.5567139999999999</v>
      </c>
      <c r="P373" s="65">
        <v>-63.042045999999999</v>
      </c>
    </row>
    <row r="374" spans="1:900" s="78" customFormat="1" ht="27" customHeight="1" x14ac:dyDescent="0.25">
      <c r="A374" s="84">
        <v>1301308</v>
      </c>
      <c r="B374" s="67" t="s">
        <v>489</v>
      </c>
      <c r="C374" s="67" t="s">
        <v>558</v>
      </c>
      <c r="D374" s="67" t="s">
        <v>889</v>
      </c>
      <c r="E374" s="67" t="s">
        <v>491</v>
      </c>
      <c r="F374" s="67">
        <v>10</v>
      </c>
      <c r="G374" s="67"/>
      <c r="H374" s="67"/>
      <c r="I374" s="67"/>
      <c r="J374" s="67"/>
      <c r="K374" s="67"/>
      <c r="L374" s="67"/>
      <c r="M374" s="67"/>
      <c r="N374" s="67">
        <f t="shared" si="5"/>
        <v>10</v>
      </c>
      <c r="O374" s="68">
        <v>-3.966472</v>
      </c>
      <c r="P374" s="68">
        <v>-62.025419999999997</v>
      </c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  <c r="DS374" s="45"/>
      <c r="DT374" s="45"/>
      <c r="DU374" s="45"/>
      <c r="DV374" s="45"/>
      <c r="DW374" s="45"/>
      <c r="DX374" s="45"/>
      <c r="DY374" s="45"/>
      <c r="DZ374" s="45"/>
      <c r="EA374" s="45"/>
      <c r="EB374" s="45"/>
      <c r="EC374" s="45"/>
      <c r="ED374" s="45"/>
      <c r="EE374" s="45"/>
      <c r="EF374" s="45"/>
      <c r="EG374" s="45"/>
      <c r="EH374" s="45"/>
      <c r="EI374" s="45"/>
      <c r="EJ374" s="45"/>
      <c r="EK374" s="45"/>
      <c r="EL374" s="45"/>
      <c r="EM374" s="45"/>
      <c r="EN374" s="45"/>
      <c r="EO374" s="45"/>
      <c r="EP374" s="45"/>
      <c r="EQ374" s="45"/>
      <c r="ER374" s="45"/>
      <c r="ES374" s="45"/>
      <c r="ET374" s="45"/>
      <c r="EU374" s="45"/>
      <c r="EV374" s="45"/>
      <c r="EW374" s="45"/>
      <c r="EX374" s="45"/>
      <c r="EY374" s="45"/>
      <c r="EZ374" s="45"/>
      <c r="FA374" s="45"/>
      <c r="FB374" s="45"/>
      <c r="FC374" s="45"/>
      <c r="FD374" s="45"/>
      <c r="FE374" s="45"/>
      <c r="FF374" s="45"/>
      <c r="FG374" s="45"/>
      <c r="FH374" s="45"/>
      <c r="FI374" s="45"/>
      <c r="FJ374" s="45"/>
      <c r="FK374" s="45"/>
      <c r="FL374" s="45"/>
      <c r="FM374" s="45"/>
      <c r="FN374" s="45"/>
      <c r="FO374" s="45"/>
      <c r="FP374" s="45"/>
      <c r="FQ374" s="45"/>
      <c r="FR374" s="45"/>
      <c r="FS374" s="45"/>
      <c r="FT374" s="45"/>
      <c r="FU374" s="45"/>
      <c r="FV374" s="45"/>
      <c r="FW374" s="45"/>
      <c r="FX374" s="45"/>
      <c r="FY374" s="45"/>
      <c r="FZ374" s="45"/>
      <c r="GA374" s="45"/>
      <c r="GB374" s="45"/>
      <c r="GC374" s="45"/>
      <c r="GD374" s="45"/>
      <c r="GE374" s="45"/>
      <c r="GF374" s="45"/>
      <c r="GG374" s="45"/>
      <c r="GH374" s="45"/>
      <c r="GI374" s="45"/>
      <c r="GJ374" s="45"/>
      <c r="GK374" s="45"/>
      <c r="GL374" s="45"/>
      <c r="GM374" s="45"/>
      <c r="GN374" s="45"/>
      <c r="GO374" s="45"/>
      <c r="GP374" s="45"/>
      <c r="GQ374" s="45"/>
      <c r="GR374" s="45"/>
      <c r="GS374" s="45"/>
      <c r="GT374" s="45"/>
      <c r="GU374" s="45"/>
      <c r="GV374" s="45"/>
      <c r="GW374" s="45"/>
      <c r="GX374" s="45"/>
      <c r="GY374" s="45"/>
      <c r="GZ374" s="45"/>
      <c r="HA374" s="45"/>
      <c r="HB374" s="45"/>
      <c r="HC374" s="45"/>
      <c r="HD374" s="45"/>
      <c r="HE374" s="45"/>
      <c r="HF374" s="45"/>
      <c r="HG374" s="45"/>
      <c r="HH374" s="45"/>
      <c r="HI374" s="45"/>
      <c r="HJ374" s="45"/>
      <c r="HK374" s="45"/>
      <c r="HL374" s="45"/>
      <c r="HM374" s="45"/>
      <c r="HN374" s="45"/>
      <c r="HO374" s="45"/>
      <c r="HP374" s="45"/>
      <c r="HQ374" s="45"/>
      <c r="HR374" s="45"/>
      <c r="HS374" s="45"/>
      <c r="HT374" s="45"/>
      <c r="HU374" s="45"/>
      <c r="HV374" s="45"/>
      <c r="HW374" s="45"/>
      <c r="HX374" s="45"/>
      <c r="HY374" s="45"/>
      <c r="HZ374" s="45"/>
      <c r="IA374" s="45"/>
      <c r="IB374" s="45"/>
      <c r="IC374" s="45"/>
      <c r="ID374" s="45"/>
      <c r="IE374" s="45"/>
      <c r="IF374" s="45"/>
      <c r="IG374" s="45"/>
      <c r="IH374" s="45"/>
      <c r="II374" s="45"/>
      <c r="IJ374" s="45"/>
      <c r="IK374" s="45"/>
      <c r="IL374" s="45"/>
      <c r="IM374" s="45"/>
      <c r="IN374" s="45"/>
      <c r="IO374" s="45"/>
      <c r="IP374" s="45"/>
      <c r="IQ374" s="45"/>
      <c r="IR374" s="45"/>
      <c r="IS374" s="45"/>
      <c r="IT374" s="45"/>
      <c r="IU374" s="45"/>
      <c r="IV374" s="45"/>
      <c r="IW374" s="45"/>
      <c r="IX374" s="45"/>
      <c r="IY374" s="45"/>
      <c r="IZ374" s="45"/>
      <c r="JA374" s="45"/>
      <c r="JB374" s="45"/>
      <c r="JC374" s="45"/>
      <c r="JD374" s="45"/>
      <c r="JE374" s="45"/>
      <c r="JF374" s="45"/>
      <c r="JG374" s="45"/>
      <c r="JH374" s="45"/>
      <c r="JI374" s="45"/>
      <c r="JJ374" s="45"/>
      <c r="JK374" s="45"/>
      <c r="JL374" s="45"/>
      <c r="JM374" s="45"/>
      <c r="JN374" s="45"/>
      <c r="JO374" s="45"/>
      <c r="JP374" s="45"/>
      <c r="JQ374" s="45"/>
      <c r="JR374" s="45"/>
      <c r="JS374" s="45"/>
      <c r="JT374" s="45"/>
      <c r="JU374" s="45"/>
      <c r="JV374" s="45"/>
      <c r="JW374" s="45"/>
      <c r="JX374" s="45"/>
      <c r="JY374" s="45"/>
      <c r="JZ374" s="45"/>
      <c r="KA374" s="45"/>
      <c r="KB374" s="45"/>
      <c r="KC374" s="45"/>
      <c r="KD374" s="45"/>
      <c r="KE374" s="45"/>
      <c r="KF374" s="45"/>
      <c r="KG374" s="45"/>
      <c r="KH374" s="45"/>
      <c r="KI374" s="45"/>
      <c r="KJ374" s="45"/>
      <c r="KK374" s="45"/>
      <c r="KL374" s="45"/>
      <c r="KM374" s="45"/>
      <c r="KN374" s="45"/>
      <c r="KO374" s="45"/>
      <c r="KP374" s="45"/>
      <c r="KQ374" s="45"/>
      <c r="KR374" s="45"/>
      <c r="KS374" s="45"/>
      <c r="KT374" s="45"/>
      <c r="KU374" s="45"/>
      <c r="KV374" s="45"/>
      <c r="KW374" s="45"/>
      <c r="KX374" s="45"/>
      <c r="KY374" s="45"/>
      <c r="KZ374" s="45"/>
      <c r="LA374" s="45"/>
      <c r="LB374" s="45"/>
      <c r="LC374" s="45"/>
      <c r="LD374" s="45"/>
      <c r="LE374" s="45"/>
      <c r="LF374" s="45"/>
      <c r="LG374" s="45"/>
      <c r="LH374" s="45"/>
      <c r="LI374" s="45"/>
      <c r="LJ374" s="45"/>
      <c r="LK374" s="45"/>
      <c r="LL374" s="45"/>
      <c r="LM374" s="45"/>
      <c r="LN374" s="45"/>
      <c r="LO374" s="45"/>
      <c r="LP374" s="45"/>
      <c r="LQ374" s="45"/>
      <c r="LR374" s="45"/>
      <c r="LS374" s="45"/>
      <c r="LT374" s="45"/>
      <c r="LU374" s="45"/>
      <c r="LV374" s="45"/>
      <c r="LW374" s="45"/>
      <c r="LX374" s="45"/>
      <c r="LY374" s="45"/>
      <c r="LZ374" s="45"/>
      <c r="MA374" s="45"/>
      <c r="MB374" s="45"/>
      <c r="MC374" s="45"/>
      <c r="MD374" s="45"/>
      <c r="ME374" s="45"/>
      <c r="MF374" s="45"/>
      <c r="MG374" s="45"/>
      <c r="MH374" s="45"/>
      <c r="MI374" s="45"/>
      <c r="MJ374" s="45"/>
      <c r="MK374" s="45"/>
      <c r="ML374" s="45"/>
      <c r="MM374" s="45"/>
      <c r="MN374" s="45"/>
      <c r="MO374" s="45"/>
      <c r="MP374" s="45"/>
      <c r="MQ374" s="45"/>
      <c r="MR374" s="45"/>
      <c r="MS374" s="45"/>
      <c r="MT374" s="45"/>
      <c r="MU374" s="45"/>
      <c r="MV374" s="45"/>
      <c r="MW374" s="45"/>
      <c r="MX374" s="45"/>
      <c r="MY374" s="45"/>
      <c r="MZ374" s="45"/>
      <c r="NA374" s="45"/>
      <c r="NB374" s="45"/>
      <c r="NC374" s="45"/>
      <c r="ND374" s="45"/>
      <c r="NE374" s="45"/>
      <c r="NF374" s="45"/>
      <c r="NG374" s="45"/>
      <c r="NH374" s="45"/>
      <c r="NI374" s="45"/>
      <c r="NJ374" s="45"/>
      <c r="NK374" s="45"/>
      <c r="NL374" s="45"/>
      <c r="NM374" s="45"/>
      <c r="NN374" s="45"/>
      <c r="NO374" s="45"/>
      <c r="NP374" s="45"/>
      <c r="NQ374" s="45"/>
      <c r="NR374" s="45"/>
      <c r="NS374" s="45"/>
      <c r="NT374" s="45"/>
      <c r="NU374" s="45"/>
      <c r="NV374" s="45"/>
      <c r="NW374" s="45"/>
      <c r="NX374" s="45"/>
      <c r="NY374" s="45"/>
      <c r="NZ374" s="45"/>
      <c r="OA374" s="45"/>
      <c r="OB374" s="45"/>
      <c r="OC374" s="45"/>
      <c r="OD374" s="45"/>
      <c r="OE374" s="45"/>
      <c r="OF374" s="45"/>
      <c r="OG374" s="45"/>
      <c r="OH374" s="45"/>
      <c r="OI374" s="45"/>
      <c r="OJ374" s="45"/>
      <c r="OK374" s="45"/>
      <c r="OL374" s="45"/>
      <c r="OM374" s="45"/>
      <c r="ON374" s="45"/>
      <c r="OO374" s="45"/>
      <c r="OP374" s="45"/>
      <c r="OQ374" s="45"/>
      <c r="OR374" s="45"/>
      <c r="OS374" s="45"/>
      <c r="OT374" s="45"/>
      <c r="OU374" s="45"/>
      <c r="OV374" s="45"/>
      <c r="OW374" s="45"/>
      <c r="OX374" s="45"/>
      <c r="OY374" s="45"/>
      <c r="OZ374" s="45"/>
      <c r="PA374" s="45"/>
      <c r="PB374" s="45"/>
      <c r="PC374" s="45"/>
      <c r="PD374" s="45"/>
      <c r="PE374" s="45"/>
      <c r="PF374" s="45"/>
      <c r="PG374" s="45"/>
      <c r="PH374" s="45"/>
      <c r="PI374" s="45"/>
      <c r="PJ374" s="45"/>
      <c r="PK374" s="45"/>
      <c r="PL374" s="45"/>
      <c r="PM374" s="45"/>
      <c r="PN374" s="45"/>
      <c r="PO374" s="45"/>
      <c r="PP374" s="45"/>
      <c r="PQ374" s="45"/>
      <c r="PR374" s="45"/>
      <c r="PS374" s="45"/>
      <c r="PT374" s="45"/>
      <c r="PU374" s="45"/>
      <c r="PV374" s="45"/>
      <c r="PW374" s="45"/>
      <c r="PX374" s="45"/>
      <c r="PY374" s="45"/>
      <c r="PZ374" s="45"/>
      <c r="QA374" s="45"/>
      <c r="QB374" s="45"/>
      <c r="QC374" s="45"/>
      <c r="QD374" s="45"/>
      <c r="QE374" s="45"/>
      <c r="QF374" s="45"/>
      <c r="QG374" s="45"/>
      <c r="QH374" s="45"/>
      <c r="QI374" s="45"/>
      <c r="QJ374" s="45"/>
      <c r="QK374" s="45"/>
      <c r="QL374" s="45"/>
      <c r="QM374" s="45"/>
      <c r="QN374" s="45"/>
      <c r="QO374" s="45"/>
      <c r="QP374" s="45"/>
      <c r="QQ374" s="45"/>
      <c r="QR374" s="45"/>
      <c r="QS374" s="45"/>
      <c r="QT374" s="45"/>
      <c r="QU374" s="45"/>
      <c r="QV374" s="45"/>
      <c r="QW374" s="45"/>
      <c r="QX374" s="45"/>
      <c r="QY374" s="45"/>
      <c r="QZ374" s="45"/>
      <c r="RA374" s="45"/>
      <c r="RB374" s="45"/>
      <c r="RC374" s="45"/>
      <c r="RD374" s="45"/>
      <c r="RE374" s="45"/>
      <c r="RF374" s="45"/>
      <c r="RG374" s="45"/>
      <c r="RH374" s="45"/>
      <c r="RI374" s="45"/>
      <c r="RJ374" s="45"/>
      <c r="RK374" s="45"/>
      <c r="RL374" s="45"/>
      <c r="RM374" s="45"/>
      <c r="RN374" s="45"/>
      <c r="RO374" s="45"/>
      <c r="RP374" s="45"/>
      <c r="RQ374" s="45"/>
      <c r="RR374" s="45"/>
      <c r="RS374" s="45"/>
      <c r="RT374" s="45"/>
      <c r="RU374" s="45"/>
      <c r="RV374" s="45"/>
      <c r="RW374" s="45"/>
      <c r="RX374" s="45"/>
      <c r="RY374" s="45"/>
      <c r="RZ374" s="45"/>
      <c r="SA374" s="45"/>
      <c r="SB374" s="45"/>
      <c r="SC374" s="45"/>
      <c r="SD374" s="45"/>
      <c r="SE374" s="45"/>
      <c r="SF374" s="45"/>
      <c r="SG374" s="45"/>
      <c r="SH374" s="45"/>
      <c r="SI374" s="45"/>
      <c r="SJ374" s="45"/>
      <c r="SK374" s="45"/>
      <c r="SL374" s="45"/>
      <c r="SM374" s="45"/>
      <c r="SN374" s="45"/>
      <c r="SO374" s="45"/>
      <c r="SP374" s="45"/>
      <c r="SQ374" s="45"/>
      <c r="SR374" s="45"/>
      <c r="SS374" s="45"/>
      <c r="ST374" s="45"/>
      <c r="SU374" s="45"/>
      <c r="SV374" s="45"/>
      <c r="SW374" s="45"/>
      <c r="SX374" s="45"/>
      <c r="SY374" s="45"/>
      <c r="SZ374" s="45"/>
      <c r="TA374" s="45"/>
      <c r="TB374" s="45"/>
      <c r="TC374" s="45"/>
      <c r="TD374" s="45"/>
      <c r="TE374" s="45"/>
      <c r="TF374" s="45"/>
      <c r="TG374" s="45"/>
      <c r="TH374" s="45"/>
      <c r="TI374" s="45"/>
      <c r="TJ374" s="45"/>
      <c r="TK374" s="45"/>
      <c r="TL374" s="45"/>
      <c r="TM374" s="45"/>
      <c r="TN374" s="45"/>
      <c r="TO374" s="45"/>
      <c r="TP374" s="45"/>
      <c r="TQ374" s="45"/>
      <c r="TR374" s="45"/>
      <c r="TS374" s="45"/>
      <c r="TT374" s="45"/>
      <c r="TU374" s="45"/>
      <c r="TV374" s="45"/>
      <c r="TW374" s="45"/>
      <c r="TX374" s="45"/>
      <c r="TY374" s="45"/>
      <c r="TZ374" s="45"/>
      <c r="UA374" s="45"/>
      <c r="UB374" s="45"/>
      <c r="UC374" s="45"/>
      <c r="UD374" s="45"/>
      <c r="UE374" s="45"/>
      <c r="UF374" s="45"/>
      <c r="UG374" s="45"/>
      <c r="UH374" s="45"/>
      <c r="UI374" s="45"/>
      <c r="UJ374" s="45"/>
      <c r="UK374" s="45"/>
      <c r="UL374" s="45"/>
      <c r="UM374" s="45"/>
      <c r="UN374" s="45"/>
      <c r="UO374" s="45"/>
      <c r="UP374" s="45"/>
      <c r="UQ374" s="45"/>
      <c r="UR374" s="45"/>
      <c r="US374" s="45"/>
      <c r="UT374" s="45"/>
      <c r="UU374" s="45"/>
      <c r="UV374" s="45"/>
      <c r="UW374" s="45"/>
      <c r="UX374" s="45"/>
      <c r="UY374" s="45"/>
      <c r="UZ374" s="45"/>
      <c r="VA374" s="45"/>
      <c r="VB374" s="45"/>
      <c r="VC374" s="45"/>
      <c r="VD374" s="45"/>
      <c r="VE374" s="45"/>
      <c r="VF374" s="45"/>
      <c r="VG374" s="45"/>
      <c r="VH374" s="45"/>
      <c r="VI374" s="45"/>
      <c r="VJ374" s="45"/>
      <c r="VK374" s="45"/>
      <c r="VL374" s="45"/>
      <c r="VM374" s="45"/>
      <c r="VN374" s="45"/>
      <c r="VO374" s="45"/>
      <c r="VP374" s="45"/>
      <c r="VQ374" s="45"/>
      <c r="VR374" s="45"/>
      <c r="VS374" s="45"/>
      <c r="VT374" s="45"/>
      <c r="VU374" s="45"/>
      <c r="VV374" s="45"/>
      <c r="VW374" s="45"/>
      <c r="VX374" s="45"/>
      <c r="VY374" s="45"/>
      <c r="VZ374" s="45"/>
      <c r="WA374" s="45"/>
      <c r="WB374" s="45"/>
      <c r="WC374" s="45"/>
      <c r="WD374" s="45"/>
      <c r="WE374" s="45"/>
      <c r="WF374" s="45"/>
      <c r="WG374" s="45"/>
      <c r="WH374" s="45"/>
      <c r="WI374" s="45"/>
      <c r="WJ374" s="45"/>
      <c r="WK374" s="45"/>
      <c r="WL374" s="45"/>
      <c r="WM374" s="45"/>
      <c r="WN374" s="45"/>
      <c r="WO374" s="45"/>
      <c r="WP374" s="45"/>
      <c r="WQ374" s="45"/>
      <c r="WR374" s="45"/>
      <c r="WS374" s="45"/>
      <c r="WT374" s="45"/>
      <c r="WU374" s="45"/>
      <c r="WV374" s="45"/>
      <c r="WW374" s="45"/>
      <c r="WX374" s="45"/>
      <c r="WY374" s="45"/>
      <c r="WZ374" s="45"/>
      <c r="XA374" s="45"/>
      <c r="XB374" s="45"/>
      <c r="XC374" s="45"/>
      <c r="XD374" s="45"/>
      <c r="XE374" s="45"/>
      <c r="XF374" s="45"/>
      <c r="XG374" s="45"/>
      <c r="XH374" s="45"/>
      <c r="XI374" s="45"/>
      <c r="XJ374" s="45"/>
      <c r="XK374" s="45"/>
      <c r="XL374" s="45"/>
      <c r="XM374" s="45"/>
      <c r="XN374" s="45"/>
      <c r="XO374" s="45"/>
      <c r="XP374" s="45"/>
      <c r="XQ374" s="45"/>
      <c r="XR374" s="45"/>
      <c r="XS374" s="45"/>
      <c r="XT374" s="45"/>
      <c r="XU374" s="45"/>
      <c r="XV374" s="45"/>
      <c r="XW374" s="45"/>
      <c r="XX374" s="45"/>
      <c r="XY374" s="45"/>
      <c r="XZ374" s="45"/>
      <c r="YA374" s="45"/>
      <c r="YB374" s="45"/>
      <c r="YC374" s="45"/>
      <c r="YD374" s="45"/>
      <c r="YE374" s="45"/>
      <c r="YF374" s="45"/>
      <c r="YG374" s="45"/>
      <c r="YH374" s="45"/>
      <c r="YI374" s="45"/>
      <c r="YJ374" s="45"/>
      <c r="YK374" s="45"/>
      <c r="YL374" s="45"/>
      <c r="YM374" s="45"/>
      <c r="YN374" s="45"/>
      <c r="YO374" s="45"/>
      <c r="YP374" s="45"/>
      <c r="YQ374" s="45"/>
      <c r="YR374" s="45"/>
      <c r="YS374" s="45"/>
      <c r="YT374" s="45"/>
      <c r="YU374" s="45"/>
      <c r="YV374" s="45"/>
      <c r="YW374" s="45"/>
      <c r="YX374" s="45"/>
      <c r="YY374" s="45"/>
      <c r="YZ374" s="45"/>
      <c r="ZA374" s="45"/>
      <c r="ZB374" s="45"/>
      <c r="ZC374" s="45"/>
      <c r="ZD374" s="45"/>
      <c r="ZE374" s="45"/>
      <c r="ZF374" s="45"/>
      <c r="ZG374" s="45"/>
      <c r="ZH374" s="45"/>
      <c r="ZI374" s="45"/>
      <c r="ZJ374" s="45"/>
      <c r="ZK374" s="45"/>
      <c r="ZL374" s="45"/>
      <c r="ZM374" s="45"/>
      <c r="ZN374" s="45"/>
      <c r="ZO374" s="45"/>
      <c r="ZP374" s="45"/>
      <c r="ZQ374" s="45"/>
      <c r="ZR374" s="45"/>
      <c r="ZS374" s="45"/>
      <c r="ZT374" s="45"/>
      <c r="ZU374" s="45"/>
      <c r="ZV374" s="45"/>
      <c r="ZW374" s="45"/>
      <c r="ZX374" s="45"/>
      <c r="ZY374" s="45"/>
      <c r="ZZ374" s="45"/>
      <c r="AAA374" s="45"/>
      <c r="AAB374" s="45"/>
      <c r="AAC374" s="45"/>
      <c r="AAD374" s="45"/>
      <c r="AAE374" s="45"/>
      <c r="AAF374" s="45"/>
      <c r="AAG374" s="45"/>
      <c r="AAH374" s="45"/>
      <c r="AAI374" s="45"/>
      <c r="AAJ374" s="45"/>
      <c r="AAK374" s="45"/>
      <c r="AAL374" s="45"/>
      <c r="AAM374" s="45"/>
      <c r="AAN374" s="45"/>
      <c r="AAO374" s="45"/>
      <c r="AAP374" s="45"/>
      <c r="AAQ374" s="45"/>
      <c r="AAR374" s="45"/>
      <c r="AAS374" s="45"/>
      <c r="AAT374" s="45"/>
      <c r="AAU374" s="45"/>
      <c r="AAV374" s="45"/>
      <c r="AAW374" s="45"/>
      <c r="AAX374" s="45"/>
      <c r="AAY374" s="45"/>
      <c r="AAZ374" s="45"/>
      <c r="ABA374" s="45"/>
      <c r="ABB374" s="45"/>
      <c r="ABC374" s="45"/>
      <c r="ABD374" s="45"/>
      <c r="ABE374" s="45"/>
      <c r="ABF374" s="45"/>
      <c r="ABG374" s="45"/>
      <c r="ABH374" s="45"/>
      <c r="ABI374" s="45"/>
      <c r="ABJ374" s="45"/>
      <c r="ABK374" s="45"/>
      <c r="ABL374" s="45"/>
      <c r="ABM374" s="45"/>
      <c r="ABN374" s="45"/>
      <c r="ABO374" s="45"/>
      <c r="ABP374" s="45"/>
      <c r="ABQ374" s="45"/>
      <c r="ABR374" s="45"/>
      <c r="ABS374" s="45"/>
      <c r="ABT374" s="45"/>
      <c r="ABU374" s="45"/>
      <c r="ABV374" s="45"/>
      <c r="ABW374" s="45"/>
      <c r="ABX374" s="45"/>
      <c r="ABY374" s="45"/>
      <c r="ABZ374" s="45"/>
      <c r="ACA374" s="45"/>
      <c r="ACB374" s="45"/>
      <c r="ACC374" s="45"/>
      <c r="ACD374" s="45"/>
      <c r="ACE374" s="45"/>
      <c r="ACF374" s="45"/>
      <c r="ACG374" s="45"/>
      <c r="ACH374" s="45"/>
      <c r="ACI374" s="45"/>
      <c r="ACJ374" s="45"/>
      <c r="ACK374" s="45"/>
      <c r="ACL374" s="45"/>
      <c r="ACM374" s="45"/>
      <c r="ACN374" s="45"/>
      <c r="ACO374" s="45"/>
      <c r="ACP374" s="45"/>
      <c r="ACQ374" s="45"/>
      <c r="ACR374" s="45"/>
      <c r="ACS374" s="45"/>
      <c r="ACT374" s="45"/>
      <c r="ACU374" s="45"/>
      <c r="ACV374" s="45"/>
      <c r="ACW374" s="45"/>
      <c r="ACX374" s="45"/>
      <c r="ACY374" s="45"/>
      <c r="ACZ374" s="45"/>
      <c r="ADA374" s="45"/>
      <c r="ADB374" s="45"/>
      <c r="ADC374" s="45"/>
      <c r="ADD374" s="45"/>
      <c r="ADE374" s="45"/>
      <c r="ADF374" s="45"/>
      <c r="ADG374" s="45"/>
      <c r="ADH374" s="45"/>
      <c r="ADI374" s="45"/>
      <c r="ADJ374" s="45"/>
      <c r="ADK374" s="45"/>
      <c r="ADL374" s="45"/>
      <c r="ADM374" s="45"/>
      <c r="ADN374" s="45"/>
      <c r="ADO374" s="45"/>
      <c r="ADP374" s="45"/>
      <c r="ADQ374" s="45"/>
      <c r="ADR374" s="45"/>
      <c r="ADS374" s="45"/>
      <c r="ADT374" s="45"/>
      <c r="ADU374" s="45"/>
      <c r="ADV374" s="45"/>
      <c r="ADW374" s="45"/>
      <c r="ADX374" s="45"/>
      <c r="ADY374" s="45"/>
      <c r="ADZ374" s="45"/>
      <c r="AEA374" s="45"/>
      <c r="AEB374" s="45"/>
      <c r="AEC374" s="45"/>
      <c r="AED374" s="45"/>
      <c r="AEE374" s="45"/>
      <c r="AEF374" s="45"/>
      <c r="AEG374" s="45"/>
      <c r="AEH374" s="45"/>
      <c r="AEI374" s="45"/>
      <c r="AEJ374" s="45"/>
      <c r="AEK374" s="45"/>
      <c r="AEL374" s="45"/>
      <c r="AEM374" s="45"/>
      <c r="AEN374" s="45"/>
      <c r="AEO374" s="45"/>
      <c r="AEP374" s="45"/>
      <c r="AEQ374" s="45"/>
      <c r="AER374" s="45"/>
      <c r="AES374" s="45"/>
      <c r="AET374" s="45"/>
      <c r="AEU374" s="45"/>
      <c r="AEV374" s="45"/>
      <c r="AEW374" s="45"/>
      <c r="AEX374" s="45"/>
      <c r="AEY374" s="45"/>
      <c r="AEZ374" s="45"/>
      <c r="AFA374" s="45"/>
      <c r="AFB374" s="45"/>
      <c r="AFC374" s="45"/>
      <c r="AFD374" s="45"/>
      <c r="AFE374" s="45"/>
      <c r="AFF374" s="45"/>
      <c r="AFG374" s="45"/>
      <c r="AFH374" s="45"/>
      <c r="AFI374" s="45"/>
      <c r="AFJ374" s="45"/>
      <c r="AFK374" s="45"/>
      <c r="AFL374" s="45"/>
      <c r="AFM374" s="45"/>
      <c r="AFN374" s="45"/>
      <c r="AFO374" s="45"/>
      <c r="AFP374" s="45"/>
      <c r="AFQ374" s="45"/>
      <c r="AFR374" s="45"/>
      <c r="AFS374" s="45"/>
      <c r="AFT374" s="45"/>
      <c r="AFU374" s="45"/>
      <c r="AFV374" s="45"/>
      <c r="AFW374" s="45"/>
      <c r="AFX374" s="45"/>
      <c r="AFY374" s="45"/>
      <c r="AFZ374" s="45"/>
      <c r="AGA374" s="45"/>
      <c r="AGB374" s="45"/>
      <c r="AGC374" s="45"/>
      <c r="AGD374" s="45"/>
      <c r="AGE374" s="45"/>
      <c r="AGF374" s="45"/>
      <c r="AGG374" s="45"/>
      <c r="AGH374" s="45"/>
      <c r="AGI374" s="45"/>
      <c r="AGJ374" s="45"/>
      <c r="AGK374" s="45"/>
      <c r="AGL374" s="45"/>
      <c r="AGM374" s="45"/>
      <c r="AGN374" s="45"/>
      <c r="AGO374" s="45"/>
      <c r="AGP374" s="45"/>
      <c r="AGQ374" s="45"/>
      <c r="AGR374" s="45"/>
      <c r="AGS374" s="45"/>
      <c r="AGT374" s="45"/>
      <c r="AGU374" s="45"/>
      <c r="AGV374" s="45"/>
      <c r="AGW374" s="45"/>
      <c r="AGX374" s="45"/>
      <c r="AGY374" s="45"/>
      <c r="AGZ374" s="45"/>
      <c r="AHA374" s="45"/>
      <c r="AHB374" s="45"/>
      <c r="AHC374" s="45"/>
      <c r="AHD374" s="45"/>
      <c r="AHE374" s="45"/>
      <c r="AHF374" s="45"/>
      <c r="AHG374" s="45"/>
      <c r="AHH374" s="45"/>
      <c r="AHI374" s="45"/>
      <c r="AHJ374" s="45"/>
      <c r="AHK374" s="45"/>
      <c r="AHL374" s="45"/>
      <c r="AHM374" s="45"/>
      <c r="AHN374" s="45"/>
      <c r="AHO374" s="45"/>
      <c r="AHP374" s="45"/>
    </row>
    <row r="375" spans="1:900" ht="27" customHeight="1" x14ac:dyDescent="0.25">
      <c r="A375" s="84">
        <v>1301308</v>
      </c>
      <c r="B375" s="67" t="s">
        <v>489</v>
      </c>
      <c r="C375" s="67" t="s">
        <v>558</v>
      </c>
      <c r="D375" s="67" t="s">
        <v>890</v>
      </c>
      <c r="E375" s="67" t="s">
        <v>491</v>
      </c>
      <c r="F375" s="67">
        <v>2</v>
      </c>
      <c r="G375" s="67"/>
      <c r="H375" s="67"/>
      <c r="I375" s="67"/>
      <c r="J375" s="67"/>
      <c r="K375" s="67"/>
      <c r="L375" s="67"/>
      <c r="M375" s="67"/>
      <c r="N375" s="67">
        <f t="shared" si="5"/>
        <v>2</v>
      </c>
      <c r="O375" s="68">
        <v>-3.1380469999999998</v>
      </c>
      <c r="P375" s="68">
        <v>-63.044663</v>
      </c>
    </row>
    <row r="376" spans="1:900" s="78" customFormat="1" ht="27" customHeight="1" x14ac:dyDescent="0.25">
      <c r="A376" s="83">
        <v>1301308</v>
      </c>
      <c r="B376" s="64" t="s">
        <v>489</v>
      </c>
      <c r="C376" s="64" t="s">
        <v>558</v>
      </c>
      <c r="D376" s="64" t="s">
        <v>891</v>
      </c>
      <c r="E376" s="64" t="s">
        <v>491</v>
      </c>
      <c r="F376" s="64">
        <v>43</v>
      </c>
      <c r="G376" s="64"/>
      <c r="H376" s="64"/>
      <c r="I376" s="64"/>
      <c r="J376" s="64"/>
      <c r="K376" s="64"/>
      <c r="L376" s="64"/>
      <c r="M376" s="64"/>
      <c r="N376" s="64">
        <f t="shared" si="5"/>
        <v>43</v>
      </c>
      <c r="O376" s="65">
        <v>-3.2345489999999999</v>
      </c>
      <c r="P376" s="65">
        <v>-62.807226</v>
      </c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  <c r="DS376" s="45"/>
      <c r="DT376" s="45"/>
      <c r="DU376" s="45"/>
      <c r="DV376" s="45"/>
      <c r="DW376" s="45"/>
      <c r="DX376" s="45"/>
      <c r="DY376" s="45"/>
      <c r="DZ376" s="45"/>
      <c r="EA376" s="45"/>
      <c r="EB376" s="45"/>
      <c r="EC376" s="45"/>
      <c r="ED376" s="45"/>
      <c r="EE376" s="45"/>
      <c r="EF376" s="45"/>
      <c r="EG376" s="45"/>
      <c r="EH376" s="45"/>
      <c r="EI376" s="45"/>
      <c r="EJ376" s="45"/>
      <c r="EK376" s="45"/>
      <c r="EL376" s="45"/>
      <c r="EM376" s="45"/>
      <c r="EN376" s="45"/>
      <c r="EO376" s="45"/>
      <c r="EP376" s="45"/>
      <c r="EQ376" s="45"/>
      <c r="ER376" s="45"/>
      <c r="ES376" s="45"/>
      <c r="ET376" s="45"/>
      <c r="EU376" s="45"/>
      <c r="EV376" s="45"/>
      <c r="EW376" s="45"/>
      <c r="EX376" s="45"/>
      <c r="EY376" s="45"/>
      <c r="EZ376" s="45"/>
      <c r="FA376" s="45"/>
      <c r="FB376" s="45"/>
      <c r="FC376" s="45"/>
      <c r="FD376" s="45"/>
      <c r="FE376" s="45"/>
      <c r="FF376" s="45"/>
      <c r="FG376" s="45"/>
      <c r="FH376" s="45"/>
      <c r="FI376" s="45"/>
      <c r="FJ376" s="45"/>
      <c r="FK376" s="45"/>
      <c r="FL376" s="45"/>
      <c r="FM376" s="45"/>
      <c r="FN376" s="45"/>
      <c r="FO376" s="45"/>
      <c r="FP376" s="45"/>
      <c r="FQ376" s="45"/>
      <c r="FR376" s="45"/>
      <c r="FS376" s="45"/>
      <c r="FT376" s="45"/>
      <c r="FU376" s="45"/>
      <c r="FV376" s="45"/>
      <c r="FW376" s="45"/>
      <c r="FX376" s="45"/>
      <c r="FY376" s="45"/>
      <c r="FZ376" s="45"/>
      <c r="GA376" s="45"/>
      <c r="GB376" s="45"/>
      <c r="GC376" s="45"/>
      <c r="GD376" s="45"/>
      <c r="GE376" s="45"/>
      <c r="GF376" s="45"/>
      <c r="GG376" s="45"/>
      <c r="GH376" s="45"/>
      <c r="GI376" s="45"/>
      <c r="GJ376" s="45"/>
      <c r="GK376" s="45"/>
      <c r="GL376" s="45"/>
      <c r="GM376" s="45"/>
      <c r="GN376" s="45"/>
      <c r="GO376" s="45"/>
      <c r="GP376" s="45"/>
      <c r="GQ376" s="45"/>
      <c r="GR376" s="45"/>
      <c r="GS376" s="45"/>
      <c r="GT376" s="45"/>
      <c r="GU376" s="45"/>
      <c r="GV376" s="45"/>
      <c r="GW376" s="45"/>
      <c r="GX376" s="45"/>
      <c r="GY376" s="45"/>
      <c r="GZ376" s="45"/>
      <c r="HA376" s="45"/>
      <c r="HB376" s="45"/>
      <c r="HC376" s="45"/>
      <c r="HD376" s="45"/>
      <c r="HE376" s="45"/>
      <c r="HF376" s="45"/>
      <c r="HG376" s="45"/>
      <c r="HH376" s="45"/>
      <c r="HI376" s="45"/>
      <c r="HJ376" s="45"/>
      <c r="HK376" s="45"/>
      <c r="HL376" s="45"/>
      <c r="HM376" s="45"/>
      <c r="HN376" s="45"/>
      <c r="HO376" s="45"/>
      <c r="HP376" s="45"/>
      <c r="HQ376" s="45"/>
      <c r="HR376" s="45"/>
      <c r="HS376" s="45"/>
      <c r="HT376" s="45"/>
      <c r="HU376" s="45"/>
      <c r="HV376" s="45"/>
      <c r="HW376" s="45"/>
      <c r="HX376" s="45"/>
      <c r="HY376" s="45"/>
      <c r="HZ376" s="45"/>
      <c r="IA376" s="45"/>
      <c r="IB376" s="45"/>
      <c r="IC376" s="45"/>
      <c r="ID376" s="45"/>
      <c r="IE376" s="45"/>
      <c r="IF376" s="45"/>
      <c r="IG376" s="45"/>
      <c r="IH376" s="45"/>
      <c r="II376" s="45"/>
      <c r="IJ376" s="45"/>
      <c r="IK376" s="45"/>
      <c r="IL376" s="45"/>
      <c r="IM376" s="45"/>
      <c r="IN376" s="45"/>
      <c r="IO376" s="45"/>
      <c r="IP376" s="45"/>
      <c r="IQ376" s="45"/>
      <c r="IR376" s="45"/>
      <c r="IS376" s="45"/>
      <c r="IT376" s="45"/>
      <c r="IU376" s="45"/>
      <c r="IV376" s="45"/>
      <c r="IW376" s="45"/>
      <c r="IX376" s="45"/>
      <c r="IY376" s="45"/>
      <c r="IZ376" s="45"/>
      <c r="JA376" s="45"/>
      <c r="JB376" s="45"/>
      <c r="JC376" s="45"/>
      <c r="JD376" s="45"/>
      <c r="JE376" s="45"/>
      <c r="JF376" s="45"/>
      <c r="JG376" s="45"/>
      <c r="JH376" s="45"/>
      <c r="JI376" s="45"/>
      <c r="JJ376" s="45"/>
      <c r="JK376" s="45"/>
      <c r="JL376" s="45"/>
      <c r="JM376" s="45"/>
      <c r="JN376" s="45"/>
      <c r="JO376" s="45"/>
      <c r="JP376" s="45"/>
      <c r="JQ376" s="45"/>
      <c r="JR376" s="45"/>
      <c r="JS376" s="45"/>
      <c r="JT376" s="45"/>
      <c r="JU376" s="45"/>
      <c r="JV376" s="45"/>
      <c r="JW376" s="45"/>
      <c r="JX376" s="45"/>
      <c r="JY376" s="45"/>
      <c r="JZ376" s="45"/>
      <c r="KA376" s="45"/>
      <c r="KB376" s="45"/>
      <c r="KC376" s="45"/>
      <c r="KD376" s="45"/>
      <c r="KE376" s="45"/>
      <c r="KF376" s="45"/>
      <c r="KG376" s="45"/>
      <c r="KH376" s="45"/>
      <c r="KI376" s="45"/>
      <c r="KJ376" s="45"/>
      <c r="KK376" s="45"/>
      <c r="KL376" s="45"/>
      <c r="KM376" s="45"/>
      <c r="KN376" s="45"/>
      <c r="KO376" s="45"/>
      <c r="KP376" s="45"/>
      <c r="KQ376" s="45"/>
      <c r="KR376" s="45"/>
      <c r="KS376" s="45"/>
      <c r="KT376" s="45"/>
      <c r="KU376" s="45"/>
      <c r="KV376" s="45"/>
      <c r="KW376" s="45"/>
      <c r="KX376" s="45"/>
      <c r="KY376" s="45"/>
      <c r="KZ376" s="45"/>
      <c r="LA376" s="45"/>
      <c r="LB376" s="45"/>
      <c r="LC376" s="45"/>
      <c r="LD376" s="45"/>
      <c r="LE376" s="45"/>
      <c r="LF376" s="45"/>
      <c r="LG376" s="45"/>
      <c r="LH376" s="45"/>
      <c r="LI376" s="45"/>
      <c r="LJ376" s="45"/>
      <c r="LK376" s="45"/>
      <c r="LL376" s="45"/>
      <c r="LM376" s="45"/>
      <c r="LN376" s="45"/>
      <c r="LO376" s="45"/>
      <c r="LP376" s="45"/>
      <c r="LQ376" s="45"/>
      <c r="LR376" s="45"/>
      <c r="LS376" s="45"/>
      <c r="LT376" s="45"/>
      <c r="LU376" s="45"/>
      <c r="LV376" s="45"/>
      <c r="LW376" s="45"/>
      <c r="LX376" s="45"/>
      <c r="LY376" s="45"/>
      <c r="LZ376" s="45"/>
      <c r="MA376" s="45"/>
      <c r="MB376" s="45"/>
      <c r="MC376" s="45"/>
      <c r="MD376" s="45"/>
      <c r="ME376" s="45"/>
      <c r="MF376" s="45"/>
      <c r="MG376" s="45"/>
      <c r="MH376" s="45"/>
      <c r="MI376" s="45"/>
      <c r="MJ376" s="45"/>
      <c r="MK376" s="45"/>
      <c r="ML376" s="45"/>
      <c r="MM376" s="45"/>
      <c r="MN376" s="45"/>
      <c r="MO376" s="45"/>
      <c r="MP376" s="45"/>
      <c r="MQ376" s="45"/>
      <c r="MR376" s="45"/>
      <c r="MS376" s="45"/>
      <c r="MT376" s="45"/>
      <c r="MU376" s="45"/>
      <c r="MV376" s="45"/>
      <c r="MW376" s="45"/>
      <c r="MX376" s="45"/>
      <c r="MY376" s="45"/>
      <c r="MZ376" s="45"/>
      <c r="NA376" s="45"/>
      <c r="NB376" s="45"/>
      <c r="NC376" s="45"/>
      <c r="ND376" s="45"/>
      <c r="NE376" s="45"/>
      <c r="NF376" s="45"/>
      <c r="NG376" s="45"/>
      <c r="NH376" s="45"/>
      <c r="NI376" s="45"/>
      <c r="NJ376" s="45"/>
      <c r="NK376" s="45"/>
      <c r="NL376" s="45"/>
      <c r="NM376" s="45"/>
      <c r="NN376" s="45"/>
      <c r="NO376" s="45"/>
      <c r="NP376" s="45"/>
      <c r="NQ376" s="45"/>
      <c r="NR376" s="45"/>
      <c r="NS376" s="45"/>
      <c r="NT376" s="45"/>
      <c r="NU376" s="45"/>
      <c r="NV376" s="45"/>
      <c r="NW376" s="45"/>
      <c r="NX376" s="45"/>
      <c r="NY376" s="45"/>
      <c r="NZ376" s="45"/>
      <c r="OA376" s="45"/>
      <c r="OB376" s="45"/>
      <c r="OC376" s="45"/>
      <c r="OD376" s="45"/>
      <c r="OE376" s="45"/>
      <c r="OF376" s="45"/>
      <c r="OG376" s="45"/>
      <c r="OH376" s="45"/>
      <c r="OI376" s="45"/>
      <c r="OJ376" s="45"/>
      <c r="OK376" s="45"/>
      <c r="OL376" s="45"/>
      <c r="OM376" s="45"/>
      <c r="ON376" s="45"/>
      <c r="OO376" s="45"/>
      <c r="OP376" s="45"/>
      <c r="OQ376" s="45"/>
      <c r="OR376" s="45"/>
      <c r="OS376" s="45"/>
      <c r="OT376" s="45"/>
      <c r="OU376" s="45"/>
      <c r="OV376" s="45"/>
      <c r="OW376" s="45"/>
      <c r="OX376" s="45"/>
      <c r="OY376" s="45"/>
      <c r="OZ376" s="45"/>
      <c r="PA376" s="45"/>
      <c r="PB376" s="45"/>
      <c r="PC376" s="45"/>
      <c r="PD376" s="45"/>
      <c r="PE376" s="45"/>
      <c r="PF376" s="45"/>
      <c r="PG376" s="45"/>
      <c r="PH376" s="45"/>
      <c r="PI376" s="45"/>
      <c r="PJ376" s="45"/>
      <c r="PK376" s="45"/>
      <c r="PL376" s="45"/>
      <c r="PM376" s="45"/>
      <c r="PN376" s="45"/>
      <c r="PO376" s="45"/>
      <c r="PP376" s="45"/>
      <c r="PQ376" s="45"/>
      <c r="PR376" s="45"/>
      <c r="PS376" s="45"/>
      <c r="PT376" s="45"/>
      <c r="PU376" s="45"/>
      <c r="PV376" s="45"/>
      <c r="PW376" s="45"/>
      <c r="PX376" s="45"/>
      <c r="PY376" s="45"/>
      <c r="PZ376" s="45"/>
      <c r="QA376" s="45"/>
      <c r="QB376" s="45"/>
      <c r="QC376" s="45"/>
      <c r="QD376" s="45"/>
      <c r="QE376" s="45"/>
      <c r="QF376" s="45"/>
      <c r="QG376" s="45"/>
      <c r="QH376" s="45"/>
      <c r="QI376" s="45"/>
      <c r="QJ376" s="45"/>
      <c r="QK376" s="45"/>
      <c r="QL376" s="45"/>
      <c r="QM376" s="45"/>
      <c r="QN376" s="45"/>
      <c r="QO376" s="45"/>
      <c r="QP376" s="45"/>
      <c r="QQ376" s="45"/>
      <c r="QR376" s="45"/>
      <c r="QS376" s="45"/>
      <c r="QT376" s="45"/>
      <c r="QU376" s="45"/>
      <c r="QV376" s="45"/>
      <c r="QW376" s="45"/>
      <c r="QX376" s="45"/>
      <c r="QY376" s="45"/>
      <c r="QZ376" s="45"/>
      <c r="RA376" s="45"/>
      <c r="RB376" s="45"/>
      <c r="RC376" s="45"/>
      <c r="RD376" s="45"/>
      <c r="RE376" s="45"/>
      <c r="RF376" s="45"/>
      <c r="RG376" s="45"/>
      <c r="RH376" s="45"/>
      <c r="RI376" s="45"/>
      <c r="RJ376" s="45"/>
      <c r="RK376" s="45"/>
      <c r="RL376" s="45"/>
      <c r="RM376" s="45"/>
      <c r="RN376" s="45"/>
      <c r="RO376" s="45"/>
      <c r="RP376" s="45"/>
      <c r="RQ376" s="45"/>
      <c r="RR376" s="45"/>
      <c r="RS376" s="45"/>
      <c r="RT376" s="45"/>
      <c r="RU376" s="45"/>
      <c r="RV376" s="45"/>
      <c r="RW376" s="45"/>
      <c r="RX376" s="45"/>
      <c r="RY376" s="45"/>
      <c r="RZ376" s="45"/>
      <c r="SA376" s="45"/>
      <c r="SB376" s="45"/>
      <c r="SC376" s="45"/>
      <c r="SD376" s="45"/>
      <c r="SE376" s="45"/>
      <c r="SF376" s="45"/>
      <c r="SG376" s="45"/>
      <c r="SH376" s="45"/>
      <c r="SI376" s="45"/>
      <c r="SJ376" s="45"/>
      <c r="SK376" s="45"/>
      <c r="SL376" s="45"/>
      <c r="SM376" s="45"/>
      <c r="SN376" s="45"/>
      <c r="SO376" s="45"/>
      <c r="SP376" s="45"/>
      <c r="SQ376" s="45"/>
      <c r="SR376" s="45"/>
      <c r="SS376" s="45"/>
      <c r="ST376" s="45"/>
      <c r="SU376" s="45"/>
      <c r="SV376" s="45"/>
      <c r="SW376" s="45"/>
      <c r="SX376" s="45"/>
      <c r="SY376" s="45"/>
      <c r="SZ376" s="45"/>
      <c r="TA376" s="45"/>
      <c r="TB376" s="45"/>
      <c r="TC376" s="45"/>
      <c r="TD376" s="45"/>
      <c r="TE376" s="45"/>
      <c r="TF376" s="45"/>
      <c r="TG376" s="45"/>
      <c r="TH376" s="45"/>
      <c r="TI376" s="45"/>
      <c r="TJ376" s="45"/>
      <c r="TK376" s="45"/>
      <c r="TL376" s="45"/>
      <c r="TM376" s="45"/>
      <c r="TN376" s="45"/>
      <c r="TO376" s="45"/>
      <c r="TP376" s="45"/>
      <c r="TQ376" s="45"/>
      <c r="TR376" s="45"/>
      <c r="TS376" s="45"/>
      <c r="TT376" s="45"/>
      <c r="TU376" s="45"/>
      <c r="TV376" s="45"/>
      <c r="TW376" s="45"/>
      <c r="TX376" s="45"/>
      <c r="TY376" s="45"/>
      <c r="TZ376" s="45"/>
      <c r="UA376" s="45"/>
      <c r="UB376" s="45"/>
      <c r="UC376" s="45"/>
      <c r="UD376" s="45"/>
      <c r="UE376" s="45"/>
      <c r="UF376" s="45"/>
      <c r="UG376" s="45"/>
      <c r="UH376" s="45"/>
      <c r="UI376" s="45"/>
      <c r="UJ376" s="45"/>
      <c r="UK376" s="45"/>
      <c r="UL376" s="45"/>
      <c r="UM376" s="45"/>
      <c r="UN376" s="45"/>
      <c r="UO376" s="45"/>
      <c r="UP376" s="45"/>
      <c r="UQ376" s="45"/>
      <c r="UR376" s="45"/>
      <c r="US376" s="45"/>
      <c r="UT376" s="45"/>
      <c r="UU376" s="45"/>
      <c r="UV376" s="45"/>
      <c r="UW376" s="45"/>
      <c r="UX376" s="45"/>
      <c r="UY376" s="45"/>
      <c r="UZ376" s="45"/>
      <c r="VA376" s="45"/>
      <c r="VB376" s="45"/>
      <c r="VC376" s="45"/>
      <c r="VD376" s="45"/>
      <c r="VE376" s="45"/>
      <c r="VF376" s="45"/>
      <c r="VG376" s="45"/>
      <c r="VH376" s="45"/>
      <c r="VI376" s="45"/>
      <c r="VJ376" s="45"/>
      <c r="VK376" s="45"/>
      <c r="VL376" s="45"/>
      <c r="VM376" s="45"/>
      <c r="VN376" s="45"/>
      <c r="VO376" s="45"/>
      <c r="VP376" s="45"/>
      <c r="VQ376" s="45"/>
      <c r="VR376" s="45"/>
      <c r="VS376" s="45"/>
      <c r="VT376" s="45"/>
      <c r="VU376" s="45"/>
      <c r="VV376" s="45"/>
      <c r="VW376" s="45"/>
      <c r="VX376" s="45"/>
      <c r="VY376" s="45"/>
      <c r="VZ376" s="45"/>
      <c r="WA376" s="45"/>
      <c r="WB376" s="45"/>
      <c r="WC376" s="45"/>
      <c r="WD376" s="45"/>
      <c r="WE376" s="45"/>
      <c r="WF376" s="45"/>
      <c r="WG376" s="45"/>
      <c r="WH376" s="45"/>
      <c r="WI376" s="45"/>
      <c r="WJ376" s="45"/>
      <c r="WK376" s="45"/>
      <c r="WL376" s="45"/>
      <c r="WM376" s="45"/>
      <c r="WN376" s="45"/>
      <c r="WO376" s="45"/>
      <c r="WP376" s="45"/>
      <c r="WQ376" s="45"/>
      <c r="WR376" s="45"/>
      <c r="WS376" s="45"/>
      <c r="WT376" s="45"/>
      <c r="WU376" s="45"/>
      <c r="WV376" s="45"/>
      <c r="WW376" s="45"/>
      <c r="WX376" s="45"/>
      <c r="WY376" s="45"/>
      <c r="WZ376" s="45"/>
      <c r="XA376" s="45"/>
      <c r="XB376" s="45"/>
      <c r="XC376" s="45"/>
      <c r="XD376" s="45"/>
      <c r="XE376" s="45"/>
      <c r="XF376" s="45"/>
      <c r="XG376" s="45"/>
      <c r="XH376" s="45"/>
      <c r="XI376" s="45"/>
      <c r="XJ376" s="45"/>
      <c r="XK376" s="45"/>
      <c r="XL376" s="45"/>
      <c r="XM376" s="45"/>
      <c r="XN376" s="45"/>
      <c r="XO376" s="45"/>
      <c r="XP376" s="45"/>
      <c r="XQ376" s="45"/>
      <c r="XR376" s="45"/>
      <c r="XS376" s="45"/>
      <c r="XT376" s="45"/>
      <c r="XU376" s="45"/>
      <c r="XV376" s="45"/>
      <c r="XW376" s="45"/>
      <c r="XX376" s="45"/>
      <c r="XY376" s="45"/>
      <c r="XZ376" s="45"/>
      <c r="YA376" s="45"/>
      <c r="YB376" s="45"/>
      <c r="YC376" s="45"/>
      <c r="YD376" s="45"/>
      <c r="YE376" s="45"/>
      <c r="YF376" s="45"/>
      <c r="YG376" s="45"/>
      <c r="YH376" s="45"/>
      <c r="YI376" s="45"/>
      <c r="YJ376" s="45"/>
      <c r="YK376" s="45"/>
      <c r="YL376" s="45"/>
      <c r="YM376" s="45"/>
      <c r="YN376" s="45"/>
      <c r="YO376" s="45"/>
      <c r="YP376" s="45"/>
      <c r="YQ376" s="45"/>
      <c r="YR376" s="45"/>
      <c r="YS376" s="45"/>
      <c r="YT376" s="45"/>
      <c r="YU376" s="45"/>
      <c r="YV376" s="45"/>
      <c r="YW376" s="45"/>
      <c r="YX376" s="45"/>
      <c r="YY376" s="45"/>
      <c r="YZ376" s="45"/>
      <c r="ZA376" s="45"/>
      <c r="ZB376" s="45"/>
      <c r="ZC376" s="45"/>
      <c r="ZD376" s="45"/>
      <c r="ZE376" s="45"/>
      <c r="ZF376" s="45"/>
      <c r="ZG376" s="45"/>
      <c r="ZH376" s="45"/>
      <c r="ZI376" s="45"/>
      <c r="ZJ376" s="45"/>
      <c r="ZK376" s="45"/>
      <c r="ZL376" s="45"/>
      <c r="ZM376" s="45"/>
      <c r="ZN376" s="45"/>
      <c r="ZO376" s="45"/>
      <c r="ZP376" s="45"/>
      <c r="ZQ376" s="45"/>
      <c r="ZR376" s="45"/>
      <c r="ZS376" s="45"/>
      <c r="ZT376" s="45"/>
      <c r="ZU376" s="45"/>
      <c r="ZV376" s="45"/>
      <c r="ZW376" s="45"/>
      <c r="ZX376" s="45"/>
      <c r="ZY376" s="45"/>
      <c r="ZZ376" s="45"/>
      <c r="AAA376" s="45"/>
      <c r="AAB376" s="45"/>
      <c r="AAC376" s="45"/>
      <c r="AAD376" s="45"/>
      <c r="AAE376" s="45"/>
      <c r="AAF376" s="45"/>
      <c r="AAG376" s="45"/>
      <c r="AAH376" s="45"/>
      <c r="AAI376" s="45"/>
      <c r="AAJ376" s="45"/>
      <c r="AAK376" s="45"/>
      <c r="AAL376" s="45"/>
      <c r="AAM376" s="45"/>
      <c r="AAN376" s="45"/>
      <c r="AAO376" s="45"/>
      <c r="AAP376" s="45"/>
      <c r="AAQ376" s="45"/>
      <c r="AAR376" s="45"/>
      <c r="AAS376" s="45"/>
      <c r="AAT376" s="45"/>
      <c r="AAU376" s="45"/>
      <c r="AAV376" s="45"/>
      <c r="AAW376" s="45"/>
      <c r="AAX376" s="45"/>
      <c r="AAY376" s="45"/>
      <c r="AAZ376" s="45"/>
      <c r="ABA376" s="45"/>
      <c r="ABB376" s="45"/>
      <c r="ABC376" s="45"/>
      <c r="ABD376" s="45"/>
      <c r="ABE376" s="45"/>
      <c r="ABF376" s="45"/>
      <c r="ABG376" s="45"/>
      <c r="ABH376" s="45"/>
      <c r="ABI376" s="45"/>
      <c r="ABJ376" s="45"/>
      <c r="ABK376" s="45"/>
      <c r="ABL376" s="45"/>
      <c r="ABM376" s="45"/>
      <c r="ABN376" s="45"/>
      <c r="ABO376" s="45"/>
      <c r="ABP376" s="45"/>
      <c r="ABQ376" s="45"/>
      <c r="ABR376" s="45"/>
      <c r="ABS376" s="45"/>
      <c r="ABT376" s="45"/>
      <c r="ABU376" s="45"/>
      <c r="ABV376" s="45"/>
      <c r="ABW376" s="45"/>
      <c r="ABX376" s="45"/>
      <c r="ABY376" s="45"/>
      <c r="ABZ376" s="45"/>
      <c r="ACA376" s="45"/>
      <c r="ACB376" s="45"/>
      <c r="ACC376" s="45"/>
      <c r="ACD376" s="45"/>
      <c r="ACE376" s="45"/>
      <c r="ACF376" s="45"/>
      <c r="ACG376" s="45"/>
      <c r="ACH376" s="45"/>
      <c r="ACI376" s="45"/>
      <c r="ACJ376" s="45"/>
      <c r="ACK376" s="45"/>
      <c r="ACL376" s="45"/>
      <c r="ACM376" s="45"/>
      <c r="ACN376" s="45"/>
      <c r="ACO376" s="45"/>
      <c r="ACP376" s="45"/>
      <c r="ACQ376" s="45"/>
      <c r="ACR376" s="45"/>
      <c r="ACS376" s="45"/>
      <c r="ACT376" s="45"/>
      <c r="ACU376" s="45"/>
      <c r="ACV376" s="45"/>
      <c r="ACW376" s="45"/>
      <c r="ACX376" s="45"/>
      <c r="ACY376" s="45"/>
      <c r="ACZ376" s="45"/>
      <c r="ADA376" s="45"/>
      <c r="ADB376" s="45"/>
      <c r="ADC376" s="45"/>
      <c r="ADD376" s="45"/>
      <c r="ADE376" s="45"/>
      <c r="ADF376" s="45"/>
      <c r="ADG376" s="45"/>
      <c r="ADH376" s="45"/>
      <c r="ADI376" s="45"/>
      <c r="ADJ376" s="45"/>
      <c r="ADK376" s="45"/>
      <c r="ADL376" s="45"/>
      <c r="ADM376" s="45"/>
      <c r="ADN376" s="45"/>
      <c r="ADO376" s="45"/>
      <c r="ADP376" s="45"/>
      <c r="ADQ376" s="45"/>
      <c r="ADR376" s="45"/>
      <c r="ADS376" s="45"/>
      <c r="ADT376" s="45"/>
      <c r="ADU376" s="45"/>
      <c r="ADV376" s="45"/>
      <c r="ADW376" s="45"/>
      <c r="ADX376" s="45"/>
      <c r="ADY376" s="45"/>
      <c r="ADZ376" s="45"/>
      <c r="AEA376" s="45"/>
      <c r="AEB376" s="45"/>
      <c r="AEC376" s="45"/>
      <c r="AED376" s="45"/>
      <c r="AEE376" s="45"/>
      <c r="AEF376" s="45"/>
      <c r="AEG376" s="45"/>
      <c r="AEH376" s="45"/>
      <c r="AEI376" s="45"/>
      <c r="AEJ376" s="45"/>
      <c r="AEK376" s="45"/>
      <c r="AEL376" s="45"/>
      <c r="AEM376" s="45"/>
      <c r="AEN376" s="45"/>
      <c r="AEO376" s="45"/>
      <c r="AEP376" s="45"/>
      <c r="AEQ376" s="45"/>
      <c r="AER376" s="45"/>
      <c r="AES376" s="45"/>
      <c r="AET376" s="45"/>
      <c r="AEU376" s="45"/>
      <c r="AEV376" s="45"/>
      <c r="AEW376" s="45"/>
      <c r="AEX376" s="45"/>
      <c r="AEY376" s="45"/>
      <c r="AEZ376" s="45"/>
      <c r="AFA376" s="45"/>
      <c r="AFB376" s="45"/>
      <c r="AFC376" s="45"/>
      <c r="AFD376" s="45"/>
      <c r="AFE376" s="45"/>
      <c r="AFF376" s="45"/>
      <c r="AFG376" s="45"/>
      <c r="AFH376" s="45"/>
      <c r="AFI376" s="45"/>
      <c r="AFJ376" s="45"/>
      <c r="AFK376" s="45"/>
      <c r="AFL376" s="45"/>
      <c r="AFM376" s="45"/>
      <c r="AFN376" s="45"/>
      <c r="AFO376" s="45"/>
      <c r="AFP376" s="45"/>
      <c r="AFQ376" s="45"/>
      <c r="AFR376" s="45"/>
      <c r="AFS376" s="45"/>
      <c r="AFT376" s="45"/>
      <c r="AFU376" s="45"/>
      <c r="AFV376" s="45"/>
      <c r="AFW376" s="45"/>
      <c r="AFX376" s="45"/>
      <c r="AFY376" s="45"/>
      <c r="AFZ376" s="45"/>
      <c r="AGA376" s="45"/>
      <c r="AGB376" s="45"/>
      <c r="AGC376" s="45"/>
      <c r="AGD376" s="45"/>
      <c r="AGE376" s="45"/>
      <c r="AGF376" s="45"/>
      <c r="AGG376" s="45"/>
      <c r="AGH376" s="45"/>
      <c r="AGI376" s="45"/>
      <c r="AGJ376" s="45"/>
      <c r="AGK376" s="45"/>
      <c r="AGL376" s="45"/>
      <c r="AGM376" s="45"/>
      <c r="AGN376" s="45"/>
      <c r="AGO376" s="45"/>
      <c r="AGP376" s="45"/>
      <c r="AGQ376" s="45"/>
      <c r="AGR376" s="45"/>
      <c r="AGS376" s="45"/>
      <c r="AGT376" s="45"/>
      <c r="AGU376" s="45"/>
      <c r="AGV376" s="45"/>
      <c r="AGW376" s="45"/>
      <c r="AGX376" s="45"/>
      <c r="AGY376" s="45"/>
      <c r="AGZ376" s="45"/>
      <c r="AHA376" s="45"/>
      <c r="AHB376" s="45"/>
      <c r="AHC376" s="45"/>
      <c r="AHD376" s="45"/>
      <c r="AHE376" s="45"/>
      <c r="AHF376" s="45"/>
      <c r="AHG376" s="45"/>
      <c r="AHH376" s="45"/>
      <c r="AHI376" s="45"/>
      <c r="AHJ376" s="45"/>
      <c r="AHK376" s="45"/>
      <c r="AHL376" s="45"/>
      <c r="AHM376" s="45"/>
      <c r="AHN376" s="45"/>
      <c r="AHO376" s="45"/>
      <c r="AHP376" s="45"/>
    </row>
    <row r="377" spans="1:900" ht="27" customHeight="1" x14ac:dyDescent="0.25">
      <c r="A377" s="84">
        <v>1301308</v>
      </c>
      <c r="B377" s="67" t="s">
        <v>489</v>
      </c>
      <c r="C377" s="67" t="s">
        <v>558</v>
      </c>
      <c r="D377" s="67" t="s">
        <v>892</v>
      </c>
      <c r="E377" s="67" t="s">
        <v>491</v>
      </c>
      <c r="F377" s="67">
        <v>15</v>
      </c>
      <c r="G377" s="67"/>
      <c r="H377" s="67"/>
      <c r="I377" s="67"/>
      <c r="J377" s="67"/>
      <c r="K377" s="67"/>
      <c r="L377" s="67"/>
      <c r="M377" s="67"/>
      <c r="N377" s="67">
        <f t="shared" si="5"/>
        <v>15</v>
      </c>
      <c r="O377" s="68">
        <v>-3.3996040000000001</v>
      </c>
      <c r="P377" s="68">
        <v>-62.794041999999997</v>
      </c>
    </row>
    <row r="378" spans="1:900" ht="27" customHeight="1" x14ac:dyDescent="0.25">
      <c r="A378" s="83">
        <v>1301308</v>
      </c>
      <c r="B378" s="64" t="s">
        <v>489</v>
      </c>
      <c r="C378" s="64" t="s">
        <v>558</v>
      </c>
      <c r="D378" s="64" t="s">
        <v>893</v>
      </c>
      <c r="E378" s="64" t="s">
        <v>491</v>
      </c>
      <c r="F378" s="64">
        <v>5</v>
      </c>
      <c r="G378" s="64"/>
      <c r="H378" s="64"/>
      <c r="I378" s="64"/>
      <c r="J378" s="64"/>
      <c r="K378" s="64"/>
      <c r="L378" s="64"/>
      <c r="M378" s="64"/>
      <c r="N378" s="64">
        <f t="shared" si="5"/>
        <v>5</v>
      </c>
      <c r="O378" s="65">
        <v>-3.4203860000000001</v>
      </c>
      <c r="P378" s="65">
        <v>-62.796216999999999</v>
      </c>
    </row>
    <row r="379" spans="1:900" s="78" customFormat="1" ht="27" customHeight="1" x14ac:dyDescent="0.25">
      <c r="A379" s="83">
        <v>1301308</v>
      </c>
      <c r="B379" s="64" t="s">
        <v>489</v>
      </c>
      <c r="C379" s="64" t="s">
        <v>558</v>
      </c>
      <c r="D379" s="64" t="s">
        <v>894</v>
      </c>
      <c r="E379" s="64" t="s">
        <v>491</v>
      </c>
      <c r="F379" s="64">
        <v>3</v>
      </c>
      <c r="G379" s="64"/>
      <c r="H379" s="64"/>
      <c r="I379" s="64"/>
      <c r="J379" s="64"/>
      <c r="K379" s="64"/>
      <c r="L379" s="64"/>
      <c r="M379" s="64"/>
      <c r="N379" s="64">
        <f t="shared" si="5"/>
        <v>3</v>
      </c>
      <c r="O379" s="65">
        <v>-3.8059999000000002</v>
      </c>
      <c r="P379" s="65">
        <v>-62.462684000000003</v>
      </c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  <c r="DS379" s="45"/>
      <c r="DT379" s="45"/>
      <c r="DU379" s="45"/>
      <c r="DV379" s="45"/>
      <c r="DW379" s="45"/>
      <c r="DX379" s="45"/>
      <c r="DY379" s="45"/>
      <c r="DZ379" s="45"/>
      <c r="EA379" s="45"/>
      <c r="EB379" s="45"/>
      <c r="EC379" s="45"/>
      <c r="ED379" s="45"/>
      <c r="EE379" s="45"/>
      <c r="EF379" s="45"/>
      <c r="EG379" s="45"/>
      <c r="EH379" s="45"/>
      <c r="EI379" s="45"/>
      <c r="EJ379" s="45"/>
      <c r="EK379" s="45"/>
      <c r="EL379" s="45"/>
      <c r="EM379" s="45"/>
      <c r="EN379" s="45"/>
      <c r="EO379" s="45"/>
      <c r="EP379" s="45"/>
      <c r="EQ379" s="45"/>
      <c r="ER379" s="45"/>
      <c r="ES379" s="45"/>
      <c r="ET379" s="45"/>
      <c r="EU379" s="45"/>
      <c r="EV379" s="45"/>
      <c r="EW379" s="45"/>
      <c r="EX379" s="45"/>
      <c r="EY379" s="45"/>
      <c r="EZ379" s="45"/>
      <c r="FA379" s="45"/>
      <c r="FB379" s="45"/>
      <c r="FC379" s="45"/>
      <c r="FD379" s="45"/>
      <c r="FE379" s="45"/>
      <c r="FF379" s="45"/>
      <c r="FG379" s="45"/>
      <c r="FH379" s="45"/>
      <c r="FI379" s="45"/>
      <c r="FJ379" s="45"/>
      <c r="FK379" s="45"/>
      <c r="FL379" s="45"/>
      <c r="FM379" s="45"/>
      <c r="FN379" s="45"/>
      <c r="FO379" s="45"/>
      <c r="FP379" s="45"/>
      <c r="FQ379" s="45"/>
      <c r="FR379" s="45"/>
      <c r="FS379" s="45"/>
      <c r="FT379" s="45"/>
      <c r="FU379" s="45"/>
      <c r="FV379" s="45"/>
      <c r="FW379" s="45"/>
      <c r="FX379" s="45"/>
      <c r="FY379" s="45"/>
      <c r="FZ379" s="45"/>
      <c r="GA379" s="45"/>
      <c r="GB379" s="45"/>
      <c r="GC379" s="45"/>
      <c r="GD379" s="45"/>
      <c r="GE379" s="45"/>
      <c r="GF379" s="45"/>
      <c r="GG379" s="45"/>
      <c r="GH379" s="45"/>
      <c r="GI379" s="45"/>
      <c r="GJ379" s="45"/>
      <c r="GK379" s="45"/>
      <c r="GL379" s="45"/>
      <c r="GM379" s="45"/>
      <c r="GN379" s="45"/>
      <c r="GO379" s="45"/>
      <c r="GP379" s="45"/>
      <c r="GQ379" s="45"/>
      <c r="GR379" s="45"/>
      <c r="GS379" s="45"/>
      <c r="GT379" s="45"/>
      <c r="GU379" s="45"/>
      <c r="GV379" s="45"/>
      <c r="GW379" s="45"/>
      <c r="GX379" s="45"/>
      <c r="GY379" s="45"/>
      <c r="GZ379" s="45"/>
      <c r="HA379" s="45"/>
      <c r="HB379" s="45"/>
      <c r="HC379" s="45"/>
      <c r="HD379" s="45"/>
      <c r="HE379" s="45"/>
      <c r="HF379" s="45"/>
      <c r="HG379" s="45"/>
      <c r="HH379" s="45"/>
      <c r="HI379" s="45"/>
      <c r="HJ379" s="45"/>
      <c r="HK379" s="45"/>
      <c r="HL379" s="45"/>
      <c r="HM379" s="45"/>
      <c r="HN379" s="45"/>
      <c r="HO379" s="45"/>
      <c r="HP379" s="45"/>
      <c r="HQ379" s="45"/>
      <c r="HR379" s="45"/>
      <c r="HS379" s="45"/>
      <c r="HT379" s="45"/>
      <c r="HU379" s="45"/>
      <c r="HV379" s="45"/>
      <c r="HW379" s="45"/>
      <c r="HX379" s="45"/>
      <c r="HY379" s="45"/>
      <c r="HZ379" s="45"/>
      <c r="IA379" s="45"/>
      <c r="IB379" s="45"/>
      <c r="IC379" s="45"/>
      <c r="ID379" s="45"/>
      <c r="IE379" s="45"/>
      <c r="IF379" s="45"/>
      <c r="IG379" s="45"/>
      <c r="IH379" s="45"/>
      <c r="II379" s="45"/>
      <c r="IJ379" s="45"/>
      <c r="IK379" s="45"/>
      <c r="IL379" s="45"/>
      <c r="IM379" s="45"/>
      <c r="IN379" s="45"/>
      <c r="IO379" s="45"/>
      <c r="IP379" s="45"/>
      <c r="IQ379" s="45"/>
      <c r="IR379" s="45"/>
      <c r="IS379" s="45"/>
      <c r="IT379" s="45"/>
      <c r="IU379" s="45"/>
      <c r="IV379" s="45"/>
      <c r="IW379" s="45"/>
      <c r="IX379" s="45"/>
      <c r="IY379" s="45"/>
      <c r="IZ379" s="45"/>
      <c r="JA379" s="45"/>
      <c r="JB379" s="45"/>
      <c r="JC379" s="45"/>
      <c r="JD379" s="45"/>
      <c r="JE379" s="45"/>
      <c r="JF379" s="45"/>
      <c r="JG379" s="45"/>
      <c r="JH379" s="45"/>
      <c r="JI379" s="45"/>
      <c r="JJ379" s="45"/>
      <c r="JK379" s="45"/>
      <c r="JL379" s="45"/>
      <c r="JM379" s="45"/>
      <c r="JN379" s="45"/>
      <c r="JO379" s="45"/>
      <c r="JP379" s="45"/>
      <c r="JQ379" s="45"/>
      <c r="JR379" s="45"/>
      <c r="JS379" s="45"/>
      <c r="JT379" s="45"/>
      <c r="JU379" s="45"/>
      <c r="JV379" s="45"/>
      <c r="JW379" s="45"/>
      <c r="JX379" s="45"/>
      <c r="JY379" s="45"/>
      <c r="JZ379" s="45"/>
      <c r="KA379" s="45"/>
      <c r="KB379" s="45"/>
      <c r="KC379" s="45"/>
      <c r="KD379" s="45"/>
      <c r="KE379" s="45"/>
      <c r="KF379" s="45"/>
      <c r="KG379" s="45"/>
      <c r="KH379" s="45"/>
      <c r="KI379" s="45"/>
      <c r="KJ379" s="45"/>
      <c r="KK379" s="45"/>
      <c r="KL379" s="45"/>
      <c r="KM379" s="45"/>
      <c r="KN379" s="45"/>
      <c r="KO379" s="45"/>
      <c r="KP379" s="45"/>
      <c r="KQ379" s="45"/>
      <c r="KR379" s="45"/>
      <c r="KS379" s="45"/>
      <c r="KT379" s="45"/>
      <c r="KU379" s="45"/>
      <c r="KV379" s="45"/>
      <c r="KW379" s="45"/>
      <c r="KX379" s="45"/>
      <c r="KY379" s="45"/>
      <c r="KZ379" s="45"/>
      <c r="LA379" s="45"/>
      <c r="LB379" s="45"/>
      <c r="LC379" s="45"/>
      <c r="LD379" s="45"/>
      <c r="LE379" s="45"/>
      <c r="LF379" s="45"/>
      <c r="LG379" s="45"/>
      <c r="LH379" s="45"/>
      <c r="LI379" s="45"/>
      <c r="LJ379" s="45"/>
      <c r="LK379" s="45"/>
      <c r="LL379" s="45"/>
      <c r="LM379" s="45"/>
      <c r="LN379" s="45"/>
      <c r="LO379" s="45"/>
      <c r="LP379" s="45"/>
      <c r="LQ379" s="45"/>
      <c r="LR379" s="45"/>
      <c r="LS379" s="45"/>
      <c r="LT379" s="45"/>
      <c r="LU379" s="45"/>
      <c r="LV379" s="45"/>
      <c r="LW379" s="45"/>
      <c r="LX379" s="45"/>
      <c r="LY379" s="45"/>
      <c r="LZ379" s="45"/>
      <c r="MA379" s="45"/>
      <c r="MB379" s="45"/>
      <c r="MC379" s="45"/>
      <c r="MD379" s="45"/>
      <c r="ME379" s="45"/>
      <c r="MF379" s="45"/>
      <c r="MG379" s="45"/>
      <c r="MH379" s="45"/>
      <c r="MI379" s="45"/>
      <c r="MJ379" s="45"/>
      <c r="MK379" s="45"/>
      <c r="ML379" s="45"/>
      <c r="MM379" s="45"/>
      <c r="MN379" s="45"/>
      <c r="MO379" s="45"/>
      <c r="MP379" s="45"/>
      <c r="MQ379" s="45"/>
      <c r="MR379" s="45"/>
      <c r="MS379" s="45"/>
      <c r="MT379" s="45"/>
      <c r="MU379" s="45"/>
      <c r="MV379" s="45"/>
      <c r="MW379" s="45"/>
      <c r="MX379" s="45"/>
      <c r="MY379" s="45"/>
      <c r="MZ379" s="45"/>
      <c r="NA379" s="45"/>
      <c r="NB379" s="45"/>
      <c r="NC379" s="45"/>
      <c r="ND379" s="45"/>
      <c r="NE379" s="45"/>
      <c r="NF379" s="45"/>
      <c r="NG379" s="45"/>
      <c r="NH379" s="45"/>
      <c r="NI379" s="45"/>
      <c r="NJ379" s="45"/>
      <c r="NK379" s="45"/>
      <c r="NL379" s="45"/>
      <c r="NM379" s="45"/>
      <c r="NN379" s="45"/>
      <c r="NO379" s="45"/>
      <c r="NP379" s="45"/>
      <c r="NQ379" s="45"/>
      <c r="NR379" s="45"/>
      <c r="NS379" s="45"/>
      <c r="NT379" s="45"/>
      <c r="NU379" s="45"/>
      <c r="NV379" s="45"/>
      <c r="NW379" s="45"/>
      <c r="NX379" s="45"/>
      <c r="NY379" s="45"/>
      <c r="NZ379" s="45"/>
      <c r="OA379" s="45"/>
      <c r="OB379" s="45"/>
      <c r="OC379" s="45"/>
      <c r="OD379" s="45"/>
      <c r="OE379" s="45"/>
      <c r="OF379" s="45"/>
      <c r="OG379" s="45"/>
      <c r="OH379" s="45"/>
      <c r="OI379" s="45"/>
      <c r="OJ379" s="45"/>
      <c r="OK379" s="45"/>
      <c r="OL379" s="45"/>
      <c r="OM379" s="45"/>
      <c r="ON379" s="45"/>
      <c r="OO379" s="45"/>
      <c r="OP379" s="45"/>
      <c r="OQ379" s="45"/>
      <c r="OR379" s="45"/>
      <c r="OS379" s="45"/>
      <c r="OT379" s="45"/>
      <c r="OU379" s="45"/>
      <c r="OV379" s="45"/>
      <c r="OW379" s="45"/>
      <c r="OX379" s="45"/>
      <c r="OY379" s="45"/>
      <c r="OZ379" s="45"/>
      <c r="PA379" s="45"/>
      <c r="PB379" s="45"/>
      <c r="PC379" s="45"/>
      <c r="PD379" s="45"/>
      <c r="PE379" s="45"/>
      <c r="PF379" s="45"/>
      <c r="PG379" s="45"/>
      <c r="PH379" s="45"/>
      <c r="PI379" s="45"/>
      <c r="PJ379" s="45"/>
      <c r="PK379" s="45"/>
      <c r="PL379" s="45"/>
      <c r="PM379" s="45"/>
      <c r="PN379" s="45"/>
      <c r="PO379" s="45"/>
      <c r="PP379" s="45"/>
      <c r="PQ379" s="45"/>
      <c r="PR379" s="45"/>
      <c r="PS379" s="45"/>
      <c r="PT379" s="45"/>
      <c r="PU379" s="45"/>
      <c r="PV379" s="45"/>
      <c r="PW379" s="45"/>
      <c r="PX379" s="45"/>
      <c r="PY379" s="45"/>
      <c r="PZ379" s="45"/>
      <c r="QA379" s="45"/>
      <c r="QB379" s="45"/>
      <c r="QC379" s="45"/>
      <c r="QD379" s="45"/>
      <c r="QE379" s="45"/>
      <c r="QF379" s="45"/>
      <c r="QG379" s="45"/>
      <c r="QH379" s="45"/>
      <c r="QI379" s="45"/>
      <c r="QJ379" s="45"/>
      <c r="QK379" s="45"/>
      <c r="QL379" s="45"/>
      <c r="QM379" s="45"/>
      <c r="QN379" s="45"/>
      <c r="QO379" s="45"/>
      <c r="QP379" s="45"/>
      <c r="QQ379" s="45"/>
      <c r="QR379" s="45"/>
      <c r="QS379" s="45"/>
      <c r="QT379" s="45"/>
      <c r="QU379" s="45"/>
      <c r="QV379" s="45"/>
      <c r="QW379" s="45"/>
      <c r="QX379" s="45"/>
      <c r="QY379" s="45"/>
      <c r="QZ379" s="45"/>
      <c r="RA379" s="45"/>
      <c r="RB379" s="45"/>
      <c r="RC379" s="45"/>
      <c r="RD379" s="45"/>
      <c r="RE379" s="45"/>
      <c r="RF379" s="45"/>
      <c r="RG379" s="45"/>
      <c r="RH379" s="45"/>
      <c r="RI379" s="45"/>
      <c r="RJ379" s="45"/>
      <c r="RK379" s="45"/>
      <c r="RL379" s="45"/>
      <c r="RM379" s="45"/>
      <c r="RN379" s="45"/>
      <c r="RO379" s="45"/>
      <c r="RP379" s="45"/>
      <c r="RQ379" s="45"/>
      <c r="RR379" s="45"/>
      <c r="RS379" s="45"/>
      <c r="RT379" s="45"/>
      <c r="RU379" s="45"/>
      <c r="RV379" s="45"/>
      <c r="RW379" s="45"/>
      <c r="RX379" s="45"/>
      <c r="RY379" s="45"/>
      <c r="RZ379" s="45"/>
      <c r="SA379" s="45"/>
      <c r="SB379" s="45"/>
      <c r="SC379" s="45"/>
      <c r="SD379" s="45"/>
      <c r="SE379" s="45"/>
      <c r="SF379" s="45"/>
      <c r="SG379" s="45"/>
      <c r="SH379" s="45"/>
      <c r="SI379" s="45"/>
      <c r="SJ379" s="45"/>
      <c r="SK379" s="45"/>
      <c r="SL379" s="45"/>
      <c r="SM379" s="45"/>
      <c r="SN379" s="45"/>
      <c r="SO379" s="45"/>
      <c r="SP379" s="45"/>
      <c r="SQ379" s="45"/>
      <c r="SR379" s="45"/>
      <c r="SS379" s="45"/>
      <c r="ST379" s="45"/>
      <c r="SU379" s="45"/>
      <c r="SV379" s="45"/>
      <c r="SW379" s="45"/>
      <c r="SX379" s="45"/>
      <c r="SY379" s="45"/>
      <c r="SZ379" s="45"/>
      <c r="TA379" s="45"/>
      <c r="TB379" s="45"/>
      <c r="TC379" s="45"/>
      <c r="TD379" s="45"/>
      <c r="TE379" s="45"/>
      <c r="TF379" s="45"/>
      <c r="TG379" s="45"/>
      <c r="TH379" s="45"/>
      <c r="TI379" s="45"/>
      <c r="TJ379" s="45"/>
      <c r="TK379" s="45"/>
      <c r="TL379" s="45"/>
      <c r="TM379" s="45"/>
      <c r="TN379" s="45"/>
      <c r="TO379" s="45"/>
      <c r="TP379" s="45"/>
      <c r="TQ379" s="45"/>
      <c r="TR379" s="45"/>
      <c r="TS379" s="45"/>
      <c r="TT379" s="45"/>
      <c r="TU379" s="45"/>
      <c r="TV379" s="45"/>
      <c r="TW379" s="45"/>
      <c r="TX379" s="45"/>
      <c r="TY379" s="45"/>
      <c r="TZ379" s="45"/>
      <c r="UA379" s="45"/>
      <c r="UB379" s="45"/>
      <c r="UC379" s="45"/>
      <c r="UD379" s="45"/>
      <c r="UE379" s="45"/>
      <c r="UF379" s="45"/>
      <c r="UG379" s="45"/>
      <c r="UH379" s="45"/>
      <c r="UI379" s="45"/>
      <c r="UJ379" s="45"/>
      <c r="UK379" s="45"/>
      <c r="UL379" s="45"/>
      <c r="UM379" s="45"/>
      <c r="UN379" s="45"/>
      <c r="UO379" s="45"/>
      <c r="UP379" s="45"/>
      <c r="UQ379" s="45"/>
      <c r="UR379" s="45"/>
      <c r="US379" s="45"/>
      <c r="UT379" s="45"/>
      <c r="UU379" s="45"/>
      <c r="UV379" s="45"/>
      <c r="UW379" s="45"/>
      <c r="UX379" s="45"/>
      <c r="UY379" s="45"/>
      <c r="UZ379" s="45"/>
      <c r="VA379" s="45"/>
      <c r="VB379" s="45"/>
      <c r="VC379" s="45"/>
      <c r="VD379" s="45"/>
      <c r="VE379" s="45"/>
      <c r="VF379" s="45"/>
      <c r="VG379" s="45"/>
      <c r="VH379" s="45"/>
      <c r="VI379" s="45"/>
      <c r="VJ379" s="45"/>
      <c r="VK379" s="45"/>
      <c r="VL379" s="45"/>
      <c r="VM379" s="45"/>
      <c r="VN379" s="45"/>
      <c r="VO379" s="45"/>
      <c r="VP379" s="45"/>
      <c r="VQ379" s="45"/>
      <c r="VR379" s="45"/>
      <c r="VS379" s="45"/>
      <c r="VT379" s="45"/>
      <c r="VU379" s="45"/>
      <c r="VV379" s="45"/>
      <c r="VW379" s="45"/>
      <c r="VX379" s="45"/>
      <c r="VY379" s="45"/>
      <c r="VZ379" s="45"/>
      <c r="WA379" s="45"/>
      <c r="WB379" s="45"/>
      <c r="WC379" s="45"/>
      <c r="WD379" s="45"/>
      <c r="WE379" s="45"/>
      <c r="WF379" s="45"/>
      <c r="WG379" s="45"/>
      <c r="WH379" s="45"/>
      <c r="WI379" s="45"/>
      <c r="WJ379" s="45"/>
      <c r="WK379" s="45"/>
      <c r="WL379" s="45"/>
      <c r="WM379" s="45"/>
      <c r="WN379" s="45"/>
      <c r="WO379" s="45"/>
      <c r="WP379" s="45"/>
      <c r="WQ379" s="45"/>
      <c r="WR379" s="45"/>
      <c r="WS379" s="45"/>
      <c r="WT379" s="45"/>
      <c r="WU379" s="45"/>
      <c r="WV379" s="45"/>
      <c r="WW379" s="45"/>
      <c r="WX379" s="45"/>
      <c r="WY379" s="45"/>
      <c r="WZ379" s="45"/>
      <c r="XA379" s="45"/>
      <c r="XB379" s="45"/>
      <c r="XC379" s="45"/>
      <c r="XD379" s="45"/>
      <c r="XE379" s="45"/>
      <c r="XF379" s="45"/>
      <c r="XG379" s="45"/>
      <c r="XH379" s="45"/>
      <c r="XI379" s="45"/>
      <c r="XJ379" s="45"/>
      <c r="XK379" s="45"/>
      <c r="XL379" s="45"/>
      <c r="XM379" s="45"/>
      <c r="XN379" s="45"/>
      <c r="XO379" s="45"/>
      <c r="XP379" s="45"/>
      <c r="XQ379" s="45"/>
      <c r="XR379" s="45"/>
      <c r="XS379" s="45"/>
      <c r="XT379" s="45"/>
      <c r="XU379" s="45"/>
      <c r="XV379" s="45"/>
      <c r="XW379" s="45"/>
      <c r="XX379" s="45"/>
      <c r="XY379" s="45"/>
      <c r="XZ379" s="45"/>
      <c r="YA379" s="45"/>
      <c r="YB379" s="45"/>
      <c r="YC379" s="45"/>
      <c r="YD379" s="45"/>
      <c r="YE379" s="45"/>
      <c r="YF379" s="45"/>
      <c r="YG379" s="45"/>
      <c r="YH379" s="45"/>
      <c r="YI379" s="45"/>
      <c r="YJ379" s="45"/>
      <c r="YK379" s="45"/>
      <c r="YL379" s="45"/>
      <c r="YM379" s="45"/>
      <c r="YN379" s="45"/>
      <c r="YO379" s="45"/>
      <c r="YP379" s="45"/>
      <c r="YQ379" s="45"/>
      <c r="YR379" s="45"/>
      <c r="YS379" s="45"/>
      <c r="YT379" s="45"/>
      <c r="YU379" s="45"/>
      <c r="YV379" s="45"/>
      <c r="YW379" s="45"/>
      <c r="YX379" s="45"/>
      <c r="YY379" s="45"/>
      <c r="YZ379" s="45"/>
      <c r="ZA379" s="45"/>
      <c r="ZB379" s="45"/>
      <c r="ZC379" s="45"/>
      <c r="ZD379" s="45"/>
      <c r="ZE379" s="45"/>
      <c r="ZF379" s="45"/>
      <c r="ZG379" s="45"/>
      <c r="ZH379" s="45"/>
      <c r="ZI379" s="45"/>
      <c r="ZJ379" s="45"/>
      <c r="ZK379" s="45"/>
      <c r="ZL379" s="45"/>
      <c r="ZM379" s="45"/>
      <c r="ZN379" s="45"/>
      <c r="ZO379" s="45"/>
      <c r="ZP379" s="45"/>
      <c r="ZQ379" s="45"/>
      <c r="ZR379" s="45"/>
      <c r="ZS379" s="45"/>
      <c r="ZT379" s="45"/>
      <c r="ZU379" s="45"/>
      <c r="ZV379" s="45"/>
      <c r="ZW379" s="45"/>
      <c r="ZX379" s="45"/>
      <c r="ZY379" s="45"/>
      <c r="ZZ379" s="45"/>
      <c r="AAA379" s="45"/>
      <c r="AAB379" s="45"/>
      <c r="AAC379" s="45"/>
      <c r="AAD379" s="45"/>
      <c r="AAE379" s="45"/>
      <c r="AAF379" s="45"/>
      <c r="AAG379" s="45"/>
      <c r="AAH379" s="45"/>
      <c r="AAI379" s="45"/>
      <c r="AAJ379" s="45"/>
      <c r="AAK379" s="45"/>
      <c r="AAL379" s="45"/>
      <c r="AAM379" s="45"/>
      <c r="AAN379" s="45"/>
      <c r="AAO379" s="45"/>
      <c r="AAP379" s="45"/>
      <c r="AAQ379" s="45"/>
      <c r="AAR379" s="45"/>
      <c r="AAS379" s="45"/>
      <c r="AAT379" s="45"/>
      <c r="AAU379" s="45"/>
      <c r="AAV379" s="45"/>
      <c r="AAW379" s="45"/>
      <c r="AAX379" s="45"/>
      <c r="AAY379" s="45"/>
      <c r="AAZ379" s="45"/>
      <c r="ABA379" s="45"/>
      <c r="ABB379" s="45"/>
      <c r="ABC379" s="45"/>
      <c r="ABD379" s="45"/>
      <c r="ABE379" s="45"/>
      <c r="ABF379" s="45"/>
      <c r="ABG379" s="45"/>
      <c r="ABH379" s="45"/>
      <c r="ABI379" s="45"/>
      <c r="ABJ379" s="45"/>
      <c r="ABK379" s="45"/>
      <c r="ABL379" s="45"/>
      <c r="ABM379" s="45"/>
      <c r="ABN379" s="45"/>
      <c r="ABO379" s="45"/>
      <c r="ABP379" s="45"/>
      <c r="ABQ379" s="45"/>
      <c r="ABR379" s="45"/>
      <c r="ABS379" s="45"/>
      <c r="ABT379" s="45"/>
      <c r="ABU379" s="45"/>
      <c r="ABV379" s="45"/>
      <c r="ABW379" s="45"/>
      <c r="ABX379" s="45"/>
      <c r="ABY379" s="45"/>
      <c r="ABZ379" s="45"/>
      <c r="ACA379" s="45"/>
      <c r="ACB379" s="45"/>
      <c r="ACC379" s="45"/>
      <c r="ACD379" s="45"/>
      <c r="ACE379" s="45"/>
      <c r="ACF379" s="45"/>
      <c r="ACG379" s="45"/>
      <c r="ACH379" s="45"/>
      <c r="ACI379" s="45"/>
      <c r="ACJ379" s="45"/>
      <c r="ACK379" s="45"/>
      <c r="ACL379" s="45"/>
      <c r="ACM379" s="45"/>
      <c r="ACN379" s="45"/>
      <c r="ACO379" s="45"/>
      <c r="ACP379" s="45"/>
      <c r="ACQ379" s="45"/>
      <c r="ACR379" s="45"/>
      <c r="ACS379" s="45"/>
      <c r="ACT379" s="45"/>
      <c r="ACU379" s="45"/>
      <c r="ACV379" s="45"/>
      <c r="ACW379" s="45"/>
      <c r="ACX379" s="45"/>
      <c r="ACY379" s="45"/>
      <c r="ACZ379" s="45"/>
      <c r="ADA379" s="45"/>
      <c r="ADB379" s="45"/>
      <c r="ADC379" s="45"/>
      <c r="ADD379" s="45"/>
      <c r="ADE379" s="45"/>
      <c r="ADF379" s="45"/>
      <c r="ADG379" s="45"/>
      <c r="ADH379" s="45"/>
      <c r="ADI379" s="45"/>
      <c r="ADJ379" s="45"/>
      <c r="ADK379" s="45"/>
      <c r="ADL379" s="45"/>
      <c r="ADM379" s="45"/>
      <c r="ADN379" s="45"/>
      <c r="ADO379" s="45"/>
      <c r="ADP379" s="45"/>
      <c r="ADQ379" s="45"/>
      <c r="ADR379" s="45"/>
      <c r="ADS379" s="45"/>
      <c r="ADT379" s="45"/>
      <c r="ADU379" s="45"/>
      <c r="ADV379" s="45"/>
      <c r="ADW379" s="45"/>
      <c r="ADX379" s="45"/>
      <c r="ADY379" s="45"/>
      <c r="ADZ379" s="45"/>
      <c r="AEA379" s="45"/>
      <c r="AEB379" s="45"/>
      <c r="AEC379" s="45"/>
      <c r="AED379" s="45"/>
      <c r="AEE379" s="45"/>
      <c r="AEF379" s="45"/>
      <c r="AEG379" s="45"/>
      <c r="AEH379" s="45"/>
      <c r="AEI379" s="45"/>
      <c r="AEJ379" s="45"/>
      <c r="AEK379" s="45"/>
      <c r="AEL379" s="45"/>
      <c r="AEM379" s="45"/>
      <c r="AEN379" s="45"/>
      <c r="AEO379" s="45"/>
      <c r="AEP379" s="45"/>
      <c r="AEQ379" s="45"/>
      <c r="AER379" s="45"/>
      <c r="AES379" s="45"/>
      <c r="AET379" s="45"/>
      <c r="AEU379" s="45"/>
      <c r="AEV379" s="45"/>
      <c r="AEW379" s="45"/>
      <c r="AEX379" s="45"/>
      <c r="AEY379" s="45"/>
      <c r="AEZ379" s="45"/>
      <c r="AFA379" s="45"/>
      <c r="AFB379" s="45"/>
      <c r="AFC379" s="45"/>
      <c r="AFD379" s="45"/>
      <c r="AFE379" s="45"/>
      <c r="AFF379" s="45"/>
      <c r="AFG379" s="45"/>
      <c r="AFH379" s="45"/>
      <c r="AFI379" s="45"/>
      <c r="AFJ379" s="45"/>
      <c r="AFK379" s="45"/>
      <c r="AFL379" s="45"/>
      <c r="AFM379" s="45"/>
      <c r="AFN379" s="45"/>
      <c r="AFO379" s="45"/>
      <c r="AFP379" s="45"/>
      <c r="AFQ379" s="45"/>
      <c r="AFR379" s="45"/>
      <c r="AFS379" s="45"/>
      <c r="AFT379" s="45"/>
      <c r="AFU379" s="45"/>
      <c r="AFV379" s="45"/>
      <c r="AFW379" s="45"/>
      <c r="AFX379" s="45"/>
      <c r="AFY379" s="45"/>
      <c r="AFZ379" s="45"/>
      <c r="AGA379" s="45"/>
      <c r="AGB379" s="45"/>
      <c r="AGC379" s="45"/>
      <c r="AGD379" s="45"/>
      <c r="AGE379" s="45"/>
      <c r="AGF379" s="45"/>
      <c r="AGG379" s="45"/>
      <c r="AGH379" s="45"/>
      <c r="AGI379" s="45"/>
      <c r="AGJ379" s="45"/>
      <c r="AGK379" s="45"/>
      <c r="AGL379" s="45"/>
      <c r="AGM379" s="45"/>
      <c r="AGN379" s="45"/>
      <c r="AGO379" s="45"/>
      <c r="AGP379" s="45"/>
      <c r="AGQ379" s="45"/>
      <c r="AGR379" s="45"/>
      <c r="AGS379" s="45"/>
      <c r="AGT379" s="45"/>
      <c r="AGU379" s="45"/>
      <c r="AGV379" s="45"/>
      <c r="AGW379" s="45"/>
      <c r="AGX379" s="45"/>
      <c r="AGY379" s="45"/>
      <c r="AGZ379" s="45"/>
      <c r="AHA379" s="45"/>
      <c r="AHB379" s="45"/>
      <c r="AHC379" s="45"/>
      <c r="AHD379" s="45"/>
      <c r="AHE379" s="45"/>
      <c r="AHF379" s="45"/>
      <c r="AHG379" s="45"/>
      <c r="AHH379" s="45"/>
      <c r="AHI379" s="45"/>
      <c r="AHJ379" s="45"/>
      <c r="AHK379" s="45"/>
      <c r="AHL379" s="45"/>
      <c r="AHM379" s="45"/>
      <c r="AHN379" s="45"/>
      <c r="AHO379" s="45"/>
      <c r="AHP379" s="45"/>
    </row>
    <row r="380" spans="1:900" s="78" customFormat="1" ht="27" customHeight="1" x14ac:dyDescent="0.25">
      <c r="A380" s="84">
        <v>1301308</v>
      </c>
      <c r="B380" s="67" t="s">
        <v>489</v>
      </c>
      <c r="C380" s="67" t="s">
        <v>558</v>
      </c>
      <c r="D380" s="67" t="s">
        <v>895</v>
      </c>
      <c r="E380" s="67" t="s">
        <v>491</v>
      </c>
      <c r="F380" s="67">
        <v>2</v>
      </c>
      <c r="G380" s="67"/>
      <c r="H380" s="67"/>
      <c r="I380" s="67"/>
      <c r="J380" s="67"/>
      <c r="K380" s="67"/>
      <c r="L380" s="67"/>
      <c r="M380" s="67"/>
      <c r="N380" s="67">
        <f t="shared" si="5"/>
        <v>2</v>
      </c>
      <c r="O380" s="68">
        <v>-3.8871799999999999</v>
      </c>
      <c r="P380" s="68">
        <v>-62.10839</v>
      </c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  <c r="DS380" s="45"/>
      <c r="DT380" s="45"/>
      <c r="DU380" s="45"/>
      <c r="DV380" s="45"/>
      <c r="DW380" s="45"/>
      <c r="DX380" s="45"/>
      <c r="DY380" s="45"/>
      <c r="DZ380" s="45"/>
      <c r="EA380" s="45"/>
      <c r="EB380" s="45"/>
      <c r="EC380" s="45"/>
      <c r="ED380" s="45"/>
      <c r="EE380" s="45"/>
      <c r="EF380" s="45"/>
      <c r="EG380" s="45"/>
      <c r="EH380" s="45"/>
      <c r="EI380" s="45"/>
      <c r="EJ380" s="45"/>
      <c r="EK380" s="45"/>
      <c r="EL380" s="45"/>
      <c r="EM380" s="45"/>
      <c r="EN380" s="45"/>
      <c r="EO380" s="45"/>
      <c r="EP380" s="45"/>
      <c r="EQ380" s="45"/>
      <c r="ER380" s="45"/>
      <c r="ES380" s="45"/>
      <c r="ET380" s="45"/>
      <c r="EU380" s="45"/>
      <c r="EV380" s="45"/>
      <c r="EW380" s="45"/>
      <c r="EX380" s="45"/>
      <c r="EY380" s="45"/>
      <c r="EZ380" s="45"/>
      <c r="FA380" s="45"/>
      <c r="FB380" s="45"/>
      <c r="FC380" s="45"/>
      <c r="FD380" s="45"/>
      <c r="FE380" s="45"/>
      <c r="FF380" s="45"/>
      <c r="FG380" s="45"/>
      <c r="FH380" s="45"/>
      <c r="FI380" s="45"/>
      <c r="FJ380" s="45"/>
      <c r="FK380" s="45"/>
      <c r="FL380" s="45"/>
      <c r="FM380" s="45"/>
      <c r="FN380" s="45"/>
      <c r="FO380" s="45"/>
      <c r="FP380" s="45"/>
      <c r="FQ380" s="45"/>
      <c r="FR380" s="45"/>
      <c r="FS380" s="45"/>
      <c r="FT380" s="45"/>
      <c r="FU380" s="45"/>
      <c r="FV380" s="45"/>
      <c r="FW380" s="45"/>
      <c r="FX380" s="45"/>
      <c r="FY380" s="45"/>
      <c r="FZ380" s="45"/>
      <c r="GA380" s="45"/>
      <c r="GB380" s="45"/>
      <c r="GC380" s="45"/>
      <c r="GD380" s="45"/>
      <c r="GE380" s="45"/>
      <c r="GF380" s="45"/>
      <c r="GG380" s="45"/>
      <c r="GH380" s="45"/>
      <c r="GI380" s="45"/>
      <c r="GJ380" s="45"/>
      <c r="GK380" s="45"/>
      <c r="GL380" s="45"/>
      <c r="GM380" s="45"/>
      <c r="GN380" s="45"/>
      <c r="GO380" s="45"/>
      <c r="GP380" s="45"/>
      <c r="GQ380" s="45"/>
      <c r="GR380" s="45"/>
      <c r="GS380" s="45"/>
      <c r="GT380" s="45"/>
      <c r="GU380" s="45"/>
      <c r="GV380" s="45"/>
      <c r="GW380" s="45"/>
      <c r="GX380" s="45"/>
      <c r="GY380" s="45"/>
      <c r="GZ380" s="45"/>
      <c r="HA380" s="45"/>
      <c r="HB380" s="45"/>
      <c r="HC380" s="45"/>
      <c r="HD380" s="45"/>
      <c r="HE380" s="45"/>
      <c r="HF380" s="45"/>
      <c r="HG380" s="45"/>
      <c r="HH380" s="45"/>
      <c r="HI380" s="45"/>
      <c r="HJ380" s="45"/>
      <c r="HK380" s="45"/>
      <c r="HL380" s="45"/>
      <c r="HM380" s="45"/>
      <c r="HN380" s="45"/>
      <c r="HO380" s="45"/>
      <c r="HP380" s="45"/>
      <c r="HQ380" s="45"/>
      <c r="HR380" s="45"/>
      <c r="HS380" s="45"/>
      <c r="HT380" s="45"/>
      <c r="HU380" s="45"/>
      <c r="HV380" s="45"/>
      <c r="HW380" s="45"/>
      <c r="HX380" s="45"/>
      <c r="HY380" s="45"/>
      <c r="HZ380" s="45"/>
      <c r="IA380" s="45"/>
      <c r="IB380" s="45"/>
      <c r="IC380" s="45"/>
      <c r="ID380" s="45"/>
      <c r="IE380" s="45"/>
      <c r="IF380" s="45"/>
      <c r="IG380" s="45"/>
      <c r="IH380" s="45"/>
      <c r="II380" s="45"/>
      <c r="IJ380" s="45"/>
      <c r="IK380" s="45"/>
      <c r="IL380" s="45"/>
      <c r="IM380" s="45"/>
      <c r="IN380" s="45"/>
      <c r="IO380" s="45"/>
      <c r="IP380" s="45"/>
      <c r="IQ380" s="45"/>
      <c r="IR380" s="45"/>
      <c r="IS380" s="45"/>
      <c r="IT380" s="45"/>
      <c r="IU380" s="45"/>
      <c r="IV380" s="45"/>
      <c r="IW380" s="45"/>
      <c r="IX380" s="45"/>
      <c r="IY380" s="45"/>
      <c r="IZ380" s="45"/>
      <c r="JA380" s="45"/>
      <c r="JB380" s="45"/>
      <c r="JC380" s="45"/>
      <c r="JD380" s="45"/>
      <c r="JE380" s="45"/>
      <c r="JF380" s="45"/>
      <c r="JG380" s="45"/>
      <c r="JH380" s="45"/>
      <c r="JI380" s="45"/>
      <c r="JJ380" s="45"/>
      <c r="JK380" s="45"/>
      <c r="JL380" s="45"/>
      <c r="JM380" s="45"/>
      <c r="JN380" s="45"/>
      <c r="JO380" s="45"/>
      <c r="JP380" s="45"/>
      <c r="JQ380" s="45"/>
      <c r="JR380" s="45"/>
      <c r="JS380" s="45"/>
      <c r="JT380" s="45"/>
      <c r="JU380" s="45"/>
      <c r="JV380" s="45"/>
      <c r="JW380" s="45"/>
      <c r="JX380" s="45"/>
      <c r="JY380" s="45"/>
      <c r="JZ380" s="45"/>
      <c r="KA380" s="45"/>
      <c r="KB380" s="45"/>
      <c r="KC380" s="45"/>
      <c r="KD380" s="45"/>
      <c r="KE380" s="45"/>
      <c r="KF380" s="45"/>
      <c r="KG380" s="45"/>
      <c r="KH380" s="45"/>
      <c r="KI380" s="45"/>
      <c r="KJ380" s="45"/>
      <c r="KK380" s="45"/>
      <c r="KL380" s="45"/>
      <c r="KM380" s="45"/>
      <c r="KN380" s="45"/>
      <c r="KO380" s="45"/>
      <c r="KP380" s="45"/>
      <c r="KQ380" s="45"/>
      <c r="KR380" s="45"/>
      <c r="KS380" s="45"/>
      <c r="KT380" s="45"/>
      <c r="KU380" s="45"/>
      <c r="KV380" s="45"/>
      <c r="KW380" s="45"/>
      <c r="KX380" s="45"/>
      <c r="KY380" s="45"/>
      <c r="KZ380" s="45"/>
      <c r="LA380" s="45"/>
      <c r="LB380" s="45"/>
      <c r="LC380" s="45"/>
      <c r="LD380" s="45"/>
      <c r="LE380" s="45"/>
      <c r="LF380" s="45"/>
      <c r="LG380" s="45"/>
      <c r="LH380" s="45"/>
      <c r="LI380" s="45"/>
      <c r="LJ380" s="45"/>
      <c r="LK380" s="45"/>
      <c r="LL380" s="45"/>
      <c r="LM380" s="45"/>
      <c r="LN380" s="45"/>
      <c r="LO380" s="45"/>
      <c r="LP380" s="45"/>
      <c r="LQ380" s="45"/>
      <c r="LR380" s="45"/>
      <c r="LS380" s="45"/>
      <c r="LT380" s="45"/>
      <c r="LU380" s="45"/>
      <c r="LV380" s="45"/>
      <c r="LW380" s="45"/>
      <c r="LX380" s="45"/>
      <c r="LY380" s="45"/>
      <c r="LZ380" s="45"/>
      <c r="MA380" s="45"/>
      <c r="MB380" s="45"/>
      <c r="MC380" s="45"/>
      <c r="MD380" s="45"/>
      <c r="ME380" s="45"/>
      <c r="MF380" s="45"/>
      <c r="MG380" s="45"/>
      <c r="MH380" s="45"/>
      <c r="MI380" s="45"/>
      <c r="MJ380" s="45"/>
      <c r="MK380" s="45"/>
      <c r="ML380" s="45"/>
      <c r="MM380" s="45"/>
      <c r="MN380" s="45"/>
      <c r="MO380" s="45"/>
      <c r="MP380" s="45"/>
      <c r="MQ380" s="45"/>
      <c r="MR380" s="45"/>
      <c r="MS380" s="45"/>
      <c r="MT380" s="45"/>
      <c r="MU380" s="45"/>
      <c r="MV380" s="45"/>
      <c r="MW380" s="45"/>
      <c r="MX380" s="45"/>
      <c r="MY380" s="45"/>
      <c r="MZ380" s="45"/>
      <c r="NA380" s="45"/>
      <c r="NB380" s="45"/>
      <c r="NC380" s="45"/>
      <c r="ND380" s="45"/>
      <c r="NE380" s="45"/>
      <c r="NF380" s="45"/>
      <c r="NG380" s="45"/>
      <c r="NH380" s="45"/>
      <c r="NI380" s="45"/>
      <c r="NJ380" s="45"/>
      <c r="NK380" s="45"/>
      <c r="NL380" s="45"/>
      <c r="NM380" s="45"/>
      <c r="NN380" s="45"/>
      <c r="NO380" s="45"/>
      <c r="NP380" s="45"/>
      <c r="NQ380" s="45"/>
      <c r="NR380" s="45"/>
      <c r="NS380" s="45"/>
      <c r="NT380" s="45"/>
      <c r="NU380" s="45"/>
      <c r="NV380" s="45"/>
      <c r="NW380" s="45"/>
      <c r="NX380" s="45"/>
      <c r="NY380" s="45"/>
      <c r="NZ380" s="45"/>
      <c r="OA380" s="45"/>
      <c r="OB380" s="45"/>
      <c r="OC380" s="45"/>
      <c r="OD380" s="45"/>
      <c r="OE380" s="45"/>
      <c r="OF380" s="45"/>
      <c r="OG380" s="45"/>
      <c r="OH380" s="45"/>
      <c r="OI380" s="45"/>
      <c r="OJ380" s="45"/>
      <c r="OK380" s="45"/>
      <c r="OL380" s="45"/>
      <c r="OM380" s="45"/>
      <c r="ON380" s="45"/>
      <c r="OO380" s="45"/>
      <c r="OP380" s="45"/>
      <c r="OQ380" s="45"/>
      <c r="OR380" s="45"/>
      <c r="OS380" s="45"/>
      <c r="OT380" s="45"/>
      <c r="OU380" s="45"/>
      <c r="OV380" s="45"/>
      <c r="OW380" s="45"/>
      <c r="OX380" s="45"/>
      <c r="OY380" s="45"/>
      <c r="OZ380" s="45"/>
      <c r="PA380" s="45"/>
      <c r="PB380" s="45"/>
      <c r="PC380" s="45"/>
      <c r="PD380" s="45"/>
      <c r="PE380" s="45"/>
      <c r="PF380" s="45"/>
      <c r="PG380" s="45"/>
      <c r="PH380" s="45"/>
      <c r="PI380" s="45"/>
      <c r="PJ380" s="45"/>
      <c r="PK380" s="45"/>
      <c r="PL380" s="45"/>
      <c r="PM380" s="45"/>
      <c r="PN380" s="45"/>
      <c r="PO380" s="45"/>
      <c r="PP380" s="45"/>
      <c r="PQ380" s="45"/>
      <c r="PR380" s="45"/>
      <c r="PS380" s="45"/>
      <c r="PT380" s="45"/>
      <c r="PU380" s="45"/>
      <c r="PV380" s="45"/>
      <c r="PW380" s="45"/>
      <c r="PX380" s="45"/>
      <c r="PY380" s="45"/>
      <c r="PZ380" s="45"/>
      <c r="QA380" s="45"/>
      <c r="QB380" s="45"/>
      <c r="QC380" s="45"/>
      <c r="QD380" s="45"/>
      <c r="QE380" s="45"/>
      <c r="QF380" s="45"/>
      <c r="QG380" s="45"/>
      <c r="QH380" s="45"/>
      <c r="QI380" s="45"/>
      <c r="QJ380" s="45"/>
      <c r="QK380" s="45"/>
      <c r="QL380" s="45"/>
      <c r="QM380" s="45"/>
      <c r="QN380" s="45"/>
      <c r="QO380" s="45"/>
      <c r="QP380" s="45"/>
      <c r="QQ380" s="45"/>
      <c r="QR380" s="45"/>
      <c r="QS380" s="45"/>
      <c r="QT380" s="45"/>
      <c r="QU380" s="45"/>
      <c r="QV380" s="45"/>
      <c r="QW380" s="45"/>
      <c r="QX380" s="45"/>
      <c r="QY380" s="45"/>
      <c r="QZ380" s="45"/>
      <c r="RA380" s="45"/>
      <c r="RB380" s="45"/>
      <c r="RC380" s="45"/>
      <c r="RD380" s="45"/>
      <c r="RE380" s="45"/>
      <c r="RF380" s="45"/>
      <c r="RG380" s="45"/>
      <c r="RH380" s="45"/>
      <c r="RI380" s="45"/>
      <c r="RJ380" s="45"/>
      <c r="RK380" s="45"/>
      <c r="RL380" s="45"/>
      <c r="RM380" s="45"/>
      <c r="RN380" s="45"/>
      <c r="RO380" s="45"/>
      <c r="RP380" s="45"/>
      <c r="RQ380" s="45"/>
      <c r="RR380" s="45"/>
      <c r="RS380" s="45"/>
      <c r="RT380" s="45"/>
      <c r="RU380" s="45"/>
      <c r="RV380" s="45"/>
      <c r="RW380" s="45"/>
      <c r="RX380" s="45"/>
      <c r="RY380" s="45"/>
      <c r="RZ380" s="45"/>
      <c r="SA380" s="45"/>
      <c r="SB380" s="45"/>
      <c r="SC380" s="45"/>
      <c r="SD380" s="45"/>
      <c r="SE380" s="45"/>
      <c r="SF380" s="45"/>
      <c r="SG380" s="45"/>
      <c r="SH380" s="45"/>
      <c r="SI380" s="45"/>
      <c r="SJ380" s="45"/>
      <c r="SK380" s="45"/>
      <c r="SL380" s="45"/>
      <c r="SM380" s="45"/>
      <c r="SN380" s="45"/>
      <c r="SO380" s="45"/>
      <c r="SP380" s="45"/>
      <c r="SQ380" s="45"/>
      <c r="SR380" s="45"/>
      <c r="SS380" s="45"/>
      <c r="ST380" s="45"/>
      <c r="SU380" s="45"/>
      <c r="SV380" s="45"/>
      <c r="SW380" s="45"/>
      <c r="SX380" s="45"/>
      <c r="SY380" s="45"/>
      <c r="SZ380" s="45"/>
      <c r="TA380" s="45"/>
      <c r="TB380" s="45"/>
      <c r="TC380" s="45"/>
      <c r="TD380" s="45"/>
      <c r="TE380" s="45"/>
      <c r="TF380" s="45"/>
      <c r="TG380" s="45"/>
      <c r="TH380" s="45"/>
      <c r="TI380" s="45"/>
      <c r="TJ380" s="45"/>
      <c r="TK380" s="45"/>
      <c r="TL380" s="45"/>
      <c r="TM380" s="45"/>
      <c r="TN380" s="45"/>
      <c r="TO380" s="45"/>
      <c r="TP380" s="45"/>
      <c r="TQ380" s="45"/>
      <c r="TR380" s="45"/>
      <c r="TS380" s="45"/>
      <c r="TT380" s="45"/>
      <c r="TU380" s="45"/>
      <c r="TV380" s="45"/>
      <c r="TW380" s="45"/>
      <c r="TX380" s="45"/>
      <c r="TY380" s="45"/>
      <c r="TZ380" s="45"/>
      <c r="UA380" s="45"/>
      <c r="UB380" s="45"/>
      <c r="UC380" s="45"/>
      <c r="UD380" s="45"/>
      <c r="UE380" s="45"/>
      <c r="UF380" s="45"/>
      <c r="UG380" s="45"/>
      <c r="UH380" s="45"/>
      <c r="UI380" s="45"/>
      <c r="UJ380" s="45"/>
      <c r="UK380" s="45"/>
      <c r="UL380" s="45"/>
      <c r="UM380" s="45"/>
      <c r="UN380" s="45"/>
      <c r="UO380" s="45"/>
      <c r="UP380" s="45"/>
      <c r="UQ380" s="45"/>
      <c r="UR380" s="45"/>
      <c r="US380" s="45"/>
      <c r="UT380" s="45"/>
      <c r="UU380" s="45"/>
      <c r="UV380" s="45"/>
      <c r="UW380" s="45"/>
      <c r="UX380" s="45"/>
      <c r="UY380" s="45"/>
      <c r="UZ380" s="45"/>
      <c r="VA380" s="45"/>
      <c r="VB380" s="45"/>
      <c r="VC380" s="45"/>
      <c r="VD380" s="45"/>
      <c r="VE380" s="45"/>
      <c r="VF380" s="45"/>
      <c r="VG380" s="45"/>
      <c r="VH380" s="45"/>
      <c r="VI380" s="45"/>
      <c r="VJ380" s="45"/>
      <c r="VK380" s="45"/>
      <c r="VL380" s="45"/>
      <c r="VM380" s="45"/>
      <c r="VN380" s="45"/>
      <c r="VO380" s="45"/>
      <c r="VP380" s="45"/>
      <c r="VQ380" s="45"/>
      <c r="VR380" s="45"/>
      <c r="VS380" s="45"/>
      <c r="VT380" s="45"/>
      <c r="VU380" s="45"/>
      <c r="VV380" s="45"/>
      <c r="VW380" s="45"/>
      <c r="VX380" s="45"/>
      <c r="VY380" s="45"/>
      <c r="VZ380" s="45"/>
      <c r="WA380" s="45"/>
      <c r="WB380" s="45"/>
      <c r="WC380" s="45"/>
      <c r="WD380" s="45"/>
      <c r="WE380" s="45"/>
      <c r="WF380" s="45"/>
      <c r="WG380" s="45"/>
      <c r="WH380" s="45"/>
      <c r="WI380" s="45"/>
      <c r="WJ380" s="45"/>
      <c r="WK380" s="45"/>
      <c r="WL380" s="45"/>
      <c r="WM380" s="45"/>
      <c r="WN380" s="45"/>
      <c r="WO380" s="45"/>
      <c r="WP380" s="45"/>
      <c r="WQ380" s="45"/>
      <c r="WR380" s="45"/>
      <c r="WS380" s="45"/>
      <c r="WT380" s="45"/>
      <c r="WU380" s="45"/>
      <c r="WV380" s="45"/>
      <c r="WW380" s="45"/>
      <c r="WX380" s="45"/>
      <c r="WY380" s="45"/>
      <c r="WZ380" s="45"/>
      <c r="XA380" s="45"/>
      <c r="XB380" s="45"/>
      <c r="XC380" s="45"/>
      <c r="XD380" s="45"/>
      <c r="XE380" s="45"/>
      <c r="XF380" s="45"/>
      <c r="XG380" s="45"/>
      <c r="XH380" s="45"/>
      <c r="XI380" s="45"/>
      <c r="XJ380" s="45"/>
      <c r="XK380" s="45"/>
      <c r="XL380" s="45"/>
      <c r="XM380" s="45"/>
      <c r="XN380" s="45"/>
      <c r="XO380" s="45"/>
      <c r="XP380" s="45"/>
      <c r="XQ380" s="45"/>
      <c r="XR380" s="45"/>
      <c r="XS380" s="45"/>
      <c r="XT380" s="45"/>
      <c r="XU380" s="45"/>
      <c r="XV380" s="45"/>
      <c r="XW380" s="45"/>
      <c r="XX380" s="45"/>
      <c r="XY380" s="45"/>
      <c r="XZ380" s="45"/>
      <c r="YA380" s="45"/>
      <c r="YB380" s="45"/>
      <c r="YC380" s="45"/>
      <c r="YD380" s="45"/>
      <c r="YE380" s="45"/>
      <c r="YF380" s="45"/>
      <c r="YG380" s="45"/>
      <c r="YH380" s="45"/>
      <c r="YI380" s="45"/>
      <c r="YJ380" s="45"/>
      <c r="YK380" s="45"/>
      <c r="YL380" s="45"/>
      <c r="YM380" s="45"/>
      <c r="YN380" s="45"/>
      <c r="YO380" s="45"/>
      <c r="YP380" s="45"/>
      <c r="YQ380" s="45"/>
      <c r="YR380" s="45"/>
      <c r="YS380" s="45"/>
      <c r="YT380" s="45"/>
      <c r="YU380" s="45"/>
      <c r="YV380" s="45"/>
      <c r="YW380" s="45"/>
      <c r="YX380" s="45"/>
      <c r="YY380" s="45"/>
      <c r="YZ380" s="45"/>
      <c r="ZA380" s="45"/>
      <c r="ZB380" s="45"/>
      <c r="ZC380" s="45"/>
      <c r="ZD380" s="45"/>
      <c r="ZE380" s="45"/>
      <c r="ZF380" s="45"/>
      <c r="ZG380" s="45"/>
      <c r="ZH380" s="45"/>
      <c r="ZI380" s="45"/>
      <c r="ZJ380" s="45"/>
      <c r="ZK380" s="45"/>
      <c r="ZL380" s="45"/>
      <c r="ZM380" s="45"/>
      <c r="ZN380" s="45"/>
      <c r="ZO380" s="45"/>
      <c r="ZP380" s="45"/>
      <c r="ZQ380" s="45"/>
      <c r="ZR380" s="45"/>
      <c r="ZS380" s="45"/>
      <c r="ZT380" s="45"/>
      <c r="ZU380" s="45"/>
      <c r="ZV380" s="45"/>
      <c r="ZW380" s="45"/>
      <c r="ZX380" s="45"/>
      <c r="ZY380" s="45"/>
      <c r="ZZ380" s="45"/>
      <c r="AAA380" s="45"/>
      <c r="AAB380" s="45"/>
      <c r="AAC380" s="45"/>
      <c r="AAD380" s="45"/>
      <c r="AAE380" s="45"/>
      <c r="AAF380" s="45"/>
      <c r="AAG380" s="45"/>
      <c r="AAH380" s="45"/>
      <c r="AAI380" s="45"/>
      <c r="AAJ380" s="45"/>
      <c r="AAK380" s="45"/>
      <c r="AAL380" s="45"/>
      <c r="AAM380" s="45"/>
      <c r="AAN380" s="45"/>
      <c r="AAO380" s="45"/>
      <c r="AAP380" s="45"/>
      <c r="AAQ380" s="45"/>
      <c r="AAR380" s="45"/>
      <c r="AAS380" s="45"/>
      <c r="AAT380" s="45"/>
      <c r="AAU380" s="45"/>
      <c r="AAV380" s="45"/>
      <c r="AAW380" s="45"/>
      <c r="AAX380" s="45"/>
      <c r="AAY380" s="45"/>
      <c r="AAZ380" s="45"/>
      <c r="ABA380" s="45"/>
      <c r="ABB380" s="45"/>
      <c r="ABC380" s="45"/>
      <c r="ABD380" s="45"/>
      <c r="ABE380" s="45"/>
      <c r="ABF380" s="45"/>
      <c r="ABG380" s="45"/>
      <c r="ABH380" s="45"/>
      <c r="ABI380" s="45"/>
      <c r="ABJ380" s="45"/>
      <c r="ABK380" s="45"/>
      <c r="ABL380" s="45"/>
      <c r="ABM380" s="45"/>
      <c r="ABN380" s="45"/>
      <c r="ABO380" s="45"/>
      <c r="ABP380" s="45"/>
      <c r="ABQ380" s="45"/>
      <c r="ABR380" s="45"/>
      <c r="ABS380" s="45"/>
      <c r="ABT380" s="45"/>
      <c r="ABU380" s="45"/>
      <c r="ABV380" s="45"/>
      <c r="ABW380" s="45"/>
      <c r="ABX380" s="45"/>
      <c r="ABY380" s="45"/>
      <c r="ABZ380" s="45"/>
      <c r="ACA380" s="45"/>
      <c r="ACB380" s="45"/>
      <c r="ACC380" s="45"/>
      <c r="ACD380" s="45"/>
      <c r="ACE380" s="45"/>
      <c r="ACF380" s="45"/>
      <c r="ACG380" s="45"/>
      <c r="ACH380" s="45"/>
      <c r="ACI380" s="45"/>
      <c r="ACJ380" s="45"/>
      <c r="ACK380" s="45"/>
      <c r="ACL380" s="45"/>
      <c r="ACM380" s="45"/>
      <c r="ACN380" s="45"/>
      <c r="ACO380" s="45"/>
      <c r="ACP380" s="45"/>
      <c r="ACQ380" s="45"/>
      <c r="ACR380" s="45"/>
      <c r="ACS380" s="45"/>
      <c r="ACT380" s="45"/>
      <c r="ACU380" s="45"/>
      <c r="ACV380" s="45"/>
      <c r="ACW380" s="45"/>
      <c r="ACX380" s="45"/>
      <c r="ACY380" s="45"/>
      <c r="ACZ380" s="45"/>
      <c r="ADA380" s="45"/>
      <c r="ADB380" s="45"/>
      <c r="ADC380" s="45"/>
      <c r="ADD380" s="45"/>
      <c r="ADE380" s="45"/>
      <c r="ADF380" s="45"/>
      <c r="ADG380" s="45"/>
      <c r="ADH380" s="45"/>
      <c r="ADI380" s="45"/>
      <c r="ADJ380" s="45"/>
      <c r="ADK380" s="45"/>
      <c r="ADL380" s="45"/>
      <c r="ADM380" s="45"/>
      <c r="ADN380" s="45"/>
      <c r="ADO380" s="45"/>
      <c r="ADP380" s="45"/>
      <c r="ADQ380" s="45"/>
      <c r="ADR380" s="45"/>
      <c r="ADS380" s="45"/>
      <c r="ADT380" s="45"/>
      <c r="ADU380" s="45"/>
      <c r="ADV380" s="45"/>
      <c r="ADW380" s="45"/>
      <c r="ADX380" s="45"/>
      <c r="ADY380" s="45"/>
      <c r="ADZ380" s="45"/>
      <c r="AEA380" s="45"/>
      <c r="AEB380" s="45"/>
      <c r="AEC380" s="45"/>
      <c r="AED380" s="45"/>
      <c r="AEE380" s="45"/>
      <c r="AEF380" s="45"/>
      <c r="AEG380" s="45"/>
      <c r="AEH380" s="45"/>
      <c r="AEI380" s="45"/>
      <c r="AEJ380" s="45"/>
      <c r="AEK380" s="45"/>
      <c r="AEL380" s="45"/>
      <c r="AEM380" s="45"/>
      <c r="AEN380" s="45"/>
      <c r="AEO380" s="45"/>
      <c r="AEP380" s="45"/>
      <c r="AEQ380" s="45"/>
      <c r="AER380" s="45"/>
      <c r="AES380" s="45"/>
      <c r="AET380" s="45"/>
      <c r="AEU380" s="45"/>
      <c r="AEV380" s="45"/>
      <c r="AEW380" s="45"/>
      <c r="AEX380" s="45"/>
      <c r="AEY380" s="45"/>
      <c r="AEZ380" s="45"/>
      <c r="AFA380" s="45"/>
      <c r="AFB380" s="45"/>
      <c r="AFC380" s="45"/>
      <c r="AFD380" s="45"/>
      <c r="AFE380" s="45"/>
      <c r="AFF380" s="45"/>
      <c r="AFG380" s="45"/>
      <c r="AFH380" s="45"/>
      <c r="AFI380" s="45"/>
      <c r="AFJ380" s="45"/>
      <c r="AFK380" s="45"/>
      <c r="AFL380" s="45"/>
      <c r="AFM380" s="45"/>
      <c r="AFN380" s="45"/>
      <c r="AFO380" s="45"/>
      <c r="AFP380" s="45"/>
      <c r="AFQ380" s="45"/>
      <c r="AFR380" s="45"/>
      <c r="AFS380" s="45"/>
      <c r="AFT380" s="45"/>
      <c r="AFU380" s="45"/>
      <c r="AFV380" s="45"/>
      <c r="AFW380" s="45"/>
      <c r="AFX380" s="45"/>
      <c r="AFY380" s="45"/>
      <c r="AFZ380" s="45"/>
      <c r="AGA380" s="45"/>
      <c r="AGB380" s="45"/>
      <c r="AGC380" s="45"/>
      <c r="AGD380" s="45"/>
      <c r="AGE380" s="45"/>
      <c r="AGF380" s="45"/>
      <c r="AGG380" s="45"/>
      <c r="AGH380" s="45"/>
      <c r="AGI380" s="45"/>
      <c r="AGJ380" s="45"/>
      <c r="AGK380" s="45"/>
      <c r="AGL380" s="45"/>
      <c r="AGM380" s="45"/>
      <c r="AGN380" s="45"/>
      <c r="AGO380" s="45"/>
      <c r="AGP380" s="45"/>
      <c r="AGQ380" s="45"/>
      <c r="AGR380" s="45"/>
      <c r="AGS380" s="45"/>
      <c r="AGT380" s="45"/>
      <c r="AGU380" s="45"/>
      <c r="AGV380" s="45"/>
      <c r="AGW380" s="45"/>
      <c r="AGX380" s="45"/>
      <c r="AGY380" s="45"/>
      <c r="AGZ380" s="45"/>
      <c r="AHA380" s="45"/>
      <c r="AHB380" s="45"/>
      <c r="AHC380" s="45"/>
      <c r="AHD380" s="45"/>
      <c r="AHE380" s="45"/>
      <c r="AHF380" s="45"/>
      <c r="AHG380" s="45"/>
      <c r="AHH380" s="45"/>
      <c r="AHI380" s="45"/>
      <c r="AHJ380" s="45"/>
      <c r="AHK380" s="45"/>
      <c r="AHL380" s="45"/>
      <c r="AHM380" s="45"/>
      <c r="AHN380" s="45"/>
      <c r="AHO380" s="45"/>
      <c r="AHP380" s="45"/>
    </row>
    <row r="381" spans="1:900" s="78" customFormat="1" ht="27" customHeight="1" x14ac:dyDescent="0.25">
      <c r="A381" s="84">
        <v>1301308</v>
      </c>
      <c r="B381" s="67" t="s">
        <v>489</v>
      </c>
      <c r="C381" s="67" t="s">
        <v>558</v>
      </c>
      <c r="D381" s="67" t="s">
        <v>896</v>
      </c>
      <c r="E381" s="67" t="s">
        <v>491</v>
      </c>
      <c r="F381" s="67">
        <v>63</v>
      </c>
      <c r="G381" s="67"/>
      <c r="H381" s="67"/>
      <c r="I381" s="67"/>
      <c r="J381" s="67"/>
      <c r="K381" s="67"/>
      <c r="L381" s="67"/>
      <c r="M381" s="67"/>
      <c r="N381" s="67">
        <f t="shared" si="5"/>
        <v>63</v>
      </c>
      <c r="O381" s="68">
        <v>-3.723366</v>
      </c>
      <c r="P381" s="68">
        <v>-62.003019999999999</v>
      </c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  <c r="DS381" s="45"/>
      <c r="DT381" s="45"/>
      <c r="DU381" s="45"/>
      <c r="DV381" s="45"/>
      <c r="DW381" s="45"/>
      <c r="DX381" s="45"/>
      <c r="DY381" s="45"/>
      <c r="DZ381" s="45"/>
      <c r="EA381" s="45"/>
      <c r="EB381" s="45"/>
      <c r="EC381" s="45"/>
      <c r="ED381" s="45"/>
      <c r="EE381" s="45"/>
      <c r="EF381" s="45"/>
      <c r="EG381" s="45"/>
      <c r="EH381" s="45"/>
      <c r="EI381" s="45"/>
      <c r="EJ381" s="45"/>
      <c r="EK381" s="45"/>
      <c r="EL381" s="45"/>
      <c r="EM381" s="45"/>
      <c r="EN381" s="45"/>
      <c r="EO381" s="45"/>
      <c r="EP381" s="45"/>
      <c r="EQ381" s="45"/>
      <c r="ER381" s="45"/>
      <c r="ES381" s="45"/>
      <c r="ET381" s="45"/>
      <c r="EU381" s="45"/>
      <c r="EV381" s="45"/>
      <c r="EW381" s="45"/>
      <c r="EX381" s="45"/>
      <c r="EY381" s="45"/>
      <c r="EZ381" s="45"/>
      <c r="FA381" s="45"/>
      <c r="FB381" s="45"/>
      <c r="FC381" s="45"/>
      <c r="FD381" s="45"/>
      <c r="FE381" s="45"/>
      <c r="FF381" s="45"/>
      <c r="FG381" s="45"/>
      <c r="FH381" s="45"/>
      <c r="FI381" s="45"/>
      <c r="FJ381" s="45"/>
      <c r="FK381" s="45"/>
      <c r="FL381" s="45"/>
      <c r="FM381" s="45"/>
      <c r="FN381" s="45"/>
      <c r="FO381" s="45"/>
      <c r="FP381" s="45"/>
      <c r="FQ381" s="45"/>
      <c r="FR381" s="45"/>
      <c r="FS381" s="45"/>
      <c r="FT381" s="45"/>
      <c r="FU381" s="45"/>
      <c r="FV381" s="45"/>
      <c r="FW381" s="45"/>
      <c r="FX381" s="45"/>
      <c r="FY381" s="45"/>
      <c r="FZ381" s="45"/>
      <c r="GA381" s="45"/>
      <c r="GB381" s="45"/>
      <c r="GC381" s="45"/>
      <c r="GD381" s="45"/>
      <c r="GE381" s="45"/>
      <c r="GF381" s="45"/>
      <c r="GG381" s="45"/>
      <c r="GH381" s="45"/>
      <c r="GI381" s="45"/>
      <c r="GJ381" s="45"/>
      <c r="GK381" s="45"/>
      <c r="GL381" s="45"/>
      <c r="GM381" s="45"/>
      <c r="GN381" s="45"/>
      <c r="GO381" s="45"/>
      <c r="GP381" s="45"/>
      <c r="GQ381" s="45"/>
      <c r="GR381" s="45"/>
      <c r="GS381" s="45"/>
      <c r="GT381" s="45"/>
      <c r="GU381" s="45"/>
      <c r="GV381" s="45"/>
      <c r="GW381" s="45"/>
      <c r="GX381" s="45"/>
      <c r="GY381" s="45"/>
      <c r="GZ381" s="45"/>
      <c r="HA381" s="45"/>
      <c r="HB381" s="45"/>
      <c r="HC381" s="45"/>
      <c r="HD381" s="45"/>
      <c r="HE381" s="45"/>
      <c r="HF381" s="45"/>
      <c r="HG381" s="45"/>
      <c r="HH381" s="45"/>
      <c r="HI381" s="45"/>
      <c r="HJ381" s="45"/>
      <c r="HK381" s="45"/>
      <c r="HL381" s="45"/>
      <c r="HM381" s="45"/>
      <c r="HN381" s="45"/>
      <c r="HO381" s="45"/>
      <c r="HP381" s="45"/>
      <c r="HQ381" s="45"/>
      <c r="HR381" s="45"/>
      <c r="HS381" s="45"/>
      <c r="HT381" s="45"/>
      <c r="HU381" s="45"/>
      <c r="HV381" s="45"/>
      <c r="HW381" s="45"/>
      <c r="HX381" s="45"/>
      <c r="HY381" s="45"/>
      <c r="HZ381" s="45"/>
      <c r="IA381" s="45"/>
      <c r="IB381" s="45"/>
      <c r="IC381" s="45"/>
      <c r="ID381" s="45"/>
      <c r="IE381" s="45"/>
      <c r="IF381" s="45"/>
      <c r="IG381" s="45"/>
      <c r="IH381" s="45"/>
      <c r="II381" s="45"/>
      <c r="IJ381" s="45"/>
      <c r="IK381" s="45"/>
      <c r="IL381" s="45"/>
      <c r="IM381" s="45"/>
      <c r="IN381" s="45"/>
      <c r="IO381" s="45"/>
      <c r="IP381" s="45"/>
      <c r="IQ381" s="45"/>
      <c r="IR381" s="45"/>
      <c r="IS381" s="45"/>
      <c r="IT381" s="45"/>
      <c r="IU381" s="45"/>
      <c r="IV381" s="45"/>
      <c r="IW381" s="45"/>
      <c r="IX381" s="45"/>
      <c r="IY381" s="45"/>
      <c r="IZ381" s="45"/>
      <c r="JA381" s="45"/>
      <c r="JB381" s="45"/>
      <c r="JC381" s="45"/>
      <c r="JD381" s="45"/>
      <c r="JE381" s="45"/>
      <c r="JF381" s="45"/>
      <c r="JG381" s="45"/>
      <c r="JH381" s="45"/>
      <c r="JI381" s="45"/>
      <c r="JJ381" s="45"/>
      <c r="JK381" s="45"/>
      <c r="JL381" s="45"/>
      <c r="JM381" s="45"/>
      <c r="JN381" s="45"/>
      <c r="JO381" s="45"/>
      <c r="JP381" s="45"/>
      <c r="JQ381" s="45"/>
      <c r="JR381" s="45"/>
      <c r="JS381" s="45"/>
      <c r="JT381" s="45"/>
      <c r="JU381" s="45"/>
      <c r="JV381" s="45"/>
      <c r="JW381" s="45"/>
      <c r="JX381" s="45"/>
      <c r="JY381" s="45"/>
      <c r="JZ381" s="45"/>
      <c r="KA381" s="45"/>
      <c r="KB381" s="45"/>
      <c r="KC381" s="45"/>
      <c r="KD381" s="45"/>
      <c r="KE381" s="45"/>
      <c r="KF381" s="45"/>
      <c r="KG381" s="45"/>
      <c r="KH381" s="45"/>
      <c r="KI381" s="45"/>
      <c r="KJ381" s="45"/>
      <c r="KK381" s="45"/>
      <c r="KL381" s="45"/>
      <c r="KM381" s="45"/>
      <c r="KN381" s="45"/>
      <c r="KO381" s="45"/>
      <c r="KP381" s="45"/>
      <c r="KQ381" s="45"/>
      <c r="KR381" s="45"/>
      <c r="KS381" s="45"/>
      <c r="KT381" s="45"/>
      <c r="KU381" s="45"/>
      <c r="KV381" s="45"/>
      <c r="KW381" s="45"/>
      <c r="KX381" s="45"/>
      <c r="KY381" s="45"/>
      <c r="KZ381" s="45"/>
      <c r="LA381" s="45"/>
      <c r="LB381" s="45"/>
      <c r="LC381" s="45"/>
      <c r="LD381" s="45"/>
      <c r="LE381" s="45"/>
      <c r="LF381" s="45"/>
      <c r="LG381" s="45"/>
      <c r="LH381" s="45"/>
      <c r="LI381" s="45"/>
      <c r="LJ381" s="45"/>
      <c r="LK381" s="45"/>
      <c r="LL381" s="45"/>
      <c r="LM381" s="45"/>
      <c r="LN381" s="45"/>
      <c r="LO381" s="45"/>
      <c r="LP381" s="45"/>
      <c r="LQ381" s="45"/>
      <c r="LR381" s="45"/>
      <c r="LS381" s="45"/>
      <c r="LT381" s="45"/>
      <c r="LU381" s="45"/>
      <c r="LV381" s="45"/>
      <c r="LW381" s="45"/>
      <c r="LX381" s="45"/>
      <c r="LY381" s="45"/>
      <c r="LZ381" s="45"/>
      <c r="MA381" s="45"/>
      <c r="MB381" s="45"/>
      <c r="MC381" s="45"/>
      <c r="MD381" s="45"/>
      <c r="ME381" s="45"/>
      <c r="MF381" s="45"/>
      <c r="MG381" s="45"/>
      <c r="MH381" s="45"/>
      <c r="MI381" s="45"/>
      <c r="MJ381" s="45"/>
      <c r="MK381" s="45"/>
      <c r="ML381" s="45"/>
      <c r="MM381" s="45"/>
      <c r="MN381" s="45"/>
      <c r="MO381" s="45"/>
      <c r="MP381" s="45"/>
      <c r="MQ381" s="45"/>
      <c r="MR381" s="45"/>
      <c r="MS381" s="45"/>
      <c r="MT381" s="45"/>
      <c r="MU381" s="45"/>
      <c r="MV381" s="45"/>
      <c r="MW381" s="45"/>
      <c r="MX381" s="45"/>
      <c r="MY381" s="45"/>
      <c r="MZ381" s="45"/>
      <c r="NA381" s="45"/>
      <c r="NB381" s="45"/>
      <c r="NC381" s="45"/>
      <c r="ND381" s="45"/>
      <c r="NE381" s="45"/>
      <c r="NF381" s="45"/>
      <c r="NG381" s="45"/>
      <c r="NH381" s="45"/>
      <c r="NI381" s="45"/>
      <c r="NJ381" s="45"/>
      <c r="NK381" s="45"/>
      <c r="NL381" s="45"/>
      <c r="NM381" s="45"/>
      <c r="NN381" s="45"/>
      <c r="NO381" s="45"/>
      <c r="NP381" s="45"/>
      <c r="NQ381" s="45"/>
      <c r="NR381" s="45"/>
      <c r="NS381" s="45"/>
      <c r="NT381" s="45"/>
      <c r="NU381" s="45"/>
      <c r="NV381" s="45"/>
      <c r="NW381" s="45"/>
      <c r="NX381" s="45"/>
      <c r="NY381" s="45"/>
      <c r="NZ381" s="45"/>
      <c r="OA381" s="45"/>
      <c r="OB381" s="45"/>
      <c r="OC381" s="45"/>
      <c r="OD381" s="45"/>
      <c r="OE381" s="45"/>
      <c r="OF381" s="45"/>
      <c r="OG381" s="45"/>
      <c r="OH381" s="45"/>
      <c r="OI381" s="45"/>
      <c r="OJ381" s="45"/>
      <c r="OK381" s="45"/>
      <c r="OL381" s="45"/>
      <c r="OM381" s="45"/>
      <c r="ON381" s="45"/>
      <c r="OO381" s="45"/>
      <c r="OP381" s="45"/>
      <c r="OQ381" s="45"/>
      <c r="OR381" s="45"/>
      <c r="OS381" s="45"/>
      <c r="OT381" s="45"/>
      <c r="OU381" s="45"/>
      <c r="OV381" s="45"/>
      <c r="OW381" s="45"/>
      <c r="OX381" s="45"/>
      <c r="OY381" s="45"/>
      <c r="OZ381" s="45"/>
      <c r="PA381" s="45"/>
      <c r="PB381" s="45"/>
      <c r="PC381" s="45"/>
      <c r="PD381" s="45"/>
      <c r="PE381" s="45"/>
      <c r="PF381" s="45"/>
      <c r="PG381" s="45"/>
      <c r="PH381" s="45"/>
      <c r="PI381" s="45"/>
      <c r="PJ381" s="45"/>
      <c r="PK381" s="45"/>
      <c r="PL381" s="45"/>
      <c r="PM381" s="45"/>
      <c r="PN381" s="45"/>
      <c r="PO381" s="45"/>
      <c r="PP381" s="45"/>
      <c r="PQ381" s="45"/>
      <c r="PR381" s="45"/>
      <c r="PS381" s="45"/>
      <c r="PT381" s="45"/>
      <c r="PU381" s="45"/>
      <c r="PV381" s="45"/>
      <c r="PW381" s="45"/>
      <c r="PX381" s="45"/>
      <c r="PY381" s="45"/>
      <c r="PZ381" s="45"/>
      <c r="QA381" s="45"/>
      <c r="QB381" s="45"/>
      <c r="QC381" s="45"/>
      <c r="QD381" s="45"/>
      <c r="QE381" s="45"/>
      <c r="QF381" s="45"/>
      <c r="QG381" s="45"/>
      <c r="QH381" s="45"/>
      <c r="QI381" s="45"/>
      <c r="QJ381" s="45"/>
      <c r="QK381" s="45"/>
      <c r="QL381" s="45"/>
      <c r="QM381" s="45"/>
      <c r="QN381" s="45"/>
      <c r="QO381" s="45"/>
      <c r="QP381" s="45"/>
      <c r="QQ381" s="45"/>
      <c r="QR381" s="45"/>
      <c r="QS381" s="45"/>
      <c r="QT381" s="45"/>
      <c r="QU381" s="45"/>
      <c r="QV381" s="45"/>
      <c r="QW381" s="45"/>
      <c r="QX381" s="45"/>
      <c r="QY381" s="45"/>
      <c r="QZ381" s="45"/>
      <c r="RA381" s="45"/>
      <c r="RB381" s="45"/>
      <c r="RC381" s="45"/>
      <c r="RD381" s="45"/>
      <c r="RE381" s="45"/>
      <c r="RF381" s="45"/>
      <c r="RG381" s="45"/>
      <c r="RH381" s="45"/>
      <c r="RI381" s="45"/>
      <c r="RJ381" s="45"/>
      <c r="RK381" s="45"/>
      <c r="RL381" s="45"/>
      <c r="RM381" s="45"/>
      <c r="RN381" s="45"/>
      <c r="RO381" s="45"/>
      <c r="RP381" s="45"/>
      <c r="RQ381" s="45"/>
      <c r="RR381" s="45"/>
      <c r="RS381" s="45"/>
      <c r="RT381" s="45"/>
      <c r="RU381" s="45"/>
      <c r="RV381" s="45"/>
      <c r="RW381" s="45"/>
      <c r="RX381" s="45"/>
      <c r="RY381" s="45"/>
      <c r="RZ381" s="45"/>
      <c r="SA381" s="45"/>
      <c r="SB381" s="45"/>
      <c r="SC381" s="45"/>
      <c r="SD381" s="45"/>
      <c r="SE381" s="45"/>
      <c r="SF381" s="45"/>
      <c r="SG381" s="45"/>
      <c r="SH381" s="45"/>
      <c r="SI381" s="45"/>
      <c r="SJ381" s="45"/>
      <c r="SK381" s="45"/>
      <c r="SL381" s="45"/>
      <c r="SM381" s="45"/>
      <c r="SN381" s="45"/>
      <c r="SO381" s="45"/>
      <c r="SP381" s="45"/>
      <c r="SQ381" s="45"/>
      <c r="SR381" s="45"/>
      <c r="SS381" s="45"/>
      <c r="ST381" s="45"/>
      <c r="SU381" s="45"/>
      <c r="SV381" s="45"/>
      <c r="SW381" s="45"/>
      <c r="SX381" s="45"/>
      <c r="SY381" s="45"/>
      <c r="SZ381" s="45"/>
      <c r="TA381" s="45"/>
      <c r="TB381" s="45"/>
      <c r="TC381" s="45"/>
      <c r="TD381" s="45"/>
      <c r="TE381" s="45"/>
      <c r="TF381" s="45"/>
      <c r="TG381" s="45"/>
      <c r="TH381" s="45"/>
      <c r="TI381" s="45"/>
      <c r="TJ381" s="45"/>
      <c r="TK381" s="45"/>
      <c r="TL381" s="45"/>
      <c r="TM381" s="45"/>
      <c r="TN381" s="45"/>
      <c r="TO381" s="45"/>
      <c r="TP381" s="45"/>
      <c r="TQ381" s="45"/>
      <c r="TR381" s="45"/>
      <c r="TS381" s="45"/>
      <c r="TT381" s="45"/>
      <c r="TU381" s="45"/>
      <c r="TV381" s="45"/>
      <c r="TW381" s="45"/>
      <c r="TX381" s="45"/>
      <c r="TY381" s="45"/>
      <c r="TZ381" s="45"/>
      <c r="UA381" s="45"/>
      <c r="UB381" s="45"/>
      <c r="UC381" s="45"/>
      <c r="UD381" s="45"/>
      <c r="UE381" s="45"/>
      <c r="UF381" s="45"/>
      <c r="UG381" s="45"/>
      <c r="UH381" s="45"/>
      <c r="UI381" s="45"/>
      <c r="UJ381" s="45"/>
      <c r="UK381" s="45"/>
      <c r="UL381" s="45"/>
      <c r="UM381" s="45"/>
      <c r="UN381" s="45"/>
      <c r="UO381" s="45"/>
      <c r="UP381" s="45"/>
      <c r="UQ381" s="45"/>
      <c r="UR381" s="45"/>
      <c r="US381" s="45"/>
      <c r="UT381" s="45"/>
      <c r="UU381" s="45"/>
      <c r="UV381" s="45"/>
      <c r="UW381" s="45"/>
      <c r="UX381" s="45"/>
      <c r="UY381" s="45"/>
      <c r="UZ381" s="45"/>
      <c r="VA381" s="45"/>
      <c r="VB381" s="45"/>
      <c r="VC381" s="45"/>
      <c r="VD381" s="45"/>
      <c r="VE381" s="45"/>
      <c r="VF381" s="45"/>
      <c r="VG381" s="45"/>
      <c r="VH381" s="45"/>
      <c r="VI381" s="45"/>
      <c r="VJ381" s="45"/>
      <c r="VK381" s="45"/>
      <c r="VL381" s="45"/>
      <c r="VM381" s="45"/>
      <c r="VN381" s="45"/>
      <c r="VO381" s="45"/>
      <c r="VP381" s="45"/>
      <c r="VQ381" s="45"/>
      <c r="VR381" s="45"/>
      <c r="VS381" s="45"/>
      <c r="VT381" s="45"/>
      <c r="VU381" s="45"/>
      <c r="VV381" s="45"/>
      <c r="VW381" s="45"/>
      <c r="VX381" s="45"/>
      <c r="VY381" s="45"/>
      <c r="VZ381" s="45"/>
      <c r="WA381" s="45"/>
      <c r="WB381" s="45"/>
      <c r="WC381" s="45"/>
      <c r="WD381" s="45"/>
      <c r="WE381" s="45"/>
      <c r="WF381" s="45"/>
      <c r="WG381" s="45"/>
      <c r="WH381" s="45"/>
      <c r="WI381" s="45"/>
      <c r="WJ381" s="45"/>
      <c r="WK381" s="45"/>
      <c r="WL381" s="45"/>
      <c r="WM381" s="45"/>
      <c r="WN381" s="45"/>
      <c r="WO381" s="45"/>
      <c r="WP381" s="45"/>
      <c r="WQ381" s="45"/>
      <c r="WR381" s="45"/>
      <c r="WS381" s="45"/>
      <c r="WT381" s="45"/>
      <c r="WU381" s="45"/>
      <c r="WV381" s="45"/>
      <c r="WW381" s="45"/>
      <c r="WX381" s="45"/>
      <c r="WY381" s="45"/>
      <c r="WZ381" s="45"/>
      <c r="XA381" s="45"/>
      <c r="XB381" s="45"/>
      <c r="XC381" s="45"/>
      <c r="XD381" s="45"/>
      <c r="XE381" s="45"/>
      <c r="XF381" s="45"/>
      <c r="XG381" s="45"/>
      <c r="XH381" s="45"/>
      <c r="XI381" s="45"/>
      <c r="XJ381" s="45"/>
      <c r="XK381" s="45"/>
      <c r="XL381" s="45"/>
      <c r="XM381" s="45"/>
      <c r="XN381" s="45"/>
      <c r="XO381" s="45"/>
      <c r="XP381" s="45"/>
      <c r="XQ381" s="45"/>
      <c r="XR381" s="45"/>
      <c r="XS381" s="45"/>
      <c r="XT381" s="45"/>
      <c r="XU381" s="45"/>
      <c r="XV381" s="45"/>
      <c r="XW381" s="45"/>
      <c r="XX381" s="45"/>
      <c r="XY381" s="45"/>
      <c r="XZ381" s="45"/>
      <c r="YA381" s="45"/>
      <c r="YB381" s="45"/>
      <c r="YC381" s="45"/>
      <c r="YD381" s="45"/>
      <c r="YE381" s="45"/>
      <c r="YF381" s="45"/>
      <c r="YG381" s="45"/>
      <c r="YH381" s="45"/>
      <c r="YI381" s="45"/>
      <c r="YJ381" s="45"/>
      <c r="YK381" s="45"/>
      <c r="YL381" s="45"/>
      <c r="YM381" s="45"/>
      <c r="YN381" s="45"/>
      <c r="YO381" s="45"/>
      <c r="YP381" s="45"/>
      <c r="YQ381" s="45"/>
      <c r="YR381" s="45"/>
      <c r="YS381" s="45"/>
      <c r="YT381" s="45"/>
      <c r="YU381" s="45"/>
      <c r="YV381" s="45"/>
      <c r="YW381" s="45"/>
      <c r="YX381" s="45"/>
      <c r="YY381" s="45"/>
      <c r="YZ381" s="45"/>
      <c r="ZA381" s="45"/>
      <c r="ZB381" s="45"/>
      <c r="ZC381" s="45"/>
      <c r="ZD381" s="45"/>
      <c r="ZE381" s="45"/>
      <c r="ZF381" s="45"/>
      <c r="ZG381" s="45"/>
      <c r="ZH381" s="45"/>
      <c r="ZI381" s="45"/>
      <c r="ZJ381" s="45"/>
      <c r="ZK381" s="45"/>
      <c r="ZL381" s="45"/>
      <c r="ZM381" s="45"/>
      <c r="ZN381" s="45"/>
      <c r="ZO381" s="45"/>
      <c r="ZP381" s="45"/>
      <c r="ZQ381" s="45"/>
      <c r="ZR381" s="45"/>
      <c r="ZS381" s="45"/>
      <c r="ZT381" s="45"/>
      <c r="ZU381" s="45"/>
      <c r="ZV381" s="45"/>
      <c r="ZW381" s="45"/>
      <c r="ZX381" s="45"/>
      <c r="ZY381" s="45"/>
      <c r="ZZ381" s="45"/>
      <c r="AAA381" s="45"/>
      <c r="AAB381" s="45"/>
      <c r="AAC381" s="45"/>
      <c r="AAD381" s="45"/>
      <c r="AAE381" s="45"/>
      <c r="AAF381" s="45"/>
      <c r="AAG381" s="45"/>
      <c r="AAH381" s="45"/>
      <c r="AAI381" s="45"/>
      <c r="AAJ381" s="45"/>
      <c r="AAK381" s="45"/>
      <c r="AAL381" s="45"/>
      <c r="AAM381" s="45"/>
      <c r="AAN381" s="45"/>
      <c r="AAO381" s="45"/>
      <c r="AAP381" s="45"/>
      <c r="AAQ381" s="45"/>
      <c r="AAR381" s="45"/>
      <c r="AAS381" s="45"/>
      <c r="AAT381" s="45"/>
      <c r="AAU381" s="45"/>
      <c r="AAV381" s="45"/>
      <c r="AAW381" s="45"/>
      <c r="AAX381" s="45"/>
      <c r="AAY381" s="45"/>
      <c r="AAZ381" s="45"/>
      <c r="ABA381" s="45"/>
      <c r="ABB381" s="45"/>
      <c r="ABC381" s="45"/>
      <c r="ABD381" s="45"/>
      <c r="ABE381" s="45"/>
      <c r="ABF381" s="45"/>
      <c r="ABG381" s="45"/>
      <c r="ABH381" s="45"/>
      <c r="ABI381" s="45"/>
      <c r="ABJ381" s="45"/>
      <c r="ABK381" s="45"/>
      <c r="ABL381" s="45"/>
      <c r="ABM381" s="45"/>
      <c r="ABN381" s="45"/>
      <c r="ABO381" s="45"/>
      <c r="ABP381" s="45"/>
      <c r="ABQ381" s="45"/>
      <c r="ABR381" s="45"/>
      <c r="ABS381" s="45"/>
      <c r="ABT381" s="45"/>
      <c r="ABU381" s="45"/>
      <c r="ABV381" s="45"/>
      <c r="ABW381" s="45"/>
      <c r="ABX381" s="45"/>
      <c r="ABY381" s="45"/>
      <c r="ABZ381" s="45"/>
      <c r="ACA381" s="45"/>
      <c r="ACB381" s="45"/>
      <c r="ACC381" s="45"/>
      <c r="ACD381" s="45"/>
      <c r="ACE381" s="45"/>
      <c r="ACF381" s="45"/>
      <c r="ACG381" s="45"/>
      <c r="ACH381" s="45"/>
      <c r="ACI381" s="45"/>
      <c r="ACJ381" s="45"/>
      <c r="ACK381" s="45"/>
      <c r="ACL381" s="45"/>
      <c r="ACM381" s="45"/>
      <c r="ACN381" s="45"/>
      <c r="ACO381" s="45"/>
      <c r="ACP381" s="45"/>
      <c r="ACQ381" s="45"/>
      <c r="ACR381" s="45"/>
      <c r="ACS381" s="45"/>
      <c r="ACT381" s="45"/>
      <c r="ACU381" s="45"/>
      <c r="ACV381" s="45"/>
      <c r="ACW381" s="45"/>
      <c r="ACX381" s="45"/>
      <c r="ACY381" s="45"/>
      <c r="ACZ381" s="45"/>
      <c r="ADA381" s="45"/>
      <c r="ADB381" s="45"/>
      <c r="ADC381" s="45"/>
      <c r="ADD381" s="45"/>
      <c r="ADE381" s="45"/>
      <c r="ADF381" s="45"/>
      <c r="ADG381" s="45"/>
      <c r="ADH381" s="45"/>
      <c r="ADI381" s="45"/>
      <c r="ADJ381" s="45"/>
      <c r="ADK381" s="45"/>
      <c r="ADL381" s="45"/>
      <c r="ADM381" s="45"/>
      <c r="ADN381" s="45"/>
      <c r="ADO381" s="45"/>
      <c r="ADP381" s="45"/>
      <c r="ADQ381" s="45"/>
      <c r="ADR381" s="45"/>
      <c r="ADS381" s="45"/>
      <c r="ADT381" s="45"/>
      <c r="ADU381" s="45"/>
      <c r="ADV381" s="45"/>
      <c r="ADW381" s="45"/>
      <c r="ADX381" s="45"/>
      <c r="ADY381" s="45"/>
      <c r="ADZ381" s="45"/>
      <c r="AEA381" s="45"/>
      <c r="AEB381" s="45"/>
      <c r="AEC381" s="45"/>
      <c r="AED381" s="45"/>
      <c r="AEE381" s="45"/>
      <c r="AEF381" s="45"/>
      <c r="AEG381" s="45"/>
      <c r="AEH381" s="45"/>
      <c r="AEI381" s="45"/>
      <c r="AEJ381" s="45"/>
      <c r="AEK381" s="45"/>
      <c r="AEL381" s="45"/>
      <c r="AEM381" s="45"/>
      <c r="AEN381" s="45"/>
      <c r="AEO381" s="45"/>
      <c r="AEP381" s="45"/>
      <c r="AEQ381" s="45"/>
      <c r="AER381" s="45"/>
      <c r="AES381" s="45"/>
      <c r="AET381" s="45"/>
      <c r="AEU381" s="45"/>
      <c r="AEV381" s="45"/>
      <c r="AEW381" s="45"/>
      <c r="AEX381" s="45"/>
      <c r="AEY381" s="45"/>
      <c r="AEZ381" s="45"/>
      <c r="AFA381" s="45"/>
      <c r="AFB381" s="45"/>
      <c r="AFC381" s="45"/>
      <c r="AFD381" s="45"/>
      <c r="AFE381" s="45"/>
      <c r="AFF381" s="45"/>
      <c r="AFG381" s="45"/>
      <c r="AFH381" s="45"/>
      <c r="AFI381" s="45"/>
      <c r="AFJ381" s="45"/>
      <c r="AFK381" s="45"/>
      <c r="AFL381" s="45"/>
      <c r="AFM381" s="45"/>
      <c r="AFN381" s="45"/>
      <c r="AFO381" s="45"/>
      <c r="AFP381" s="45"/>
      <c r="AFQ381" s="45"/>
      <c r="AFR381" s="45"/>
      <c r="AFS381" s="45"/>
      <c r="AFT381" s="45"/>
      <c r="AFU381" s="45"/>
      <c r="AFV381" s="45"/>
      <c r="AFW381" s="45"/>
      <c r="AFX381" s="45"/>
      <c r="AFY381" s="45"/>
      <c r="AFZ381" s="45"/>
      <c r="AGA381" s="45"/>
      <c r="AGB381" s="45"/>
      <c r="AGC381" s="45"/>
      <c r="AGD381" s="45"/>
      <c r="AGE381" s="45"/>
      <c r="AGF381" s="45"/>
      <c r="AGG381" s="45"/>
      <c r="AGH381" s="45"/>
      <c r="AGI381" s="45"/>
      <c r="AGJ381" s="45"/>
      <c r="AGK381" s="45"/>
      <c r="AGL381" s="45"/>
      <c r="AGM381" s="45"/>
      <c r="AGN381" s="45"/>
      <c r="AGO381" s="45"/>
      <c r="AGP381" s="45"/>
      <c r="AGQ381" s="45"/>
      <c r="AGR381" s="45"/>
      <c r="AGS381" s="45"/>
      <c r="AGT381" s="45"/>
      <c r="AGU381" s="45"/>
      <c r="AGV381" s="45"/>
      <c r="AGW381" s="45"/>
      <c r="AGX381" s="45"/>
      <c r="AGY381" s="45"/>
      <c r="AGZ381" s="45"/>
      <c r="AHA381" s="45"/>
      <c r="AHB381" s="45"/>
      <c r="AHC381" s="45"/>
      <c r="AHD381" s="45"/>
      <c r="AHE381" s="45"/>
      <c r="AHF381" s="45"/>
      <c r="AHG381" s="45"/>
      <c r="AHH381" s="45"/>
      <c r="AHI381" s="45"/>
      <c r="AHJ381" s="45"/>
      <c r="AHK381" s="45"/>
      <c r="AHL381" s="45"/>
      <c r="AHM381" s="45"/>
      <c r="AHN381" s="45"/>
      <c r="AHO381" s="45"/>
      <c r="AHP381" s="45"/>
    </row>
    <row r="382" spans="1:900" s="78" customFormat="1" ht="27" customHeight="1" x14ac:dyDescent="0.25">
      <c r="A382" s="67">
        <v>1301506</v>
      </c>
      <c r="B382" s="67" t="s">
        <v>489</v>
      </c>
      <c r="C382" s="67" t="s">
        <v>256</v>
      </c>
      <c r="D382" s="67" t="s">
        <v>897</v>
      </c>
      <c r="E382" s="67" t="s">
        <v>491</v>
      </c>
      <c r="F382" s="67">
        <v>4</v>
      </c>
      <c r="G382" s="67"/>
      <c r="H382" s="67"/>
      <c r="I382" s="67"/>
      <c r="J382" s="67"/>
      <c r="K382" s="67"/>
      <c r="L382" s="67"/>
      <c r="M382" s="67"/>
      <c r="N382" s="67">
        <f t="shared" si="5"/>
        <v>4</v>
      </c>
      <c r="O382" s="68">
        <v>-7.2808080000000004</v>
      </c>
      <c r="P382" s="68">
        <v>-69.583428999999995</v>
      </c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  <c r="DS382" s="45"/>
      <c r="DT382" s="45"/>
      <c r="DU382" s="45"/>
      <c r="DV382" s="45"/>
      <c r="DW382" s="45"/>
      <c r="DX382" s="45"/>
      <c r="DY382" s="45"/>
      <c r="DZ382" s="45"/>
      <c r="EA382" s="45"/>
      <c r="EB382" s="45"/>
      <c r="EC382" s="45"/>
      <c r="ED382" s="45"/>
      <c r="EE382" s="45"/>
      <c r="EF382" s="45"/>
      <c r="EG382" s="45"/>
      <c r="EH382" s="45"/>
      <c r="EI382" s="45"/>
      <c r="EJ382" s="45"/>
      <c r="EK382" s="45"/>
      <c r="EL382" s="45"/>
      <c r="EM382" s="45"/>
      <c r="EN382" s="45"/>
      <c r="EO382" s="45"/>
      <c r="EP382" s="45"/>
      <c r="EQ382" s="45"/>
      <c r="ER382" s="45"/>
      <c r="ES382" s="45"/>
      <c r="ET382" s="45"/>
      <c r="EU382" s="45"/>
      <c r="EV382" s="45"/>
      <c r="EW382" s="45"/>
      <c r="EX382" s="45"/>
      <c r="EY382" s="45"/>
      <c r="EZ382" s="45"/>
      <c r="FA382" s="45"/>
      <c r="FB382" s="45"/>
      <c r="FC382" s="45"/>
      <c r="FD382" s="45"/>
      <c r="FE382" s="45"/>
      <c r="FF382" s="45"/>
      <c r="FG382" s="45"/>
      <c r="FH382" s="45"/>
      <c r="FI382" s="45"/>
      <c r="FJ382" s="45"/>
      <c r="FK382" s="45"/>
      <c r="FL382" s="45"/>
      <c r="FM382" s="45"/>
      <c r="FN382" s="45"/>
      <c r="FO382" s="45"/>
      <c r="FP382" s="45"/>
      <c r="FQ382" s="45"/>
      <c r="FR382" s="45"/>
      <c r="FS382" s="45"/>
      <c r="FT382" s="45"/>
      <c r="FU382" s="45"/>
      <c r="FV382" s="45"/>
      <c r="FW382" s="45"/>
      <c r="FX382" s="45"/>
      <c r="FY382" s="45"/>
      <c r="FZ382" s="45"/>
      <c r="GA382" s="45"/>
      <c r="GB382" s="45"/>
      <c r="GC382" s="45"/>
      <c r="GD382" s="45"/>
      <c r="GE382" s="45"/>
      <c r="GF382" s="45"/>
      <c r="GG382" s="45"/>
      <c r="GH382" s="45"/>
      <c r="GI382" s="45"/>
      <c r="GJ382" s="45"/>
      <c r="GK382" s="45"/>
      <c r="GL382" s="45"/>
      <c r="GM382" s="45"/>
      <c r="GN382" s="45"/>
      <c r="GO382" s="45"/>
      <c r="GP382" s="45"/>
      <c r="GQ382" s="45"/>
      <c r="GR382" s="45"/>
      <c r="GS382" s="45"/>
      <c r="GT382" s="45"/>
      <c r="GU382" s="45"/>
      <c r="GV382" s="45"/>
      <c r="GW382" s="45"/>
      <c r="GX382" s="45"/>
      <c r="GY382" s="45"/>
      <c r="GZ382" s="45"/>
      <c r="HA382" s="45"/>
      <c r="HB382" s="45"/>
      <c r="HC382" s="45"/>
      <c r="HD382" s="45"/>
      <c r="HE382" s="45"/>
      <c r="HF382" s="45"/>
      <c r="HG382" s="45"/>
      <c r="HH382" s="45"/>
      <c r="HI382" s="45"/>
      <c r="HJ382" s="45"/>
      <c r="HK382" s="45"/>
      <c r="HL382" s="45"/>
      <c r="HM382" s="45"/>
      <c r="HN382" s="45"/>
      <c r="HO382" s="45"/>
      <c r="HP382" s="45"/>
      <c r="HQ382" s="45"/>
      <c r="HR382" s="45"/>
      <c r="HS382" s="45"/>
      <c r="HT382" s="45"/>
      <c r="HU382" s="45"/>
      <c r="HV382" s="45"/>
      <c r="HW382" s="45"/>
      <c r="HX382" s="45"/>
      <c r="HY382" s="45"/>
      <c r="HZ382" s="45"/>
      <c r="IA382" s="45"/>
      <c r="IB382" s="45"/>
      <c r="IC382" s="45"/>
      <c r="ID382" s="45"/>
      <c r="IE382" s="45"/>
      <c r="IF382" s="45"/>
      <c r="IG382" s="45"/>
      <c r="IH382" s="45"/>
      <c r="II382" s="45"/>
      <c r="IJ382" s="45"/>
      <c r="IK382" s="45"/>
      <c r="IL382" s="45"/>
      <c r="IM382" s="45"/>
      <c r="IN382" s="45"/>
      <c r="IO382" s="45"/>
      <c r="IP382" s="45"/>
      <c r="IQ382" s="45"/>
      <c r="IR382" s="45"/>
      <c r="IS382" s="45"/>
      <c r="IT382" s="45"/>
      <c r="IU382" s="45"/>
      <c r="IV382" s="45"/>
      <c r="IW382" s="45"/>
      <c r="IX382" s="45"/>
      <c r="IY382" s="45"/>
      <c r="IZ382" s="45"/>
      <c r="JA382" s="45"/>
      <c r="JB382" s="45"/>
      <c r="JC382" s="45"/>
      <c r="JD382" s="45"/>
      <c r="JE382" s="45"/>
      <c r="JF382" s="45"/>
      <c r="JG382" s="45"/>
      <c r="JH382" s="45"/>
      <c r="JI382" s="45"/>
      <c r="JJ382" s="45"/>
      <c r="JK382" s="45"/>
      <c r="JL382" s="45"/>
      <c r="JM382" s="45"/>
      <c r="JN382" s="45"/>
      <c r="JO382" s="45"/>
      <c r="JP382" s="45"/>
      <c r="JQ382" s="45"/>
      <c r="JR382" s="45"/>
      <c r="JS382" s="45"/>
      <c r="JT382" s="45"/>
      <c r="JU382" s="45"/>
      <c r="JV382" s="45"/>
      <c r="JW382" s="45"/>
      <c r="JX382" s="45"/>
      <c r="JY382" s="45"/>
      <c r="JZ382" s="45"/>
      <c r="KA382" s="45"/>
      <c r="KB382" s="45"/>
      <c r="KC382" s="45"/>
      <c r="KD382" s="45"/>
      <c r="KE382" s="45"/>
      <c r="KF382" s="45"/>
      <c r="KG382" s="45"/>
      <c r="KH382" s="45"/>
      <c r="KI382" s="45"/>
      <c r="KJ382" s="45"/>
      <c r="KK382" s="45"/>
      <c r="KL382" s="45"/>
      <c r="KM382" s="45"/>
      <c r="KN382" s="45"/>
      <c r="KO382" s="45"/>
      <c r="KP382" s="45"/>
      <c r="KQ382" s="45"/>
      <c r="KR382" s="45"/>
      <c r="KS382" s="45"/>
      <c r="KT382" s="45"/>
      <c r="KU382" s="45"/>
      <c r="KV382" s="45"/>
      <c r="KW382" s="45"/>
      <c r="KX382" s="45"/>
      <c r="KY382" s="45"/>
      <c r="KZ382" s="45"/>
      <c r="LA382" s="45"/>
      <c r="LB382" s="45"/>
      <c r="LC382" s="45"/>
      <c r="LD382" s="45"/>
      <c r="LE382" s="45"/>
      <c r="LF382" s="45"/>
      <c r="LG382" s="45"/>
      <c r="LH382" s="45"/>
      <c r="LI382" s="45"/>
      <c r="LJ382" s="45"/>
      <c r="LK382" s="45"/>
      <c r="LL382" s="45"/>
      <c r="LM382" s="45"/>
      <c r="LN382" s="45"/>
      <c r="LO382" s="45"/>
      <c r="LP382" s="45"/>
      <c r="LQ382" s="45"/>
      <c r="LR382" s="45"/>
      <c r="LS382" s="45"/>
      <c r="LT382" s="45"/>
      <c r="LU382" s="45"/>
      <c r="LV382" s="45"/>
      <c r="LW382" s="45"/>
      <c r="LX382" s="45"/>
      <c r="LY382" s="45"/>
      <c r="LZ382" s="45"/>
      <c r="MA382" s="45"/>
      <c r="MB382" s="45"/>
      <c r="MC382" s="45"/>
      <c r="MD382" s="45"/>
      <c r="ME382" s="45"/>
      <c r="MF382" s="45"/>
      <c r="MG382" s="45"/>
      <c r="MH382" s="45"/>
      <c r="MI382" s="45"/>
      <c r="MJ382" s="45"/>
      <c r="MK382" s="45"/>
      <c r="ML382" s="45"/>
      <c r="MM382" s="45"/>
      <c r="MN382" s="45"/>
      <c r="MO382" s="45"/>
      <c r="MP382" s="45"/>
      <c r="MQ382" s="45"/>
      <c r="MR382" s="45"/>
      <c r="MS382" s="45"/>
      <c r="MT382" s="45"/>
      <c r="MU382" s="45"/>
      <c r="MV382" s="45"/>
      <c r="MW382" s="45"/>
      <c r="MX382" s="45"/>
      <c r="MY382" s="45"/>
      <c r="MZ382" s="45"/>
      <c r="NA382" s="45"/>
      <c r="NB382" s="45"/>
      <c r="NC382" s="45"/>
      <c r="ND382" s="45"/>
      <c r="NE382" s="45"/>
      <c r="NF382" s="45"/>
      <c r="NG382" s="45"/>
      <c r="NH382" s="45"/>
      <c r="NI382" s="45"/>
      <c r="NJ382" s="45"/>
      <c r="NK382" s="45"/>
      <c r="NL382" s="45"/>
      <c r="NM382" s="45"/>
      <c r="NN382" s="45"/>
      <c r="NO382" s="45"/>
      <c r="NP382" s="45"/>
      <c r="NQ382" s="45"/>
      <c r="NR382" s="45"/>
      <c r="NS382" s="45"/>
      <c r="NT382" s="45"/>
      <c r="NU382" s="45"/>
      <c r="NV382" s="45"/>
      <c r="NW382" s="45"/>
      <c r="NX382" s="45"/>
      <c r="NY382" s="45"/>
      <c r="NZ382" s="45"/>
      <c r="OA382" s="45"/>
      <c r="OB382" s="45"/>
      <c r="OC382" s="45"/>
      <c r="OD382" s="45"/>
      <c r="OE382" s="45"/>
      <c r="OF382" s="45"/>
      <c r="OG382" s="45"/>
      <c r="OH382" s="45"/>
      <c r="OI382" s="45"/>
      <c r="OJ382" s="45"/>
      <c r="OK382" s="45"/>
      <c r="OL382" s="45"/>
      <c r="OM382" s="45"/>
      <c r="ON382" s="45"/>
      <c r="OO382" s="45"/>
      <c r="OP382" s="45"/>
      <c r="OQ382" s="45"/>
      <c r="OR382" s="45"/>
      <c r="OS382" s="45"/>
      <c r="OT382" s="45"/>
      <c r="OU382" s="45"/>
      <c r="OV382" s="45"/>
      <c r="OW382" s="45"/>
      <c r="OX382" s="45"/>
      <c r="OY382" s="45"/>
      <c r="OZ382" s="45"/>
      <c r="PA382" s="45"/>
      <c r="PB382" s="45"/>
      <c r="PC382" s="45"/>
      <c r="PD382" s="45"/>
      <c r="PE382" s="45"/>
      <c r="PF382" s="45"/>
      <c r="PG382" s="45"/>
      <c r="PH382" s="45"/>
      <c r="PI382" s="45"/>
      <c r="PJ382" s="45"/>
      <c r="PK382" s="45"/>
      <c r="PL382" s="45"/>
      <c r="PM382" s="45"/>
      <c r="PN382" s="45"/>
      <c r="PO382" s="45"/>
      <c r="PP382" s="45"/>
      <c r="PQ382" s="45"/>
      <c r="PR382" s="45"/>
      <c r="PS382" s="45"/>
      <c r="PT382" s="45"/>
      <c r="PU382" s="45"/>
      <c r="PV382" s="45"/>
      <c r="PW382" s="45"/>
      <c r="PX382" s="45"/>
      <c r="PY382" s="45"/>
      <c r="PZ382" s="45"/>
      <c r="QA382" s="45"/>
      <c r="QB382" s="45"/>
      <c r="QC382" s="45"/>
      <c r="QD382" s="45"/>
      <c r="QE382" s="45"/>
      <c r="QF382" s="45"/>
      <c r="QG382" s="45"/>
      <c r="QH382" s="45"/>
      <c r="QI382" s="45"/>
      <c r="QJ382" s="45"/>
      <c r="QK382" s="45"/>
      <c r="QL382" s="45"/>
      <c r="QM382" s="45"/>
      <c r="QN382" s="45"/>
      <c r="QO382" s="45"/>
      <c r="QP382" s="45"/>
      <c r="QQ382" s="45"/>
      <c r="QR382" s="45"/>
      <c r="QS382" s="45"/>
      <c r="QT382" s="45"/>
      <c r="QU382" s="45"/>
      <c r="QV382" s="45"/>
      <c r="QW382" s="45"/>
      <c r="QX382" s="45"/>
      <c r="QY382" s="45"/>
      <c r="QZ382" s="45"/>
      <c r="RA382" s="45"/>
      <c r="RB382" s="45"/>
      <c r="RC382" s="45"/>
      <c r="RD382" s="45"/>
      <c r="RE382" s="45"/>
      <c r="RF382" s="45"/>
      <c r="RG382" s="45"/>
      <c r="RH382" s="45"/>
      <c r="RI382" s="45"/>
      <c r="RJ382" s="45"/>
      <c r="RK382" s="45"/>
      <c r="RL382" s="45"/>
      <c r="RM382" s="45"/>
      <c r="RN382" s="45"/>
      <c r="RO382" s="45"/>
      <c r="RP382" s="45"/>
      <c r="RQ382" s="45"/>
      <c r="RR382" s="45"/>
      <c r="RS382" s="45"/>
      <c r="RT382" s="45"/>
      <c r="RU382" s="45"/>
      <c r="RV382" s="45"/>
      <c r="RW382" s="45"/>
      <c r="RX382" s="45"/>
      <c r="RY382" s="45"/>
      <c r="RZ382" s="45"/>
      <c r="SA382" s="45"/>
      <c r="SB382" s="45"/>
      <c r="SC382" s="45"/>
      <c r="SD382" s="45"/>
      <c r="SE382" s="45"/>
      <c r="SF382" s="45"/>
      <c r="SG382" s="45"/>
      <c r="SH382" s="45"/>
      <c r="SI382" s="45"/>
      <c r="SJ382" s="45"/>
      <c r="SK382" s="45"/>
      <c r="SL382" s="45"/>
      <c r="SM382" s="45"/>
      <c r="SN382" s="45"/>
      <c r="SO382" s="45"/>
      <c r="SP382" s="45"/>
      <c r="SQ382" s="45"/>
      <c r="SR382" s="45"/>
      <c r="SS382" s="45"/>
      <c r="ST382" s="45"/>
      <c r="SU382" s="45"/>
      <c r="SV382" s="45"/>
      <c r="SW382" s="45"/>
      <c r="SX382" s="45"/>
      <c r="SY382" s="45"/>
      <c r="SZ382" s="45"/>
      <c r="TA382" s="45"/>
      <c r="TB382" s="45"/>
      <c r="TC382" s="45"/>
      <c r="TD382" s="45"/>
      <c r="TE382" s="45"/>
      <c r="TF382" s="45"/>
      <c r="TG382" s="45"/>
      <c r="TH382" s="45"/>
      <c r="TI382" s="45"/>
      <c r="TJ382" s="45"/>
      <c r="TK382" s="45"/>
      <c r="TL382" s="45"/>
      <c r="TM382" s="45"/>
      <c r="TN382" s="45"/>
      <c r="TO382" s="45"/>
      <c r="TP382" s="45"/>
      <c r="TQ382" s="45"/>
      <c r="TR382" s="45"/>
      <c r="TS382" s="45"/>
      <c r="TT382" s="45"/>
      <c r="TU382" s="45"/>
      <c r="TV382" s="45"/>
      <c r="TW382" s="45"/>
      <c r="TX382" s="45"/>
      <c r="TY382" s="45"/>
      <c r="TZ382" s="45"/>
      <c r="UA382" s="45"/>
      <c r="UB382" s="45"/>
      <c r="UC382" s="45"/>
      <c r="UD382" s="45"/>
      <c r="UE382" s="45"/>
      <c r="UF382" s="45"/>
      <c r="UG382" s="45"/>
      <c r="UH382" s="45"/>
      <c r="UI382" s="45"/>
      <c r="UJ382" s="45"/>
      <c r="UK382" s="45"/>
      <c r="UL382" s="45"/>
      <c r="UM382" s="45"/>
      <c r="UN382" s="45"/>
      <c r="UO382" s="45"/>
      <c r="UP382" s="45"/>
      <c r="UQ382" s="45"/>
      <c r="UR382" s="45"/>
      <c r="US382" s="45"/>
      <c r="UT382" s="45"/>
      <c r="UU382" s="45"/>
      <c r="UV382" s="45"/>
      <c r="UW382" s="45"/>
      <c r="UX382" s="45"/>
      <c r="UY382" s="45"/>
      <c r="UZ382" s="45"/>
      <c r="VA382" s="45"/>
      <c r="VB382" s="45"/>
      <c r="VC382" s="45"/>
      <c r="VD382" s="45"/>
      <c r="VE382" s="45"/>
      <c r="VF382" s="45"/>
      <c r="VG382" s="45"/>
      <c r="VH382" s="45"/>
      <c r="VI382" s="45"/>
      <c r="VJ382" s="45"/>
      <c r="VK382" s="45"/>
      <c r="VL382" s="45"/>
      <c r="VM382" s="45"/>
      <c r="VN382" s="45"/>
      <c r="VO382" s="45"/>
      <c r="VP382" s="45"/>
      <c r="VQ382" s="45"/>
      <c r="VR382" s="45"/>
      <c r="VS382" s="45"/>
      <c r="VT382" s="45"/>
      <c r="VU382" s="45"/>
      <c r="VV382" s="45"/>
      <c r="VW382" s="45"/>
      <c r="VX382" s="45"/>
      <c r="VY382" s="45"/>
      <c r="VZ382" s="45"/>
      <c r="WA382" s="45"/>
      <c r="WB382" s="45"/>
      <c r="WC382" s="45"/>
      <c r="WD382" s="45"/>
      <c r="WE382" s="45"/>
      <c r="WF382" s="45"/>
      <c r="WG382" s="45"/>
      <c r="WH382" s="45"/>
      <c r="WI382" s="45"/>
      <c r="WJ382" s="45"/>
      <c r="WK382" s="45"/>
      <c r="WL382" s="45"/>
      <c r="WM382" s="45"/>
      <c r="WN382" s="45"/>
      <c r="WO382" s="45"/>
      <c r="WP382" s="45"/>
      <c r="WQ382" s="45"/>
      <c r="WR382" s="45"/>
      <c r="WS382" s="45"/>
      <c r="WT382" s="45"/>
      <c r="WU382" s="45"/>
      <c r="WV382" s="45"/>
      <c r="WW382" s="45"/>
      <c r="WX382" s="45"/>
      <c r="WY382" s="45"/>
      <c r="WZ382" s="45"/>
      <c r="XA382" s="45"/>
      <c r="XB382" s="45"/>
      <c r="XC382" s="45"/>
      <c r="XD382" s="45"/>
      <c r="XE382" s="45"/>
      <c r="XF382" s="45"/>
      <c r="XG382" s="45"/>
      <c r="XH382" s="45"/>
      <c r="XI382" s="45"/>
      <c r="XJ382" s="45"/>
      <c r="XK382" s="45"/>
      <c r="XL382" s="45"/>
      <c r="XM382" s="45"/>
      <c r="XN382" s="45"/>
      <c r="XO382" s="45"/>
      <c r="XP382" s="45"/>
      <c r="XQ382" s="45"/>
      <c r="XR382" s="45"/>
      <c r="XS382" s="45"/>
      <c r="XT382" s="45"/>
      <c r="XU382" s="45"/>
      <c r="XV382" s="45"/>
      <c r="XW382" s="45"/>
      <c r="XX382" s="45"/>
      <c r="XY382" s="45"/>
      <c r="XZ382" s="45"/>
      <c r="YA382" s="45"/>
      <c r="YB382" s="45"/>
      <c r="YC382" s="45"/>
      <c r="YD382" s="45"/>
      <c r="YE382" s="45"/>
      <c r="YF382" s="45"/>
      <c r="YG382" s="45"/>
      <c r="YH382" s="45"/>
      <c r="YI382" s="45"/>
      <c r="YJ382" s="45"/>
      <c r="YK382" s="45"/>
      <c r="YL382" s="45"/>
      <c r="YM382" s="45"/>
      <c r="YN382" s="45"/>
      <c r="YO382" s="45"/>
      <c r="YP382" s="45"/>
      <c r="YQ382" s="45"/>
      <c r="YR382" s="45"/>
      <c r="YS382" s="45"/>
      <c r="YT382" s="45"/>
      <c r="YU382" s="45"/>
      <c r="YV382" s="45"/>
      <c r="YW382" s="45"/>
      <c r="YX382" s="45"/>
      <c r="YY382" s="45"/>
      <c r="YZ382" s="45"/>
      <c r="ZA382" s="45"/>
      <c r="ZB382" s="45"/>
      <c r="ZC382" s="45"/>
      <c r="ZD382" s="45"/>
      <c r="ZE382" s="45"/>
      <c r="ZF382" s="45"/>
      <c r="ZG382" s="45"/>
      <c r="ZH382" s="45"/>
      <c r="ZI382" s="45"/>
      <c r="ZJ382" s="45"/>
      <c r="ZK382" s="45"/>
      <c r="ZL382" s="45"/>
      <c r="ZM382" s="45"/>
      <c r="ZN382" s="45"/>
      <c r="ZO382" s="45"/>
      <c r="ZP382" s="45"/>
      <c r="ZQ382" s="45"/>
      <c r="ZR382" s="45"/>
      <c r="ZS382" s="45"/>
      <c r="ZT382" s="45"/>
      <c r="ZU382" s="45"/>
      <c r="ZV382" s="45"/>
      <c r="ZW382" s="45"/>
      <c r="ZX382" s="45"/>
      <c r="ZY382" s="45"/>
      <c r="ZZ382" s="45"/>
      <c r="AAA382" s="45"/>
      <c r="AAB382" s="45"/>
      <c r="AAC382" s="45"/>
      <c r="AAD382" s="45"/>
      <c r="AAE382" s="45"/>
      <c r="AAF382" s="45"/>
      <c r="AAG382" s="45"/>
      <c r="AAH382" s="45"/>
      <c r="AAI382" s="45"/>
      <c r="AAJ382" s="45"/>
      <c r="AAK382" s="45"/>
      <c r="AAL382" s="45"/>
      <c r="AAM382" s="45"/>
      <c r="AAN382" s="45"/>
      <c r="AAO382" s="45"/>
      <c r="AAP382" s="45"/>
      <c r="AAQ382" s="45"/>
      <c r="AAR382" s="45"/>
      <c r="AAS382" s="45"/>
      <c r="AAT382" s="45"/>
      <c r="AAU382" s="45"/>
      <c r="AAV382" s="45"/>
      <c r="AAW382" s="45"/>
      <c r="AAX382" s="45"/>
      <c r="AAY382" s="45"/>
      <c r="AAZ382" s="45"/>
      <c r="ABA382" s="45"/>
      <c r="ABB382" s="45"/>
      <c r="ABC382" s="45"/>
      <c r="ABD382" s="45"/>
      <c r="ABE382" s="45"/>
      <c r="ABF382" s="45"/>
      <c r="ABG382" s="45"/>
      <c r="ABH382" s="45"/>
      <c r="ABI382" s="45"/>
      <c r="ABJ382" s="45"/>
      <c r="ABK382" s="45"/>
      <c r="ABL382" s="45"/>
      <c r="ABM382" s="45"/>
      <c r="ABN382" s="45"/>
      <c r="ABO382" s="45"/>
      <c r="ABP382" s="45"/>
      <c r="ABQ382" s="45"/>
      <c r="ABR382" s="45"/>
      <c r="ABS382" s="45"/>
      <c r="ABT382" s="45"/>
      <c r="ABU382" s="45"/>
      <c r="ABV382" s="45"/>
      <c r="ABW382" s="45"/>
      <c r="ABX382" s="45"/>
      <c r="ABY382" s="45"/>
      <c r="ABZ382" s="45"/>
      <c r="ACA382" s="45"/>
      <c r="ACB382" s="45"/>
      <c r="ACC382" s="45"/>
      <c r="ACD382" s="45"/>
      <c r="ACE382" s="45"/>
      <c r="ACF382" s="45"/>
      <c r="ACG382" s="45"/>
      <c r="ACH382" s="45"/>
      <c r="ACI382" s="45"/>
      <c r="ACJ382" s="45"/>
      <c r="ACK382" s="45"/>
      <c r="ACL382" s="45"/>
      <c r="ACM382" s="45"/>
      <c r="ACN382" s="45"/>
      <c r="ACO382" s="45"/>
      <c r="ACP382" s="45"/>
      <c r="ACQ382" s="45"/>
      <c r="ACR382" s="45"/>
      <c r="ACS382" s="45"/>
      <c r="ACT382" s="45"/>
      <c r="ACU382" s="45"/>
      <c r="ACV382" s="45"/>
      <c r="ACW382" s="45"/>
      <c r="ACX382" s="45"/>
      <c r="ACY382" s="45"/>
      <c r="ACZ382" s="45"/>
      <c r="ADA382" s="45"/>
      <c r="ADB382" s="45"/>
      <c r="ADC382" s="45"/>
      <c r="ADD382" s="45"/>
      <c r="ADE382" s="45"/>
      <c r="ADF382" s="45"/>
      <c r="ADG382" s="45"/>
      <c r="ADH382" s="45"/>
      <c r="ADI382" s="45"/>
      <c r="ADJ382" s="45"/>
      <c r="ADK382" s="45"/>
      <c r="ADL382" s="45"/>
      <c r="ADM382" s="45"/>
      <c r="ADN382" s="45"/>
      <c r="ADO382" s="45"/>
      <c r="ADP382" s="45"/>
      <c r="ADQ382" s="45"/>
      <c r="ADR382" s="45"/>
      <c r="ADS382" s="45"/>
      <c r="ADT382" s="45"/>
      <c r="ADU382" s="45"/>
      <c r="ADV382" s="45"/>
      <c r="ADW382" s="45"/>
      <c r="ADX382" s="45"/>
      <c r="ADY382" s="45"/>
      <c r="ADZ382" s="45"/>
      <c r="AEA382" s="45"/>
      <c r="AEB382" s="45"/>
      <c r="AEC382" s="45"/>
      <c r="AED382" s="45"/>
      <c r="AEE382" s="45"/>
      <c r="AEF382" s="45"/>
      <c r="AEG382" s="45"/>
      <c r="AEH382" s="45"/>
      <c r="AEI382" s="45"/>
      <c r="AEJ382" s="45"/>
      <c r="AEK382" s="45"/>
      <c r="AEL382" s="45"/>
      <c r="AEM382" s="45"/>
      <c r="AEN382" s="45"/>
      <c r="AEO382" s="45"/>
      <c r="AEP382" s="45"/>
      <c r="AEQ382" s="45"/>
      <c r="AER382" s="45"/>
      <c r="AES382" s="45"/>
      <c r="AET382" s="45"/>
      <c r="AEU382" s="45"/>
      <c r="AEV382" s="45"/>
      <c r="AEW382" s="45"/>
      <c r="AEX382" s="45"/>
      <c r="AEY382" s="45"/>
      <c r="AEZ382" s="45"/>
      <c r="AFA382" s="45"/>
      <c r="AFB382" s="45"/>
      <c r="AFC382" s="45"/>
      <c r="AFD382" s="45"/>
      <c r="AFE382" s="45"/>
      <c r="AFF382" s="45"/>
      <c r="AFG382" s="45"/>
      <c r="AFH382" s="45"/>
      <c r="AFI382" s="45"/>
      <c r="AFJ382" s="45"/>
      <c r="AFK382" s="45"/>
      <c r="AFL382" s="45"/>
      <c r="AFM382" s="45"/>
      <c r="AFN382" s="45"/>
      <c r="AFO382" s="45"/>
      <c r="AFP382" s="45"/>
      <c r="AFQ382" s="45"/>
      <c r="AFR382" s="45"/>
      <c r="AFS382" s="45"/>
      <c r="AFT382" s="45"/>
      <c r="AFU382" s="45"/>
      <c r="AFV382" s="45"/>
      <c r="AFW382" s="45"/>
      <c r="AFX382" s="45"/>
      <c r="AFY382" s="45"/>
      <c r="AFZ382" s="45"/>
      <c r="AGA382" s="45"/>
      <c r="AGB382" s="45"/>
      <c r="AGC382" s="45"/>
      <c r="AGD382" s="45"/>
      <c r="AGE382" s="45"/>
      <c r="AGF382" s="45"/>
      <c r="AGG382" s="45"/>
      <c r="AGH382" s="45"/>
      <c r="AGI382" s="45"/>
      <c r="AGJ382" s="45"/>
      <c r="AGK382" s="45"/>
      <c r="AGL382" s="45"/>
      <c r="AGM382" s="45"/>
      <c r="AGN382" s="45"/>
      <c r="AGO382" s="45"/>
      <c r="AGP382" s="45"/>
      <c r="AGQ382" s="45"/>
      <c r="AGR382" s="45"/>
      <c r="AGS382" s="45"/>
      <c r="AGT382" s="45"/>
      <c r="AGU382" s="45"/>
      <c r="AGV382" s="45"/>
      <c r="AGW382" s="45"/>
      <c r="AGX382" s="45"/>
      <c r="AGY382" s="45"/>
      <c r="AGZ382" s="45"/>
      <c r="AHA382" s="45"/>
      <c r="AHB382" s="45"/>
      <c r="AHC382" s="45"/>
      <c r="AHD382" s="45"/>
      <c r="AHE382" s="45"/>
      <c r="AHF382" s="45"/>
      <c r="AHG382" s="45"/>
      <c r="AHH382" s="45"/>
      <c r="AHI382" s="45"/>
      <c r="AHJ382" s="45"/>
      <c r="AHK382" s="45"/>
      <c r="AHL382" s="45"/>
      <c r="AHM382" s="45"/>
      <c r="AHN382" s="45"/>
      <c r="AHO382" s="45"/>
      <c r="AHP382" s="45"/>
    </row>
    <row r="383" spans="1:900" s="78" customFormat="1" ht="27" customHeight="1" x14ac:dyDescent="0.25">
      <c r="A383" s="64">
        <v>1301506</v>
      </c>
      <c r="B383" s="64" t="s">
        <v>489</v>
      </c>
      <c r="C383" s="64" t="s">
        <v>256</v>
      </c>
      <c r="D383" s="64" t="s">
        <v>898</v>
      </c>
      <c r="E383" s="64" t="s">
        <v>491</v>
      </c>
      <c r="F383" s="64">
        <v>6</v>
      </c>
      <c r="G383" s="64"/>
      <c r="H383" s="64"/>
      <c r="I383" s="64"/>
      <c r="J383" s="64"/>
      <c r="K383" s="64"/>
      <c r="L383" s="64"/>
      <c r="M383" s="64"/>
      <c r="N383" s="64">
        <f t="shared" si="5"/>
        <v>6</v>
      </c>
      <c r="O383" s="65">
        <v>-7.2949650000000004</v>
      </c>
      <c r="P383" s="65">
        <v>-70.131071000000006</v>
      </c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  <c r="DS383" s="45"/>
      <c r="DT383" s="45"/>
      <c r="DU383" s="45"/>
      <c r="DV383" s="45"/>
      <c r="DW383" s="45"/>
      <c r="DX383" s="45"/>
      <c r="DY383" s="45"/>
      <c r="DZ383" s="45"/>
      <c r="EA383" s="45"/>
      <c r="EB383" s="45"/>
      <c r="EC383" s="45"/>
      <c r="ED383" s="45"/>
      <c r="EE383" s="45"/>
      <c r="EF383" s="45"/>
      <c r="EG383" s="45"/>
      <c r="EH383" s="45"/>
      <c r="EI383" s="45"/>
      <c r="EJ383" s="45"/>
      <c r="EK383" s="45"/>
      <c r="EL383" s="45"/>
      <c r="EM383" s="45"/>
      <c r="EN383" s="45"/>
      <c r="EO383" s="45"/>
      <c r="EP383" s="45"/>
      <c r="EQ383" s="45"/>
      <c r="ER383" s="45"/>
      <c r="ES383" s="45"/>
      <c r="ET383" s="45"/>
      <c r="EU383" s="45"/>
      <c r="EV383" s="45"/>
      <c r="EW383" s="45"/>
      <c r="EX383" s="45"/>
      <c r="EY383" s="45"/>
      <c r="EZ383" s="45"/>
      <c r="FA383" s="45"/>
      <c r="FB383" s="45"/>
      <c r="FC383" s="45"/>
      <c r="FD383" s="45"/>
      <c r="FE383" s="45"/>
      <c r="FF383" s="45"/>
      <c r="FG383" s="45"/>
      <c r="FH383" s="45"/>
      <c r="FI383" s="45"/>
      <c r="FJ383" s="45"/>
      <c r="FK383" s="45"/>
      <c r="FL383" s="45"/>
      <c r="FM383" s="45"/>
      <c r="FN383" s="45"/>
      <c r="FO383" s="45"/>
      <c r="FP383" s="45"/>
      <c r="FQ383" s="45"/>
      <c r="FR383" s="45"/>
      <c r="FS383" s="45"/>
      <c r="FT383" s="45"/>
      <c r="FU383" s="45"/>
      <c r="FV383" s="45"/>
      <c r="FW383" s="45"/>
      <c r="FX383" s="45"/>
      <c r="FY383" s="45"/>
      <c r="FZ383" s="45"/>
      <c r="GA383" s="45"/>
      <c r="GB383" s="45"/>
      <c r="GC383" s="45"/>
      <c r="GD383" s="45"/>
      <c r="GE383" s="45"/>
      <c r="GF383" s="45"/>
      <c r="GG383" s="45"/>
      <c r="GH383" s="45"/>
      <c r="GI383" s="45"/>
      <c r="GJ383" s="45"/>
      <c r="GK383" s="45"/>
      <c r="GL383" s="45"/>
      <c r="GM383" s="45"/>
      <c r="GN383" s="45"/>
      <c r="GO383" s="45"/>
      <c r="GP383" s="45"/>
      <c r="GQ383" s="45"/>
      <c r="GR383" s="45"/>
      <c r="GS383" s="45"/>
      <c r="GT383" s="45"/>
      <c r="GU383" s="45"/>
      <c r="GV383" s="45"/>
      <c r="GW383" s="45"/>
      <c r="GX383" s="45"/>
      <c r="GY383" s="45"/>
      <c r="GZ383" s="45"/>
      <c r="HA383" s="45"/>
      <c r="HB383" s="45"/>
      <c r="HC383" s="45"/>
      <c r="HD383" s="45"/>
      <c r="HE383" s="45"/>
      <c r="HF383" s="45"/>
      <c r="HG383" s="45"/>
      <c r="HH383" s="45"/>
      <c r="HI383" s="45"/>
      <c r="HJ383" s="45"/>
      <c r="HK383" s="45"/>
      <c r="HL383" s="45"/>
      <c r="HM383" s="45"/>
      <c r="HN383" s="45"/>
      <c r="HO383" s="45"/>
      <c r="HP383" s="45"/>
      <c r="HQ383" s="45"/>
      <c r="HR383" s="45"/>
      <c r="HS383" s="45"/>
      <c r="HT383" s="45"/>
      <c r="HU383" s="45"/>
      <c r="HV383" s="45"/>
      <c r="HW383" s="45"/>
      <c r="HX383" s="45"/>
      <c r="HY383" s="45"/>
      <c r="HZ383" s="45"/>
      <c r="IA383" s="45"/>
      <c r="IB383" s="45"/>
      <c r="IC383" s="45"/>
      <c r="ID383" s="45"/>
      <c r="IE383" s="45"/>
      <c r="IF383" s="45"/>
      <c r="IG383" s="45"/>
      <c r="IH383" s="45"/>
      <c r="II383" s="45"/>
      <c r="IJ383" s="45"/>
      <c r="IK383" s="45"/>
      <c r="IL383" s="45"/>
      <c r="IM383" s="45"/>
      <c r="IN383" s="45"/>
      <c r="IO383" s="45"/>
      <c r="IP383" s="45"/>
      <c r="IQ383" s="45"/>
      <c r="IR383" s="45"/>
      <c r="IS383" s="45"/>
      <c r="IT383" s="45"/>
      <c r="IU383" s="45"/>
      <c r="IV383" s="45"/>
      <c r="IW383" s="45"/>
      <c r="IX383" s="45"/>
      <c r="IY383" s="45"/>
      <c r="IZ383" s="45"/>
      <c r="JA383" s="45"/>
      <c r="JB383" s="45"/>
      <c r="JC383" s="45"/>
      <c r="JD383" s="45"/>
      <c r="JE383" s="45"/>
      <c r="JF383" s="45"/>
      <c r="JG383" s="45"/>
      <c r="JH383" s="45"/>
      <c r="JI383" s="45"/>
      <c r="JJ383" s="45"/>
      <c r="JK383" s="45"/>
      <c r="JL383" s="45"/>
      <c r="JM383" s="45"/>
      <c r="JN383" s="45"/>
      <c r="JO383" s="45"/>
      <c r="JP383" s="45"/>
      <c r="JQ383" s="45"/>
      <c r="JR383" s="45"/>
      <c r="JS383" s="45"/>
      <c r="JT383" s="45"/>
      <c r="JU383" s="45"/>
      <c r="JV383" s="45"/>
      <c r="JW383" s="45"/>
      <c r="JX383" s="45"/>
      <c r="JY383" s="45"/>
      <c r="JZ383" s="45"/>
      <c r="KA383" s="45"/>
      <c r="KB383" s="45"/>
      <c r="KC383" s="45"/>
      <c r="KD383" s="45"/>
      <c r="KE383" s="45"/>
      <c r="KF383" s="45"/>
      <c r="KG383" s="45"/>
      <c r="KH383" s="45"/>
      <c r="KI383" s="45"/>
      <c r="KJ383" s="45"/>
      <c r="KK383" s="45"/>
      <c r="KL383" s="45"/>
      <c r="KM383" s="45"/>
      <c r="KN383" s="45"/>
      <c r="KO383" s="45"/>
      <c r="KP383" s="45"/>
      <c r="KQ383" s="45"/>
      <c r="KR383" s="45"/>
      <c r="KS383" s="45"/>
      <c r="KT383" s="45"/>
      <c r="KU383" s="45"/>
      <c r="KV383" s="45"/>
      <c r="KW383" s="45"/>
      <c r="KX383" s="45"/>
      <c r="KY383" s="45"/>
      <c r="KZ383" s="45"/>
      <c r="LA383" s="45"/>
      <c r="LB383" s="45"/>
      <c r="LC383" s="45"/>
      <c r="LD383" s="45"/>
      <c r="LE383" s="45"/>
      <c r="LF383" s="45"/>
      <c r="LG383" s="45"/>
      <c r="LH383" s="45"/>
      <c r="LI383" s="45"/>
      <c r="LJ383" s="45"/>
      <c r="LK383" s="45"/>
      <c r="LL383" s="45"/>
      <c r="LM383" s="45"/>
      <c r="LN383" s="45"/>
      <c r="LO383" s="45"/>
      <c r="LP383" s="45"/>
      <c r="LQ383" s="45"/>
      <c r="LR383" s="45"/>
      <c r="LS383" s="45"/>
      <c r="LT383" s="45"/>
      <c r="LU383" s="45"/>
      <c r="LV383" s="45"/>
      <c r="LW383" s="45"/>
      <c r="LX383" s="45"/>
      <c r="LY383" s="45"/>
      <c r="LZ383" s="45"/>
      <c r="MA383" s="45"/>
      <c r="MB383" s="45"/>
      <c r="MC383" s="45"/>
      <c r="MD383" s="45"/>
      <c r="ME383" s="45"/>
      <c r="MF383" s="45"/>
      <c r="MG383" s="45"/>
      <c r="MH383" s="45"/>
      <c r="MI383" s="45"/>
      <c r="MJ383" s="45"/>
      <c r="MK383" s="45"/>
      <c r="ML383" s="45"/>
      <c r="MM383" s="45"/>
      <c r="MN383" s="45"/>
      <c r="MO383" s="45"/>
      <c r="MP383" s="45"/>
      <c r="MQ383" s="45"/>
      <c r="MR383" s="45"/>
      <c r="MS383" s="45"/>
      <c r="MT383" s="45"/>
      <c r="MU383" s="45"/>
      <c r="MV383" s="45"/>
      <c r="MW383" s="45"/>
      <c r="MX383" s="45"/>
      <c r="MY383" s="45"/>
      <c r="MZ383" s="45"/>
      <c r="NA383" s="45"/>
      <c r="NB383" s="45"/>
      <c r="NC383" s="45"/>
      <c r="ND383" s="45"/>
      <c r="NE383" s="45"/>
      <c r="NF383" s="45"/>
      <c r="NG383" s="45"/>
      <c r="NH383" s="45"/>
      <c r="NI383" s="45"/>
      <c r="NJ383" s="45"/>
      <c r="NK383" s="45"/>
      <c r="NL383" s="45"/>
      <c r="NM383" s="45"/>
      <c r="NN383" s="45"/>
      <c r="NO383" s="45"/>
      <c r="NP383" s="45"/>
      <c r="NQ383" s="45"/>
      <c r="NR383" s="45"/>
      <c r="NS383" s="45"/>
      <c r="NT383" s="45"/>
      <c r="NU383" s="45"/>
      <c r="NV383" s="45"/>
      <c r="NW383" s="45"/>
      <c r="NX383" s="45"/>
      <c r="NY383" s="45"/>
      <c r="NZ383" s="45"/>
      <c r="OA383" s="45"/>
      <c r="OB383" s="45"/>
      <c r="OC383" s="45"/>
      <c r="OD383" s="45"/>
      <c r="OE383" s="45"/>
      <c r="OF383" s="45"/>
      <c r="OG383" s="45"/>
      <c r="OH383" s="45"/>
      <c r="OI383" s="45"/>
      <c r="OJ383" s="45"/>
      <c r="OK383" s="45"/>
      <c r="OL383" s="45"/>
      <c r="OM383" s="45"/>
      <c r="ON383" s="45"/>
      <c r="OO383" s="45"/>
      <c r="OP383" s="45"/>
      <c r="OQ383" s="45"/>
      <c r="OR383" s="45"/>
      <c r="OS383" s="45"/>
      <c r="OT383" s="45"/>
      <c r="OU383" s="45"/>
      <c r="OV383" s="45"/>
      <c r="OW383" s="45"/>
      <c r="OX383" s="45"/>
      <c r="OY383" s="45"/>
      <c r="OZ383" s="45"/>
      <c r="PA383" s="45"/>
      <c r="PB383" s="45"/>
      <c r="PC383" s="45"/>
      <c r="PD383" s="45"/>
      <c r="PE383" s="45"/>
      <c r="PF383" s="45"/>
      <c r="PG383" s="45"/>
      <c r="PH383" s="45"/>
      <c r="PI383" s="45"/>
      <c r="PJ383" s="45"/>
      <c r="PK383" s="45"/>
      <c r="PL383" s="45"/>
      <c r="PM383" s="45"/>
      <c r="PN383" s="45"/>
      <c r="PO383" s="45"/>
      <c r="PP383" s="45"/>
      <c r="PQ383" s="45"/>
      <c r="PR383" s="45"/>
      <c r="PS383" s="45"/>
      <c r="PT383" s="45"/>
      <c r="PU383" s="45"/>
      <c r="PV383" s="45"/>
      <c r="PW383" s="45"/>
      <c r="PX383" s="45"/>
      <c r="PY383" s="45"/>
      <c r="PZ383" s="45"/>
      <c r="QA383" s="45"/>
      <c r="QB383" s="45"/>
      <c r="QC383" s="45"/>
      <c r="QD383" s="45"/>
      <c r="QE383" s="45"/>
      <c r="QF383" s="45"/>
      <c r="QG383" s="45"/>
      <c r="QH383" s="45"/>
      <c r="QI383" s="45"/>
      <c r="QJ383" s="45"/>
      <c r="QK383" s="45"/>
      <c r="QL383" s="45"/>
      <c r="QM383" s="45"/>
      <c r="QN383" s="45"/>
      <c r="QO383" s="45"/>
      <c r="QP383" s="45"/>
      <c r="QQ383" s="45"/>
      <c r="QR383" s="45"/>
      <c r="QS383" s="45"/>
      <c r="QT383" s="45"/>
      <c r="QU383" s="45"/>
      <c r="QV383" s="45"/>
      <c r="QW383" s="45"/>
      <c r="QX383" s="45"/>
      <c r="QY383" s="45"/>
      <c r="QZ383" s="45"/>
      <c r="RA383" s="45"/>
      <c r="RB383" s="45"/>
      <c r="RC383" s="45"/>
      <c r="RD383" s="45"/>
      <c r="RE383" s="45"/>
      <c r="RF383" s="45"/>
      <c r="RG383" s="45"/>
      <c r="RH383" s="45"/>
      <c r="RI383" s="45"/>
      <c r="RJ383" s="45"/>
      <c r="RK383" s="45"/>
      <c r="RL383" s="45"/>
      <c r="RM383" s="45"/>
      <c r="RN383" s="45"/>
      <c r="RO383" s="45"/>
      <c r="RP383" s="45"/>
      <c r="RQ383" s="45"/>
      <c r="RR383" s="45"/>
      <c r="RS383" s="45"/>
      <c r="RT383" s="45"/>
      <c r="RU383" s="45"/>
      <c r="RV383" s="45"/>
      <c r="RW383" s="45"/>
      <c r="RX383" s="45"/>
      <c r="RY383" s="45"/>
      <c r="RZ383" s="45"/>
      <c r="SA383" s="45"/>
      <c r="SB383" s="45"/>
      <c r="SC383" s="45"/>
      <c r="SD383" s="45"/>
      <c r="SE383" s="45"/>
      <c r="SF383" s="45"/>
      <c r="SG383" s="45"/>
      <c r="SH383" s="45"/>
      <c r="SI383" s="45"/>
      <c r="SJ383" s="45"/>
      <c r="SK383" s="45"/>
      <c r="SL383" s="45"/>
      <c r="SM383" s="45"/>
      <c r="SN383" s="45"/>
      <c r="SO383" s="45"/>
      <c r="SP383" s="45"/>
      <c r="SQ383" s="45"/>
      <c r="SR383" s="45"/>
      <c r="SS383" s="45"/>
      <c r="ST383" s="45"/>
      <c r="SU383" s="45"/>
      <c r="SV383" s="45"/>
      <c r="SW383" s="45"/>
      <c r="SX383" s="45"/>
      <c r="SY383" s="45"/>
      <c r="SZ383" s="45"/>
      <c r="TA383" s="45"/>
      <c r="TB383" s="45"/>
      <c r="TC383" s="45"/>
      <c r="TD383" s="45"/>
      <c r="TE383" s="45"/>
      <c r="TF383" s="45"/>
      <c r="TG383" s="45"/>
      <c r="TH383" s="45"/>
      <c r="TI383" s="45"/>
      <c r="TJ383" s="45"/>
      <c r="TK383" s="45"/>
      <c r="TL383" s="45"/>
      <c r="TM383" s="45"/>
      <c r="TN383" s="45"/>
      <c r="TO383" s="45"/>
      <c r="TP383" s="45"/>
      <c r="TQ383" s="45"/>
      <c r="TR383" s="45"/>
      <c r="TS383" s="45"/>
      <c r="TT383" s="45"/>
      <c r="TU383" s="45"/>
      <c r="TV383" s="45"/>
      <c r="TW383" s="45"/>
      <c r="TX383" s="45"/>
      <c r="TY383" s="45"/>
      <c r="TZ383" s="45"/>
      <c r="UA383" s="45"/>
      <c r="UB383" s="45"/>
      <c r="UC383" s="45"/>
      <c r="UD383" s="45"/>
      <c r="UE383" s="45"/>
      <c r="UF383" s="45"/>
      <c r="UG383" s="45"/>
      <c r="UH383" s="45"/>
      <c r="UI383" s="45"/>
      <c r="UJ383" s="45"/>
      <c r="UK383" s="45"/>
      <c r="UL383" s="45"/>
      <c r="UM383" s="45"/>
      <c r="UN383" s="45"/>
      <c r="UO383" s="45"/>
      <c r="UP383" s="45"/>
      <c r="UQ383" s="45"/>
      <c r="UR383" s="45"/>
      <c r="US383" s="45"/>
      <c r="UT383" s="45"/>
      <c r="UU383" s="45"/>
      <c r="UV383" s="45"/>
      <c r="UW383" s="45"/>
      <c r="UX383" s="45"/>
      <c r="UY383" s="45"/>
      <c r="UZ383" s="45"/>
      <c r="VA383" s="45"/>
      <c r="VB383" s="45"/>
      <c r="VC383" s="45"/>
      <c r="VD383" s="45"/>
      <c r="VE383" s="45"/>
      <c r="VF383" s="45"/>
      <c r="VG383" s="45"/>
      <c r="VH383" s="45"/>
      <c r="VI383" s="45"/>
      <c r="VJ383" s="45"/>
      <c r="VK383" s="45"/>
      <c r="VL383" s="45"/>
      <c r="VM383" s="45"/>
      <c r="VN383" s="45"/>
      <c r="VO383" s="45"/>
      <c r="VP383" s="45"/>
      <c r="VQ383" s="45"/>
      <c r="VR383" s="45"/>
      <c r="VS383" s="45"/>
      <c r="VT383" s="45"/>
      <c r="VU383" s="45"/>
      <c r="VV383" s="45"/>
      <c r="VW383" s="45"/>
      <c r="VX383" s="45"/>
      <c r="VY383" s="45"/>
      <c r="VZ383" s="45"/>
      <c r="WA383" s="45"/>
      <c r="WB383" s="45"/>
      <c r="WC383" s="45"/>
      <c r="WD383" s="45"/>
      <c r="WE383" s="45"/>
      <c r="WF383" s="45"/>
      <c r="WG383" s="45"/>
      <c r="WH383" s="45"/>
      <c r="WI383" s="45"/>
      <c r="WJ383" s="45"/>
      <c r="WK383" s="45"/>
      <c r="WL383" s="45"/>
      <c r="WM383" s="45"/>
      <c r="WN383" s="45"/>
      <c r="WO383" s="45"/>
      <c r="WP383" s="45"/>
      <c r="WQ383" s="45"/>
      <c r="WR383" s="45"/>
      <c r="WS383" s="45"/>
      <c r="WT383" s="45"/>
      <c r="WU383" s="45"/>
      <c r="WV383" s="45"/>
      <c r="WW383" s="45"/>
      <c r="WX383" s="45"/>
      <c r="WY383" s="45"/>
      <c r="WZ383" s="45"/>
      <c r="XA383" s="45"/>
      <c r="XB383" s="45"/>
      <c r="XC383" s="45"/>
      <c r="XD383" s="45"/>
      <c r="XE383" s="45"/>
      <c r="XF383" s="45"/>
      <c r="XG383" s="45"/>
      <c r="XH383" s="45"/>
      <c r="XI383" s="45"/>
      <c r="XJ383" s="45"/>
      <c r="XK383" s="45"/>
      <c r="XL383" s="45"/>
      <c r="XM383" s="45"/>
      <c r="XN383" s="45"/>
      <c r="XO383" s="45"/>
      <c r="XP383" s="45"/>
      <c r="XQ383" s="45"/>
      <c r="XR383" s="45"/>
      <c r="XS383" s="45"/>
      <c r="XT383" s="45"/>
      <c r="XU383" s="45"/>
      <c r="XV383" s="45"/>
      <c r="XW383" s="45"/>
      <c r="XX383" s="45"/>
      <c r="XY383" s="45"/>
      <c r="XZ383" s="45"/>
      <c r="YA383" s="45"/>
      <c r="YB383" s="45"/>
      <c r="YC383" s="45"/>
      <c r="YD383" s="45"/>
      <c r="YE383" s="45"/>
      <c r="YF383" s="45"/>
      <c r="YG383" s="45"/>
      <c r="YH383" s="45"/>
      <c r="YI383" s="45"/>
      <c r="YJ383" s="45"/>
      <c r="YK383" s="45"/>
      <c r="YL383" s="45"/>
      <c r="YM383" s="45"/>
      <c r="YN383" s="45"/>
      <c r="YO383" s="45"/>
      <c r="YP383" s="45"/>
      <c r="YQ383" s="45"/>
      <c r="YR383" s="45"/>
      <c r="YS383" s="45"/>
      <c r="YT383" s="45"/>
      <c r="YU383" s="45"/>
      <c r="YV383" s="45"/>
      <c r="YW383" s="45"/>
      <c r="YX383" s="45"/>
      <c r="YY383" s="45"/>
      <c r="YZ383" s="45"/>
      <c r="ZA383" s="45"/>
      <c r="ZB383" s="45"/>
      <c r="ZC383" s="45"/>
      <c r="ZD383" s="45"/>
      <c r="ZE383" s="45"/>
      <c r="ZF383" s="45"/>
      <c r="ZG383" s="45"/>
      <c r="ZH383" s="45"/>
      <c r="ZI383" s="45"/>
      <c r="ZJ383" s="45"/>
      <c r="ZK383" s="45"/>
      <c r="ZL383" s="45"/>
      <c r="ZM383" s="45"/>
      <c r="ZN383" s="45"/>
      <c r="ZO383" s="45"/>
      <c r="ZP383" s="45"/>
      <c r="ZQ383" s="45"/>
      <c r="ZR383" s="45"/>
      <c r="ZS383" s="45"/>
      <c r="ZT383" s="45"/>
      <c r="ZU383" s="45"/>
      <c r="ZV383" s="45"/>
      <c r="ZW383" s="45"/>
      <c r="ZX383" s="45"/>
      <c r="ZY383" s="45"/>
      <c r="ZZ383" s="45"/>
      <c r="AAA383" s="45"/>
      <c r="AAB383" s="45"/>
      <c r="AAC383" s="45"/>
      <c r="AAD383" s="45"/>
      <c r="AAE383" s="45"/>
      <c r="AAF383" s="45"/>
      <c r="AAG383" s="45"/>
      <c r="AAH383" s="45"/>
      <c r="AAI383" s="45"/>
      <c r="AAJ383" s="45"/>
      <c r="AAK383" s="45"/>
      <c r="AAL383" s="45"/>
      <c r="AAM383" s="45"/>
      <c r="AAN383" s="45"/>
      <c r="AAO383" s="45"/>
      <c r="AAP383" s="45"/>
      <c r="AAQ383" s="45"/>
      <c r="AAR383" s="45"/>
      <c r="AAS383" s="45"/>
      <c r="AAT383" s="45"/>
      <c r="AAU383" s="45"/>
      <c r="AAV383" s="45"/>
      <c r="AAW383" s="45"/>
      <c r="AAX383" s="45"/>
      <c r="AAY383" s="45"/>
      <c r="AAZ383" s="45"/>
      <c r="ABA383" s="45"/>
      <c r="ABB383" s="45"/>
      <c r="ABC383" s="45"/>
      <c r="ABD383" s="45"/>
      <c r="ABE383" s="45"/>
      <c r="ABF383" s="45"/>
      <c r="ABG383" s="45"/>
      <c r="ABH383" s="45"/>
      <c r="ABI383" s="45"/>
      <c r="ABJ383" s="45"/>
      <c r="ABK383" s="45"/>
      <c r="ABL383" s="45"/>
      <c r="ABM383" s="45"/>
      <c r="ABN383" s="45"/>
      <c r="ABO383" s="45"/>
      <c r="ABP383" s="45"/>
      <c r="ABQ383" s="45"/>
      <c r="ABR383" s="45"/>
      <c r="ABS383" s="45"/>
      <c r="ABT383" s="45"/>
      <c r="ABU383" s="45"/>
      <c r="ABV383" s="45"/>
      <c r="ABW383" s="45"/>
      <c r="ABX383" s="45"/>
      <c r="ABY383" s="45"/>
      <c r="ABZ383" s="45"/>
      <c r="ACA383" s="45"/>
      <c r="ACB383" s="45"/>
      <c r="ACC383" s="45"/>
      <c r="ACD383" s="45"/>
      <c r="ACE383" s="45"/>
      <c r="ACF383" s="45"/>
      <c r="ACG383" s="45"/>
      <c r="ACH383" s="45"/>
      <c r="ACI383" s="45"/>
      <c r="ACJ383" s="45"/>
      <c r="ACK383" s="45"/>
      <c r="ACL383" s="45"/>
      <c r="ACM383" s="45"/>
      <c r="ACN383" s="45"/>
      <c r="ACO383" s="45"/>
      <c r="ACP383" s="45"/>
      <c r="ACQ383" s="45"/>
      <c r="ACR383" s="45"/>
      <c r="ACS383" s="45"/>
      <c r="ACT383" s="45"/>
      <c r="ACU383" s="45"/>
      <c r="ACV383" s="45"/>
      <c r="ACW383" s="45"/>
      <c r="ACX383" s="45"/>
      <c r="ACY383" s="45"/>
      <c r="ACZ383" s="45"/>
      <c r="ADA383" s="45"/>
      <c r="ADB383" s="45"/>
      <c r="ADC383" s="45"/>
      <c r="ADD383" s="45"/>
      <c r="ADE383" s="45"/>
      <c r="ADF383" s="45"/>
      <c r="ADG383" s="45"/>
      <c r="ADH383" s="45"/>
      <c r="ADI383" s="45"/>
      <c r="ADJ383" s="45"/>
      <c r="ADK383" s="45"/>
      <c r="ADL383" s="45"/>
      <c r="ADM383" s="45"/>
      <c r="ADN383" s="45"/>
      <c r="ADO383" s="45"/>
      <c r="ADP383" s="45"/>
      <c r="ADQ383" s="45"/>
      <c r="ADR383" s="45"/>
      <c r="ADS383" s="45"/>
      <c r="ADT383" s="45"/>
      <c r="ADU383" s="45"/>
      <c r="ADV383" s="45"/>
      <c r="ADW383" s="45"/>
      <c r="ADX383" s="45"/>
      <c r="ADY383" s="45"/>
      <c r="ADZ383" s="45"/>
      <c r="AEA383" s="45"/>
      <c r="AEB383" s="45"/>
      <c r="AEC383" s="45"/>
      <c r="AED383" s="45"/>
      <c r="AEE383" s="45"/>
      <c r="AEF383" s="45"/>
      <c r="AEG383" s="45"/>
      <c r="AEH383" s="45"/>
      <c r="AEI383" s="45"/>
      <c r="AEJ383" s="45"/>
      <c r="AEK383" s="45"/>
      <c r="AEL383" s="45"/>
      <c r="AEM383" s="45"/>
      <c r="AEN383" s="45"/>
      <c r="AEO383" s="45"/>
      <c r="AEP383" s="45"/>
      <c r="AEQ383" s="45"/>
      <c r="AER383" s="45"/>
      <c r="AES383" s="45"/>
      <c r="AET383" s="45"/>
      <c r="AEU383" s="45"/>
      <c r="AEV383" s="45"/>
      <c r="AEW383" s="45"/>
      <c r="AEX383" s="45"/>
      <c r="AEY383" s="45"/>
      <c r="AEZ383" s="45"/>
      <c r="AFA383" s="45"/>
      <c r="AFB383" s="45"/>
      <c r="AFC383" s="45"/>
      <c r="AFD383" s="45"/>
      <c r="AFE383" s="45"/>
      <c r="AFF383" s="45"/>
      <c r="AFG383" s="45"/>
      <c r="AFH383" s="45"/>
      <c r="AFI383" s="45"/>
      <c r="AFJ383" s="45"/>
      <c r="AFK383" s="45"/>
      <c r="AFL383" s="45"/>
      <c r="AFM383" s="45"/>
      <c r="AFN383" s="45"/>
      <c r="AFO383" s="45"/>
      <c r="AFP383" s="45"/>
      <c r="AFQ383" s="45"/>
      <c r="AFR383" s="45"/>
      <c r="AFS383" s="45"/>
      <c r="AFT383" s="45"/>
      <c r="AFU383" s="45"/>
      <c r="AFV383" s="45"/>
      <c r="AFW383" s="45"/>
      <c r="AFX383" s="45"/>
      <c r="AFY383" s="45"/>
      <c r="AFZ383" s="45"/>
      <c r="AGA383" s="45"/>
      <c r="AGB383" s="45"/>
      <c r="AGC383" s="45"/>
      <c r="AGD383" s="45"/>
      <c r="AGE383" s="45"/>
      <c r="AGF383" s="45"/>
      <c r="AGG383" s="45"/>
      <c r="AGH383" s="45"/>
      <c r="AGI383" s="45"/>
      <c r="AGJ383" s="45"/>
      <c r="AGK383" s="45"/>
      <c r="AGL383" s="45"/>
      <c r="AGM383" s="45"/>
      <c r="AGN383" s="45"/>
      <c r="AGO383" s="45"/>
      <c r="AGP383" s="45"/>
      <c r="AGQ383" s="45"/>
      <c r="AGR383" s="45"/>
      <c r="AGS383" s="45"/>
      <c r="AGT383" s="45"/>
      <c r="AGU383" s="45"/>
      <c r="AGV383" s="45"/>
      <c r="AGW383" s="45"/>
      <c r="AGX383" s="45"/>
      <c r="AGY383" s="45"/>
      <c r="AGZ383" s="45"/>
      <c r="AHA383" s="45"/>
      <c r="AHB383" s="45"/>
      <c r="AHC383" s="45"/>
      <c r="AHD383" s="45"/>
      <c r="AHE383" s="45"/>
      <c r="AHF383" s="45"/>
      <c r="AHG383" s="45"/>
      <c r="AHH383" s="45"/>
      <c r="AHI383" s="45"/>
      <c r="AHJ383" s="45"/>
      <c r="AHK383" s="45"/>
      <c r="AHL383" s="45"/>
      <c r="AHM383" s="45"/>
      <c r="AHN383" s="45"/>
      <c r="AHO383" s="45"/>
      <c r="AHP383" s="45"/>
    </row>
    <row r="384" spans="1:900" s="78" customFormat="1" ht="27" customHeight="1" x14ac:dyDescent="0.25">
      <c r="A384" s="67">
        <v>1301506</v>
      </c>
      <c r="B384" s="67" t="s">
        <v>489</v>
      </c>
      <c r="C384" s="67" t="s">
        <v>256</v>
      </c>
      <c r="D384" s="67" t="s">
        <v>899</v>
      </c>
      <c r="E384" s="67" t="s">
        <v>491</v>
      </c>
      <c r="F384" s="67">
        <v>4</v>
      </c>
      <c r="G384" s="67"/>
      <c r="H384" s="67"/>
      <c r="I384" s="67"/>
      <c r="J384" s="67"/>
      <c r="K384" s="67"/>
      <c r="L384" s="67"/>
      <c r="M384" s="67"/>
      <c r="N384" s="67">
        <f t="shared" si="5"/>
        <v>4</v>
      </c>
      <c r="O384" s="68">
        <v>-7.3697699999999999</v>
      </c>
      <c r="P384" s="68">
        <v>-69.989171999999996</v>
      </c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  <c r="DS384" s="45"/>
      <c r="DT384" s="45"/>
      <c r="DU384" s="45"/>
      <c r="DV384" s="45"/>
      <c r="DW384" s="45"/>
      <c r="DX384" s="45"/>
      <c r="DY384" s="45"/>
      <c r="DZ384" s="45"/>
      <c r="EA384" s="45"/>
      <c r="EB384" s="45"/>
      <c r="EC384" s="45"/>
      <c r="ED384" s="45"/>
      <c r="EE384" s="45"/>
      <c r="EF384" s="45"/>
      <c r="EG384" s="45"/>
      <c r="EH384" s="45"/>
      <c r="EI384" s="45"/>
      <c r="EJ384" s="45"/>
      <c r="EK384" s="45"/>
      <c r="EL384" s="45"/>
      <c r="EM384" s="45"/>
      <c r="EN384" s="45"/>
      <c r="EO384" s="45"/>
      <c r="EP384" s="45"/>
      <c r="EQ384" s="45"/>
      <c r="ER384" s="45"/>
      <c r="ES384" s="45"/>
      <c r="ET384" s="45"/>
      <c r="EU384" s="45"/>
      <c r="EV384" s="45"/>
      <c r="EW384" s="45"/>
      <c r="EX384" s="45"/>
      <c r="EY384" s="45"/>
      <c r="EZ384" s="45"/>
      <c r="FA384" s="45"/>
      <c r="FB384" s="45"/>
      <c r="FC384" s="45"/>
      <c r="FD384" s="45"/>
      <c r="FE384" s="45"/>
      <c r="FF384" s="45"/>
      <c r="FG384" s="45"/>
      <c r="FH384" s="45"/>
      <c r="FI384" s="45"/>
      <c r="FJ384" s="45"/>
      <c r="FK384" s="45"/>
      <c r="FL384" s="45"/>
      <c r="FM384" s="45"/>
      <c r="FN384" s="45"/>
      <c r="FO384" s="45"/>
      <c r="FP384" s="45"/>
      <c r="FQ384" s="45"/>
      <c r="FR384" s="45"/>
      <c r="FS384" s="45"/>
      <c r="FT384" s="45"/>
      <c r="FU384" s="45"/>
      <c r="FV384" s="45"/>
      <c r="FW384" s="45"/>
      <c r="FX384" s="45"/>
      <c r="FY384" s="45"/>
      <c r="FZ384" s="45"/>
      <c r="GA384" s="45"/>
      <c r="GB384" s="45"/>
      <c r="GC384" s="45"/>
      <c r="GD384" s="45"/>
      <c r="GE384" s="45"/>
      <c r="GF384" s="45"/>
      <c r="GG384" s="45"/>
      <c r="GH384" s="45"/>
      <c r="GI384" s="45"/>
      <c r="GJ384" s="45"/>
      <c r="GK384" s="45"/>
      <c r="GL384" s="45"/>
      <c r="GM384" s="45"/>
      <c r="GN384" s="45"/>
      <c r="GO384" s="45"/>
      <c r="GP384" s="45"/>
      <c r="GQ384" s="45"/>
      <c r="GR384" s="45"/>
      <c r="GS384" s="45"/>
      <c r="GT384" s="45"/>
      <c r="GU384" s="45"/>
      <c r="GV384" s="45"/>
      <c r="GW384" s="45"/>
      <c r="GX384" s="45"/>
      <c r="GY384" s="45"/>
      <c r="GZ384" s="45"/>
      <c r="HA384" s="45"/>
      <c r="HB384" s="45"/>
      <c r="HC384" s="45"/>
      <c r="HD384" s="45"/>
      <c r="HE384" s="45"/>
      <c r="HF384" s="45"/>
      <c r="HG384" s="45"/>
      <c r="HH384" s="45"/>
      <c r="HI384" s="45"/>
      <c r="HJ384" s="45"/>
      <c r="HK384" s="45"/>
      <c r="HL384" s="45"/>
      <c r="HM384" s="45"/>
      <c r="HN384" s="45"/>
      <c r="HO384" s="45"/>
      <c r="HP384" s="45"/>
      <c r="HQ384" s="45"/>
      <c r="HR384" s="45"/>
      <c r="HS384" s="45"/>
      <c r="HT384" s="45"/>
      <c r="HU384" s="45"/>
      <c r="HV384" s="45"/>
      <c r="HW384" s="45"/>
      <c r="HX384" s="45"/>
      <c r="HY384" s="45"/>
      <c r="HZ384" s="45"/>
      <c r="IA384" s="45"/>
      <c r="IB384" s="45"/>
      <c r="IC384" s="45"/>
      <c r="ID384" s="45"/>
      <c r="IE384" s="45"/>
      <c r="IF384" s="45"/>
      <c r="IG384" s="45"/>
      <c r="IH384" s="45"/>
      <c r="II384" s="45"/>
      <c r="IJ384" s="45"/>
      <c r="IK384" s="45"/>
      <c r="IL384" s="45"/>
      <c r="IM384" s="45"/>
      <c r="IN384" s="45"/>
      <c r="IO384" s="45"/>
      <c r="IP384" s="45"/>
      <c r="IQ384" s="45"/>
      <c r="IR384" s="45"/>
      <c r="IS384" s="45"/>
      <c r="IT384" s="45"/>
      <c r="IU384" s="45"/>
      <c r="IV384" s="45"/>
      <c r="IW384" s="45"/>
      <c r="IX384" s="45"/>
      <c r="IY384" s="45"/>
      <c r="IZ384" s="45"/>
      <c r="JA384" s="45"/>
      <c r="JB384" s="45"/>
      <c r="JC384" s="45"/>
      <c r="JD384" s="45"/>
      <c r="JE384" s="45"/>
      <c r="JF384" s="45"/>
      <c r="JG384" s="45"/>
      <c r="JH384" s="45"/>
      <c r="JI384" s="45"/>
      <c r="JJ384" s="45"/>
      <c r="JK384" s="45"/>
      <c r="JL384" s="45"/>
      <c r="JM384" s="45"/>
      <c r="JN384" s="45"/>
      <c r="JO384" s="45"/>
      <c r="JP384" s="45"/>
      <c r="JQ384" s="45"/>
      <c r="JR384" s="45"/>
      <c r="JS384" s="45"/>
      <c r="JT384" s="45"/>
      <c r="JU384" s="45"/>
      <c r="JV384" s="45"/>
      <c r="JW384" s="45"/>
      <c r="JX384" s="45"/>
      <c r="JY384" s="45"/>
      <c r="JZ384" s="45"/>
      <c r="KA384" s="45"/>
      <c r="KB384" s="45"/>
      <c r="KC384" s="45"/>
      <c r="KD384" s="45"/>
      <c r="KE384" s="45"/>
      <c r="KF384" s="45"/>
      <c r="KG384" s="45"/>
      <c r="KH384" s="45"/>
      <c r="KI384" s="45"/>
      <c r="KJ384" s="45"/>
      <c r="KK384" s="45"/>
      <c r="KL384" s="45"/>
      <c r="KM384" s="45"/>
      <c r="KN384" s="45"/>
      <c r="KO384" s="45"/>
      <c r="KP384" s="45"/>
      <c r="KQ384" s="45"/>
      <c r="KR384" s="45"/>
      <c r="KS384" s="45"/>
      <c r="KT384" s="45"/>
      <c r="KU384" s="45"/>
      <c r="KV384" s="45"/>
      <c r="KW384" s="45"/>
      <c r="KX384" s="45"/>
      <c r="KY384" s="45"/>
      <c r="KZ384" s="45"/>
      <c r="LA384" s="45"/>
      <c r="LB384" s="45"/>
      <c r="LC384" s="45"/>
      <c r="LD384" s="45"/>
      <c r="LE384" s="45"/>
      <c r="LF384" s="45"/>
      <c r="LG384" s="45"/>
      <c r="LH384" s="45"/>
      <c r="LI384" s="45"/>
      <c r="LJ384" s="45"/>
      <c r="LK384" s="45"/>
      <c r="LL384" s="45"/>
      <c r="LM384" s="45"/>
      <c r="LN384" s="45"/>
      <c r="LO384" s="45"/>
      <c r="LP384" s="45"/>
      <c r="LQ384" s="45"/>
      <c r="LR384" s="45"/>
      <c r="LS384" s="45"/>
      <c r="LT384" s="45"/>
      <c r="LU384" s="45"/>
      <c r="LV384" s="45"/>
      <c r="LW384" s="45"/>
      <c r="LX384" s="45"/>
      <c r="LY384" s="45"/>
      <c r="LZ384" s="45"/>
      <c r="MA384" s="45"/>
      <c r="MB384" s="45"/>
      <c r="MC384" s="45"/>
      <c r="MD384" s="45"/>
      <c r="ME384" s="45"/>
      <c r="MF384" s="45"/>
      <c r="MG384" s="45"/>
      <c r="MH384" s="45"/>
      <c r="MI384" s="45"/>
      <c r="MJ384" s="45"/>
      <c r="MK384" s="45"/>
      <c r="ML384" s="45"/>
      <c r="MM384" s="45"/>
      <c r="MN384" s="45"/>
      <c r="MO384" s="45"/>
      <c r="MP384" s="45"/>
      <c r="MQ384" s="45"/>
      <c r="MR384" s="45"/>
      <c r="MS384" s="45"/>
      <c r="MT384" s="45"/>
      <c r="MU384" s="45"/>
      <c r="MV384" s="45"/>
      <c r="MW384" s="45"/>
      <c r="MX384" s="45"/>
      <c r="MY384" s="45"/>
      <c r="MZ384" s="45"/>
      <c r="NA384" s="45"/>
      <c r="NB384" s="45"/>
      <c r="NC384" s="45"/>
      <c r="ND384" s="45"/>
      <c r="NE384" s="45"/>
      <c r="NF384" s="45"/>
      <c r="NG384" s="45"/>
      <c r="NH384" s="45"/>
      <c r="NI384" s="45"/>
      <c r="NJ384" s="45"/>
      <c r="NK384" s="45"/>
      <c r="NL384" s="45"/>
      <c r="NM384" s="45"/>
      <c r="NN384" s="45"/>
      <c r="NO384" s="45"/>
      <c r="NP384" s="45"/>
      <c r="NQ384" s="45"/>
      <c r="NR384" s="45"/>
      <c r="NS384" s="45"/>
      <c r="NT384" s="45"/>
      <c r="NU384" s="45"/>
      <c r="NV384" s="45"/>
      <c r="NW384" s="45"/>
      <c r="NX384" s="45"/>
      <c r="NY384" s="45"/>
      <c r="NZ384" s="45"/>
      <c r="OA384" s="45"/>
      <c r="OB384" s="45"/>
      <c r="OC384" s="45"/>
      <c r="OD384" s="45"/>
      <c r="OE384" s="45"/>
      <c r="OF384" s="45"/>
      <c r="OG384" s="45"/>
      <c r="OH384" s="45"/>
      <c r="OI384" s="45"/>
      <c r="OJ384" s="45"/>
      <c r="OK384" s="45"/>
      <c r="OL384" s="45"/>
      <c r="OM384" s="45"/>
      <c r="ON384" s="45"/>
      <c r="OO384" s="45"/>
      <c r="OP384" s="45"/>
      <c r="OQ384" s="45"/>
      <c r="OR384" s="45"/>
      <c r="OS384" s="45"/>
      <c r="OT384" s="45"/>
      <c r="OU384" s="45"/>
      <c r="OV384" s="45"/>
      <c r="OW384" s="45"/>
      <c r="OX384" s="45"/>
      <c r="OY384" s="45"/>
      <c r="OZ384" s="45"/>
      <c r="PA384" s="45"/>
      <c r="PB384" s="45"/>
      <c r="PC384" s="45"/>
      <c r="PD384" s="45"/>
      <c r="PE384" s="45"/>
      <c r="PF384" s="45"/>
      <c r="PG384" s="45"/>
      <c r="PH384" s="45"/>
      <c r="PI384" s="45"/>
      <c r="PJ384" s="45"/>
      <c r="PK384" s="45"/>
      <c r="PL384" s="45"/>
      <c r="PM384" s="45"/>
      <c r="PN384" s="45"/>
      <c r="PO384" s="45"/>
      <c r="PP384" s="45"/>
      <c r="PQ384" s="45"/>
      <c r="PR384" s="45"/>
      <c r="PS384" s="45"/>
      <c r="PT384" s="45"/>
      <c r="PU384" s="45"/>
      <c r="PV384" s="45"/>
      <c r="PW384" s="45"/>
      <c r="PX384" s="45"/>
      <c r="PY384" s="45"/>
      <c r="PZ384" s="45"/>
      <c r="QA384" s="45"/>
      <c r="QB384" s="45"/>
      <c r="QC384" s="45"/>
      <c r="QD384" s="45"/>
      <c r="QE384" s="45"/>
      <c r="QF384" s="45"/>
      <c r="QG384" s="45"/>
      <c r="QH384" s="45"/>
      <c r="QI384" s="45"/>
      <c r="QJ384" s="45"/>
      <c r="QK384" s="45"/>
      <c r="QL384" s="45"/>
      <c r="QM384" s="45"/>
      <c r="QN384" s="45"/>
      <c r="QO384" s="45"/>
      <c r="QP384" s="45"/>
      <c r="QQ384" s="45"/>
      <c r="QR384" s="45"/>
      <c r="QS384" s="45"/>
      <c r="QT384" s="45"/>
      <c r="QU384" s="45"/>
      <c r="QV384" s="45"/>
      <c r="QW384" s="45"/>
      <c r="QX384" s="45"/>
      <c r="QY384" s="45"/>
      <c r="QZ384" s="45"/>
      <c r="RA384" s="45"/>
      <c r="RB384" s="45"/>
      <c r="RC384" s="45"/>
      <c r="RD384" s="45"/>
      <c r="RE384" s="45"/>
      <c r="RF384" s="45"/>
      <c r="RG384" s="45"/>
      <c r="RH384" s="45"/>
      <c r="RI384" s="45"/>
      <c r="RJ384" s="45"/>
      <c r="RK384" s="45"/>
      <c r="RL384" s="45"/>
      <c r="RM384" s="45"/>
      <c r="RN384" s="45"/>
      <c r="RO384" s="45"/>
      <c r="RP384" s="45"/>
      <c r="RQ384" s="45"/>
      <c r="RR384" s="45"/>
      <c r="RS384" s="45"/>
      <c r="RT384" s="45"/>
      <c r="RU384" s="45"/>
      <c r="RV384" s="45"/>
      <c r="RW384" s="45"/>
      <c r="RX384" s="45"/>
      <c r="RY384" s="45"/>
      <c r="RZ384" s="45"/>
      <c r="SA384" s="45"/>
      <c r="SB384" s="45"/>
      <c r="SC384" s="45"/>
      <c r="SD384" s="45"/>
      <c r="SE384" s="45"/>
      <c r="SF384" s="45"/>
      <c r="SG384" s="45"/>
      <c r="SH384" s="45"/>
      <c r="SI384" s="45"/>
      <c r="SJ384" s="45"/>
      <c r="SK384" s="45"/>
      <c r="SL384" s="45"/>
      <c r="SM384" s="45"/>
      <c r="SN384" s="45"/>
      <c r="SO384" s="45"/>
      <c r="SP384" s="45"/>
      <c r="SQ384" s="45"/>
      <c r="SR384" s="45"/>
      <c r="SS384" s="45"/>
      <c r="ST384" s="45"/>
      <c r="SU384" s="45"/>
      <c r="SV384" s="45"/>
      <c r="SW384" s="45"/>
      <c r="SX384" s="45"/>
      <c r="SY384" s="45"/>
      <c r="SZ384" s="45"/>
      <c r="TA384" s="45"/>
      <c r="TB384" s="45"/>
      <c r="TC384" s="45"/>
      <c r="TD384" s="45"/>
      <c r="TE384" s="45"/>
      <c r="TF384" s="45"/>
      <c r="TG384" s="45"/>
      <c r="TH384" s="45"/>
      <c r="TI384" s="45"/>
      <c r="TJ384" s="45"/>
      <c r="TK384" s="45"/>
      <c r="TL384" s="45"/>
      <c r="TM384" s="45"/>
      <c r="TN384" s="45"/>
      <c r="TO384" s="45"/>
      <c r="TP384" s="45"/>
      <c r="TQ384" s="45"/>
      <c r="TR384" s="45"/>
      <c r="TS384" s="45"/>
      <c r="TT384" s="45"/>
      <c r="TU384" s="45"/>
      <c r="TV384" s="45"/>
      <c r="TW384" s="45"/>
      <c r="TX384" s="45"/>
      <c r="TY384" s="45"/>
      <c r="TZ384" s="45"/>
      <c r="UA384" s="45"/>
      <c r="UB384" s="45"/>
      <c r="UC384" s="45"/>
      <c r="UD384" s="45"/>
      <c r="UE384" s="45"/>
      <c r="UF384" s="45"/>
      <c r="UG384" s="45"/>
      <c r="UH384" s="45"/>
      <c r="UI384" s="45"/>
      <c r="UJ384" s="45"/>
      <c r="UK384" s="45"/>
      <c r="UL384" s="45"/>
      <c r="UM384" s="45"/>
      <c r="UN384" s="45"/>
      <c r="UO384" s="45"/>
      <c r="UP384" s="45"/>
      <c r="UQ384" s="45"/>
      <c r="UR384" s="45"/>
      <c r="US384" s="45"/>
      <c r="UT384" s="45"/>
      <c r="UU384" s="45"/>
      <c r="UV384" s="45"/>
      <c r="UW384" s="45"/>
      <c r="UX384" s="45"/>
      <c r="UY384" s="45"/>
      <c r="UZ384" s="45"/>
      <c r="VA384" s="45"/>
      <c r="VB384" s="45"/>
      <c r="VC384" s="45"/>
      <c r="VD384" s="45"/>
      <c r="VE384" s="45"/>
      <c r="VF384" s="45"/>
      <c r="VG384" s="45"/>
      <c r="VH384" s="45"/>
      <c r="VI384" s="45"/>
      <c r="VJ384" s="45"/>
      <c r="VK384" s="45"/>
      <c r="VL384" s="45"/>
      <c r="VM384" s="45"/>
      <c r="VN384" s="45"/>
      <c r="VO384" s="45"/>
      <c r="VP384" s="45"/>
      <c r="VQ384" s="45"/>
      <c r="VR384" s="45"/>
      <c r="VS384" s="45"/>
      <c r="VT384" s="45"/>
      <c r="VU384" s="45"/>
      <c r="VV384" s="45"/>
      <c r="VW384" s="45"/>
      <c r="VX384" s="45"/>
      <c r="VY384" s="45"/>
      <c r="VZ384" s="45"/>
      <c r="WA384" s="45"/>
      <c r="WB384" s="45"/>
      <c r="WC384" s="45"/>
      <c r="WD384" s="45"/>
      <c r="WE384" s="45"/>
      <c r="WF384" s="45"/>
      <c r="WG384" s="45"/>
      <c r="WH384" s="45"/>
      <c r="WI384" s="45"/>
      <c r="WJ384" s="45"/>
      <c r="WK384" s="45"/>
      <c r="WL384" s="45"/>
      <c r="WM384" s="45"/>
      <c r="WN384" s="45"/>
      <c r="WO384" s="45"/>
      <c r="WP384" s="45"/>
      <c r="WQ384" s="45"/>
      <c r="WR384" s="45"/>
      <c r="WS384" s="45"/>
      <c r="WT384" s="45"/>
      <c r="WU384" s="45"/>
      <c r="WV384" s="45"/>
      <c r="WW384" s="45"/>
      <c r="WX384" s="45"/>
      <c r="WY384" s="45"/>
      <c r="WZ384" s="45"/>
      <c r="XA384" s="45"/>
      <c r="XB384" s="45"/>
      <c r="XC384" s="45"/>
      <c r="XD384" s="45"/>
      <c r="XE384" s="45"/>
      <c r="XF384" s="45"/>
      <c r="XG384" s="45"/>
      <c r="XH384" s="45"/>
      <c r="XI384" s="45"/>
      <c r="XJ384" s="45"/>
      <c r="XK384" s="45"/>
      <c r="XL384" s="45"/>
      <c r="XM384" s="45"/>
      <c r="XN384" s="45"/>
      <c r="XO384" s="45"/>
      <c r="XP384" s="45"/>
      <c r="XQ384" s="45"/>
      <c r="XR384" s="45"/>
      <c r="XS384" s="45"/>
      <c r="XT384" s="45"/>
      <c r="XU384" s="45"/>
      <c r="XV384" s="45"/>
      <c r="XW384" s="45"/>
      <c r="XX384" s="45"/>
      <c r="XY384" s="45"/>
      <c r="XZ384" s="45"/>
      <c r="YA384" s="45"/>
      <c r="YB384" s="45"/>
      <c r="YC384" s="45"/>
      <c r="YD384" s="45"/>
      <c r="YE384" s="45"/>
      <c r="YF384" s="45"/>
      <c r="YG384" s="45"/>
      <c r="YH384" s="45"/>
      <c r="YI384" s="45"/>
      <c r="YJ384" s="45"/>
      <c r="YK384" s="45"/>
      <c r="YL384" s="45"/>
      <c r="YM384" s="45"/>
      <c r="YN384" s="45"/>
      <c r="YO384" s="45"/>
      <c r="YP384" s="45"/>
      <c r="YQ384" s="45"/>
      <c r="YR384" s="45"/>
      <c r="YS384" s="45"/>
      <c r="YT384" s="45"/>
      <c r="YU384" s="45"/>
      <c r="YV384" s="45"/>
      <c r="YW384" s="45"/>
      <c r="YX384" s="45"/>
      <c r="YY384" s="45"/>
      <c r="YZ384" s="45"/>
      <c r="ZA384" s="45"/>
      <c r="ZB384" s="45"/>
      <c r="ZC384" s="45"/>
      <c r="ZD384" s="45"/>
      <c r="ZE384" s="45"/>
      <c r="ZF384" s="45"/>
      <c r="ZG384" s="45"/>
      <c r="ZH384" s="45"/>
      <c r="ZI384" s="45"/>
      <c r="ZJ384" s="45"/>
      <c r="ZK384" s="45"/>
      <c r="ZL384" s="45"/>
      <c r="ZM384" s="45"/>
      <c r="ZN384" s="45"/>
      <c r="ZO384" s="45"/>
      <c r="ZP384" s="45"/>
      <c r="ZQ384" s="45"/>
      <c r="ZR384" s="45"/>
      <c r="ZS384" s="45"/>
      <c r="ZT384" s="45"/>
      <c r="ZU384" s="45"/>
      <c r="ZV384" s="45"/>
      <c r="ZW384" s="45"/>
      <c r="ZX384" s="45"/>
      <c r="ZY384" s="45"/>
      <c r="ZZ384" s="45"/>
      <c r="AAA384" s="45"/>
      <c r="AAB384" s="45"/>
      <c r="AAC384" s="45"/>
      <c r="AAD384" s="45"/>
      <c r="AAE384" s="45"/>
      <c r="AAF384" s="45"/>
      <c r="AAG384" s="45"/>
      <c r="AAH384" s="45"/>
      <c r="AAI384" s="45"/>
      <c r="AAJ384" s="45"/>
      <c r="AAK384" s="45"/>
      <c r="AAL384" s="45"/>
      <c r="AAM384" s="45"/>
      <c r="AAN384" s="45"/>
      <c r="AAO384" s="45"/>
      <c r="AAP384" s="45"/>
      <c r="AAQ384" s="45"/>
      <c r="AAR384" s="45"/>
      <c r="AAS384" s="45"/>
      <c r="AAT384" s="45"/>
      <c r="AAU384" s="45"/>
      <c r="AAV384" s="45"/>
      <c r="AAW384" s="45"/>
      <c r="AAX384" s="45"/>
      <c r="AAY384" s="45"/>
      <c r="AAZ384" s="45"/>
      <c r="ABA384" s="45"/>
      <c r="ABB384" s="45"/>
      <c r="ABC384" s="45"/>
      <c r="ABD384" s="45"/>
      <c r="ABE384" s="45"/>
      <c r="ABF384" s="45"/>
      <c r="ABG384" s="45"/>
      <c r="ABH384" s="45"/>
      <c r="ABI384" s="45"/>
      <c r="ABJ384" s="45"/>
      <c r="ABK384" s="45"/>
      <c r="ABL384" s="45"/>
      <c r="ABM384" s="45"/>
      <c r="ABN384" s="45"/>
      <c r="ABO384" s="45"/>
      <c r="ABP384" s="45"/>
      <c r="ABQ384" s="45"/>
      <c r="ABR384" s="45"/>
      <c r="ABS384" s="45"/>
      <c r="ABT384" s="45"/>
      <c r="ABU384" s="45"/>
      <c r="ABV384" s="45"/>
      <c r="ABW384" s="45"/>
      <c r="ABX384" s="45"/>
      <c r="ABY384" s="45"/>
      <c r="ABZ384" s="45"/>
      <c r="ACA384" s="45"/>
      <c r="ACB384" s="45"/>
      <c r="ACC384" s="45"/>
      <c r="ACD384" s="45"/>
      <c r="ACE384" s="45"/>
      <c r="ACF384" s="45"/>
      <c r="ACG384" s="45"/>
      <c r="ACH384" s="45"/>
      <c r="ACI384" s="45"/>
      <c r="ACJ384" s="45"/>
      <c r="ACK384" s="45"/>
      <c r="ACL384" s="45"/>
      <c r="ACM384" s="45"/>
      <c r="ACN384" s="45"/>
      <c r="ACO384" s="45"/>
      <c r="ACP384" s="45"/>
      <c r="ACQ384" s="45"/>
      <c r="ACR384" s="45"/>
      <c r="ACS384" s="45"/>
      <c r="ACT384" s="45"/>
      <c r="ACU384" s="45"/>
      <c r="ACV384" s="45"/>
      <c r="ACW384" s="45"/>
      <c r="ACX384" s="45"/>
      <c r="ACY384" s="45"/>
      <c r="ACZ384" s="45"/>
      <c r="ADA384" s="45"/>
      <c r="ADB384" s="45"/>
      <c r="ADC384" s="45"/>
      <c r="ADD384" s="45"/>
      <c r="ADE384" s="45"/>
      <c r="ADF384" s="45"/>
      <c r="ADG384" s="45"/>
      <c r="ADH384" s="45"/>
      <c r="ADI384" s="45"/>
      <c r="ADJ384" s="45"/>
      <c r="ADK384" s="45"/>
      <c r="ADL384" s="45"/>
      <c r="ADM384" s="45"/>
      <c r="ADN384" s="45"/>
      <c r="ADO384" s="45"/>
      <c r="ADP384" s="45"/>
      <c r="ADQ384" s="45"/>
      <c r="ADR384" s="45"/>
      <c r="ADS384" s="45"/>
      <c r="ADT384" s="45"/>
      <c r="ADU384" s="45"/>
      <c r="ADV384" s="45"/>
      <c r="ADW384" s="45"/>
      <c r="ADX384" s="45"/>
      <c r="ADY384" s="45"/>
      <c r="ADZ384" s="45"/>
      <c r="AEA384" s="45"/>
      <c r="AEB384" s="45"/>
      <c r="AEC384" s="45"/>
      <c r="AED384" s="45"/>
      <c r="AEE384" s="45"/>
      <c r="AEF384" s="45"/>
      <c r="AEG384" s="45"/>
      <c r="AEH384" s="45"/>
      <c r="AEI384" s="45"/>
      <c r="AEJ384" s="45"/>
      <c r="AEK384" s="45"/>
      <c r="AEL384" s="45"/>
      <c r="AEM384" s="45"/>
      <c r="AEN384" s="45"/>
      <c r="AEO384" s="45"/>
      <c r="AEP384" s="45"/>
      <c r="AEQ384" s="45"/>
      <c r="AER384" s="45"/>
      <c r="AES384" s="45"/>
      <c r="AET384" s="45"/>
      <c r="AEU384" s="45"/>
      <c r="AEV384" s="45"/>
      <c r="AEW384" s="45"/>
      <c r="AEX384" s="45"/>
      <c r="AEY384" s="45"/>
      <c r="AEZ384" s="45"/>
      <c r="AFA384" s="45"/>
      <c r="AFB384" s="45"/>
      <c r="AFC384" s="45"/>
      <c r="AFD384" s="45"/>
      <c r="AFE384" s="45"/>
      <c r="AFF384" s="45"/>
      <c r="AFG384" s="45"/>
      <c r="AFH384" s="45"/>
      <c r="AFI384" s="45"/>
      <c r="AFJ384" s="45"/>
      <c r="AFK384" s="45"/>
      <c r="AFL384" s="45"/>
      <c r="AFM384" s="45"/>
      <c r="AFN384" s="45"/>
      <c r="AFO384" s="45"/>
      <c r="AFP384" s="45"/>
      <c r="AFQ384" s="45"/>
      <c r="AFR384" s="45"/>
      <c r="AFS384" s="45"/>
      <c r="AFT384" s="45"/>
      <c r="AFU384" s="45"/>
      <c r="AFV384" s="45"/>
      <c r="AFW384" s="45"/>
      <c r="AFX384" s="45"/>
      <c r="AFY384" s="45"/>
      <c r="AFZ384" s="45"/>
      <c r="AGA384" s="45"/>
      <c r="AGB384" s="45"/>
      <c r="AGC384" s="45"/>
      <c r="AGD384" s="45"/>
      <c r="AGE384" s="45"/>
      <c r="AGF384" s="45"/>
      <c r="AGG384" s="45"/>
      <c r="AGH384" s="45"/>
      <c r="AGI384" s="45"/>
      <c r="AGJ384" s="45"/>
      <c r="AGK384" s="45"/>
      <c r="AGL384" s="45"/>
      <c r="AGM384" s="45"/>
      <c r="AGN384" s="45"/>
      <c r="AGO384" s="45"/>
      <c r="AGP384" s="45"/>
      <c r="AGQ384" s="45"/>
      <c r="AGR384" s="45"/>
      <c r="AGS384" s="45"/>
      <c r="AGT384" s="45"/>
      <c r="AGU384" s="45"/>
      <c r="AGV384" s="45"/>
      <c r="AGW384" s="45"/>
      <c r="AGX384" s="45"/>
      <c r="AGY384" s="45"/>
      <c r="AGZ384" s="45"/>
      <c r="AHA384" s="45"/>
      <c r="AHB384" s="45"/>
      <c r="AHC384" s="45"/>
      <c r="AHD384" s="45"/>
      <c r="AHE384" s="45"/>
      <c r="AHF384" s="45"/>
      <c r="AHG384" s="45"/>
      <c r="AHH384" s="45"/>
      <c r="AHI384" s="45"/>
      <c r="AHJ384" s="45"/>
      <c r="AHK384" s="45"/>
      <c r="AHL384" s="45"/>
      <c r="AHM384" s="45"/>
      <c r="AHN384" s="45"/>
      <c r="AHO384" s="45"/>
      <c r="AHP384" s="45"/>
    </row>
    <row r="385" spans="1:900" s="78" customFormat="1" ht="27" customHeight="1" x14ac:dyDescent="0.25">
      <c r="A385" s="64">
        <v>1301506</v>
      </c>
      <c r="B385" s="64" t="s">
        <v>489</v>
      </c>
      <c r="C385" s="64" t="s">
        <v>256</v>
      </c>
      <c r="D385" s="64" t="s">
        <v>900</v>
      </c>
      <c r="E385" s="64" t="s">
        <v>491</v>
      </c>
      <c r="F385" s="64">
        <v>46</v>
      </c>
      <c r="G385" s="64"/>
      <c r="H385" s="64"/>
      <c r="I385" s="64"/>
      <c r="J385" s="64"/>
      <c r="K385" s="64"/>
      <c r="L385" s="64"/>
      <c r="M385" s="64"/>
      <c r="N385" s="64">
        <f t="shared" si="5"/>
        <v>46</v>
      </c>
      <c r="O385" s="65">
        <v>-7.3444739999999999</v>
      </c>
      <c r="P385" s="65">
        <v>-70.131056000000001</v>
      </c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  <c r="DS385" s="45"/>
      <c r="DT385" s="45"/>
      <c r="DU385" s="45"/>
      <c r="DV385" s="45"/>
      <c r="DW385" s="45"/>
      <c r="DX385" s="45"/>
      <c r="DY385" s="45"/>
      <c r="DZ385" s="45"/>
      <c r="EA385" s="45"/>
      <c r="EB385" s="45"/>
      <c r="EC385" s="45"/>
      <c r="ED385" s="45"/>
      <c r="EE385" s="45"/>
      <c r="EF385" s="45"/>
      <c r="EG385" s="45"/>
      <c r="EH385" s="45"/>
      <c r="EI385" s="45"/>
      <c r="EJ385" s="45"/>
      <c r="EK385" s="45"/>
      <c r="EL385" s="45"/>
      <c r="EM385" s="45"/>
      <c r="EN385" s="45"/>
      <c r="EO385" s="45"/>
      <c r="EP385" s="45"/>
      <c r="EQ385" s="45"/>
      <c r="ER385" s="45"/>
      <c r="ES385" s="45"/>
      <c r="ET385" s="45"/>
      <c r="EU385" s="45"/>
      <c r="EV385" s="45"/>
      <c r="EW385" s="45"/>
      <c r="EX385" s="45"/>
      <c r="EY385" s="45"/>
      <c r="EZ385" s="45"/>
      <c r="FA385" s="45"/>
      <c r="FB385" s="45"/>
      <c r="FC385" s="45"/>
      <c r="FD385" s="45"/>
      <c r="FE385" s="45"/>
      <c r="FF385" s="45"/>
      <c r="FG385" s="45"/>
      <c r="FH385" s="45"/>
      <c r="FI385" s="45"/>
      <c r="FJ385" s="45"/>
      <c r="FK385" s="45"/>
      <c r="FL385" s="45"/>
      <c r="FM385" s="45"/>
      <c r="FN385" s="45"/>
      <c r="FO385" s="45"/>
      <c r="FP385" s="45"/>
      <c r="FQ385" s="45"/>
      <c r="FR385" s="45"/>
      <c r="FS385" s="45"/>
      <c r="FT385" s="45"/>
      <c r="FU385" s="45"/>
      <c r="FV385" s="45"/>
      <c r="FW385" s="45"/>
      <c r="FX385" s="45"/>
      <c r="FY385" s="45"/>
      <c r="FZ385" s="45"/>
      <c r="GA385" s="45"/>
      <c r="GB385" s="45"/>
      <c r="GC385" s="45"/>
      <c r="GD385" s="45"/>
      <c r="GE385" s="45"/>
      <c r="GF385" s="45"/>
      <c r="GG385" s="45"/>
      <c r="GH385" s="45"/>
      <c r="GI385" s="45"/>
      <c r="GJ385" s="45"/>
      <c r="GK385" s="45"/>
      <c r="GL385" s="45"/>
      <c r="GM385" s="45"/>
      <c r="GN385" s="45"/>
      <c r="GO385" s="45"/>
      <c r="GP385" s="45"/>
      <c r="GQ385" s="45"/>
      <c r="GR385" s="45"/>
      <c r="GS385" s="45"/>
      <c r="GT385" s="45"/>
      <c r="GU385" s="45"/>
      <c r="GV385" s="45"/>
      <c r="GW385" s="45"/>
      <c r="GX385" s="45"/>
      <c r="GY385" s="45"/>
      <c r="GZ385" s="45"/>
      <c r="HA385" s="45"/>
      <c r="HB385" s="45"/>
      <c r="HC385" s="45"/>
      <c r="HD385" s="45"/>
      <c r="HE385" s="45"/>
      <c r="HF385" s="45"/>
      <c r="HG385" s="45"/>
      <c r="HH385" s="45"/>
      <c r="HI385" s="45"/>
      <c r="HJ385" s="45"/>
      <c r="HK385" s="45"/>
      <c r="HL385" s="45"/>
      <c r="HM385" s="45"/>
      <c r="HN385" s="45"/>
      <c r="HO385" s="45"/>
      <c r="HP385" s="45"/>
      <c r="HQ385" s="45"/>
      <c r="HR385" s="45"/>
      <c r="HS385" s="45"/>
      <c r="HT385" s="45"/>
      <c r="HU385" s="45"/>
      <c r="HV385" s="45"/>
      <c r="HW385" s="45"/>
      <c r="HX385" s="45"/>
      <c r="HY385" s="45"/>
      <c r="HZ385" s="45"/>
      <c r="IA385" s="45"/>
      <c r="IB385" s="45"/>
      <c r="IC385" s="45"/>
      <c r="ID385" s="45"/>
      <c r="IE385" s="45"/>
      <c r="IF385" s="45"/>
      <c r="IG385" s="45"/>
      <c r="IH385" s="45"/>
      <c r="II385" s="45"/>
      <c r="IJ385" s="45"/>
      <c r="IK385" s="45"/>
      <c r="IL385" s="45"/>
      <c r="IM385" s="45"/>
      <c r="IN385" s="45"/>
      <c r="IO385" s="45"/>
      <c r="IP385" s="45"/>
      <c r="IQ385" s="45"/>
      <c r="IR385" s="45"/>
      <c r="IS385" s="45"/>
      <c r="IT385" s="45"/>
      <c r="IU385" s="45"/>
      <c r="IV385" s="45"/>
      <c r="IW385" s="45"/>
      <c r="IX385" s="45"/>
      <c r="IY385" s="45"/>
      <c r="IZ385" s="45"/>
      <c r="JA385" s="45"/>
      <c r="JB385" s="45"/>
      <c r="JC385" s="45"/>
      <c r="JD385" s="45"/>
      <c r="JE385" s="45"/>
      <c r="JF385" s="45"/>
      <c r="JG385" s="45"/>
      <c r="JH385" s="45"/>
      <c r="JI385" s="45"/>
      <c r="JJ385" s="45"/>
      <c r="JK385" s="45"/>
      <c r="JL385" s="45"/>
      <c r="JM385" s="45"/>
      <c r="JN385" s="45"/>
      <c r="JO385" s="45"/>
      <c r="JP385" s="45"/>
      <c r="JQ385" s="45"/>
      <c r="JR385" s="45"/>
      <c r="JS385" s="45"/>
      <c r="JT385" s="45"/>
      <c r="JU385" s="45"/>
      <c r="JV385" s="45"/>
      <c r="JW385" s="45"/>
      <c r="JX385" s="45"/>
      <c r="JY385" s="45"/>
      <c r="JZ385" s="45"/>
      <c r="KA385" s="45"/>
      <c r="KB385" s="45"/>
      <c r="KC385" s="45"/>
      <c r="KD385" s="45"/>
      <c r="KE385" s="45"/>
      <c r="KF385" s="45"/>
      <c r="KG385" s="45"/>
      <c r="KH385" s="45"/>
      <c r="KI385" s="45"/>
      <c r="KJ385" s="45"/>
      <c r="KK385" s="45"/>
      <c r="KL385" s="45"/>
      <c r="KM385" s="45"/>
      <c r="KN385" s="45"/>
      <c r="KO385" s="45"/>
      <c r="KP385" s="45"/>
      <c r="KQ385" s="45"/>
      <c r="KR385" s="45"/>
      <c r="KS385" s="45"/>
      <c r="KT385" s="45"/>
      <c r="KU385" s="45"/>
      <c r="KV385" s="45"/>
      <c r="KW385" s="45"/>
      <c r="KX385" s="45"/>
      <c r="KY385" s="45"/>
      <c r="KZ385" s="45"/>
      <c r="LA385" s="45"/>
      <c r="LB385" s="45"/>
      <c r="LC385" s="45"/>
      <c r="LD385" s="45"/>
      <c r="LE385" s="45"/>
      <c r="LF385" s="45"/>
      <c r="LG385" s="45"/>
      <c r="LH385" s="45"/>
      <c r="LI385" s="45"/>
      <c r="LJ385" s="45"/>
      <c r="LK385" s="45"/>
      <c r="LL385" s="45"/>
      <c r="LM385" s="45"/>
      <c r="LN385" s="45"/>
      <c r="LO385" s="45"/>
      <c r="LP385" s="45"/>
      <c r="LQ385" s="45"/>
      <c r="LR385" s="45"/>
      <c r="LS385" s="45"/>
      <c r="LT385" s="45"/>
      <c r="LU385" s="45"/>
      <c r="LV385" s="45"/>
      <c r="LW385" s="45"/>
      <c r="LX385" s="45"/>
      <c r="LY385" s="45"/>
      <c r="LZ385" s="45"/>
      <c r="MA385" s="45"/>
      <c r="MB385" s="45"/>
      <c r="MC385" s="45"/>
      <c r="MD385" s="45"/>
      <c r="ME385" s="45"/>
      <c r="MF385" s="45"/>
      <c r="MG385" s="45"/>
      <c r="MH385" s="45"/>
      <c r="MI385" s="45"/>
      <c r="MJ385" s="45"/>
      <c r="MK385" s="45"/>
      <c r="ML385" s="45"/>
      <c r="MM385" s="45"/>
      <c r="MN385" s="45"/>
      <c r="MO385" s="45"/>
      <c r="MP385" s="45"/>
      <c r="MQ385" s="45"/>
      <c r="MR385" s="45"/>
      <c r="MS385" s="45"/>
      <c r="MT385" s="45"/>
      <c r="MU385" s="45"/>
      <c r="MV385" s="45"/>
      <c r="MW385" s="45"/>
      <c r="MX385" s="45"/>
      <c r="MY385" s="45"/>
      <c r="MZ385" s="45"/>
      <c r="NA385" s="45"/>
      <c r="NB385" s="45"/>
      <c r="NC385" s="45"/>
      <c r="ND385" s="45"/>
      <c r="NE385" s="45"/>
      <c r="NF385" s="45"/>
      <c r="NG385" s="45"/>
      <c r="NH385" s="45"/>
      <c r="NI385" s="45"/>
      <c r="NJ385" s="45"/>
      <c r="NK385" s="45"/>
      <c r="NL385" s="45"/>
      <c r="NM385" s="45"/>
      <c r="NN385" s="45"/>
      <c r="NO385" s="45"/>
      <c r="NP385" s="45"/>
      <c r="NQ385" s="45"/>
      <c r="NR385" s="45"/>
      <c r="NS385" s="45"/>
      <c r="NT385" s="45"/>
      <c r="NU385" s="45"/>
      <c r="NV385" s="45"/>
      <c r="NW385" s="45"/>
      <c r="NX385" s="45"/>
      <c r="NY385" s="45"/>
      <c r="NZ385" s="45"/>
      <c r="OA385" s="45"/>
      <c r="OB385" s="45"/>
      <c r="OC385" s="45"/>
      <c r="OD385" s="45"/>
      <c r="OE385" s="45"/>
      <c r="OF385" s="45"/>
      <c r="OG385" s="45"/>
      <c r="OH385" s="45"/>
      <c r="OI385" s="45"/>
      <c r="OJ385" s="45"/>
      <c r="OK385" s="45"/>
      <c r="OL385" s="45"/>
      <c r="OM385" s="45"/>
      <c r="ON385" s="45"/>
      <c r="OO385" s="45"/>
      <c r="OP385" s="45"/>
      <c r="OQ385" s="45"/>
      <c r="OR385" s="45"/>
      <c r="OS385" s="45"/>
      <c r="OT385" s="45"/>
      <c r="OU385" s="45"/>
      <c r="OV385" s="45"/>
      <c r="OW385" s="45"/>
      <c r="OX385" s="45"/>
      <c r="OY385" s="45"/>
      <c r="OZ385" s="45"/>
      <c r="PA385" s="45"/>
      <c r="PB385" s="45"/>
      <c r="PC385" s="45"/>
      <c r="PD385" s="45"/>
      <c r="PE385" s="45"/>
      <c r="PF385" s="45"/>
      <c r="PG385" s="45"/>
      <c r="PH385" s="45"/>
      <c r="PI385" s="45"/>
      <c r="PJ385" s="45"/>
      <c r="PK385" s="45"/>
      <c r="PL385" s="45"/>
      <c r="PM385" s="45"/>
      <c r="PN385" s="45"/>
      <c r="PO385" s="45"/>
      <c r="PP385" s="45"/>
      <c r="PQ385" s="45"/>
      <c r="PR385" s="45"/>
      <c r="PS385" s="45"/>
      <c r="PT385" s="45"/>
      <c r="PU385" s="45"/>
      <c r="PV385" s="45"/>
      <c r="PW385" s="45"/>
      <c r="PX385" s="45"/>
      <c r="PY385" s="45"/>
      <c r="PZ385" s="45"/>
      <c r="QA385" s="45"/>
      <c r="QB385" s="45"/>
      <c r="QC385" s="45"/>
      <c r="QD385" s="45"/>
      <c r="QE385" s="45"/>
      <c r="QF385" s="45"/>
      <c r="QG385" s="45"/>
      <c r="QH385" s="45"/>
      <c r="QI385" s="45"/>
      <c r="QJ385" s="45"/>
      <c r="QK385" s="45"/>
      <c r="QL385" s="45"/>
      <c r="QM385" s="45"/>
      <c r="QN385" s="45"/>
      <c r="QO385" s="45"/>
      <c r="QP385" s="45"/>
      <c r="QQ385" s="45"/>
      <c r="QR385" s="45"/>
      <c r="QS385" s="45"/>
      <c r="QT385" s="45"/>
      <c r="QU385" s="45"/>
      <c r="QV385" s="45"/>
      <c r="QW385" s="45"/>
      <c r="QX385" s="45"/>
      <c r="QY385" s="45"/>
      <c r="QZ385" s="45"/>
      <c r="RA385" s="45"/>
      <c r="RB385" s="45"/>
      <c r="RC385" s="45"/>
      <c r="RD385" s="45"/>
      <c r="RE385" s="45"/>
      <c r="RF385" s="45"/>
      <c r="RG385" s="45"/>
      <c r="RH385" s="45"/>
      <c r="RI385" s="45"/>
      <c r="RJ385" s="45"/>
      <c r="RK385" s="45"/>
      <c r="RL385" s="45"/>
      <c r="RM385" s="45"/>
      <c r="RN385" s="45"/>
      <c r="RO385" s="45"/>
      <c r="RP385" s="45"/>
      <c r="RQ385" s="45"/>
      <c r="RR385" s="45"/>
      <c r="RS385" s="45"/>
      <c r="RT385" s="45"/>
      <c r="RU385" s="45"/>
      <c r="RV385" s="45"/>
      <c r="RW385" s="45"/>
      <c r="RX385" s="45"/>
      <c r="RY385" s="45"/>
      <c r="RZ385" s="45"/>
      <c r="SA385" s="45"/>
      <c r="SB385" s="45"/>
      <c r="SC385" s="45"/>
      <c r="SD385" s="45"/>
      <c r="SE385" s="45"/>
      <c r="SF385" s="45"/>
      <c r="SG385" s="45"/>
      <c r="SH385" s="45"/>
      <c r="SI385" s="45"/>
      <c r="SJ385" s="45"/>
      <c r="SK385" s="45"/>
      <c r="SL385" s="45"/>
      <c r="SM385" s="45"/>
      <c r="SN385" s="45"/>
      <c r="SO385" s="45"/>
      <c r="SP385" s="45"/>
      <c r="SQ385" s="45"/>
      <c r="SR385" s="45"/>
      <c r="SS385" s="45"/>
      <c r="ST385" s="45"/>
      <c r="SU385" s="45"/>
      <c r="SV385" s="45"/>
      <c r="SW385" s="45"/>
      <c r="SX385" s="45"/>
      <c r="SY385" s="45"/>
      <c r="SZ385" s="45"/>
      <c r="TA385" s="45"/>
      <c r="TB385" s="45"/>
      <c r="TC385" s="45"/>
      <c r="TD385" s="45"/>
      <c r="TE385" s="45"/>
      <c r="TF385" s="45"/>
      <c r="TG385" s="45"/>
      <c r="TH385" s="45"/>
      <c r="TI385" s="45"/>
      <c r="TJ385" s="45"/>
      <c r="TK385" s="45"/>
      <c r="TL385" s="45"/>
      <c r="TM385" s="45"/>
      <c r="TN385" s="45"/>
      <c r="TO385" s="45"/>
      <c r="TP385" s="45"/>
      <c r="TQ385" s="45"/>
      <c r="TR385" s="45"/>
      <c r="TS385" s="45"/>
      <c r="TT385" s="45"/>
      <c r="TU385" s="45"/>
      <c r="TV385" s="45"/>
      <c r="TW385" s="45"/>
      <c r="TX385" s="45"/>
      <c r="TY385" s="45"/>
      <c r="TZ385" s="45"/>
      <c r="UA385" s="45"/>
      <c r="UB385" s="45"/>
      <c r="UC385" s="45"/>
      <c r="UD385" s="45"/>
      <c r="UE385" s="45"/>
      <c r="UF385" s="45"/>
      <c r="UG385" s="45"/>
      <c r="UH385" s="45"/>
      <c r="UI385" s="45"/>
      <c r="UJ385" s="45"/>
      <c r="UK385" s="45"/>
      <c r="UL385" s="45"/>
      <c r="UM385" s="45"/>
      <c r="UN385" s="45"/>
      <c r="UO385" s="45"/>
      <c r="UP385" s="45"/>
      <c r="UQ385" s="45"/>
      <c r="UR385" s="45"/>
      <c r="US385" s="45"/>
      <c r="UT385" s="45"/>
      <c r="UU385" s="45"/>
      <c r="UV385" s="45"/>
      <c r="UW385" s="45"/>
      <c r="UX385" s="45"/>
      <c r="UY385" s="45"/>
      <c r="UZ385" s="45"/>
      <c r="VA385" s="45"/>
      <c r="VB385" s="45"/>
      <c r="VC385" s="45"/>
      <c r="VD385" s="45"/>
      <c r="VE385" s="45"/>
      <c r="VF385" s="45"/>
      <c r="VG385" s="45"/>
      <c r="VH385" s="45"/>
      <c r="VI385" s="45"/>
      <c r="VJ385" s="45"/>
      <c r="VK385" s="45"/>
      <c r="VL385" s="45"/>
      <c r="VM385" s="45"/>
      <c r="VN385" s="45"/>
      <c r="VO385" s="45"/>
      <c r="VP385" s="45"/>
      <c r="VQ385" s="45"/>
      <c r="VR385" s="45"/>
      <c r="VS385" s="45"/>
      <c r="VT385" s="45"/>
      <c r="VU385" s="45"/>
      <c r="VV385" s="45"/>
      <c r="VW385" s="45"/>
      <c r="VX385" s="45"/>
      <c r="VY385" s="45"/>
      <c r="VZ385" s="45"/>
      <c r="WA385" s="45"/>
      <c r="WB385" s="45"/>
      <c r="WC385" s="45"/>
      <c r="WD385" s="45"/>
      <c r="WE385" s="45"/>
      <c r="WF385" s="45"/>
      <c r="WG385" s="45"/>
      <c r="WH385" s="45"/>
      <c r="WI385" s="45"/>
      <c r="WJ385" s="45"/>
      <c r="WK385" s="45"/>
      <c r="WL385" s="45"/>
      <c r="WM385" s="45"/>
      <c r="WN385" s="45"/>
      <c r="WO385" s="45"/>
      <c r="WP385" s="45"/>
      <c r="WQ385" s="45"/>
      <c r="WR385" s="45"/>
      <c r="WS385" s="45"/>
      <c r="WT385" s="45"/>
      <c r="WU385" s="45"/>
      <c r="WV385" s="45"/>
      <c r="WW385" s="45"/>
      <c r="WX385" s="45"/>
      <c r="WY385" s="45"/>
      <c r="WZ385" s="45"/>
      <c r="XA385" s="45"/>
      <c r="XB385" s="45"/>
      <c r="XC385" s="45"/>
      <c r="XD385" s="45"/>
      <c r="XE385" s="45"/>
      <c r="XF385" s="45"/>
      <c r="XG385" s="45"/>
      <c r="XH385" s="45"/>
      <c r="XI385" s="45"/>
      <c r="XJ385" s="45"/>
      <c r="XK385" s="45"/>
      <c r="XL385" s="45"/>
      <c r="XM385" s="45"/>
      <c r="XN385" s="45"/>
      <c r="XO385" s="45"/>
      <c r="XP385" s="45"/>
      <c r="XQ385" s="45"/>
      <c r="XR385" s="45"/>
      <c r="XS385" s="45"/>
      <c r="XT385" s="45"/>
      <c r="XU385" s="45"/>
      <c r="XV385" s="45"/>
      <c r="XW385" s="45"/>
      <c r="XX385" s="45"/>
      <c r="XY385" s="45"/>
      <c r="XZ385" s="45"/>
      <c r="YA385" s="45"/>
      <c r="YB385" s="45"/>
      <c r="YC385" s="45"/>
      <c r="YD385" s="45"/>
      <c r="YE385" s="45"/>
      <c r="YF385" s="45"/>
      <c r="YG385" s="45"/>
      <c r="YH385" s="45"/>
      <c r="YI385" s="45"/>
      <c r="YJ385" s="45"/>
      <c r="YK385" s="45"/>
      <c r="YL385" s="45"/>
      <c r="YM385" s="45"/>
      <c r="YN385" s="45"/>
      <c r="YO385" s="45"/>
      <c r="YP385" s="45"/>
      <c r="YQ385" s="45"/>
      <c r="YR385" s="45"/>
      <c r="YS385" s="45"/>
      <c r="YT385" s="45"/>
      <c r="YU385" s="45"/>
      <c r="YV385" s="45"/>
      <c r="YW385" s="45"/>
      <c r="YX385" s="45"/>
      <c r="YY385" s="45"/>
      <c r="YZ385" s="45"/>
      <c r="ZA385" s="45"/>
      <c r="ZB385" s="45"/>
      <c r="ZC385" s="45"/>
      <c r="ZD385" s="45"/>
      <c r="ZE385" s="45"/>
      <c r="ZF385" s="45"/>
      <c r="ZG385" s="45"/>
      <c r="ZH385" s="45"/>
      <c r="ZI385" s="45"/>
      <c r="ZJ385" s="45"/>
      <c r="ZK385" s="45"/>
      <c r="ZL385" s="45"/>
      <c r="ZM385" s="45"/>
      <c r="ZN385" s="45"/>
      <c r="ZO385" s="45"/>
      <c r="ZP385" s="45"/>
      <c r="ZQ385" s="45"/>
      <c r="ZR385" s="45"/>
      <c r="ZS385" s="45"/>
      <c r="ZT385" s="45"/>
      <c r="ZU385" s="45"/>
      <c r="ZV385" s="45"/>
      <c r="ZW385" s="45"/>
      <c r="ZX385" s="45"/>
      <c r="ZY385" s="45"/>
      <c r="ZZ385" s="45"/>
      <c r="AAA385" s="45"/>
      <c r="AAB385" s="45"/>
      <c r="AAC385" s="45"/>
      <c r="AAD385" s="45"/>
      <c r="AAE385" s="45"/>
      <c r="AAF385" s="45"/>
      <c r="AAG385" s="45"/>
      <c r="AAH385" s="45"/>
      <c r="AAI385" s="45"/>
      <c r="AAJ385" s="45"/>
      <c r="AAK385" s="45"/>
      <c r="AAL385" s="45"/>
      <c r="AAM385" s="45"/>
      <c r="AAN385" s="45"/>
      <c r="AAO385" s="45"/>
      <c r="AAP385" s="45"/>
      <c r="AAQ385" s="45"/>
      <c r="AAR385" s="45"/>
      <c r="AAS385" s="45"/>
      <c r="AAT385" s="45"/>
      <c r="AAU385" s="45"/>
      <c r="AAV385" s="45"/>
      <c r="AAW385" s="45"/>
      <c r="AAX385" s="45"/>
      <c r="AAY385" s="45"/>
      <c r="AAZ385" s="45"/>
      <c r="ABA385" s="45"/>
      <c r="ABB385" s="45"/>
      <c r="ABC385" s="45"/>
      <c r="ABD385" s="45"/>
      <c r="ABE385" s="45"/>
      <c r="ABF385" s="45"/>
      <c r="ABG385" s="45"/>
      <c r="ABH385" s="45"/>
      <c r="ABI385" s="45"/>
      <c r="ABJ385" s="45"/>
      <c r="ABK385" s="45"/>
      <c r="ABL385" s="45"/>
      <c r="ABM385" s="45"/>
      <c r="ABN385" s="45"/>
      <c r="ABO385" s="45"/>
      <c r="ABP385" s="45"/>
      <c r="ABQ385" s="45"/>
      <c r="ABR385" s="45"/>
      <c r="ABS385" s="45"/>
      <c r="ABT385" s="45"/>
      <c r="ABU385" s="45"/>
      <c r="ABV385" s="45"/>
      <c r="ABW385" s="45"/>
      <c r="ABX385" s="45"/>
      <c r="ABY385" s="45"/>
      <c r="ABZ385" s="45"/>
      <c r="ACA385" s="45"/>
      <c r="ACB385" s="45"/>
      <c r="ACC385" s="45"/>
      <c r="ACD385" s="45"/>
      <c r="ACE385" s="45"/>
      <c r="ACF385" s="45"/>
      <c r="ACG385" s="45"/>
      <c r="ACH385" s="45"/>
      <c r="ACI385" s="45"/>
      <c r="ACJ385" s="45"/>
      <c r="ACK385" s="45"/>
      <c r="ACL385" s="45"/>
      <c r="ACM385" s="45"/>
      <c r="ACN385" s="45"/>
      <c r="ACO385" s="45"/>
      <c r="ACP385" s="45"/>
      <c r="ACQ385" s="45"/>
      <c r="ACR385" s="45"/>
      <c r="ACS385" s="45"/>
      <c r="ACT385" s="45"/>
      <c r="ACU385" s="45"/>
      <c r="ACV385" s="45"/>
      <c r="ACW385" s="45"/>
      <c r="ACX385" s="45"/>
      <c r="ACY385" s="45"/>
      <c r="ACZ385" s="45"/>
      <c r="ADA385" s="45"/>
      <c r="ADB385" s="45"/>
      <c r="ADC385" s="45"/>
      <c r="ADD385" s="45"/>
      <c r="ADE385" s="45"/>
      <c r="ADF385" s="45"/>
      <c r="ADG385" s="45"/>
      <c r="ADH385" s="45"/>
      <c r="ADI385" s="45"/>
      <c r="ADJ385" s="45"/>
      <c r="ADK385" s="45"/>
      <c r="ADL385" s="45"/>
      <c r="ADM385" s="45"/>
      <c r="ADN385" s="45"/>
      <c r="ADO385" s="45"/>
      <c r="ADP385" s="45"/>
      <c r="ADQ385" s="45"/>
      <c r="ADR385" s="45"/>
      <c r="ADS385" s="45"/>
      <c r="ADT385" s="45"/>
      <c r="ADU385" s="45"/>
      <c r="ADV385" s="45"/>
      <c r="ADW385" s="45"/>
      <c r="ADX385" s="45"/>
      <c r="ADY385" s="45"/>
      <c r="ADZ385" s="45"/>
      <c r="AEA385" s="45"/>
      <c r="AEB385" s="45"/>
      <c r="AEC385" s="45"/>
      <c r="AED385" s="45"/>
      <c r="AEE385" s="45"/>
      <c r="AEF385" s="45"/>
      <c r="AEG385" s="45"/>
      <c r="AEH385" s="45"/>
      <c r="AEI385" s="45"/>
      <c r="AEJ385" s="45"/>
      <c r="AEK385" s="45"/>
      <c r="AEL385" s="45"/>
      <c r="AEM385" s="45"/>
      <c r="AEN385" s="45"/>
      <c r="AEO385" s="45"/>
      <c r="AEP385" s="45"/>
      <c r="AEQ385" s="45"/>
      <c r="AER385" s="45"/>
      <c r="AES385" s="45"/>
      <c r="AET385" s="45"/>
      <c r="AEU385" s="45"/>
      <c r="AEV385" s="45"/>
      <c r="AEW385" s="45"/>
      <c r="AEX385" s="45"/>
      <c r="AEY385" s="45"/>
      <c r="AEZ385" s="45"/>
      <c r="AFA385" s="45"/>
      <c r="AFB385" s="45"/>
      <c r="AFC385" s="45"/>
      <c r="AFD385" s="45"/>
      <c r="AFE385" s="45"/>
      <c r="AFF385" s="45"/>
      <c r="AFG385" s="45"/>
      <c r="AFH385" s="45"/>
      <c r="AFI385" s="45"/>
      <c r="AFJ385" s="45"/>
      <c r="AFK385" s="45"/>
      <c r="AFL385" s="45"/>
      <c r="AFM385" s="45"/>
      <c r="AFN385" s="45"/>
      <c r="AFO385" s="45"/>
      <c r="AFP385" s="45"/>
      <c r="AFQ385" s="45"/>
      <c r="AFR385" s="45"/>
      <c r="AFS385" s="45"/>
      <c r="AFT385" s="45"/>
      <c r="AFU385" s="45"/>
      <c r="AFV385" s="45"/>
      <c r="AFW385" s="45"/>
      <c r="AFX385" s="45"/>
      <c r="AFY385" s="45"/>
      <c r="AFZ385" s="45"/>
      <c r="AGA385" s="45"/>
      <c r="AGB385" s="45"/>
      <c r="AGC385" s="45"/>
      <c r="AGD385" s="45"/>
      <c r="AGE385" s="45"/>
      <c r="AGF385" s="45"/>
      <c r="AGG385" s="45"/>
      <c r="AGH385" s="45"/>
      <c r="AGI385" s="45"/>
      <c r="AGJ385" s="45"/>
      <c r="AGK385" s="45"/>
      <c r="AGL385" s="45"/>
      <c r="AGM385" s="45"/>
      <c r="AGN385" s="45"/>
      <c r="AGO385" s="45"/>
      <c r="AGP385" s="45"/>
      <c r="AGQ385" s="45"/>
      <c r="AGR385" s="45"/>
      <c r="AGS385" s="45"/>
      <c r="AGT385" s="45"/>
      <c r="AGU385" s="45"/>
      <c r="AGV385" s="45"/>
      <c r="AGW385" s="45"/>
      <c r="AGX385" s="45"/>
      <c r="AGY385" s="45"/>
      <c r="AGZ385" s="45"/>
      <c r="AHA385" s="45"/>
      <c r="AHB385" s="45"/>
      <c r="AHC385" s="45"/>
      <c r="AHD385" s="45"/>
      <c r="AHE385" s="45"/>
      <c r="AHF385" s="45"/>
      <c r="AHG385" s="45"/>
      <c r="AHH385" s="45"/>
      <c r="AHI385" s="45"/>
      <c r="AHJ385" s="45"/>
      <c r="AHK385" s="45"/>
      <c r="AHL385" s="45"/>
      <c r="AHM385" s="45"/>
      <c r="AHN385" s="45"/>
      <c r="AHO385" s="45"/>
      <c r="AHP385" s="45"/>
    </row>
    <row r="386" spans="1:900" s="78" customFormat="1" ht="27" customHeight="1" x14ac:dyDescent="0.25">
      <c r="A386" s="67">
        <v>1301506</v>
      </c>
      <c r="B386" s="67" t="s">
        <v>489</v>
      </c>
      <c r="C386" s="67" t="s">
        <v>256</v>
      </c>
      <c r="D386" s="67" t="s">
        <v>901</v>
      </c>
      <c r="E386" s="67" t="s">
        <v>491</v>
      </c>
      <c r="F386" s="67">
        <v>6</v>
      </c>
      <c r="G386" s="67"/>
      <c r="H386" s="67"/>
      <c r="I386" s="67"/>
      <c r="J386" s="67"/>
      <c r="K386" s="67"/>
      <c r="L386" s="67"/>
      <c r="M386" s="67"/>
      <c r="N386" s="67">
        <f t="shared" si="5"/>
        <v>6</v>
      </c>
      <c r="O386" s="68">
        <v>-7.294645</v>
      </c>
      <c r="P386" s="68">
        <v>-70.080217000000005</v>
      </c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  <c r="DS386" s="45"/>
      <c r="DT386" s="45"/>
      <c r="DU386" s="45"/>
      <c r="DV386" s="45"/>
      <c r="DW386" s="45"/>
      <c r="DX386" s="45"/>
      <c r="DY386" s="45"/>
      <c r="DZ386" s="45"/>
      <c r="EA386" s="45"/>
      <c r="EB386" s="45"/>
      <c r="EC386" s="45"/>
      <c r="ED386" s="45"/>
      <c r="EE386" s="45"/>
      <c r="EF386" s="45"/>
      <c r="EG386" s="45"/>
      <c r="EH386" s="45"/>
      <c r="EI386" s="45"/>
      <c r="EJ386" s="45"/>
      <c r="EK386" s="45"/>
      <c r="EL386" s="45"/>
      <c r="EM386" s="45"/>
      <c r="EN386" s="45"/>
      <c r="EO386" s="45"/>
      <c r="EP386" s="45"/>
      <c r="EQ386" s="45"/>
      <c r="ER386" s="45"/>
      <c r="ES386" s="45"/>
      <c r="ET386" s="45"/>
      <c r="EU386" s="45"/>
      <c r="EV386" s="45"/>
      <c r="EW386" s="45"/>
      <c r="EX386" s="45"/>
      <c r="EY386" s="45"/>
      <c r="EZ386" s="45"/>
      <c r="FA386" s="45"/>
      <c r="FB386" s="45"/>
      <c r="FC386" s="45"/>
      <c r="FD386" s="45"/>
      <c r="FE386" s="45"/>
      <c r="FF386" s="45"/>
      <c r="FG386" s="45"/>
      <c r="FH386" s="45"/>
      <c r="FI386" s="45"/>
      <c r="FJ386" s="45"/>
      <c r="FK386" s="45"/>
      <c r="FL386" s="45"/>
      <c r="FM386" s="45"/>
      <c r="FN386" s="45"/>
      <c r="FO386" s="45"/>
      <c r="FP386" s="45"/>
      <c r="FQ386" s="45"/>
      <c r="FR386" s="45"/>
      <c r="FS386" s="45"/>
      <c r="FT386" s="45"/>
      <c r="FU386" s="45"/>
      <c r="FV386" s="45"/>
      <c r="FW386" s="45"/>
      <c r="FX386" s="45"/>
      <c r="FY386" s="45"/>
      <c r="FZ386" s="45"/>
      <c r="GA386" s="45"/>
      <c r="GB386" s="45"/>
      <c r="GC386" s="45"/>
      <c r="GD386" s="45"/>
      <c r="GE386" s="45"/>
      <c r="GF386" s="45"/>
      <c r="GG386" s="45"/>
      <c r="GH386" s="45"/>
      <c r="GI386" s="45"/>
      <c r="GJ386" s="45"/>
      <c r="GK386" s="45"/>
      <c r="GL386" s="45"/>
      <c r="GM386" s="45"/>
      <c r="GN386" s="45"/>
      <c r="GO386" s="45"/>
      <c r="GP386" s="45"/>
      <c r="GQ386" s="45"/>
      <c r="GR386" s="45"/>
      <c r="GS386" s="45"/>
      <c r="GT386" s="45"/>
      <c r="GU386" s="45"/>
      <c r="GV386" s="45"/>
      <c r="GW386" s="45"/>
      <c r="GX386" s="45"/>
      <c r="GY386" s="45"/>
      <c r="GZ386" s="45"/>
      <c r="HA386" s="45"/>
      <c r="HB386" s="45"/>
      <c r="HC386" s="45"/>
      <c r="HD386" s="45"/>
      <c r="HE386" s="45"/>
      <c r="HF386" s="45"/>
      <c r="HG386" s="45"/>
      <c r="HH386" s="45"/>
      <c r="HI386" s="45"/>
      <c r="HJ386" s="45"/>
      <c r="HK386" s="45"/>
      <c r="HL386" s="45"/>
      <c r="HM386" s="45"/>
      <c r="HN386" s="45"/>
      <c r="HO386" s="45"/>
      <c r="HP386" s="45"/>
      <c r="HQ386" s="45"/>
      <c r="HR386" s="45"/>
      <c r="HS386" s="45"/>
      <c r="HT386" s="45"/>
      <c r="HU386" s="45"/>
      <c r="HV386" s="45"/>
      <c r="HW386" s="45"/>
      <c r="HX386" s="45"/>
      <c r="HY386" s="45"/>
      <c r="HZ386" s="45"/>
      <c r="IA386" s="45"/>
      <c r="IB386" s="45"/>
      <c r="IC386" s="45"/>
      <c r="ID386" s="45"/>
      <c r="IE386" s="45"/>
      <c r="IF386" s="45"/>
      <c r="IG386" s="45"/>
      <c r="IH386" s="45"/>
      <c r="II386" s="45"/>
      <c r="IJ386" s="45"/>
      <c r="IK386" s="45"/>
      <c r="IL386" s="45"/>
      <c r="IM386" s="45"/>
      <c r="IN386" s="45"/>
      <c r="IO386" s="45"/>
      <c r="IP386" s="45"/>
      <c r="IQ386" s="45"/>
      <c r="IR386" s="45"/>
      <c r="IS386" s="45"/>
      <c r="IT386" s="45"/>
      <c r="IU386" s="45"/>
      <c r="IV386" s="45"/>
      <c r="IW386" s="45"/>
      <c r="IX386" s="45"/>
      <c r="IY386" s="45"/>
      <c r="IZ386" s="45"/>
      <c r="JA386" s="45"/>
      <c r="JB386" s="45"/>
      <c r="JC386" s="45"/>
      <c r="JD386" s="45"/>
      <c r="JE386" s="45"/>
      <c r="JF386" s="45"/>
      <c r="JG386" s="45"/>
      <c r="JH386" s="45"/>
      <c r="JI386" s="45"/>
      <c r="JJ386" s="45"/>
      <c r="JK386" s="45"/>
      <c r="JL386" s="45"/>
      <c r="JM386" s="45"/>
      <c r="JN386" s="45"/>
      <c r="JO386" s="45"/>
      <c r="JP386" s="45"/>
      <c r="JQ386" s="45"/>
      <c r="JR386" s="45"/>
      <c r="JS386" s="45"/>
      <c r="JT386" s="45"/>
      <c r="JU386" s="45"/>
      <c r="JV386" s="45"/>
      <c r="JW386" s="45"/>
      <c r="JX386" s="45"/>
      <c r="JY386" s="45"/>
      <c r="JZ386" s="45"/>
      <c r="KA386" s="45"/>
      <c r="KB386" s="45"/>
      <c r="KC386" s="45"/>
      <c r="KD386" s="45"/>
      <c r="KE386" s="45"/>
      <c r="KF386" s="45"/>
      <c r="KG386" s="45"/>
      <c r="KH386" s="45"/>
      <c r="KI386" s="45"/>
      <c r="KJ386" s="45"/>
      <c r="KK386" s="45"/>
      <c r="KL386" s="45"/>
      <c r="KM386" s="45"/>
      <c r="KN386" s="45"/>
      <c r="KO386" s="45"/>
      <c r="KP386" s="45"/>
      <c r="KQ386" s="45"/>
      <c r="KR386" s="45"/>
      <c r="KS386" s="45"/>
      <c r="KT386" s="45"/>
      <c r="KU386" s="45"/>
      <c r="KV386" s="45"/>
      <c r="KW386" s="45"/>
      <c r="KX386" s="45"/>
      <c r="KY386" s="45"/>
      <c r="KZ386" s="45"/>
      <c r="LA386" s="45"/>
      <c r="LB386" s="45"/>
      <c r="LC386" s="45"/>
      <c r="LD386" s="45"/>
      <c r="LE386" s="45"/>
      <c r="LF386" s="45"/>
      <c r="LG386" s="45"/>
      <c r="LH386" s="45"/>
      <c r="LI386" s="45"/>
      <c r="LJ386" s="45"/>
      <c r="LK386" s="45"/>
      <c r="LL386" s="45"/>
      <c r="LM386" s="45"/>
      <c r="LN386" s="45"/>
      <c r="LO386" s="45"/>
      <c r="LP386" s="45"/>
      <c r="LQ386" s="45"/>
      <c r="LR386" s="45"/>
      <c r="LS386" s="45"/>
      <c r="LT386" s="45"/>
      <c r="LU386" s="45"/>
      <c r="LV386" s="45"/>
      <c r="LW386" s="45"/>
      <c r="LX386" s="45"/>
      <c r="LY386" s="45"/>
      <c r="LZ386" s="45"/>
      <c r="MA386" s="45"/>
      <c r="MB386" s="45"/>
      <c r="MC386" s="45"/>
      <c r="MD386" s="45"/>
      <c r="ME386" s="45"/>
      <c r="MF386" s="45"/>
      <c r="MG386" s="45"/>
      <c r="MH386" s="45"/>
      <c r="MI386" s="45"/>
      <c r="MJ386" s="45"/>
      <c r="MK386" s="45"/>
      <c r="ML386" s="45"/>
      <c r="MM386" s="45"/>
      <c r="MN386" s="45"/>
      <c r="MO386" s="45"/>
      <c r="MP386" s="45"/>
      <c r="MQ386" s="45"/>
      <c r="MR386" s="45"/>
      <c r="MS386" s="45"/>
      <c r="MT386" s="45"/>
      <c r="MU386" s="45"/>
      <c r="MV386" s="45"/>
      <c r="MW386" s="45"/>
      <c r="MX386" s="45"/>
      <c r="MY386" s="45"/>
      <c r="MZ386" s="45"/>
      <c r="NA386" s="45"/>
      <c r="NB386" s="45"/>
      <c r="NC386" s="45"/>
      <c r="ND386" s="45"/>
      <c r="NE386" s="45"/>
      <c r="NF386" s="45"/>
      <c r="NG386" s="45"/>
      <c r="NH386" s="45"/>
      <c r="NI386" s="45"/>
      <c r="NJ386" s="45"/>
      <c r="NK386" s="45"/>
      <c r="NL386" s="45"/>
      <c r="NM386" s="45"/>
      <c r="NN386" s="45"/>
      <c r="NO386" s="45"/>
      <c r="NP386" s="45"/>
      <c r="NQ386" s="45"/>
      <c r="NR386" s="45"/>
      <c r="NS386" s="45"/>
      <c r="NT386" s="45"/>
      <c r="NU386" s="45"/>
      <c r="NV386" s="45"/>
      <c r="NW386" s="45"/>
      <c r="NX386" s="45"/>
      <c r="NY386" s="45"/>
      <c r="NZ386" s="45"/>
      <c r="OA386" s="45"/>
      <c r="OB386" s="45"/>
      <c r="OC386" s="45"/>
      <c r="OD386" s="45"/>
      <c r="OE386" s="45"/>
      <c r="OF386" s="45"/>
      <c r="OG386" s="45"/>
      <c r="OH386" s="45"/>
      <c r="OI386" s="45"/>
      <c r="OJ386" s="45"/>
      <c r="OK386" s="45"/>
      <c r="OL386" s="45"/>
      <c r="OM386" s="45"/>
      <c r="ON386" s="45"/>
      <c r="OO386" s="45"/>
      <c r="OP386" s="45"/>
      <c r="OQ386" s="45"/>
      <c r="OR386" s="45"/>
      <c r="OS386" s="45"/>
      <c r="OT386" s="45"/>
      <c r="OU386" s="45"/>
      <c r="OV386" s="45"/>
      <c r="OW386" s="45"/>
      <c r="OX386" s="45"/>
      <c r="OY386" s="45"/>
      <c r="OZ386" s="45"/>
      <c r="PA386" s="45"/>
      <c r="PB386" s="45"/>
      <c r="PC386" s="45"/>
      <c r="PD386" s="45"/>
      <c r="PE386" s="45"/>
      <c r="PF386" s="45"/>
      <c r="PG386" s="45"/>
      <c r="PH386" s="45"/>
      <c r="PI386" s="45"/>
      <c r="PJ386" s="45"/>
      <c r="PK386" s="45"/>
      <c r="PL386" s="45"/>
      <c r="PM386" s="45"/>
      <c r="PN386" s="45"/>
      <c r="PO386" s="45"/>
      <c r="PP386" s="45"/>
      <c r="PQ386" s="45"/>
      <c r="PR386" s="45"/>
      <c r="PS386" s="45"/>
      <c r="PT386" s="45"/>
      <c r="PU386" s="45"/>
      <c r="PV386" s="45"/>
      <c r="PW386" s="45"/>
      <c r="PX386" s="45"/>
      <c r="PY386" s="45"/>
      <c r="PZ386" s="45"/>
      <c r="QA386" s="45"/>
      <c r="QB386" s="45"/>
      <c r="QC386" s="45"/>
      <c r="QD386" s="45"/>
      <c r="QE386" s="45"/>
      <c r="QF386" s="45"/>
      <c r="QG386" s="45"/>
      <c r="QH386" s="45"/>
      <c r="QI386" s="45"/>
      <c r="QJ386" s="45"/>
      <c r="QK386" s="45"/>
      <c r="QL386" s="45"/>
      <c r="QM386" s="45"/>
      <c r="QN386" s="45"/>
      <c r="QO386" s="45"/>
      <c r="QP386" s="45"/>
      <c r="QQ386" s="45"/>
      <c r="QR386" s="45"/>
      <c r="QS386" s="45"/>
      <c r="QT386" s="45"/>
      <c r="QU386" s="45"/>
      <c r="QV386" s="45"/>
      <c r="QW386" s="45"/>
      <c r="QX386" s="45"/>
      <c r="QY386" s="45"/>
      <c r="QZ386" s="45"/>
      <c r="RA386" s="45"/>
      <c r="RB386" s="45"/>
      <c r="RC386" s="45"/>
      <c r="RD386" s="45"/>
      <c r="RE386" s="45"/>
      <c r="RF386" s="45"/>
      <c r="RG386" s="45"/>
      <c r="RH386" s="45"/>
      <c r="RI386" s="45"/>
      <c r="RJ386" s="45"/>
      <c r="RK386" s="45"/>
      <c r="RL386" s="45"/>
      <c r="RM386" s="45"/>
      <c r="RN386" s="45"/>
      <c r="RO386" s="45"/>
      <c r="RP386" s="45"/>
      <c r="RQ386" s="45"/>
      <c r="RR386" s="45"/>
      <c r="RS386" s="45"/>
      <c r="RT386" s="45"/>
      <c r="RU386" s="45"/>
      <c r="RV386" s="45"/>
      <c r="RW386" s="45"/>
      <c r="RX386" s="45"/>
      <c r="RY386" s="45"/>
      <c r="RZ386" s="45"/>
      <c r="SA386" s="45"/>
      <c r="SB386" s="45"/>
      <c r="SC386" s="45"/>
      <c r="SD386" s="45"/>
      <c r="SE386" s="45"/>
      <c r="SF386" s="45"/>
      <c r="SG386" s="45"/>
      <c r="SH386" s="45"/>
      <c r="SI386" s="45"/>
      <c r="SJ386" s="45"/>
      <c r="SK386" s="45"/>
      <c r="SL386" s="45"/>
      <c r="SM386" s="45"/>
      <c r="SN386" s="45"/>
      <c r="SO386" s="45"/>
      <c r="SP386" s="45"/>
      <c r="SQ386" s="45"/>
      <c r="SR386" s="45"/>
      <c r="SS386" s="45"/>
      <c r="ST386" s="45"/>
      <c r="SU386" s="45"/>
      <c r="SV386" s="45"/>
      <c r="SW386" s="45"/>
      <c r="SX386" s="45"/>
      <c r="SY386" s="45"/>
      <c r="SZ386" s="45"/>
      <c r="TA386" s="45"/>
      <c r="TB386" s="45"/>
      <c r="TC386" s="45"/>
      <c r="TD386" s="45"/>
      <c r="TE386" s="45"/>
      <c r="TF386" s="45"/>
      <c r="TG386" s="45"/>
      <c r="TH386" s="45"/>
      <c r="TI386" s="45"/>
      <c r="TJ386" s="45"/>
      <c r="TK386" s="45"/>
      <c r="TL386" s="45"/>
      <c r="TM386" s="45"/>
      <c r="TN386" s="45"/>
      <c r="TO386" s="45"/>
      <c r="TP386" s="45"/>
      <c r="TQ386" s="45"/>
      <c r="TR386" s="45"/>
      <c r="TS386" s="45"/>
      <c r="TT386" s="45"/>
      <c r="TU386" s="45"/>
      <c r="TV386" s="45"/>
      <c r="TW386" s="45"/>
      <c r="TX386" s="45"/>
      <c r="TY386" s="45"/>
      <c r="TZ386" s="45"/>
      <c r="UA386" s="45"/>
      <c r="UB386" s="45"/>
      <c r="UC386" s="45"/>
      <c r="UD386" s="45"/>
      <c r="UE386" s="45"/>
      <c r="UF386" s="45"/>
      <c r="UG386" s="45"/>
      <c r="UH386" s="45"/>
      <c r="UI386" s="45"/>
      <c r="UJ386" s="45"/>
      <c r="UK386" s="45"/>
      <c r="UL386" s="45"/>
      <c r="UM386" s="45"/>
      <c r="UN386" s="45"/>
      <c r="UO386" s="45"/>
      <c r="UP386" s="45"/>
      <c r="UQ386" s="45"/>
      <c r="UR386" s="45"/>
      <c r="US386" s="45"/>
      <c r="UT386" s="45"/>
      <c r="UU386" s="45"/>
      <c r="UV386" s="45"/>
      <c r="UW386" s="45"/>
      <c r="UX386" s="45"/>
      <c r="UY386" s="45"/>
      <c r="UZ386" s="45"/>
      <c r="VA386" s="45"/>
      <c r="VB386" s="45"/>
      <c r="VC386" s="45"/>
      <c r="VD386" s="45"/>
      <c r="VE386" s="45"/>
      <c r="VF386" s="45"/>
      <c r="VG386" s="45"/>
      <c r="VH386" s="45"/>
      <c r="VI386" s="45"/>
      <c r="VJ386" s="45"/>
      <c r="VK386" s="45"/>
      <c r="VL386" s="45"/>
      <c r="VM386" s="45"/>
      <c r="VN386" s="45"/>
      <c r="VO386" s="45"/>
      <c r="VP386" s="45"/>
      <c r="VQ386" s="45"/>
      <c r="VR386" s="45"/>
      <c r="VS386" s="45"/>
      <c r="VT386" s="45"/>
      <c r="VU386" s="45"/>
      <c r="VV386" s="45"/>
      <c r="VW386" s="45"/>
      <c r="VX386" s="45"/>
      <c r="VY386" s="45"/>
      <c r="VZ386" s="45"/>
      <c r="WA386" s="45"/>
      <c r="WB386" s="45"/>
      <c r="WC386" s="45"/>
      <c r="WD386" s="45"/>
      <c r="WE386" s="45"/>
      <c r="WF386" s="45"/>
      <c r="WG386" s="45"/>
      <c r="WH386" s="45"/>
      <c r="WI386" s="45"/>
      <c r="WJ386" s="45"/>
      <c r="WK386" s="45"/>
      <c r="WL386" s="45"/>
      <c r="WM386" s="45"/>
      <c r="WN386" s="45"/>
      <c r="WO386" s="45"/>
      <c r="WP386" s="45"/>
      <c r="WQ386" s="45"/>
      <c r="WR386" s="45"/>
      <c r="WS386" s="45"/>
      <c r="WT386" s="45"/>
      <c r="WU386" s="45"/>
      <c r="WV386" s="45"/>
      <c r="WW386" s="45"/>
      <c r="WX386" s="45"/>
      <c r="WY386" s="45"/>
      <c r="WZ386" s="45"/>
      <c r="XA386" s="45"/>
      <c r="XB386" s="45"/>
      <c r="XC386" s="45"/>
      <c r="XD386" s="45"/>
      <c r="XE386" s="45"/>
      <c r="XF386" s="45"/>
      <c r="XG386" s="45"/>
      <c r="XH386" s="45"/>
      <c r="XI386" s="45"/>
      <c r="XJ386" s="45"/>
      <c r="XK386" s="45"/>
      <c r="XL386" s="45"/>
      <c r="XM386" s="45"/>
      <c r="XN386" s="45"/>
      <c r="XO386" s="45"/>
      <c r="XP386" s="45"/>
      <c r="XQ386" s="45"/>
      <c r="XR386" s="45"/>
      <c r="XS386" s="45"/>
      <c r="XT386" s="45"/>
      <c r="XU386" s="45"/>
      <c r="XV386" s="45"/>
      <c r="XW386" s="45"/>
      <c r="XX386" s="45"/>
      <c r="XY386" s="45"/>
      <c r="XZ386" s="45"/>
      <c r="YA386" s="45"/>
      <c r="YB386" s="45"/>
      <c r="YC386" s="45"/>
      <c r="YD386" s="45"/>
      <c r="YE386" s="45"/>
      <c r="YF386" s="45"/>
      <c r="YG386" s="45"/>
      <c r="YH386" s="45"/>
      <c r="YI386" s="45"/>
      <c r="YJ386" s="45"/>
      <c r="YK386" s="45"/>
      <c r="YL386" s="45"/>
      <c r="YM386" s="45"/>
      <c r="YN386" s="45"/>
      <c r="YO386" s="45"/>
      <c r="YP386" s="45"/>
      <c r="YQ386" s="45"/>
      <c r="YR386" s="45"/>
      <c r="YS386" s="45"/>
      <c r="YT386" s="45"/>
      <c r="YU386" s="45"/>
      <c r="YV386" s="45"/>
      <c r="YW386" s="45"/>
      <c r="YX386" s="45"/>
      <c r="YY386" s="45"/>
      <c r="YZ386" s="45"/>
      <c r="ZA386" s="45"/>
      <c r="ZB386" s="45"/>
      <c r="ZC386" s="45"/>
      <c r="ZD386" s="45"/>
      <c r="ZE386" s="45"/>
      <c r="ZF386" s="45"/>
      <c r="ZG386" s="45"/>
      <c r="ZH386" s="45"/>
      <c r="ZI386" s="45"/>
      <c r="ZJ386" s="45"/>
      <c r="ZK386" s="45"/>
      <c r="ZL386" s="45"/>
      <c r="ZM386" s="45"/>
      <c r="ZN386" s="45"/>
      <c r="ZO386" s="45"/>
      <c r="ZP386" s="45"/>
      <c r="ZQ386" s="45"/>
      <c r="ZR386" s="45"/>
      <c r="ZS386" s="45"/>
      <c r="ZT386" s="45"/>
      <c r="ZU386" s="45"/>
      <c r="ZV386" s="45"/>
      <c r="ZW386" s="45"/>
      <c r="ZX386" s="45"/>
      <c r="ZY386" s="45"/>
      <c r="ZZ386" s="45"/>
      <c r="AAA386" s="45"/>
      <c r="AAB386" s="45"/>
      <c r="AAC386" s="45"/>
      <c r="AAD386" s="45"/>
      <c r="AAE386" s="45"/>
      <c r="AAF386" s="45"/>
      <c r="AAG386" s="45"/>
      <c r="AAH386" s="45"/>
      <c r="AAI386" s="45"/>
      <c r="AAJ386" s="45"/>
      <c r="AAK386" s="45"/>
      <c r="AAL386" s="45"/>
      <c r="AAM386" s="45"/>
      <c r="AAN386" s="45"/>
      <c r="AAO386" s="45"/>
      <c r="AAP386" s="45"/>
      <c r="AAQ386" s="45"/>
      <c r="AAR386" s="45"/>
      <c r="AAS386" s="45"/>
      <c r="AAT386" s="45"/>
      <c r="AAU386" s="45"/>
      <c r="AAV386" s="45"/>
      <c r="AAW386" s="45"/>
      <c r="AAX386" s="45"/>
      <c r="AAY386" s="45"/>
      <c r="AAZ386" s="45"/>
      <c r="ABA386" s="45"/>
      <c r="ABB386" s="45"/>
      <c r="ABC386" s="45"/>
      <c r="ABD386" s="45"/>
      <c r="ABE386" s="45"/>
      <c r="ABF386" s="45"/>
      <c r="ABG386" s="45"/>
      <c r="ABH386" s="45"/>
      <c r="ABI386" s="45"/>
      <c r="ABJ386" s="45"/>
      <c r="ABK386" s="45"/>
      <c r="ABL386" s="45"/>
      <c r="ABM386" s="45"/>
      <c r="ABN386" s="45"/>
      <c r="ABO386" s="45"/>
      <c r="ABP386" s="45"/>
      <c r="ABQ386" s="45"/>
      <c r="ABR386" s="45"/>
      <c r="ABS386" s="45"/>
      <c r="ABT386" s="45"/>
      <c r="ABU386" s="45"/>
      <c r="ABV386" s="45"/>
      <c r="ABW386" s="45"/>
      <c r="ABX386" s="45"/>
      <c r="ABY386" s="45"/>
      <c r="ABZ386" s="45"/>
      <c r="ACA386" s="45"/>
      <c r="ACB386" s="45"/>
      <c r="ACC386" s="45"/>
      <c r="ACD386" s="45"/>
      <c r="ACE386" s="45"/>
      <c r="ACF386" s="45"/>
      <c r="ACG386" s="45"/>
      <c r="ACH386" s="45"/>
      <c r="ACI386" s="45"/>
      <c r="ACJ386" s="45"/>
      <c r="ACK386" s="45"/>
      <c r="ACL386" s="45"/>
      <c r="ACM386" s="45"/>
      <c r="ACN386" s="45"/>
      <c r="ACO386" s="45"/>
      <c r="ACP386" s="45"/>
      <c r="ACQ386" s="45"/>
      <c r="ACR386" s="45"/>
      <c r="ACS386" s="45"/>
      <c r="ACT386" s="45"/>
      <c r="ACU386" s="45"/>
      <c r="ACV386" s="45"/>
      <c r="ACW386" s="45"/>
      <c r="ACX386" s="45"/>
      <c r="ACY386" s="45"/>
      <c r="ACZ386" s="45"/>
      <c r="ADA386" s="45"/>
      <c r="ADB386" s="45"/>
      <c r="ADC386" s="45"/>
      <c r="ADD386" s="45"/>
      <c r="ADE386" s="45"/>
      <c r="ADF386" s="45"/>
      <c r="ADG386" s="45"/>
      <c r="ADH386" s="45"/>
      <c r="ADI386" s="45"/>
      <c r="ADJ386" s="45"/>
      <c r="ADK386" s="45"/>
      <c r="ADL386" s="45"/>
      <c r="ADM386" s="45"/>
      <c r="ADN386" s="45"/>
      <c r="ADO386" s="45"/>
      <c r="ADP386" s="45"/>
      <c r="ADQ386" s="45"/>
      <c r="ADR386" s="45"/>
      <c r="ADS386" s="45"/>
      <c r="ADT386" s="45"/>
      <c r="ADU386" s="45"/>
      <c r="ADV386" s="45"/>
      <c r="ADW386" s="45"/>
      <c r="ADX386" s="45"/>
      <c r="ADY386" s="45"/>
      <c r="ADZ386" s="45"/>
      <c r="AEA386" s="45"/>
      <c r="AEB386" s="45"/>
      <c r="AEC386" s="45"/>
      <c r="AED386" s="45"/>
      <c r="AEE386" s="45"/>
      <c r="AEF386" s="45"/>
      <c r="AEG386" s="45"/>
      <c r="AEH386" s="45"/>
      <c r="AEI386" s="45"/>
      <c r="AEJ386" s="45"/>
      <c r="AEK386" s="45"/>
      <c r="AEL386" s="45"/>
      <c r="AEM386" s="45"/>
      <c r="AEN386" s="45"/>
      <c r="AEO386" s="45"/>
      <c r="AEP386" s="45"/>
      <c r="AEQ386" s="45"/>
      <c r="AER386" s="45"/>
      <c r="AES386" s="45"/>
      <c r="AET386" s="45"/>
      <c r="AEU386" s="45"/>
      <c r="AEV386" s="45"/>
      <c r="AEW386" s="45"/>
      <c r="AEX386" s="45"/>
      <c r="AEY386" s="45"/>
      <c r="AEZ386" s="45"/>
      <c r="AFA386" s="45"/>
      <c r="AFB386" s="45"/>
      <c r="AFC386" s="45"/>
      <c r="AFD386" s="45"/>
      <c r="AFE386" s="45"/>
      <c r="AFF386" s="45"/>
      <c r="AFG386" s="45"/>
      <c r="AFH386" s="45"/>
      <c r="AFI386" s="45"/>
      <c r="AFJ386" s="45"/>
      <c r="AFK386" s="45"/>
      <c r="AFL386" s="45"/>
      <c r="AFM386" s="45"/>
      <c r="AFN386" s="45"/>
      <c r="AFO386" s="45"/>
      <c r="AFP386" s="45"/>
      <c r="AFQ386" s="45"/>
      <c r="AFR386" s="45"/>
      <c r="AFS386" s="45"/>
      <c r="AFT386" s="45"/>
      <c r="AFU386" s="45"/>
      <c r="AFV386" s="45"/>
      <c r="AFW386" s="45"/>
      <c r="AFX386" s="45"/>
      <c r="AFY386" s="45"/>
      <c r="AFZ386" s="45"/>
      <c r="AGA386" s="45"/>
      <c r="AGB386" s="45"/>
      <c r="AGC386" s="45"/>
      <c r="AGD386" s="45"/>
      <c r="AGE386" s="45"/>
      <c r="AGF386" s="45"/>
      <c r="AGG386" s="45"/>
      <c r="AGH386" s="45"/>
      <c r="AGI386" s="45"/>
      <c r="AGJ386" s="45"/>
      <c r="AGK386" s="45"/>
      <c r="AGL386" s="45"/>
      <c r="AGM386" s="45"/>
      <c r="AGN386" s="45"/>
      <c r="AGO386" s="45"/>
      <c r="AGP386" s="45"/>
      <c r="AGQ386" s="45"/>
      <c r="AGR386" s="45"/>
      <c r="AGS386" s="45"/>
      <c r="AGT386" s="45"/>
      <c r="AGU386" s="45"/>
      <c r="AGV386" s="45"/>
      <c r="AGW386" s="45"/>
      <c r="AGX386" s="45"/>
      <c r="AGY386" s="45"/>
      <c r="AGZ386" s="45"/>
      <c r="AHA386" s="45"/>
      <c r="AHB386" s="45"/>
      <c r="AHC386" s="45"/>
      <c r="AHD386" s="45"/>
      <c r="AHE386" s="45"/>
      <c r="AHF386" s="45"/>
      <c r="AHG386" s="45"/>
      <c r="AHH386" s="45"/>
      <c r="AHI386" s="45"/>
      <c r="AHJ386" s="45"/>
      <c r="AHK386" s="45"/>
      <c r="AHL386" s="45"/>
      <c r="AHM386" s="45"/>
      <c r="AHN386" s="45"/>
      <c r="AHO386" s="45"/>
      <c r="AHP386" s="45"/>
    </row>
    <row r="387" spans="1:900" ht="27" customHeight="1" x14ac:dyDescent="0.25">
      <c r="A387" s="64">
        <v>1301506</v>
      </c>
      <c r="B387" s="64" t="s">
        <v>489</v>
      </c>
      <c r="C387" s="64" t="s">
        <v>256</v>
      </c>
      <c r="D387" s="64" t="s">
        <v>902</v>
      </c>
      <c r="E387" s="64" t="s">
        <v>491</v>
      </c>
      <c r="F387" s="64">
        <v>8</v>
      </c>
      <c r="G387" s="64"/>
      <c r="H387" s="64"/>
      <c r="I387" s="64"/>
      <c r="J387" s="64"/>
      <c r="K387" s="64"/>
      <c r="L387" s="64"/>
      <c r="M387" s="64"/>
      <c r="N387" s="64">
        <f t="shared" si="5"/>
        <v>8</v>
      </c>
      <c r="O387" s="65">
        <v>-7.3709290000000003</v>
      </c>
      <c r="P387" s="65">
        <v>-70.034934000000007</v>
      </c>
    </row>
    <row r="388" spans="1:900" ht="27" customHeight="1" x14ac:dyDescent="0.25">
      <c r="A388" s="67">
        <v>1301506</v>
      </c>
      <c r="B388" s="67" t="s">
        <v>489</v>
      </c>
      <c r="C388" s="67" t="s">
        <v>256</v>
      </c>
      <c r="D388" s="67" t="s">
        <v>903</v>
      </c>
      <c r="E388" s="67" t="s">
        <v>491</v>
      </c>
      <c r="F388" s="67">
        <v>7</v>
      </c>
      <c r="G388" s="67"/>
      <c r="H388" s="67"/>
      <c r="I388" s="67"/>
      <c r="J388" s="67"/>
      <c r="K388" s="67"/>
      <c r="L388" s="67"/>
      <c r="M388" s="67"/>
      <c r="N388" s="67">
        <f t="shared" si="5"/>
        <v>7</v>
      </c>
      <c r="O388" s="68">
        <v>-7.3144229999999997</v>
      </c>
      <c r="P388" s="68">
        <v>-70.070053000000001</v>
      </c>
    </row>
    <row r="389" spans="1:900" ht="27" customHeight="1" x14ac:dyDescent="0.25">
      <c r="A389" s="64">
        <v>1301506</v>
      </c>
      <c r="B389" s="64" t="s">
        <v>489</v>
      </c>
      <c r="C389" s="64" t="s">
        <v>256</v>
      </c>
      <c r="D389" s="64" t="s">
        <v>904</v>
      </c>
      <c r="E389" s="64" t="s">
        <v>491</v>
      </c>
      <c r="F389" s="64">
        <v>22</v>
      </c>
      <c r="G389" s="64"/>
      <c r="H389" s="64"/>
      <c r="I389" s="64"/>
      <c r="J389" s="64"/>
      <c r="K389" s="64"/>
      <c r="L389" s="64"/>
      <c r="M389" s="64"/>
      <c r="N389" s="64">
        <f t="shared" ref="N389:N452" si="6">SUM(F389:M389)</f>
        <v>22</v>
      </c>
      <c r="O389" s="65">
        <v>-7.1858659999999999</v>
      </c>
      <c r="P389" s="65">
        <v>-70.013310000000004</v>
      </c>
    </row>
    <row r="390" spans="1:900" ht="27" customHeight="1" x14ac:dyDescent="0.25">
      <c r="A390" s="67">
        <v>1301506</v>
      </c>
      <c r="B390" s="67" t="s">
        <v>489</v>
      </c>
      <c r="C390" s="67" t="s">
        <v>256</v>
      </c>
      <c r="D390" s="67" t="s">
        <v>905</v>
      </c>
      <c r="E390" s="67" t="s">
        <v>491</v>
      </c>
      <c r="F390" s="67">
        <v>2</v>
      </c>
      <c r="G390" s="67"/>
      <c r="H390" s="67"/>
      <c r="I390" s="67"/>
      <c r="J390" s="67"/>
      <c r="K390" s="67"/>
      <c r="L390" s="67"/>
      <c r="M390" s="67"/>
      <c r="N390" s="67">
        <f t="shared" si="6"/>
        <v>2</v>
      </c>
      <c r="O390" s="68">
        <v>-7.3246349999999998</v>
      </c>
      <c r="P390" s="68">
        <v>-70.054348000000005</v>
      </c>
    </row>
    <row r="391" spans="1:900" ht="27" customHeight="1" x14ac:dyDescent="0.25">
      <c r="A391" s="64">
        <v>1301506</v>
      </c>
      <c r="B391" s="64" t="s">
        <v>489</v>
      </c>
      <c r="C391" s="64" t="s">
        <v>256</v>
      </c>
      <c r="D391" s="64" t="s">
        <v>906</v>
      </c>
      <c r="E391" s="64" t="s">
        <v>491</v>
      </c>
      <c r="F391" s="64">
        <v>3</v>
      </c>
      <c r="G391" s="64"/>
      <c r="H391" s="64"/>
      <c r="I391" s="64"/>
      <c r="J391" s="64"/>
      <c r="K391" s="64"/>
      <c r="L391" s="64"/>
      <c r="M391" s="64"/>
      <c r="N391" s="64">
        <f t="shared" si="6"/>
        <v>3</v>
      </c>
      <c r="O391" s="65">
        <v>-7.2100299999999997</v>
      </c>
      <c r="P391" s="65">
        <v>-70.015220999999997</v>
      </c>
    </row>
    <row r="392" spans="1:900" ht="27" customHeight="1" x14ac:dyDescent="0.25">
      <c r="A392" s="67">
        <v>1301506</v>
      </c>
      <c r="B392" s="67" t="s">
        <v>489</v>
      </c>
      <c r="C392" s="67" t="s">
        <v>256</v>
      </c>
      <c r="D392" s="67" t="s">
        <v>907</v>
      </c>
      <c r="E392" s="67" t="s">
        <v>491</v>
      </c>
      <c r="F392" s="67">
        <v>5</v>
      </c>
      <c r="G392" s="67"/>
      <c r="H392" s="67"/>
      <c r="I392" s="67"/>
      <c r="J392" s="67"/>
      <c r="K392" s="67"/>
      <c r="L392" s="67"/>
      <c r="M392" s="67"/>
      <c r="N392" s="67">
        <f t="shared" si="6"/>
        <v>5</v>
      </c>
      <c r="O392" s="68">
        <v>-7.261857</v>
      </c>
      <c r="P392" s="68">
        <v>-70.021518</v>
      </c>
    </row>
    <row r="393" spans="1:900" ht="27" customHeight="1" x14ac:dyDescent="0.25">
      <c r="A393" s="64">
        <v>1301506</v>
      </c>
      <c r="B393" s="64" t="s">
        <v>489</v>
      </c>
      <c r="C393" s="64" t="s">
        <v>256</v>
      </c>
      <c r="D393" s="64" t="s">
        <v>908</v>
      </c>
      <c r="E393" s="64" t="s">
        <v>491</v>
      </c>
      <c r="F393" s="64">
        <v>7</v>
      </c>
      <c r="G393" s="64"/>
      <c r="H393" s="64"/>
      <c r="I393" s="64"/>
      <c r="J393" s="64"/>
      <c r="K393" s="64"/>
      <c r="L393" s="64"/>
      <c r="M393" s="64"/>
      <c r="N393" s="64">
        <f t="shared" si="6"/>
        <v>7</v>
      </c>
      <c r="O393" s="65">
        <v>-7.2948500000000003</v>
      </c>
      <c r="P393" s="65">
        <v>-69.595399999999998</v>
      </c>
    </row>
    <row r="394" spans="1:900" ht="27" customHeight="1" x14ac:dyDescent="0.25">
      <c r="A394" s="67">
        <v>1301506</v>
      </c>
      <c r="B394" s="67" t="s">
        <v>489</v>
      </c>
      <c r="C394" s="67" t="s">
        <v>256</v>
      </c>
      <c r="D394" s="67" t="s">
        <v>909</v>
      </c>
      <c r="E394" s="67" t="s">
        <v>491</v>
      </c>
      <c r="F394" s="67">
        <v>6</v>
      </c>
      <c r="G394" s="67"/>
      <c r="H394" s="67"/>
      <c r="I394" s="67"/>
      <c r="J394" s="67"/>
      <c r="K394" s="67"/>
      <c r="L394" s="67"/>
      <c r="M394" s="67"/>
      <c r="N394" s="67">
        <f t="shared" si="6"/>
        <v>6</v>
      </c>
      <c r="O394" s="68">
        <v>-7.2826219999999999</v>
      </c>
      <c r="P394" s="68">
        <v>-70.113709</v>
      </c>
    </row>
    <row r="395" spans="1:900" ht="27" customHeight="1" x14ac:dyDescent="0.25">
      <c r="A395" s="67">
        <v>1301506</v>
      </c>
      <c r="B395" s="67" t="s">
        <v>489</v>
      </c>
      <c r="C395" s="67" t="s">
        <v>256</v>
      </c>
      <c r="D395" s="67" t="s">
        <v>910</v>
      </c>
      <c r="E395" s="67" t="s">
        <v>491</v>
      </c>
      <c r="F395" s="67">
        <v>13</v>
      </c>
      <c r="G395" s="67"/>
      <c r="H395" s="67"/>
      <c r="I395" s="67"/>
      <c r="J395" s="67"/>
      <c r="K395" s="67"/>
      <c r="L395" s="67"/>
      <c r="M395" s="67"/>
      <c r="N395" s="67">
        <f t="shared" si="6"/>
        <v>13</v>
      </c>
      <c r="O395" s="68">
        <v>-7.3915480000000002</v>
      </c>
      <c r="P395" s="68">
        <v>-70.002767000000006</v>
      </c>
    </row>
    <row r="396" spans="1:900" ht="27" customHeight="1" x14ac:dyDescent="0.25">
      <c r="A396" s="67">
        <v>1301506</v>
      </c>
      <c r="B396" s="67" t="s">
        <v>489</v>
      </c>
      <c r="C396" s="67" t="s">
        <v>256</v>
      </c>
      <c r="D396" s="67" t="s">
        <v>911</v>
      </c>
      <c r="E396" s="67" t="s">
        <v>491</v>
      </c>
      <c r="F396" s="67">
        <v>9</v>
      </c>
      <c r="G396" s="67"/>
      <c r="H396" s="67"/>
      <c r="I396" s="67"/>
      <c r="J396" s="67"/>
      <c r="K396" s="67"/>
      <c r="L396" s="67"/>
      <c r="M396" s="67"/>
      <c r="N396" s="67">
        <f t="shared" si="6"/>
        <v>9</v>
      </c>
      <c r="O396" s="68">
        <v>-7.3116409999999998</v>
      </c>
      <c r="P396" s="68">
        <v>-70.035083</v>
      </c>
    </row>
    <row r="397" spans="1:900" ht="27" customHeight="1" x14ac:dyDescent="0.25">
      <c r="A397" s="67">
        <v>1301506</v>
      </c>
      <c r="B397" s="67" t="s">
        <v>489</v>
      </c>
      <c r="C397" s="67" t="s">
        <v>256</v>
      </c>
      <c r="D397" s="67" t="s">
        <v>912</v>
      </c>
      <c r="E397" s="67" t="s">
        <v>491</v>
      </c>
      <c r="F397" s="67">
        <v>6</v>
      </c>
      <c r="G397" s="67"/>
      <c r="H397" s="67"/>
      <c r="I397" s="67"/>
      <c r="J397" s="67"/>
      <c r="K397" s="67"/>
      <c r="L397" s="67"/>
      <c r="M397" s="67"/>
      <c r="N397" s="67">
        <f t="shared" si="6"/>
        <v>6</v>
      </c>
      <c r="O397" s="68">
        <v>-7.4436260000000001</v>
      </c>
      <c r="P397" s="68">
        <v>-70.015758000000005</v>
      </c>
    </row>
    <row r="398" spans="1:900" ht="27" customHeight="1" x14ac:dyDescent="0.25">
      <c r="A398" s="64">
        <v>1301506</v>
      </c>
      <c r="B398" s="64" t="s">
        <v>489</v>
      </c>
      <c r="C398" s="64" t="s">
        <v>256</v>
      </c>
      <c r="D398" s="64" t="s">
        <v>913</v>
      </c>
      <c r="E398" s="64" t="s">
        <v>491</v>
      </c>
      <c r="F398" s="64">
        <v>7</v>
      </c>
      <c r="G398" s="64"/>
      <c r="H398" s="64"/>
      <c r="I398" s="64"/>
      <c r="J398" s="64"/>
      <c r="K398" s="64"/>
      <c r="L398" s="64"/>
      <c r="M398" s="64"/>
      <c r="N398" s="64">
        <f t="shared" si="6"/>
        <v>7</v>
      </c>
      <c r="O398" s="65">
        <v>-7.4632399999999999</v>
      </c>
      <c r="P398" s="65">
        <v>-70.015411</v>
      </c>
    </row>
    <row r="399" spans="1:900" ht="27" customHeight="1" x14ac:dyDescent="0.25">
      <c r="A399" s="67">
        <v>1301506</v>
      </c>
      <c r="B399" s="67" t="s">
        <v>489</v>
      </c>
      <c r="C399" s="67" t="s">
        <v>256</v>
      </c>
      <c r="D399" s="67" t="s">
        <v>914</v>
      </c>
      <c r="E399" s="67" t="s">
        <v>491</v>
      </c>
      <c r="F399" s="67">
        <v>3</v>
      </c>
      <c r="G399" s="67"/>
      <c r="H399" s="67"/>
      <c r="I399" s="67"/>
      <c r="J399" s="67"/>
      <c r="K399" s="67"/>
      <c r="L399" s="67"/>
      <c r="M399" s="67"/>
      <c r="N399" s="67">
        <f t="shared" si="6"/>
        <v>3</v>
      </c>
      <c r="O399" s="68">
        <v>-7.2839</v>
      </c>
      <c r="P399" s="68">
        <v>-70.051812999999996</v>
      </c>
    </row>
    <row r="400" spans="1:900" ht="27" customHeight="1" x14ac:dyDescent="0.25">
      <c r="A400" s="64">
        <v>1301506</v>
      </c>
      <c r="B400" s="64" t="s">
        <v>489</v>
      </c>
      <c r="C400" s="64" t="s">
        <v>256</v>
      </c>
      <c r="D400" s="64" t="s">
        <v>915</v>
      </c>
      <c r="E400" s="64" t="s">
        <v>491</v>
      </c>
      <c r="F400" s="64">
        <v>2</v>
      </c>
      <c r="G400" s="64"/>
      <c r="H400" s="64"/>
      <c r="I400" s="64"/>
      <c r="J400" s="64"/>
      <c r="K400" s="64"/>
      <c r="L400" s="64"/>
      <c r="M400" s="64"/>
      <c r="N400" s="64">
        <f t="shared" si="6"/>
        <v>2</v>
      </c>
      <c r="O400" s="65">
        <v>-7.26485</v>
      </c>
      <c r="P400" s="65">
        <v>-70.041111999999998</v>
      </c>
    </row>
    <row r="401" spans="1:900" ht="27" customHeight="1" x14ac:dyDescent="0.25">
      <c r="A401" s="64">
        <v>1301506</v>
      </c>
      <c r="B401" s="64" t="s">
        <v>489</v>
      </c>
      <c r="C401" s="64" t="s">
        <v>256</v>
      </c>
      <c r="D401" s="64" t="s">
        <v>916</v>
      </c>
      <c r="E401" s="64" t="s">
        <v>491</v>
      </c>
      <c r="F401" s="64">
        <v>5</v>
      </c>
      <c r="G401" s="64"/>
      <c r="H401" s="64"/>
      <c r="I401" s="64"/>
      <c r="J401" s="64"/>
      <c r="K401" s="64"/>
      <c r="L401" s="64"/>
      <c r="M401" s="64"/>
      <c r="N401" s="64">
        <f t="shared" si="6"/>
        <v>5</v>
      </c>
      <c r="O401" s="65">
        <v>-7.5006370000000002</v>
      </c>
      <c r="P401" s="65">
        <v>-70.035015999999999</v>
      </c>
    </row>
    <row r="402" spans="1:900" ht="27" customHeight="1" x14ac:dyDescent="0.25">
      <c r="A402" s="64">
        <v>1301506</v>
      </c>
      <c r="B402" s="64" t="s">
        <v>489</v>
      </c>
      <c r="C402" s="64" t="s">
        <v>256</v>
      </c>
      <c r="D402" s="64" t="s">
        <v>597</v>
      </c>
      <c r="E402" s="64" t="s">
        <v>491</v>
      </c>
      <c r="F402" s="64">
        <v>2</v>
      </c>
      <c r="G402" s="64"/>
      <c r="H402" s="64"/>
      <c r="I402" s="64"/>
      <c r="J402" s="64"/>
      <c r="K402" s="64"/>
      <c r="L402" s="64"/>
      <c r="M402" s="64"/>
      <c r="N402" s="64">
        <f t="shared" si="6"/>
        <v>2</v>
      </c>
      <c r="O402" s="65">
        <v>-7.4015789999999999</v>
      </c>
      <c r="P402" s="65">
        <v>-70.024004000000005</v>
      </c>
    </row>
    <row r="403" spans="1:900" ht="27" customHeight="1" x14ac:dyDescent="0.25">
      <c r="A403" s="67">
        <v>1301506</v>
      </c>
      <c r="B403" s="67" t="s">
        <v>489</v>
      </c>
      <c r="C403" s="67" t="s">
        <v>256</v>
      </c>
      <c r="D403" s="67" t="s">
        <v>917</v>
      </c>
      <c r="E403" s="67" t="s">
        <v>491</v>
      </c>
      <c r="F403" s="67">
        <v>2</v>
      </c>
      <c r="G403" s="67"/>
      <c r="H403" s="67"/>
      <c r="I403" s="67"/>
      <c r="J403" s="67"/>
      <c r="K403" s="67"/>
      <c r="L403" s="67"/>
      <c r="M403" s="67"/>
      <c r="N403" s="67">
        <f t="shared" si="6"/>
        <v>2</v>
      </c>
      <c r="O403" s="68">
        <v>-7.3955070000000003</v>
      </c>
      <c r="P403" s="68">
        <v>-69.593135000000004</v>
      </c>
    </row>
    <row r="404" spans="1:900" ht="27" customHeight="1" x14ac:dyDescent="0.25">
      <c r="A404" s="64">
        <v>1301506</v>
      </c>
      <c r="B404" s="64" t="s">
        <v>489</v>
      </c>
      <c r="C404" s="64" t="s">
        <v>256</v>
      </c>
      <c r="D404" s="64" t="s">
        <v>918</v>
      </c>
      <c r="E404" s="64" t="s">
        <v>491</v>
      </c>
      <c r="F404" s="64">
        <v>4</v>
      </c>
      <c r="G404" s="64"/>
      <c r="H404" s="64"/>
      <c r="I404" s="64"/>
      <c r="J404" s="64"/>
      <c r="K404" s="64"/>
      <c r="L404" s="64"/>
      <c r="M404" s="64"/>
      <c r="N404" s="64">
        <f t="shared" si="6"/>
        <v>4</v>
      </c>
      <c r="O404" s="65">
        <v>-7.2418829999999996</v>
      </c>
      <c r="P404" s="65">
        <v>-70.025086000000002</v>
      </c>
    </row>
    <row r="405" spans="1:900" s="78" customFormat="1" ht="27" customHeight="1" x14ac:dyDescent="0.25">
      <c r="A405" s="67">
        <v>1301506</v>
      </c>
      <c r="B405" s="67" t="s">
        <v>489</v>
      </c>
      <c r="C405" s="67" t="s">
        <v>256</v>
      </c>
      <c r="D405" s="67" t="s">
        <v>919</v>
      </c>
      <c r="E405" s="67" t="s">
        <v>491</v>
      </c>
      <c r="F405" s="67">
        <v>8</v>
      </c>
      <c r="G405" s="67"/>
      <c r="H405" s="67"/>
      <c r="I405" s="67"/>
      <c r="J405" s="67"/>
      <c r="K405" s="67"/>
      <c r="L405" s="67"/>
      <c r="M405" s="67"/>
      <c r="N405" s="67">
        <f t="shared" si="6"/>
        <v>8</v>
      </c>
      <c r="O405" s="68">
        <v>-7.4948579999999998</v>
      </c>
      <c r="P405" s="68">
        <v>-70.010523000000006</v>
      </c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  <c r="DS405" s="45"/>
      <c r="DT405" s="45"/>
      <c r="DU405" s="45"/>
      <c r="DV405" s="45"/>
      <c r="DW405" s="45"/>
      <c r="DX405" s="45"/>
      <c r="DY405" s="45"/>
      <c r="DZ405" s="45"/>
      <c r="EA405" s="45"/>
      <c r="EB405" s="45"/>
      <c r="EC405" s="45"/>
      <c r="ED405" s="45"/>
      <c r="EE405" s="45"/>
      <c r="EF405" s="45"/>
      <c r="EG405" s="45"/>
      <c r="EH405" s="45"/>
      <c r="EI405" s="45"/>
      <c r="EJ405" s="45"/>
      <c r="EK405" s="45"/>
      <c r="EL405" s="45"/>
      <c r="EM405" s="45"/>
      <c r="EN405" s="45"/>
      <c r="EO405" s="45"/>
      <c r="EP405" s="45"/>
      <c r="EQ405" s="45"/>
      <c r="ER405" s="45"/>
      <c r="ES405" s="45"/>
      <c r="ET405" s="45"/>
      <c r="EU405" s="45"/>
      <c r="EV405" s="45"/>
      <c r="EW405" s="45"/>
      <c r="EX405" s="45"/>
      <c r="EY405" s="45"/>
      <c r="EZ405" s="45"/>
      <c r="FA405" s="45"/>
      <c r="FB405" s="45"/>
      <c r="FC405" s="45"/>
      <c r="FD405" s="45"/>
      <c r="FE405" s="45"/>
      <c r="FF405" s="45"/>
      <c r="FG405" s="45"/>
      <c r="FH405" s="45"/>
      <c r="FI405" s="45"/>
      <c r="FJ405" s="45"/>
      <c r="FK405" s="45"/>
      <c r="FL405" s="45"/>
      <c r="FM405" s="45"/>
      <c r="FN405" s="45"/>
      <c r="FO405" s="45"/>
      <c r="FP405" s="45"/>
      <c r="FQ405" s="45"/>
      <c r="FR405" s="45"/>
      <c r="FS405" s="45"/>
      <c r="FT405" s="45"/>
      <c r="FU405" s="45"/>
      <c r="FV405" s="45"/>
      <c r="FW405" s="45"/>
      <c r="FX405" s="45"/>
      <c r="FY405" s="45"/>
      <c r="FZ405" s="45"/>
      <c r="GA405" s="45"/>
      <c r="GB405" s="45"/>
      <c r="GC405" s="45"/>
      <c r="GD405" s="45"/>
      <c r="GE405" s="45"/>
      <c r="GF405" s="45"/>
      <c r="GG405" s="45"/>
      <c r="GH405" s="45"/>
      <c r="GI405" s="45"/>
      <c r="GJ405" s="45"/>
      <c r="GK405" s="45"/>
      <c r="GL405" s="45"/>
      <c r="GM405" s="45"/>
      <c r="GN405" s="45"/>
      <c r="GO405" s="45"/>
      <c r="GP405" s="45"/>
      <c r="GQ405" s="45"/>
      <c r="GR405" s="45"/>
      <c r="GS405" s="45"/>
      <c r="GT405" s="45"/>
      <c r="GU405" s="45"/>
      <c r="GV405" s="45"/>
      <c r="GW405" s="45"/>
      <c r="GX405" s="45"/>
      <c r="GY405" s="45"/>
      <c r="GZ405" s="45"/>
      <c r="HA405" s="45"/>
      <c r="HB405" s="45"/>
      <c r="HC405" s="45"/>
      <c r="HD405" s="45"/>
      <c r="HE405" s="45"/>
      <c r="HF405" s="45"/>
      <c r="HG405" s="45"/>
      <c r="HH405" s="45"/>
      <c r="HI405" s="45"/>
      <c r="HJ405" s="45"/>
      <c r="HK405" s="45"/>
      <c r="HL405" s="45"/>
      <c r="HM405" s="45"/>
      <c r="HN405" s="45"/>
      <c r="HO405" s="45"/>
      <c r="HP405" s="45"/>
      <c r="HQ405" s="45"/>
      <c r="HR405" s="45"/>
      <c r="HS405" s="45"/>
      <c r="HT405" s="45"/>
      <c r="HU405" s="45"/>
      <c r="HV405" s="45"/>
      <c r="HW405" s="45"/>
      <c r="HX405" s="45"/>
      <c r="HY405" s="45"/>
      <c r="HZ405" s="45"/>
      <c r="IA405" s="45"/>
      <c r="IB405" s="45"/>
      <c r="IC405" s="45"/>
      <c r="ID405" s="45"/>
      <c r="IE405" s="45"/>
      <c r="IF405" s="45"/>
      <c r="IG405" s="45"/>
      <c r="IH405" s="45"/>
      <c r="II405" s="45"/>
      <c r="IJ405" s="45"/>
      <c r="IK405" s="45"/>
      <c r="IL405" s="45"/>
      <c r="IM405" s="45"/>
      <c r="IN405" s="45"/>
      <c r="IO405" s="45"/>
      <c r="IP405" s="45"/>
      <c r="IQ405" s="45"/>
      <c r="IR405" s="45"/>
      <c r="IS405" s="45"/>
      <c r="IT405" s="45"/>
      <c r="IU405" s="45"/>
      <c r="IV405" s="45"/>
      <c r="IW405" s="45"/>
      <c r="IX405" s="45"/>
      <c r="IY405" s="45"/>
      <c r="IZ405" s="45"/>
      <c r="JA405" s="45"/>
      <c r="JB405" s="45"/>
      <c r="JC405" s="45"/>
      <c r="JD405" s="45"/>
      <c r="JE405" s="45"/>
      <c r="JF405" s="45"/>
      <c r="JG405" s="45"/>
      <c r="JH405" s="45"/>
      <c r="JI405" s="45"/>
      <c r="JJ405" s="45"/>
      <c r="JK405" s="45"/>
      <c r="JL405" s="45"/>
      <c r="JM405" s="45"/>
      <c r="JN405" s="45"/>
      <c r="JO405" s="45"/>
      <c r="JP405" s="45"/>
      <c r="JQ405" s="45"/>
      <c r="JR405" s="45"/>
      <c r="JS405" s="45"/>
      <c r="JT405" s="45"/>
      <c r="JU405" s="45"/>
      <c r="JV405" s="45"/>
      <c r="JW405" s="45"/>
      <c r="JX405" s="45"/>
      <c r="JY405" s="45"/>
      <c r="JZ405" s="45"/>
      <c r="KA405" s="45"/>
      <c r="KB405" s="45"/>
      <c r="KC405" s="45"/>
      <c r="KD405" s="45"/>
      <c r="KE405" s="45"/>
      <c r="KF405" s="45"/>
      <c r="KG405" s="45"/>
      <c r="KH405" s="45"/>
      <c r="KI405" s="45"/>
      <c r="KJ405" s="45"/>
      <c r="KK405" s="45"/>
      <c r="KL405" s="45"/>
      <c r="KM405" s="45"/>
      <c r="KN405" s="45"/>
      <c r="KO405" s="45"/>
      <c r="KP405" s="45"/>
      <c r="KQ405" s="45"/>
      <c r="KR405" s="45"/>
      <c r="KS405" s="45"/>
      <c r="KT405" s="45"/>
      <c r="KU405" s="45"/>
      <c r="KV405" s="45"/>
      <c r="KW405" s="45"/>
      <c r="KX405" s="45"/>
      <c r="KY405" s="45"/>
      <c r="KZ405" s="45"/>
      <c r="LA405" s="45"/>
      <c r="LB405" s="45"/>
      <c r="LC405" s="45"/>
      <c r="LD405" s="45"/>
      <c r="LE405" s="45"/>
      <c r="LF405" s="45"/>
      <c r="LG405" s="45"/>
      <c r="LH405" s="45"/>
      <c r="LI405" s="45"/>
      <c r="LJ405" s="45"/>
      <c r="LK405" s="45"/>
      <c r="LL405" s="45"/>
      <c r="LM405" s="45"/>
      <c r="LN405" s="45"/>
      <c r="LO405" s="45"/>
      <c r="LP405" s="45"/>
      <c r="LQ405" s="45"/>
      <c r="LR405" s="45"/>
      <c r="LS405" s="45"/>
      <c r="LT405" s="45"/>
      <c r="LU405" s="45"/>
      <c r="LV405" s="45"/>
      <c r="LW405" s="45"/>
      <c r="LX405" s="45"/>
      <c r="LY405" s="45"/>
      <c r="LZ405" s="45"/>
      <c r="MA405" s="45"/>
      <c r="MB405" s="45"/>
      <c r="MC405" s="45"/>
      <c r="MD405" s="45"/>
      <c r="ME405" s="45"/>
      <c r="MF405" s="45"/>
      <c r="MG405" s="45"/>
      <c r="MH405" s="45"/>
      <c r="MI405" s="45"/>
      <c r="MJ405" s="45"/>
      <c r="MK405" s="45"/>
      <c r="ML405" s="45"/>
      <c r="MM405" s="45"/>
      <c r="MN405" s="45"/>
      <c r="MO405" s="45"/>
      <c r="MP405" s="45"/>
      <c r="MQ405" s="45"/>
      <c r="MR405" s="45"/>
      <c r="MS405" s="45"/>
      <c r="MT405" s="45"/>
      <c r="MU405" s="45"/>
      <c r="MV405" s="45"/>
      <c r="MW405" s="45"/>
      <c r="MX405" s="45"/>
      <c r="MY405" s="45"/>
      <c r="MZ405" s="45"/>
      <c r="NA405" s="45"/>
      <c r="NB405" s="45"/>
      <c r="NC405" s="45"/>
      <c r="ND405" s="45"/>
      <c r="NE405" s="45"/>
      <c r="NF405" s="45"/>
      <c r="NG405" s="45"/>
      <c r="NH405" s="45"/>
      <c r="NI405" s="45"/>
      <c r="NJ405" s="45"/>
      <c r="NK405" s="45"/>
      <c r="NL405" s="45"/>
      <c r="NM405" s="45"/>
      <c r="NN405" s="45"/>
      <c r="NO405" s="45"/>
      <c r="NP405" s="45"/>
      <c r="NQ405" s="45"/>
      <c r="NR405" s="45"/>
      <c r="NS405" s="45"/>
      <c r="NT405" s="45"/>
      <c r="NU405" s="45"/>
      <c r="NV405" s="45"/>
      <c r="NW405" s="45"/>
      <c r="NX405" s="45"/>
      <c r="NY405" s="45"/>
      <c r="NZ405" s="45"/>
      <c r="OA405" s="45"/>
      <c r="OB405" s="45"/>
      <c r="OC405" s="45"/>
      <c r="OD405" s="45"/>
      <c r="OE405" s="45"/>
      <c r="OF405" s="45"/>
      <c r="OG405" s="45"/>
      <c r="OH405" s="45"/>
      <c r="OI405" s="45"/>
      <c r="OJ405" s="45"/>
      <c r="OK405" s="45"/>
      <c r="OL405" s="45"/>
      <c r="OM405" s="45"/>
      <c r="ON405" s="45"/>
      <c r="OO405" s="45"/>
      <c r="OP405" s="45"/>
      <c r="OQ405" s="45"/>
      <c r="OR405" s="45"/>
      <c r="OS405" s="45"/>
      <c r="OT405" s="45"/>
      <c r="OU405" s="45"/>
      <c r="OV405" s="45"/>
      <c r="OW405" s="45"/>
      <c r="OX405" s="45"/>
      <c r="OY405" s="45"/>
      <c r="OZ405" s="45"/>
      <c r="PA405" s="45"/>
      <c r="PB405" s="45"/>
      <c r="PC405" s="45"/>
      <c r="PD405" s="45"/>
      <c r="PE405" s="45"/>
      <c r="PF405" s="45"/>
      <c r="PG405" s="45"/>
      <c r="PH405" s="45"/>
      <c r="PI405" s="45"/>
      <c r="PJ405" s="45"/>
      <c r="PK405" s="45"/>
      <c r="PL405" s="45"/>
      <c r="PM405" s="45"/>
      <c r="PN405" s="45"/>
      <c r="PO405" s="45"/>
      <c r="PP405" s="45"/>
      <c r="PQ405" s="45"/>
      <c r="PR405" s="45"/>
      <c r="PS405" s="45"/>
      <c r="PT405" s="45"/>
      <c r="PU405" s="45"/>
      <c r="PV405" s="45"/>
      <c r="PW405" s="45"/>
      <c r="PX405" s="45"/>
      <c r="PY405" s="45"/>
      <c r="PZ405" s="45"/>
      <c r="QA405" s="45"/>
      <c r="QB405" s="45"/>
      <c r="QC405" s="45"/>
      <c r="QD405" s="45"/>
      <c r="QE405" s="45"/>
      <c r="QF405" s="45"/>
      <c r="QG405" s="45"/>
      <c r="QH405" s="45"/>
      <c r="QI405" s="45"/>
      <c r="QJ405" s="45"/>
      <c r="QK405" s="45"/>
      <c r="QL405" s="45"/>
      <c r="QM405" s="45"/>
      <c r="QN405" s="45"/>
      <c r="QO405" s="45"/>
      <c r="QP405" s="45"/>
      <c r="QQ405" s="45"/>
      <c r="QR405" s="45"/>
      <c r="QS405" s="45"/>
      <c r="QT405" s="45"/>
      <c r="QU405" s="45"/>
      <c r="QV405" s="45"/>
      <c r="QW405" s="45"/>
      <c r="QX405" s="45"/>
      <c r="QY405" s="45"/>
      <c r="QZ405" s="45"/>
      <c r="RA405" s="45"/>
      <c r="RB405" s="45"/>
      <c r="RC405" s="45"/>
      <c r="RD405" s="45"/>
      <c r="RE405" s="45"/>
      <c r="RF405" s="45"/>
      <c r="RG405" s="45"/>
      <c r="RH405" s="45"/>
      <c r="RI405" s="45"/>
      <c r="RJ405" s="45"/>
      <c r="RK405" s="45"/>
      <c r="RL405" s="45"/>
      <c r="RM405" s="45"/>
      <c r="RN405" s="45"/>
      <c r="RO405" s="45"/>
      <c r="RP405" s="45"/>
      <c r="RQ405" s="45"/>
      <c r="RR405" s="45"/>
      <c r="RS405" s="45"/>
      <c r="RT405" s="45"/>
      <c r="RU405" s="45"/>
      <c r="RV405" s="45"/>
      <c r="RW405" s="45"/>
      <c r="RX405" s="45"/>
      <c r="RY405" s="45"/>
      <c r="RZ405" s="45"/>
      <c r="SA405" s="45"/>
      <c r="SB405" s="45"/>
      <c r="SC405" s="45"/>
      <c r="SD405" s="45"/>
      <c r="SE405" s="45"/>
      <c r="SF405" s="45"/>
      <c r="SG405" s="45"/>
      <c r="SH405" s="45"/>
      <c r="SI405" s="45"/>
      <c r="SJ405" s="45"/>
      <c r="SK405" s="45"/>
      <c r="SL405" s="45"/>
      <c r="SM405" s="45"/>
      <c r="SN405" s="45"/>
      <c r="SO405" s="45"/>
      <c r="SP405" s="45"/>
      <c r="SQ405" s="45"/>
      <c r="SR405" s="45"/>
      <c r="SS405" s="45"/>
      <c r="ST405" s="45"/>
      <c r="SU405" s="45"/>
      <c r="SV405" s="45"/>
      <c r="SW405" s="45"/>
      <c r="SX405" s="45"/>
      <c r="SY405" s="45"/>
      <c r="SZ405" s="45"/>
      <c r="TA405" s="45"/>
      <c r="TB405" s="45"/>
      <c r="TC405" s="45"/>
      <c r="TD405" s="45"/>
      <c r="TE405" s="45"/>
      <c r="TF405" s="45"/>
      <c r="TG405" s="45"/>
      <c r="TH405" s="45"/>
      <c r="TI405" s="45"/>
      <c r="TJ405" s="45"/>
      <c r="TK405" s="45"/>
      <c r="TL405" s="45"/>
      <c r="TM405" s="45"/>
      <c r="TN405" s="45"/>
      <c r="TO405" s="45"/>
      <c r="TP405" s="45"/>
      <c r="TQ405" s="45"/>
      <c r="TR405" s="45"/>
      <c r="TS405" s="45"/>
      <c r="TT405" s="45"/>
      <c r="TU405" s="45"/>
      <c r="TV405" s="45"/>
      <c r="TW405" s="45"/>
      <c r="TX405" s="45"/>
      <c r="TY405" s="45"/>
      <c r="TZ405" s="45"/>
      <c r="UA405" s="45"/>
      <c r="UB405" s="45"/>
      <c r="UC405" s="45"/>
      <c r="UD405" s="45"/>
      <c r="UE405" s="45"/>
      <c r="UF405" s="45"/>
      <c r="UG405" s="45"/>
      <c r="UH405" s="45"/>
      <c r="UI405" s="45"/>
      <c r="UJ405" s="45"/>
      <c r="UK405" s="45"/>
      <c r="UL405" s="45"/>
      <c r="UM405" s="45"/>
      <c r="UN405" s="45"/>
      <c r="UO405" s="45"/>
      <c r="UP405" s="45"/>
      <c r="UQ405" s="45"/>
      <c r="UR405" s="45"/>
      <c r="US405" s="45"/>
      <c r="UT405" s="45"/>
      <c r="UU405" s="45"/>
      <c r="UV405" s="45"/>
      <c r="UW405" s="45"/>
      <c r="UX405" s="45"/>
      <c r="UY405" s="45"/>
      <c r="UZ405" s="45"/>
      <c r="VA405" s="45"/>
      <c r="VB405" s="45"/>
      <c r="VC405" s="45"/>
      <c r="VD405" s="45"/>
      <c r="VE405" s="45"/>
      <c r="VF405" s="45"/>
      <c r="VG405" s="45"/>
      <c r="VH405" s="45"/>
      <c r="VI405" s="45"/>
      <c r="VJ405" s="45"/>
      <c r="VK405" s="45"/>
      <c r="VL405" s="45"/>
      <c r="VM405" s="45"/>
      <c r="VN405" s="45"/>
      <c r="VO405" s="45"/>
      <c r="VP405" s="45"/>
      <c r="VQ405" s="45"/>
      <c r="VR405" s="45"/>
      <c r="VS405" s="45"/>
      <c r="VT405" s="45"/>
      <c r="VU405" s="45"/>
      <c r="VV405" s="45"/>
      <c r="VW405" s="45"/>
      <c r="VX405" s="45"/>
      <c r="VY405" s="45"/>
      <c r="VZ405" s="45"/>
      <c r="WA405" s="45"/>
      <c r="WB405" s="45"/>
      <c r="WC405" s="45"/>
      <c r="WD405" s="45"/>
      <c r="WE405" s="45"/>
      <c r="WF405" s="45"/>
      <c r="WG405" s="45"/>
      <c r="WH405" s="45"/>
      <c r="WI405" s="45"/>
      <c r="WJ405" s="45"/>
      <c r="WK405" s="45"/>
      <c r="WL405" s="45"/>
      <c r="WM405" s="45"/>
      <c r="WN405" s="45"/>
      <c r="WO405" s="45"/>
      <c r="WP405" s="45"/>
      <c r="WQ405" s="45"/>
      <c r="WR405" s="45"/>
      <c r="WS405" s="45"/>
      <c r="WT405" s="45"/>
      <c r="WU405" s="45"/>
      <c r="WV405" s="45"/>
      <c r="WW405" s="45"/>
      <c r="WX405" s="45"/>
      <c r="WY405" s="45"/>
      <c r="WZ405" s="45"/>
      <c r="XA405" s="45"/>
      <c r="XB405" s="45"/>
      <c r="XC405" s="45"/>
      <c r="XD405" s="45"/>
      <c r="XE405" s="45"/>
      <c r="XF405" s="45"/>
      <c r="XG405" s="45"/>
      <c r="XH405" s="45"/>
      <c r="XI405" s="45"/>
      <c r="XJ405" s="45"/>
      <c r="XK405" s="45"/>
      <c r="XL405" s="45"/>
      <c r="XM405" s="45"/>
      <c r="XN405" s="45"/>
      <c r="XO405" s="45"/>
      <c r="XP405" s="45"/>
      <c r="XQ405" s="45"/>
      <c r="XR405" s="45"/>
      <c r="XS405" s="45"/>
      <c r="XT405" s="45"/>
      <c r="XU405" s="45"/>
      <c r="XV405" s="45"/>
      <c r="XW405" s="45"/>
      <c r="XX405" s="45"/>
      <c r="XY405" s="45"/>
      <c r="XZ405" s="45"/>
      <c r="YA405" s="45"/>
      <c r="YB405" s="45"/>
      <c r="YC405" s="45"/>
      <c r="YD405" s="45"/>
      <c r="YE405" s="45"/>
      <c r="YF405" s="45"/>
      <c r="YG405" s="45"/>
      <c r="YH405" s="45"/>
      <c r="YI405" s="45"/>
      <c r="YJ405" s="45"/>
      <c r="YK405" s="45"/>
      <c r="YL405" s="45"/>
      <c r="YM405" s="45"/>
      <c r="YN405" s="45"/>
      <c r="YO405" s="45"/>
      <c r="YP405" s="45"/>
      <c r="YQ405" s="45"/>
      <c r="YR405" s="45"/>
      <c r="YS405" s="45"/>
      <c r="YT405" s="45"/>
      <c r="YU405" s="45"/>
      <c r="YV405" s="45"/>
      <c r="YW405" s="45"/>
      <c r="YX405" s="45"/>
      <c r="YY405" s="45"/>
      <c r="YZ405" s="45"/>
      <c r="ZA405" s="45"/>
      <c r="ZB405" s="45"/>
      <c r="ZC405" s="45"/>
      <c r="ZD405" s="45"/>
      <c r="ZE405" s="45"/>
      <c r="ZF405" s="45"/>
      <c r="ZG405" s="45"/>
      <c r="ZH405" s="45"/>
      <c r="ZI405" s="45"/>
      <c r="ZJ405" s="45"/>
      <c r="ZK405" s="45"/>
      <c r="ZL405" s="45"/>
      <c r="ZM405" s="45"/>
      <c r="ZN405" s="45"/>
      <c r="ZO405" s="45"/>
      <c r="ZP405" s="45"/>
      <c r="ZQ405" s="45"/>
      <c r="ZR405" s="45"/>
      <c r="ZS405" s="45"/>
      <c r="ZT405" s="45"/>
      <c r="ZU405" s="45"/>
      <c r="ZV405" s="45"/>
      <c r="ZW405" s="45"/>
      <c r="ZX405" s="45"/>
      <c r="ZY405" s="45"/>
      <c r="ZZ405" s="45"/>
      <c r="AAA405" s="45"/>
      <c r="AAB405" s="45"/>
      <c r="AAC405" s="45"/>
      <c r="AAD405" s="45"/>
      <c r="AAE405" s="45"/>
      <c r="AAF405" s="45"/>
      <c r="AAG405" s="45"/>
      <c r="AAH405" s="45"/>
      <c r="AAI405" s="45"/>
      <c r="AAJ405" s="45"/>
      <c r="AAK405" s="45"/>
      <c r="AAL405" s="45"/>
      <c r="AAM405" s="45"/>
      <c r="AAN405" s="45"/>
      <c r="AAO405" s="45"/>
      <c r="AAP405" s="45"/>
      <c r="AAQ405" s="45"/>
      <c r="AAR405" s="45"/>
      <c r="AAS405" s="45"/>
      <c r="AAT405" s="45"/>
      <c r="AAU405" s="45"/>
      <c r="AAV405" s="45"/>
      <c r="AAW405" s="45"/>
      <c r="AAX405" s="45"/>
      <c r="AAY405" s="45"/>
      <c r="AAZ405" s="45"/>
      <c r="ABA405" s="45"/>
      <c r="ABB405" s="45"/>
      <c r="ABC405" s="45"/>
      <c r="ABD405" s="45"/>
      <c r="ABE405" s="45"/>
      <c r="ABF405" s="45"/>
      <c r="ABG405" s="45"/>
      <c r="ABH405" s="45"/>
      <c r="ABI405" s="45"/>
      <c r="ABJ405" s="45"/>
      <c r="ABK405" s="45"/>
      <c r="ABL405" s="45"/>
      <c r="ABM405" s="45"/>
      <c r="ABN405" s="45"/>
      <c r="ABO405" s="45"/>
      <c r="ABP405" s="45"/>
      <c r="ABQ405" s="45"/>
      <c r="ABR405" s="45"/>
      <c r="ABS405" s="45"/>
      <c r="ABT405" s="45"/>
      <c r="ABU405" s="45"/>
      <c r="ABV405" s="45"/>
      <c r="ABW405" s="45"/>
      <c r="ABX405" s="45"/>
      <c r="ABY405" s="45"/>
      <c r="ABZ405" s="45"/>
      <c r="ACA405" s="45"/>
      <c r="ACB405" s="45"/>
      <c r="ACC405" s="45"/>
      <c r="ACD405" s="45"/>
      <c r="ACE405" s="45"/>
      <c r="ACF405" s="45"/>
      <c r="ACG405" s="45"/>
      <c r="ACH405" s="45"/>
      <c r="ACI405" s="45"/>
      <c r="ACJ405" s="45"/>
      <c r="ACK405" s="45"/>
      <c r="ACL405" s="45"/>
      <c r="ACM405" s="45"/>
      <c r="ACN405" s="45"/>
      <c r="ACO405" s="45"/>
      <c r="ACP405" s="45"/>
      <c r="ACQ405" s="45"/>
      <c r="ACR405" s="45"/>
      <c r="ACS405" s="45"/>
      <c r="ACT405" s="45"/>
      <c r="ACU405" s="45"/>
      <c r="ACV405" s="45"/>
      <c r="ACW405" s="45"/>
      <c r="ACX405" s="45"/>
      <c r="ACY405" s="45"/>
      <c r="ACZ405" s="45"/>
      <c r="ADA405" s="45"/>
      <c r="ADB405" s="45"/>
      <c r="ADC405" s="45"/>
      <c r="ADD405" s="45"/>
      <c r="ADE405" s="45"/>
      <c r="ADF405" s="45"/>
      <c r="ADG405" s="45"/>
      <c r="ADH405" s="45"/>
      <c r="ADI405" s="45"/>
      <c r="ADJ405" s="45"/>
      <c r="ADK405" s="45"/>
      <c r="ADL405" s="45"/>
      <c r="ADM405" s="45"/>
      <c r="ADN405" s="45"/>
      <c r="ADO405" s="45"/>
      <c r="ADP405" s="45"/>
      <c r="ADQ405" s="45"/>
      <c r="ADR405" s="45"/>
      <c r="ADS405" s="45"/>
      <c r="ADT405" s="45"/>
      <c r="ADU405" s="45"/>
      <c r="ADV405" s="45"/>
      <c r="ADW405" s="45"/>
      <c r="ADX405" s="45"/>
      <c r="ADY405" s="45"/>
      <c r="ADZ405" s="45"/>
      <c r="AEA405" s="45"/>
      <c r="AEB405" s="45"/>
      <c r="AEC405" s="45"/>
      <c r="AED405" s="45"/>
      <c r="AEE405" s="45"/>
      <c r="AEF405" s="45"/>
      <c r="AEG405" s="45"/>
      <c r="AEH405" s="45"/>
      <c r="AEI405" s="45"/>
      <c r="AEJ405" s="45"/>
      <c r="AEK405" s="45"/>
      <c r="AEL405" s="45"/>
      <c r="AEM405" s="45"/>
      <c r="AEN405" s="45"/>
      <c r="AEO405" s="45"/>
      <c r="AEP405" s="45"/>
      <c r="AEQ405" s="45"/>
      <c r="AER405" s="45"/>
      <c r="AES405" s="45"/>
      <c r="AET405" s="45"/>
      <c r="AEU405" s="45"/>
      <c r="AEV405" s="45"/>
      <c r="AEW405" s="45"/>
      <c r="AEX405" s="45"/>
      <c r="AEY405" s="45"/>
      <c r="AEZ405" s="45"/>
      <c r="AFA405" s="45"/>
      <c r="AFB405" s="45"/>
      <c r="AFC405" s="45"/>
      <c r="AFD405" s="45"/>
      <c r="AFE405" s="45"/>
      <c r="AFF405" s="45"/>
      <c r="AFG405" s="45"/>
      <c r="AFH405" s="45"/>
      <c r="AFI405" s="45"/>
      <c r="AFJ405" s="45"/>
      <c r="AFK405" s="45"/>
      <c r="AFL405" s="45"/>
      <c r="AFM405" s="45"/>
      <c r="AFN405" s="45"/>
      <c r="AFO405" s="45"/>
      <c r="AFP405" s="45"/>
      <c r="AFQ405" s="45"/>
      <c r="AFR405" s="45"/>
      <c r="AFS405" s="45"/>
      <c r="AFT405" s="45"/>
      <c r="AFU405" s="45"/>
      <c r="AFV405" s="45"/>
      <c r="AFW405" s="45"/>
      <c r="AFX405" s="45"/>
      <c r="AFY405" s="45"/>
      <c r="AFZ405" s="45"/>
      <c r="AGA405" s="45"/>
      <c r="AGB405" s="45"/>
      <c r="AGC405" s="45"/>
      <c r="AGD405" s="45"/>
      <c r="AGE405" s="45"/>
      <c r="AGF405" s="45"/>
      <c r="AGG405" s="45"/>
      <c r="AGH405" s="45"/>
      <c r="AGI405" s="45"/>
      <c r="AGJ405" s="45"/>
      <c r="AGK405" s="45"/>
      <c r="AGL405" s="45"/>
      <c r="AGM405" s="45"/>
      <c r="AGN405" s="45"/>
      <c r="AGO405" s="45"/>
      <c r="AGP405" s="45"/>
      <c r="AGQ405" s="45"/>
      <c r="AGR405" s="45"/>
      <c r="AGS405" s="45"/>
      <c r="AGT405" s="45"/>
      <c r="AGU405" s="45"/>
      <c r="AGV405" s="45"/>
      <c r="AGW405" s="45"/>
      <c r="AGX405" s="45"/>
      <c r="AGY405" s="45"/>
      <c r="AGZ405" s="45"/>
      <c r="AHA405" s="45"/>
      <c r="AHB405" s="45"/>
      <c r="AHC405" s="45"/>
      <c r="AHD405" s="45"/>
      <c r="AHE405" s="45"/>
      <c r="AHF405" s="45"/>
      <c r="AHG405" s="45"/>
      <c r="AHH405" s="45"/>
      <c r="AHI405" s="45"/>
      <c r="AHJ405" s="45"/>
      <c r="AHK405" s="45"/>
      <c r="AHL405" s="45"/>
      <c r="AHM405" s="45"/>
      <c r="AHN405" s="45"/>
      <c r="AHO405" s="45"/>
      <c r="AHP405" s="45"/>
    </row>
    <row r="406" spans="1:900" ht="27" customHeight="1" x14ac:dyDescent="0.25">
      <c r="A406" s="64">
        <v>1301506</v>
      </c>
      <c r="B406" s="64" t="s">
        <v>489</v>
      </c>
      <c r="C406" s="64" t="s">
        <v>256</v>
      </c>
      <c r="D406" s="64" t="s">
        <v>920</v>
      </c>
      <c r="E406" s="64" t="s">
        <v>491</v>
      </c>
      <c r="F406" s="64">
        <v>6</v>
      </c>
      <c r="G406" s="64"/>
      <c r="H406" s="64"/>
      <c r="I406" s="64"/>
      <c r="J406" s="64"/>
      <c r="K406" s="64"/>
      <c r="L406" s="64"/>
      <c r="M406" s="64"/>
      <c r="N406" s="64">
        <f t="shared" si="6"/>
        <v>6</v>
      </c>
      <c r="O406" s="65">
        <v>-7.4330850000000002</v>
      </c>
      <c r="P406" s="65">
        <v>-69.583357000000007</v>
      </c>
    </row>
    <row r="407" spans="1:900" ht="27" customHeight="1" x14ac:dyDescent="0.25">
      <c r="A407" s="67">
        <v>1301506</v>
      </c>
      <c r="B407" s="67" t="s">
        <v>489</v>
      </c>
      <c r="C407" s="67" t="s">
        <v>256</v>
      </c>
      <c r="D407" s="67" t="s">
        <v>921</v>
      </c>
      <c r="E407" s="67" t="s">
        <v>491</v>
      </c>
      <c r="F407" s="67">
        <v>9</v>
      </c>
      <c r="G407" s="67"/>
      <c r="H407" s="67"/>
      <c r="I407" s="67"/>
      <c r="J407" s="67"/>
      <c r="K407" s="67"/>
      <c r="L407" s="67"/>
      <c r="M407" s="67"/>
      <c r="N407" s="67">
        <f t="shared" si="6"/>
        <v>9</v>
      </c>
      <c r="O407" s="68">
        <v>-7.4238309999999998</v>
      </c>
      <c r="P407" s="68">
        <v>-70.052961999999994</v>
      </c>
    </row>
    <row r="408" spans="1:900" ht="27" customHeight="1" x14ac:dyDescent="0.25">
      <c r="A408" s="64">
        <v>1301506</v>
      </c>
      <c r="B408" s="64" t="s">
        <v>489</v>
      </c>
      <c r="C408" s="64" t="s">
        <v>256</v>
      </c>
      <c r="D408" s="64" t="s">
        <v>922</v>
      </c>
      <c r="E408" s="64" t="s">
        <v>491</v>
      </c>
      <c r="F408" s="64">
        <v>30</v>
      </c>
      <c r="G408" s="64"/>
      <c r="H408" s="64"/>
      <c r="I408" s="64"/>
      <c r="J408" s="64"/>
      <c r="K408" s="64"/>
      <c r="L408" s="64"/>
      <c r="M408" s="64"/>
      <c r="N408" s="64">
        <f t="shared" si="6"/>
        <v>30</v>
      </c>
      <c r="O408" s="65">
        <v>-7.3932719999999996</v>
      </c>
      <c r="P408" s="65">
        <v>-70.032463000000007</v>
      </c>
    </row>
    <row r="409" spans="1:900" ht="27" customHeight="1" x14ac:dyDescent="0.25">
      <c r="A409" s="67">
        <v>1301506</v>
      </c>
      <c r="B409" s="67" t="s">
        <v>489</v>
      </c>
      <c r="C409" s="67" t="s">
        <v>256</v>
      </c>
      <c r="D409" s="67" t="s">
        <v>923</v>
      </c>
      <c r="E409" s="67" t="s">
        <v>491</v>
      </c>
      <c r="F409" s="67">
        <v>4</v>
      </c>
      <c r="G409" s="67"/>
      <c r="H409" s="67"/>
      <c r="I409" s="67"/>
      <c r="J409" s="67"/>
      <c r="K409" s="67"/>
      <c r="L409" s="67"/>
      <c r="M409" s="67"/>
      <c r="N409" s="67">
        <f t="shared" si="6"/>
        <v>4</v>
      </c>
      <c r="O409" s="68">
        <v>-7.4045560000000004</v>
      </c>
      <c r="P409" s="68">
        <v>-70.003490999999997</v>
      </c>
    </row>
    <row r="410" spans="1:900" ht="27" customHeight="1" x14ac:dyDescent="0.25">
      <c r="A410" s="64">
        <v>1301605</v>
      </c>
      <c r="B410" s="64" t="s">
        <v>489</v>
      </c>
      <c r="C410" s="64" t="s">
        <v>924</v>
      </c>
      <c r="D410" s="64" t="s">
        <v>925</v>
      </c>
      <c r="E410" s="64" t="s">
        <v>491</v>
      </c>
      <c r="F410" s="64">
        <v>8</v>
      </c>
      <c r="G410" s="64"/>
      <c r="H410" s="64"/>
      <c r="I410" s="64"/>
      <c r="J410" s="64"/>
      <c r="K410" s="64"/>
      <c r="L410" s="64"/>
      <c r="M410" s="64"/>
      <c r="N410" s="64">
        <f t="shared" si="6"/>
        <v>8</v>
      </c>
      <c r="O410" s="65">
        <v>-2.25447</v>
      </c>
      <c r="P410" s="65">
        <v>-66.395300000000006</v>
      </c>
    </row>
    <row r="411" spans="1:900" ht="27" customHeight="1" x14ac:dyDescent="0.25">
      <c r="A411" s="67">
        <v>1301605</v>
      </c>
      <c r="B411" s="67" t="s">
        <v>489</v>
      </c>
      <c r="C411" s="67" t="s">
        <v>924</v>
      </c>
      <c r="D411" s="67" t="s">
        <v>926</v>
      </c>
      <c r="E411" s="67" t="s">
        <v>491</v>
      </c>
      <c r="F411" s="67">
        <v>50</v>
      </c>
      <c r="G411" s="67"/>
      <c r="H411" s="67"/>
      <c r="I411" s="67"/>
      <c r="J411" s="67"/>
      <c r="K411" s="67"/>
      <c r="L411" s="67"/>
      <c r="M411" s="67"/>
      <c r="N411" s="67">
        <f t="shared" si="6"/>
        <v>50</v>
      </c>
      <c r="O411" s="68">
        <v>-2.3083</v>
      </c>
      <c r="P411" s="68">
        <v>-66.043790000000001</v>
      </c>
    </row>
    <row r="412" spans="1:900" ht="27" customHeight="1" x14ac:dyDescent="0.25">
      <c r="A412" s="64">
        <v>1301605</v>
      </c>
      <c r="B412" s="64" t="s">
        <v>489</v>
      </c>
      <c r="C412" s="64" t="s">
        <v>924</v>
      </c>
      <c r="D412" s="64" t="s">
        <v>927</v>
      </c>
      <c r="E412" s="64" t="s">
        <v>491</v>
      </c>
      <c r="F412" s="64">
        <v>31</v>
      </c>
      <c r="G412" s="64"/>
      <c r="H412" s="64"/>
      <c r="I412" s="64"/>
      <c r="J412" s="64"/>
      <c r="K412" s="64"/>
      <c r="L412" s="64"/>
      <c r="M412" s="64"/>
      <c r="N412" s="64">
        <f t="shared" si="6"/>
        <v>31</v>
      </c>
      <c r="O412" s="65">
        <v>-2.30857</v>
      </c>
      <c r="P412" s="65">
        <v>-66.043949999999995</v>
      </c>
    </row>
    <row r="413" spans="1:900" ht="27" customHeight="1" x14ac:dyDescent="0.25">
      <c r="A413" s="67">
        <v>1301654</v>
      </c>
      <c r="B413" s="67" t="s">
        <v>489</v>
      </c>
      <c r="C413" s="67" t="s">
        <v>928</v>
      </c>
      <c r="D413" s="67" t="s">
        <v>929</v>
      </c>
      <c r="E413" s="67" t="s">
        <v>491</v>
      </c>
      <c r="F413" s="67">
        <v>20</v>
      </c>
      <c r="G413" s="67"/>
      <c r="H413" s="67"/>
      <c r="I413" s="67"/>
      <c r="J413" s="67"/>
      <c r="K413" s="67"/>
      <c r="L413" s="67"/>
      <c r="M413" s="67"/>
      <c r="N413" s="67">
        <f t="shared" si="6"/>
        <v>20</v>
      </c>
      <c r="O413" s="68">
        <v>-7.2793999999999999</v>
      </c>
      <c r="P413" s="68">
        <v>-72.706900000000005</v>
      </c>
    </row>
    <row r="414" spans="1:900" ht="27" customHeight="1" x14ac:dyDescent="0.25">
      <c r="A414" s="64">
        <v>1301654</v>
      </c>
      <c r="B414" s="64" t="s">
        <v>489</v>
      </c>
      <c r="C414" s="64" t="s">
        <v>928</v>
      </c>
      <c r="D414" s="64" t="s">
        <v>930</v>
      </c>
      <c r="E414" s="64" t="s">
        <v>491</v>
      </c>
      <c r="F414" s="64">
        <v>20</v>
      </c>
      <c r="G414" s="64"/>
      <c r="H414" s="64"/>
      <c r="I414" s="64"/>
      <c r="J414" s="64"/>
      <c r="K414" s="64"/>
      <c r="L414" s="64"/>
      <c r="M414" s="64"/>
      <c r="N414" s="64">
        <f t="shared" si="6"/>
        <v>20</v>
      </c>
      <c r="O414" s="65">
        <v>-7.4743000000000004</v>
      </c>
      <c r="P414" s="65">
        <v>-72.702500000000001</v>
      </c>
    </row>
    <row r="415" spans="1:900" ht="27" customHeight="1" x14ac:dyDescent="0.25">
      <c r="A415" s="67">
        <v>1301654</v>
      </c>
      <c r="B415" s="67" t="s">
        <v>489</v>
      </c>
      <c r="C415" s="67" t="s">
        <v>928</v>
      </c>
      <c r="D415" s="67" t="s">
        <v>931</v>
      </c>
      <c r="E415" s="67" t="s">
        <v>491</v>
      </c>
      <c r="F415" s="67">
        <v>2</v>
      </c>
      <c r="G415" s="67"/>
      <c r="H415" s="67"/>
      <c r="I415" s="67"/>
      <c r="J415" s="67"/>
      <c r="K415" s="67"/>
      <c r="L415" s="67"/>
      <c r="M415" s="67"/>
      <c r="N415" s="67">
        <f t="shared" si="6"/>
        <v>2</v>
      </c>
      <c r="O415" s="68">
        <v>-7.3300999999999998</v>
      </c>
      <c r="P415" s="68">
        <v>-72.343100000000007</v>
      </c>
    </row>
    <row r="416" spans="1:900" ht="27" customHeight="1" x14ac:dyDescent="0.25">
      <c r="A416" s="64">
        <v>1301704</v>
      </c>
      <c r="B416" s="64" t="s">
        <v>489</v>
      </c>
      <c r="C416" s="64" t="s">
        <v>586</v>
      </c>
      <c r="D416" s="64" t="s">
        <v>855</v>
      </c>
      <c r="E416" s="64" t="s">
        <v>491</v>
      </c>
      <c r="F416" s="64">
        <v>404</v>
      </c>
      <c r="G416" s="64"/>
      <c r="H416" s="64"/>
      <c r="I416" s="64"/>
      <c r="J416" s="64"/>
      <c r="K416" s="64"/>
      <c r="L416" s="64"/>
      <c r="M416" s="64"/>
      <c r="N416" s="64">
        <f t="shared" si="6"/>
        <v>404</v>
      </c>
      <c r="O416" s="65">
        <v>-7.4952199999999998</v>
      </c>
      <c r="P416" s="65">
        <v>-63.262709999999998</v>
      </c>
    </row>
    <row r="417" spans="1:900" ht="27" customHeight="1" x14ac:dyDescent="0.25">
      <c r="A417" s="67">
        <v>1301704</v>
      </c>
      <c r="B417" s="67" t="s">
        <v>489</v>
      </c>
      <c r="C417" s="67" t="s">
        <v>586</v>
      </c>
      <c r="D417" s="67" t="s">
        <v>932</v>
      </c>
      <c r="E417" s="67" t="s">
        <v>491</v>
      </c>
      <c r="F417" s="67">
        <v>20</v>
      </c>
      <c r="G417" s="67"/>
      <c r="H417" s="67"/>
      <c r="I417" s="67"/>
      <c r="J417" s="67"/>
      <c r="K417" s="67"/>
      <c r="L417" s="67"/>
      <c r="M417" s="67"/>
      <c r="N417" s="67">
        <f t="shared" si="6"/>
        <v>20</v>
      </c>
      <c r="O417" s="68">
        <v>-7.5760399999999999</v>
      </c>
      <c r="P417" s="68">
        <v>-62.028190000000002</v>
      </c>
    </row>
    <row r="418" spans="1:900" ht="27" customHeight="1" x14ac:dyDescent="0.25">
      <c r="A418" s="64">
        <v>1301704</v>
      </c>
      <c r="B418" s="64" t="s">
        <v>489</v>
      </c>
      <c r="C418" s="64" t="s">
        <v>586</v>
      </c>
      <c r="D418" s="64" t="s">
        <v>933</v>
      </c>
      <c r="E418" s="64" t="s">
        <v>491</v>
      </c>
      <c r="F418" s="64">
        <v>20</v>
      </c>
      <c r="G418" s="64"/>
      <c r="H418" s="64"/>
      <c r="I418" s="64"/>
      <c r="J418" s="64"/>
      <c r="K418" s="64"/>
      <c r="L418" s="64"/>
      <c r="M418" s="64"/>
      <c r="N418" s="64">
        <f t="shared" si="6"/>
        <v>20</v>
      </c>
      <c r="O418" s="65">
        <v>-7.5745100000000001</v>
      </c>
      <c r="P418" s="65">
        <v>-62.029649999999997</v>
      </c>
    </row>
    <row r="419" spans="1:900" ht="27" customHeight="1" x14ac:dyDescent="0.25">
      <c r="A419" s="67">
        <v>1301704</v>
      </c>
      <c r="B419" s="67" t="s">
        <v>489</v>
      </c>
      <c r="C419" s="67" t="s">
        <v>586</v>
      </c>
      <c r="D419" s="67" t="s">
        <v>934</v>
      </c>
      <c r="E419" s="67" t="s">
        <v>491</v>
      </c>
      <c r="F419" s="67">
        <v>166</v>
      </c>
      <c r="G419" s="67"/>
      <c r="H419" s="67"/>
      <c r="I419" s="67"/>
      <c r="J419" s="67"/>
      <c r="K419" s="67"/>
      <c r="L419" s="67"/>
      <c r="M419" s="67"/>
      <c r="N419" s="67">
        <f t="shared" si="6"/>
        <v>166</v>
      </c>
      <c r="O419" s="68">
        <v>-7.4952199999999998</v>
      </c>
      <c r="P419" s="68">
        <v>-63.262709999999998</v>
      </c>
    </row>
    <row r="420" spans="1:900" ht="27" customHeight="1" x14ac:dyDescent="0.25">
      <c r="A420" s="64">
        <v>1301704</v>
      </c>
      <c r="B420" s="64" t="s">
        <v>489</v>
      </c>
      <c r="C420" s="64" t="s">
        <v>586</v>
      </c>
      <c r="D420" s="64" t="s">
        <v>935</v>
      </c>
      <c r="E420" s="64" t="s">
        <v>491</v>
      </c>
      <c r="F420" s="64">
        <v>34</v>
      </c>
      <c r="G420" s="64"/>
      <c r="H420" s="64"/>
      <c r="I420" s="64"/>
      <c r="J420" s="64"/>
      <c r="K420" s="64"/>
      <c r="L420" s="64"/>
      <c r="M420" s="64"/>
      <c r="N420" s="64">
        <f t="shared" si="6"/>
        <v>34</v>
      </c>
      <c r="O420" s="65">
        <v>-7.3509200000000003</v>
      </c>
      <c r="P420" s="65">
        <v>-63.025868000000003</v>
      </c>
    </row>
    <row r="421" spans="1:900" ht="27" customHeight="1" x14ac:dyDescent="0.25">
      <c r="A421" s="67">
        <v>1301704</v>
      </c>
      <c r="B421" s="67" t="s">
        <v>489</v>
      </c>
      <c r="C421" s="67" t="s">
        <v>586</v>
      </c>
      <c r="D421" s="67" t="s">
        <v>936</v>
      </c>
      <c r="E421" s="67" t="s">
        <v>491</v>
      </c>
      <c r="F421" s="67">
        <v>14</v>
      </c>
      <c r="G421" s="67"/>
      <c r="H421" s="67"/>
      <c r="I421" s="67"/>
      <c r="J421" s="67"/>
      <c r="K421" s="67"/>
      <c r="L421" s="67"/>
      <c r="M421" s="67"/>
      <c r="N421" s="67">
        <f t="shared" si="6"/>
        <v>14</v>
      </c>
      <c r="O421" s="68">
        <v>-7.3543500000000002</v>
      </c>
      <c r="P421" s="68">
        <v>-63.022019999999998</v>
      </c>
    </row>
    <row r="422" spans="1:900" s="78" customFormat="1" ht="27" customHeight="1" x14ac:dyDescent="0.25">
      <c r="A422" s="67">
        <v>1301803</v>
      </c>
      <c r="B422" s="67" t="s">
        <v>489</v>
      </c>
      <c r="C422" s="67" t="s">
        <v>183</v>
      </c>
      <c r="D422" s="67" t="s">
        <v>937</v>
      </c>
      <c r="E422" s="67" t="s">
        <v>491</v>
      </c>
      <c r="F422" s="67">
        <v>50</v>
      </c>
      <c r="G422" s="67"/>
      <c r="H422" s="67"/>
      <c r="I422" s="67"/>
      <c r="J422" s="67"/>
      <c r="K422" s="67"/>
      <c r="L422" s="67"/>
      <c r="M422" s="67"/>
      <c r="N422" s="67">
        <f t="shared" si="6"/>
        <v>50</v>
      </c>
      <c r="O422" s="68">
        <v>-7.4541000000000004</v>
      </c>
      <c r="P422" s="68">
        <v>-71.888499999999993</v>
      </c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  <c r="DS422" s="45"/>
      <c r="DT422" s="45"/>
      <c r="DU422" s="45"/>
      <c r="DV422" s="45"/>
      <c r="DW422" s="45"/>
      <c r="DX422" s="45"/>
      <c r="DY422" s="45"/>
      <c r="DZ422" s="45"/>
      <c r="EA422" s="45"/>
      <c r="EB422" s="45"/>
      <c r="EC422" s="45"/>
      <c r="ED422" s="45"/>
      <c r="EE422" s="45"/>
      <c r="EF422" s="45"/>
      <c r="EG422" s="45"/>
      <c r="EH422" s="45"/>
      <c r="EI422" s="45"/>
      <c r="EJ422" s="45"/>
      <c r="EK422" s="45"/>
      <c r="EL422" s="45"/>
      <c r="EM422" s="45"/>
      <c r="EN422" s="45"/>
      <c r="EO422" s="45"/>
      <c r="EP422" s="45"/>
      <c r="EQ422" s="45"/>
      <c r="ER422" s="45"/>
      <c r="ES422" s="45"/>
      <c r="ET422" s="45"/>
      <c r="EU422" s="45"/>
      <c r="EV422" s="45"/>
      <c r="EW422" s="45"/>
      <c r="EX422" s="45"/>
      <c r="EY422" s="45"/>
      <c r="EZ422" s="45"/>
      <c r="FA422" s="45"/>
      <c r="FB422" s="45"/>
      <c r="FC422" s="45"/>
      <c r="FD422" s="45"/>
      <c r="FE422" s="45"/>
      <c r="FF422" s="45"/>
      <c r="FG422" s="45"/>
      <c r="FH422" s="45"/>
      <c r="FI422" s="45"/>
      <c r="FJ422" s="45"/>
      <c r="FK422" s="45"/>
      <c r="FL422" s="45"/>
      <c r="FM422" s="45"/>
      <c r="FN422" s="45"/>
      <c r="FO422" s="45"/>
      <c r="FP422" s="45"/>
      <c r="FQ422" s="45"/>
      <c r="FR422" s="45"/>
      <c r="FS422" s="45"/>
      <c r="FT422" s="45"/>
      <c r="FU422" s="45"/>
      <c r="FV422" s="45"/>
      <c r="FW422" s="45"/>
      <c r="FX422" s="45"/>
      <c r="FY422" s="45"/>
      <c r="FZ422" s="45"/>
      <c r="GA422" s="45"/>
      <c r="GB422" s="45"/>
      <c r="GC422" s="45"/>
      <c r="GD422" s="45"/>
      <c r="GE422" s="45"/>
      <c r="GF422" s="45"/>
      <c r="GG422" s="45"/>
      <c r="GH422" s="45"/>
      <c r="GI422" s="45"/>
      <c r="GJ422" s="45"/>
      <c r="GK422" s="45"/>
      <c r="GL422" s="45"/>
      <c r="GM422" s="45"/>
      <c r="GN422" s="45"/>
      <c r="GO422" s="45"/>
      <c r="GP422" s="45"/>
      <c r="GQ422" s="45"/>
      <c r="GR422" s="45"/>
      <c r="GS422" s="45"/>
      <c r="GT422" s="45"/>
      <c r="GU422" s="45"/>
      <c r="GV422" s="45"/>
      <c r="GW422" s="45"/>
      <c r="GX422" s="45"/>
      <c r="GY422" s="45"/>
      <c r="GZ422" s="45"/>
      <c r="HA422" s="45"/>
      <c r="HB422" s="45"/>
      <c r="HC422" s="45"/>
      <c r="HD422" s="45"/>
      <c r="HE422" s="45"/>
      <c r="HF422" s="45"/>
      <c r="HG422" s="45"/>
      <c r="HH422" s="45"/>
      <c r="HI422" s="45"/>
      <c r="HJ422" s="45"/>
      <c r="HK422" s="45"/>
      <c r="HL422" s="45"/>
      <c r="HM422" s="45"/>
      <c r="HN422" s="45"/>
      <c r="HO422" s="45"/>
      <c r="HP422" s="45"/>
      <c r="HQ422" s="45"/>
      <c r="HR422" s="45"/>
      <c r="HS422" s="45"/>
      <c r="HT422" s="45"/>
      <c r="HU422" s="45"/>
      <c r="HV422" s="45"/>
      <c r="HW422" s="45"/>
      <c r="HX422" s="45"/>
      <c r="HY422" s="45"/>
      <c r="HZ422" s="45"/>
      <c r="IA422" s="45"/>
      <c r="IB422" s="45"/>
      <c r="IC422" s="45"/>
      <c r="ID422" s="45"/>
      <c r="IE422" s="45"/>
      <c r="IF422" s="45"/>
      <c r="IG422" s="45"/>
      <c r="IH422" s="45"/>
      <c r="II422" s="45"/>
      <c r="IJ422" s="45"/>
      <c r="IK422" s="45"/>
      <c r="IL422" s="45"/>
      <c r="IM422" s="45"/>
      <c r="IN422" s="45"/>
      <c r="IO422" s="45"/>
      <c r="IP422" s="45"/>
      <c r="IQ422" s="45"/>
      <c r="IR422" s="45"/>
      <c r="IS422" s="45"/>
      <c r="IT422" s="45"/>
      <c r="IU422" s="45"/>
      <c r="IV422" s="45"/>
      <c r="IW422" s="45"/>
      <c r="IX422" s="45"/>
      <c r="IY422" s="45"/>
      <c r="IZ422" s="45"/>
      <c r="JA422" s="45"/>
      <c r="JB422" s="45"/>
      <c r="JC422" s="45"/>
      <c r="JD422" s="45"/>
      <c r="JE422" s="45"/>
      <c r="JF422" s="45"/>
      <c r="JG422" s="45"/>
      <c r="JH422" s="45"/>
      <c r="JI422" s="45"/>
      <c r="JJ422" s="45"/>
      <c r="JK422" s="45"/>
      <c r="JL422" s="45"/>
      <c r="JM422" s="45"/>
      <c r="JN422" s="45"/>
      <c r="JO422" s="45"/>
      <c r="JP422" s="45"/>
      <c r="JQ422" s="45"/>
      <c r="JR422" s="45"/>
      <c r="JS422" s="45"/>
      <c r="JT422" s="45"/>
      <c r="JU422" s="45"/>
      <c r="JV422" s="45"/>
      <c r="JW422" s="45"/>
      <c r="JX422" s="45"/>
      <c r="JY422" s="45"/>
      <c r="JZ422" s="45"/>
      <c r="KA422" s="45"/>
      <c r="KB422" s="45"/>
      <c r="KC422" s="45"/>
      <c r="KD422" s="45"/>
      <c r="KE422" s="45"/>
      <c r="KF422" s="45"/>
      <c r="KG422" s="45"/>
      <c r="KH422" s="45"/>
      <c r="KI422" s="45"/>
      <c r="KJ422" s="45"/>
      <c r="KK422" s="45"/>
      <c r="KL422" s="45"/>
      <c r="KM422" s="45"/>
      <c r="KN422" s="45"/>
      <c r="KO422" s="45"/>
      <c r="KP422" s="45"/>
      <c r="KQ422" s="45"/>
      <c r="KR422" s="45"/>
      <c r="KS422" s="45"/>
      <c r="KT422" s="45"/>
      <c r="KU422" s="45"/>
      <c r="KV422" s="45"/>
      <c r="KW422" s="45"/>
      <c r="KX422" s="45"/>
      <c r="KY422" s="45"/>
      <c r="KZ422" s="45"/>
      <c r="LA422" s="45"/>
      <c r="LB422" s="45"/>
      <c r="LC422" s="45"/>
      <c r="LD422" s="45"/>
      <c r="LE422" s="45"/>
      <c r="LF422" s="45"/>
      <c r="LG422" s="45"/>
      <c r="LH422" s="45"/>
      <c r="LI422" s="45"/>
      <c r="LJ422" s="45"/>
      <c r="LK422" s="45"/>
      <c r="LL422" s="45"/>
      <c r="LM422" s="45"/>
      <c r="LN422" s="45"/>
      <c r="LO422" s="45"/>
      <c r="LP422" s="45"/>
      <c r="LQ422" s="45"/>
      <c r="LR422" s="45"/>
      <c r="LS422" s="45"/>
      <c r="LT422" s="45"/>
      <c r="LU422" s="45"/>
      <c r="LV422" s="45"/>
      <c r="LW422" s="45"/>
      <c r="LX422" s="45"/>
      <c r="LY422" s="45"/>
      <c r="LZ422" s="45"/>
      <c r="MA422" s="45"/>
      <c r="MB422" s="45"/>
      <c r="MC422" s="45"/>
      <c r="MD422" s="45"/>
      <c r="ME422" s="45"/>
      <c r="MF422" s="45"/>
      <c r="MG422" s="45"/>
      <c r="MH422" s="45"/>
      <c r="MI422" s="45"/>
      <c r="MJ422" s="45"/>
      <c r="MK422" s="45"/>
      <c r="ML422" s="45"/>
      <c r="MM422" s="45"/>
      <c r="MN422" s="45"/>
      <c r="MO422" s="45"/>
      <c r="MP422" s="45"/>
      <c r="MQ422" s="45"/>
      <c r="MR422" s="45"/>
      <c r="MS422" s="45"/>
      <c r="MT422" s="45"/>
      <c r="MU422" s="45"/>
      <c r="MV422" s="45"/>
      <c r="MW422" s="45"/>
      <c r="MX422" s="45"/>
      <c r="MY422" s="45"/>
      <c r="MZ422" s="45"/>
      <c r="NA422" s="45"/>
      <c r="NB422" s="45"/>
      <c r="NC422" s="45"/>
      <c r="ND422" s="45"/>
      <c r="NE422" s="45"/>
      <c r="NF422" s="45"/>
      <c r="NG422" s="45"/>
      <c r="NH422" s="45"/>
      <c r="NI422" s="45"/>
      <c r="NJ422" s="45"/>
      <c r="NK422" s="45"/>
      <c r="NL422" s="45"/>
      <c r="NM422" s="45"/>
      <c r="NN422" s="45"/>
      <c r="NO422" s="45"/>
      <c r="NP422" s="45"/>
      <c r="NQ422" s="45"/>
      <c r="NR422" s="45"/>
      <c r="NS422" s="45"/>
      <c r="NT422" s="45"/>
      <c r="NU422" s="45"/>
      <c r="NV422" s="45"/>
      <c r="NW422" s="45"/>
      <c r="NX422" s="45"/>
      <c r="NY422" s="45"/>
      <c r="NZ422" s="45"/>
      <c r="OA422" s="45"/>
      <c r="OB422" s="45"/>
      <c r="OC422" s="45"/>
      <c r="OD422" s="45"/>
      <c r="OE422" s="45"/>
      <c r="OF422" s="45"/>
      <c r="OG422" s="45"/>
      <c r="OH422" s="45"/>
      <c r="OI422" s="45"/>
      <c r="OJ422" s="45"/>
      <c r="OK422" s="45"/>
      <c r="OL422" s="45"/>
      <c r="OM422" s="45"/>
      <c r="ON422" s="45"/>
      <c r="OO422" s="45"/>
      <c r="OP422" s="45"/>
      <c r="OQ422" s="45"/>
      <c r="OR422" s="45"/>
      <c r="OS422" s="45"/>
      <c r="OT422" s="45"/>
      <c r="OU422" s="45"/>
      <c r="OV422" s="45"/>
      <c r="OW422" s="45"/>
      <c r="OX422" s="45"/>
      <c r="OY422" s="45"/>
      <c r="OZ422" s="45"/>
      <c r="PA422" s="45"/>
      <c r="PB422" s="45"/>
      <c r="PC422" s="45"/>
      <c r="PD422" s="45"/>
      <c r="PE422" s="45"/>
      <c r="PF422" s="45"/>
      <c r="PG422" s="45"/>
      <c r="PH422" s="45"/>
      <c r="PI422" s="45"/>
      <c r="PJ422" s="45"/>
      <c r="PK422" s="45"/>
      <c r="PL422" s="45"/>
      <c r="PM422" s="45"/>
      <c r="PN422" s="45"/>
      <c r="PO422" s="45"/>
      <c r="PP422" s="45"/>
      <c r="PQ422" s="45"/>
      <c r="PR422" s="45"/>
      <c r="PS422" s="45"/>
      <c r="PT422" s="45"/>
      <c r="PU422" s="45"/>
      <c r="PV422" s="45"/>
      <c r="PW422" s="45"/>
      <c r="PX422" s="45"/>
      <c r="PY422" s="45"/>
      <c r="PZ422" s="45"/>
      <c r="QA422" s="45"/>
      <c r="QB422" s="45"/>
      <c r="QC422" s="45"/>
      <c r="QD422" s="45"/>
      <c r="QE422" s="45"/>
      <c r="QF422" s="45"/>
      <c r="QG422" s="45"/>
      <c r="QH422" s="45"/>
      <c r="QI422" s="45"/>
      <c r="QJ422" s="45"/>
      <c r="QK422" s="45"/>
      <c r="QL422" s="45"/>
      <c r="QM422" s="45"/>
      <c r="QN422" s="45"/>
      <c r="QO422" s="45"/>
      <c r="QP422" s="45"/>
      <c r="QQ422" s="45"/>
      <c r="QR422" s="45"/>
      <c r="QS422" s="45"/>
      <c r="QT422" s="45"/>
      <c r="QU422" s="45"/>
      <c r="QV422" s="45"/>
      <c r="QW422" s="45"/>
      <c r="QX422" s="45"/>
      <c r="QY422" s="45"/>
      <c r="QZ422" s="45"/>
      <c r="RA422" s="45"/>
      <c r="RB422" s="45"/>
      <c r="RC422" s="45"/>
      <c r="RD422" s="45"/>
      <c r="RE422" s="45"/>
      <c r="RF422" s="45"/>
      <c r="RG422" s="45"/>
      <c r="RH422" s="45"/>
      <c r="RI422" s="45"/>
      <c r="RJ422" s="45"/>
      <c r="RK422" s="45"/>
      <c r="RL422" s="45"/>
      <c r="RM422" s="45"/>
      <c r="RN422" s="45"/>
      <c r="RO422" s="45"/>
      <c r="RP422" s="45"/>
      <c r="RQ422" s="45"/>
      <c r="RR422" s="45"/>
      <c r="RS422" s="45"/>
      <c r="RT422" s="45"/>
      <c r="RU422" s="45"/>
      <c r="RV422" s="45"/>
      <c r="RW422" s="45"/>
      <c r="RX422" s="45"/>
      <c r="RY422" s="45"/>
      <c r="RZ422" s="45"/>
      <c r="SA422" s="45"/>
      <c r="SB422" s="45"/>
      <c r="SC422" s="45"/>
      <c r="SD422" s="45"/>
      <c r="SE422" s="45"/>
      <c r="SF422" s="45"/>
      <c r="SG422" s="45"/>
      <c r="SH422" s="45"/>
      <c r="SI422" s="45"/>
      <c r="SJ422" s="45"/>
      <c r="SK422" s="45"/>
      <c r="SL422" s="45"/>
      <c r="SM422" s="45"/>
      <c r="SN422" s="45"/>
      <c r="SO422" s="45"/>
      <c r="SP422" s="45"/>
      <c r="SQ422" s="45"/>
      <c r="SR422" s="45"/>
      <c r="SS422" s="45"/>
      <c r="ST422" s="45"/>
      <c r="SU422" s="45"/>
      <c r="SV422" s="45"/>
      <c r="SW422" s="45"/>
      <c r="SX422" s="45"/>
      <c r="SY422" s="45"/>
      <c r="SZ422" s="45"/>
      <c r="TA422" s="45"/>
      <c r="TB422" s="45"/>
      <c r="TC422" s="45"/>
      <c r="TD422" s="45"/>
      <c r="TE422" s="45"/>
      <c r="TF422" s="45"/>
      <c r="TG422" s="45"/>
      <c r="TH422" s="45"/>
      <c r="TI422" s="45"/>
      <c r="TJ422" s="45"/>
      <c r="TK422" s="45"/>
      <c r="TL422" s="45"/>
      <c r="TM422" s="45"/>
      <c r="TN422" s="45"/>
      <c r="TO422" s="45"/>
      <c r="TP422" s="45"/>
      <c r="TQ422" s="45"/>
      <c r="TR422" s="45"/>
      <c r="TS422" s="45"/>
      <c r="TT422" s="45"/>
      <c r="TU422" s="45"/>
      <c r="TV422" s="45"/>
      <c r="TW422" s="45"/>
      <c r="TX422" s="45"/>
      <c r="TY422" s="45"/>
      <c r="TZ422" s="45"/>
      <c r="UA422" s="45"/>
      <c r="UB422" s="45"/>
      <c r="UC422" s="45"/>
      <c r="UD422" s="45"/>
      <c r="UE422" s="45"/>
      <c r="UF422" s="45"/>
      <c r="UG422" s="45"/>
      <c r="UH422" s="45"/>
      <c r="UI422" s="45"/>
      <c r="UJ422" s="45"/>
      <c r="UK422" s="45"/>
      <c r="UL422" s="45"/>
      <c r="UM422" s="45"/>
      <c r="UN422" s="45"/>
      <c r="UO422" s="45"/>
      <c r="UP422" s="45"/>
      <c r="UQ422" s="45"/>
      <c r="UR422" s="45"/>
      <c r="US422" s="45"/>
      <c r="UT422" s="45"/>
      <c r="UU422" s="45"/>
      <c r="UV422" s="45"/>
      <c r="UW422" s="45"/>
      <c r="UX422" s="45"/>
      <c r="UY422" s="45"/>
      <c r="UZ422" s="45"/>
      <c r="VA422" s="45"/>
      <c r="VB422" s="45"/>
      <c r="VC422" s="45"/>
      <c r="VD422" s="45"/>
      <c r="VE422" s="45"/>
      <c r="VF422" s="45"/>
      <c r="VG422" s="45"/>
      <c r="VH422" s="45"/>
      <c r="VI422" s="45"/>
      <c r="VJ422" s="45"/>
      <c r="VK422" s="45"/>
      <c r="VL422" s="45"/>
      <c r="VM422" s="45"/>
      <c r="VN422" s="45"/>
      <c r="VO422" s="45"/>
      <c r="VP422" s="45"/>
      <c r="VQ422" s="45"/>
      <c r="VR422" s="45"/>
      <c r="VS422" s="45"/>
      <c r="VT422" s="45"/>
      <c r="VU422" s="45"/>
      <c r="VV422" s="45"/>
      <c r="VW422" s="45"/>
      <c r="VX422" s="45"/>
      <c r="VY422" s="45"/>
      <c r="VZ422" s="45"/>
      <c r="WA422" s="45"/>
      <c r="WB422" s="45"/>
      <c r="WC422" s="45"/>
      <c r="WD422" s="45"/>
      <c r="WE422" s="45"/>
      <c r="WF422" s="45"/>
      <c r="WG422" s="45"/>
      <c r="WH422" s="45"/>
      <c r="WI422" s="45"/>
      <c r="WJ422" s="45"/>
      <c r="WK422" s="45"/>
      <c r="WL422" s="45"/>
      <c r="WM422" s="45"/>
      <c r="WN422" s="45"/>
      <c r="WO422" s="45"/>
      <c r="WP422" s="45"/>
      <c r="WQ422" s="45"/>
      <c r="WR422" s="45"/>
      <c r="WS422" s="45"/>
      <c r="WT422" s="45"/>
      <c r="WU422" s="45"/>
      <c r="WV422" s="45"/>
      <c r="WW422" s="45"/>
      <c r="WX422" s="45"/>
      <c r="WY422" s="45"/>
      <c r="WZ422" s="45"/>
      <c r="XA422" s="45"/>
      <c r="XB422" s="45"/>
      <c r="XC422" s="45"/>
      <c r="XD422" s="45"/>
      <c r="XE422" s="45"/>
      <c r="XF422" s="45"/>
      <c r="XG422" s="45"/>
      <c r="XH422" s="45"/>
      <c r="XI422" s="45"/>
      <c r="XJ422" s="45"/>
      <c r="XK422" s="45"/>
      <c r="XL422" s="45"/>
      <c r="XM422" s="45"/>
      <c r="XN422" s="45"/>
      <c r="XO422" s="45"/>
      <c r="XP422" s="45"/>
      <c r="XQ422" s="45"/>
      <c r="XR422" s="45"/>
      <c r="XS422" s="45"/>
      <c r="XT422" s="45"/>
      <c r="XU422" s="45"/>
      <c r="XV422" s="45"/>
      <c r="XW422" s="45"/>
      <c r="XX422" s="45"/>
      <c r="XY422" s="45"/>
      <c r="XZ422" s="45"/>
      <c r="YA422" s="45"/>
      <c r="YB422" s="45"/>
      <c r="YC422" s="45"/>
      <c r="YD422" s="45"/>
      <c r="YE422" s="45"/>
      <c r="YF422" s="45"/>
      <c r="YG422" s="45"/>
      <c r="YH422" s="45"/>
      <c r="YI422" s="45"/>
      <c r="YJ422" s="45"/>
      <c r="YK422" s="45"/>
      <c r="YL422" s="45"/>
      <c r="YM422" s="45"/>
      <c r="YN422" s="45"/>
      <c r="YO422" s="45"/>
      <c r="YP422" s="45"/>
      <c r="YQ422" s="45"/>
      <c r="YR422" s="45"/>
      <c r="YS422" s="45"/>
      <c r="YT422" s="45"/>
      <c r="YU422" s="45"/>
      <c r="YV422" s="45"/>
      <c r="YW422" s="45"/>
      <c r="YX422" s="45"/>
      <c r="YY422" s="45"/>
      <c r="YZ422" s="45"/>
      <c r="ZA422" s="45"/>
      <c r="ZB422" s="45"/>
      <c r="ZC422" s="45"/>
      <c r="ZD422" s="45"/>
      <c r="ZE422" s="45"/>
      <c r="ZF422" s="45"/>
      <c r="ZG422" s="45"/>
      <c r="ZH422" s="45"/>
      <c r="ZI422" s="45"/>
      <c r="ZJ422" s="45"/>
      <c r="ZK422" s="45"/>
      <c r="ZL422" s="45"/>
      <c r="ZM422" s="45"/>
      <c r="ZN422" s="45"/>
      <c r="ZO422" s="45"/>
      <c r="ZP422" s="45"/>
      <c r="ZQ422" s="45"/>
      <c r="ZR422" s="45"/>
      <c r="ZS422" s="45"/>
      <c r="ZT422" s="45"/>
      <c r="ZU422" s="45"/>
      <c r="ZV422" s="45"/>
      <c r="ZW422" s="45"/>
      <c r="ZX422" s="45"/>
      <c r="ZY422" s="45"/>
      <c r="ZZ422" s="45"/>
      <c r="AAA422" s="45"/>
      <c r="AAB422" s="45"/>
      <c r="AAC422" s="45"/>
      <c r="AAD422" s="45"/>
      <c r="AAE422" s="45"/>
      <c r="AAF422" s="45"/>
      <c r="AAG422" s="45"/>
      <c r="AAH422" s="45"/>
      <c r="AAI422" s="45"/>
      <c r="AAJ422" s="45"/>
      <c r="AAK422" s="45"/>
      <c r="AAL422" s="45"/>
      <c r="AAM422" s="45"/>
      <c r="AAN422" s="45"/>
      <c r="AAO422" s="45"/>
      <c r="AAP422" s="45"/>
      <c r="AAQ422" s="45"/>
      <c r="AAR422" s="45"/>
      <c r="AAS422" s="45"/>
      <c r="AAT422" s="45"/>
      <c r="AAU422" s="45"/>
      <c r="AAV422" s="45"/>
      <c r="AAW422" s="45"/>
      <c r="AAX422" s="45"/>
      <c r="AAY422" s="45"/>
      <c r="AAZ422" s="45"/>
      <c r="ABA422" s="45"/>
      <c r="ABB422" s="45"/>
      <c r="ABC422" s="45"/>
      <c r="ABD422" s="45"/>
      <c r="ABE422" s="45"/>
      <c r="ABF422" s="45"/>
      <c r="ABG422" s="45"/>
      <c r="ABH422" s="45"/>
      <c r="ABI422" s="45"/>
      <c r="ABJ422" s="45"/>
      <c r="ABK422" s="45"/>
      <c r="ABL422" s="45"/>
      <c r="ABM422" s="45"/>
      <c r="ABN422" s="45"/>
      <c r="ABO422" s="45"/>
      <c r="ABP422" s="45"/>
      <c r="ABQ422" s="45"/>
      <c r="ABR422" s="45"/>
      <c r="ABS422" s="45"/>
      <c r="ABT422" s="45"/>
      <c r="ABU422" s="45"/>
      <c r="ABV422" s="45"/>
      <c r="ABW422" s="45"/>
      <c r="ABX422" s="45"/>
      <c r="ABY422" s="45"/>
      <c r="ABZ422" s="45"/>
      <c r="ACA422" s="45"/>
      <c r="ACB422" s="45"/>
      <c r="ACC422" s="45"/>
      <c r="ACD422" s="45"/>
      <c r="ACE422" s="45"/>
      <c r="ACF422" s="45"/>
      <c r="ACG422" s="45"/>
      <c r="ACH422" s="45"/>
      <c r="ACI422" s="45"/>
      <c r="ACJ422" s="45"/>
      <c r="ACK422" s="45"/>
      <c r="ACL422" s="45"/>
      <c r="ACM422" s="45"/>
      <c r="ACN422" s="45"/>
      <c r="ACO422" s="45"/>
      <c r="ACP422" s="45"/>
      <c r="ACQ422" s="45"/>
      <c r="ACR422" s="45"/>
      <c r="ACS422" s="45"/>
      <c r="ACT422" s="45"/>
      <c r="ACU422" s="45"/>
      <c r="ACV422" s="45"/>
      <c r="ACW422" s="45"/>
      <c r="ACX422" s="45"/>
      <c r="ACY422" s="45"/>
      <c r="ACZ422" s="45"/>
      <c r="ADA422" s="45"/>
      <c r="ADB422" s="45"/>
      <c r="ADC422" s="45"/>
      <c r="ADD422" s="45"/>
      <c r="ADE422" s="45"/>
      <c r="ADF422" s="45"/>
      <c r="ADG422" s="45"/>
      <c r="ADH422" s="45"/>
      <c r="ADI422" s="45"/>
      <c r="ADJ422" s="45"/>
      <c r="ADK422" s="45"/>
      <c r="ADL422" s="45"/>
      <c r="ADM422" s="45"/>
      <c r="ADN422" s="45"/>
      <c r="ADO422" s="45"/>
      <c r="ADP422" s="45"/>
      <c r="ADQ422" s="45"/>
      <c r="ADR422" s="45"/>
      <c r="ADS422" s="45"/>
      <c r="ADT422" s="45"/>
      <c r="ADU422" s="45"/>
      <c r="ADV422" s="45"/>
      <c r="ADW422" s="45"/>
      <c r="ADX422" s="45"/>
      <c r="ADY422" s="45"/>
      <c r="ADZ422" s="45"/>
      <c r="AEA422" s="45"/>
      <c r="AEB422" s="45"/>
      <c r="AEC422" s="45"/>
      <c r="AED422" s="45"/>
      <c r="AEE422" s="45"/>
      <c r="AEF422" s="45"/>
      <c r="AEG422" s="45"/>
      <c r="AEH422" s="45"/>
      <c r="AEI422" s="45"/>
      <c r="AEJ422" s="45"/>
      <c r="AEK422" s="45"/>
      <c r="AEL422" s="45"/>
      <c r="AEM422" s="45"/>
      <c r="AEN422" s="45"/>
      <c r="AEO422" s="45"/>
      <c r="AEP422" s="45"/>
      <c r="AEQ422" s="45"/>
      <c r="AER422" s="45"/>
      <c r="AES422" s="45"/>
      <c r="AET422" s="45"/>
      <c r="AEU422" s="45"/>
      <c r="AEV422" s="45"/>
      <c r="AEW422" s="45"/>
      <c r="AEX422" s="45"/>
      <c r="AEY422" s="45"/>
      <c r="AEZ422" s="45"/>
      <c r="AFA422" s="45"/>
      <c r="AFB422" s="45"/>
      <c r="AFC422" s="45"/>
      <c r="AFD422" s="45"/>
      <c r="AFE422" s="45"/>
      <c r="AFF422" s="45"/>
      <c r="AFG422" s="45"/>
      <c r="AFH422" s="45"/>
      <c r="AFI422" s="45"/>
      <c r="AFJ422" s="45"/>
      <c r="AFK422" s="45"/>
      <c r="AFL422" s="45"/>
      <c r="AFM422" s="45"/>
      <c r="AFN422" s="45"/>
      <c r="AFO422" s="45"/>
      <c r="AFP422" s="45"/>
      <c r="AFQ422" s="45"/>
      <c r="AFR422" s="45"/>
      <c r="AFS422" s="45"/>
      <c r="AFT422" s="45"/>
      <c r="AFU422" s="45"/>
      <c r="AFV422" s="45"/>
      <c r="AFW422" s="45"/>
      <c r="AFX422" s="45"/>
      <c r="AFY422" s="45"/>
      <c r="AFZ422" s="45"/>
      <c r="AGA422" s="45"/>
      <c r="AGB422" s="45"/>
      <c r="AGC422" s="45"/>
      <c r="AGD422" s="45"/>
      <c r="AGE422" s="45"/>
      <c r="AGF422" s="45"/>
      <c r="AGG422" s="45"/>
      <c r="AGH422" s="45"/>
      <c r="AGI422" s="45"/>
      <c r="AGJ422" s="45"/>
      <c r="AGK422" s="45"/>
      <c r="AGL422" s="45"/>
      <c r="AGM422" s="45"/>
      <c r="AGN422" s="45"/>
      <c r="AGO422" s="45"/>
      <c r="AGP422" s="45"/>
      <c r="AGQ422" s="45"/>
      <c r="AGR422" s="45"/>
      <c r="AGS422" s="45"/>
      <c r="AGT422" s="45"/>
      <c r="AGU422" s="45"/>
      <c r="AGV422" s="45"/>
      <c r="AGW422" s="45"/>
      <c r="AGX422" s="45"/>
      <c r="AGY422" s="45"/>
      <c r="AGZ422" s="45"/>
      <c r="AHA422" s="45"/>
      <c r="AHB422" s="45"/>
      <c r="AHC422" s="45"/>
      <c r="AHD422" s="45"/>
      <c r="AHE422" s="45"/>
      <c r="AHF422" s="45"/>
      <c r="AHG422" s="45"/>
      <c r="AHH422" s="45"/>
      <c r="AHI422" s="45"/>
      <c r="AHJ422" s="45"/>
      <c r="AHK422" s="45"/>
      <c r="AHL422" s="45"/>
      <c r="AHM422" s="45"/>
      <c r="AHN422" s="45"/>
      <c r="AHO422" s="45"/>
      <c r="AHP422" s="45"/>
    </row>
    <row r="423" spans="1:900" s="78" customFormat="1" ht="27" customHeight="1" x14ac:dyDescent="0.25">
      <c r="A423" s="64">
        <v>1301852</v>
      </c>
      <c r="B423" s="64" t="s">
        <v>489</v>
      </c>
      <c r="C423" s="64" t="s">
        <v>592</v>
      </c>
      <c r="D423" s="64" t="s">
        <v>938</v>
      </c>
      <c r="E423" s="64" t="s">
        <v>491</v>
      </c>
      <c r="F423" s="64">
        <v>19</v>
      </c>
      <c r="G423" s="64"/>
      <c r="H423" s="64"/>
      <c r="I423" s="64"/>
      <c r="J423" s="64"/>
      <c r="K423" s="64"/>
      <c r="L423" s="64"/>
      <c r="M423" s="64"/>
      <c r="N423" s="64">
        <f t="shared" si="6"/>
        <v>19</v>
      </c>
      <c r="O423" s="65">
        <v>-3.2378999999999998</v>
      </c>
      <c r="P423" s="65">
        <v>-59.905799999999999</v>
      </c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  <c r="DS423" s="45"/>
      <c r="DT423" s="45"/>
      <c r="DU423" s="45"/>
      <c r="DV423" s="45"/>
      <c r="DW423" s="45"/>
      <c r="DX423" s="45"/>
      <c r="DY423" s="45"/>
      <c r="DZ423" s="45"/>
      <c r="EA423" s="45"/>
      <c r="EB423" s="45"/>
      <c r="EC423" s="45"/>
      <c r="ED423" s="45"/>
      <c r="EE423" s="45"/>
      <c r="EF423" s="45"/>
      <c r="EG423" s="45"/>
      <c r="EH423" s="45"/>
      <c r="EI423" s="45"/>
      <c r="EJ423" s="45"/>
      <c r="EK423" s="45"/>
      <c r="EL423" s="45"/>
      <c r="EM423" s="45"/>
      <c r="EN423" s="45"/>
      <c r="EO423" s="45"/>
      <c r="EP423" s="45"/>
      <c r="EQ423" s="45"/>
      <c r="ER423" s="45"/>
      <c r="ES423" s="45"/>
      <c r="ET423" s="45"/>
      <c r="EU423" s="45"/>
      <c r="EV423" s="45"/>
      <c r="EW423" s="45"/>
      <c r="EX423" s="45"/>
      <c r="EY423" s="45"/>
      <c r="EZ423" s="45"/>
      <c r="FA423" s="45"/>
      <c r="FB423" s="45"/>
      <c r="FC423" s="45"/>
      <c r="FD423" s="45"/>
      <c r="FE423" s="45"/>
      <c r="FF423" s="45"/>
      <c r="FG423" s="45"/>
      <c r="FH423" s="45"/>
      <c r="FI423" s="45"/>
      <c r="FJ423" s="45"/>
      <c r="FK423" s="45"/>
      <c r="FL423" s="45"/>
      <c r="FM423" s="45"/>
      <c r="FN423" s="45"/>
      <c r="FO423" s="45"/>
      <c r="FP423" s="45"/>
      <c r="FQ423" s="45"/>
      <c r="FR423" s="45"/>
      <c r="FS423" s="45"/>
      <c r="FT423" s="45"/>
      <c r="FU423" s="45"/>
      <c r="FV423" s="45"/>
      <c r="FW423" s="45"/>
      <c r="FX423" s="45"/>
      <c r="FY423" s="45"/>
      <c r="FZ423" s="45"/>
      <c r="GA423" s="45"/>
      <c r="GB423" s="45"/>
      <c r="GC423" s="45"/>
      <c r="GD423" s="45"/>
      <c r="GE423" s="45"/>
      <c r="GF423" s="45"/>
      <c r="GG423" s="45"/>
      <c r="GH423" s="45"/>
      <c r="GI423" s="45"/>
      <c r="GJ423" s="45"/>
      <c r="GK423" s="45"/>
      <c r="GL423" s="45"/>
      <c r="GM423" s="45"/>
      <c r="GN423" s="45"/>
      <c r="GO423" s="45"/>
      <c r="GP423" s="45"/>
      <c r="GQ423" s="45"/>
      <c r="GR423" s="45"/>
      <c r="GS423" s="45"/>
      <c r="GT423" s="45"/>
      <c r="GU423" s="45"/>
      <c r="GV423" s="45"/>
      <c r="GW423" s="45"/>
      <c r="GX423" s="45"/>
      <c r="GY423" s="45"/>
      <c r="GZ423" s="45"/>
      <c r="HA423" s="45"/>
      <c r="HB423" s="45"/>
      <c r="HC423" s="45"/>
      <c r="HD423" s="45"/>
      <c r="HE423" s="45"/>
      <c r="HF423" s="45"/>
      <c r="HG423" s="45"/>
      <c r="HH423" s="45"/>
      <c r="HI423" s="45"/>
      <c r="HJ423" s="45"/>
      <c r="HK423" s="45"/>
      <c r="HL423" s="45"/>
      <c r="HM423" s="45"/>
      <c r="HN423" s="45"/>
      <c r="HO423" s="45"/>
      <c r="HP423" s="45"/>
      <c r="HQ423" s="45"/>
      <c r="HR423" s="45"/>
      <c r="HS423" s="45"/>
      <c r="HT423" s="45"/>
      <c r="HU423" s="45"/>
      <c r="HV423" s="45"/>
      <c r="HW423" s="45"/>
      <c r="HX423" s="45"/>
      <c r="HY423" s="45"/>
      <c r="HZ423" s="45"/>
      <c r="IA423" s="45"/>
      <c r="IB423" s="45"/>
      <c r="IC423" s="45"/>
      <c r="ID423" s="45"/>
      <c r="IE423" s="45"/>
      <c r="IF423" s="45"/>
      <c r="IG423" s="45"/>
      <c r="IH423" s="45"/>
      <c r="II423" s="45"/>
      <c r="IJ423" s="45"/>
      <c r="IK423" s="45"/>
      <c r="IL423" s="45"/>
      <c r="IM423" s="45"/>
      <c r="IN423" s="45"/>
      <c r="IO423" s="45"/>
      <c r="IP423" s="45"/>
      <c r="IQ423" s="45"/>
      <c r="IR423" s="45"/>
      <c r="IS423" s="45"/>
      <c r="IT423" s="45"/>
      <c r="IU423" s="45"/>
      <c r="IV423" s="45"/>
      <c r="IW423" s="45"/>
      <c r="IX423" s="45"/>
      <c r="IY423" s="45"/>
      <c r="IZ423" s="45"/>
      <c r="JA423" s="45"/>
      <c r="JB423" s="45"/>
      <c r="JC423" s="45"/>
      <c r="JD423" s="45"/>
      <c r="JE423" s="45"/>
      <c r="JF423" s="45"/>
      <c r="JG423" s="45"/>
      <c r="JH423" s="45"/>
      <c r="JI423" s="45"/>
      <c r="JJ423" s="45"/>
      <c r="JK423" s="45"/>
      <c r="JL423" s="45"/>
      <c r="JM423" s="45"/>
      <c r="JN423" s="45"/>
      <c r="JO423" s="45"/>
      <c r="JP423" s="45"/>
      <c r="JQ423" s="45"/>
      <c r="JR423" s="45"/>
      <c r="JS423" s="45"/>
      <c r="JT423" s="45"/>
      <c r="JU423" s="45"/>
      <c r="JV423" s="45"/>
      <c r="JW423" s="45"/>
      <c r="JX423" s="45"/>
      <c r="JY423" s="45"/>
      <c r="JZ423" s="45"/>
      <c r="KA423" s="45"/>
      <c r="KB423" s="45"/>
      <c r="KC423" s="45"/>
      <c r="KD423" s="45"/>
      <c r="KE423" s="45"/>
      <c r="KF423" s="45"/>
      <c r="KG423" s="45"/>
      <c r="KH423" s="45"/>
      <c r="KI423" s="45"/>
      <c r="KJ423" s="45"/>
      <c r="KK423" s="45"/>
      <c r="KL423" s="45"/>
      <c r="KM423" s="45"/>
      <c r="KN423" s="45"/>
      <c r="KO423" s="45"/>
      <c r="KP423" s="45"/>
      <c r="KQ423" s="45"/>
      <c r="KR423" s="45"/>
      <c r="KS423" s="45"/>
      <c r="KT423" s="45"/>
      <c r="KU423" s="45"/>
      <c r="KV423" s="45"/>
      <c r="KW423" s="45"/>
      <c r="KX423" s="45"/>
      <c r="KY423" s="45"/>
      <c r="KZ423" s="45"/>
      <c r="LA423" s="45"/>
      <c r="LB423" s="45"/>
      <c r="LC423" s="45"/>
      <c r="LD423" s="45"/>
      <c r="LE423" s="45"/>
      <c r="LF423" s="45"/>
      <c r="LG423" s="45"/>
      <c r="LH423" s="45"/>
      <c r="LI423" s="45"/>
      <c r="LJ423" s="45"/>
      <c r="LK423" s="45"/>
      <c r="LL423" s="45"/>
      <c r="LM423" s="45"/>
      <c r="LN423" s="45"/>
      <c r="LO423" s="45"/>
      <c r="LP423" s="45"/>
      <c r="LQ423" s="45"/>
      <c r="LR423" s="45"/>
      <c r="LS423" s="45"/>
      <c r="LT423" s="45"/>
      <c r="LU423" s="45"/>
      <c r="LV423" s="45"/>
      <c r="LW423" s="45"/>
      <c r="LX423" s="45"/>
      <c r="LY423" s="45"/>
      <c r="LZ423" s="45"/>
      <c r="MA423" s="45"/>
      <c r="MB423" s="45"/>
      <c r="MC423" s="45"/>
      <c r="MD423" s="45"/>
      <c r="ME423" s="45"/>
      <c r="MF423" s="45"/>
      <c r="MG423" s="45"/>
      <c r="MH423" s="45"/>
      <c r="MI423" s="45"/>
      <c r="MJ423" s="45"/>
      <c r="MK423" s="45"/>
      <c r="ML423" s="45"/>
      <c r="MM423" s="45"/>
      <c r="MN423" s="45"/>
      <c r="MO423" s="45"/>
      <c r="MP423" s="45"/>
      <c r="MQ423" s="45"/>
      <c r="MR423" s="45"/>
      <c r="MS423" s="45"/>
      <c r="MT423" s="45"/>
      <c r="MU423" s="45"/>
      <c r="MV423" s="45"/>
      <c r="MW423" s="45"/>
      <c r="MX423" s="45"/>
      <c r="MY423" s="45"/>
      <c r="MZ423" s="45"/>
      <c r="NA423" s="45"/>
      <c r="NB423" s="45"/>
      <c r="NC423" s="45"/>
      <c r="ND423" s="45"/>
      <c r="NE423" s="45"/>
      <c r="NF423" s="45"/>
      <c r="NG423" s="45"/>
      <c r="NH423" s="45"/>
      <c r="NI423" s="45"/>
      <c r="NJ423" s="45"/>
      <c r="NK423" s="45"/>
      <c r="NL423" s="45"/>
      <c r="NM423" s="45"/>
      <c r="NN423" s="45"/>
      <c r="NO423" s="45"/>
      <c r="NP423" s="45"/>
      <c r="NQ423" s="45"/>
      <c r="NR423" s="45"/>
      <c r="NS423" s="45"/>
      <c r="NT423" s="45"/>
      <c r="NU423" s="45"/>
      <c r="NV423" s="45"/>
      <c r="NW423" s="45"/>
      <c r="NX423" s="45"/>
      <c r="NY423" s="45"/>
      <c r="NZ423" s="45"/>
      <c r="OA423" s="45"/>
      <c r="OB423" s="45"/>
      <c r="OC423" s="45"/>
      <c r="OD423" s="45"/>
      <c r="OE423" s="45"/>
      <c r="OF423" s="45"/>
      <c r="OG423" s="45"/>
      <c r="OH423" s="45"/>
      <c r="OI423" s="45"/>
      <c r="OJ423" s="45"/>
      <c r="OK423" s="45"/>
      <c r="OL423" s="45"/>
      <c r="OM423" s="45"/>
      <c r="ON423" s="45"/>
      <c r="OO423" s="45"/>
      <c r="OP423" s="45"/>
      <c r="OQ423" s="45"/>
      <c r="OR423" s="45"/>
      <c r="OS423" s="45"/>
      <c r="OT423" s="45"/>
      <c r="OU423" s="45"/>
      <c r="OV423" s="45"/>
      <c r="OW423" s="45"/>
      <c r="OX423" s="45"/>
      <c r="OY423" s="45"/>
      <c r="OZ423" s="45"/>
      <c r="PA423" s="45"/>
      <c r="PB423" s="45"/>
      <c r="PC423" s="45"/>
      <c r="PD423" s="45"/>
      <c r="PE423" s="45"/>
      <c r="PF423" s="45"/>
      <c r="PG423" s="45"/>
      <c r="PH423" s="45"/>
      <c r="PI423" s="45"/>
      <c r="PJ423" s="45"/>
      <c r="PK423" s="45"/>
      <c r="PL423" s="45"/>
      <c r="PM423" s="45"/>
      <c r="PN423" s="45"/>
      <c r="PO423" s="45"/>
      <c r="PP423" s="45"/>
      <c r="PQ423" s="45"/>
      <c r="PR423" s="45"/>
      <c r="PS423" s="45"/>
      <c r="PT423" s="45"/>
      <c r="PU423" s="45"/>
      <c r="PV423" s="45"/>
      <c r="PW423" s="45"/>
      <c r="PX423" s="45"/>
      <c r="PY423" s="45"/>
      <c r="PZ423" s="45"/>
      <c r="QA423" s="45"/>
      <c r="QB423" s="45"/>
      <c r="QC423" s="45"/>
      <c r="QD423" s="45"/>
      <c r="QE423" s="45"/>
      <c r="QF423" s="45"/>
      <c r="QG423" s="45"/>
      <c r="QH423" s="45"/>
      <c r="QI423" s="45"/>
      <c r="QJ423" s="45"/>
      <c r="QK423" s="45"/>
      <c r="QL423" s="45"/>
      <c r="QM423" s="45"/>
      <c r="QN423" s="45"/>
      <c r="QO423" s="45"/>
      <c r="QP423" s="45"/>
      <c r="QQ423" s="45"/>
      <c r="QR423" s="45"/>
      <c r="QS423" s="45"/>
      <c r="QT423" s="45"/>
      <c r="QU423" s="45"/>
      <c r="QV423" s="45"/>
      <c r="QW423" s="45"/>
      <c r="QX423" s="45"/>
      <c r="QY423" s="45"/>
      <c r="QZ423" s="45"/>
      <c r="RA423" s="45"/>
      <c r="RB423" s="45"/>
      <c r="RC423" s="45"/>
      <c r="RD423" s="45"/>
      <c r="RE423" s="45"/>
      <c r="RF423" s="45"/>
      <c r="RG423" s="45"/>
      <c r="RH423" s="45"/>
      <c r="RI423" s="45"/>
      <c r="RJ423" s="45"/>
      <c r="RK423" s="45"/>
      <c r="RL423" s="45"/>
      <c r="RM423" s="45"/>
      <c r="RN423" s="45"/>
      <c r="RO423" s="45"/>
      <c r="RP423" s="45"/>
      <c r="RQ423" s="45"/>
      <c r="RR423" s="45"/>
      <c r="RS423" s="45"/>
      <c r="RT423" s="45"/>
      <c r="RU423" s="45"/>
      <c r="RV423" s="45"/>
      <c r="RW423" s="45"/>
      <c r="RX423" s="45"/>
      <c r="RY423" s="45"/>
      <c r="RZ423" s="45"/>
      <c r="SA423" s="45"/>
      <c r="SB423" s="45"/>
      <c r="SC423" s="45"/>
      <c r="SD423" s="45"/>
      <c r="SE423" s="45"/>
      <c r="SF423" s="45"/>
      <c r="SG423" s="45"/>
      <c r="SH423" s="45"/>
      <c r="SI423" s="45"/>
      <c r="SJ423" s="45"/>
      <c r="SK423" s="45"/>
      <c r="SL423" s="45"/>
      <c r="SM423" s="45"/>
      <c r="SN423" s="45"/>
      <c r="SO423" s="45"/>
      <c r="SP423" s="45"/>
      <c r="SQ423" s="45"/>
      <c r="SR423" s="45"/>
      <c r="SS423" s="45"/>
      <c r="ST423" s="45"/>
      <c r="SU423" s="45"/>
      <c r="SV423" s="45"/>
      <c r="SW423" s="45"/>
      <c r="SX423" s="45"/>
      <c r="SY423" s="45"/>
      <c r="SZ423" s="45"/>
      <c r="TA423" s="45"/>
      <c r="TB423" s="45"/>
      <c r="TC423" s="45"/>
      <c r="TD423" s="45"/>
      <c r="TE423" s="45"/>
      <c r="TF423" s="45"/>
      <c r="TG423" s="45"/>
      <c r="TH423" s="45"/>
      <c r="TI423" s="45"/>
      <c r="TJ423" s="45"/>
      <c r="TK423" s="45"/>
      <c r="TL423" s="45"/>
      <c r="TM423" s="45"/>
      <c r="TN423" s="45"/>
      <c r="TO423" s="45"/>
      <c r="TP423" s="45"/>
      <c r="TQ423" s="45"/>
      <c r="TR423" s="45"/>
      <c r="TS423" s="45"/>
      <c r="TT423" s="45"/>
      <c r="TU423" s="45"/>
      <c r="TV423" s="45"/>
      <c r="TW423" s="45"/>
      <c r="TX423" s="45"/>
      <c r="TY423" s="45"/>
      <c r="TZ423" s="45"/>
      <c r="UA423" s="45"/>
      <c r="UB423" s="45"/>
      <c r="UC423" s="45"/>
      <c r="UD423" s="45"/>
      <c r="UE423" s="45"/>
      <c r="UF423" s="45"/>
      <c r="UG423" s="45"/>
      <c r="UH423" s="45"/>
      <c r="UI423" s="45"/>
      <c r="UJ423" s="45"/>
      <c r="UK423" s="45"/>
      <c r="UL423" s="45"/>
      <c r="UM423" s="45"/>
      <c r="UN423" s="45"/>
      <c r="UO423" s="45"/>
      <c r="UP423" s="45"/>
      <c r="UQ423" s="45"/>
      <c r="UR423" s="45"/>
      <c r="US423" s="45"/>
      <c r="UT423" s="45"/>
      <c r="UU423" s="45"/>
      <c r="UV423" s="45"/>
      <c r="UW423" s="45"/>
      <c r="UX423" s="45"/>
      <c r="UY423" s="45"/>
      <c r="UZ423" s="45"/>
      <c r="VA423" s="45"/>
      <c r="VB423" s="45"/>
      <c r="VC423" s="45"/>
      <c r="VD423" s="45"/>
      <c r="VE423" s="45"/>
      <c r="VF423" s="45"/>
      <c r="VG423" s="45"/>
      <c r="VH423" s="45"/>
      <c r="VI423" s="45"/>
      <c r="VJ423" s="45"/>
      <c r="VK423" s="45"/>
      <c r="VL423" s="45"/>
      <c r="VM423" s="45"/>
      <c r="VN423" s="45"/>
      <c r="VO423" s="45"/>
      <c r="VP423" s="45"/>
      <c r="VQ423" s="45"/>
      <c r="VR423" s="45"/>
      <c r="VS423" s="45"/>
      <c r="VT423" s="45"/>
      <c r="VU423" s="45"/>
      <c r="VV423" s="45"/>
      <c r="VW423" s="45"/>
      <c r="VX423" s="45"/>
      <c r="VY423" s="45"/>
      <c r="VZ423" s="45"/>
      <c r="WA423" s="45"/>
      <c r="WB423" s="45"/>
      <c r="WC423" s="45"/>
      <c r="WD423" s="45"/>
      <c r="WE423" s="45"/>
      <c r="WF423" s="45"/>
      <c r="WG423" s="45"/>
      <c r="WH423" s="45"/>
      <c r="WI423" s="45"/>
      <c r="WJ423" s="45"/>
      <c r="WK423" s="45"/>
      <c r="WL423" s="45"/>
      <c r="WM423" s="45"/>
      <c r="WN423" s="45"/>
      <c r="WO423" s="45"/>
      <c r="WP423" s="45"/>
      <c r="WQ423" s="45"/>
      <c r="WR423" s="45"/>
      <c r="WS423" s="45"/>
      <c r="WT423" s="45"/>
      <c r="WU423" s="45"/>
      <c r="WV423" s="45"/>
      <c r="WW423" s="45"/>
      <c r="WX423" s="45"/>
      <c r="WY423" s="45"/>
      <c r="WZ423" s="45"/>
      <c r="XA423" s="45"/>
      <c r="XB423" s="45"/>
      <c r="XC423" s="45"/>
      <c r="XD423" s="45"/>
      <c r="XE423" s="45"/>
      <c r="XF423" s="45"/>
      <c r="XG423" s="45"/>
      <c r="XH423" s="45"/>
      <c r="XI423" s="45"/>
      <c r="XJ423" s="45"/>
      <c r="XK423" s="45"/>
      <c r="XL423" s="45"/>
      <c r="XM423" s="45"/>
      <c r="XN423" s="45"/>
      <c r="XO423" s="45"/>
      <c r="XP423" s="45"/>
      <c r="XQ423" s="45"/>
      <c r="XR423" s="45"/>
      <c r="XS423" s="45"/>
      <c r="XT423" s="45"/>
      <c r="XU423" s="45"/>
      <c r="XV423" s="45"/>
      <c r="XW423" s="45"/>
      <c r="XX423" s="45"/>
      <c r="XY423" s="45"/>
      <c r="XZ423" s="45"/>
      <c r="YA423" s="45"/>
      <c r="YB423" s="45"/>
      <c r="YC423" s="45"/>
      <c r="YD423" s="45"/>
      <c r="YE423" s="45"/>
      <c r="YF423" s="45"/>
      <c r="YG423" s="45"/>
      <c r="YH423" s="45"/>
      <c r="YI423" s="45"/>
      <c r="YJ423" s="45"/>
      <c r="YK423" s="45"/>
      <c r="YL423" s="45"/>
      <c r="YM423" s="45"/>
      <c r="YN423" s="45"/>
      <c r="YO423" s="45"/>
      <c r="YP423" s="45"/>
      <c r="YQ423" s="45"/>
      <c r="YR423" s="45"/>
      <c r="YS423" s="45"/>
      <c r="YT423" s="45"/>
      <c r="YU423" s="45"/>
      <c r="YV423" s="45"/>
      <c r="YW423" s="45"/>
      <c r="YX423" s="45"/>
      <c r="YY423" s="45"/>
      <c r="YZ423" s="45"/>
      <c r="ZA423" s="45"/>
      <c r="ZB423" s="45"/>
      <c r="ZC423" s="45"/>
      <c r="ZD423" s="45"/>
      <c r="ZE423" s="45"/>
      <c r="ZF423" s="45"/>
      <c r="ZG423" s="45"/>
      <c r="ZH423" s="45"/>
      <c r="ZI423" s="45"/>
      <c r="ZJ423" s="45"/>
      <c r="ZK423" s="45"/>
      <c r="ZL423" s="45"/>
      <c r="ZM423" s="45"/>
      <c r="ZN423" s="45"/>
      <c r="ZO423" s="45"/>
      <c r="ZP423" s="45"/>
      <c r="ZQ423" s="45"/>
      <c r="ZR423" s="45"/>
      <c r="ZS423" s="45"/>
      <c r="ZT423" s="45"/>
      <c r="ZU423" s="45"/>
      <c r="ZV423" s="45"/>
      <c r="ZW423" s="45"/>
      <c r="ZX423" s="45"/>
      <c r="ZY423" s="45"/>
      <c r="ZZ423" s="45"/>
      <c r="AAA423" s="45"/>
      <c r="AAB423" s="45"/>
      <c r="AAC423" s="45"/>
      <c r="AAD423" s="45"/>
      <c r="AAE423" s="45"/>
      <c r="AAF423" s="45"/>
      <c r="AAG423" s="45"/>
      <c r="AAH423" s="45"/>
      <c r="AAI423" s="45"/>
      <c r="AAJ423" s="45"/>
      <c r="AAK423" s="45"/>
      <c r="AAL423" s="45"/>
      <c r="AAM423" s="45"/>
      <c r="AAN423" s="45"/>
      <c r="AAO423" s="45"/>
      <c r="AAP423" s="45"/>
      <c r="AAQ423" s="45"/>
      <c r="AAR423" s="45"/>
      <c r="AAS423" s="45"/>
      <c r="AAT423" s="45"/>
      <c r="AAU423" s="45"/>
      <c r="AAV423" s="45"/>
      <c r="AAW423" s="45"/>
      <c r="AAX423" s="45"/>
      <c r="AAY423" s="45"/>
      <c r="AAZ423" s="45"/>
      <c r="ABA423" s="45"/>
      <c r="ABB423" s="45"/>
      <c r="ABC423" s="45"/>
      <c r="ABD423" s="45"/>
      <c r="ABE423" s="45"/>
      <c r="ABF423" s="45"/>
      <c r="ABG423" s="45"/>
      <c r="ABH423" s="45"/>
      <c r="ABI423" s="45"/>
      <c r="ABJ423" s="45"/>
      <c r="ABK423" s="45"/>
      <c r="ABL423" s="45"/>
      <c r="ABM423" s="45"/>
      <c r="ABN423" s="45"/>
      <c r="ABO423" s="45"/>
      <c r="ABP423" s="45"/>
      <c r="ABQ423" s="45"/>
      <c r="ABR423" s="45"/>
      <c r="ABS423" s="45"/>
      <c r="ABT423" s="45"/>
      <c r="ABU423" s="45"/>
      <c r="ABV423" s="45"/>
      <c r="ABW423" s="45"/>
      <c r="ABX423" s="45"/>
      <c r="ABY423" s="45"/>
      <c r="ABZ423" s="45"/>
      <c r="ACA423" s="45"/>
      <c r="ACB423" s="45"/>
      <c r="ACC423" s="45"/>
      <c r="ACD423" s="45"/>
      <c r="ACE423" s="45"/>
      <c r="ACF423" s="45"/>
      <c r="ACG423" s="45"/>
      <c r="ACH423" s="45"/>
      <c r="ACI423" s="45"/>
      <c r="ACJ423" s="45"/>
      <c r="ACK423" s="45"/>
      <c r="ACL423" s="45"/>
      <c r="ACM423" s="45"/>
      <c r="ACN423" s="45"/>
      <c r="ACO423" s="45"/>
      <c r="ACP423" s="45"/>
      <c r="ACQ423" s="45"/>
      <c r="ACR423" s="45"/>
      <c r="ACS423" s="45"/>
      <c r="ACT423" s="45"/>
      <c r="ACU423" s="45"/>
      <c r="ACV423" s="45"/>
      <c r="ACW423" s="45"/>
      <c r="ACX423" s="45"/>
      <c r="ACY423" s="45"/>
      <c r="ACZ423" s="45"/>
      <c r="ADA423" s="45"/>
      <c r="ADB423" s="45"/>
      <c r="ADC423" s="45"/>
      <c r="ADD423" s="45"/>
      <c r="ADE423" s="45"/>
      <c r="ADF423" s="45"/>
      <c r="ADG423" s="45"/>
      <c r="ADH423" s="45"/>
      <c r="ADI423" s="45"/>
      <c r="ADJ423" s="45"/>
      <c r="ADK423" s="45"/>
      <c r="ADL423" s="45"/>
      <c r="ADM423" s="45"/>
      <c r="ADN423" s="45"/>
      <c r="ADO423" s="45"/>
      <c r="ADP423" s="45"/>
      <c r="ADQ423" s="45"/>
      <c r="ADR423" s="45"/>
      <c r="ADS423" s="45"/>
      <c r="ADT423" s="45"/>
      <c r="ADU423" s="45"/>
      <c r="ADV423" s="45"/>
      <c r="ADW423" s="45"/>
      <c r="ADX423" s="45"/>
      <c r="ADY423" s="45"/>
      <c r="ADZ423" s="45"/>
      <c r="AEA423" s="45"/>
      <c r="AEB423" s="45"/>
      <c r="AEC423" s="45"/>
      <c r="AED423" s="45"/>
      <c r="AEE423" s="45"/>
      <c r="AEF423" s="45"/>
      <c r="AEG423" s="45"/>
      <c r="AEH423" s="45"/>
      <c r="AEI423" s="45"/>
      <c r="AEJ423" s="45"/>
      <c r="AEK423" s="45"/>
      <c r="AEL423" s="45"/>
      <c r="AEM423" s="45"/>
      <c r="AEN423" s="45"/>
      <c r="AEO423" s="45"/>
      <c r="AEP423" s="45"/>
      <c r="AEQ423" s="45"/>
      <c r="AER423" s="45"/>
      <c r="AES423" s="45"/>
      <c r="AET423" s="45"/>
      <c r="AEU423" s="45"/>
      <c r="AEV423" s="45"/>
      <c r="AEW423" s="45"/>
      <c r="AEX423" s="45"/>
      <c r="AEY423" s="45"/>
      <c r="AEZ423" s="45"/>
      <c r="AFA423" s="45"/>
      <c r="AFB423" s="45"/>
      <c r="AFC423" s="45"/>
      <c r="AFD423" s="45"/>
      <c r="AFE423" s="45"/>
      <c r="AFF423" s="45"/>
      <c r="AFG423" s="45"/>
      <c r="AFH423" s="45"/>
      <c r="AFI423" s="45"/>
      <c r="AFJ423" s="45"/>
      <c r="AFK423" s="45"/>
      <c r="AFL423" s="45"/>
      <c r="AFM423" s="45"/>
      <c r="AFN423" s="45"/>
      <c r="AFO423" s="45"/>
      <c r="AFP423" s="45"/>
      <c r="AFQ423" s="45"/>
      <c r="AFR423" s="45"/>
      <c r="AFS423" s="45"/>
      <c r="AFT423" s="45"/>
      <c r="AFU423" s="45"/>
      <c r="AFV423" s="45"/>
      <c r="AFW423" s="45"/>
      <c r="AFX423" s="45"/>
      <c r="AFY423" s="45"/>
      <c r="AFZ423" s="45"/>
      <c r="AGA423" s="45"/>
      <c r="AGB423" s="45"/>
      <c r="AGC423" s="45"/>
      <c r="AGD423" s="45"/>
      <c r="AGE423" s="45"/>
      <c r="AGF423" s="45"/>
      <c r="AGG423" s="45"/>
      <c r="AGH423" s="45"/>
      <c r="AGI423" s="45"/>
      <c r="AGJ423" s="45"/>
      <c r="AGK423" s="45"/>
      <c r="AGL423" s="45"/>
      <c r="AGM423" s="45"/>
      <c r="AGN423" s="45"/>
      <c r="AGO423" s="45"/>
      <c r="AGP423" s="45"/>
      <c r="AGQ423" s="45"/>
      <c r="AGR423" s="45"/>
      <c r="AGS423" s="45"/>
      <c r="AGT423" s="45"/>
      <c r="AGU423" s="45"/>
      <c r="AGV423" s="45"/>
      <c r="AGW423" s="45"/>
      <c r="AGX423" s="45"/>
      <c r="AGY423" s="45"/>
      <c r="AGZ423" s="45"/>
      <c r="AHA423" s="45"/>
      <c r="AHB423" s="45"/>
      <c r="AHC423" s="45"/>
      <c r="AHD423" s="45"/>
      <c r="AHE423" s="45"/>
      <c r="AHF423" s="45"/>
      <c r="AHG423" s="45"/>
      <c r="AHH423" s="45"/>
      <c r="AHI423" s="45"/>
      <c r="AHJ423" s="45"/>
      <c r="AHK423" s="45"/>
      <c r="AHL423" s="45"/>
      <c r="AHM423" s="45"/>
      <c r="AHN423" s="45"/>
      <c r="AHO423" s="45"/>
      <c r="AHP423" s="45"/>
    </row>
    <row r="424" spans="1:900" s="78" customFormat="1" ht="27" customHeight="1" x14ac:dyDescent="0.25">
      <c r="A424" s="64">
        <v>1301852</v>
      </c>
      <c r="B424" s="64" t="s">
        <v>489</v>
      </c>
      <c r="C424" s="64" t="s">
        <v>592</v>
      </c>
      <c r="D424" s="64" t="s">
        <v>939</v>
      </c>
      <c r="E424" s="64" t="s">
        <v>491</v>
      </c>
      <c r="F424" s="64">
        <v>39</v>
      </c>
      <c r="G424" s="64"/>
      <c r="H424" s="64"/>
      <c r="I424" s="64"/>
      <c r="J424" s="64"/>
      <c r="K424" s="64"/>
      <c r="L424" s="64"/>
      <c r="M424" s="64"/>
      <c r="N424" s="64">
        <f t="shared" si="6"/>
        <v>39</v>
      </c>
      <c r="O424" s="65">
        <v>-3.1468500000000001</v>
      </c>
      <c r="P424" s="65">
        <v>-60.083939999999998</v>
      </c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  <c r="DS424" s="45"/>
      <c r="DT424" s="45"/>
      <c r="DU424" s="45"/>
      <c r="DV424" s="45"/>
      <c r="DW424" s="45"/>
      <c r="DX424" s="45"/>
      <c r="DY424" s="45"/>
      <c r="DZ424" s="45"/>
      <c r="EA424" s="45"/>
      <c r="EB424" s="45"/>
      <c r="EC424" s="45"/>
      <c r="ED424" s="45"/>
      <c r="EE424" s="45"/>
      <c r="EF424" s="45"/>
      <c r="EG424" s="45"/>
      <c r="EH424" s="45"/>
      <c r="EI424" s="45"/>
      <c r="EJ424" s="45"/>
      <c r="EK424" s="45"/>
      <c r="EL424" s="45"/>
      <c r="EM424" s="45"/>
      <c r="EN424" s="45"/>
      <c r="EO424" s="45"/>
      <c r="EP424" s="45"/>
      <c r="EQ424" s="45"/>
      <c r="ER424" s="45"/>
      <c r="ES424" s="45"/>
      <c r="ET424" s="45"/>
      <c r="EU424" s="45"/>
      <c r="EV424" s="45"/>
      <c r="EW424" s="45"/>
      <c r="EX424" s="45"/>
      <c r="EY424" s="45"/>
      <c r="EZ424" s="45"/>
      <c r="FA424" s="45"/>
      <c r="FB424" s="45"/>
      <c r="FC424" s="45"/>
      <c r="FD424" s="45"/>
      <c r="FE424" s="45"/>
      <c r="FF424" s="45"/>
      <c r="FG424" s="45"/>
      <c r="FH424" s="45"/>
      <c r="FI424" s="45"/>
      <c r="FJ424" s="45"/>
      <c r="FK424" s="45"/>
      <c r="FL424" s="45"/>
      <c r="FM424" s="45"/>
      <c r="FN424" s="45"/>
      <c r="FO424" s="45"/>
      <c r="FP424" s="45"/>
      <c r="FQ424" s="45"/>
      <c r="FR424" s="45"/>
      <c r="FS424" s="45"/>
      <c r="FT424" s="45"/>
      <c r="FU424" s="45"/>
      <c r="FV424" s="45"/>
      <c r="FW424" s="45"/>
      <c r="FX424" s="45"/>
      <c r="FY424" s="45"/>
      <c r="FZ424" s="45"/>
      <c r="GA424" s="45"/>
      <c r="GB424" s="45"/>
      <c r="GC424" s="45"/>
      <c r="GD424" s="45"/>
      <c r="GE424" s="45"/>
      <c r="GF424" s="45"/>
      <c r="GG424" s="45"/>
      <c r="GH424" s="45"/>
      <c r="GI424" s="45"/>
      <c r="GJ424" s="45"/>
      <c r="GK424" s="45"/>
      <c r="GL424" s="45"/>
      <c r="GM424" s="45"/>
      <c r="GN424" s="45"/>
      <c r="GO424" s="45"/>
      <c r="GP424" s="45"/>
      <c r="GQ424" s="45"/>
      <c r="GR424" s="45"/>
      <c r="GS424" s="45"/>
      <c r="GT424" s="45"/>
      <c r="GU424" s="45"/>
      <c r="GV424" s="45"/>
      <c r="GW424" s="45"/>
      <c r="GX424" s="45"/>
      <c r="GY424" s="45"/>
      <c r="GZ424" s="45"/>
      <c r="HA424" s="45"/>
      <c r="HB424" s="45"/>
      <c r="HC424" s="45"/>
      <c r="HD424" s="45"/>
      <c r="HE424" s="45"/>
      <c r="HF424" s="45"/>
      <c r="HG424" s="45"/>
      <c r="HH424" s="45"/>
      <c r="HI424" s="45"/>
      <c r="HJ424" s="45"/>
      <c r="HK424" s="45"/>
      <c r="HL424" s="45"/>
      <c r="HM424" s="45"/>
      <c r="HN424" s="45"/>
      <c r="HO424" s="45"/>
      <c r="HP424" s="45"/>
      <c r="HQ424" s="45"/>
      <c r="HR424" s="45"/>
      <c r="HS424" s="45"/>
      <c r="HT424" s="45"/>
      <c r="HU424" s="45"/>
      <c r="HV424" s="45"/>
      <c r="HW424" s="45"/>
      <c r="HX424" s="45"/>
      <c r="HY424" s="45"/>
      <c r="HZ424" s="45"/>
      <c r="IA424" s="45"/>
      <c r="IB424" s="45"/>
      <c r="IC424" s="45"/>
      <c r="ID424" s="45"/>
      <c r="IE424" s="45"/>
      <c r="IF424" s="45"/>
      <c r="IG424" s="45"/>
      <c r="IH424" s="45"/>
      <c r="II424" s="45"/>
      <c r="IJ424" s="45"/>
      <c r="IK424" s="45"/>
      <c r="IL424" s="45"/>
      <c r="IM424" s="45"/>
      <c r="IN424" s="45"/>
      <c r="IO424" s="45"/>
      <c r="IP424" s="45"/>
      <c r="IQ424" s="45"/>
      <c r="IR424" s="45"/>
      <c r="IS424" s="45"/>
      <c r="IT424" s="45"/>
      <c r="IU424" s="45"/>
      <c r="IV424" s="45"/>
      <c r="IW424" s="45"/>
      <c r="IX424" s="45"/>
      <c r="IY424" s="45"/>
      <c r="IZ424" s="45"/>
      <c r="JA424" s="45"/>
      <c r="JB424" s="45"/>
      <c r="JC424" s="45"/>
      <c r="JD424" s="45"/>
      <c r="JE424" s="45"/>
      <c r="JF424" s="45"/>
      <c r="JG424" s="45"/>
      <c r="JH424" s="45"/>
      <c r="JI424" s="45"/>
      <c r="JJ424" s="45"/>
      <c r="JK424" s="45"/>
      <c r="JL424" s="45"/>
      <c r="JM424" s="45"/>
      <c r="JN424" s="45"/>
      <c r="JO424" s="45"/>
      <c r="JP424" s="45"/>
      <c r="JQ424" s="45"/>
      <c r="JR424" s="45"/>
      <c r="JS424" s="45"/>
      <c r="JT424" s="45"/>
      <c r="JU424" s="45"/>
      <c r="JV424" s="45"/>
      <c r="JW424" s="45"/>
      <c r="JX424" s="45"/>
      <c r="JY424" s="45"/>
      <c r="JZ424" s="45"/>
      <c r="KA424" s="45"/>
      <c r="KB424" s="45"/>
      <c r="KC424" s="45"/>
      <c r="KD424" s="45"/>
      <c r="KE424" s="45"/>
      <c r="KF424" s="45"/>
      <c r="KG424" s="45"/>
      <c r="KH424" s="45"/>
      <c r="KI424" s="45"/>
      <c r="KJ424" s="45"/>
      <c r="KK424" s="45"/>
      <c r="KL424" s="45"/>
      <c r="KM424" s="45"/>
      <c r="KN424" s="45"/>
      <c r="KO424" s="45"/>
      <c r="KP424" s="45"/>
      <c r="KQ424" s="45"/>
      <c r="KR424" s="45"/>
      <c r="KS424" s="45"/>
      <c r="KT424" s="45"/>
      <c r="KU424" s="45"/>
      <c r="KV424" s="45"/>
      <c r="KW424" s="45"/>
      <c r="KX424" s="45"/>
      <c r="KY424" s="45"/>
      <c r="KZ424" s="45"/>
      <c r="LA424" s="45"/>
      <c r="LB424" s="45"/>
      <c r="LC424" s="45"/>
      <c r="LD424" s="45"/>
      <c r="LE424" s="45"/>
      <c r="LF424" s="45"/>
      <c r="LG424" s="45"/>
      <c r="LH424" s="45"/>
      <c r="LI424" s="45"/>
      <c r="LJ424" s="45"/>
      <c r="LK424" s="45"/>
      <c r="LL424" s="45"/>
      <c r="LM424" s="45"/>
      <c r="LN424" s="45"/>
      <c r="LO424" s="45"/>
      <c r="LP424" s="45"/>
      <c r="LQ424" s="45"/>
      <c r="LR424" s="45"/>
      <c r="LS424" s="45"/>
      <c r="LT424" s="45"/>
      <c r="LU424" s="45"/>
      <c r="LV424" s="45"/>
      <c r="LW424" s="45"/>
      <c r="LX424" s="45"/>
      <c r="LY424" s="45"/>
      <c r="LZ424" s="45"/>
      <c r="MA424" s="45"/>
      <c r="MB424" s="45"/>
      <c r="MC424" s="45"/>
      <c r="MD424" s="45"/>
      <c r="ME424" s="45"/>
      <c r="MF424" s="45"/>
      <c r="MG424" s="45"/>
      <c r="MH424" s="45"/>
      <c r="MI424" s="45"/>
      <c r="MJ424" s="45"/>
      <c r="MK424" s="45"/>
      <c r="ML424" s="45"/>
      <c r="MM424" s="45"/>
      <c r="MN424" s="45"/>
      <c r="MO424" s="45"/>
      <c r="MP424" s="45"/>
      <c r="MQ424" s="45"/>
      <c r="MR424" s="45"/>
      <c r="MS424" s="45"/>
      <c r="MT424" s="45"/>
      <c r="MU424" s="45"/>
      <c r="MV424" s="45"/>
      <c r="MW424" s="45"/>
      <c r="MX424" s="45"/>
      <c r="MY424" s="45"/>
      <c r="MZ424" s="45"/>
      <c r="NA424" s="45"/>
      <c r="NB424" s="45"/>
      <c r="NC424" s="45"/>
      <c r="ND424" s="45"/>
      <c r="NE424" s="45"/>
      <c r="NF424" s="45"/>
      <c r="NG424" s="45"/>
      <c r="NH424" s="45"/>
      <c r="NI424" s="45"/>
      <c r="NJ424" s="45"/>
      <c r="NK424" s="45"/>
      <c r="NL424" s="45"/>
      <c r="NM424" s="45"/>
      <c r="NN424" s="45"/>
      <c r="NO424" s="45"/>
      <c r="NP424" s="45"/>
      <c r="NQ424" s="45"/>
      <c r="NR424" s="45"/>
      <c r="NS424" s="45"/>
      <c r="NT424" s="45"/>
      <c r="NU424" s="45"/>
      <c r="NV424" s="45"/>
      <c r="NW424" s="45"/>
      <c r="NX424" s="45"/>
      <c r="NY424" s="45"/>
      <c r="NZ424" s="45"/>
      <c r="OA424" s="45"/>
      <c r="OB424" s="45"/>
      <c r="OC424" s="45"/>
      <c r="OD424" s="45"/>
      <c r="OE424" s="45"/>
      <c r="OF424" s="45"/>
      <c r="OG424" s="45"/>
      <c r="OH424" s="45"/>
      <c r="OI424" s="45"/>
      <c r="OJ424" s="45"/>
      <c r="OK424" s="45"/>
      <c r="OL424" s="45"/>
      <c r="OM424" s="45"/>
      <c r="ON424" s="45"/>
      <c r="OO424" s="45"/>
      <c r="OP424" s="45"/>
      <c r="OQ424" s="45"/>
      <c r="OR424" s="45"/>
      <c r="OS424" s="45"/>
      <c r="OT424" s="45"/>
      <c r="OU424" s="45"/>
      <c r="OV424" s="45"/>
      <c r="OW424" s="45"/>
      <c r="OX424" s="45"/>
      <c r="OY424" s="45"/>
      <c r="OZ424" s="45"/>
      <c r="PA424" s="45"/>
      <c r="PB424" s="45"/>
      <c r="PC424" s="45"/>
      <c r="PD424" s="45"/>
      <c r="PE424" s="45"/>
      <c r="PF424" s="45"/>
      <c r="PG424" s="45"/>
      <c r="PH424" s="45"/>
      <c r="PI424" s="45"/>
      <c r="PJ424" s="45"/>
      <c r="PK424" s="45"/>
      <c r="PL424" s="45"/>
      <c r="PM424" s="45"/>
      <c r="PN424" s="45"/>
      <c r="PO424" s="45"/>
      <c r="PP424" s="45"/>
      <c r="PQ424" s="45"/>
      <c r="PR424" s="45"/>
      <c r="PS424" s="45"/>
      <c r="PT424" s="45"/>
      <c r="PU424" s="45"/>
      <c r="PV424" s="45"/>
      <c r="PW424" s="45"/>
      <c r="PX424" s="45"/>
      <c r="PY424" s="45"/>
      <c r="PZ424" s="45"/>
      <c r="QA424" s="45"/>
      <c r="QB424" s="45"/>
      <c r="QC424" s="45"/>
      <c r="QD424" s="45"/>
      <c r="QE424" s="45"/>
      <c r="QF424" s="45"/>
      <c r="QG424" s="45"/>
      <c r="QH424" s="45"/>
      <c r="QI424" s="45"/>
      <c r="QJ424" s="45"/>
      <c r="QK424" s="45"/>
      <c r="QL424" s="45"/>
      <c r="QM424" s="45"/>
      <c r="QN424" s="45"/>
      <c r="QO424" s="45"/>
      <c r="QP424" s="45"/>
      <c r="QQ424" s="45"/>
      <c r="QR424" s="45"/>
      <c r="QS424" s="45"/>
      <c r="QT424" s="45"/>
      <c r="QU424" s="45"/>
      <c r="QV424" s="45"/>
      <c r="QW424" s="45"/>
      <c r="QX424" s="45"/>
      <c r="QY424" s="45"/>
      <c r="QZ424" s="45"/>
      <c r="RA424" s="45"/>
      <c r="RB424" s="45"/>
      <c r="RC424" s="45"/>
      <c r="RD424" s="45"/>
      <c r="RE424" s="45"/>
      <c r="RF424" s="45"/>
      <c r="RG424" s="45"/>
      <c r="RH424" s="45"/>
      <c r="RI424" s="45"/>
      <c r="RJ424" s="45"/>
      <c r="RK424" s="45"/>
      <c r="RL424" s="45"/>
      <c r="RM424" s="45"/>
      <c r="RN424" s="45"/>
      <c r="RO424" s="45"/>
      <c r="RP424" s="45"/>
      <c r="RQ424" s="45"/>
      <c r="RR424" s="45"/>
      <c r="RS424" s="45"/>
      <c r="RT424" s="45"/>
      <c r="RU424" s="45"/>
      <c r="RV424" s="45"/>
      <c r="RW424" s="45"/>
      <c r="RX424" s="45"/>
      <c r="RY424" s="45"/>
      <c r="RZ424" s="45"/>
      <c r="SA424" s="45"/>
      <c r="SB424" s="45"/>
      <c r="SC424" s="45"/>
      <c r="SD424" s="45"/>
      <c r="SE424" s="45"/>
      <c r="SF424" s="45"/>
      <c r="SG424" s="45"/>
      <c r="SH424" s="45"/>
      <c r="SI424" s="45"/>
      <c r="SJ424" s="45"/>
      <c r="SK424" s="45"/>
      <c r="SL424" s="45"/>
      <c r="SM424" s="45"/>
      <c r="SN424" s="45"/>
      <c r="SO424" s="45"/>
      <c r="SP424" s="45"/>
      <c r="SQ424" s="45"/>
      <c r="SR424" s="45"/>
      <c r="SS424" s="45"/>
      <c r="ST424" s="45"/>
      <c r="SU424" s="45"/>
      <c r="SV424" s="45"/>
      <c r="SW424" s="45"/>
      <c r="SX424" s="45"/>
      <c r="SY424" s="45"/>
      <c r="SZ424" s="45"/>
      <c r="TA424" s="45"/>
      <c r="TB424" s="45"/>
      <c r="TC424" s="45"/>
      <c r="TD424" s="45"/>
      <c r="TE424" s="45"/>
      <c r="TF424" s="45"/>
      <c r="TG424" s="45"/>
      <c r="TH424" s="45"/>
      <c r="TI424" s="45"/>
      <c r="TJ424" s="45"/>
      <c r="TK424" s="45"/>
      <c r="TL424" s="45"/>
      <c r="TM424" s="45"/>
      <c r="TN424" s="45"/>
      <c r="TO424" s="45"/>
      <c r="TP424" s="45"/>
      <c r="TQ424" s="45"/>
      <c r="TR424" s="45"/>
      <c r="TS424" s="45"/>
      <c r="TT424" s="45"/>
      <c r="TU424" s="45"/>
      <c r="TV424" s="45"/>
      <c r="TW424" s="45"/>
      <c r="TX424" s="45"/>
      <c r="TY424" s="45"/>
      <c r="TZ424" s="45"/>
      <c r="UA424" s="45"/>
      <c r="UB424" s="45"/>
      <c r="UC424" s="45"/>
      <c r="UD424" s="45"/>
      <c r="UE424" s="45"/>
      <c r="UF424" s="45"/>
      <c r="UG424" s="45"/>
      <c r="UH424" s="45"/>
      <c r="UI424" s="45"/>
      <c r="UJ424" s="45"/>
      <c r="UK424" s="45"/>
      <c r="UL424" s="45"/>
      <c r="UM424" s="45"/>
      <c r="UN424" s="45"/>
      <c r="UO424" s="45"/>
      <c r="UP424" s="45"/>
      <c r="UQ424" s="45"/>
      <c r="UR424" s="45"/>
      <c r="US424" s="45"/>
      <c r="UT424" s="45"/>
      <c r="UU424" s="45"/>
      <c r="UV424" s="45"/>
      <c r="UW424" s="45"/>
      <c r="UX424" s="45"/>
      <c r="UY424" s="45"/>
      <c r="UZ424" s="45"/>
      <c r="VA424" s="45"/>
      <c r="VB424" s="45"/>
      <c r="VC424" s="45"/>
      <c r="VD424" s="45"/>
      <c r="VE424" s="45"/>
      <c r="VF424" s="45"/>
      <c r="VG424" s="45"/>
      <c r="VH424" s="45"/>
      <c r="VI424" s="45"/>
      <c r="VJ424" s="45"/>
      <c r="VK424" s="45"/>
      <c r="VL424" s="45"/>
      <c r="VM424" s="45"/>
      <c r="VN424" s="45"/>
      <c r="VO424" s="45"/>
      <c r="VP424" s="45"/>
      <c r="VQ424" s="45"/>
      <c r="VR424" s="45"/>
      <c r="VS424" s="45"/>
      <c r="VT424" s="45"/>
      <c r="VU424" s="45"/>
      <c r="VV424" s="45"/>
      <c r="VW424" s="45"/>
      <c r="VX424" s="45"/>
      <c r="VY424" s="45"/>
      <c r="VZ424" s="45"/>
      <c r="WA424" s="45"/>
      <c r="WB424" s="45"/>
      <c r="WC424" s="45"/>
      <c r="WD424" s="45"/>
      <c r="WE424" s="45"/>
      <c r="WF424" s="45"/>
      <c r="WG424" s="45"/>
      <c r="WH424" s="45"/>
      <c r="WI424" s="45"/>
      <c r="WJ424" s="45"/>
      <c r="WK424" s="45"/>
      <c r="WL424" s="45"/>
      <c r="WM424" s="45"/>
      <c r="WN424" s="45"/>
      <c r="WO424" s="45"/>
      <c r="WP424" s="45"/>
      <c r="WQ424" s="45"/>
      <c r="WR424" s="45"/>
      <c r="WS424" s="45"/>
      <c r="WT424" s="45"/>
      <c r="WU424" s="45"/>
      <c r="WV424" s="45"/>
      <c r="WW424" s="45"/>
      <c r="WX424" s="45"/>
      <c r="WY424" s="45"/>
      <c r="WZ424" s="45"/>
      <c r="XA424" s="45"/>
      <c r="XB424" s="45"/>
      <c r="XC424" s="45"/>
      <c r="XD424" s="45"/>
      <c r="XE424" s="45"/>
      <c r="XF424" s="45"/>
      <c r="XG424" s="45"/>
      <c r="XH424" s="45"/>
      <c r="XI424" s="45"/>
      <c r="XJ424" s="45"/>
      <c r="XK424" s="45"/>
      <c r="XL424" s="45"/>
      <c r="XM424" s="45"/>
      <c r="XN424" s="45"/>
      <c r="XO424" s="45"/>
      <c r="XP424" s="45"/>
      <c r="XQ424" s="45"/>
      <c r="XR424" s="45"/>
      <c r="XS424" s="45"/>
      <c r="XT424" s="45"/>
      <c r="XU424" s="45"/>
      <c r="XV424" s="45"/>
      <c r="XW424" s="45"/>
      <c r="XX424" s="45"/>
      <c r="XY424" s="45"/>
      <c r="XZ424" s="45"/>
      <c r="YA424" s="45"/>
      <c r="YB424" s="45"/>
      <c r="YC424" s="45"/>
      <c r="YD424" s="45"/>
      <c r="YE424" s="45"/>
      <c r="YF424" s="45"/>
      <c r="YG424" s="45"/>
      <c r="YH424" s="45"/>
      <c r="YI424" s="45"/>
      <c r="YJ424" s="45"/>
      <c r="YK424" s="45"/>
      <c r="YL424" s="45"/>
      <c r="YM424" s="45"/>
      <c r="YN424" s="45"/>
      <c r="YO424" s="45"/>
      <c r="YP424" s="45"/>
      <c r="YQ424" s="45"/>
      <c r="YR424" s="45"/>
      <c r="YS424" s="45"/>
      <c r="YT424" s="45"/>
      <c r="YU424" s="45"/>
      <c r="YV424" s="45"/>
      <c r="YW424" s="45"/>
      <c r="YX424" s="45"/>
      <c r="YY424" s="45"/>
      <c r="YZ424" s="45"/>
      <c r="ZA424" s="45"/>
      <c r="ZB424" s="45"/>
      <c r="ZC424" s="45"/>
      <c r="ZD424" s="45"/>
      <c r="ZE424" s="45"/>
      <c r="ZF424" s="45"/>
      <c r="ZG424" s="45"/>
      <c r="ZH424" s="45"/>
      <c r="ZI424" s="45"/>
      <c r="ZJ424" s="45"/>
      <c r="ZK424" s="45"/>
      <c r="ZL424" s="45"/>
      <c r="ZM424" s="45"/>
      <c r="ZN424" s="45"/>
      <c r="ZO424" s="45"/>
      <c r="ZP424" s="45"/>
      <c r="ZQ424" s="45"/>
      <c r="ZR424" s="45"/>
      <c r="ZS424" s="45"/>
      <c r="ZT424" s="45"/>
      <c r="ZU424" s="45"/>
      <c r="ZV424" s="45"/>
      <c r="ZW424" s="45"/>
      <c r="ZX424" s="45"/>
      <c r="ZY424" s="45"/>
      <c r="ZZ424" s="45"/>
      <c r="AAA424" s="45"/>
      <c r="AAB424" s="45"/>
      <c r="AAC424" s="45"/>
      <c r="AAD424" s="45"/>
      <c r="AAE424" s="45"/>
      <c r="AAF424" s="45"/>
      <c r="AAG424" s="45"/>
      <c r="AAH424" s="45"/>
      <c r="AAI424" s="45"/>
      <c r="AAJ424" s="45"/>
      <c r="AAK424" s="45"/>
      <c r="AAL424" s="45"/>
      <c r="AAM424" s="45"/>
      <c r="AAN424" s="45"/>
      <c r="AAO424" s="45"/>
      <c r="AAP424" s="45"/>
      <c r="AAQ424" s="45"/>
      <c r="AAR424" s="45"/>
      <c r="AAS424" s="45"/>
      <c r="AAT424" s="45"/>
      <c r="AAU424" s="45"/>
      <c r="AAV424" s="45"/>
      <c r="AAW424" s="45"/>
      <c r="AAX424" s="45"/>
      <c r="AAY424" s="45"/>
      <c r="AAZ424" s="45"/>
      <c r="ABA424" s="45"/>
      <c r="ABB424" s="45"/>
      <c r="ABC424" s="45"/>
      <c r="ABD424" s="45"/>
      <c r="ABE424" s="45"/>
      <c r="ABF424" s="45"/>
      <c r="ABG424" s="45"/>
      <c r="ABH424" s="45"/>
      <c r="ABI424" s="45"/>
      <c r="ABJ424" s="45"/>
      <c r="ABK424" s="45"/>
      <c r="ABL424" s="45"/>
      <c r="ABM424" s="45"/>
      <c r="ABN424" s="45"/>
      <c r="ABO424" s="45"/>
      <c r="ABP424" s="45"/>
      <c r="ABQ424" s="45"/>
      <c r="ABR424" s="45"/>
      <c r="ABS424" s="45"/>
      <c r="ABT424" s="45"/>
      <c r="ABU424" s="45"/>
      <c r="ABV424" s="45"/>
      <c r="ABW424" s="45"/>
      <c r="ABX424" s="45"/>
      <c r="ABY424" s="45"/>
      <c r="ABZ424" s="45"/>
      <c r="ACA424" s="45"/>
      <c r="ACB424" s="45"/>
      <c r="ACC424" s="45"/>
      <c r="ACD424" s="45"/>
      <c r="ACE424" s="45"/>
      <c r="ACF424" s="45"/>
      <c r="ACG424" s="45"/>
      <c r="ACH424" s="45"/>
      <c r="ACI424" s="45"/>
      <c r="ACJ424" s="45"/>
      <c r="ACK424" s="45"/>
      <c r="ACL424" s="45"/>
      <c r="ACM424" s="45"/>
      <c r="ACN424" s="45"/>
      <c r="ACO424" s="45"/>
      <c r="ACP424" s="45"/>
      <c r="ACQ424" s="45"/>
      <c r="ACR424" s="45"/>
      <c r="ACS424" s="45"/>
      <c r="ACT424" s="45"/>
      <c r="ACU424" s="45"/>
      <c r="ACV424" s="45"/>
      <c r="ACW424" s="45"/>
      <c r="ACX424" s="45"/>
      <c r="ACY424" s="45"/>
      <c r="ACZ424" s="45"/>
      <c r="ADA424" s="45"/>
      <c r="ADB424" s="45"/>
      <c r="ADC424" s="45"/>
      <c r="ADD424" s="45"/>
      <c r="ADE424" s="45"/>
      <c r="ADF424" s="45"/>
      <c r="ADG424" s="45"/>
      <c r="ADH424" s="45"/>
      <c r="ADI424" s="45"/>
      <c r="ADJ424" s="45"/>
      <c r="ADK424" s="45"/>
      <c r="ADL424" s="45"/>
      <c r="ADM424" s="45"/>
      <c r="ADN424" s="45"/>
      <c r="ADO424" s="45"/>
      <c r="ADP424" s="45"/>
      <c r="ADQ424" s="45"/>
      <c r="ADR424" s="45"/>
      <c r="ADS424" s="45"/>
      <c r="ADT424" s="45"/>
      <c r="ADU424" s="45"/>
      <c r="ADV424" s="45"/>
      <c r="ADW424" s="45"/>
      <c r="ADX424" s="45"/>
      <c r="ADY424" s="45"/>
      <c r="ADZ424" s="45"/>
      <c r="AEA424" s="45"/>
      <c r="AEB424" s="45"/>
      <c r="AEC424" s="45"/>
      <c r="AED424" s="45"/>
      <c r="AEE424" s="45"/>
      <c r="AEF424" s="45"/>
      <c r="AEG424" s="45"/>
      <c r="AEH424" s="45"/>
      <c r="AEI424" s="45"/>
      <c r="AEJ424" s="45"/>
      <c r="AEK424" s="45"/>
      <c r="AEL424" s="45"/>
      <c r="AEM424" s="45"/>
      <c r="AEN424" s="45"/>
      <c r="AEO424" s="45"/>
      <c r="AEP424" s="45"/>
      <c r="AEQ424" s="45"/>
      <c r="AER424" s="45"/>
      <c r="AES424" s="45"/>
      <c r="AET424" s="45"/>
      <c r="AEU424" s="45"/>
      <c r="AEV424" s="45"/>
      <c r="AEW424" s="45"/>
      <c r="AEX424" s="45"/>
      <c r="AEY424" s="45"/>
      <c r="AEZ424" s="45"/>
      <c r="AFA424" s="45"/>
      <c r="AFB424" s="45"/>
      <c r="AFC424" s="45"/>
      <c r="AFD424" s="45"/>
      <c r="AFE424" s="45"/>
      <c r="AFF424" s="45"/>
      <c r="AFG424" s="45"/>
      <c r="AFH424" s="45"/>
      <c r="AFI424" s="45"/>
      <c r="AFJ424" s="45"/>
      <c r="AFK424" s="45"/>
      <c r="AFL424" s="45"/>
      <c r="AFM424" s="45"/>
      <c r="AFN424" s="45"/>
      <c r="AFO424" s="45"/>
      <c r="AFP424" s="45"/>
      <c r="AFQ424" s="45"/>
      <c r="AFR424" s="45"/>
      <c r="AFS424" s="45"/>
      <c r="AFT424" s="45"/>
      <c r="AFU424" s="45"/>
      <c r="AFV424" s="45"/>
      <c r="AFW424" s="45"/>
      <c r="AFX424" s="45"/>
      <c r="AFY424" s="45"/>
      <c r="AFZ424" s="45"/>
      <c r="AGA424" s="45"/>
      <c r="AGB424" s="45"/>
      <c r="AGC424" s="45"/>
      <c r="AGD424" s="45"/>
      <c r="AGE424" s="45"/>
      <c r="AGF424" s="45"/>
      <c r="AGG424" s="45"/>
      <c r="AGH424" s="45"/>
      <c r="AGI424" s="45"/>
      <c r="AGJ424" s="45"/>
      <c r="AGK424" s="45"/>
      <c r="AGL424" s="45"/>
      <c r="AGM424" s="45"/>
      <c r="AGN424" s="45"/>
      <c r="AGO424" s="45"/>
      <c r="AGP424" s="45"/>
      <c r="AGQ424" s="45"/>
      <c r="AGR424" s="45"/>
      <c r="AGS424" s="45"/>
      <c r="AGT424" s="45"/>
      <c r="AGU424" s="45"/>
      <c r="AGV424" s="45"/>
      <c r="AGW424" s="45"/>
      <c r="AGX424" s="45"/>
      <c r="AGY424" s="45"/>
      <c r="AGZ424" s="45"/>
      <c r="AHA424" s="45"/>
      <c r="AHB424" s="45"/>
      <c r="AHC424" s="45"/>
      <c r="AHD424" s="45"/>
      <c r="AHE424" s="45"/>
      <c r="AHF424" s="45"/>
      <c r="AHG424" s="45"/>
      <c r="AHH424" s="45"/>
      <c r="AHI424" s="45"/>
      <c r="AHJ424" s="45"/>
      <c r="AHK424" s="45"/>
      <c r="AHL424" s="45"/>
      <c r="AHM424" s="45"/>
      <c r="AHN424" s="45"/>
      <c r="AHO424" s="45"/>
      <c r="AHP424" s="45"/>
    </row>
    <row r="425" spans="1:900" s="78" customFormat="1" ht="27" customHeight="1" x14ac:dyDescent="0.25">
      <c r="A425" s="67">
        <v>1301852</v>
      </c>
      <c r="B425" s="67" t="s">
        <v>489</v>
      </c>
      <c r="C425" s="67" t="s">
        <v>592</v>
      </c>
      <c r="D425" s="67" t="s">
        <v>940</v>
      </c>
      <c r="E425" s="67" t="s">
        <v>491</v>
      </c>
      <c r="F425" s="67">
        <v>43</v>
      </c>
      <c r="G425" s="67"/>
      <c r="H425" s="67"/>
      <c r="I425" s="67"/>
      <c r="J425" s="67"/>
      <c r="K425" s="67"/>
      <c r="L425" s="67"/>
      <c r="M425" s="67"/>
      <c r="N425" s="67">
        <f t="shared" si="6"/>
        <v>43</v>
      </c>
      <c r="O425" s="68">
        <v>-3.20113</v>
      </c>
      <c r="P425" s="68">
        <v>-60.178229999999999</v>
      </c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  <c r="DV425" s="45"/>
      <c r="DW425" s="45"/>
      <c r="DX425" s="45"/>
      <c r="DY425" s="45"/>
      <c r="DZ425" s="45"/>
      <c r="EA425" s="45"/>
      <c r="EB425" s="45"/>
      <c r="EC425" s="45"/>
      <c r="ED425" s="45"/>
      <c r="EE425" s="45"/>
      <c r="EF425" s="45"/>
      <c r="EG425" s="45"/>
      <c r="EH425" s="45"/>
      <c r="EI425" s="45"/>
      <c r="EJ425" s="45"/>
      <c r="EK425" s="45"/>
      <c r="EL425" s="45"/>
      <c r="EM425" s="45"/>
      <c r="EN425" s="45"/>
      <c r="EO425" s="45"/>
      <c r="EP425" s="45"/>
      <c r="EQ425" s="45"/>
      <c r="ER425" s="45"/>
      <c r="ES425" s="45"/>
      <c r="ET425" s="45"/>
      <c r="EU425" s="45"/>
      <c r="EV425" s="45"/>
      <c r="EW425" s="45"/>
      <c r="EX425" s="45"/>
      <c r="EY425" s="45"/>
      <c r="EZ425" s="45"/>
      <c r="FA425" s="45"/>
      <c r="FB425" s="45"/>
      <c r="FC425" s="45"/>
      <c r="FD425" s="45"/>
      <c r="FE425" s="45"/>
      <c r="FF425" s="45"/>
      <c r="FG425" s="45"/>
      <c r="FH425" s="45"/>
      <c r="FI425" s="45"/>
      <c r="FJ425" s="45"/>
      <c r="FK425" s="45"/>
      <c r="FL425" s="45"/>
      <c r="FM425" s="45"/>
      <c r="FN425" s="45"/>
      <c r="FO425" s="45"/>
      <c r="FP425" s="45"/>
      <c r="FQ425" s="45"/>
      <c r="FR425" s="45"/>
      <c r="FS425" s="45"/>
      <c r="FT425" s="45"/>
      <c r="FU425" s="45"/>
      <c r="FV425" s="45"/>
      <c r="FW425" s="45"/>
      <c r="FX425" s="45"/>
      <c r="FY425" s="45"/>
      <c r="FZ425" s="45"/>
      <c r="GA425" s="45"/>
      <c r="GB425" s="45"/>
      <c r="GC425" s="45"/>
      <c r="GD425" s="45"/>
      <c r="GE425" s="45"/>
      <c r="GF425" s="45"/>
      <c r="GG425" s="45"/>
      <c r="GH425" s="45"/>
      <c r="GI425" s="45"/>
      <c r="GJ425" s="45"/>
      <c r="GK425" s="45"/>
      <c r="GL425" s="45"/>
      <c r="GM425" s="45"/>
      <c r="GN425" s="45"/>
      <c r="GO425" s="45"/>
      <c r="GP425" s="45"/>
      <c r="GQ425" s="45"/>
      <c r="GR425" s="45"/>
      <c r="GS425" s="45"/>
      <c r="GT425" s="45"/>
      <c r="GU425" s="45"/>
      <c r="GV425" s="45"/>
      <c r="GW425" s="45"/>
      <c r="GX425" s="45"/>
      <c r="GY425" s="45"/>
      <c r="GZ425" s="45"/>
      <c r="HA425" s="45"/>
      <c r="HB425" s="45"/>
      <c r="HC425" s="45"/>
      <c r="HD425" s="45"/>
      <c r="HE425" s="45"/>
      <c r="HF425" s="45"/>
      <c r="HG425" s="45"/>
      <c r="HH425" s="45"/>
      <c r="HI425" s="45"/>
      <c r="HJ425" s="45"/>
      <c r="HK425" s="45"/>
      <c r="HL425" s="45"/>
      <c r="HM425" s="45"/>
      <c r="HN425" s="45"/>
      <c r="HO425" s="45"/>
      <c r="HP425" s="45"/>
      <c r="HQ425" s="45"/>
      <c r="HR425" s="45"/>
      <c r="HS425" s="45"/>
      <c r="HT425" s="45"/>
      <c r="HU425" s="45"/>
      <c r="HV425" s="45"/>
      <c r="HW425" s="45"/>
      <c r="HX425" s="45"/>
      <c r="HY425" s="45"/>
      <c r="HZ425" s="45"/>
      <c r="IA425" s="45"/>
      <c r="IB425" s="45"/>
      <c r="IC425" s="45"/>
      <c r="ID425" s="45"/>
      <c r="IE425" s="45"/>
      <c r="IF425" s="45"/>
      <c r="IG425" s="45"/>
      <c r="IH425" s="45"/>
      <c r="II425" s="45"/>
      <c r="IJ425" s="45"/>
      <c r="IK425" s="45"/>
      <c r="IL425" s="45"/>
      <c r="IM425" s="45"/>
      <c r="IN425" s="45"/>
      <c r="IO425" s="45"/>
      <c r="IP425" s="45"/>
      <c r="IQ425" s="45"/>
      <c r="IR425" s="45"/>
      <c r="IS425" s="45"/>
      <c r="IT425" s="45"/>
      <c r="IU425" s="45"/>
      <c r="IV425" s="45"/>
      <c r="IW425" s="45"/>
      <c r="IX425" s="45"/>
      <c r="IY425" s="45"/>
      <c r="IZ425" s="45"/>
      <c r="JA425" s="45"/>
      <c r="JB425" s="45"/>
      <c r="JC425" s="45"/>
      <c r="JD425" s="45"/>
      <c r="JE425" s="45"/>
      <c r="JF425" s="45"/>
      <c r="JG425" s="45"/>
      <c r="JH425" s="45"/>
      <c r="JI425" s="45"/>
      <c r="JJ425" s="45"/>
      <c r="JK425" s="45"/>
      <c r="JL425" s="45"/>
      <c r="JM425" s="45"/>
      <c r="JN425" s="45"/>
      <c r="JO425" s="45"/>
      <c r="JP425" s="45"/>
      <c r="JQ425" s="45"/>
      <c r="JR425" s="45"/>
      <c r="JS425" s="45"/>
      <c r="JT425" s="45"/>
      <c r="JU425" s="45"/>
      <c r="JV425" s="45"/>
      <c r="JW425" s="45"/>
      <c r="JX425" s="45"/>
      <c r="JY425" s="45"/>
      <c r="JZ425" s="45"/>
      <c r="KA425" s="45"/>
      <c r="KB425" s="45"/>
      <c r="KC425" s="45"/>
      <c r="KD425" s="45"/>
      <c r="KE425" s="45"/>
      <c r="KF425" s="45"/>
      <c r="KG425" s="45"/>
      <c r="KH425" s="45"/>
      <c r="KI425" s="45"/>
      <c r="KJ425" s="45"/>
      <c r="KK425" s="45"/>
      <c r="KL425" s="45"/>
      <c r="KM425" s="45"/>
      <c r="KN425" s="45"/>
      <c r="KO425" s="45"/>
      <c r="KP425" s="45"/>
      <c r="KQ425" s="45"/>
      <c r="KR425" s="45"/>
      <c r="KS425" s="45"/>
      <c r="KT425" s="45"/>
      <c r="KU425" s="45"/>
      <c r="KV425" s="45"/>
      <c r="KW425" s="45"/>
      <c r="KX425" s="45"/>
      <c r="KY425" s="45"/>
      <c r="KZ425" s="45"/>
      <c r="LA425" s="45"/>
      <c r="LB425" s="45"/>
      <c r="LC425" s="45"/>
      <c r="LD425" s="45"/>
      <c r="LE425" s="45"/>
      <c r="LF425" s="45"/>
      <c r="LG425" s="45"/>
      <c r="LH425" s="45"/>
      <c r="LI425" s="45"/>
      <c r="LJ425" s="45"/>
      <c r="LK425" s="45"/>
      <c r="LL425" s="45"/>
      <c r="LM425" s="45"/>
      <c r="LN425" s="45"/>
      <c r="LO425" s="45"/>
      <c r="LP425" s="45"/>
      <c r="LQ425" s="45"/>
      <c r="LR425" s="45"/>
      <c r="LS425" s="45"/>
      <c r="LT425" s="45"/>
      <c r="LU425" s="45"/>
      <c r="LV425" s="45"/>
      <c r="LW425" s="45"/>
      <c r="LX425" s="45"/>
      <c r="LY425" s="45"/>
      <c r="LZ425" s="45"/>
      <c r="MA425" s="45"/>
      <c r="MB425" s="45"/>
      <c r="MC425" s="45"/>
      <c r="MD425" s="45"/>
      <c r="ME425" s="45"/>
      <c r="MF425" s="45"/>
      <c r="MG425" s="45"/>
      <c r="MH425" s="45"/>
      <c r="MI425" s="45"/>
      <c r="MJ425" s="45"/>
      <c r="MK425" s="45"/>
      <c r="ML425" s="45"/>
      <c r="MM425" s="45"/>
      <c r="MN425" s="45"/>
      <c r="MO425" s="45"/>
      <c r="MP425" s="45"/>
      <c r="MQ425" s="45"/>
      <c r="MR425" s="45"/>
      <c r="MS425" s="45"/>
      <c r="MT425" s="45"/>
      <c r="MU425" s="45"/>
      <c r="MV425" s="45"/>
      <c r="MW425" s="45"/>
      <c r="MX425" s="45"/>
      <c r="MY425" s="45"/>
      <c r="MZ425" s="45"/>
      <c r="NA425" s="45"/>
      <c r="NB425" s="45"/>
      <c r="NC425" s="45"/>
      <c r="ND425" s="45"/>
      <c r="NE425" s="45"/>
      <c r="NF425" s="45"/>
      <c r="NG425" s="45"/>
      <c r="NH425" s="45"/>
      <c r="NI425" s="45"/>
      <c r="NJ425" s="45"/>
      <c r="NK425" s="45"/>
      <c r="NL425" s="45"/>
      <c r="NM425" s="45"/>
      <c r="NN425" s="45"/>
      <c r="NO425" s="45"/>
      <c r="NP425" s="45"/>
      <c r="NQ425" s="45"/>
      <c r="NR425" s="45"/>
      <c r="NS425" s="45"/>
      <c r="NT425" s="45"/>
      <c r="NU425" s="45"/>
      <c r="NV425" s="45"/>
      <c r="NW425" s="45"/>
      <c r="NX425" s="45"/>
      <c r="NY425" s="45"/>
      <c r="NZ425" s="45"/>
      <c r="OA425" s="45"/>
      <c r="OB425" s="45"/>
      <c r="OC425" s="45"/>
      <c r="OD425" s="45"/>
      <c r="OE425" s="45"/>
      <c r="OF425" s="45"/>
      <c r="OG425" s="45"/>
      <c r="OH425" s="45"/>
      <c r="OI425" s="45"/>
      <c r="OJ425" s="45"/>
      <c r="OK425" s="45"/>
      <c r="OL425" s="45"/>
      <c r="OM425" s="45"/>
      <c r="ON425" s="45"/>
      <c r="OO425" s="45"/>
      <c r="OP425" s="45"/>
      <c r="OQ425" s="45"/>
      <c r="OR425" s="45"/>
      <c r="OS425" s="45"/>
      <c r="OT425" s="45"/>
      <c r="OU425" s="45"/>
      <c r="OV425" s="45"/>
      <c r="OW425" s="45"/>
      <c r="OX425" s="45"/>
      <c r="OY425" s="45"/>
      <c r="OZ425" s="45"/>
      <c r="PA425" s="45"/>
      <c r="PB425" s="45"/>
      <c r="PC425" s="45"/>
      <c r="PD425" s="45"/>
      <c r="PE425" s="45"/>
      <c r="PF425" s="45"/>
      <c r="PG425" s="45"/>
      <c r="PH425" s="45"/>
      <c r="PI425" s="45"/>
      <c r="PJ425" s="45"/>
      <c r="PK425" s="45"/>
      <c r="PL425" s="45"/>
      <c r="PM425" s="45"/>
      <c r="PN425" s="45"/>
      <c r="PO425" s="45"/>
      <c r="PP425" s="45"/>
      <c r="PQ425" s="45"/>
      <c r="PR425" s="45"/>
      <c r="PS425" s="45"/>
      <c r="PT425" s="45"/>
      <c r="PU425" s="45"/>
      <c r="PV425" s="45"/>
      <c r="PW425" s="45"/>
      <c r="PX425" s="45"/>
      <c r="PY425" s="45"/>
      <c r="PZ425" s="45"/>
      <c r="QA425" s="45"/>
      <c r="QB425" s="45"/>
      <c r="QC425" s="45"/>
      <c r="QD425" s="45"/>
      <c r="QE425" s="45"/>
      <c r="QF425" s="45"/>
      <c r="QG425" s="45"/>
      <c r="QH425" s="45"/>
      <c r="QI425" s="45"/>
      <c r="QJ425" s="45"/>
      <c r="QK425" s="45"/>
      <c r="QL425" s="45"/>
      <c r="QM425" s="45"/>
      <c r="QN425" s="45"/>
      <c r="QO425" s="45"/>
      <c r="QP425" s="45"/>
      <c r="QQ425" s="45"/>
      <c r="QR425" s="45"/>
      <c r="QS425" s="45"/>
      <c r="QT425" s="45"/>
      <c r="QU425" s="45"/>
      <c r="QV425" s="45"/>
      <c r="QW425" s="45"/>
      <c r="QX425" s="45"/>
      <c r="QY425" s="45"/>
      <c r="QZ425" s="45"/>
      <c r="RA425" s="45"/>
      <c r="RB425" s="45"/>
      <c r="RC425" s="45"/>
      <c r="RD425" s="45"/>
      <c r="RE425" s="45"/>
      <c r="RF425" s="45"/>
      <c r="RG425" s="45"/>
      <c r="RH425" s="45"/>
      <c r="RI425" s="45"/>
      <c r="RJ425" s="45"/>
      <c r="RK425" s="45"/>
      <c r="RL425" s="45"/>
      <c r="RM425" s="45"/>
      <c r="RN425" s="45"/>
      <c r="RO425" s="45"/>
      <c r="RP425" s="45"/>
      <c r="RQ425" s="45"/>
      <c r="RR425" s="45"/>
      <c r="RS425" s="45"/>
      <c r="RT425" s="45"/>
      <c r="RU425" s="45"/>
      <c r="RV425" s="45"/>
      <c r="RW425" s="45"/>
      <c r="RX425" s="45"/>
      <c r="RY425" s="45"/>
      <c r="RZ425" s="45"/>
      <c r="SA425" s="45"/>
      <c r="SB425" s="45"/>
      <c r="SC425" s="45"/>
      <c r="SD425" s="45"/>
      <c r="SE425" s="45"/>
      <c r="SF425" s="45"/>
      <c r="SG425" s="45"/>
      <c r="SH425" s="45"/>
      <c r="SI425" s="45"/>
      <c r="SJ425" s="45"/>
      <c r="SK425" s="45"/>
      <c r="SL425" s="45"/>
      <c r="SM425" s="45"/>
      <c r="SN425" s="45"/>
      <c r="SO425" s="45"/>
      <c r="SP425" s="45"/>
      <c r="SQ425" s="45"/>
      <c r="SR425" s="45"/>
      <c r="SS425" s="45"/>
      <c r="ST425" s="45"/>
      <c r="SU425" s="45"/>
      <c r="SV425" s="45"/>
      <c r="SW425" s="45"/>
      <c r="SX425" s="45"/>
      <c r="SY425" s="45"/>
      <c r="SZ425" s="45"/>
      <c r="TA425" s="45"/>
      <c r="TB425" s="45"/>
      <c r="TC425" s="45"/>
      <c r="TD425" s="45"/>
      <c r="TE425" s="45"/>
      <c r="TF425" s="45"/>
      <c r="TG425" s="45"/>
      <c r="TH425" s="45"/>
      <c r="TI425" s="45"/>
      <c r="TJ425" s="45"/>
      <c r="TK425" s="45"/>
      <c r="TL425" s="45"/>
      <c r="TM425" s="45"/>
      <c r="TN425" s="45"/>
      <c r="TO425" s="45"/>
      <c r="TP425" s="45"/>
      <c r="TQ425" s="45"/>
      <c r="TR425" s="45"/>
      <c r="TS425" s="45"/>
      <c r="TT425" s="45"/>
      <c r="TU425" s="45"/>
      <c r="TV425" s="45"/>
      <c r="TW425" s="45"/>
      <c r="TX425" s="45"/>
      <c r="TY425" s="45"/>
      <c r="TZ425" s="45"/>
      <c r="UA425" s="45"/>
      <c r="UB425" s="45"/>
      <c r="UC425" s="45"/>
      <c r="UD425" s="45"/>
      <c r="UE425" s="45"/>
      <c r="UF425" s="45"/>
      <c r="UG425" s="45"/>
      <c r="UH425" s="45"/>
      <c r="UI425" s="45"/>
      <c r="UJ425" s="45"/>
      <c r="UK425" s="45"/>
      <c r="UL425" s="45"/>
      <c r="UM425" s="45"/>
      <c r="UN425" s="45"/>
      <c r="UO425" s="45"/>
      <c r="UP425" s="45"/>
      <c r="UQ425" s="45"/>
      <c r="UR425" s="45"/>
      <c r="US425" s="45"/>
      <c r="UT425" s="45"/>
      <c r="UU425" s="45"/>
      <c r="UV425" s="45"/>
      <c r="UW425" s="45"/>
      <c r="UX425" s="45"/>
      <c r="UY425" s="45"/>
      <c r="UZ425" s="45"/>
      <c r="VA425" s="45"/>
      <c r="VB425" s="45"/>
      <c r="VC425" s="45"/>
      <c r="VD425" s="45"/>
      <c r="VE425" s="45"/>
      <c r="VF425" s="45"/>
      <c r="VG425" s="45"/>
      <c r="VH425" s="45"/>
      <c r="VI425" s="45"/>
      <c r="VJ425" s="45"/>
      <c r="VK425" s="45"/>
      <c r="VL425" s="45"/>
      <c r="VM425" s="45"/>
      <c r="VN425" s="45"/>
      <c r="VO425" s="45"/>
      <c r="VP425" s="45"/>
      <c r="VQ425" s="45"/>
      <c r="VR425" s="45"/>
      <c r="VS425" s="45"/>
      <c r="VT425" s="45"/>
      <c r="VU425" s="45"/>
      <c r="VV425" s="45"/>
      <c r="VW425" s="45"/>
      <c r="VX425" s="45"/>
      <c r="VY425" s="45"/>
      <c r="VZ425" s="45"/>
      <c r="WA425" s="45"/>
      <c r="WB425" s="45"/>
      <c r="WC425" s="45"/>
      <c r="WD425" s="45"/>
      <c r="WE425" s="45"/>
      <c r="WF425" s="45"/>
      <c r="WG425" s="45"/>
      <c r="WH425" s="45"/>
      <c r="WI425" s="45"/>
      <c r="WJ425" s="45"/>
      <c r="WK425" s="45"/>
      <c r="WL425" s="45"/>
      <c r="WM425" s="45"/>
      <c r="WN425" s="45"/>
      <c r="WO425" s="45"/>
      <c r="WP425" s="45"/>
      <c r="WQ425" s="45"/>
      <c r="WR425" s="45"/>
      <c r="WS425" s="45"/>
      <c r="WT425" s="45"/>
      <c r="WU425" s="45"/>
      <c r="WV425" s="45"/>
      <c r="WW425" s="45"/>
      <c r="WX425" s="45"/>
      <c r="WY425" s="45"/>
      <c r="WZ425" s="45"/>
      <c r="XA425" s="45"/>
      <c r="XB425" s="45"/>
      <c r="XC425" s="45"/>
      <c r="XD425" s="45"/>
      <c r="XE425" s="45"/>
      <c r="XF425" s="45"/>
      <c r="XG425" s="45"/>
      <c r="XH425" s="45"/>
      <c r="XI425" s="45"/>
      <c r="XJ425" s="45"/>
      <c r="XK425" s="45"/>
      <c r="XL425" s="45"/>
      <c r="XM425" s="45"/>
      <c r="XN425" s="45"/>
      <c r="XO425" s="45"/>
      <c r="XP425" s="45"/>
      <c r="XQ425" s="45"/>
      <c r="XR425" s="45"/>
      <c r="XS425" s="45"/>
      <c r="XT425" s="45"/>
      <c r="XU425" s="45"/>
      <c r="XV425" s="45"/>
      <c r="XW425" s="45"/>
      <c r="XX425" s="45"/>
      <c r="XY425" s="45"/>
      <c r="XZ425" s="45"/>
      <c r="YA425" s="45"/>
      <c r="YB425" s="45"/>
      <c r="YC425" s="45"/>
      <c r="YD425" s="45"/>
      <c r="YE425" s="45"/>
      <c r="YF425" s="45"/>
      <c r="YG425" s="45"/>
      <c r="YH425" s="45"/>
      <c r="YI425" s="45"/>
      <c r="YJ425" s="45"/>
      <c r="YK425" s="45"/>
      <c r="YL425" s="45"/>
      <c r="YM425" s="45"/>
      <c r="YN425" s="45"/>
      <c r="YO425" s="45"/>
      <c r="YP425" s="45"/>
      <c r="YQ425" s="45"/>
      <c r="YR425" s="45"/>
      <c r="YS425" s="45"/>
      <c r="YT425" s="45"/>
      <c r="YU425" s="45"/>
      <c r="YV425" s="45"/>
      <c r="YW425" s="45"/>
      <c r="YX425" s="45"/>
      <c r="YY425" s="45"/>
      <c r="YZ425" s="45"/>
      <c r="ZA425" s="45"/>
      <c r="ZB425" s="45"/>
      <c r="ZC425" s="45"/>
      <c r="ZD425" s="45"/>
      <c r="ZE425" s="45"/>
      <c r="ZF425" s="45"/>
      <c r="ZG425" s="45"/>
      <c r="ZH425" s="45"/>
      <c r="ZI425" s="45"/>
      <c r="ZJ425" s="45"/>
      <c r="ZK425" s="45"/>
      <c r="ZL425" s="45"/>
      <c r="ZM425" s="45"/>
      <c r="ZN425" s="45"/>
      <c r="ZO425" s="45"/>
      <c r="ZP425" s="45"/>
      <c r="ZQ425" s="45"/>
      <c r="ZR425" s="45"/>
      <c r="ZS425" s="45"/>
      <c r="ZT425" s="45"/>
      <c r="ZU425" s="45"/>
      <c r="ZV425" s="45"/>
      <c r="ZW425" s="45"/>
      <c r="ZX425" s="45"/>
      <c r="ZY425" s="45"/>
      <c r="ZZ425" s="45"/>
      <c r="AAA425" s="45"/>
      <c r="AAB425" s="45"/>
      <c r="AAC425" s="45"/>
      <c r="AAD425" s="45"/>
      <c r="AAE425" s="45"/>
      <c r="AAF425" s="45"/>
      <c r="AAG425" s="45"/>
      <c r="AAH425" s="45"/>
      <c r="AAI425" s="45"/>
      <c r="AAJ425" s="45"/>
      <c r="AAK425" s="45"/>
      <c r="AAL425" s="45"/>
      <c r="AAM425" s="45"/>
      <c r="AAN425" s="45"/>
      <c r="AAO425" s="45"/>
      <c r="AAP425" s="45"/>
      <c r="AAQ425" s="45"/>
      <c r="AAR425" s="45"/>
      <c r="AAS425" s="45"/>
      <c r="AAT425" s="45"/>
      <c r="AAU425" s="45"/>
      <c r="AAV425" s="45"/>
      <c r="AAW425" s="45"/>
      <c r="AAX425" s="45"/>
      <c r="AAY425" s="45"/>
      <c r="AAZ425" s="45"/>
      <c r="ABA425" s="45"/>
      <c r="ABB425" s="45"/>
      <c r="ABC425" s="45"/>
      <c r="ABD425" s="45"/>
      <c r="ABE425" s="45"/>
      <c r="ABF425" s="45"/>
      <c r="ABG425" s="45"/>
      <c r="ABH425" s="45"/>
      <c r="ABI425" s="45"/>
      <c r="ABJ425" s="45"/>
      <c r="ABK425" s="45"/>
      <c r="ABL425" s="45"/>
      <c r="ABM425" s="45"/>
      <c r="ABN425" s="45"/>
      <c r="ABO425" s="45"/>
      <c r="ABP425" s="45"/>
      <c r="ABQ425" s="45"/>
      <c r="ABR425" s="45"/>
      <c r="ABS425" s="45"/>
      <c r="ABT425" s="45"/>
      <c r="ABU425" s="45"/>
      <c r="ABV425" s="45"/>
      <c r="ABW425" s="45"/>
      <c r="ABX425" s="45"/>
      <c r="ABY425" s="45"/>
      <c r="ABZ425" s="45"/>
      <c r="ACA425" s="45"/>
      <c r="ACB425" s="45"/>
      <c r="ACC425" s="45"/>
      <c r="ACD425" s="45"/>
      <c r="ACE425" s="45"/>
      <c r="ACF425" s="45"/>
      <c r="ACG425" s="45"/>
      <c r="ACH425" s="45"/>
      <c r="ACI425" s="45"/>
      <c r="ACJ425" s="45"/>
      <c r="ACK425" s="45"/>
      <c r="ACL425" s="45"/>
      <c r="ACM425" s="45"/>
      <c r="ACN425" s="45"/>
      <c r="ACO425" s="45"/>
      <c r="ACP425" s="45"/>
      <c r="ACQ425" s="45"/>
      <c r="ACR425" s="45"/>
      <c r="ACS425" s="45"/>
      <c r="ACT425" s="45"/>
      <c r="ACU425" s="45"/>
      <c r="ACV425" s="45"/>
      <c r="ACW425" s="45"/>
      <c r="ACX425" s="45"/>
      <c r="ACY425" s="45"/>
      <c r="ACZ425" s="45"/>
      <c r="ADA425" s="45"/>
      <c r="ADB425" s="45"/>
      <c r="ADC425" s="45"/>
      <c r="ADD425" s="45"/>
      <c r="ADE425" s="45"/>
      <c r="ADF425" s="45"/>
      <c r="ADG425" s="45"/>
      <c r="ADH425" s="45"/>
      <c r="ADI425" s="45"/>
      <c r="ADJ425" s="45"/>
      <c r="ADK425" s="45"/>
      <c r="ADL425" s="45"/>
      <c r="ADM425" s="45"/>
      <c r="ADN425" s="45"/>
      <c r="ADO425" s="45"/>
      <c r="ADP425" s="45"/>
      <c r="ADQ425" s="45"/>
      <c r="ADR425" s="45"/>
      <c r="ADS425" s="45"/>
      <c r="ADT425" s="45"/>
      <c r="ADU425" s="45"/>
      <c r="ADV425" s="45"/>
      <c r="ADW425" s="45"/>
      <c r="ADX425" s="45"/>
      <c r="ADY425" s="45"/>
      <c r="ADZ425" s="45"/>
      <c r="AEA425" s="45"/>
      <c r="AEB425" s="45"/>
      <c r="AEC425" s="45"/>
      <c r="AED425" s="45"/>
      <c r="AEE425" s="45"/>
      <c r="AEF425" s="45"/>
      <c r="AEG425" s="45"/>
      <c r="AEH425" s="45"/>
      <c r="AEI425" s="45"/>
      <c r="AEJ425" s="45"/>
      <c r="AEK425" s="45"/>
      <c r="AEL425" s="45"/>
      <c r="AEM425" s="45"/>
      <c r="AEN425" s="45"/>
      <c r="AEO425" s="45"/>
      <c r="AEP425" s="45"/>
      <c r="AEQ425" s="45"/>
      <c r="AER425" s="45"/>
      <c r="AES425" s="45"/>
      <c r="AET425" s="45"/>
      <c r="AEU425" s="45"/>
      <c r="AEV425" s="45"/>
      <c r="AEW425" s="45"/>
      <c r="AEX425" s="45"/>
      <c r="AEY425" s="45"/>
      <c r="AEZ425" s="45"/>
      <c r="AFA425" s="45"/>
      <c r="AFB425" s="45"/>
      <c r="AFC425" s="45"/>
      <c r="AFD425" s="45"/>
      <c r="AFE425" s="45"/>
      <c r="AFF425" s="45"/>
      <c r="AFG425" s="45"/>
      <c r="AFH425" s="45"/>
      <c r="AFI425" s="45"/>
      <c r="AFJ425" s="45"/>
      <c r="AFK425" s="45"/>
      <c r="AFL425" s="45"/>
      <c r="AFM425" s="45"/>
      <c r="AFN425" s="45"/>
      <c r="AFO425" s="45"/>
      <c r="AFP425" s="45"/>
      <c r="AFQ425" s="45"/>
      <c r="AFR425" s="45"/>
      <c r="AFS425" s="45"/>
      <c r="AFT425" s="45"/>
      <c r="AFU425" s="45"/>
      <c r="AFV425" s="45"/>
      <c r="AFW425" s="45"/>
      <c r="AFX425" s="45"/>
      <c r="AFY425" s="45"/>
      <c r="AFZ425" s="45"/>
      <c r="AGA425" s="45"/>
      <c r="AGB425" s="45"/>
      <c r="AGC425" s="45"/>
      <c r="AGD425" s="45"/>
      <c r="AGE425" s="45"/>
      <c r="AGF425" s="45"/>
      <c r="AGG425" s="45"/>
      <c r="AGH425" s="45"/>
      <c r="AGI425" s="45"/>
      <c r="AGJ425" s="45"/>
      <c r="AGK425" s="45"/>
      <c r="AGL425" s="45"/>
      <c r="AGM425" s="45"/>
      <c r="AGN425" s="45"/>
      <c r="AGO425" s="45"/>
      <c r="AGP425" s="45"/>
      <c r="AGQ425" s="45"/>
      <c r="AGR425" s="45"/>
      <c r="AGS425" s="45"/>
      <c r="AGT425" s="45"/>
      <c r="AGU425" s="45"/>
      <c r="AGV425" s="45"/>
      <c r="AGW425" s="45"/>
      <c r="AGX425" s="45"/>
      <c r="AGY425" s="45"/>
      <c r="AGZ425" s="45"/>
      <c r="AHA425" s="45"/>
      <c r="AHB425" s="45"/>
      <c r="AHC425" s="45"/>
      <c r="AHD425" s="45"/>
      <c r="AHE425" s="45"/>
      <c r="AHF425" s="45"/>
      <c r="AHG425" s="45"/>
      <c r="AHH425" s="45"/>
      <c r="AHI425" s="45"/>
      <c r="AHJ425" s="45"/>
      <c r="AHK425" s="45"/>
      <c r="AHL425" s="45"/>
      <c r="AHM425" s="45"/>
      <c r="AHN425" s="45"/>
      <c r="AHO425" s="45"/>
      <c r="AHP425" s="45"/>
    </row>
    <row r="426" spans="1:900" s="78" customFormat="1" ht="27" customHeight="1" x14ac:dyDescent="0.25">
      <c r="A426" s="67">
        <v>1301852</v>
      </c>
      <c r="B426" s="67" t="s">
        <v>489</v>
      </c>
      <c r="C426" s="67" t="s">
        <v>592</v>
      </c>
      <c r="D426" s="67" t="s">
        <v>941</v>
      </c>
      <c r="E426" s="67" t="s">
        <v>491</v>
      </c>
      <c r="F426" s="67">
        <v>6</v>
      </c>
      <c r="G426" s="67"/>
      <c r="H426" s="67"/>
      <c r="I426" s="67"/>
      <c r="J426" s="67"/>
      <c r="K426" s="67"/>
      <c r="L426" s="67"/>
      <c r="M426" s="67"/>
      <c r="N426" s="67">
        <f t="shared" si="6"/>
        <v>6</v>
      </c>
      <c r="O426" s="68">
        <v>-3.2545459999999999</v>
      </c>
      <c r="P426" s="68">
        <v>-60.157750999999998</v>
      </c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  <c r="DS426" s="45"/>
      <c r="DT426" s="45"/>
      <c r="DU426" s="45"/>
      <c r="DV426" s="45"/>
      <c r="DW426" s="45"/>
      <c r="DX426" s="45"/>
      <c r="DY426" s="45"/>
      <c r="DZ426" s="45"/>
      <c r="EA426" s="45"/>
      <c r="EB426" s="45"/>
      <c r="EC426" s="45"/>
      <c r="ED426" s="45"/>
      <c r="EE426" s="45"/>
      <c r="EF426" s="45"/>
      <c r="EG426" s="45"/>
      <c r="EH426" s="45"/>
      <c r="EI426" s="45"/>
      <c r="EJ426" s="45"/>
      <c r="EK426" s="45"/>
      <c r="EL426" s="45"/>
      <c r="EM426" s="45"/>
      <c r="EN426" s="45"/>
      <c r="EO426" s="45"/>
      <c r="EP426" s="45"/>
      <c r="EQ426" s="45"/>
      <c r="ER426" s="45"/>
      <c r="ES426" s="45"/>
      <c r="ET426" s="45"/>
      <c r="EU426" s="45"/>
      <c r="EV426" s="45"/>
      <c r="EW426" s="45"/>
      <c r="EX426" s="45"/>
      <c r="EY426" s="45"/>
      <c r="EZ426" s="45"/>
      <c r="FA426" s="45"/>
      <c r="FB426" s="45"/>
      <c r="FC426" s="45"/>
      <c r="FD426" s="45"/>
      <c r="FE426" s="45"/>
      <c r="FF426" s="45"/>
      <c r="FG426" s="45"/>
      <c r="FH426" s="45"/>
      <c r="FI426" s="45"/>
      <c r="FJ426" s="45"/>
      <c r="FK426" s="45"/>
      <c r="FL426" s="45"/>
      <c r="FM426" s="45"/>
      <c r="FN426" s="45"/>
      <c r="FO426" s="45"/>
      <c r="FP426" s="45"/>
      <c r="FQ426" s="45"/>
      <c r="FR426" s="45"/>
      <c r="FS426" s="45"/>
      <c r="FT426" s="45"/>
      <c r="FU426" s="45"/>
      <c r="FV426" s="45"/>
      <c r="FW426" s="45"/>
      <c r="FX426" s="45"/>
      <c r="FY426" s="45"/>
      <c r="FZ426" s="45"/>
      <c r="GA426" s="45"/>
      <c r="GB426" s="45"/>
      <c r="GC426" s="45"/>
      <c r="GD426" s="45"/>
      <c r="GE426" s="45"/>
      <c r="GF426" s="45"/>
      <c r="GG426" s="45"/>
      <c r="GH426" s="45"/>
      <c r="GI426" s="45"/>
      <c r="GJ426" s="45"/>
      <c r="GK426" s="45"/>
      <c r="GL426" s="45"/>
      <c r="GM426" s="45"/>
      <c r="GN426" s="45"/>
      <c r="GO426" s="45"/>
      <c r="GP426" s="45"/>
      <c r="GQ426" s="45"/>
      <c r="GR426" s="45"/>
      <c r="GS426" s="45"/>
      <c r="GT426" s="45"/>
      <c r="GU426" s="45"/>
      <c r="GV426" s="45"/>
      <c r="GW426" s="45"/>
      <c r="GX426" s="45"/>
      <c r="GY426" s="45"/>
      <c r="GZ426" s="45"/>
      <c r="HA426" s="45"/>
      <c r="HB426" s="45"/>
      <c r="HC426" s="45"/>
      <c r="HD426" s="45"/>
      <c r="HE426" s="45"/>
      <c r="HF426" s="45"/>
      <c r="HG426" s="45"/>
      <c r="HH426" s="45"/>
      <c r="HI426" s="45"/>
      <c r="HJ426" s="45"/>
      <c r="HK426" s="45"/>
      <c r="HL426" s="45"/>
      <c r="HM426" s="45"/>
      <c r="HN426" s="45"/>
      <c r="HO426" s="45"/>
      <c r="HP426" s="45"/>
      <c r="HQ426" s="45"/>
      <c r="HR426" s="45"/>
      <c r="HS426" s="45"/>
      <c r="HT426" s="45"/>
      <c r="HU426" s="45"/>
      <c r="HV426" s="45"/>
      <c r="HW426" s="45"/>
      <c r="HX426" s="45"/>
      <c r="HY426" s="45"/>
      <c r="HZ426" s="45"/>
      <c r="IA426" s="45"/>
      <c r="IB426" s="45"/>
      <c r="IC426" s="45"/>
      <c r="ID426" s="45"/>
      <c r="IE426" s="45"/>
      <c r="IF426" s="45"/>
      <c r="IG426" s="45"/>
      <c r="IH426" s="45"/>
      <c r="II426" s="45"/>
      <c r="IJ426" s="45"/>
      <c r="IK426" s="45"/>
      <c r="IL426" s="45"/>
      <c r="IM426" s="45"/>
      <c r="IN426" s="45"/>
      <c r="IO426" s="45"/>
      <c r="IP426" s="45"/>
      <c r="IQ426" s="45"/>
      <c r="IR426" s="45"/>
      <c r="IS426" s="45"/>
      <c r="IT426" s="45"/>
      <c r="IU426" s="45"/>
      <c r="IV426" s="45"/>
      <c r="IW426" s="45"/>
      <c r="IX426" s="45"/>
      <c r="IY426" s="45"/>
      <c r="IZ426" s="45"/>
      <c r="JA426" s="45"/>
      <c r="JB426" s="45"/>
      <c r="JC426" s="45"/>
      <c r="JD426" s="45"/>
      <c r="JE426" s="45"/>
      <c r="JF426" s="45"/>
      <c r="JG426" s="45"/>
      <c r="JH426" s="45"/>
      <c r="JI426" s="45"/>
      <c r="JJ426" s="45"/>
      <c r="JK426" s="45"/>
      <c r="JL426" s="45"/>
      <c r="JM426" s="45"/>
      <c r="JN426" s="45"/>
      <c r="JO426" s="45"/>
      <c r="JP426" s="45"/>
      <c r="JQ426" s="45"/>
      <c r="JR426" s="45"/>
      <c r="JS426" s="45"/>
      <c r="JT426" s="45"/>
      <c r="JU426" s="45"/>
      <c r="JV426" s="45"/>
      <c r="JW426" s="45"/>
      <c r="JX426" s="45"/>
      <c r="JY426" s="45"/>
      <c r="JZ426" s="45"/>
      <c r="KA426" s="45"/>
      <c r="KB426" s="45"/>
      <c r="KC426" s="45"/>
      <c r="KD426" s="45"/>
      <c r="KE426" s="45"/>
      <c r="KF426" s="45"/>
      <c r="KG426" s="45"/>
      <c r="KH426" s="45"/>
      <c r="KI426" s="45"/>
      <c r="KJ426" s="45"/>
      <c r="KK426" s="45"/>
      <c r="KL426" s="45"/>
      <c r="KM426" s="45"/>
      <c r="KN426" s="45"/>
      <c r="KO426" s="45"/>
      <c r="KP426" s="45"/>
      <c r="KQ426" s="45"/>
      <c r="KR426" s="45"/>
      <c r="KS426" s="45"/>
      <c r="KT426" s="45"/>
      <c r="KU426" s="45"/>
      <c r="KV426" s="45"/>
      <c r="KW426" s="45"/>
      <c r="KX426" s="45"/>
      <c r="KY426" s="45"/>
      <c r="KZ426" s="45"/>
      <c r="LA426" s="45"/>
      <c r="LB426" s="45"/>
      <c r="LC426" s="45"/>
      <c r="LD426" s="45"/>
      <c r="LE426" s="45"/>
      <c r="LF426" s="45"/>
      <c r="LG426" s="45"/>
      <c r="LH426" s="45"/>
      <c r="LI426" s="45"/>
      <c r="LJ426" s="45"/>
      <c r="LK426" s="45"/>
      <c r="LL426" s="45"/>
      <c r="LM426" s="45"/>
      <c r="LN426" s="45"/>
      <c r="LO426" s="45"/>
      <c r="LP426" s="45"/>
      <c r="LQ426" s="45"/>
      <c r="LR426" s="45"/>
      <c r="LS426" s="45"/>
      <c r="LT426" s="45"/>
      <c r="LU426" s="45"/>
      <c r="LV426" s="45"/>
      <c r="LW426" s="45"/>
      <c r="LX426" s="45"/>
      <c r="LY426" s="45"/>
      <c r="LZ426" s="45"/>
      <c r="MA426" s="45"/>
      <c r="MB426" s="45"/>
      <c r="MC426" s="45"/>
      <c r="MD426" s="45"/>
      <c r="ME426" s="45"/>
      <c r="MF426" s="45"/>
      <c r="MG426" s="45"/>
      <c r="MH426" s="45"/>
      <c r="MI426" s="45"/>
      <c r="MJ426" s="45"/>
      <c r="MK426" s="45"/>
      <c r="ML426" s="45"/>
      <c r="MM426" s="45"/>
      <c r="MN426" s="45"/>
      <c r="MO426" s="45"/>
      <c r="MP426" s="45"/>
      <c r="MQ426" s="45"/>
      <c r="MR426" s="45"/>
      <c r="MS426" s="45"/>
      <c r="MT426" s="45"/>
      <c r="MU426" s="45"/>
      <c r="MV426" s="45"/>
      <c r="MW426" s="45"/>
      <c r="MX426" s="45"/>
      <c r="MY426" s="45"/>
      <c r="MZ426" s="45"/>
      <c r="NA426" s="45"/>
      <c r="NB426" s="45"/>
      <c r="NC426" s="45"/>
      <c r="ND426" s="45"/>
      <c r="NE426" s="45"/>
      <c r="NF426" s="45"/>
      <c r="NG426" s="45"/>
      <c r="NH426" s="45"/>
      <c r="NI426" s="45"/>
      <c r="NJ426" s="45"/>
      <c r="NK426" s="45"/>
      <c r="NL426" s="45"/>
      <c r="NM426" s="45"/>
      <c r="NN426" s="45"/>
      <c r="NO426" s="45"/>
      <c r="NP426" s="45"/>
      <c r="NQ426" s="45"/>
      <c r="NR426" s="45"/>
      <c r="NS426" s="45"/>
      <c r="NT426" s="45"/>
      <c r="NU426" s="45"/>
      <c r="NV426" s="45"/>
      <c r="NW426" s="45"/>
      <c r="NX426" s="45"/>
      <c r="NY426" s="45"/>
      <c r="NZ426" s="45"/>
      <c r="OA426" s="45"/>
      <c r="OB426" s="45"/>
      <c r="OC426" s="45"/>
      <c r="OD426" s="45"/>
      <c r="OE426" s="45"/>
      <c r="OF426" s="45"/>
      <c r="OG426" s="45"/>
      <c r="OH426" s="45"/>
      <c r="OI426" s="45"/>
      <c r="OJ426" s="45"/>
      <c r="OK426" s="45"/>
      <c r="OL426" s="45"/>
      <c r="OM426" s="45"/>
      <c r="ON426" s="45"/>
      <c r="OO426" s="45"/>
      <c r="OP426" s="45"/>
      <c r="OQ426" s="45"/>
      <c r="OR426" s="45"/>
      <c r="OS426" s="45"/>
      <c r="OT426" s="45"/>
      <c r="OU426" s="45"/>
      <c r="OV426" s="45"/>
      <c r="OW426" s="45"/>
      <c r="OX426" s="45"/>
      <c r="OY426" s="45"/>
      <c r="OZ426" s="45"/>
      <c r="PA426" s="45"/>
      <c r="PB426" s="45"/>
      <c r="PC426" s="45"/>
      <c r="PD426" s="45"/>
      <c r="PE426" s="45"/>
      <c r="PF426" s="45"/>
      <c r="PG426" s="45"/>
      <c r="PH426" s="45"/>
      <c r="PI426" s="45"/>
      <c r="PJ426" s="45"/>
      <c r="PK426" s="45"/>
      <c r="PL426" s="45"/>
      <c r="PM426" s="45"/>
      <c r="PN426" s="45"/>
      <c r="PO426" s="45"/>
      <c r="PP426" s="45"/>
      <c r="PQ426" s="45"/>
      <c r="PR426" s="45"/>
      <c r="PS426" s="45"/>
      <c r="PT426" s="45"/>
      <c r="PU426" s="45"/>
      <c r="PV426" s="45"/>
      <c r="PW426" s="45"/>
      <c r="PX426" s="45"/>
      <c r="PY426" s="45"/>
      <c r="PZ426" s="45"/>
      <c r="QA426" s="45"/>
      <c r="QB426" s="45"/>
      <c r="QC426" s="45"/>
      <c r="QD426" s="45"/>
      <c r="QE426" s="45"/>
      <c r="QF426" s="45"/>
      <c r="QG426" s="45"/>
      <c r="QH426" s="45"/>
      <c r="QI426" s="45"/>
      <c r="QJ426" s="45"/>
      <c r="QK426" s="45"/>
      <c r="QL426" s="45"/>
      <c r="QM426" s="45"/>
      <c r="QN426" s="45"/>
      <c r="QO426" s="45"/>
      <c r="QP426" s="45"/>
      <c r="QQ426" s="45"/>
      <c r="QR426" s="45"/>
      <c r="QS426" s="45"/>
      <c r="QT426" s="45"/>
      <c r="QU426" s="45"/>
      <c r="QV426" s="45"/>
      <c r="QW426" s="45"/>
      <c r="QX426" s="45"/>
      <c r="QY426" s="45"/>
      <c r="QZ426" s="45"/>
      <c r="RA426" s="45"/>
      <c r="RB426" s="45"/>
      <c r="RC426" s="45"/>
      <c r="RD426" s="45"/>
      <c r="RE426" s="45"/>
      <c r="RF426" s="45"/>
      <c r="RG426" s="45"/>
      <c r="RH426" s="45"/>
      <c r="RI426" s="45"/>
      <c r="RJ426" s="45"/>
      <c r="RK426" s="45"/>
      <c r="RL426" s="45"/>
      <c r="RM426" s="45"/>
      <c r="RN426" s="45"/>
      <c r="RO426" s="45"/>
      <c r="RP426" s="45"/>
      <c r="RQ426" s="45"/>
      <c r="RR426" s="45"/>
      <c r="RS426" s="45"/>
      <c r="RT426" s="45"/>
      <c r="RU426" s="45"/>
      <c r="RV426" s="45"/>
      <c r="RW426" s="45"/>
      <c r="RX426" s="45"/>
      <c r="RY426" s="45"/>
      <c r="RZ426" s="45"/>
      <c r="SA426" s="45"/>
      <c r="SB426" s="45"/>
      <c r="SC426" s="45"/>
      <c r="SD426" s="45"/>
      <c r="SE426" s="45"/>
      <c r="SF426" s="45"/>
      <c r="SG426" s="45"/>
      <c r="SH426" s="45"/>
      <c r="SI426" s="45"/>
      <c r="SJ426" s="45"/>
      <c r="SK426" s="45"/>
      <c r="SL426" s="45"/>
      <c r="SM426" s="45"/>
      <c r="SN426" s="45"/>
      <c r="SO426" s="45"/>
      <c r="SP426" s="45"/>
      <c r="SQ426" s="45"/>
      <c r="SR426" s="45"/>
      <c r="SS426" s="45"/>
      <c r="ST426" s="45"/>
      <c r="SU426" s="45"/>
      <c r="SV426" s="45"/>
      <c r="SW426" s="45"/>
      <c r="SX426" s="45"/>
      <c r="SY426" s="45"/>
      <c r="SZ426" s="45"/>
      <c r="TA426" s="45"/>
      <c r="TB426" s="45"/>
      <c r="TC426" s="45"/>
      <c r="TD426" s="45"/>
      <c r="TE426" s="45"/>
      <c r="TF426" s="45"/>
      <c r="TG426" s="45"/>
      <c r="TH426" s="45"/>
      <c r="TI426" s="45"/>
      <c r="TJ426" s="45"/>
      <c r="TK426" s="45"/>
      <c r="TL426" s="45"/>
      <c r="TM426" s="45"/>
      <c r="TN426" s="45"/>
      <c r="TO426" s="45"/>
      <c r="TP426" s="45"/>
      <c r="TQ426" s="45"/>
      <c r="TR426" s="45"/>
      <c r="TS426" s="45"/>
      <c r="TT426" s="45"/>
      <c r="TU426" s="45"/>
      <c r="TV426" s="45"/>
      <c r="TW426" s="45"/>
      <c r="TX426" s="45"/>
      <c r="TY426" s="45"/>
      <c r="TZ426" s="45"/>
      <c r="UA426" s="45"/>
      <c r="UB426" s="45"/>
      <c r="UC426" s="45"/>
      <c r="UD426" s="45"/>
      <c r="UE426" s="45"/>
      <c r="UF426" s="45"/>
      <c r="UG426" s="45"/>
      <c r="UH426" s="45"/>
      <c r="UI426" s="45"/>
      <c r="UJ426" s="45"/>
      <c r="UK426" s="45"/>
      <c r="UL426" s="45"/>
      <c r="UM426" s="45"/>
      <c r="UN426" s="45"/>
      <c r="UO426" s="45"/>
      <c r="UP426" s="45"/>
      <c r="UQ426" s="45"/>
      <c r="UR426" s="45"/>
      <c r="US426" s="45"/>
      <c r="UT426" s="45"/>
      <c r="UU426" s="45"/>
      <c r="UV426" s="45"/>
      <c r="UW426" s="45"/>
      <c r="UX426" s="45"/>
      <c r="UY426" s="45"/>
      <c r="UZ426" s="45"/>
      <c r="VA426" s="45"/>
      <c r="VB426" s="45"/>
      <c r="VC426" s="45"/>
      <c r="VD426" s="45"/>
      <c r="VE426" s="45"/>
      <c r="VF426" s="45"/>
      <c r="VG426" s="45"/>
      <c r="VH426" s="45"/>
      <c r="VI426" s="45"/>
      <c r="VJ426" s="45"/>
      <c r="VK426" s="45"/>
      <c r="VL426" s="45"/>
      <c r="VM426" s="45"/>
      <c r="VN426" s="45"/>
      <c r="VO426" s="45"/>
      <c r="VP426" s="45"/>
      <c r="VQ426" s="45"/>
      <c r="VR426" s="45"/>
      <c r="VS426" s="45"/>
      <c r="VT426" s="45"/>
      <c r="VU426" s="45"/>
      <c r="VV426" s="45"/>
      <c r="VW426" s="45"/>
      <c r="VX426" s="45"/>
      <c r="VY426" s="45"/>
      <c r="VZ426" s="45"/>
      <c r="WA426" s="45"/>
      <c r="WB426" s="45"/>
      <c r="WC426" s="45"/>
      <c r="WD426" s="45"/>
      <c r="WE426" s="45"/>
      <c r="WF426" s="45"/>
      <c r="WG426" s="45"/>
      <c r="WH426" s="45"/>
      <c r="WI426" s="45"/>
      <c r="WJ426" s="45"/>
      <c r="WK426" s="45"/>
      <c r="WL426" s="45"/>
      <c r="WM426" s="45"/>
      <c r="WN426" s="45"/>
      <c r="WO426" s="45"/>
      <c r="WP426" s="45"/>
      <c r="WQ426" s="45"/>
      <c r="WR426" s="45"/>
      <c r="WS426" s="45"/>
      <c r="WT426" s="45"/>
      <c r="WU426" s="45"/>
      <c r="WV426" s="45"/>
      <c r="WW426" s="45"/>
      <c r="WX426" s="45"/>
      <c r="WY426" s="45"/>
      <c r="WZ426" s="45"/>
      <c r="XA426" s="45"/>
      <c r="XB426" s="45"/>
      <c r="XC426" s="45"/>
      <c r="XD426" s="45"/>
      <c r="XE426" s="45"/>
      <c r="XF426" s="45"/>
      <c r="XG426" s="45"/>
      <c r="XH426" s="45"/>
      <c r="XI426" s="45"/>
      <c r="XJ426" s="45"/>
      <c r="XK426" s="45"/>
      <c r="XL426" s="45"/>
      <c r="XM426" s="45"/>
      <c r="XN426" s="45"/>
      <c r="XO426" s="45"/>
      <c r="XP426" s="45"/>
      <c r="XQ426" s="45"/>
      <c r="XR426" s="45"/>
      <c r="XS426" s="45"/>
      <c r="XT426" s="45"/>
      <c r="XU426" s="45"/>
      <c r="XV426" s="45"/>
      <c r="XW426" s="45"/>
      <c r="XX426" s="45"/>
      <c r="XY426" s="45"/>
      <c r="XZ426" s="45"/>
      <c r="YA426" s="45"/>
      <c r="YB426" s="45"/>
      <c r="YC426" s="45"/>
      <c r="YD426" s="45"/>
      <c r="YE426" s="45"/>
      <c r="YF426" s="45"/>
      <c r="YG426" s="45"/>
      <c r="YH426" s="45"/>
      <c r="YI426" s="45"/>
      <c r="YJ426" s="45"/>
      <c r="YK426" s="45"/>
      <c r="YL426" s="45"/>
      <c r="YM426" s="45"/>
      <c r="YN426" s="45"/>
      <c r="YO426" s="45"/>
      <c r="YP426" s="45"/>
      <c r="YQ426" s="45"/>
      <c r="YR426" s="45"/>
      <c r="YS426" s="45"/>
      <c r="YT426" s="45"/>
      <c r="YU426" s="45"/>
      <c r="YV426" s="45"/>
      <c r="YW426" s="45"/>
      <c r="YX426" s="45"/>
      <c r="YY426" s="45"/>
      <c r="YZ426" s="45"/>
      <c r="ZA426" s="45"/>
      <c r="ZB426" s="45"/>
      <c r="ZC426" s="45"/>
      <c r="ZD426" s="45"/>
      <c r="ZE426" s="45"/>
      <c r="ZF426" s="45"/>
      <c r="ZG426" s="45"/>
      <c r="ZH426" s="45"/>
      <c r="ZI426" s="45"/>
      <c r="ZJ426" s="45"/>
      <c r="ZK426" s="45"/>
      <c r="ZL426" s="45"/>
      <c r="ZM426" s="45"/>
      <c r="ZN426" s="45"/>
      <c r="ZO426" s="45"/>
      <c r="ZP426" s="45"/>
      <c r="ZQ426" s="45"/>
      <c r="ZR426" s="45"/>
      <c r="ZS426" s="45"/>
      <c r="ZT426" s="45"/>
      <c r="ZU426" s="45"/>
      <c r="ZV426" s="45"/>
      <c r="ZW426" s="45"/>
      <c r="ZX426" s="45"/>
      <c r="ZY426" s="45"/>
      <c r="ZZ426" s="45"/>
      <c r="AAA426" s="45"/>
      <c r="AAB426" s="45"/>
      <c r="AAC426" s="45"/>
      <c r="AAD426" s="45"/>
      <c r="AAE426" s="45"/>
      <c r="AAF426" s="45"/>
      <c r="AAG426" s="45"/>
      <c r="AAH426" s="45"/>
      <c r="AAI426" s="45"/>
      <c r="AAJ426" s="45"/>
      <c r="AAK426" s="45"/>
      <c r="AAL426" s="45"/>
      <c r="AAM426" s="45"/>
      <c r="AAN426" s="45"/>
      <c r="AAO426" s="45"/>
      <c r="AAP426" s="45"/>
      <c r="AAQ426" s="45"/>
      <c r="AAR426" s="45"/>
      <c r="AAS426" s="45"/>
      <c r="AAT426" s="45"/>
      <c r="AAU426" s="45"/>
      <c r="AAV426" s="45"/>
      <c r="AAW426" s="45"/>
      <c r="AAX426" s="45"/>
      <c r="AAY426" s="45"/>
      <c r="AAZ426" s="45"/>
      <c r="ABA426" s="45"/>
      <c r="ABB426" s="45"/>
      <c r="ABC426" s="45"/>
      <c r="ABD426" s="45"/>
      <c r="ABE426" s="45"/>
      <c r="ABF426" s="45"/>
      <c r="ABG426" s="45"/>
      <c r="ABH426" s="45"/>
      <c r="ABI426" s="45"/>
      <c r="ABJ426" s="45"/>
      <c r="ABK426" s="45"/>
      <c r="ABL426" s="45"/>
      <c r="ABM426" s="45"/>
      <c r="ABN426" s="45"/>
      <c r="ABO426" s="45"/>
      <c r="ABP426" s="45"/>
      <c r="ABQ426" s="45"/>
      <c r="ABR426" s="45"/>
      <c r="ABS426" s="45"/>
      <c r="ABT426" s="45"/>
      <c r="ABU426" s="45"/>
      <c r="ABV426" s="45"/>
      <c r="ABW426" s="45"/>
      <c r="ABX426" s="45"/>
      <c r="ABY426" s="45"/>
      <c r="ABZ426" s="45"/>
      <c r="ACA426" s="45"/>
      <c r="ACB426" s="45"/>
      <c r="ACC426" s="45"/>
      <c r="ACD426" s="45"/>
      <c r="ACE426" s="45"/>
      <c r="ACF426" s="45"/>
      <c r="ACG426" s="45"/>
      <c r="ACH426" s="45"/>
      <c r="ACI426" s="45"/>
      <c r="ACJ426" s="45"/>
      <c r="ACK426" s="45"/>
      <c r="ACL426" s="45"/>
      <c r="ACM426" s="45"/>
      <c r="ACN426" s="45"/>
      <c r="ACO426" s="45"/>
      <c r="ACP426" s="45"/>
      <c r="ACQ426" s="45"/>
      <c r="ACR426" s="45"/>
      <c r="ACS426" s="45"/>
      <c r="ACT426" s="45"/>
      <c r="ACU426" s="45"/>
      <c r="ACV426" s="45"/>
      <c r="ACW426" s="45"/>
      <c r="ACX426" s="45"/>
      <c r="ACY426" s="45"/>
      <c r="ACZ426" s="45"/>
      <c r="ADA426" s="45"/>
      <c r="ADB426" s="45"/>
      <c r="ADC426" s="45"/>
      <c r="ADD426" s="45"/>
      <c r="ADE426" s="45"/>
      <c r="ADF426" s="45"/>
      <c r="ADG426" s="45"/>
      <c r="ADH426" s="45"/>
      <c r="ADI426" s="45"/>
      <c r="ADJ426" s="45"/>
      <c r="ADK426" s="45"/>
      <c r="ADL426" s="45"/>
      <c r="ADM426" s="45"/>
      <c r="ADN426" s="45"/>
      <c r="ADO426" s="45"/>
      <c r="ADP426" s="45"/>
      <c r="ADQ426" s="45"/>
      <c r="ADR426" s="45"/>
      <c r="ADS426" s="45"/>
      <c r="ADT426" s="45"/>
      <c r="ADU426" s="45"/>
      <c r="ADV426" s="45"/>
      <c r="ADW426" s="45"/>
      <c r="ADX426" s="45"/>
      <c r="ADY426" s="45"/>
      <c r="ADZ426" s="45"/>
      <c r="AEA426" s="45"/>
      <c r="AEB426" s="45"/>
      <c r="AEC426" s="45"/>
      <c r="AED426" s="45"/>
      <c r="AEE426" s="45"/>
      <c r="AEF426" s="45"/>
      <c r="AEG426" s="45"/>
      <c r="AEH426" s="45"/>
      <c r="AEI426" s="45"/>
      <c r="AEJ426" s="45"/>
      <c r="AEK426" s="45"/>
      <c r="AEL426" s="45"/>
      <c r="AEM426" s="45"/>
      <c r="AEN426" s="45"/>
      <c r="AEO426" s="45"/>
      <c r="AEP426" s="45"/>
      <c r="AEQ426" s="45"/>
      <c r="AER426" s="45"/>
      <c r="AES426" s="45"/>
      <c r="AET426" s="45"/>
      <c r="AEU426" s="45"/>
      <c r="AEV426" s="45"/>
      <c r="AEW426" s="45"/>
      <c r="AEX426" s="45"/>
      <c r="AEY426" s="45"/>
      <c r="AEZ426" s="45"/>
      <c r="AFA426" s="45"/>
      <c r="AFB426" s="45"/>
      <c r="AFC426" s="45"/>
      <c r="AFD426" s="45"/>
      <c r="AFE426" s="45"/>
      <c r="AFF426" s="45"/>
      <c r="AFG426" s="45"/>
      <c r="AFH426" s="45"/>
      <c r="AFI426" s="45"/>
      <c r="AFJ426" s="45"/>
      <c r="AFK426" s="45"/>
      <c r="AFL426" s="45"/>
      <c r="AFM426" s="45"/>
      <c r="AFN426" s="45"/>
      <c r="AFO426" s="45"/>
      <c r="AFP426" s="45"/>
      <c r="AFQ426" s="45"/>
      <c r="AFR426" s="45"/>
      <c r="AFS426" s="45"/>
      <c r="AFT426" s="45"/>
      <c r="AFU426" s="45"/>
      <c r="AFV426" s="45"/>
      <c r="AFW426" s="45"/>
      <c r="AFX426" s="45"/>
      <c r="AFY426" s="45"/>
      <c r="AFZ426" s="45"/>
      <c r="AGA426" s="45"/>
      <c r="AGB426" s="45"/>
      <c r="AGC426" s="45"/>
      <c r="AGD426" s="45"/>
      <c r="AGE426" s="45"/>
      <c r="AGF426" s="45"/>
      <c r="AGG426" s="45"/>
      <c r="AGH426" s="45"/>
      <c r="AGI426" s="45"/>
      <c r="AGJ426" s="45"/>
      <c r="AGK426" s="45"/>
      <c r="AGL426" s="45"/>
      <c r="AGM426" s="45"/>
      <c r="AGN426" s="45"/>
      <c r="AGO426" s="45"/>
      <c r="AGP426" s="45"/>
      <c r="AGQ426" s="45"/>
      <c r="AGR426" s="45"/>
      <c r="AGS426" s="45"/>
      <c r="AGT426" s="45"/>
      <c r="AGU426" s="45"/>
      <c r="AGV426" s="45"/>
      <c r="AGW426" s="45"/>
      <c r="AGX426" s="45"/>
      <c r="AGY426" s="45"/>
      <c r="AGZ426" s="45"/>
      <c r="AHA426" s="45"/>
      <c r="AHB426" s="45"/>
      <c r="AHC426" s="45"/>
      <c r="AHD426" s="45"/>
      <c r="AHE426" s="45"/>
      <c r="AHF426" s="45"/>
      <c r="AHG426" s="45"/>
      <c r="AHH426" s="45"/>
      <c r="AHI426" s="45"/>
      <c r="AHJ426" s="45"/>
      <c r="AHK426" s="45"/>
      <c r="AHL426" s="45"/>
      <c r="AHM426" s="45"/>
      <c r="AHN426" s="45"/>
      <c r="AHO426" s="45"/>
      <c r="AHP426" s="45"/>
    </row>
    <row r="427" spans="1:900" s="78" customFormat="1" ht="27" customHeight="1" x14ac:dyDescent="0.25">
      <c r="A427" s="67">
        <v>1301852</v>
      </c>
      <c r="B427" s="67" t="s">
        <v>489</v>
      </c>
      <c r="C427" s="67" t="s">
        <v>592</v>
      </c>
      <c r="D427" s="67" t="s">
        <v>942</v>
      </c>
      <c r="E427" s="67" t="s">
        <v>491</v>
      </c>
      <c r="F427" s="67">
        <v>26</v>
      </c>
      <c r="G427" s="67"/>
      <c r="H427" s="67"/>
      <c r="I427" s="67"/>
      <c r="J427" s="67"/>
      <c r="K427" s="67"/>
      <c r="L427" s="67"/>
      <c r="M427" s="67"/>
      <c r="N427" s="67">
        <f t="shared" si="6"/>
        <v>26</v>
      </c>
      <c r="O427" s="68">
        <v>-3.2317999999999998</v>
      </c>
      <c r="P427" s="68">
        <v>-60.113050000000001</v>
      </c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  <c r="DS427" s="45"/>
      <c r="DT427" s="45"/>
      <c r="DU427" s="45"/>
      <c r="DV427" s="45"/>
      <c r="DW427" s="45"/>
      <c r="DX427" s="45"/>
      <c r="DY427" s="45"/>
      <c r="DZ427" s="45"/>
      <c r="EA427" s="45"/>
      <c r="EB427" s="45"/>
      <c r="EC427" s="45"/>
      <c r="ED427" s="45"/>
      <c r="EE427" s="45"/>
      <c r="EF427" s="45"/>
      <c r="EG427" s="45"/>
      <c r="EH427" s="45"/>
      <c r="EI427" s="45"/>
      <c r="EJ427" s="45"/>
      <c r="EK427" s="45"/>
      <c r="EL427" s="45"/>
      <c r="EM427" s="45"/>
      <c r="EN427" s="45"/>
      <c r="EO427" s="45"/>
      <c r="EP427" s="45"/>
      <c r="EQ427" s="45"/>
      <c r="ER427" s="45"/>
      <c r="ES427" s="45"/>
      <c r="ET427" s="45"/>
      <c r="EU427" s="45"/>
      <c r="EV427" s="45"/>
      <c r="EW427" s="45"/>
      <c r="EX427" s="45"/>
      <c r="EY427" s="45"/>
      <c r="EZ427" s="45"/>
      <c r="FA427" s="45"/>
      <c r="FB427" s="45"/>
      <c r="FC427" s="45"/>
      <c r="FD427" s="45"/>
      <c r="FE427" s="45"/>
      <c r="FF427" s="45"/>
      <c r="FG427" s="45"/>
      <c r="FH427" s="45"/>
      <c r="FI427" s="45"/>
      <c r="FJ427" s="45"/>
      <c r="FK427" s="45"/>
      <c r="FL427" s="45"/>
      <c r="FM427" s="45"/>
      <c r="FN427" s="45"/>
      <c r="FO427" s="45"/>
      <c r="FP427" s="45"/>
      <c r="FQ427" s="45"/>
      <c r="FR427" s="45"/>
      <c r="FS427" s="45"/>
      <c r="FT427" s="45"/>
      <c r="FU427" s="45"/>
      <c r="FV427" s="45"/>
      <c r="FW427" s="45"/>
      <c r="FX427" s="45"/>
      <c r="FY427" s="45"/>
      <c r="FZ427" s="45"/>
      <c r="GA427" s="45"/>
      <c r="GB427" s="45"/>
      <c r="GC427" s="45"/>
      <c r="GD427" s="45"/>
      <c r="GE427" s="45"/>
      <c r="GF427" s="45"/>
      <c r="GG427" s="45"/>
      <c r="GH427" s="45"/>
      <c r="GI427" s="45"/>
      <c r="GJ427" s="45"/>
      <c r="GK427" s="45"/>
      <c r="GL427" s="45"/>
      <c r="GM427" s="45"/>
      <c r="GN427" s="45"/>
      <c r="GO427" s="45"/>
      <c r="GP427" s="45"/>
      <c r="GQ427" s="45"/>
      <c r="GR427" s="45"/>
      <c r="GS427" s="45"/>
      <c r="GT427" s="45"/>
      <c r="GU427" s="45"/>
      <c r="GV427" s="45"/>
      <c r="GW427" s="45"/>
      <c r="GX427" s="45"/>
      <c r="GY427" s="45"/>
      <c r="GZ427" s="45"/>
      <c r="HA427" s="45"/>
      <c r="HB427" s="45"/>
      <c r="HC427" s="45"/>
      <c r="HD427" s="45"/>
      <c r="HE427" s="45"/>
      <c r="HF427" s="45"/>
      <c r="HG427" s="45"/>
      <c r="HH427" s="45"/>
      <c r="HI427" s="45"/>
      <c r="HJ427" s="45"/>
      <c r="HK427" s="45"/>
      <c r="HL427" s="45"/>
      <c r="HM427" s="45"/>
      <c r="HN427" s="45"/>
      <c r="HO427" s="45"/>
      <c r="HP427" s="45"/>
      <c r="HQ427" s="45"/>
      <c r="HR427" s="45"/>
      <c r="HS427" s="45"/>
      <c r="HT427" s="45"/>
      <c r="HU427" s="45"/>
      <c r="HV427" s="45"/>
      <c r="HW427" s="45"/>
      <c r="HX427" s="45"/>
      <c r="HY427" s="45"/>
      <c r="HZ427" s="45"/>
      <c r="IA427" s="45"/>
      <c r="IB427" s="45"/>
      <c r="IC427" s="45"/>
      <c r="ID427" s="45"/>
      <c r="IE427" s="45"/>
      <c r="IF427" s="45"/>
      <c r="IG427" s="45"/>
      <c r="IH427" s="45"/>
      <c r="II427" s="45"/>
      <c r="IJ427" s="45"/>
      <c r="IK427" s="45"/>
      <c r="IL427" s="45"/>
      <c r="IM427" s="45"/>
      <c r="IN427" s="45"/>
      <c r="IO427" s="45"/>
      <c r="IP427" s="45"/>
      <c r="IQ427" s="45"/>
      <c r="IR427" s="45"/>
      <c r="IS427" s="45"/>
      <c r="IT427" s="45"/>
      <c r="IU427" s="45"/>
      <c r="IV427" s="45"/>
      <c r="IW427" s="45"/>
      <c r="IX427" s="45"/>
      <c r="IY427" s="45"/>
      <c r="IZ427" s="45"/>
      <c r="JA427" s="45"/>
      <c r="JB427" s="45"/>
      <c r="JC427" s="45"/>
      <c r="JD427" s="45"/>
      <c r="JE427" s="45"/>
      <c r="JF427" s="45"/>
      <c r="JG427" s="45"/>
      <c r="JH427" s="45"/>
      <c r="JI427" s="45"/>
      <c r="JJ427" s="45"/>
      <c r="JK427" s="45"/>
      <c r="JL427" s="45"/>
      <c r="JM427" s="45"/>
      <c r="JN427" s="45"/>
      <c r="JO427" s="45"/>
      <c r="JP427" s="45"/>
      <c r="JQ427" s="45"/>
      <c r="JR427" s="45"/>
      <c r="JS427" s="45"/>
      <c r="JT427" s="45"/>
      <c r="JU427" s="45"/>
      <c r="JV427" s="45"/>
      <c r="JW427" s="45"/>
      <c r="JX427" s="45"/>
      <c r="JY427" s="45"/>
      <c r="JZ427" s="45"/>
      <c r="KA427" s="45"/>
      <c r="KB427" s="45"/>
      <c r="KC427" s="45"/>
      <c r="KD427" s="45"/>
      <c r="KE427" s="45"/>
      <c r="KF427" s="45"/>
      <c r="KG427" s="45"/>
      <c r="KH427" s="45"/>
      <c r="KI427" s="45"/>
      <c r="KJ427" s="45"/>
      <c r="KK427" s="45"/>
      <c r="KL427" s="45"/>
      <c r="KM427" s="45"/>
      <c r="KN427" s="45"/>
      <c r="KO427" s="45"/>
      <c r="KP427" s="45"/>
      <c r="KQ427" s="45"/>
      <c r="KR427" s="45"/>
      <c r="KS427" s="45"/>
      <c r="KT427" s="45"/>
      <c r="KU427" s="45"/>
      <c r="KV427" s="45"/>
      <c r="KW427" s="45"/>
      <c r="KX427" s="45"/>
      <c r="KY427" s="45"/>
      <c r="KZ427" s="45"/>
      <c r="LA427" s="45"/>
      <c r="LB427" s="45"/>
      <c r="LC427" s="45"/>
      <c r="LD427" s="45"/>
      <c r="LE427" s="45"/>
      <c r="LF427" s="45"/>
      <c r="LG427" s="45"/>
      <c r="LH427" s="45"/>
      <c r="LI427" s="45"/>
      <c r="LJ427" s="45"/>
      <c r="LK427" s="45"/>
      <c r="LL427" s="45"/>
      <c r="LM427" s="45"/>
      <c r="LN427" s="45"/>
      <c r="LO427" s="45"/>
      <c r="LP427" s="45"/>
      <c r="LQ427" s="45"/>
      <c r="LR427" s="45"/>
      <c r="LS427" s="45"/>
      <c r="LT427" s="45"/>
      <c r="LU427" s="45"/>
      <c r="LV427" s="45"/>
      <c r="LW427" s="45"/>
      <c r="LX427" s="45"/>
      <c r="LY427" s="45"/>
      <c r="LZ427" s="45"/>
      <c r="MA427" s="45"/>
      <c r="MB427" s="45"/>
      <c r="MC427" s="45"/>
      <c r="MD427" s="45"/>
      <c r="ME427" s="45"/>
      <c r="MF427" s="45"/>
      <c r="MG427" s="45"/>
      <c r="MH427" s="45"/>
      <c r="MI427" s="45"/>
      <c r="MJ427" s="45"/>
      <c r="MK427" s="45"/>
      <c r="ML427" s="45"/>
      <c r="MM427" s="45"/>
      <c r="MN427" s="45"/>
      <c r="MO427" s="45"/>
      <c r="MP427" s="45"/>
      <c r="MQ427" s="45"/>
      <c r="MR427" s="45"/>
      <c r="MS427" s="45"/>
      <c r="MT427" s="45"/>
      <c r="MU427" s="45"/>
      <c r="MV427" s="45"/>
      <c r="MW427" s="45"/>
      <c r="MX427" s="45"/>
      <c r="MY427" s="45"/>
      <c r="MZ427" s="45"/>
      <c r="NA427" s="45"/>
      <c r="NB427" s="45"/>
      <c r="NC427" s="45"/>
      <c r="ND427" s="45"/>
      <c r="NE427" s="45"/>
      <c r="NF427" s="45"/>
      <c r="NG427" s="45"/>
      <c r="NH427" s="45"/>
      <c r="NI427" s="45"/>
      <c r="NJ427" s="45"/>
      <c r="NK427" s="45"/>
      <c r="NL427" s="45"/>
      <c r="NM427" s="45"/>
      <c r="NN427" s="45"/>
      <c r="NO427" s="45"/>
      <c r="NP427" s="45"/>
      <c r="NQ427" s="45"/>
      <c r="NR427" s="45"/>
      <c r="NS427" s="45"/>
      <c r="NT427" s="45"/>
      <c r="NU427" s="45"/>
      <c r="NV427" s="45"/>
      <c r="NW427" s="45"/>
      <c r="NX427" s="45"/>
      <c r="NY427" s="45"/>
      <c r="NZ427" s="45"/>
      <c r="OA427" s="45"/>
      <c r="OB427" s="45"/>
      <c r="OC427" s="45"/>
      <c r="OD427" s="45"/>
      <c r="OE427" s="45"/>
      <c r="OF427" s="45"/>
      <c r="OG427" s="45"/>
      <c r="OH427" s="45"/>
      <c r="OI427" s="45"/>
      <c r="OJ427" s="45"/>
      <c r="OK427" s="45"/>
      <c r="OL427" s="45"/>
      <c r="OM427" s="45"/>
      <c r="ON427" s="45"/>
      <c r="OO427" s="45"/>
      <c r="OP427" s="45"/>
      <c r="OQ427" s="45"/>
      <c r="OR427" s="45"/>
      <c r="OS427" s="45"/>
      <c r="OT427" s="45"/>
      <c r="OU427" s="45"/>
      <c r="OV427" s="45"/>
      <c r="OW427" s="45"/>
      <c r="OX427" s="45"/>
      <c r="OY427" s="45"/>
      <c r="OZ427" s="45"/>
      <c r="PA427" s="45"/>
      <c r="PB427" s="45"/>
      <c r="PC427" s="45"/>
      <c r="PD427" s="45"/>
      <c r="PE427" s="45"/>
      <c r="PF427" s="45"/>
      <c r="PG427" s="45"/>
      <c r="PH427" s="45"/>
      <c r="PI427" s="45"/>
      <c r="PJ427" s="45"/>
      <c r="PK427" s="45"/>
      <c r="PL427" s="45"/>
      <c r="PM427" s="45"/>
      <c r="PN427" s="45"/>
      <c r="PO427" s="45"/>
      <c r="PP427" s="45"/>
      <c r="PQ427" s="45"/>
      <c r="PR427" s="45"/>
      <c r="PS427" s="45"/>
      <c r="PT427" s="45"/>
      <c r="PU427" s="45"/>
      <c r="PV427" s="45"/>
      <c r="PW427" s="45"/>
      <c r="PX427" s="45"/>
      <c r="PY427" s="45"/>
      <c r="PZ427" s="45"/>
      <c r="QA427" s="45"/>
      <c r="QB427" s="45"/>
      <c r="QC427" s="45"/>
      <c r="QD427" s="45"/>
      <c r="QE427" s="45"/>
      <c r="QF427" s="45"/>
      <c r="QG427" s="45"/>
      <c r="QH427" s="45"/>
      <c r="QI427" s="45"/>
      <c r="QJ427" s="45"/>
      <c r="QK427" s="45"/>
      <c r="QL427" s="45"/>
      <c r="QM427" s="45"/>
      <c r="QN427" s="45"/>
      <c r="QO427" s="45"/>
      <c r="QP427" s="45"/>
      <c r="QQ427" s="45"/>
      <c r="QR427" s="45"/>
      <c r="QS427" s="45"/>
      <c r="QT427" s="45"/>
      <c r="QU427" s="45"/>
      <c r="QV427" s="45"/>
      <c r="QW427" s="45"/>
      <c r="QX427" s="45"/>
      <c r="QY427" s="45"/>
      <c r="QZ427" s="45"/>
      <c r="RA427" s="45"/>
      <c r="RB427" s="45"/>
      <c r="RC427" s="45"/>
      <c r="RD427" s="45"/>
      <c r="RE427" s="45"/>
      <c r="RF427" s="45"/>
      <c r="RG427" s="45"/>
      <c r="RH427" s="45"/>
      <c r="RI427" s="45"/>
      <c r="RJ427" s="45"/>
      <c r="RK427" s="45"/>
      <c r="RL427" s="45"/>
      <c r="RM427" s="45"/>
      <c r="RN427" s="45"/>
      <c r="RO427" s="45"/>
      <c r="RP427" s="45"/>
      <c r="RQ427" s="45"/>
      <c r="RR427" s="45"/>
      <c r="RS427" s="45"/>
      <c r="RT427" s="45"/>
      <c r="RU427" s="45"/>
      <c r="RV427" s="45"/>
      <c r="RW427" s="45"/>
      <c r="RX427" s="45"/>
      <c r="RY427" s="45"/>
      <c r="RZ427" s="45"/>
      <c r="SA427" s="45"/>
      <c r="SB427" s="45"/>
      <c r="SC427" s="45"/>
      <c r="SD427" s="45"/>
      <c r="SE427" s="45"/>
      <c r="SF427" s="45"/>
      <c r="SG427" s="45"/>
      <c r="SH427" s="45"/>
      <c r="SI427" s="45"/>
      <c r="SJ427" s="45"/>
      <c r="SK427" s="45"/>
      <c r="SL427" s="45"/>
      <c r="SM427" s="45"/>
      <c r="SN427" s="45"/>
      <c r="SO427" s="45"/>
      <c r="SP427" s="45"/>
      <c r="SQ427" s="45"/>
      <c r="SR427" s="45"/>
      <c r="SS427" s="45"/>
      <c r="ST427" s="45"/>
      <c r="SU427" s="45"/>
      <c r="SV427" s="45"/>
      <c r="SW427" s="45"/>
      <c r="SX427" s="45"/>
      <c r="SY427" s="45"/>
      <c r="SZ427" s="45"/>
      <c r="TA427" s="45"/>
      <c r="TB427" s="45"/>
      <c r="TC427" s="45"/>
      <c r="TD427" s="45"/>
      <c r="TE427" s="45"/>
      <c r="TF427" s="45"/>
      <c r="TG427" s="45"/>
      <c r="TH427" s="45"/>
      <c r="TI427" s="45"/>
      <c r="TJ427" s="45"/>
      <c r="TK427" s="45"/>
      <c r="TL427" s="45"/>
      <c r="TM427" s="45"/>
      <c r="TN427" s="45"/>
      <c r="TO427" s="45"/>
      <c r="TP427" s="45"/>
      <c r="TQ427" s="45"/>
      <c r="TR427" s="45"/>
      <c r="TS427" s="45"/>
      <c r="TT427" s="45"/>
      <c r="TU427" s="45"/>
      <c r="TV427" s="45"/>
      <c r="TW427" s="45"/>
      <c r="TX427" s="45"/>
      <c r="TY427" s="45"/>
      <c r="TZ427" s="45"/>
      <c r="UA427" s="45"/>
      <c r="UB427" s="45"/>
      <c r="UC427" s="45"/>
      <c r="UD427" s="45"/>
      <c r="UE427" s="45"/>
      <c r="UF427" s="45"/>
      <c r="UG427" s="45"/>
      <c r="UH427" s="45"/>
      <c r="UI427" s="45"/>
      <c r="UJ427" s="45"/>
      <c r="UK427" s="45"/>
      <c r="UL427" s="45"/>
      <c r="UM427" s="45"/>
      <c r="UN427" s="45"/>
      <c r="UO427" s="45"/>
      <c r="UP427" s="45"/>
      <c r="UQ427" s="45"/>
      <c r="UR427" s="45"/>
      <c r="US427" s="45"/>
      <c r="UT427" s="45"/>
      <c r="UU427" s="45"/>
      <c r="UV427" s="45"/>
      <c r="UW427" s="45"/>
      <c r="UX427" s="45"/>
      <c r="UY427" s="45"/>
      <c r="UZ427" s="45"/>
      <c r="VA427" s="45"/>
      <c r="VB427" s="45"/>
      <c r="VC427" s="45"/>
      <c r="VD427" s="45"/>
      <c r="VE427" s="45"/>
      <c r="VF427" s="45"/>
      <c r="VG427" s="45"/>
      <c r="VH427" s="45"/>
      <c r="VI427" s="45"/>
      <c r="VJ427" s="45"/>
      <c r="VK427" s="45"/>
      <c r="VL427" s="45"/>
      <c r="VM427" s="45"/>
      <c r="VN427" s="45"/>
      <c r="VO427" s="45"/>
      <c r="VP427" s="45"/>
      <c r="VQ427" s="45"/>
      <c r="VR427" s="45"/>
      <c r="VS427" s="45"/>
      <c r="VT427" s="45"/>
      <c r="VU427" s="45"/>
      <c r="VV427" s="45"/>
      <c r="VW427" s="45"/>
      <c r="VX427" s="45"/>
      <c r="VY427" s="45"/>
      <c r="VZ427" s="45"/>
      <c r="WA427" s="45"/>
      <c r="WB427" s="45"/>
      <c r="WC427" s="45"/>
      <c r="WD427" s="45"/>
      <c r="WE427" s="45"/>
      <c r="WF427" s="45"/>
      <c r="WG427" s="45"/>
      <c r="WH427" s="45"/>
      <c r="WI427" s="45"/>
      <c r="WJ427" s="45"/>
      <c r="WK427" s="45"/>
      <c r="WL427" s="45"/>
      <c r="WM427" s="45"/>
      <c r="WN427" s="45"/>
      <c r="WO427" s="45"/>
      <c r="WP427" s="45"/>
      <c r="WQ427" s="45"/>
      <c r="WR427" s="45"/>
      <c r="WS427" s="45"/>
      <c r="WT427" s="45"/>
      <c r="WU427" s="45"/>
      <c r="WV427" s="45"/>
      <c r="WW427" s="45"/>
      <c r="WX427" s="45"/>
      <c r="WY427" s="45"/>
      <c r="WZ427" s="45"/>
      <c r="XA427" s="45"/>
      <c r="XB427" s="45"/>
      <c r="XC427" s="45"/>
      <c r="XD427" s="45"/>
      <c r="XE427" s="45"/>
      <c r="XF427" s="45"/>
      <c r="XG427" s="45"/>
      <c r="XH427" s="45"/>
      <c r="XI427" s="45"/>
      <c r="XJ427" s="45"/>
      <c r="XK427" s="45"/>
      <c r="XL427" s="45"/>
      <c r="XM427" s="45"/>
      <c r="XN427" s="45"/>
      <c r="XO427" s="45"/>
      <c r="XP427" s="45"/>
      <c r="XQ427" s="45"/>
      <c r="XR427" s="45"/>
      <c r="XS427" s="45"/>
      <c r="XT427" s="45"/>
      <c r="XU427" s="45"/>
      <c r="XV427" s="45"/>
      <c r="XW427" s="45"/>
      <c r="XX427" s="45"/>
      <c r="XY427" s="45"/>
      <c r="XZ427" s="45"/>
      <c r="YA427" s="45"/>
      <c r="YB427" s="45"/>
      <c r="YC427" s="45"/>
      <c r="YD427" s="45"/>
      <c r="YE427" s="45"/>
      <c r="YF427" s="45"/>
      <c r="YG427" s="45"/>
      <c r="YH427" s="45"/>
      <c r="YI427" s="45"/>
      <c r="YJ427" s="45"/>
      <c r="YK427" s="45"/>
      <c r="YL427" s="45"/>
      <c r="YM427" s="45"/>
      <c r="YN427" s="45"/>
      <c r="YO427" s="45"/>
      <c r="YP427" s="45"/>
      <c r="YQ427" s="45"/>
      <c r="YR427" s="45"/>
      <c r="YS427" s="45"/>
      <c r="YT427" s="45"/>
      <c r="YU427" s="45"/>
      <c r="YV427" s="45"/>
      <c r="YW427" s="45"/>
      <c r="YX427" s="45"/>
      <c r="YY427" s="45"/>
      <c r="YZ427" s="45"/>
      <c r="ZA427" s="45"/>
      <c r="ZB427" s="45"/>
      <c r="ZC427" s="45"/>
      <c r="ZD427" s="45"/>
      <c r="ZE427" s="45"/>
      <c r="ZF427" s="45"/>
      <c r="ZG427" s="45"/>
      <c r="ZH427" s="45"/>
      <c r="ZI427" s="45"/>
      <c r="ZJ427" s="45"/>
      <c r="ZK427" s="45"/>
      <c r="ZL427" s="45"/>
      <c r="ZM427" s="45"/>
      <c r="ZN427" s="45"/>
      <c r="ZO427" s="45"/>
      <c r="ZP427" s="45"/>
      <c r="ZQ427" s="45"/>
      <c r="ZR427" s="45"/>
      <c r="ZS427" s="45"/>
      <c r="ZT427" s="45"/>
      <c r="ZU427" s="45"/>
      <c r="ZV427" s="45"/>
      <c r="ZW427" s="45"/>
      <c r="ZX427" s="45"/>
      <c r="ZY427" s="45"/>
      <c r="ZZ427" s="45"/>
      <c r="AAA427" s="45"/>
      <c r="AAB427" s="45"/>
      <c r="AAC427" s="45"/>
      <c r="AAD427" s="45"/>
      <c r="AAE427" s="45"/>
      <c r="AAF427" s="45"/>
      <c r="AAG427" s="45"/>
      <c r="AAH427" s="45"/>
      <c r="AAI427" s="45"/>
      <c r="AAJ427" s="45"/>
      <c r="AAK427" s="45"/>
      <c r="AAL427" s="45"/>
      <c r="AAM427" s="45"/>
      <c r="AAN427" s="45"/>
      <c r="AAO427" s="45"/>
      <c r="AAP427" s="45"/>
      <c r="AAQ427" s="45"/>
      <c r="AAR427" s="45"/>
      <c r="AAS427" s="45"/>
      <c r="AAT427" s="45"/>
      <c r="AAU427" s="45"/>
      <c r="AAV427" s="45"/>
      <c r="AAW427" s="45"/>
      <c r="AAX427" s="45"/>
      <c r="AAY427" s="45"/>
      <c r="AAZ427" s="45"/>
      <c r="ABA427" s="45"/>
      <c r="ABB427" s="45"/>
      <c r="ABC427" s="45"/>
      <c r="ABD427" s="45"/>
      <c r="ABE427" s="45"/>
      <c r="ABF427" s="45"/>
      <c r="ABG427" s="45"/>
      <c r="ABH427" s="45"/>
      <c r="ABI427" s="45"/>
      <c r="ABJ427" s="45"/>
      <c r="ABK427" s="45"/>
      <c r="ABL427" s="45"/>
      <c r="ABM427" s="45"/>
      <c r="ABN427" s="45"/>
      <c r="ABO427" s="45"/>
      <c r="ABP427" s="45"/>
      <c r="ABQ427" s="45"/>
      <c r="ABR427" s="45"/>
      <c r="ABS427" s="45"/>
      <c r="ABT427" s="45"/>
      <c r="ABU427" s="45"/>
      <c r="ABV427" s="45"/>
      <c r="ABW427" s="45"/>
      <c r="ABX427" s="45"/>
      <c r="ABY427" s="45"/>
      <c r="ABZ427" s="45"/>
      <c r="ACA427" s="45"/>
      <c r="ACB427" s="45"/>
      <c r="ACC427" s="45"/>
      <c r="ACD427" s="45"/>
      <c r="ACE427" s="45"/>
      <c r="ACF427" s="45"/>
      <c r="ACG427" s="45"/>
      <c r="ACH427" s="45"/>
      <c r="ACI427" s="45"/>
      <c r="ACJ427" s="45"/>
      <c r="ACK427" s="45"/>
      <c r="ACL427" s="45"/>
      <c r="ACM427" s="45"/>
      <c r="ACN427" s="45"/>
      <c r="ACO427" s="45"/>
      <c r="ACP427" s="45"/>
      <c r="ACQ427" s="45"/>
      <c r="ACR427" s="45"/>
      <c r="ACS427" s="45"/>
      <c r="ACT427" s="45"/>
      <c r="ACU427" s="45"/>
      <c r="ACV427" s="45"/>
      <c r="ACW427" s="45"/>
      <c r="ACX427" s="45"/>
      <c r="ACY427" s="45"/>
      <c r="ACZ427" s="45"/>
      <c r="ADA427" s="45"/>
      <c r="ADB427" s="45"/>
      <c r="ADC427" s="45"/>
      <c r="ADD427" s="45"/>
      <c r="ADE427" s="45"/>
      <c r="ADF427" s="45"/>
      <c r="ADG427" s="45"/>
      <c r="ADH427" s="45"/>
      <c r="ADI427" s="45"/>
      <c r="ADJ427" s="45"/>
      <c r="ADK427" s="45"/>
      <c r="ADL427" s="45"/>
      <c r="ADM427" s="45"/>
      <c r="ADN427" s="45"/>
      <c r="ADO427" s="45"/>
      <c r="ADP427" s="45"/>
      <c r="ADQ427" s="45"/>
      <c r="ADR427" s="45"/>
      <c r="ADS427" s="45"/>
      <c r="ADT427" s="45"/>
      <c r="ADU427" s="45"/>
      <c r="ADV427" s="45"/>
      <c r="ADW427" s="45"/>
      <c r="ADX427" s="45"/>
      <c r="ADY427" s="45"/>
      <c r="ADZ427" s="45"/>
      <c r="AEA427" s="45"/>
      <c r="AEB427" s="45"/>
      <c r="AEC427" s="45"/>
      <c r="AED427" s="45"/>
      <c r="AEE427" s="45"/>
      <c r="AEF427" s="45"/>
      <c r="AEG427" s="45"/>
      <c r="AEH427" s="45"/>
      <c r="AEI427" s="45"/>
      <c r="AEJ427" s="45"/>
      <c r="AEK427" s="45"/>
      <c r="AEL427" s="45"/>
      <c r="AEM427" s="45"/>
      <c r="AEN427" s="45"/>
      <c r="AEO427" s="45"/>
      <c r="AEP427" s="45"/>
      <c r="AEQ427" s="45"/>
      <c r="AER427" s="45"/>
      <c r="AES427" s="45"/>
      <c r="AET427" s="45"/>
      <c r="AEU427" s="45"/>
      <c r="AEV427" s="45"/>
      <c r="AEW427" s="45"/>
      <c r="AEX427" s="45"/>
      <c r="AEY427" s="45"/>
      <c r="AEZ427" s="45"/>
      <c r="AFA427" s="45"/>
      <c r="AFB427" s="45"/>
      <c r="AFC427" s="45"/>
      <c r="AFD427" s="45"/>
      <c r="AFE427" s="45"/>
      <c r="AFF427" s="45"/>
      <c r="AFG427" s="45"/>
      <c r="AFH427" s="45"/>
      <c r="AFI427" s="45"/>
      <c r="AFJ427" s="45"/>
      <c r="AFK427" s="45"/>
      <c r="AFL427" s="45"/>
      <c r="AFM427" s="45"/>
      <c r="AFN427" s="45"/>
      <c r="AFO427" s="45"/>
      <c r="AFP427" s="45"/>
      <c r="AFQ427" s="45"/>
      <c r="AFR427" s="45"/>
      <c r="AFS427" s="45"/>
      <c r="AFT427" s="45"/>
      <c r="AFU427" s="45"/>
      <c r="AFV427" s="45"/>
      <c r="AFW427" s="45"/>
      <c r="AFX427" s="45"/>
      <c r="AFY427" s="45"/>
      <c r="AFZ427" s="45"/>
      <c r="AGA427" s="45"/>
      <c r="AGB427" s="45"/>
      <c r="AGC427" s="45"/>
      <c r="AGD427" s="45"/>
      <c r="AGE427" s="45"/>
      <c r="AGF427" s="45"/>
      <c r="AGG427" s="45"/>
      <c r="AGH427" s="45"/>
      <c r="AGI427" s="45"/>
      <c r="AGJ427" s="45"/>
      <c r="AGK427" s="45"/>
      <c r="AGL427" s="45"/>
      <c r="AGM427" s="45"/>
      <c r="AGN427" s="45"/>
      <c r="AGO427" s="45"/>
      <c r="AGP427" s="45"/>
      <c r="AGQ427" s="45"/>
      <c r="AGR427" s="45"/>
      <c r="AGS427" s="45"/>
      <c r="AGT427" s="45"/>
      <c r="AGU427" s="45"/>
      <c r="AGV427" s="45"/>
      <c r="AGW427" s="45"/>
      <c r="AGX427" s="45"/>
      <c r="AGY427" s="45"/>
      <c r="AGZ427" s="45"/>
      <c r="AHA427" s="45"/>
      <c r="AHB427" s="45"/>
      <c r="AHC427" s="45"/>
      <c r="AHD427" s="45"/>
      <c r="AHE427" s="45"/>
      <c r="AHF427" s="45"/>
      <c r="AHG427" s="45"/>
      <c r="AHH427" s="45"/>
      <c r="AHI427" s="45"/>
      <c r="AHJ427" s="45"/>
      <c r="AHK427" s="45"/>
      <c r="AHL427" s="45"/>
      <c r="AHM427" s="45"/>
      <c r="AHN427" s="45"/>
      <c r="AHO427" s="45"/>
      <c r="AHP427" s="45"/>
    </row>
    <row r="428" spans="1:900" s="78" customFormat="1" ht="27" customHeight="1" x14ac:dyDescent="0.25">
      <c r="A428" s="64">
        <v>1301852</v>
      </c>
      <c r="B428" s="64" t="s">
        <v>489</v>
      </c>
      <c r="C428" s="64" t="s">
        <v>592</v>
      </c>
      <c r="D428" s="64" t="s">
        <v>943</v>
      </c>
      <c r="E428" s="64" t="s">
        <v>491</v>
      </c>
      <c r="F428" s="64">
        <v>21</v>
      </c>
      <c r="G428" s="64"/>
      <c r="H428" s="64"/>
      <c r="I428" s="64"/>
      <c r="J428" s="64"/>
      <c r="K428" s="64"/>
      <c r="L428" s="64"/>
      <c r="M428" s="64"/>
      <c r="N428" s="64">
        <f t="shared" si="6"/>
        <v>21</v>
      </c>
      <c r="O428" s="65">
        <v>-3.14683</v>
      </c>
      <c r="P428" s="65">
        <v>-60.083629999999999</v>
      </c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  <c r="DS428" s="45"/>
      <c r="DT428" s="45"/>
      <c r="DU428" s="45"/>
      <c r="DV428" s="45"/>
      <c r="DW428" s="45"/>
      <c r="DX428" s="45"/>
      <c r="DY428" s="45"/>
      <c r="DZ428" s="45"/>
      <c r="EA428" s="45"/>
      <c r="EB428" s="45"/>
      <c r="EC428" s="45"/>
      <c r="ED428" s="45"/>
      <c r="EE428" s="45"/>
      <c r="EF428" s="45"/>
      <c r="EG428" s="45"/>
      <c r="EH428" s="45"/>
      <c r="EI428" s="45"/>
      <c r="EJ428" s="45"/>
      <c r="EK428" s="45"/>
      <c r="EL428" s="45"/>
      <c r="EM428" s="45"/>
      <c r="EN428" s="45"/>
      <c r="EO428" s="45"/>
      <c r="EP428" s="45"/>
      <c r="EQ428" s="45"/>
      <c r="ER428" s="45"/>
      <c r="ES428" s="45"/>
      <c r="ET428" s="45"/>
      <c r="EU428" s="45"/>
      <c r="EV428" s="45"/>
      <c r="EW428" s="45"/>
      <c r="EX428" s="45"/>
      <c r="EY428" s="45"/>
      <c r="EZ428" s="45"/>
      <c r="FA428" s="45"/>
      <c r="FB428" s="45"/>
      <c r="FC428" s="45"/>
      <c r="FD428" s="45"/>
      <c r="FE428" s="45"/>
      <c r="FF428" s="45"/>
      <c r="FG428" s="45"/>
      <c r="FH428" s="45"/>
      <c r="FI428" s="45"/>
      <c r="FJ428" s="45"/>
      <c r="FK428" s="45"/>
      <c r="FL428" s="45"/>
      <c r="FM428" s="45"/>
      <c r="FN428" s="45"/>
      <c r="FO428" s="45"/>
      <c r="FP428" s="45"/>
      <c r="FQ428" s="45"/>
      <c r="FR428" s="45"/>
      <c r="FS428" s="45"/>
      <c r="FT428" s="45"/>
      <c r="FU428" s="45"/>
      <c r="FV428" s="45"/>
      <c r="FW428" s="45"/>
      <c r="FX428" s="45"/>
      <c r="FY428" s="45"/>
      <c r="FZ428" s="45"/>
      <c r="GA428" s="45"/>
      <c r="GB428" s="45"/>
      <c r="GC428" s="45"/>
      <c r="GD428" s="45"/>
      <c r="GE428" s="45"/>
      <c r="GF428" s="45"/>
      <c r="GG428" s="45"/>
      <c r="GH428" s="45"/>
      <c r="GI428" s="45"/>
      <c r="GJ428" s="45"/>
      <c r="GK428" s="45"/>
      <c r="GL428" s="45"/>
      <c r="GM428" s="45"/>
      <c r="GN428" s="45"/>
      <c r="GO428" s="45"/>
      <c r="GP428" s="45"/>
      <c r="GQ428" s="45"/>
      <c r="GR428" s="45"/>
      <c r="GS428" s="45"/>
      <c r="GT428" s="45"/>
      <c r="GU428" s="45"/>
      <c r="GV428" s="45"/>
      <c r="GW428" s="45"/>
      <c r="GX428" s="45"/>
      <c r="GY428" s="45"/>
      <c r="GZ428" s="45"/>
      <c r="HA428" s="45"/>
      <c r="HB428" s="45"/>
      <c r="HC428" s="45"/>
      <c r="HD428" s="45"/>
      <c r="HE428" s="45"/>
      <c r="HF428" s="45"/>
      <c r="HG428" s="45"/>
      <c r="HH428" s="45"/>
      <c r="HI428" s="45"/>
      <c r="HJ428" s="45"/>
      <c r="HK428" s="45"/>
      <c r="HL428" s="45"/>
      <c r="HM428" s="45"/>
      <c r="HN428" s="45"/>
      <c r="HO428" s="45"/>
      <c r="HP428" s="45"/>
      <c r="HQ428" s="45"/>
      <c r="HR428" s="45"/>
      <c r="HS428" s="45"/>
      <c r="HT428" s="45"/>
      <c r="HU428" s="45"/>
      <c r="HV428" s="45"/>
      <c r="HW428" s="45"/>
      <c r="HX428" s="45"/>
      <c r="HY428" s="45"/>
      <c r="HZ428" s="45"/>
      <c r="IA428" s="45"/>
      <c r="IB428" s="45"/>
      <c r="IC428" s="45"/>
      <c r="ID428" s="45"/>
      <c r="IE428" s="45"/>
      <c r="IF428" s="45"/>
      <c r="IG428" s="45"/>
      <c r="IH428" s="45"/>
      <c r="II428" s="45"/>
      <c r="IJ428" s="45"/>
      <c r="IK428" s="45"/>
      <c r="IL428" s="45"/>
      <c r="IM428" s="45"/>
      <c r="IN428" s="45"/>
      <c r="IO428" s="45"/>
      <c r="IP428" s="45"/>
      <c r="IQ428" s="45"/>
      <c r="IR428" s="45"/>
      <c r="IS428" s="45"/>
      <c r="IT428" s="45"/>
      <c r="IU428" s="45"/>
      <c r="IV428" s="45"/>
      <c r="IW428" s="45"/>
      <c r="IX428" s="45"/>
      <c r="IY428" s="45"/>
      <c r="IZ428" s="45"/>
      <c r="JA428" s="45"/>
      <c r="JB428" s="45"/>
      <c r="JC428" s="45"/>
      <c r="JD428" s="45"/>
      <c r="JE428" s="45"/>
      <c r="JF428" s="45"/>
      <c r="JG428" s="45"/>
      <c r="JH428" s="45"/>
      <c r="JI428" s="45"/>
      <c r="JJ428" s="45"/>
      <c r="JK428" s="45"/>
      <c r="JL428" s="45"/>
      <c r="JM428" s="45"/>
      <c r="JN428" s="45"/>
      <c r="JO428" s="45"/>
      <c r="JP428" s="45"/>
      <c r="JQ428" s="45"/>
      <c r="JR428" s="45"/>
      <c r="JS428" s="45"/>
      <c r="JT428" s="45"/>
      <c r="JU428" s="45"/>
      <c r="JV428" s="45"/>
      <c r="JW428" s="45"/>
      <c r="JX428" s="45"/>
      <c r="JY428" s="45"/>
      <c r="JZ428" s="45"/>
      <c r="KA428" s="45"/>
      <c r="KB428" s="45"/>
      <c r="KC428" s="45"/>
      <c r="KD428" s="45"/>
      <c r="KE428" s="45"/>
      <c r="KF428" s="45"/>
      <c r="KG428" s="45"/>
      <c r="KH428" s="45"/>
      <c r="KI428" s="45"/>
      <c r="KJ428" s="45"/>
      <c r="KK428" s="45"/>
      <c r="KL428" s="45"/>
      <c r="KM428" s="45"/>
      <c r="KN428" s="45"/>
      <c r="KO428" s="45"/>
      <c r="KP428" s="45"/>
      <c r="KQ428" s="45"/>
      <c r="KR428" s="45"/>
      <c r="KS428" s="45"/>
      <c r="KT428" s="45"/>
      <c r="KU428" s="45"/>
      <c r="KV428" s="45"/>
      <c r="KW428" s="45"/>
      <c r="KX428" s="45"/>
      <c r="KY428" s="45"/>
      <c r="KZ428" s="45"/>
      <c r="LA428" s="45"/>
      <c r="LB428" s="45"/>
      <c r="LC428" s="45"/>
      <c r="LD428" s="45"/>
      <c r="LE428" s="45"/>
      <c r="LF428" s="45"/>
      <c r="LG428" s="45"/>
      <c r="LH428" s="45"/>
      <c r="LI428" s="45"/>
      <c r="LJ428" s="45"/>
      <c r="LK428" s="45"/>
      <c r="LL428" s="45"/>
      <c r="LM428" s="45"/>
      <c r="LN428" s="45"/>
      <c r="LO428" s="45"/>
      <c r="LP428" s="45"/>
      <c r="LQ428" s="45"/>
      <c r="LR428" s="45"/>
      <c r="LS428" s="45"/>
      <c r="LT428" s="45"/>
      <c r="LU428" s="45"/>
      <c r="LV428" s="45"/>
      <c r="LW428" s="45"/>
      <c r="LX428" s="45"/>
      <c r="LY428" s="45"/>
      <c r="LZ428" s="45"/>
      <c r="MA428" s="45"/>
      <c r="MB428" s="45"/>
      <c r="MC428" s="45"/>
      <c r="MD428" s="45"/>
      <c r="ME428" s="45"/>
      <c r="MF428" s="45"/>
      <c r="MG428" s="45"/>
      <c r="MH428" s="45"/>
      <c r="MI428" s="45"/>
      <c r="MJ428" s="45"/>
      <c r="MK428" s="45"/>
      <c r="ML428" s="45"/>
      <c r="MM428" s="45"/>
      <c r="MN428" s="45"/>
      <c r="MO428" s="45"/>
      <c r="MP428" s="45"/>
      <c r="MQ428" s="45"/>
      <c r="MR428" s="45"/>
      <c r="MS428" s="45"/>
      <c r="MT428" s="45"/>
      <c r="MU428" s="45"/>
      <c r="MV428" s="45"/>
      <c r="MW428" s="45"/>
      <c r="MX428" s="45"/>
      <c r="MY428" s="45"/>
      <c r="MZ428" s="45"/>
      <c r="NA428" s="45"/>
      <c r="NB428" s="45"/>
      <c r="NC428" s="45"/>
      <c r="ND428" s="45"/>
      <c r="NE428" s="45"/>
      <c r="NF428" s="45"/>
      <c r="NG428" s="45"/>
      <c r="NH428" s="45"/>
      <c r="NI428" s="45"/>
      <c r="NJ428" s="45"/>
      <c r="NK428" s="45"/>
      <c r="NL428" s="45"/>
      <c r="NM428" s="45"/>
      <c r="NN428" s="45"/>
      <c r="NO428" s="45"/>
      <c r="NP428" s="45"/>
      <c r="NQ428" s="45"/>
      <c r="NR428" s="45"/>
      <c r="NS428" s="45"/>
      <c r="NT428" s="45"/>
      <c r="NU428" s="45"/>
      <c r="NV428" s="45"/>
      <c r="NW428" s="45"/>
      <c r="NX428" s="45"/>
      <c r="NY428" s="45"/>
      <c r="NZ428" s="45"/>
      <c r="OA428" s="45"/>
      <c r="OB428" s="45"/>
      <c r="OC428" s="45"/>
      <c r="OD428" s="45"/>
      <c r="OE428" s="45"/>
      <c r="OF428" s="45"/>
      <c r="OG428" s="45"/>
      <c r="OH428" s="45"/>
      <c r="OI428" s="45"/>
      <c r="OJ428" s="45"/>
      <c r="OK428" s="45"/>
      <c r="OL428" s="45"/>
      <c r="OM428" s="45"/>
      <c r="ON428" s="45"/>
      <c r="OO428" s="45"/>
      <c r="OP428" s="45"/>
      <c r="OQ428" s="45"/>
      <c r="OR428" s="45"/>
      <c r="OS428" s="45"/>
      <c r="OT428" s="45"/>
      <c r="OU428" s="45"/>
      <c r="OV428" s="45"/>
      <c r="OW428" s="45"/>
      <c r="OX428" s="45"/>
      <c r="OY428" s="45"/>
      <c r="OZ428" s="45"/>
      <c r="PA428" s="45"/>
      <c r="PB428" s="45"/>
      <c r="PC428" s="45"/>
      <c r="PD428" s="45"/>
      <c r="PE428" s="45"/>
      <c r="PF428" s="45"/>
      <c r="PG428" s="45"/>
      <c r="PH428" s="45"/>
      <c r="PI428" s="45"/>
      <c r="PJ428" s="45"/>
      <c r="PK428" s="45"/>
      <c r="PL428" s="45"/>
      <c r="PM428" s="45"/>
      <c r="PN428" s="45"/>
      <c r="PO428" s="45"/>
      <c r="PP428" s="45"/>
      <c r="PQ428" s="45"/>
      <c r="PR428" s="45"/>
      <c r="PS428" s="45"/>
      <c r="PT428" s="45"/>
      <c r="PU428" s="45"/>
      <c r="PV428" s="45"/>
      <c r="PW428" s="45"/>
      <c r="PX428" s="45"/>
      <c r="PY428" s="45"/>
      <c r="PZ428" s="45"/>
      <c r="QA428" s="45"/>
      <c r="QB428" s="45"/>
      <c r="QC428" s="45"/>
      <c r="QD428" s="45"/>
      <c r="QE428" s="45"/>
      <c r="QF428" s="45"/>
      <c r="QG428" s="45"/>
      <c r="QH428" s="45"/>
      <c r="QI428" s="45"/>
      <c r="QJ428" s="45"/>
      <c r="QK428" s="45"/>
      <c r="QL428" s="45"/>
      <c r="QM428" s="45"/>
      <c r="QN428" s="45"/>
      <c r="QO428" s="45"/>
      <c r="QP428" s="45"/>
      <c r="QQ428" s="45"/>
      <c r="QR428" s="45"/>
      <c r="QS428" s="45"/>
      <c r="QT428" s="45"/>
      <c r="QU428" s="45"/>
      <c r="QV428" s="45"/>
      <c r="QW428" s="45"/>
      <c r="QX428" s="45"/>
      <c r="QY428" s="45"/>
      <c r="QZ428" s="45"/>
      <c r="RA428" s="45"/>
      <c r="RB428" s="45"/>
      <c r="RC428" s="45"/>
      <c r="RD428" s="45"/>
      <c r="RE428" s="45"/>
      <c r="RF428" s="45"/>
      <c r="RG428" s="45"/>
      <c r="RH428" s="45"/>
      <c r="RI428" s="45"/>
      <c r="RJ428" s="45"/>
      <c r="RK428" s="45"/>
      <c r="RL428" s="45"/>
      <c r="RM428" s="45"/>
      <c r="RN428" s="45"/>
      <c r="RO428" s="45"/>
      <c r="RP428" s="45"/>
      <c r="RQ428" s="45"/>
      <c r="RR428" s="45"/>
      <c r="RS428" s="45"/>
      <c r="RT428" s="45"/>
      <c r="RU428" s="45"/>
      <c r="RV428" s="45"/>
      <c r="RW428" s="45"/>
      <c r="RX428" s="45"/>
      <c r="RY428" s="45"/>
      <c r="RZ428" s="45"/>
      <c r="SA428" s="45"/>
      <c r="SB428" s="45"/>
      <c r="SC428" s="45"/>
      <c r="SD428" s="45"/>
      <c r="SE428" s="45"/>
      <c r="SF428" s="45"/>
      <c r="SG428" s="45"/>
      <c r="SH428" s="45"/>
      <c r="SI428" s="45"/>
      <c r="SJ428" s="45"/>
      <c r="SK428" s="45"/>
      <c r="SL428" s="45"/>
      <c r="SM428" s="45"/>
      <c r="SN428" s="45"/>
      <c r="SO428" s="45"/>
      <c r="SP428" s="45"/>
      <c r="SQ428" s="45"/>
      <c r="SR428" s="45"/>
      <c r="SS428" s="45"/>
      <c r="ST428" s="45"/>
      <c r="SU428" s="45"/>
      <c r="SV428" s="45"/>
      <c r="SW428" s="45"/>
      <c r="SX428" s="45"/>
      <c r="SY428" s="45"/>
      <c r="SZ428" s="45"/>
      <c r="TA428" s="45"/>
      <c r="TB428" s="45"/>
      <c r="TC428" s="45"/>
      <c r="TD428" s="45"/>
      <c r="TE428" s="45"/>
      <c r="TF428" s="45"/>
      <c r="TG428" s="45"/>
      <c r="TH428" s="45"/>
      <c r="TI428" s="45"/>
      <c r="TJ428" s="45"/>
      <c r="TK428" s="45"/>
      <c r="TL428" s="45"/>
      <c r="TM428" s="45"/>
      <c r="TN428" s="45"/>
      <c r="TO428" s="45"/>
      <c r="TP428" s="45"/>
      <c r="TQ428" s="45"/>
      <c r="TR428" s="45"/>
      <c r="TS428" s="45"/>
      <c r="TT428" s="45"/>
      <c r="TU428" s="45"/>
      <c r="TV428" s="45"/>
      <c r="TW428" s="45"/>
      <c r="TX428" s="45"/>
      <c r="TY428" s="45"/>
      <c r="TZ428" s="45"/>
      <c r="UA428" s="45"/>
      <c r="UB428" s="45"/>
      <c r="UC428" s="45"/>
      <c r="UD428" s="45"/>
      <c r="UE428" s="45"/>
      <c r="UF428" s="45"/>
      <c r="UG428" s="45"/>
      <c r="UH428" s="45"/>
      <c r="UI428" s="45"/>
      <c r="UJ428" s="45"/>
      <c r="UK428" s="45"/>
      <c r="UL428" s="45"/>
      <c r="UM428" s="45"/>
      <c r="UN428" s="45"/>
      <c r="UO428" s="45"/>
      <c r="UP428" s="45"/>
      <c r="UQ428" s="45"/>
      <c r="UR428" s="45"/>
      <c r="US428" s="45"/>
      <c r="UT428" s="45"/>
      <c r="UU428" s="45"/>
      <c r="UV428" s="45"/>
      <c r="UW428" s="45"/>
      <c r="UX428" s="45"/>
      <c r="UY428" s="45"/>
      <c r="UZ428" s="45"/>
      <c r="VA428" s="45"/>
      <c r="VB428" s="45"/>
      <c r="VC428" s="45"/>
      <c r="VD428" s="45"/>
      <c r="VE428" s="45"/>
      <c r="VF428" s="45"/>
      <c r="VG428" s="45"/>
      <c r="VH428" s="45"/>
      <c r="VI428" s="45"/>
      <c r="VJ428" s="45"/>
      <c r="VK428" s="45"/>
      <c r="VL428" s="45"/>
      <c r="VM428" s="45"/>
      <c r="VN428" s="45"/>
      <c r="VO428" s="45"/>
      <c r="VP428" s="45"/>
      <c r="VQ428" s="45"/>
      <c r="VR428" s="45"/>
      <c r="VS428" s="45"/>
      <c r="VT428" s="45"/>
      <c r="VU428" s="45"/>
      <c r="VV428" s="45"/>
      <c r="VW428" s="45"/>
      <c r="VX428" s="45"/>
      <c r="VY428" s="45"/>
      <c r="VZ428" s="45"/>
      <c r="WA428" s="45"/>
      <c r="WB428" s="45"/>
      <c r="WC428" s="45"/>
      <c r="WD428" s="45"/>
      <c r="WE428" s="45"/>
      <c r="WF428" s="45"/>
      <c r="WG428" s="45"/>
      <c r="WH428" s="45"/>
      <c r="WI428" s="45"/>
      <c r="WJ428" s="45"/>
      <c r="WK428" s="45"/>
      <c r="WL428" s="45"/>
      <c r="WM428" s="45"/>
      <c r="WN428" s="45"/>
      <c r="WO428" s="45"/>
      <c r="WP428" s="45"/>
      <c r="WQ428" s="45"/>
      <c r="WR428" s="45"/>
      <c r="WS428" s="45"/>
      <c r="WT428" s="45"/>
      <c r="WU428" s="45"/>
      <c r="WV428" s="45"/>
      <c r="WW428" s="45"/>
      <c r="WX428" s="45"/>
      <c r="WY428" s="45"/>
      <c r="WZ428" s="45"/>
      <c r="XA428" s="45"/>
      <c r="XB428" s="45"/>
      <c r="XC428" s="45"/>
      <c r="XD428" s="45"/>
      <c r="XE428" s="45"/>
      <c r="XF428" s="45"/>
      <c r="XG428" s="45"/>
      <c r="XH428" s="45"/>
      <c r="XI428" s="45"/>
      <c r="XJ428" s="45"/>
      <c r="XK428" s="45"/>
      <c r="XL428" s="45"/>
      <c r="XM428" s="45"/>
      <c r="XN428" s="45"/>
      <c r="XO428" s="45"/>
      <c r="XP428" s="45"/>
      <c r="XQ428" s="45"/>
      <c r="XR428" s="45"/>
      <c r="XS428" s="45"/>
      <c r="XT428" s="45"/>
      <c r="XU428" s="45"/>
      <c r="XV428" s="45"/>
      <c r="XW428" s="45"/>
      <c r="XX428" s="45"/>
      <c r="XY428" s="45"/>
      <c r="XZ428" s="45"/>
      <c r="YA428" s="45"/>
      <c r="YB428" s="45"/>
      <c r="YC428" s="45"/>
      <c r="YD428" s="45"/>
      <c r="YE428" s="45"/>
      <c r="YF428" s="45"/>
      <c r="YG428" s="45"/>
      <c r="YH428" s="45"/>
      <c r="YI428" s="45"/>
      <c r="YJ428" s="45"/>
      <c r="YK428" s="45"/>
      <c r="YL428" s="45"/>
      <c r="YM428" s="45"/>
      <c r="YN428" s="45"/>
      <c r="YO428" s="45"/>
      <c r="YP428" s="45"/>
      <c r="YQ428" s="45"/>
      <c r="YR428" s="45"/>
      <c r="YS428" s="45"/>
      <c r="YT428" s="45"/>
      <c r="YU428" s="45"/>
      <c r="YV428" s="45"/>
      <c r="YW428" s="45"/>
      <c r="YX428" s="45"/>
      <c r="YY428" s="45"/>
      <c r="YZ428" s="45"/>
      <c r="ZA428" s="45"/>
      <c r="ZB428" s="45"/>
      <c r="ZC428" s="45"/>
      <c r="ZD428" s="45"/>
      <c r="ZE428" s="45"/>
      <c r="ZF428" s="45"/>
      <c r="ZG428" s="45"/>
      <c r="ZH428" s="45"/>
      <c r="ZI428" s="45"/>
      <c r="ZJ428" s="45"/>
      <c r="ZK428" s="45"/>
      <c r="ZL428" s="45"/>
      <c r="ZM428" s="45"/>
      <c r="ZN428" s="45"/>
      <c r="ZO428" s="45"/>
      <c r="ZP428" s="45"/>
      <c r="ZQ428" s="45"/>
      <c r="ZR428" s="45"/>
      <c r="ZS428" s="45"/>
      <c r="ZT428" s="45"/>
      <c r="ZU428" s="45"/>
      <c r="ZV428" s="45"/>
      <c r="ZW428" s="45"/>
      <c r="ZX428" s="45"/>
      <c r="ZY428" s="45"/>
      <c r="ZZ428" s="45"/>
      <c r="AAA428" s="45"/>
      <c r="AAB428" s="45"/>
      <c r="AAC428" s="45"/>
      <c r="AAD428" s="45"/>
      <c r="AAE428" s="45"/>
      <c r="AAF428" s="45"/>
      <c r="AAG428" s="45"/>
      <c r="AAH428" s="45"/>
      <c r="AAI428" s="45"/>
      <c r="AAJ428" s="45"/>
      <c r="AAK428" s="45"/>
      <c r="AAL428" s="45"/>
      <c r="AAM428" s="45"/>
      <c r="AAN428" s="45"/>
      <c r="AAO428" s="45"/>
      <c r="AAP428" s="45"/>
      <c r="AAQ428" s="45"/>
      <c r="AAR428" s="45"/>
      <c r="AAS428" s="45"/>
      <c r="AAT428" s="45"/>
      <c r="AAU428" s="45"/>
      <c r="AAV428" s="45"/>
      <c r="AAW428" s="45"/>
      <c r="AAX428" s="45"/>
      <c r="AAY428" s="45"/>
      <c r="AAZ428" s="45"/>
      <c r="ABA428" s="45"/>
      <c r="ABB428" s="45"/>
      <c r="ABC428" s="45"/>
      <c r="ABD428" s="45"/>
      <c r="ABE428" s="45"/>
      <c r="ABF428" s="45"/>
      <c r="ABG428" s="45"/>
      <c r="ABH428" s="45"/>
      <c r="ABI428" s="45"/>
      <c r="ABJ428" s="45"/>
      <c r="ABK428" s="45"/>
      <c r="ABL428" s="45"/>
      <c r="ABM428" s="45"/>
      <c r="ABN428" s="45"/>
      <c r="ABO428" s="45"/>
      <c r="ABP428" s="45"/>
      <c r="ABQ428" s="45"/>
      <c r="ABR428" s="45"/>
      <c r="ABS428" s="45"/>
      <c r="ABT428" s="45"/>
      <c r="ABU428" s="45"/>
      <c r="ABV428" s="45"/>
      <c r="ABW428" s="45"/>
      <c r="ABX428" s="45"/>
      <c r="ABY428" s="45"/>
      <c r="ABZ428" s="45"/>
      <c r="ACA428" s="45"/>
      <c r="ACB428" s="45"/>
      <c r="ACC428" s="45"/>
      <c r="ACD428" s="45"/>
      <c r="ACE428" s="45"/>
      <c r="ACF428" s="45"/>
      <c r="ACG428" s="45"/>
      <c r="ACH428" s="45"/>
      <c r="ACI428" s="45"/>
      <c r="ACJ428" s="45"/>
      <c r="ACK428" s="45"/>
      <c r="ACL428" s="45"/>
      <c r="ACM428" s="45"/>
      <c r="ACN428" s="45"/>
      <c r="ACO428" s="45"/>
      <c r="ACP428" s="45"/>
      <c r="ACQ428" s="45"/>
      <c r="ACR428" s="45"/>
      <c r="ACS428" s="45"/>
      <c r="ACT428" s="45"/>
      <c r="ACU428" s="45"/>
      <c r="ACV428" s="45"/>
      <c r="ACW428" s="45"/>
      <c r="ACX428" s="45"/>
      <c r="ACY428" s="45"/>
      <c r="ACZ428" s="45"/>
      <c r="ADA428" s="45"/>
      <c r="ADB428" s="45"/>
      <c r="ADC428" s="45"/>
      <c r="ADD428" s="45"/>
      <c r="ADE428" s="45"/>
      <c r="ADF428" s="45"/>
      <c r="ADG428" s="45"/>
      <c r="ADH428" s="45"/>
      <c r="ADI428" s="45"/>
      <c r="ADJ428" s="45"/>
      <c r="ADK428" s="45"/>
      <c r="ADL428" s="45"/>
      <c r="ADM428" s="45"/>
      <c r="ADN428" s="45"/>
      <c r="ADO428" s="45"/>
      <c r="ADP428" s="45"/>
      <c r="ADQ428" s="45"/>
      <c r="ADR428" s="45"/>
      <c r="ADS428" s="45"/>
      <c r="ADT428" s="45"/>
      <c r="ADU428" s="45"/>
      <c r="ADV428" s="45"/>
      <c r="ADW428" s="45"/>
      <c r="ADX428" s="45"/>
      <c r="ADY428" s="45"/>
      <c r="ADZ428" s="45"/>
      <c r="AEA428" s="45"/>
      <c r="AEB428" s="45"/>
      <c r="AEC428" s="45"/>
      <c r="AED428" s="45"/>
      <c r="AEE428" s="45"/>
      <c r="AEF428" s="45"/>
      <c r="AEG428" s="45"/>
      <c r="AEH428" s="45"/>
      <c r="AEI428" s="45"/>
      <c r="AEJ428" s="45"/>
      <c r="AEK428" s="45"/>
      <c r="AEL428" s="45"/>
      <c r="AEM428" s="45"/>
      <c r="AEN428" s="45"/>
      <c r="AEO428" s="45"/>
      <c r="AEP428" s="45"/>
      <c r="AEQ428" s="45"/>
      <c r="AER428" s="45"/>
      <c r="AES428" s="45"/>
      <c r="AET428" s="45"/>
      <c r="AEU428" s="45"/>
      <c r="AEV428" s="45"/>
      <c r="AEW428" s="45"/>
      <c r="AEX428" s="45"/>
      <c r="AEY428" s="45"/>
      <c r="AEZ428" s="45"/>
      <c r="AFA428" s="45"/>
      <c r="AFB428" s="45"/>
      <c r="AFC428" s="45"/>
      <c r="AFD428" s="45"/>
      <c r="AFE428" s="45"/>
      <c r="AFF428" s="45"/>
      <c r="AFG428" s="45"/>
      <c r="AFH428" s="45"/>
      <c r="AFI428" s="45"/>
      <c r="AFJ428" s="45"/>
      <c r="AFK428" s="45"/>
      <c r="AFL428" s="45"/>
      <c r="AFM428" s="45"/>
      <c r="AFN428" s="45"/>
      <c r="AFO428" s="45"/>
      <c r="AFP428" s="45"/>
      <c r="AFQ428" s="45"/>
      <c r="AFR428" s="45"/>
      <c r="AFS428" s="45"/>
      <c r="AFT428" s="45"/>
      <c r="AFU428" s="45"/>
      <c r="AFV428" s="45"/>
      <c r="AFW428" s="45"/>
      <c r="AFX428" s="45"/>
      <c r="AFY428" s="45"/>
      <c r="AFZ428" s="45"/>
      <c r="AGA428" s="45"/>
      <c r="AGB428" s="45"/>
      <c r="AGC428" s="45"/>
      <c r="AGD428" s="45"/>
      <c r="AGE428" s="45"/>
      <c r="AGF428" s="45"/>
      <c r="AGG428" s="45"/>
      <c r="AGH428" s="45"/>
      <c r="AGI428" s="45"/>
      <c r="AGJ428" s="45"/>
      <c r="AGK428" s="45"/>
      <c r="AGL428" s="45"/>
      <c r="AGM428" s="45"/>
      <c r="AGN428" s="45"/>
      <c r="AGO428" s="45"/>
      <c r="AGP428" s="45"/>
      <c r="AGQ428" s="45"/>
      <c r="AGR428" s="45"/>
      <c r="AGS428" s="45"/>
      <c r="AGT428" s="45"/>
      <c r="AGU428" s="45"/>
      <c r="AGV428" s="45"/>
      <c r="AGW428" s="45"/>
      <c r="AGX428" s="45"/>
      <c r="AGY428" s="45"/>
      <c r="AGZ428" s="45"/>
      <c r="AHA428" s="45"/>
      <c r="AHB428" s="45"/>
      <c r="AHC428" s="45"/>
      <c r="AHD428" s="45"/>
      <c r="AHE428" s="45"/>
      <c r="AHF428" s="45"/>
      <c r="AHG428" s="45"/>
      <c r="AHH428" s="45"/>
      <c r="AHI428" s="45"/>
      <c r="AHJ428" s="45"/>
      <c r="AHK428" s="45"/>
      <c r="AHL428" s="45"/>
      <c r="AHM428" s="45"/>
      <c r="AHN428" s="45"/>
      <c r="AHO428" s="45"/>
      <c r="AHP428" s="45"/>
    </row>
    <row r="429" spans="1:900" s="78" customFormat="1" ht="27" customHeight="1" x14ac:dyDescent="0.25">
      <c r="A429" s="67">
        <v>1301852</v>
      </c>
      <c r="B429" s="67" t="s">
        <v>489</v>
      </c>
      <c r="C429" s="67" t="s">
        <v>592</v>
      </c>
      <c r="D429" s="67" t="s">
        <v>559</v>
      </c>
      <c r="E429" s="67" t="s">
        <v>491</v>
      </c>
      <c r="F429" s="67">
        <v>27</v>
      </c>
      <c r="G429" s="67"/>
      <c r="H429" s="67"/>
      <c r="I429" s="67"/>
      <c r="J429" s="67"/>
      <c r="K429" s="67"/>
      <c r="L429" s="67"/>
      <c r="M429" s="67"/>
      <c r="N429" s="67">
        <f t="shared" si="6"/>
        <v>27</v>
      </c>
      <c r="O429" s="86">
        <v>-3.1427079999999998</v>
      </c>
      <c r="P429" s="86">
        <v>-60.154147999999999</v>
      </c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  <c r="DS429" s="45"/>
      <c r="DT429" s="45"/>
      <c r="DU429" s="45"/>
      <c r="DV429" s="45"/>
      <c r="DW429" s="45"/>
      <c r="DX429" s="45"/>
      <c r="DY429" s="45"/>
      <c r="DZ429" s="45"/>
      <c r="EA429" s="45"/>
      <c r="EB429" s="45"/>
      <c r="EC429" s="45"/>
      <c r="ED429" s="45"/>
      <c r="EE429" s="45"/>
      <c r="EF429" s="45"/>
      <c r="EG429" s="45"/>
      <c r="EH429" s="45"/>
      <c r="EI429" s="45"/>
      <c r="EJ429" s="45"/>
      <c r="EK429" s="45"/>
      <c r="EL429" s="45"/>
      <c r="EM429" s="45"/>
      <c r="EN429" s="45"/>
      <c r="EO429" s="45"/>
      <c r="EP429" s="45"/>
      <c r="EQ429" s="45"/>
      <c r="ER429" s="45"/>
      <c r="ES429" s="45"/>
      <c r="ET429" s="45"/>
      <c r="EU429" s="45"/>
      <c r="EV429" s="45"/>
      <c r="EW429" s="45"/>
      <c r="EX429" s="45"/>
      <c r="EY429" s="45"/>
      <c r="EZ429" s="45"/>
      <c r="FA429" s="45"/>
      <c r="FB429" s="45"/>
      <c r="FC429" s="45"/>
      <c r="FD429" s="45"/>
      <c r="FE429" s="45"/>
      <c r="FF429" s="45"/>
      <c r="FG429" s="45"/>
      <c r="FH429" s="45"/>
      <c r="FI429" s="45"/>
      <c r="FJ429" s="45"/>
      <c r="FK429" s="45"/>
      <c r="FL429" s="45"/>
      <c r="FM429" s="45"/>
      <c r="FN429" s="45"/>
      <c r="FO429" s="45"/>
      <c r="FP429" s="45"/>
      <c r="FQ429" s="45"/>
      <c r="FR429" s="45"/>
      <c r="FS429" s="45"/>
      <c r="FT429" s="45"/>
      <c r="FU429" s="45"/>
      <c r="FV429" s="45"/>
      <c r="FW429" s="45"/>
      <c r="FX429" s="45"/>
      <c r="FY429" s="45"/>
      <c r="FZ429" s="45"/>
      <c r="GA429" s="45"/>
      <c r="GB429" s="45"/>
      <c r="GC429" s="45"/>
      <c r="GD429" s="45"/>
      <c r="GE429" s="45"/>
      <c r="GF429" s="45"/>
      <c r="GG429" s="45"/>
      <c r="GH429" s="45"/>
      <c r="GI429" s="45"/>
      <c r="GJ429" s="45"/>
      <c r="GK429" s="45"/>
      <c r="GL429" s="45"/>
      <c r="GM429" s="45"/>
      <c r="GN429" s="45"/>
      <c r="GO429" s="45"/>
      <c r="GP429" s="45"/>
      <c r="GQ429" s="45"/>
      <c r="GR429" s="45"/>
      <c r="GS429" s="45"/>
      <c r="GT429" s="45"/>
      <c r="GU429" s="45"/>
      <c r="GV429" s="45"/>
      <c r="GW429" s="45"/>
      <c r="GX429" s="45"/>
      <c r="GY429" s="45"/>
      <c r="GZ429" s="45"/>
      <c r="HA429" s="45"/>
      <c r="HB429" s="45"/>
      <c r="HC429" s="45"/>
      <c r="HD429" s="45"/>
      <c r="HE429" s="45"/>
      <c r="HF429" s="45"/>
      <c r="HG429" s="45"/>
      <c r="HH429" s="45"/>
      <c r="HI429" s="45"/>
      <c r="HJ429" s="45"/>
      <c r="HK429" s="45"/>
      <c r="HL429" s="45"/>
      <c r="HM429" s="45"/>
      <c r="HN429" s="45"/>
      <c r="HO429" s="45"/>
      <c r="HP429" s="45"/>
      <c r="HQ429" s="45"/>
      <c r="HR429" s="45"/>
      <c r="HS429" s="45"/>
      <c r="HT429" s="45"/>
      <c r="HU429" s="45"/>
      <c r="HV429" s="45"/>
      <c r="HW429" s="45"/>
      <c r="HX429" s="45"/>
      <c r="HY429" s="45"/>
      <c r="HZ429" s="45"/>
      <c r="IA429" s="45"/>
      <c r="IB429" s="45"/>
      <c r="IC429" s="45"/>
      <c r="ID429" s="45"/>
      <c r="IE429" s="45"/>
      <c r="IF429" s="45"/>
      <c r="IG429" s="45"/>
      <c r="IH429" s="45"/>
      <c r="II429" s="45"/>
      <c r="IJ429" s="45"/>
      <c r="IK429" s="45"/>
      <c r="IL429" s="45"/>
      <c r="IM429" s="45"/>
      <c r="IN429" s="45"/>
      <c r="IO429" s="45"/>
      <c r="IP429" s="45"/>
      <c r="IQ429" s="45"/>
      <c r="IR429" s="45"/>
      <c r="IS429" s="45"/>
      <c r="IT429" s="45"/>
      <c r="IU429" s="45"/>
      <c r="IV429" s="45"/>
      <c r="IW429" s="45"/>
      <c r="IX429" s="45"/>
      <c r="IY429" s="45"/>
      <c r="IZ429" s="45"/>
      <c r="JA429" s="45"/>
      <c r="JB429" s="45"/>
      <c r="JC429" s="45"/>
      <c r="JD429" s="45"/>
      <c r="JE429" s="45"/>
      <c r="JF429" s="45"/>
      <c r="JG429" s="45"/>
      <c r="JH429" s="45"/>
      <c r="JI429" s="45"/>
      <c r="JJ429" s="45"/>
      <c r="JK429" s="45"/>
      <c r="JL429" s="45"/>
      <c r="JM429" s="45"/>
      <c r="JN429" s="45"/>
      <c r="JO429" s="45"/>
      <c r="JP429" s="45"/>
      <c r="JQ429" s="45"/>
      <c r="JR429" s="45"/>
      <c r="JS429" s="45"/>
      <c r="JT429" s="45"/>
      <c r="JU429" s="45"/>
      <c r="JV429" s="45"/>
      <c r="JW429" s="45"/>
      <c r="JX429" s="45"/>
      <c r="JY429" s="45"/>
      <c r="JZ429" s="45"/>
      <c r="KA429" s="45"/>
      <c r="KB429" s="45"/>
      <c r="KC429" s="45"/>
      <c r="KD429" s="45"/>
      <c r="KE429" s="45"/>
      <c r="KF429" s="45"/>
      <c r="KG429" s="45"/>
      <c r="KH429" s="45"/>
      <c r="KI429" s="45"/>
      <c r="KJ429" s="45"/>
      <c r="KK429" s="45"/>
      <c r="KL429" s="45"/>
      <c r="KM429" s="45"/>
      <c r="KN429" s="45"/>
      <c r="KO429" s="45"/>
      <c r="KP429" s="45"/>
      <c r="KQ429" s="45"/>
      <c r="KR429" s="45"/>
      <c r="KS429" s="45"/>
      <c r="KT429" s="45"/>
      <c r="KU429" s="45"/>
      <c r="KV429" s="45"/>
      <c r="KW429" s="45"/>
      <c r="KX429" s="45"/>
      <c r="KY429" s="45"/>
      <c r="KZ429" s="45"/>
      <c r="LA429" s="45"/>
      <c r="LB429" s="45"/>
      <c r="LC429" s="45"/>
      <c r="LD429" s="45"/>
      <c r="LE429" s="45"/>
      <c r="LF429" s="45"/>
      <c r="LG429" s="45"/>
      <c r="LH429" s="45"/>
      <c r="LI429" s="45"/>
      <c r="LJ429" s="45"/>
      <c r="LK429" s="45"/>
      <c r="LL429" s="45"/>
      <c r="LM429" s="45"/>
      <c r="LN429" s="45"/>
      <c r="LO429" s="45"/>
      <c r="LP429" s="45"/>
      <c r="LQ429" s="45"/>
      <c r="LR429" s="45"/>
      <c r="LS429" s="45"/>
      <c r="LT429" s="45"/>
      <c r="LU429" s="45"/>
      <c r="LV429" s="45"/>
      <c r="LW429" s="45"/>
      <c r="LX429" s="45"/>
      <c r="LY429" s="45"/>
      <c r="LZ429" s="45"/>
      <c r="MA429" s="45"/>
      <c r="MB429" s="45"/>
      <c r="MC429" s="45"/>
      <c r="MD429" s="45"/>
      <c r="ME429" s="45"/>
      <c r="MF429" s="45"/>
      <c r="MG429" s="45"/>
      <c r="MH429" s="45"/>
      <c r="MI429" s="45"/>
      <c r="MJ429" s="45"/>
      <c r="MK429" s="45"/>
      <c r="ML429" s="45"/>
      <c r="MM429" s="45"/>
      <c r="MN429" s="45"/>
      <c r="MO429" s="45"/>
      <c r="MP429" s="45"/>
      <c r="MQ429" s="45"/>
      <c r="MR429" s="45"/>
      <c r="MS429" s="45"/>
      <c r="MT429" s="45"/>
      <c r="MU429" s="45"/>
      <c r="MV429" s="45"/>
      <c r="MW429" s="45"/>
      <c r="MX429" s="45"/>
      <c r="MY429" s="45"/>
      <c r="MZ429" s="45"/>
      <c r="NA429" s="45"/>
      <c r="NB429" s="45"/>
      <c r="NC429" s="45"/>
      <c r="ND429" s="45"/>
      <c r="NE429" s="45"/>
      <c r="NF429" s="45"/>
      <c r="NG429" s="45"/>
      <c r="NH429" s="45"/>
      <c r="NI429" s="45"/>
      <c r="NJ429" s="45"/>
      <c r="NK429" s="45"/>
      <c r="NL429" s="45"/>
      <c r="NM429" s="45"/>
      <c r="NN429" s="45"/>
      <c r="NO429" s="45"/>
      <c r="NP429" s="45"/>
      <c r="NQ429" s="45"/>
      <c r="NR429" s="45"/>
      <c r="NS429" s="45"/>
      <c r="NT429" s="45"/>
      <c r="NU429" s="45"/>
      <c r="NV429" s="45"/>
      <c r="NW429" s="45"/>
      <c r="NX429" s="45"/>
      <c r="NY429" s="45"/>
      <c r="NZ429" s="45"/>
      <c r="OA429" s="45"/>
      <c r="OB429" s="45"/>
      <c r="OC429" s="45"/>
      <c r="OD429" s="45"/>
      <c r="OE429" s="45"/>
      <c r="OF429" s="45"/>
      <c r="OG429" s="45"/>
      <c r="OH429" s="45"/>
      <c r="OI429" s="45"/>
      <c r="OJ429" s="45"/>
      <c r="OK429" s="45"/>
      <c r="OL429" s="45"/>
      <c r="OM429" s="45"/>
      <c r="ON429" s="45"/>
      <c r="OO429" s="45"/>
      <c r="OP429" s="45"/>
      <c r="OQ429" s="45"/>
      <c r="OR429" s="45"/>
      <c r="OS429" s="45"/>
      <c r="OT429" s="45"/>
      <c r="OU429" s="45"/>
      <c r="OV429" s="45"/>
      <c r="OW429" s="45"/>
      <c r="OX429" s="45"/>
      <c r="OY429" s="45"/>
      <c r="OZ429" s="45"/>
      <c r="PA429" s="45"/>
      <c r="PB429" s="45"/>
      <c r="PC429" s="45"/>
      <c r="PD429" s="45"/>
      <c r="PE429" s="45"/>
      <c r="PF429" s="45"/>
      <c r="PG429" s="45"/>
      <c r="PH429" s="45"/>
      <c r="PI429" s="45"/>
      <c r="PJ429" s="45"/>
      <c r="PK429" s="45"/>
      <c r="PL429" s="45"/>
      <c r="PM429" s="45"/>
      <c r="PN429" s="45"/>
      <c r="PO429" s="45"/>
      <c r="PP429" s="45"/>
      <c r="PQ429" s="45"/>
      <c r="PR429" s="45"/>
      <c r="PS429" s="45"/>
      <c r="PT429" s="45"/>
      <c r="PU429" s="45"/>
      <c r="PV429" s="45"/>
      <c r="PW429" s="45"/>
      <c r="PX429" s="45"/>
      <c r="PY429" s="45"/>
      <c r="PZ429" s="45"/>
      <c r="QA429" s="45"/>
      <c r="QB429" s="45"/>
      <c r="QC429" s="45"/>
      <c r="QD429" s="45"/>
      <c r="QE429" s="45"/>
      <c r="QF429" s="45"/>
      <c r="QG429" s="45"/>
      <c r="QH429" s="45"/>
      <c r="QI429" s="45"/>
      <c r="QJ429" s="45"/>
      <c r="QK429" s="45"/>
      <c r="QL429" s="45"/>
      <c r="QM429" s="45"/>
      <c r="QN429" s="45"/>
      <c r="QO429" s="45"/>
      <c r="QP429" s="45"/>
      <c r="QQ429" s="45"/>
      <c r="QR429" s="45"/>
      <c r="QS429" s="45"/>
      <c r="QT429" s="45"/>
      <c r="QU429" s="45"/>
      <c r="QV429" s="45"/>
      <c r="QW429" s="45"/>
      <c r="QX429" s="45"/>
      <c r="QY429" s="45"/>
      <c r="QZ429" s="45"/>
      <c r="RA429" s="45"/>
      <c r="RB429" s="45"/>
      <c r="RC429" s="45"/>
      <c r="RD429" s="45"/>
      <c r="RE429" s="45"/>
      <c r="RF429" s="45"/>
      <c r="RG429" s="45"/>
      <c r="RH429" s="45"/>
      <c r="RI429" s="45"/>
      <c r="RJ429" s="45"/>
      <c r="RK429" s="45"/>
      <c r="RL429" s="45"/>
      <c r="RM429" s="45"/>
      <c r="RN429" s="45"/>
      <c r="RO429" s="45"/>
      <c r="RP429" s="45"/>
      <c r="RQ429" s="45"/>
      <c r="RR429" s="45"/>
      <c r="RS429" s="45"/>
      <c r="RT429" s="45"/>
      <c r="RU429" s="45"/>
      <c r="RV429" s="45"/>
      <c r="RW429" s="45"/>
      <c r="RX429" s="45"/>
      <c r="RY429" s="45"/>
      <c r="RZ429" s="45"/>
      <c r="SA429" s="45"/>
      <c r="SB429" s="45"/>
      <c r="SC429" s="45"/>
      <c r="SD429" s="45"/>
      <c r="SE429" s="45"/>
      <c r="SF429" s="45"/>
      <c r="SG429" s="45"/>
      <c r="SH429" s="45"/>
      <c r="SI429" s="45"/>
      <c r="SJ429" s="45"/>
      <c r="SK429" s="45"/>
      <c r="SL429" s="45"/>
      <c r="SM429" s="45"/>
      <c r="SN429" s="45"/>
      <c r="SO429" s="45"/>
      <c r="SP429" s="45"/>
      <c r="SQ429" s="45"/>
      <c r="SR429" s="45"/>
      <c r="SS429" s="45"/>
      <c r="ST429" s="45"/>
      <c r="SU429" s="45"/>
      <c r="SV429" s="45"/>
      <c r="SW429" s="45"/>
      <c r="SX429" s="45"/>
      <c r="SY429" s="45"/>
      <c r="SZ429" s="45"/>
      <c r="TA429" s="45"/>
      <c r="TB429" s="45"/>
      <c r="TC429" s="45"/>
      <c r="TD429" s="45"/>
      <c r="TE429" s="45"/>
      <c r="TF429" s="45"/>
      <c r="TG429" s="45"/>
      <c r="TH429" s="45"/>
      <c r="TI429" s="45"/>
      <c r="TJ429" s="45"/>
      <c r="TK429" s="45"/>
      <c r="TL429" s="45"/>
      <c r="TM429" s="45"/>
      <c r="TN429" s="45"/>
      <c r="TO429" s="45"/>
      <c r="TP429" s="45"/>
      <c r="TQ429" s="45"/>
      <c r="TR429" s="45"/>
      <c r="TS429" s="45"/>
      <c r="TT429" s="45"/>
      <c r="TU429" s="45"/>
      <c r="TV429" s="45"/>
      <c r="TW429" s="45"/>
      <c r="TX429" s="45"/>
      <c r="TY429" s="45"/>
      <c r="TZ429" s="45"/>
      <c r="UA429" s="45"/>
      <c r="UB429" s="45"/>
      <c r="UC429" s="45"/>
      <c r="UD429" s="45"/>
      <c r="UE429" s="45"/>
      <c r="UF429" s="45"/>
      <c r="UG429" s="45"/>
      <c r="UH429" s="45"/>
      <c r="UI429" s="45"/>
      <c r="UJ429" s="45"/>
      <c r="UK429" s="45"/>
      <c r="UL429" s="45"/>
      <c r="UM429" s="45"/>
      <c r="UN429" s="45"/>
      <c r="UO429" s="45"/>
      <c r="UP429" s="45"/>
      <c r="UQ429" s="45"/>
      <c r="UR429" s="45"/>
      <c r="US429" s="45"/>
      <c r="UT429" s="45"/>
      <c r="UU429" s="45"/>
      <c r="UV429" s="45"/>
      <c r="UW429" s="45"/>
      <c r="UX429" s="45"/>
      <c r="UY429" s="45"/>
      <c r="UZ429" s="45"/>
      <c r="VA429" s="45"/>
      <c r="VB429" s="45"/>
      <c r="VC429" s="45"/>
      <c r="VD429" s="45"/>
      <c r="VE429" s="45"/>
      <c r="VF429" s="45"/>
      <c r="VG429" s="45"/>
      <c r="VH429" s="45"/>
      <c r="VI429" s="45"/>
      <c r="VJ429" s="45"/>
      <c r="VK429" s="45"/>
      <c r="VL429" s="45"/>
      <c r="VM429" s="45"/>
      <c r="VN429" s="45"/>
      <c r="VO429" s="45"/>
      <c r="VP429" s="45"/>
      <c r="VQ429" s="45"/>
      <c r="VR429" s="45"/>
      <c r="VS429" s="45"/>
      <c r="VT429" s="45"/>
      <c r="VU429" s="45"/>
      <c r="VV429" s="45"/>
      <c r="VW429" s="45"/>
      <c r="VX429" s="45"/>
      <c r="VY429" s="45"/>
      <c r="VZ429" s="45"/>
      <c r="WA429" s="45"/>
      <c r="WB429" s="45"/>
      <c r="WC429" s="45"/>
      <c r="WD429" s="45"/>
      <c r="WE429" s="45"/>
      <c r="WF429" s="45"/>
      <c r="WG429" s="45"/>
      <c r="WH429" s="45"/>
      <c r="WI429" s="45"/>
      <c r="WJ429" s="45"/>
      <c r="WK429" s="45"/>
      <c r="WL429" s="45"/>
      <c r="WM429" s="45"/>
      <c r="WN429" s="45"/>
      <c r="WO429" s="45"/>
      <c r="WP429" s="45"/>
      <c r="WQ429" s="45"/>
      <c r="WR429" s="45"/>
      <c r="WS429" s="45"/>
      <c r="WT429" s="45"/>
      <c r="WU429" s="45"/>
      <c r="WV429" s="45"/>
      <c r="WW429" s="45"/>
      <c r="WX429" s="45"/>
      <c r="WY429" s="45"/>
      <c r="WZ429" s="45"/>
      <c r="XA429" s="45"/>
      <c r="XB429" s="45"/>
      <c r="XC429" s="45"/>
      <c r="XD429" s="45"/>
      <c r="XE429" s="45"/>
      <c r="XF429" s="45"/>
      <c r="XG429" s="45"/>
      <c r="XH429" s="45"/>
      <c r="XI429" s="45"/>
      <c r="XJ429" s="45"/>
      <c r="XK429" s="45"/>
      <c r="XL429" s="45"/>
      <c r="XM429" s="45"/>
      <c r="XN429" s="45"/>
      <c r="XO429" s="45"/>
      <c r="XP429" s="45"/>
      <c r="XQ429" s="45"/>
      <c r="XR429" s="45"/>
      <c r="XS429" s="45"/>
      <c r="XT429" s="45"/>
      <c r="XU429" s="45"/>
      <c r="XV429" s="45"/>
      <c r="XW429" s="45"/>
      <c r="XX429" s="45"/>
      <c r="XY429" s="45"/>
      <c r="XZ429" s="45"/>
      <c r="YA429" s="45"/>
      <c r="YB429" s="45"/>
      <c r="YC429" s="45"/>
      <c r="YD429" s="45"/>
      <c r="YE429" s="45"/>
      <c r="YF429" s="45"/>
      <c r="YG429" s="45"/>
      <c r="YH429" s="45"/>
      <c r="YI429" s="45"/>
      <c r="YJ429" s="45"/>
      <c r="YK429" s="45"/>
      <c r="YL429" s="45"/>
      <c r="YM429" s="45"/>
      <c r="YN429" s="45"/>
      <c r="YO429" s="45"/>
      <c r="YP429" s="45"/>
      <c r="YQ429" s="45"/>
      <c r="YR429" s="45"/>
      <c r="YS429" s="45"/>
      <c r="YT429" s="45"/>
      <c r="YU429" s="45"/>
      <c r="YV429" s="45"/>
      <c r="YW429" s="45"/>
      <c r="YX429" s="45"/>
      <c r="YY429" s="45"/>
      <c r="YZ429" s="45"/>
      <c r="ZA429" s="45"/>
      <c r="ZB429" s="45"/>
      <c r="ZC429" s="45"/>
      <c r="ZD429" s="45"/>
      <c r="ZE429" s="45"/>
      <c r="ZF429" s="45"/>
      <c r="ZG429" s="45"/>
      <c r="ZH429" s="45"/>
      <c r="ZI429" s="45"/>
      <c r="ZJ429" s="45"/>
      <c r="ZK429" s="45"/>
      <c r="ZL429" s="45"/>
      <c r="ZM429" s="45"/>
      <c r="ZN429" s="45"/>
      <c r="ZO429" s="45"/>
      <c r="ZP429" s="45"/>
      <c r="ZQ429" s="45"/>
      <c r="ZR429" s="45"/>
      <c r="ZS429" s="45"/>
      <c r="ZT429" s="45"/>
      <c r="ZU429" s="45"/>
      <c r="ZV429" s="45"/>
      <c r="ZW429" s="45"/>
      <c r="ZX429" s="45"/>
      <c r="ZY429" s="45"/>
      <c r="ZZ429" s="45"/>
      <c r="AAA429" s="45"/>
      <c r="AAB429" s="45"/>
      <c r="AAC429" s="45"/>
      <c r="AAD429" s="45"/>
      <c r="AAE429" s="45"/>
      <c r="AAF429" s="45"/>
      <c r="AAG429" s="45"/>
      <c r="AAH429" s="45"/>
      <c r="AAI429" s="45"/>
      <c r="AAJ429" s="45"/>
      <c r="AAK429" s="45"/>
      <c r="AAL429" s="45"/>
      <c r="AAM429" s="45"/>
      <c r="AAN429" s="45"/>
      <c r="AAO429" s="45"/>
      <c r="AAP429" s="45"/>
      <c r="AAQ429" s="45"/>
      <c r="AAR429" s="45"/>
      <c r="AAS429" s="45"/>
      <c r="AAT429" s="45"/>
      <c r="AAU429" s="45"/>
      <c r="AAV429" s="45"/>
      <c r="AAW429" s="45"/>
      <c r="AAX429" s="45"/>
      <c r="AAY429" s="45"/>
      <c r="AAZ429" s="45"/>
      <c r="ABA429" s="45"/>
      <c r="ABB429" s="45"/>
      <c r="ABC429" s="45"/>
      <c r="ABD429" s="45"/>
      <c r="ABE429" s="45"/>
      <c r="ABF429" s="45"/>
      <c r="ABG429" s="45"/>
      <c r="ABH429" s="45"/>
      <c r="ABI429" s="45"/>
      <c r="ABJ429" s="45"/>
      <c r="ABK429" s="45"/>
      <c r="ABL429" s="45"/>
      <c r="ABM429" s="45"/>
      <c r="ABN429" s="45"/>
      <c r="ABO429" s="45"/>
      <c r="ABP429" s="45"/>
      <c r="ABQ429" s="45"/>
      <c r="ABR429" s="45"/>
      <c r="ABS429" s="45"/>
      <c r="ABT429" s="45"/>
      <c r="ABU429" s="45"/>
      <c r="ABV429" s="45"/>
      <c r="ABW429" s="45"/>
      <c r="ABX429" s="45"/>
      <c r="ABY429" s="45"/>
      <c r="ABZ429" s="45"/>
      <c r="ACA429" s="45"/>
      <c r="ACB429" s="45"/>
      <c r="ACC429" s="45"/>
      <c r="ACD429" s="45"/>
      <c r="ACE429" s="45"/>
      <c r="ACF429" s="45"/>
      <c r="ACG429" s="45"/>
      <c r="ACH429" s="45"/>
      <c r="ACI429" s="45"/>
      <c r="ACJ429" s="45"/>
      <c r="ACK429" s="45"/>
      <c r="ACL429" s="45"/>
      <c r="ACM429" s="45"/>
      <c r="ACN429" s="45"/>
      <c r="ACO429" s="45"/>
      <c r="ACP429" s="45"/>
      <c r="ACQ429" s="45"/>
      <c r="ACR429" s="45"/>
      <c r="ACS429" s="45"/>
      <c r="ACT429" s="45"/>
      <c r="ACU429" s="45"/>
      <c r="ACV429" s="45"/>
      <c r="ACW429" s="45"/>
      <c r="ACX429" s="45"/>
      <c r="ACY429" s="45"/>
      <c r="ACZ429" s="45"/>
      <c r="ADA429" s="45"/>
      <c r="ADB429" s="45"/>
      <c r="ADC429" s="45"/>
      <c r="ADD429" s="45"/>
      <c r="ADE429" s="45"/>
      <c r="ADF429" s="45"/>
      <c r="ADG429" s="45"/>
      <c r="ADH429" s="45"/>
      <c r="ADI429" s="45"/>
      <c r="ADJ429" s="45"/>
      <c r="ADK429" s="45"/>
      <c r="ADL429" s="45"/>
      <c r="ADM429" s="45"/>
      <c r="ADN429" s="45"/>
      <c r="ADO429" s="45"/>
      <c r="ADP429" s="45"/>
      <c r="ADQ429" s="45"/>
      <c r="ADR429" s="45"/>
      <c r="ADS429" s="45"/>
      <c r="ADT429" s="45"/>
      <c r="ADU429" s="45"/>
      <c r="ADV429" s="45"/>
      <c r="ADW429" s="45"/>
      <c r="ADX429" s="45"/>
      <c r="ADY429" s="45"/>
      <c r="ADZ429" s="45"/>
      <c r="AEA429" s="45"/>
      <c r="AEB429" s="45"/>
      <c r="AEC429" s="45"/>
      <c r="AED429" s="45"/>
      <c r="AEE429" s="45"/>
      <c r="AEF429" s="45"/>
      <c r="AEG429" s="45"/>
      <c r="AEH429" s="45"/>
      <c r="AEI429" s="45"/>
      <c r="AEJ429" s="45"/>
      <c r="AEK429" s="45"/>
      <c r="AEL429" s="45"/>
      <c r="AEM429" s="45"/>
      <c r="AEN429" s="45"/>
      <c r="AEO429" s="45"/>
      <c r="AEP429" s="45"/>
      <c r="AEQ429" s="45"/>
      <c r="AER429" s="45"/>
      <c r="AES429" s="45"/>
      <c r="AET429" s="45"/>
      <c r="AEU429" s="45"/>
      <c r="AEV429" s="45"/>
      <c r="AEW429" s="45"/>
      <c r="AEX429" s="45"/>
      <c r="AEY429" s="45"/>
      <c r="AEZ429" s="45"/>
      <c r="AFA429" s="45"/>
      <c r="AFB429" s="45"/>
      <c r="AFC429" s="45"/>
      <c r="AFD429" s="45"/>
      <c r="AFE429" s="45"/>
      <c r="AFF429" s="45"/>
      <c r="AFG429" s="45"/>
      <c r="AFH429" s="45"/>
      <c r="AFI429" s="45"/>
      <c r="AFJ429" s="45"/>
      <c r="AFK429" s="45"/>
      <c r="AFL429" s="45"/>
      <c r="AFM429" s="45"/>
      <c r="AFN429" s="45"/>
      <c r="AFO429" s="45"/>
      <c r="AFP429" s="45"/>
      <c r="AFQ429" s="45"/>
      <c r="AFR429" s="45"/>
      <c r="AFS429" s="45"/>
      <c r="AFT429" s="45"/>
      <c r="AFU429" s="45"/>
      <c r="AFV429" s="45"/>
      <c r="AFW429" s="45"/>
      <c r="AFX429" s="45"/>
      <c r="AFY429" s="45"/>
      <c r="AFZ429" s="45"/>
      <c r="AGA429" s="45"/>
      <c r="AGB429" s="45"/>
      <c r="AGC429" s="45"/>
      <c r="AGD429" s="45"/>
      <c r="AGE429" s="45"/>
      <c r="AGF429" s="45"/>
      <c r="AGG429" s="45"/>
      <c r="AGH429" s="45"/>
      <c r="AGI429" s="45"/>
      <c r="AGJ429" s="45"/>
      <c r="AGK429" s="45"/>
      <c r="AGL429" s="45"/>
      <c r="AGM429" s="45"/>
      <c r="AGN429" s="45"/>
      <c r="AGO429" s="45"/>
      <c r="AGP429" s="45"/>
      <c r="AGQ429" s="45"/>
      <c r="AGR429" s="45"/>
      <c r="AGS429" s="45"/>
      <c r="AGT429" s="45"/>
      <c r="AGU429" s="45"/>
      <c r="AGV429" s="45"/>
      <c r="AGW429" s="45"/>
      <c r="AGX429" s="45"/>
      <c r="AGY429" s="45"/>
      <c r="AGZ429" s="45"/>
      <c r="AHA429" s="45"/>
      <c r="AHB429" s="45"/>
      <c r="AHC429" s="45"/>
      <c r="AHD429" s="45"/>
      <c r="AHE429" s="45"/>
      <c r="AHF429" s="45"/>
      <c r="AHG429" s="45"/>
      <c r="AHH429" s="45"/>
      <c r="AHI429" s="45"/>
      <c r="AHJ429" s="45"/>
      <c r="AHK429" s="45"/>
      <c r="AHL429" s="45"/>
      <c r="AHM429" s="45"/>
      <c r="AHN429" s="45"/>
      <c r="AHO429" s="45"/>
      <c r="AHP429" s="45"/>
    </row>
    <row r="430" spans="1:900" s="78" customFormat="1" ht="27" customHeight="1" x14ac:dyDescent="0.25">
      <c r="A430" s="64">
        <v>1301852</v>
      </c>
      <c r="B430" s="64" t="s">
        <v>489</v>
      </c>
      <c r="C430" s="64" t="s">
        <v>592</v>
      </c>
      <c r="D430" s="64" t="s">
        <v>944</v>
      </c>
      <c r="E430" s="64" t="s">
        <v>491</v>
      </c>
      <c r="F430" s="64">
        <v>21</v>
      </c>
      <c r="G430" s="64"/>
      <c r="H430" s="64"/>
      <c r="I430" s="64"/>
      <c r="J430" s="64"/>
      <c r="K430" s="64"/>
      <c r="L430" s="64"/>
      <c r="M430" s="64"/>
      <c r="N430" s="64">
        <f t="shared" si="6"/>
        <v>21</v>
      </c>
      <c r="O430" s="65">
        <v>-3.1291169999999999</v>
      </c>
      <c r="P430" s="65">
        <v>-60.196882000000002</v>
      </c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  <c r="DS430" s="45"/>
      <c r="DT430" s="45"/>
      <c r="DU430" s="45"/>
      <c r="DV430" s="45"/>
      <c r="DW430" s="45"/>
      <c r="DX430" s="45"/>
      <c r="DY430" s="45"/>
      <c r="DZ430" s="45"/>
      <c r="EA430" s="45"/>
      <c r="EB430" s="45"/>
      <c r="EC430" s="45"/>
      <c r="ED430" s="45"/>
      <c r="EE430" s="45"/>
      <c r="EF430" s="45"/>
      <c r="EG430" s="45"/>
      <c r="EH430" s="45"/>
      <c r="EI430" s="45"/>
      <c r="EJ430" s="45"/>
      <c r="EK430" s="45"/>
      <c r="EL430" s="45"/>
      <c r="EM430" s="45"/>
      <c r="EN430" s="45"/>
      <c r="EO430" s="45"/>
      <c r="EP430" s="45"/>
      <c r="EQ430" s="45"/>
      <c r="ER430" s="45"/>
      <c r="ES430" s="45"/>
      <c r="ET430" s="45"/>
      <c r="EU430" s="45"/>
      <c r="EV430" s="45"/>
      <c r="EW430" s="45"/>
      <c r="EX430" s="45"/>
      <c r="EY430" s="45"/>
      <c r="EZ430" s="45"/>
      <c r="FA430" s="45"/>
      <c r="FB430" s="45"/>
      <c r="FC430" s="45"/>
      <c r="FD430" s="45"/>
      <c r="FE430" s="45"/>
      <c r="FF430" s="45"/>
      <c r="FG430" s="45"/>
      <c r="FH430" s="45"/>
      <c r="FI430" s="45"/>
      <c r="FJ430" s="45"/>
      <c r="FK430" s="45"/>
      <c r="FL430" s="45"/>
      <c r="FM430" s="45"/>
      <c r="FN430" s="45"/>
      <c r="FO430" s="45"/>
      <c r="FP430" s="45"/>
      <c r="FQ430" s="45"/>
      <c r="FR430" s="45"/>
      <c r="FS430" s="45"/>
      <c r="FT430" s="45"/>
      <c r="FU430" s="45"/>
      <c r="FV430" s="45"/>
      <c r="FW430" s="45"/>
      <c r="FX430" s="45"/>
      <c r="FY430" s="45"/>
      <c r="FZ430" s="45"/>
      <c r="GA430" s="45"/>
      <c r="GB430" s="45"/>
      <c r="GC430" s="45"/>
      <c r="GD430" s="45"/>
      <c r="GE430" s="45"/>
      <c r="GF430" s="45"/>
      <c r="GG430" s="45"/>
      <c r="GH430" s="45"/>
      <c r="GI430" s="45"/>
      <c r="GJ430" s="45"/>
      <c r="GK430" s="45"/>
      <c r="GL430" s="45"/>
      <c r="GM430" s="45"/>
      <c r="GN430" s="45"/>
      <c r="GO430" s="45"/>
      <c r="GP430" s="45"/>
      <c r="GQ430" s="45"/>
      <c r="GR430" s="45"/>
      <c r="GS430" s="45"/>
      <c r="GT430" s="45"/>
      <c r="GU430" s="45"/>
      <c r="GV430" s="45"/>
      <c r="GW430" s="45"/>
      <c r="GX430" s="45"/>
      <c r="GY430" s="45"/>
      <c r="GZ430" s="45"/>
      <c r="HA430" s="45"/>
      <c r="HB430" s="45"/>
      <c r="HC430" s="45"/>
      <c r="HD430" s="45"/>
      <c r="HE430" s="45"/>
      <c r="HF430" s="45"/>
      <c r="HG430" s="45"/>
      <c r="HH430" s="45"/>
      <c r="HI430" s="45"/>
      <c r="HJ430" s="45"/>
      <c r="HK430" s="45"/>
      <c r="HL430" s="45"/>
      <c r="HM430" s="45"/>
      <c r="HN430" s="45"/>
      <c r="HO430" s="45"/>
      <c r="HP430" s="45"/>
      <c r="HQ430" s="45"/>
      <c r="HR430" s="45"/>
      <c r="HS430" s="45"/>
      <c r="HT430" s="45"/>
      <c r="HU430" s="45"/>
      <c r="HV430" s="45"/>
      <c r="HW430" s="45"/>
      <c r="HX430" s="45"/>
      <c r="HY430" s="45"/>
      <c r="HZ430" s="45"/>
      <c r="IA430" s="45"/>
      <c r="IB430" s="45"/>
      <c r="IC430" s="45"/>
      <c r="ID430" s="45"/>
      <c r="IE430" s="45"/>
      <c r="IF430" s="45"/>
      <c r="IG430" s="45"/>
      <c r="IH430" s="45"/>
      <c r="II430" s="45"/>
      <c r="IJ430" s="45"/>
      <c r="IK430" s="45"/>
      <c r="IL430" s="45"/>
      <c r="IM430" s="45"/>
      <c r="IN430" s="45"/>
      <c r="IO430" s="45"/>
      <c r="IP430" s="45"/>
      <c r="IQ430" s="45"/>
      <c r="IR430" s="45"/>
      <c r="IS430" s="45"/>
      <c r="IT430" s="45"/>
      <c r="IU430" s="45"/>
      <c r="IV430" s="45"/>
      <c r="IW430" s="45"/>
      <c r="IX430" s="45"/>
      <c r="IY430" s="45"/>
      <c r="IZ430" s="45"/>
      <c r="JA430" s="45"/>
      <c r="JB430" s="45"/>
      <c r="JC430" s="45"/>
      <c r="JD430" s="45"/>
      <c r="JE430" s="45"/>
      <c r="JF430" s="45"/>
      <c r="JG430" s="45"/>
      <c r="JH430" s="45"/>
      <c r="JI430" s="45"/>
      <c r="JJ430" s="45"/>
      <c r="JK430" s="45"/>
      <c r="JL430" s="45"/>
      <c r="JM430" s="45"/>
      <c r="JN430" s="45"/>
      <c r="JO430" s="45"/>
      <c r="JP430" s="45"/>
      <c r="JQ430" s="45"/>
      <c r="JR430" s="45"/>
      <c r="JS430" s="45"/>
      <c r="JT430" s="45"/>
      <c r="JU430" s="45"/>
      <c r="JV430" s="45"/>
      <c r="JW430" s="45"/>
      <c r="JX430" s="45"/>
      <c r="JY430" s="45"/>
      <c r="JZ430" s="45"/>
      <c r="KA430" s="45"/>
      <c r="KB430" s="45"/>
      <c r="KC430" s="45"/>
      <c r="KD430" s="45"/>
      <c r="KE430" s="45"/>
      <c r="KF430" s="45"/>
      <c r="KG430" s="45"/>
      <c r="KH430" s="45"/>
      <c r="KI430" s="45"/>
      <c r="KJ430" s="45"/>
      <c r="KK430" s="45"/>
      <c r="KL430" s="45"/>
      <c r="KM430" s="45"/>
      <c r="KN430" s="45"/>
      <c r="KO430" s="45"/>
      <c r="KP430" s="45"/>
      <c r="KQ430" s="45"/>
      <c r="KR430" s="45"/>
      <c r="KS430" s="45"/>
      <c r="KT430" s="45"/>
      <c r="KU430" s="45"/>
      <c r="KV430" s="45"/>
      <c r="KW430" s="45"/>
      <c r="KX430" s="45"/>
      <c r="KY430" s="45"/>
      <c r="KZ430" s="45"/>
      <c r="LA430" s="45"/>
      <c r="LB430" s="45"/>
      <c r="LC430" s="45"/>
      <c r="LD430" s="45"/>
      <c r="LE430" s="45"/>
      <c r="LF430" s="45"/>
      <c r="LG430" s="45"/>
      <c r="LH430" s="45"/>
      <c r="LI430" s="45"/>
      <c r="LJ430" s="45"/>
      <c r="LK430" s="45"/>
      <c r="LL430" s="45"/>
      <c r="LM430" s="45"/>
      <c r="LN430" s="45"/>
      <c r="LO430" s="45"/>
      <c r="LP430" s="45"/>
      <c r="LQ430" s="45"/>
      <c r="LR430" s="45"/>
      <c r="LS430" s="45"/>
      <c r="LT430" s="45"/>
      <c r="LU430" s="45"/>
      <c r="LV430" s="45"/>
      <c r="LW430" s="45"/>
      <c r="LX430" s="45"/>
      <c r="LY430" s="45"/>
      <c r="LZ430" s="45"/>
      <c r="MA430" s="45"/>
      <c r="MB430" s="45"/>
      <c r="MC430" s="45"/>
      <c r="MD430" s="45"/>
      <c r="ME430" s="45"/>
      <c r="MF430" s="45"/>
      <c r="MG430" s="45"/>
      <c r="MH430" s="45"/>
      <c r="MI430" s="45"/>
      <c r="MJ430" s="45"/>
      <c r="MK430" s="45"/>
      <c r="ML430" s="45"/>
      <c r="MM430" s="45"/>
      <c r="MN430" s="45"/>
      <c r="MO430" s="45"/>
      <c r="MP430" s="45"/>
      <c r="MQ430" s="45"/>
      <c r="MR430" s="45"/>
      <c r="MS430" s="45"/>
      <c r="MT430" s="45"/>
      <c r="MU430" s="45"/>
      <c r="MV430" s="45"/>
      <c r="MW430" s="45"/>
      <c r="MX430" s="45"/>
      <c r="MY430" s="45"/>
      <c r="MZ430" s="45"/>
      <c r="NA430" s="45"/>
      <c r="NB430" s="45"/>
      <c r="NC430" s="45"/>
      <c r="ND430" s="45"/>
      <c r="NE430" s="45"/>
      <c r="NF430" s="45"/>
      <c r="NG430" s="45"/>
      <c r="NH430" s="45"/>
      <c r="NI430" s="45"/>
      <c r="NJ430" s="45"/>
      <c r="NK430" s="45"/>
      <c r="NL430" s="45"/>
      <c r="NM430" s="45"/>
      <c r="NN430" s="45"/>
      <c r="NO430" s="45"/>
      <c r="NP430" s="45"/>
      <c r="NQ430" s="45"/>
      <c r="NR430" s="45"/>
      <c r="NS430" s="45"/>
      <c r="NT430" s="45"/>
      <c r="NU430" s="45"/>
      <c r="NV430" s="45"/>
      <c r="NW430" s="45"/>
      <c r="NX430" s="45"/>
      <c r="NY430" s="45"/>
      <c r="NZ430" s="45"/>
      <c r="OA430" s="45"/>
      <c r="OB430" s="45"/>
      <c r="OC430" s="45"/>
      <c r="OD430" s="45"/>
      <c r="OE430" s="45"/>
      <c r="OF430" s="45"/>
      <c r="OG430" s="45"/>
      <c r="OH430" s="45"/>
      <c r="OI430" s="45"/>
      <c r="OJ430" s="45"/>
      <c r="OK430" s="45"/>
      <c r="OL430" s="45"/>
      <c r="OM430" s="45"/>
      <c r="ON430" s="45"/>
      <c r="OO430" s="45"/>
      <c r="OP430" s="45"/>
      <c r="OQ430" s="45"/>
      <c r="OR430" s="45"/>
      <c r="OS430" s="45"/>
      <c r="OT430" s="45"/>
      <c r="OU430" s="45"/>
      <c r="OV430" s="45"/>
      <c r="OW430" s="45"/>
      <c r="OX430" s="45"/>
      <c r="OY430" s="45"/>
      <c r="OZ430" s="45"/>
      <c r="PA430" s="45"/>
      <c r="PB430" s="45"/>
      <c r="PC430" s="45"/>
      <c r="PD430" s="45"/>
      <c r="PE430" s="45"/>
      <c r="PF430" s="45"/>
      <c r="PG430" s="45"/>
      <c r="PH430" s="45"/>
      <c r="PI430" s="45"/>
      <c r="PJ430" s="45"/>
      <c r="PK430" s="45"/>
      <c r="PL430" s="45"/>
      <c r="PM430" s="45"/>
      <c r="PN430" s="45"/>
      <c r="PO430" s="45"/>
      <c r="PP430" s="45"/>
      <c r="PQ430" s="45"/>
      <c r="PR430" s="45"/>
      <c r="PS430" s="45"/>
      <c r="PT430" s="45"/>
      <c r="PU430" s="45"/>
      <c r="PV430" s="45"/>
      <c r="PW430" s="45"/>
      <c r="PX430" s="45"/>
      <c r="PY430" s="45"/>
      <c r="PZ430" s="45"/>
      <c r="QA430" s="45"/>
      <c r="QB430" s="45"/>
      <c r="QC430" s="45"/>
      <c r="QD430" s="45"/>
      <c r="QE430" s="45"/>
      <c r="QF430" s="45"/>
      <c r="QG430" s="45"/>
      <c r="QH430" s="45"/>
      <c r="QI430" s="45"/>
      <c r="QJ430" s="45"/>
      <c r="QK430" s="45"/>
      <c r="QL430" s="45"/>
      <c r="QM430" s="45"/>
      <c r="QN430" s="45"/>
      <c r="QO430" s="45"/>
      <c r="QP430" s="45"/>
      <c r="QQ430" s="45"/>
      <c r="QR430" s="45"/>
      <c r="QS430" s="45"/>
      <c r="QT430" s="45"/>
      <c r="QU430" s="45"/>
      <c r="QV430" s="45"/>
      <c r="QW430" s="45"/>
      <c r="QX430" s="45"/>
      <c r="QY430" s="45"/>
      <c r="QZ430" s="45"/>
      <c r="RA430" s="45"/>
      <c r="RB430" s="45"/>
      <c r="RC430" s="45"/>
      <c r="RD430" s="45"/>
      <c r="RE430" s="45"/>
      <c r="RF430" s="45"/>
      <c r="RG430" s="45"/>
      <c r="RH430" s="45"/>
      <c r="RI430" s="45"/>
      <c r="RJ430" s="45"/>
      <c r="RK430" s="45"/>
      <c r="RL430" s="45"/>
      <c r="RM430" s="45"/>
      <c r="RN430" s="45"/>
      <c r="RO430" s="45"/>
      <c r="RP430" s="45"/>
      <c r="RQ430" s="45"/>
      <c r="RR430" s="45"/>
      <c r="RS430" s="45"/>
      <c r="RT430" s="45"/>
      <c r="RU430" s="45"/>
      <c r="RV430" s="45"/>
      <c r="RW430" s="45"/>
      <c r="RX430" s="45"/>
      <c r="RY430" s="45"/>
      <c r="RZ430" s="45"/>
      <c r="SA430" s="45"/>
      <c r="SB430" s="45"/>
      <c r="SC430" s="45"/>
      <c r="SD430" s="45"/>
      <c r="SE430" s="45"/>
      <c r="SF430" s="45"/>
      <c r="SG430" s="45"/>
      <c r="SH430" s="45"/>
      <c r="SI430" s="45"/>
      <c r="SJ430" s="45"/>
      <c r="SK430" s="45"/>
      <c r="SL430" s="45"/>
      <c r="SM430" s="45"/>
      <c r="SN430" s="45"/>
      <c r="SO430" s="45"/>
      <c r="SP430" s="45"/>
      <c r="SQ430" s="45"/>
      <c r="SR430" s="45"/>
      <c r="SS430" s="45"/>
      <c r="ST430" s="45"/>
      <c r="SU430" s="45"/>
      <c r="SV430" s="45"/>
      <c r="SW430" s="45"/>
      <c r="SX430" s="45"/>
      <c r="SY430" s="45"/>
      <c r="SZ430" s="45"/>
      <c r="TA430" s="45"/>
      <c r="TB430" s="45"/>
      <c r="TC430" s="45"/>
      <c r="TD430" s="45"/>
      <c r="TE430" s="45"/>
      <c r="TF430" s="45"/>
      <c r="TG430" s="45"/>
      <c r="TH430" s="45"/>
      <c r="TI430" s="45"/>
      <c r="TJ430" s="45"/>
      <c r="TK430" s="45"/>
      <c r="TL430" s="45"/>
      <c r="TM430" s="45"/>
      <c r="TN430" s="45"/>
      <c r="TO430" s="45"/>
      <c r="TP430" s="45"/>
      <c r="TQ430" s="45"/>
      <c r="TR430" s="45"/>
      <c r="TS430" s="45"/>
      <c r="TT430" s="45"/>
      <c r="TU430" s="45"/>
      <c r="TV430" s="45"/>
      <c r="TW430" s="45"/>
      <c r="TX430" s="45"/>
      <c r="TY430" s="45"/>
      <c r="TZ430" s="45"/>
      <c r="UA430" s="45"/>
      <c r="UB430" s="45"/>
      <c r="UC430" s="45"/>
      <c r="UD430" s="45"/>
      <c r="UE430" s="45"/>
      <c r="UF430" s="45"/>
      <c r="UG430" s="45"/>
      <c r="UH430" s="45"/>
      <c r="UI430" s="45"/>
      <c r="UJ430" s="45"/>
      <c r="UK430" s="45"/>
      <c r="UL430" s="45"/>
      <c r="UM430" s="45"/>
      <c r="UN430" s="45"/>
      <c r="UO430" s="45"/>
      <c r="UP430" s="45"/>
      <c r="UQ430" s="45"/>
      <c r="UR430" s="45"/>
      <c r="US430" s="45"/>
      <c r="UT430" s="45"/>
      <c r="UU430" s="45"/>
      <c r="UV430" s="45"/>
      <c r="UW430" s="45"/>
      <c r="UX430" s="45"/>
      <c r="UY430" s="45"/>
      <c r="UZ430" s="45"/>
      <c r="VA430" s="45"/>
      <c r="VB430" s="45"/>
      <c r="VC430" s="45"/>
      <c r="VD430" s="45"/>
      <c r="VE430" s="45"/>
      <c r="VF430" s="45"/>
      <c r="VG430" s="45"/>
      <c r="VH430" s="45"/>
      <c r="VI430" s="45"/>
      <c r="VJ430" s="45"/>
      <c r="VK430" s="45"/>
      <c r="VL430" s="45"/>
      <c r="VM430" s="45"/>
      <c r="VN430" s="45"/>
      <c r="VO430" s="45"/>
      <c r="VP430" s="45"/>
      <c r="VQ430" s="45"/>
      <c r="VR430" s="45"/>
      <c r="VS430" s="45"/>
      <c r="VT430" s="45"/>
      <c r="VU430" s="45"/>
      <c r="VV430" s="45"/>
      <c r="VW430" s="45"/>
      <c r="VX430" s="45"/>
      <c r="VY430" s="45"/>
      <c r="VZ430" s="45"/>
      <c r="WA430" s="45"/>
      <c r="WB430" s="45"/>
      <c r="WC430" s="45"/>
      <c r="WD430" s="45"/>
      <c r="WE430" s="45"/>
      <c r="WF430" s="45"/>
      <c r="WG430" s="45"/>
      <c r="WH430" s="45"/>
      <c r="WI430" s="45"/>
      <c r="WJ430" s="45"/>
      <c r="WK430" s="45"/>
      <c r="WL430" s="45"/>
      <c r="WM430" s="45"/>
      <c r="WN430" s="45"/>
      <c r="WO430" s="45"/>
      <c r="WP430" s="45"/>
      <c r="WQ430" s="45"/>
      <c r="WR430" s="45"/>
      <c r="WS430" s="45"/>
      <c r="WT430" s="45"/>
      <c r="WU430" s="45"/>
      <c r="WV430" s="45"/>
      <c r="WW430" s="45"/>
      <c r="WX430" s="45"/>
      <c r="WY430" s="45"/>
      <c r="WZ430" s="45"/>
      <c r="XA430" s="45"/>
      <c r="XB430" s="45"/>
      <c r="XC430" s="45"/>
      <c r="XD430" s="45"/>
      <c r="XE430" s="45"/>
      <c r="XF430" s="45"/>
      <c r="XG430" s="45"/>
      <c r="XH430" s="45"/>
      <c r="XI430" s="45"/>
      <c r="XJ430" s="45"/>
      <c r="XK430" s="45"/>
      <c r="XL430" s="45"/>
      <c r="XM430" s="45"/>
      <c r="XN430" s="45"/>
      <c r="XO430" s="45"/>
      <c r="XP430" s="45"/>
      <c r="XQ430" s="45"/>
      <c r="XR430" s="45"/>
      <c r="XS430" s="45"/>
      <c r="XT430" s="45"/>
      <c r="XU430" s="45"/>
      <c r="XV430" s="45"/>
      <c r="XW430" s="45"/>
      <c r="XX430" s="45"/>
      <c r="XY430" s="45"/>
      <c r="XZ430" s="45"/>
      <c r="YA430" s="45"/>
      <c r="YB430" s="45"/>
      <c r="YC430" s="45"/>
      <c r="YD430" s="45"/>
      <c r="YE430" s="45"/>
      <c r="YF430" s="45"/>
      <c r="YG430" s="45"/>
      <c r="YH430" s="45"/>
      <c r="YI430" s="45"/>
      <c r="YJ430" s="45"/>
      <c r="YK430" s="45"/>
      <c r="YL430" s="45"/>
      <c r="YM430" s="45"/>
      <c r="YN430" s="45"/>
      <c r="YO430" s="45"/>
      <c r="YP430" s="45"/>
      <c r="YQ430" s="45"/>
      <c r="YR430" s="45"/>
      <c r="YS430" s="45"/>
      <c r="YT430" s="45"/>
      <c r="YU430" s="45"/>
      <c r="YV430" s="45"/>
      <c r="YW430" s="45"/>
      <c r="YX430" s="45"/>
      <c r="YY430" s="45"/>
      <c r="YZ430" s="45"/>
      <c r="ZA430" s="45"/>
      <c r="ZB430" s="45"/>
      <c r="ZC430" s="45"/>
      <c r="ZD430" s="45"/>
      <c r="ZE430" s="45"/>
      <c r="ZF430" s="45"/>
      <c r="ZG430" s="45"/>
      <c r="ZH430" s="45"/>
      <c r="ZI430" s="45"/>
      <c r="ZJ430" s="45"/>
      <c r="ZK430" s="45"/>
      <c r="ZL430" s="45"/>
      <c r="ZM430" s="45"/>
      <c r="ZN430" s="45"/>
      <c r="ZO430" s="45"/>
      <c r="ZP430" s="45"/>
      <c r="ZQ430" s="45"/>
      <c r="ZR430" s="45"/>
      <c r="ZS430" s="45"/>
      <c r="ZT430" s="45"/>
      <c r="ZU430" s="45"/>
      <c r="ZV430" s="45"/>
      <c r="ZW430" s="45"/>
      <c r="ZX430" s="45"/>
      <c r="ZY430" s="45"/>
      <c r="ZZ430" s="45"/>
      <c r="AAA430" s="45"/>
      <c r="AAB430" s="45"/>
      <c r="AAC430" s="45"/>
      <c r="AAD430" s="45"/>
      <c r="AAE430" s="45"/>
      <c r="AAF430" s="45"/>
      <c r="AAG430" s="45"/>
      <c r="AAH430" s="45"/>
      <c r="AAI430" s="45"/>
      <c r="AAJ430" s="45"/>
      <c r="AAK430" s="45"/>
      <c r="AAL430" s="45"/>
      <c r="AAM430" s="45"/>
      <c r="AAN430" s="45"/>
      <c r="AAO430" s="45"/>
      <c r="AAP430" s="45"/>
      <c r="AAQ430" s="45"/>
      <c r="AAR430" s="45"/>
      <c r="AAS430" s="45"/>
      <c r="AAT430" s="45"/>
      <c r="AAU430" s="45"/>
      <c r="AAV430" s="45"/>
      <c r="AAW430" s="45"/>
      <c r="AAX430" s="45"/>
      <c r="AAY430" s="45"/>
      <c r="AAZ430" s="45"/>
      <c r="ABA430" s="45"/>
      <c r="ABB430" s="45"/>
      <c r="ABC430" s="45"/>
      <c r="ABD430" s="45"/>
      <c r="ABE430" s="45"/>
      <c r="ABF430" s="45"/>
      <c r="ABG430" s="45"/>
      <c r="ABH430" s="45"/>
      <c r="ABI430" s="45"/>
      <c r="ABJ430" s="45"/>
      <c r="ABK430" s="45"/>
      <c r="ABL430" s="45"/>
      <c r="ABM430" s="45"/>
      <c r="ABN430" s="45"/>
      <c r="ABO430" s="45"/>
      <c r="ABP430" s="45"/>
      <c r="ABQ430" s="45"/>
      <c r="ABR430" s="45"/>
      <c r="ABS430" s="45"/>
      <c r="ABT430" s="45"/>
      <c r="ABU430" s="45"/>
      <c r="ABV430" s="45"/>
      <c r="ABW430" s="45"/>
      <c r="ABX430" s="45"/>
      <c r="ABY430" s="45"/>
      <c r="ABZ430" s="45"/>
      <c r="ACA430" s="45"/>
      <c r="ACB430" s="45"/>
      <c r="ACC430" s="45"/>
      <c r="ACD430" s="45"/>
      <c r="ACE430" s="45"/>
      <c r="ACF430" s="45"/>
      <c r="ACG430" s="45"/>
      <c r="ACH430" s="45"/>
      <c r="ACI430" s="45"/>
      <c r="ACJ430" s="45"/>
      <c r="ACK430" s="45"/>
      <c r="ACL430" s="45"/>
      <c r="ACM430" s="45"/>
      <c r="ACN430" s="45"/>
      <c r="ACO430" s="45"/>
      <c r="ACP430" s="45"/>
      <c r="ACQ430" s="45"/>
      <c r="ACR430" s="45"/>
      <c r="ACS430" s="45"/>
      <c r="ACT430" s="45"/>
      <c r="ACU430" s="45"/>
      <c r="ACV430" s="45"/>
      <c r="ACW430" s="45"/>
      <c r="ACX430" s="45"/>
      <c r="ACY430" s="45"/>
      <c r="ACZ430" s="45"/>
      <c r="ADA430" s="45"/>
      <c r="ADB430" s="45"/>
      <c r="ADC430" s="45"/>
      <c r="ADD430" s="45"/>
      <c r="ADE430" s="45"/>
      <c r="ADF430" s="45"/>
      <c r="ADG430" s="45"/>
      <c r="ADH430" s="45"/>
      <c r="ADI430" s="45"/>
      <c r="ADJ430" s="45"/>
      <c r="ADK430" s="45"/>
      <c r="ADL430" s="45"/>
      <c r="ADM430" s="45"/>
      <c r="ADN430" s="45"/>
      <c r="ADO430" s="45"/>
      <c r="ADP430" s="45"/>
      <c r="ADQ430" s="45"/>
      <c r="ADR430" s="45"/>
      <c r="ADS430" s="45"/>
      <c r="ADT430" s="45"/>
      <c r="ADU430" s="45"/>
      <c r="ADV430" s="45"/>
      <c r="ADW430" s="45"/>
      <c r="ADX430" s="45"/>
      <c r="ADY430" s="45"/>
      <c r="ADZ430" s="45"/>
      <c r="AEA430" s="45"/>
      <c r="AEB430" s="45"/>
      <c r="AEC430" s="45"/>
      <c r="AED430" s="45"/>
      <c r="AEE430" s="45"/>
      <c r="AEF430" s="45"/>
      <c r="AEG430" s="45"/>
      <c r="AEH430" s="45"/>
      <c r="AEI430" s="45"/>
      <c r="AEJ430" s="45"/>
      <c r="AEK430" s="45"/>
      <c r="AEL430" s="45"/>
      <c r="AEM430" s="45"/>
      <c r="AEN430" s="45"/>
      <c r="AEO430" s="45"/>
      <c r="AEP430" s="45"/>
      <c r="AEQ430" s="45"/>
      <c r="AER430" s="45"/>
      <c r="AES430" s="45"/>
      <c r="AET430" s="45"/>
      <c r="AEU430" s="45"/>
      <c r="AEV430" s="45"/>
      <c r="AEW430" s="45"/>
      <c r="AEX430" s="45"/>
      <c r="AEY430" s="45"/>
      <c r="AEZ430" s="45"/>
      <c r="AFA430" s="45"/>
      <c r="AFB430" s="45"/>
      <c r="AFC430" s="45"/>
      <c r="AFD430" s="45"/>
      <c r="AFE430" s="45"/>
      <c r="AFF430" s="45"/>
      <c r="AFG430" s="45"/>
      <c r="AFH430" s="45"/>
      <c r="AFI430" s="45"/>
      <c r="AFJ430" s="45"/>
      <c r="AFK430" s="45"/>
      <c r="AFL430" s="45"/>
      <c r="AFM430" s="45"/>
      <c r="AFN430" s="45"/>
      <c r="AFO430" s="45"/>
      <c r="AFP430" s="45"/>
      <c r="AFQ430" s="45"/>
      <c r="AFR430" s="45"/>
      <c r="AFS430" s="45"/>
      <c r="AFT430" s="45"/>
      <c r="AFU430" s="45"/>
      <c r="AFV430" s="45"/>
      <c r="AFW430" s="45"/>
      <c r="AFX430" s="45"/>
      <c r="AFY430" s="45"/>
      <c r="AFZ430" s="45"/>
      <c r="AGA430" s="45"/>
      <c r="AGB430" s="45"/>
      <c r="AGC430" s="45"/>
      <c r="AGD430" s="45"/>
      <c r="AGE430" s="45"/>
      <c r="AGF430" s="45"/>
      <c r="AGG430" s="45"/>
      <c r="AGH430" s="45"/>
      <c r="AGI430" s="45"/>
      <c r="AGJ430" s="45"/>
      <c r="AGK430" s="45"/>
      <c r="AGL430" s="45"/>
      <c r="AGM430" s="45"/>
      <c r="AGN430" s="45"/>
      <c r="AGO430" s="45"/>
      <c r="AGP430" s="45"/>
      <c r="AGQ430" s="45"/>
      <c r="AGR430" s="45"/>
      <c r="AGS430" s="45"/>
      <c r="AGT430" s="45"/>
      <c r="AGU430" s="45"/>
      <c r="AGV430" s="45"/>
      <c r="AGW430" s="45"/>
      <c r="AGX430" s="45"/>
      <c r="AGY430" s="45"/>
      <c r="AGZ430" s="45"/>
      <c r="AHA430" s="45"/>
      <c r="AHB430" s="45"/>
      <c r="AHC430" s="45"/>
      <c r="AHD430" s="45"/>
      <c r="AHE430" s="45"/>
      <c r="AHF430" s="45"/>
      <c r="AHG430" s="45"/>
      <c r="AHH430" s="45"/>
      <c r="AHI430" s="45"/>
      <c r="AHJ430" s="45"/>
      <c r="AHK430" s="45"/>
      <c r="AHL430" s="45"/>
      <c r="AHM430" s="45"/>
      <c r="AHN430" s="45"/>
      <c r="AHO430" s="45"/>
      <c r="AHP430" s="45"/>
    </row>
    <row r="431" spans="1:900" s="78" customFormat="1" ht="27" customHeight="1" x14ac:dyDescent="0.25">
      <c r="A431" s="67">
        <v>1301852</v>
      </c>
      <c r="B431" s="67" t="s">
        <v>489</v>
      </c>
      <c r="C431" s="67" t="s">
        <v>592</v>
      </c>
      <c r="D431" s="67" t="s">
        <v>945</v>
      </c>
      <c r="E431" s="67" t="s">
        <v>491</v>
      </c>
      <c r="F431" s="67">
        <v>7</v>
      </c>
      <c r="G431" s="67"/>
      <c r="H431" s="67"/>
      <c r="I431" s="67"/>
      <c r="J431" s="67"/>
      <c r="K431" s="67"/>
      <c r="L431" s="67"/>
      <c r="M431" s="67"/>
      <c r="N431" s="67">
        <f t="shared" si="6"/>
        <v>7</v>
      </c>
      <c r="O431" s="68">
        <v>-3.1074058999999998</v>
      </c>
      <c r="P431" s="68">
        <v>-60.360672999999998</v>
      </c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  <c r="DS431" s="45"/>
      <c r="DT431" s="45"/>
      <c r="DU431" s="45"/>
      <c r="DV431" s="45"/>
      <c r="DW431" s="45"/>
      <c r="DX431" s="45"/>
      <c r="DY431" s="45"/>
      <c r="DZ431" s="45"/>
      <c r="EA431" s="45"/>
      <c r="EB431" s="45"/>
      <c r="EC431" s="45"/>
      <c r="ED431" s="45"/>
      <c r="EE431" s="45"/>
      <c r="EF431" s="45"/>
      <c r="EG431" s="45"/>
      <c r="EH431" s="45"/>
      <c r="EI431" s="45"/>
      <c r="EJ431" s="45"/>
      <c r="EK431" s="45"/>
      <c r="EL431" s="45"/>
      <c r="EM431" s="45"/>
      <c r="EN431" s="45"/>
      <c r="EO431" s="45"/>
      <c r="EP431" s="45"/>
      <c r="EQ431" s="45"/>
      <c r="ER431" s="45"/>
      <c r="ES431" s="45"/>
      <c r="ET431" s="45"/>
      <c r="EU431" s="45"/>
      <c r="EV431" s="45"/>
      <c r="EW431" s="45"/>
      <c r="EX431" s="45"/>
      <c r="EY431" s="45"/>
      <c r="EZ431" s="45"/>
      <c r="FA431" s="45"/>
      <c r="FB431" s="45"/>
      <c r="FC431" s="45"/>
      <c r="FD431" s="45"/>
      <c r="FE431" s="45"/>
      <c r="FF431" s="45"/>
      <c r="FG431" s="45"/>
      <c r="FH431" s="45"/>
      <c r="FI431" s="45"/>
      <c r="FJ431" s="45"/>
      <c r="FK431" s="45"/>
      <c r="FL431" s="45"/>
      <c r="FM431" s="45"/>
      <c r="FN431" s="45"/>
      <c r="FO431" s="45"/>
      <c r="FP431" s="45"/>
      <c r="FQ431" s="45"/>
      <c r="FR431" s="45"/>
      <c r="FS431" s="45"/>
      <c r="FT431" s="45"/>
      <c r="FU431" s="45"/>
      <c r="FV431" s="45"/>
      <c r="FW431" s="45"/>
      <c r="FX431" s="45"/>
      <c r="FY431" s="45"/>
      <c r="FZ431" s="45"/>
      <c r="GA431" s="45"/>
      <c r="GB431" s="45"/>
      <c r="GC431" s="45"/>
      <c r="GD431" s="45"/>
      <c r="GE431" s="45"/>
      <c r="GF431" s="45"/>
      <c r="GG431" s="45"/>
      <c r="GH431" s="45"/>
      <c r="GI431" s="45"/>
      <c r="GJ431" s="45"/>
      <c r="GK431" s="45"/>
      <c r="GL431" s="45"/>
      <c r="GM431" s="45"/>
      <c r="GN431" s="45"/>
      <c r="GO431" s="45"/>
      <c r="GP431" s="45"/>
      <c r="GQ431" s="45"/>
      <c r="GR431" s="45"/>
      <c r="GS431" s="45"/>
      <c r="GT431" s="45"/>
      <c r="GU431" s="45"/>
      <c r="GV431" s="45"/>
      <c r="GW431" s="45"/>
      <c r="GX431" s="45"/>
      <c r="GY431" s="45"/>
      <c r="GZ431" s="45"/>
      <c r="HA431" s="45"/>
      <c r="HB431" s="45"/>
      <c r="HC431" s="45"/>
      <c r="HD431" s="45"/>
      <c r="HE431" s="45"/>
      <c r="HF431" s="45"/>
      <c r="HG431" s="45"/>
      <c r="HH431" s="45"/>
      <c r="HI431" s="45"/>
      <c r="HJ431" s="45"/>
      <c r="HK431" s="45"/>
      <c r="HL431" s="45"/>
      <c r="HM431" s="45"/>
      <c r="HN431" s="45"/>
      <c r="HO431" s="45"/>
      <c r="HP431" s="45"/>
      <c r="HQ431" s="45"/>
      <c r="HR431" s="45"/>
      <c r="HS431" s="45"/>
      <c r="HT431" s="45"/>
      <c r="HU431" s="45"/>
      <c r="HV431" s="45"/>
      <c r="HW431" s="45"/>
      <c r="HX431" s="45"/>
      <c r="HY431" s="45"/>
      <c r="HZ431" s="45"/>
      <c r="IA431" s="45"/>
      <c r="IB431" s="45"/>
      <c r="IC431" s="45"/>
      <c r="ID431" s="45"/>
      <c r="IE431" s="45"/>
      <c r="IF431" s="45"/>
      <c r="IG431" s="45"/>
      <c r="IH431" s="45"/>
      <c r="II431" s="45"/>
      <c r="IJ431" s="45"/>
      <c r="IK431" s="45"/>
      <c r="IL431" s="45"/>
      <c r="IM431" s="45"/>
      <c r="IN431" s="45"/>
      <c r="IO431" s="45"/>
      <c r="IP431" s="45"/>
      <c r="IQ431" s="45"/>
      <c r="IR431" s="45"/>
      <c r="IS431" s="45"/>
      <c r="IT431" s="45"/>
      <c r="IU431" s="45"/>
      <c r="IV431" s="45"/>
      <c r="IW431" s="45"/>
      <c r="IX431" s="45"/>
      <c r="IY431" s="45"/>
      <c r="IZ431" s="45"/>
      <c r="JA431" s="45"/>
      <c r="JB431" s="45"/>
      <c r="JC431" s="45"/>
      <c r="JD431" s="45"/>
      <c r="JE431" s="45"/>
      <c r="JF431" s="45"/>
      <c r="JG431" s="45"/>
      <c r="JH431" s="45"/>
      <c r="JI431" s="45"/>
      <c r="JJ431" s="45"/>
      <c r="JK431" s="45"/>
      <c r="JL431" s="45"/>
      <c r="JM431" s="45"/>
      <c r="JN431" s="45"/>
      <c r="JO431" s="45"/>
      <c r="JP431" s="45"/>
      <c r="JQ431" s="45"/>
      <c r="JR431" s="45"/>
      <c r="JS431" s="45"/>
      <c r="JT431" s="45"/>
      <c r="JU431" s="45"/>
      <c r="JV431" s="45"/>
      <c r="JW431" s="45"/>
      <c r="JX431" s="45"/>
      <c r="JY431" s="45"/>
      <c r="JZ431" s="45"/>
      <c r="KA431" s="45"/>
      <c r="KB431" s="45"/>
      <c r="KC431" s="45"/>
      <c r="KD431" s="45"/>
      <c r="KE431" s="45"/>
      <c r="KF431" s="45"/>
      <c r="KG431" s="45"/>
      <c r="KH431" s="45"/>
      <c r="KI431" s="45"/>
      <c r="KJ431" s="45"/>
      <c r="KK431" s="45"/>
      <c r="KL431" s="45"/>
      <c r="KM431" s="45"/>
      <c r="KN431" s="45"/>
      <c r="KO431" s="45"/>
      <c r="KP431" s="45"/>
      <c r="KQ431" s="45"/>
      <c r="KR431" s="45"/>
      <c r="KS431" s="45"/>
      <c r="KT431" s="45"/>
      <c r="KU431" s="45"/>
      <c r="KV431" s="45"/>
      <c r="KW431" s="45"/>
      <c r="KX431" s="45"/>
      <c r="KY431" s="45"/>
      <c r="KZ431" s="45"/>
      <c r="LA431" s="45"/>
      <c r="LB431" s="45"/>
      <c r="LC431" s="45"/>
      <c r="LD431" s="45"/>
      <c r="LE431" s="45"/>
      <c r="LF431" s="45"/>
      <c r="LG431" s="45"/>
      <c r="LH431" s="45"/>
      <c r="LI431" s="45"/>
      <c r="LJ431" s="45"/>
      <c r="LK431" s="45"/>
      <c r="LL431" s="45"/>
      <c r="LM431" s="45"/>
      <c r="LN431" s="45"/>
      <c r="LO431" s="45"/>
      <c r="LP431" s="45"/>
      <c r="LQ431" s="45"/>
      <c r="LR431" s="45"/>
      <c r="LS431" s="45"/>
      <c r="LT431" s="45"/>
      <c r="LU431" s="45"/>
      <c r="LV431" s="45"/>
      <c r="LW431" s="45"/>
      <c r="LX431" s="45"/>
      <c r="LY431" s="45"/>
      <c r="LZ431" s="45"/>
      <c r="MA431" s="45"/>
      <c r="MB431" s="45"/>
      <c r="MC431" s="45"/>
      <c r="MD431" s="45"/>
      <c r="ME431" s="45"/>
      <c r="MF431" s="45"/>
      <c r="MG431" s="45"/>
      <c r="MH431" s="45"/>
      <c r="MI431" s="45"/>
      <c r="MJ431" s="45"/>
      <c r="MK431" s="45"/>
      <c r="ML431" s="45"/>
      <c r="MM431" s="45"/>
      <c r="MN431" s="45"/>
      <c r="MO431" s="45"/>
      <c r="MP431" s="45"/>
      <c r="MQ431" s="45"/>
      <c r="MR431" s="45"/>
      <c r="MS431" s="45"/>
      <c r="MT431" s="45"/>
      <c r="MU431" s="45"/>
      <c r="MV431" s="45"/>
      <c r="MW431" s="45"/>
      <c r="MX431" s="45"/>
      <c r="MY431" s="45"/>
      <c r="MZ431" s="45"/>
      <c r="NA431" s="45"/>
      <c r="NB431" s="45"/>
      <c r="NC431" s="45"/>
      <c r="ND431" s="45"/>
      <c r="NE431" s="45"/>
      <c r="NF431" s="45"/>
      <c r="NG431" s="45"/>
      <c r="NH431" s="45"/>
      <c r="NI431" s="45"/>
      <c r="NJ431" s="45"/>
      <c r="NK431" s="45"/>
      <c r="NL431" s="45"/>
      <c r="NM431" s="45"/>
      <c r="NN431" s="45"/>
      <c r="NO431" s="45"/>
      <c r="NP431" s="45"/>
      <c r="NQ431" s="45"/>
      <c r="NR431" s="45"/>
      <c r="NS431" s="45"/>
      <c r="NT431" s="45"/>
      <c r="NU431" s="45"/>
      <c r="NV431" s="45"/>
      <c r="NW431" s="45"/>
      <c r="NX431" s="45"/>
      <c r="NY431" s="45"/>
      <c r="NZ431" s="45"/>
      <c r="OA431" s="45"/>
      <c r="OB431" s="45"/>
      <c r="OC431" s="45"/>
      <c r="OD431" s="45"/>
      <c r="OE431" s="45"/>
      <c r="OF431" s="45"/>
      <c r="OG431" s="45"/>
      <c r="OH431" s="45"/>
      <c r="OI431" s="45"/>
      <c r="OJ431" s="45"/>
      <c r="OK431" s="45"/>
      <c r="OL431" s="45"/>
      <c r="OM431" s="45"/>
      <c r="ON431" s="45"/>
      <c r="OO431" s="45"/>
      <c r="OP431" s="45"/>
      <c r="OQ431" s="45"/>
      <c r="OR431" s="45"/>
      <c r="OS431" s="45"/>
      <c r="OT431" s="45"/>
      <c r="OU431" s="45"/>
      <c r="OV431" s="45"/>
      <c r="OW431" s="45"/>
      <c r="OX431" s="45"/>
      <c r="OY431" s="45"/>
      <c r="OZ431" s="45"/>
      <c r="PA431" s="45"/>
      <c r="PB431" s="45"/>
      <c r="PC431" s="45"/>
      <c r="PD431" s="45"/>
      <c r="PE431" s="45"/>
      <c r="PF431" s="45"/>
      <c r="PG431" s="45"/>
      <c r="PH431" s="45"/>
      <c r="PI431" s="45"/>
      <c r="PJ431" s="45"/>
      <c r="PK431" s="45"/>
      <c r="PL431" s="45"/>
      <c r="PM431" s="45"/>
      <c r="PN431" s="45"/>
      <c r="PO431" s="45"/>
      <c r="PP431" s="45"/>
      <c r="PQ431" s="45"/>
      <c r="PR431" s="45"/>
      <c r="PS431" s="45"/>
      <c r="PT431" s="45"/>
      <c r="PU431" s="45"/>
      <c r="PV431" s="45"/>
      <c r="PW431" s="45"/>
      <c r="PX431" s="45"/>
      <c r="PY431" s="45"/>
      <c r="PZ431" s="45"/>
      <c r="QA431" s="45"/>
      <c r="QB431" s="45"/>
      <c r="QC431" s="45"/>
      <c r="QD431" s="45"/>
      <c r="QE431" s="45"/>
      <c r="QF431" s="45"/>
      <c r="QG431" s="45"/>
      <c r="QH431" s="45"/>
      <c r="QI431" s="45"/>
      <c r="QJ431" s="45"/>
      <c r="QK431" s="45"/>
      <c r="QL431" s="45"/>
      <c r="QM431" s="45"/>
      <c r="QN431" s="45"/>
      <c r="QO431" s="45"/>
      <c r="QP431" s="45"/>
      <c r="QQ431" s="45"/>
      <c r="QR431" s="45"/>
      <c r="QS431" s="45"/>
      <c r="QT431" s="45"/>
      <c r="QU431" s="45"/>
      <c r="QV431" s="45"/>
      <c r="QW431" s="45"/>
      <c r="QX431" s="45"/>
      <c r="QY431" s="45"/>
      <c r="QZ431" s="45"/>
      <c r="RA431" s="45"/>
      <c r="RB431" s="45"/>
      <c r="RC431" s="45"/>
      <c r="RD431" s="45"/>
      <c r="RE431" s="45"/>
      <c r="RF431" s="45"/>
      <c r="RG431" s="45"/>
      <c r="RH431" s="45"/>
      <c r="RI431" s="45"/>
      <c r="RJ431" s="45"/>
      <c r="RK431" s="45"/>
      <c r="RL431" s="45"/>
      <c r="RM431" s="45"/>
      <c r="RN431" s="45"/>
      <c r="RO431" s="45"/>
      <c r="RP431" s="45"/>
      <c r="RQ431" s="45"/>
      <c r="RR431" s="45"/>
      <c r="RS431" s="45"/>
      <c r="RT431" s="45"/>
      <c r="RU431" s="45"/>
      <c r="RV431" s="45"/>
      <c r="RW431" s="45"/>
      <c r="RX431" s="45"/>
      <c r="RY431" s="45"/>
      <c r="RZ431" s="45"/>
      <c r="SA431" s="45"/>
      <c r="SB431" s="45"/>
      <c r="SC431" s="45"/>
      <c r="SD431" s="45"/>
      <c r="SE431" s="45"/>
      <c r="SF431" s="45"/>
      <c r="SG431" s="45"/>
      <c r="SH431" s="45"/>
      <c r="SI431" s="45"/>
      <c r="SJ431" s="45"/>
      <c r="SK431" s="45"/>
      <c r="SL431" s="45"/>
      <c r="SM431" s="45"/>
      <c r="SN431" s="45"/>
      <c r="SO431" s="45"/>
      <c r="SP431" s="45"/>
      <c r="SQ431" s="45"/>
      <c r="SR431" s="45"/>
      <c r="SS431" s="45"/>
      <c r="ST431" s="45"/>
      <c r="SU431" s="45"/>
      <c r="SV431" s="45"/>
      <c r="SW431" s="45"/>
      <c r="SX431" s="45"/>
      <c r="SY431" s="45"/>
      <c r="SZ431" s="45"/>
      <c r="TA431" s="45"/>
      <c r="TB431" s="45"/>
      <c r="TC431" s="45"/>
      <c r="TD431" s="45"/>
      <c r="TE431" s="45"/>
      <c r="TF431" s="45"/>
      <c r="TG431" s="45"/>
      <c r="TH431" s="45"/>
      <c r="TI431" s="45"/>
      <c r="TJ431" s="45"/>
      <c r="TK431" s="45"/>
      <c r="TL431" s="45"/>
      <c r="TM431" s="45"/>
      <c r="TN431" s="45"/>
      <c r="TO431" s="45"/>
      <c r="TP431" s="45"/>
      <c r="TQ431" s="45"/>
      <c r="TR431" s="45"/>
      <c r="TS431" s="45"/>
      <c r="TT431" s="45"/>
      <c r="TU431" s="45"/>
      <c r="TV431" s="45"/>
      <c r="TW431" s="45"/>
      <c r="TX431" s="45"/>
      <c r="TY431" s="45"/>
      <c r="TZ431" s="45"/>
      <c r="UA431" s="45"/>
      <c r="UB431" s="45"/>
      <c r="UC431" s="45"/>
      <c r="UD431" s="45"/>
      <c r="UE431" s="45"/>
      <c r="UF431" s="45"/>
      <c r="UG431" s="45"/>
      <c r="UH431" s="45"/>
      <c r="UI431" s="45"/>
      <c r="UJ431" s="45"/>
      <c r="UK431" s="45"/>
      <c r="UL431" s="45"/>
      <c r="UM431" s="45"/>
      <c r="UN431" s="45"/>
      <c r="UO431" s="45"/>
      <c r="UP431" s="45"/>
      <c r="UQ431" s="45"/>
      <c r="UR431" s="45"/>
      <c r="US431" s="45"/>
      <c r="UT431" s="45"/>
      <c r="UU431" s="45"/>
      <c r="UV431" s="45"/>
      <c r="UW431" s="45"/>
      <c r="UX431" s="45"/>
      <c r="UY431" s="45"/>
      <c r="UZ431" s="45"/>
      <c r="VA431" s="45"/>
      <c r="VB431" s="45"/>
      <c r="VC431" s="45"/>
      <c r="VD431" s="45"/>
      <c r="VE431" s="45"/>
      <c r="VF431" s="45"/>
      <c r="VG431" s="45"/>
      <c r="VH431" s="45"/>
      <c r="VI431" s="45"/>
      <c r="VJ431" s="45"/>
      <c r="VK431" s="45"/>
      <c r="VL431" s="45"/>
      <c r="VM431" s="45"/>
      <c r="VN431" s="45"/>
      <c r="VO431" s="45"/>
      <c r="VP431" s="45"/>
      <c r="VQ431" s="45"/>
      <c r="VR431" s="45"/>
      <c r="VS431" s="45"/>
      <c r="VT431" s="45"/>
      <c r="VU431" s="45"/>
      <c r="VV431" s="45"/>
      <c r="VW431" s="45"/>
      <c r="VX431" s="45"/>
      <c r="VY431" s="45"/>
      <c r="VZ431" s="45"/>
      <c r="WA431" s="45"/>
      <c r="WB431" s="45"/>
      <c r="WC431" s="45"/>
      <c r="WD431" s="45"/>
      <c r="WE431" s="45"/>
      <c r="WF431" s="45"/>
      <c r="WG431" s="45"/>
      <c r="WH431" s="45"/>
      <c r="WI431" s="45"/>
      <c r="WJ431" s="45"/>
      <c r="WK431" s="45"/>
      <c r="WL431" s="45"/>
      <c r="WM431" s="45"/>
      <c r="WN431" s="45"/>
      <c r="WO431" s="45"/>
      <c r="WP431" s="45"/>
      <c r="WQ431" s="45"/>
      <c r="WR431" s="45"/>
      <c r="WS431" s="45"/>
      <c r="WT431" s="45"/>
      <c r="WU431" s="45"/>
      <c r="WV431" s="45"/>
      <c r="WW431" s="45"/>
      <c r="WX431" s="45"/>
      <c r="WY431" s="45"/>
      <c r="WZ431" s="45"/>
      <c r="XA431" s="45"/>
      <c r="XB431" s="45"/>
      <c r="XC431" s="45"/>
      <c r="XD431" s="45"/>
      <c r="XE431" s="45"/>
      <c r="XF431" s="45"/>
      <c r="XG431" s="45"/>
      <c r="XH431" s="45"/>
      <c r="XI431" s="45"/>
      <c r="XJ431" s="45"/>
      <c r="XK431" s="45"/>
      <c r="XL431" s="45"/>
      <c r="XM431" s="45"/>
      <c r="XN431" s="45"/>
      <c r="XO431" s="45"/>
      <c r="XP431" s="45"/>
      <c r="XQ431" s="45"/>
      <c r="XR431" s="45"/>
      <c r="XS431" s="45"/>
      <c r="XT431" s="45"/>
      <c r="XU431" s="45"/>
      <c r="XV431" s="45"/>
      <c r="XW431" s="45"/>
      <c r="XX431" s="45"/>
      <c r="XY431" s="45"/>
      <c r="XZ431" s="45"/>
      <c r="YA431" s="45"/>
      <c r="YB431" s="45"/>
      <c r="YC431" s="45"/>
      <c r="YD431" s="45"/>
      <c r="YE431" s="45"/>
      <c r="YF431" s="45"/>
      <c r="YG431" s="45"/>
      <c r="YH431" s="45"/>
      <c r="YI431" s="45"/>
      <c r="YJ431" s="45"/>
      <c r="YK431" s="45"/>
      <c r="YL431" s="45"/>
      <c r="YM431" s="45"/>
      <c r="YN431" s="45"/>
      <c r="YO431" s="45"/>
      <c r="YP431" s="45"/>
      <c r="YQ431" s="45"/>
      <c r="YR431" s="45"/>
      <c r="YS431" s="45"/>
      <c r="YT431" s="45"/>
      <c r="YU431" s="45"/>
      <c r="YV431" s="45"/>
      <c r="YW431" s="45"/>
      <c r="YX431" s="45"/>
      <c r="YY431" s="45"/>
      <c r="YZ431" s="45"/>
      <c r="ZA431" s="45"/>
      <c r="ZB431" s="45"/>
      <c r="ZC431" s="45"/>
      <c r="ZD431" s="45"/>
      <c r="ZE431" s="45"/>
      <c r="ZF431" s="45"/>
      <c r="ZG431" s="45"/>
      <c r="ZH431" s="45"/>
      <c r="ZI431" s="45"/>
      <c r="ZJ431" s="45"/>
      <c r="ZK431" s="45"/>
      <c r="ZL431" s="45"/>
      <c r="ZM431" s="45"/>
      <c r="ZN431" s="45"/>
      <c r="ZO431" s="45"/>
      <c r="ZP431" s="45"/>
      <c r="ZQ431" s="45"/>
      <c r="ZR431" s="45"/>
      <c r="ZS431" s="45"/>
      <c r="ZT431" s="45"/>
      <c r="ZU431" s="45"/>
      <c r="ZV431" s="45"/>
      <c r="ZW431" s="45"/>
      <c r="ZX431" s="45"/>
      <c r="ZY431" s="45"/>
      <c r="ZZ431" s="45"/>
      <c r="AAA431" s="45"/>
      <c r="AAB431" s="45"/>
      <c r="AAC431" s="45"/>
      <c r="AAD431" s="45"/>
      <c r="AAE431" s="45"/>
      <c r="AAF431" s="45"/>
      <c r="AAG431" s="45"/>
      <c r="AAH431" s="45"/>
      <c r="AAI431" s="45"/>
      <c r="AAJ431" s="45"/>
      <c r="AAK431" s="45"/>
      <c r="AAL431" s="45"/>
      <c r="AAM431" s="45"/>
      <c r="AAN431" s="45"/>
      <c r="AAO431" s="45"/>
      <c r="AAP431" s="45"/>
      <c r="AAQ431" s="45"/>
      <c r="AAR431" s="45"/>
      <c r="AAS431" s="45"/>
      <c r="AAT431" s="45"/>
      <c r="AAU431" s="45"/>
      <c r="AAV431" s="45"/>
      <c r="AAW431" s="45"/>
      <c r="AAX431" s="45"/>
      <c r="AAY431" s="45"/>
      <c r="AAZ431" s="45"/>
      <c r="ABA431" s="45"/>
      <c r="ABB431" s="45"/>
      <c r="ABC431" s="45"/>
      <c r="ABD431" s="45"/>
      <c r="ABE431" s="45"/>
      <c r="ABF431" s="45"/>
      <c r="ABG431" s="45"/>
      <c r="ABH431" s="45"/>
      <c r="ABI431" s="45"/>
      <c r="ABJ431" s="45"/>
      <c r="ABK431" s="45"/>
      <c r="ABL431" s="45"/>
      <c r="ABM431" s="45"/>
      <c r="ABN431" s="45"/>
      <c r="ABO431" s="45"/>
      <c r="ABP431" s="45"/>
      <c r="ABQ431" s="45"/>
      <c r="ABR431" s="45"/>
      <c r="ABS431" s="45"/>
      <c r="ABT431" s="45"/>
      <c r="ABU431" s="45"/>
      <c r="ABV431" s="45"/>
      <c r="ABW431" s="45"/>
      <c r="ABX431" s="45"/>
      <c r="ABY431" s="45"/>
      <c r="ABZ431" s="45"/>
      <c r="ACA431" s="45"/>
      <c r="ACB431" s="45"/>
      <c r="ACC431" s="45"/>
      <c r="ACD431" s="45"/>
      <c r="ACE431" s="45"/>
      <c r="ACF431" s="45"/>
      <c r="ACG431" s="45"/>
      <c r="ACH431" s="45"/>
      <c r="ACI431" s="45"/>
      <c r="ACJ431" s="45"/>
      <c r="ACK431" s="45"/>
      <c r="ACL431" s="45"/>
      <c r="ACM431" s="45"/>
      <c r="ACN431" s="45"/>
      <c r="ACO431" s="45"/>
      <c r="ACP431" s="45"/>
      <c r="ACQ431" s="45"/>
      <c r="ACR431" s="45"/>
      <c r="ACS431" s="45"/>
      <c r="ACT431" s="45"/>
      <c r="ACU431" s="45"/>
      <c r="ACV431" s="45"/>
      <c r="ACW431" s="45"/>
      <c r="ACX431" s="45"/>
      <c r="ACY431" s="45"/>
      <c r="ACZ431" s="45"/>
      <c r="ADA431" s="45"/>
      <c r="ADB431" s="45"/>
      <c r="ADC431" s="45"/>
      <c r="ADD431" s="45"/>
      <c r="ADE431" s="45"/>
      <c r="ADF431" s="45"/>
      <c r="ADG431" s="45"/>
      <c r="ADH431" s="45"/>
      <c r="ADI431" s="45"/>
      <c r="ADJ431" s="45"/>
      <c r="ADK431" s="45"/>
      <c r="ADL431" s="45"/>
      <c r="ADM431" s="45"/>
      <c r="ADN431" s="45"/>
      <c r="ADO431" s="45"/>
      <c r="ADP431" s="45"/>
      <c r="ADQ431" s="45"/>
      <c r="ADR431" s="45"/>
      <c r="ADS431" s="45"/>
      <c r="ADT431" s="45"/>
      <c r="ADU431" s="45"/>
      <c r="ADV431" s="45"/>
      <c r="ADW431" s="45"/>
      <c r="ADX431" s="45"/>
      <c r="ADY431" s="45"/>
      <c r="ADZ431" s="45"/>
      <c r="AEA431" s="45"/>
      <c r="AEB431" s="45"/>
      <c r="AEC431" s="45"/>
      <c r="AED431" s="45"/>
      <c r="AEE431" s="45"/>
      <c r="AEF431" s="45"/>
      <c r="AEG431" s="45"/>
      <c r="AEH431" s="45"/>
      <c r="AEI431" s="45"/>
      <c r="AEJ431" s="45"/>
      <c r="AEK431" s="45"/>
      <c r="AEL431" s="45"/>
      <c r="AEM431" s="45"/>
      <c r="AEN431" s="45"/>
      <c r="AEO431" s="45"/>
      <c r="AEP431" s="45"/>
      <c r="AEQ431" s="45"/>
      <c r="AER431" s="45"/>
      <c r="AES431" s="45"/>
      <c r="AET431" s="45"/>
      <c r="AEU431" s="45"/>
      <c r="AEV431" s="45"/>
      <c r="AEW431" s="45"/>
      <c r="AEX431" s="45"/>
      <c r="AEY431" s="45"/>
      <c r="AEZ431" s="45"/>
      <c r="AFA431" s="45"/>
      <c r="AFB431" s="45"/>
      <c r="AFC431" s="45"/>
      <c r="AFD431" s="45"/>
      <c r="AFE431" s="45"/>
      <c r="AFF431" s="45"/>
      <c r="AFG431" s="45"/>
      <c r="AFH431" s="45"/>
      <c r="AFI431" s="45"/>
      <c r="AFJ431" s="45"/>
      <c r="AFK431" s="45"/>
      <c r="AFL431" s="45"/>
      <c r="AFM431" s="45"/>
      <c r="AFN431" s="45"/>
      <c r="AFO431" s="45"/>
      <c r="AFP431" s="45"/>
      <c r="AFQ431" s="45"/>
      <c r="AFR431" s="45"/>
      <c r="AFS431" s="45"/>
      <c r="AFT431" s="45"/>
      <c r="AFU431" s="45"/>
      <c r="AFV431" s="45"/>
      <c r="AFW431" s="45"/>
      <c r="AFX431" s="45"/>
      <c r="AFY431" s="45"/>
      <c r="AFZ431" s="45"/>
      <c r="AGA431" s="45"/>
      <c r="AGB431" s="45"/>
      <c r="AGC431" s="45"/>
      <c r="AGD431" s="45"/>
      <c r="AGE431" s="45"/>
      <c r="AGF431" s="45"/>
      <c r="AGG431" s="45"/>
      <c r="AGH431" s="45"/>
      <c r="AGI431" s="45"/>
      <c r="AGJ431" s="45"/>
      <c r="AGK431" s="45"/>
      <c r="AGL431" s="45"/>
      <c r="AGM431" s="45"/>
      <c r="AGN431" s="45"/>
      <c r="AGO431" s="45"/>
      <c r="AGP431" s="45"/>
      <c r="AGQ431" s="45"/>
      <c r="AGR431" s="45"/>
      <c r="AGS431" s="45"/>
      <c r="AGT431" s="45"/>
      <c r="AGU431" s="45"/>
      <c r="AGV431" s="45"/>
      <c r="AGW431" s="45"/>
      <c r="AGX431" s="45"/>
      <c r="AGY431" s="45"/>
      <c r="AGZ431" s="45"/>
      <c r="AHA431" s="45"/>
      <c r="AHB431" s="45"/>
      <c r="AHC431" s="45"/>
      <c r="AHD431" s="45"/>
      <c r="AHE431" s="45"/>
      <c r="AHF431" s="45"/>
      <c r="AHG431" s="45"/>
      <c r="AHH431" s="45"/>
      <c r="AHI431" s="45"/>
      <c r="AHJ431" s="45"/>
      <c r="AHK431" s="45"/>
      <c r="AHL431" s="45"/>
      <c r="AHM431" s="45"/>
      <c r="AHN431" s="45"/>
      <c r="AHO431" s="45"/>
      <c r="AHP431" s="45"/>
    </row>
    <row r="432" spans="1:900" ht="27" customHeight="1" x14ac:dyDescent="0.25">
      <c r="A432" s="64">
        <v>1301852</v>
      </c>
      <c r="B432" s="64" t="s">
        <v>489</v>
      </c>
      <c r="C432" s="64" t="s">
        <v>592</v>
      </c>
      <c r="D432" s="64" t="s">
        <v>946</v>
      </c>
      <c r="E432" s="64" t="s">
        <v>491</v>
      </c>
      <c r="F432" s="64">
        <v>101</v>
      </c>
      <c r="G432" s="64"/>
      <c r="H432" s="64"/>
      <c r="I432" s="64"/>
      <c r="J432" s="64"/>
      <c r="K432" s="64"/>
      <c r="L432" s="64"/>
      <c r="M432" s="64"/>
      <c r="N432" s="64">
        <f t="shared" si="6"/>
        <v>101</v>
      </c>
      <c r="O432" s="65">
        <v>-3.1267909999999999</v>
      </c>
      <c r="P432" s="65">
        <v>-60.183832000000002</v>
      </c>
    </row>
    <row r="433" spans="1:900" s="78" customFormat="1" ht="27" customHeight="1" x14ac:dyDescent="0.25">
      <c r="A433" s="67">
        <v>1301852</v>
      </c>
      <c r="B433" s="67" t="s">
        <v>489</v>
      </c>
      <c r="C433" s="67" t="s">
        <v>592</v>
      </c>
      <c r="D433" s="67" t="s">
        <v>947</v>
      </c>
      <c r="E433" s="67" t="s">
        <v>491</v>
      </c>
      <c r="F433" s="67">
        <v>67</v>
      </c>
      <c r="G433" s="67"/>
      <c r="H433" s="67"/>
      <c r="I433" s="67"/>
      <c r="J433" s="67"/>
      <c r="K433" s="67"/>
      <c r="L433" s="67"/>
      <c r="M433" s="67"/>
      <c r="N433" s="67">
        <f t="shared" si="6"/>
        <v>67</v>
      </c>
      <c r="O433" s="68">
        <v>-3.2290700000000001</v>
      </c>
      <c r="P433" s="68">
        <v>-60.122162000000003</v>
      </c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  <c r="DS433" s="45"/>
      <c r="DT433" s="45"/>
      <c r="DU433" s="45"/>
      <c r="DV433" s="45"/>
      <c r="DW433" s="45"/>
      <c r="DX433" s="45"/>
      <c r="DY433" s="45"/>
      <c r="DZ433" s="45"/>
      <c r="EA433" s="45"/>
      <c r="EB433" s="45"/>
      <c r="EC433" s="45"/>
      <c r="ED433" s="45"/>
      <c r="EE433" s="45"/>
      <c r="EF433" s="45"/>
      <c r="EG433" s="45"/>
      <c r="EH433" s="45"/>
      <c r="EI433" s="45"/>
      <c r="EJ433" s="45"/>
      <c r="EK433" s="45"/>
      <c r="EL433" s="45"/>
      <c r="EM433" s="45"/>
      <c r="EN433" s="45"/>
      <c r="EO433" s="45"/>
      <c r="EP433" s="45"/>
      <c r="EQ433" s="45"/>
      <c r="ER433" s="45"/>
      <c r="ES433" s="45"/>
      <c r="ET433" s="45"/>
      <c r="EU433" s="45"/>
      <c r="EV433" s="45"/>
      <c r="EW433" s="45"/>
      <c r="EX433" s="45"/>
      <c r="EY433" s="45"/>
      <c r="EZ433" s="45"/>
      <c r="FA433" s="45"/>
      <c r="FB433" s="45"/>
      <c r="FC433" s="45"/>
      <c r="FD433" s="45"/>
      <c r="FE433" s="45"/>
      <c r="FF433" s="45"/>
      <c r="FG433" s="45"/>
      <c r="FH433" s="45"/>
      <c r="FI433" s="45"/>
      <c r="FJ433" s="45"/>
      <c r="FK433" s="45"/>
      <c r="FL433" s="45"/>
      <c r="FM433" s="45"/>
      <c r="FN433" s="45"/>
      <c r="FO433" s="45"/>
      <c r="FP433" s="45"/>
      <c r="FQ433" s="45"/>
      <c r="FR433" s="45"/>
      <c r="FS433" s="45"/>
      <c r="FT433" s="45"/>
      <c r="FU433" s="45"/>
      <c r="FV433" s="45"/>
      <c r="FW433" s="45"/>
      <c r="FX433" s="45"/>
      <c r="FY433" s="45"/>
      <c r="FZ433" s="45"/>
      <c r="GA433" s="45"/>
      <c r="GB433" s="45"/>
      <c r="GC433" s="45"/>
      <c r="GD433" s="45"/>
      <c r="GE433" s="45"/>
      <c r="GF433" s="45"/>
      <c r="GG433" s="45"/>
      <c r="GH433" s="45"/>
      <c r="GI433" s="45"/>
      <c r="GJ433" s="45"/>
      <c r="GK433" s="45"/>
      <c r="GL433" s="45"/>
      <c r="GM433" s="45"/>
      <c r="GN433" s="45"/>
      <c r="GO433" s="45"/>
      <c r="GP433" s="45"/>
      <c r="GQ433" s="45"/>
      <c r="GR433" s="45"/>
      <c r="GS433" s="45"/>
      <c r="GT433" s="45"/>
      <c r="GU433" s="45"/>
      <c r="GV433" s="45"/>
      <c r="GW433" s="45"/>
      <c r="GX433" s="45"/>
      <c r="GY433" s="45"/>
      <c r="GZ433" s="45"/>
      <c r="HA433" s="45"/>
      <c r="HB433" s="45"/>
      <c r="HC433" s="45"/>
      <c r="HD433" s="45"/>
      <c r="HE433" s="45"/>
      <c r="HF433" s="45"/>
      <c r="HG433" s="45"/>
      <c r="HH433" s="45"/>
      <c r="HI433" s="45"/>
      <c r="HJ433" s="45"/>
      <c r="HK433" s="45"/>
      <c r="HL433" s="45"/>
      <c r="HM433" s="45"/>
      <c r="HN433" s="45"/>
      <c r="HO433" s="45"/>
      <c r="HP433" s="45"/>
      <c r="HQ433" s="45"/>
      <c r="HR433" s="45"/>
      <c r="HS433" s="45"/>
      <c r="HT433" s="45"/>
      <c r="HU433" s="45"/>
      <c r="HV433" s="45"/>
      <c r="HW433" s="45"/>
      <c r="HX433" s="45"/>
      <c r="HY433" s="45"/>
      <c r="HZ433" s="45"/>
      <c r="IA433" s="45"/>
      <c r="IB433" s="45"/>
      <c r="IC433" s="45"/>
      <c r="ID433" s="45"/>
      <c r="IE433" s="45"/>
      <c r="IF433" s="45"/>
      <c r="IG433" s="45"/>
      <c r="IH433" s="45"/>
      <c r="II433" s="45"/>
      <c r="IJ433" s="45"/>
      <c r="IK433" s="45"/>
      <c r="IL433" s="45"/>
      <c r="IM433" s="45"/>
      <c r="IN433" s="45"/>
      <c r="IO433" s="45"/>
      <c r="IP433" s="45"/>
      <c r="IQ433" s="45"/>
      <c r="IR433" s="45"/>
      <c r="IS433" s="45"/>
      <c r="IT433" s="45"/>
      <c r="IU433" s="45"/>
      <c r="IV433" s="45"/>
      <c r="IW433" s="45"/>
      <c r="IX433" s="45"/>
      <c r="IY433" s="45"/>
      <c r="IZ433" s="45"/>
      <c r="JA433" s="45"/>
      <c r="JB433" s="45"/>
      <c r="JC433" s="45"/>
      <c r="JD433" s="45"/>
      <c r="JE433" s="45"/>
      <c r="JF433" s="45"/>
      <c r="JG433" s="45"/>
      <c r="JH433" s="45"/>
      <c r="JI433" s="45"/>
      <c r="JJ433" s="45"/>
      <c r="JK433" s="45"/>
      <c r="JL433" s="45"/>
      <c r="JM433" s="45"/>
      <c r="JN433" s="45"/>
      <c r="JO433" s="45"/>
      <c r="JP433" s="45"/>
      <c r="JQ433" s="45"/>
      <c r="JR433" s="45"/>
      <c r="JS433" s="45"/>
      <c r="JT433" s="45"/>
      <c r="JU433" s="45"/>
      <c r="JV433" s="45"/>
      <c r="JW433" s="45"/>
      <c r="JX433" s="45"/>
      <c r="JY433" s="45"/>
      <c r="JZ433" s="45"/>
      <c r="KA433" s="45"/>
      <c r="KB433" s="45"/>
      <c r="KC433" s="45"/>
      <c r="KD433" s="45"/>
      <c r="KE433" s="45"/>
      <c r="KF433" s="45"/>
      <c r="KG433" s="45"/>
      <c r="KH433" s="45"/>
      <c r="KI433" s="45"/>
      <c r="KJ433" s="45"/>
      <c r="KK433" s="45"/>
      <c r="KL433" s="45"/>
      <c r="KM433" s="45"/>
      <c r="KN433" s="45"/>
      <c r="KO433" s="45"/>
      <c r="KP433" s="45"/>
      <c r="KQ433" s="45"/>
      <c r="KR433" s="45"/>
      <c r="KS433" s="45"/>
      <c r="KT433" s="45"/>
      <c r="KU433" s="45"/>
      <c r="KV433" s="45"/>
      <c r="KW433" s="45"/>
      <c r="KX433" s="45"/>
      <c r="KY433" s="45"/>
      <c r="KZ433" s="45"/>
      <c r="LA433" s="45"/>
      <c r="LB433" s="45"/>
      <c r="LC433" s="45"/>
      <c r="LD433" s="45"/>
      <c r="LE433" s="45"/>
      <c r="LF433" s="45"/>
      <c r="LG433" s="45"/>
      <c r="LH433" s="45"/>
      <c r="LI433" s="45"/>
      <c r="LJ433" s="45"/>
      <c r="LK433" s="45"/>
      <c r="LL433" s="45"/>
      <c r="LM433" s="45"/>
      <c r="LN433" s="45"/>
      <c r="LO433" s="45"/>
      <c r="LP433" s="45"/>
      <c r="LQ433" s="45"/>
      <c r="LR433" s="45"/>
      <c r="LS433" s="45"/>
      <c r="LT433" s="45"/>
      <c r="LU433" s="45"/>
      <c r="LV433" s="45"/>
      <c r="LW433" s="45"/>
      <c r="LX433" s="45"/>
      <c r="LY433" s="45"/>
      <c r="LZ433" s="45"/>
      <c r="MA433" s="45"/>
      <c r="MB433" s="45"/>
      <c r="MC433" s="45"/>
      <c r="MD433" s="45"/>
      <c r="ME433" s="45"/>
      <c r="MF433" s="45"/>
      <c r="MG433" s="45"/>
      <c r="MH433" s="45"/>
      <c r="MI433" s="45"/>
      <c r="MJ433" s="45"/>
      <c r="MK433" s="45"/>
      <c r="ML433" s="45"/>
      <c r="MM433" s="45"/>
      <c r="MN433" s="45"/>
      <c r="MO433" s="45"/>
      <c r="MP433" s="45"/>
      <c r="MQ433" s="45"/>
      <c r="MR433" s="45"/>
      <c r="MS433" s="45"/>
      <c r="MT433" s="45"/>
      <c r="MU433" s="45"/>
      <c r="MV433" s="45"/>
      <c r="MW433" s="45"/>
      <c r="MX433" s="45"/>
      <c r="MY433" s="45"/>
      <c r="MZ433" s="45"/>
      <c r="NA433" s="45"/>
      <c r="NB433" s="45"/>
      <c r="NC433" s="45"/>
      <c r="ND433" s="45"/>
      <c r="NE433" s="45"/>
      <c r="NF433" s="45"/>
      <c r="NG433" s="45"/>
      <c r="NH433" s="45"/>
      <c r="NI433" s="45"/>
      <c r="NJ433" s="45"/>
      <c r="NK433" s="45"/>
      <c r="NL433" s="45"/>
      <c r="NM433" s="45"/>
      <c r="NN433" s="45"/>
      <c r="NO433" s="45"/>
      <c r="NP433" s="45"/>
      <c r="NQ433" s="45"/>
      <c r="NR433" s="45"/>
      <c r="NS433" s="45"/>
      <c r="NT433" s="45"/>
      <c r="NU433" s="45"/>
      <c r="NV433" s="45"/>
      <c r="NW433" s="45"/>
      <c r="NX433" s="45"/>
      <c r="NY433" s="45"/>
      <c r="NZ433" s="45"/>
      <c r="OA433" s="45"/>
      <c r="OB433" s="45"/>
      <c r="OC433" s="45"/>
      <c r="OD433" s="45"/>
      <c r="OE433" s="45"/>
      <c r="OF433" s="45"/>
      <c r="OG433" s="45"/>
      <c r="OH433" s="45"/>
      <c r="OI433" s="45"/>
      <c r="OJ433" s="45"/>
      <c r="OK433" s="45"/>
      <c r="OL433" s="45"/>
      <c r="OM433" s="45"/>
      <c r="ON433" s="45"/>
      <c r="OO433" s="45"/>
      <c r="OP433" s="45"/>
      <c r="OQ433" s="45"/>
      <c r="OR433" s="45"/>
      <c r="OS433" s="45"/>
      <c r="OT433" s="45"/>
      <c r="OU433" s="45"/>
      <c r="OV433" s="45"/>
      <c r="OW433" s="45"/>
      <c r="OX433" s="45"/>
      <c r="OY433" s="45"/>
      <c r="OZ433" s="45"/>
      <c r="PA433" s="45"/>
      <c r="PB433" s="45"/>
      <c r="PC433" s="45"/>
      <c r="PD433" s="45"/>
      <c r="PE433" s="45"/>
      <c r="PF433" s="45"/>
      <c r="PG433" s="45"/>
      <c r="PH433" s="45"/>
      <c r="PI433" s="45"/>
      <c r="PJ433" s="45"/>
      <c r="PK433" s="45"/>
      <c r="PL433" s="45"/>
      <c r="PM433" s="45"/>
      <c r="PN433" s="45"/>
      <c r="PO433" s="45"/>
      <c r="PP433" s="45"/>
      <c r="PQ433" s="45"/>
      <c r="PR433" s="45"/>
      <c r="PS433" s="45"/>
      <c r="PT433" s="45"/>
      <c r="PU433" s="45"/>
      <c r="PV433" s="45"/>
      <c r="PW433" s="45"/>
      <c r="PX433" s="45"/>
      <c r="PY433" s="45"/>
      <c r="PZ433" s="45"/>
      <c r="QA433" s="45"/>
      <c r="QB433" s="45"/>
      <c r="QC433" s="45"/>
      <c r="QD433" s="45"/>
      <c r="QE433" s="45"/>
      <c r="QF433" s="45"/>
      <c r="QG433" s="45"/>
      <c r="QH433" s="45"/>
      <c r="QI433" s="45"/>
      <c r="QJ433" s="45"/>
      <c r="QK433" s="45"/>
      <c r="QL433" s="45"/>
      <c r="QM433" s="45"/>
      <c r="QN433" s="45"/>
      <c r="QO433" s="45"/>
      <c r="QP433" s="45"/>
      <c r="QQ433" s="45"/>
      <c r="QR433" s="45"/>
      <c r="QS433" s="45"/>
      <c r="QT433" s="45"/>
      <c r="QU433" s="45"/>
      <c r="QV433" s="45"/>
      <c r="QW433" s="45"/>
      <c r="QX433" s="45"/>
      <c r="QY433" s="45"/>
      <c r="QZ433" s="45"/>
      <c r="RA433" s="45"/>
      <c r="RB433" s="45"/>
      <c r="RC433" s="45"/>
      <c r="RD433" s="45"/>
      <c r="RE433" s="45"/>
      <c r="RF433" s="45"/>
      <c r="RG433" s="45"/>
      <c r="RH433" s="45"/>
      <c r="RI433" s="45"/>
      <c r="RJ433" s="45"/>
      <c r="RK433" s="45"/>
      <c r="RL433" s="45"/>
      <c r="RM433" s="45"/>
      <c r="RN433" s="45"/>
      <c r="RO433" s="45"/>
      <c r="RP433" s="45"/>
      <c r="RQ433" s="45"/>
      <c r="RR433" s="45"/>
      <c r="RS433" s="45"/>
      <c r="RT433" s="45"/>
      <c r="RU433" s="45"/>
      <c r="RV433" s="45"/>
      <c r="RW433" s="45"/>
      <c r="RX433" s="45"/>
      <c r="RY433" s="45"/>
      <c r="RZ433" s="45"/>
      <c r="SA433" s="45"/>
      <c r="SB433" s="45"/>
      <c r="SC433" s="45"/>
      <c r="SD433" s="45"/>
      <c r="SE433" s="45"/>
      <c r="SF433" s="45"/>
      <c r="SG433" s="45"/>
      <c r="SH433" s="45"/>
      <c r="SI433" s="45"/>
      <c r="SJ433" s="45"/>
      <c r="SK433" s="45"/>
      <c r="SL433" s="45"/>
      <c r="SM433" s="45"/>
      <c r="SN433" s="45"/>
      <c r="SO433" s="45"/>
      <c r="SP433" s="45"/>
      <c r="SQ433" s="45"/>
      <c r="SR433" s="45"/>
      <c r="SS433" s="45"/>
      <c r="ST433" s="45"/>
      <c r="SU433" s="45"/>
      <c r="SV433" s="45"/>
      <c r="SW433" s="45"/>
      <c r="SX433" s="45"/>
      <c r="SY433" s="45"/>
      <c r="SZ433" s="45"/>
      <c r="TA433" s="45"/>
      <c r="TB433" s="45"/>
      <c r="TC433" s="45"/>
      <c r="TD433" s="45"/>
      <c r="TE433" s="45"/>
      <c r="TF433" s="45"/>
      <c r="TG433" s="45"/>
      <c r="TH433" s="45"/>
      <c r="TI433" s="45"/>
      <c r="TJ433" s="45"/>
      <c r="TK433" s="45"/>
      <c r="TL433" s="45"/>
      <c r="TM433" s="45"/>
      <c r="TN433" s="45"/>
      <c r="TO433" s="45"/>
      <c r="TP433" s="45"/>
      <c r="TQ433" s="45"/>
      <c r="TR433" s="45"/>
      <c r="TS433" s="45"/>
      <c r="TT433" s="45"/>
      <c r="TU433" s="45"/>
      <c r="TV433" s="45"/>
      <c r="TW433" s="45"/>
      <c r="TX433" s="45"/>
      <c r="TY433" s="45"/>
      <c r="TZ433" s="45"/>
      <c r="UA433" s="45"/>
      <c r="UB433" s="45"/>
      <c r="UC433" s="45"/>
      <c r="UD433" s="45"/>
      <c r="UE433" s="45"/>
      <c r="UF433" s="45"/>
      <c r="UG433" s="45"/>
      <c r="UH433" s="45"/>
      <c r="UI433" s="45"/>
      <c r="UJ433" s="45"/>
      <c r="UK433" s="45"/>
      <c r="UL433" s="45"/>
      <c r="UM433" s="45"/>
      <c r="UN433" s="45"/>
      <c r="UO433" s="45"/>
      <c r="UP433" s="45"/>
      <c r="UQ433" s="45"/>
      <c r="UR433" s="45"/>
      <c r="US433" s="45"/>
      <c r="UT433" s="45"/>
      <c r="UU433" s="45"/>
      <c r="UV433" s="45"/>
      <c r="UW433" s="45"/>
      <c r="UX433" s="45"/>
      <c r="UY433" s="45"/>
      <c r="UZ433" s="45"/>
      <c r="VA433" s="45"/>
      <c r="VB433" s="45"/>
      <c r="VC433" s="45"/>
      <c r="VD433" s="45"/>
      <c r="VE433" s="45"/>
      <c r="VF433" s="45"/>
      <c r="VG433" s="45"/>
      <c r="VH433" s="45"/>
      <c r="VI433" s="45"/>
      <c r="VJ433" s="45"/>
      <c r="VK433" s="45"/>
      <c r="VL433" s="45"/>
      <c r="VM433" s="45"/>
      <c r="VN433" s="45"/>
      <c r="VO433" s="45"/>
      <c r="VP433" s="45"/>
      <c r="VQ433" s="45"/>
      <c r="VR433" s="45"/>
      <c r="VS433" s="45"/>
      <c r="VT433" s="45"/>
      <c r="VU433" s="45"/>
      <c r="VV433" s="45"/>
      <c r="VW433" s="45"/>
      <c r="VX433" s="45"/>
      <c r="VY433" s="45"/>
      <c r="VZ433" s="45"/>
      <c r="WA433" s="45"/>
      <c r="WB433" s="45"/>
      <c r="WC433" s="45"/>
      <c r="WD433" s="45"/>
      <c r="WE433" s="45"/>
      <c r="WF433" s="45"/>
      <c r="WG433" s="45"/>
      <c r="WH433" s="45"/>
      <c r="WI433" s="45"/>
      <c r="WJ433" s="45"/>
      <c r="WK433" s="45"/>
      <c r="WL433" s="45"/>
      <c r="WM433" s="45"/>
      <c r="WN433" s="45"/>
      <c r="WO433" s="45"/>
      <c r="WP433" s="45"/>
      <c r="WQ433" s="45"/>
      <c r="WR433" s="45"/>
      <c r="WS433" s="45"/>
      <c r="WT433" s="45"/>
      <c r="WU433" s="45"/>
      <c r="WV433" s="45"/>
      <c r="WW433" s="45"/>
      <c r="WX433" s="45"/>
      <c r="WY433" s="45"/>
      <c r="WZ433" s="45"/>
      <c r="XA433" s="45"/>
      <c r="XB433" s="45"/>
      <c r="XC433" s="45"/>
      <c r="XD433" s="45"/>
      <c r="XE433" s="45"/>
      <c r="XF433" s="45"/>
      <c r="XG433" s="45"/>
      <c r="XH433" s="45"/>
      <c r="XI433" s="45"/>
      <c r="XJ433" s="45"/>
      <c r="XK433" s="45"/>
      <c r="XL433" s="45"/>
      <c r="XM433" s="45"/>
      <c r="XN433" s="45"/>
      <c r="XO433" s="45"/>
      <c r="XP433" s="45"/>
      <c r="XQ433" s="45"/>
      <c r="XR433" s="45"/>
      <c r="XS433" s="45"/>
      <c r="XT433" s="45"/>
      <c r="XU433" s="45"/>
      <c r="XV433" s="45"/>
      <c r="XW433" s="45"/>
      <c r="XX433" s="45"/>
      <c r="XY433" s="45"/>
      <c r="XZ433" s="45"/>
      <c r="YA433" s="45"/>
      <c r="YB433" s="45"/>
      <c r="YC433" s="45"/>
      <c r="YD433" s="45"/>
      <c r="YE433" s="45"/>
      <c r="YF433" s="45"/>
      <c r="YG433" s="45"/>
      <c r="YH433" s="45"/>
      <c r="YI433" s="45"/>
      <c r="YJ433" s="45"/>
      <c r="YK433" s="45"/>
      <c r="YL433" s="45"/>
      <c r="YM433" s="45"/>
      <c r="YN433" s="45"/>
      <c r="YO433" s="45"/>
      <c r="YP433" s="45"/>
      <c r="YQ433" s="45"/>
      <c r="YR433" s="45"/>
      <c r="YS433" s="45"/>
      <c r="YT433" s="45"/>
      <c r="YU433" s="45"/>
      <c r="YV433" s="45"/>
      <c r="YW433" s="45"/>
      <c r="YX433" s="45"/>
      <c r="YY433" s="45"/>
      <c r="YZ433" s="45"/>
      <c r="ZA433" s="45"/>
      <c r="ZB433" s="45"/>
      <c r="ZC433" s="45"/>
      <c r="ZD433" s="45"/>
      <c r="ZE433" s="45"/>
      <c r="ZF433" s="45"/>
      <c r="ZG433" s="45"/>
      <c r="ZH433" s="45"/>
      <c r="ZI433" s="45"/>
      <c r="ZJ433" s="45"/>
      <c r="ZK433" s="45"/>
      <c r="ZL433" s="45"/>
      <c r="ZM433" s="45"/>
      <c r="ZN433" s="45"/>
      <c r="ZO433" s="45"/>
      <c r="ZP433" s="45"/>
      <c r="ZQ433" s="45"/>
      <c r="ZR433" s="45"/>
      <c r="ZS433" s="45"/>
      <c r="ZT433" s="45"/>
      <c r="ZU433" s="45"/>
      <c r="ZV433" s="45"/>
      <c r="ZW433" s="45"/>
      <c r="ZX433" s="45"/>
      <c r="ZY433" s="45"/>
      <c r="ZZ433" s="45"/>
      <c r="AAA433" s="45"/>
      <c r="AAB433" s="45"/>
      <c r="AAC433" s="45"/>
      <c r="AAD433" s="45"/>
      <c r="AAE433" s="45"/>
      <c r="AAF433" s="45"/>
      <c r="AAG433" s="45"/>
      <c r="AAH433" s="45"/>
      <c r="AAI433" s="45"/>
      <c r="AAJ433" s="45"/>
      <c r="AAK433" s="45"/>
      <c r="AAL433" s="45"/>
      <c r="AAM433" s="45"/>
      <c r="AAN433" s="45"/>
      <c r="AAO433" s="45"/>
      <c r="AAP433" s="45"/>
      <c r="AAQ433" s="45"/>
      <c r="AAR433" s="45"/>
      <c r="AAS433" s="45"/>
      <c r="AAT433" s="45"/>
      <c r="AAU433" s="45"/>
      <c r="AAV433" s="45"/>
      <c r="AAW433" s="45"/>
      <c r="AAX433" s="45"/>
      <c r="AAY433" s="45"/>
      <c r="AAZ433" s="45"/>
      <c r="ABA433" s="45"/>
      <c r="ABB433" s="45"/>
      <c r="ABC433" s="45"/>
      <c r="ABD433" s="45"/>
      <c r="ABE433" s="45"/>
      <c r="ABF433" s="45"/>
      <c r="ABG433" s="45"/>
      <c r="ABH433" s="45"/>
      <c r="ABI433" s="45"/>
      <c r="ABJ433" s="45"/>
      <c r="ABK433" s="45"/>
      <c r="ABL433" s="45"/>
      <c r="ABM433" s="45"/>
      <c r="ABN433" s="45"/>
      <c r="ABO433" s="45"/>
      <c r="ABP433" s="45"/>
      <c r="ABQ433" s="45"/>
      <c r="ABR433" s="45"/>
      <c r="ABS433" s="45"/>
      <c r="ABT433" s="45"/>
      <c r="ABU433" s="45"/>
      <c r="ABV433" s="45"/>
      <c r="ABW433" s="45"/>
      <c r="ABX433" s="45"/>
      <c r="ABY433" s="45"/>
      <c r="ABZ433" s="45"/>
      <c r="ACA433" s="45"/>
      <c r="ACB433" s="45"/>
      <c r="ACC433" s="45"/>
      <c r="ACD433" s="45"/>
      <c r="ACE433" s="45"/>
      <c r="ACF433" s="45"/>
      <c r="ACG433" s="45"/>
      <c r="ACH433" s="45"/>
      <c r="ACI433" s="45"/>
      <c r="ACJ433" s="45"/>
      <c r="ACK433" s="45"/>
      <c r="ACL433" s="45"/>
      <c r="ACM433" s="45"/>
      <c r="ACN433" s="45"/>
      <c r="ACO433" s="45"/>
      <c r="ACP433" s="45"/>
      <c r="ACQ433" s="45"/>
      <c r="ACR433" s="45"/>
      <c r="ACS433" s="45"/>
      <c r="ACT433" s="45"/>
      <c r="ACU433" s="45"/>
      <c r="ACV433" s="45"/>
      <c r="ACW433" s="45"/>
      <c r="ACX433" s="45"/>
      <c r="ACY433" s="45"/>
      <c r="ACZ433" s="45"/>
      <c r="ADA433" s="45"/>
      <c r="ADB433" s="45"/>
      <c r="ADC433" s="45"/>
      <c r="ADD433" s="45"/>
      <c r="ADE433" s="45"/>
      <c r="ADF433" s="45"/>
      <c r="ADG433" s="45"/>
      <c r="ADH433" s="45"/>
      <c r="ADI433" s="45"/>
      <c r="ADJ433" s="45"/>
      <c r="ADK433" s="45"/>
      <c r="ADL433" s="45"/>
      <c r="ADM433" s="45"/>
      <c r="ADN433" s="45"/>
      <c r="ADO433" s="45"/>
      <c r="ADP433" s="45"/>
      <c r="ADQ433" s="45"/>
      <c r="ADR433" s="45"/>
      <c r="ADS433" s="45"/>
      <c r="ADT433" s="45"/>
      <c r="ADU433" s="45"/>
      <c r="ADV433" s="45"/>
      <c r="ADW433" s="45"/>
      <c r="ADX433" s="45"/>
      <c r="ADY433" s="45"/>
      <c r="ADZ433" s="45"/>
      <c r="AEA433" s="45"/>
      <c r="AEB433" s="45"/>
      <c r="AEC433" s="45"/>
      <c r="AED433" s="45"/>
      <c r="AEE433" s="45"/>
      <c r="AEF433" s="45"/>
      <c r="AEG433" s="45"/>
      <c r="AEH433" s="45"/>
      <c r="AEI433" s="45"/>
      <c r="AEJ433" s="45"/>
      <c r="AEK433" s="45"/>
      <c r="AEL433" s="45"/>
      <c r="AEM433" s="45"/>
      <c r="AEN433" s="45"/>
      <c r="AEO433" s="45"/>
      <c r="AEP433" s="45"/>
      <c r="AEQ433" s="45"/>
      <c r="AER433" s="45"/>
      <c r="AES433" s="45"/>
      <c r="AET433" s="45"/>
      <c r="AEU433" s="45"/>
      <c r="AEV433" s="45"/>
      <c r="AEW433" s="45"/>
      <c r="AEX433" s="45"/>
      <c r="AEY433" s="45"/>
      <c r="AEZ433" s="45"/>
      <c r="AFA433" s="45"/>
      <c r="AFB433" s="45"/>
      <c r="AFC433" s="45"/>
      <c r="AFD433" s="45"/>
      <c r="AFE433" s="45"/>
      <c r="AFF433" s="45"/>
      <c r="AFG433" s="45"/>
      <c r="AFH433" s="45"/>
      <c r="AFI433" s="45"/>
      <c r="AFJ433" s="45"/>
      <c r="AFK433" s="45"/>
      <c r="AFL433" s="45"/>
      <c r="AFM433" s="45"/>
      <c r="AFN433" s="45"/>
      <c r="AFO433" s="45"/>
      <c r="AFP433" s="45"/>
      <c r="AFQ433" s="45"/>
      <c r="AFR433" s="45"/>
      <c r="AFS433" s="45"/>
      <c r="AFT433" s="45"/>
      <c r="AFU433" s="45"/>
      <c r="AFV433" s="45"/>
      <c r="AFW433" s="45"/>
      <c r="AFX433" s="45"/>
      <c r="AFY433" s="45"/>
      <c r="AFZ433" s="45"/>
      <c r="AGA433" s="45"/>
      <c r="AGB433" s="45"/>
      <c r="AGC433" s="45"/>
      <c r="AGD433" s="45"/>
      <c r="AGE433" s="45"/>
      <c r="AGF433" s="45"/>
      <c r="AGG433" s="45"/>
      <c r="AGH433" s="45"/>
      <c r="AGI433" s="45"/>
      <c r="AGJ433" s="45"/>
      <c r="AGK433" s="45"/>
      <c r="AGL433" s="45"/>
      <c r="AGM433" s="45"/>
      <c r="AGN433" s="45"/>
      <c r="AGO433" s="45"/>
      <c r="AGP433" s="45"/>
      <c r="AGQ433" s="45"/>
      <c r="AGR433" s="45"/>
      <c r="AGS433" s="45"/>
      <c r="AGT433" s="45"/>
      <c r="AGU433" s="45"/>
      <c r="AGV433" s="45"/>
      <c r="AGW433" s="45"/>
      <c r="AGX433" s="45"/>
      <c r="AGY433" s="45"/>
      <c r="AGZ433" s="45"/>
      <c r="AHA433" s="45"/>
      <c r="AHB433" s="45"/>
      <c r="AHC433" s="45"/>
      <c r="AHD433" s="45"/>
      <c r="AHE433" s="45"/>
      <c r="AHF433" s="45"/>
      <c r="AHG433" s="45"/>
      <c r="AHH433" s="45"/>
      <c r="AHI433" s="45"/>
      <c r="AHJ433" s="45"/>
      <c r="AHK433" s="45"/>
      <c r="AHL433" s="45"/>
      <c r="AHM433" s="45"/>
      <c r="AHN433" s="45"/>
      <c r="AHO433" s="45"/>
      <c r="AHP433" s="45"/>
    </row>
    <row r="434" spans="1:900" ht="27" customHeight="1" x14ac:dyDescent="0.25">
      <c r="A434" s="64">
        <v>1301852</v>
      </c>
      <c r="B434" s="64" t="s">
        <v>489</v>
      </c>
      <c r="C434" s="64" t="s">
        <v>592</v>
      </c>
      <c r="D434" s="64" t="s">
        <v>948</v>
      </c>
      <c r="E434" s="64" t="s">
        <v>491</v>
      </c>
      <c r="F434" s="64">
        <v>6</v>
      </c>
      <c r="G434" s="64"/>
      <c r="H434" s="64"/>
      <c r="I434" s="64"/>
      <c r="J434" s="64"/>
      <c r="K434" s="64"/>
      <c r="L434" s="64"/>
      <c r="M434" s="64"/>
      <c r="N434" s="64">
        <f t="shared" si="6"/>
        <v>6</v>
      </c>
      <c r="O434" s="65">
        <v>-3.167297</v>
      </c>
      <c r="P434" s="65">
        <v>-60.332662999999997</v>
      </c>
    </row>
    <row r="435" spans="1:900" ht="27" customHeight="1" x14ac:dyDescent="0.25">
      <c r="A435" s="67">
        <v>1301852</v>
      </c>
      <c r="B435" s="67" t="s">
        <v>489</v>
      </c>
      <c r="C435" s="67" t="s">
        <v>592</v>
      </c>
      <c r="D435" s="67" t="s">
        <v>949</v>
      </c>
      <c r="E435" s="67" t="s">
        <v>491</v>
      </c>
      <c r="F435" s="67">
        <v>13</v>
      </c>
      <c r="G435" s="67"/>
      <c r="H435" s="67"/>
      <c r="I435" s="67"/>
      <c r="J435" s="67"/>
      <c r="K435" s="67"/>
      <c r="L435" s="67"/>
      <c r="M435" s="67"/>
      <c r="N435" s="67">
        <f t="shared" si="6"/>
        <v>13</v>
      </c>
      <c r="O435" s="68">
        <v>-3.2554226000000002</v>
      </c>
      <c r="P435" s="68">
        <v>-60.176473999999999</v>
      </c>
    </row>
    <row r="436" spans="1:900" ht="27" customHeight="1" x14ac:dyDescent="0.25">
      <c r="A436" s="64">
        <v>1301902</v>
      </c>
      <c r="B436" s="64" t="s">
        <v>489</v>
      </c>
      <c r="C436" s="64" t="s">
        <v>600</v>
      </c>
      <c r="D436" s="64" t="s">
        <v>950</v>
      </c>
      <c r="E436" s="64" t="s">
        <v>491</v>
      </c>
      <c r="F436" s="64">
        <v>20</v>
      </c>
      <c r="G436" s="64"/>
      <c r="H436" s="64"/>
      <c r="I436" s="64"/>
      <c r="J436" s="64"/>
      <c r="K436" s="64"/>
      <c r="L436" s="64"/>
      <c r="M436" s="64"/>
      <c r="N436" s="64">
        <f t="shared" si="6"/>
        <v>20</v>
      </c>
      <c r="O436" s="65">
        <v>-3.1202999999999999</v>
      </c>
      <c r="P436" s="65">
        <v>-59.009279999999997</v>
      </c>
    </row>
    <row r="437" spans="1:900" ht="27" customHeight="1" x14ac:dyDescent="0.25">
      <c r="A437" s="67">
        <v>1301902</v>
      </c>
      <c r="B437" s="67" t="s">
        <v>489</v>
      </c>
      <c r="C437" s="67" t="s">
        <v>600</v>
      </c>
      <c r="D437" s="67" t="s">
        <v>951</v>
      </c>
      <c r="E437" s="67" t="s">
        <v>491</v>
      </c>
      <c r="F437" s="67">
        <v>46</v>
      </c>
      <c r="G437" s="67"/>
      <c r="H437" s="67"/>
      <c r="I437" s="67"/>
      <c r="J437" s="67"/>
      <c r="K437" s="67"/>
      <c r="L437" s="67"/>
      <c r="M437" s="67"/>
      <c r="N437" s="67">
        <f t="shared" si="6"/>
        <v>46</v>
      </c>
      <c r="O437" s="68">
        <v>-2.9442284999999999</v>
      </c>
      <c r="P437" s="68">
        <v>-58.921456999999997</v>
      </c>
    </row>
    <row r="438" spans="1:900" ht="27" customHeight="1" x14ac:dyDescent="0.25">
      <c r="A438" s="64">
        <v>1301902</v>
      </c>
      <c r="B438" s="64" t="s">
        <v>489</v>
      </c>
      <c r="C438" s="64" t="s">
        <v>600</v>
      </c>
      <c r="D438" s="64" t="s">
        <v>952</v>
      </c>
      <c r="E438" s="64" t="s">
        <v>491</v>
      </c>
      <c r="F438" s="64">
        <v>21</v>
      </c>
      <c r="G438" s="64"/>
      <c r="H438" s="64"/>
      <c r="I438" s="64"/>
      <c r="J438" s="64"/>
      <c r="K438" s="64"/>
      <c r="L438" s="64"/>
      <c r="M438" s="64"/>
      <c r="N438" s="64">
        <f t="shared" si="6"/>
        <v>21</v>
      </c>
      <c r="O438" s="65">
        <v>-3.1185100000000001</v>
      </c>
      <c r="P438" s="65">
        <v>-59.010440000000003</v>
      </c>
    </row>
    <row r="439" spans="1:900" ht="27" customHeight="1" x14ac:dyDescent="0.25">
      <c r="A439" s="67">
        <v>1301902</v>
      </c>
      <c r="B439" s="67" t="s">
        <v>489</v>
      </c>
      <c r="C439" s="67" t="s">
        <v>600</v>
      </c>
      <c r="D439" s="67" t="s">
        <v>953</v>
      </c>
      <c r="E439" s="67" t="s">
        <v>491</v>
      </c>
      <c r="F439" s="67">
        <v>20</v>
      </c>
      <c r="G439" s="67"/>
      <c r="H439" s="67"/>
      <c r="I439" s="67"/>
      <c r="J439" s="67"/>
      <c r="K439" s="67"/>
      <c r="L439" s="67"/>
      <c r="M439" s="67"/>
      <c r="N439" s="67">
        <f t="shared" si="6"/>
        <v>20</v>
      </c>
      <c r="O439" s="68">
        <v>-3.1188799999999999</v>
      </c>
      <c r="P439" s="68">
        <v>-59.021769999999997</v>
      </c>
    </row>
    <row r="440" spans="1:900" ht="27" customHeight="1" x14ac:dyDescent="0.25">
      <c r="A440" s="64">
        <v>1301902</v>
      </c>
      <c r="B440" s="64" t="s">
        <v>489</v>
      </c>
      <c r="C440" s="64" t="s">
        <v>600</v>
      </c>
      <c r="D440" s="64" t="s">
        <v>954</v>
      </c>
      <c r="E440" s="64" t="s">
        <v>491</v>
      </c>
      <c r="F440" s="64">
        <v>117</v>
      </c>
      <c r="G440" s="64"/>
      <c r="H440" s="64"/>
      <c r="I440" s="64"/>
      <c r="J440" s="64"/>
      <c r="K440" s="64"/>
      <c r="L440" s="64"/>
      <c r="M440" s="64"/>
      <c r="N440" s="64">
        <f t="shared" si="6"/>
        <v>117</v>
      </c>
      <c r="O440" s="65">
        <v>-3.0597460000000001</v>
      </c>
      <c r="P440" s="65">
        <v>-58.707675999999999</v>
      </c>
    </row>
    <row r="441" spans="1:900" s="78" customFormat="1" ht="27" customHeight="1" x14ac:dyDescent="0.25">
      <c r="A441" s="64">
        <v>1301902</v>
      </c>
      <c r="B441" s="64" t="s">
        <v>489</v>
      </c>
      <c r="C441" s="64" t="s">
        <v>600</v>
      </c>
      <c r="D441" s="64" t="s">
        <v>955</v>
      </c>
      <c r="E441" s="64" t="s">
        <v>491</v>
      </c>
      <c r="F441" s="64">
        <v>35</v>
      </c>
      <c r="G441" s="64"/>
      <c r="H441" s="64"/>
      <c r="I441" s="64"/>
      <c r="J441" s="64"/>
      <c r="K441" s="64"/>
      <c r="L441" s="64"/>
      <c r="M441" s="64"/>
      <c r="N441" s="64">
        <f t="shared" si="6"/>
        <v>35</v>
      </c>
      <c r="O441" s="65">
        <v>-3.1139000000000001</v>
      </c>
      <c r="P441" s="65">
        <v>-58.500700000000002</v>
      </c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  <c r="DS441" s="45"/>
      <c r="DT441" s="45"/>
      <c r="DU441" s="45"/>
      <c r="DV441" s="45"/>
      <c r="DW441" s="45"/>
      <c r="DX441" s="45"/>
      <c r="DY441" s="45"/>
      <c r="DZ441" s="45"/>
      <c r="EA441" s="45"/>
      <c r="EB441" s="45"/>
      <c r="EC441" s="45"/>
      <c r="ED441" s="45"/>
      <c r="EE441" s="45"/>
      <c r="EF441" s="45"/>
      <c r="EG441" s="45"/>
      <c r="EH441" s="45"/>
      <c r="EI441" s="45"/>
      <c r="EJ441" s="45"/>
      <c r="EK441" s="45"/>
      <c r="EL441" s="45"/>
      <c r="EM441" s="45"/>
      <c r="EN441" s="45"/>
      <c r="EO441" s="45"/>
      <c r="EP441" s="45"/>
      <c r="EQ441" s="45"/>
      <c r="ER441" s="45"/>
      <c r="ES441" s="45"/>
      <c r="ET441" s="45"/>
      <c r="EU441" s="45"/>
      <c r="EV441" s="45"/>
      <c r="EW441" s="45"/>
      <c r="EX441" s="45"/>
      <c r="EY441" s="45"/>
      <c r="EZ441" s="45"/>
      <c r="FA441" s="45"/>
      <c r="FB441" s="45"/>
      <c r="FC441" s="45"/>
      <c r="FD441" s="45"/>
      <c r="FE441" s="45"/>
      <c r="FF441" s="45"/>
      <c r="FG441" s="45"/>
      <c r="FH441" s="45"/>
      <c r="FI441" s="45"/>
      <c r="FJ441" s="45"/>
      <c r="FK441" s="45"/>
      <c r="FL441" s="45"/>
      <c r="FM441" s="45"/>
      <c r="FN441" s="45"/>
      <c r="FO441" s="45"/>
      <c r="FP441" s="45"/>
      <c r="FQ441" s="45"/>
      <c r="FR441" s="45"/>
      <c r="FS441" s="45"/>
      <c r="FT441" s="45"/>
      <c r="FU441" s="45"/>
      <c r="FV441" s="45"/>
      <c r="FW441" s="45"/>
      <c r="FX441" s="45"/>
      <c r="FY441" s="45"/>
      <c r="FZ441" s="45"/>
      <c r="GA441" s="45"/>
      <c r="GB441" s="45"/>
      <c r="GC441" s="45"/>
      <c r="GD441" s="45"/>
      <c r="GE441" s="45"/>
      <c r="GF441" s="45"/>
      <c r="GG441" s="45"/>
      <c r="GH441" s="45"/>
      <c r="GI441" s="45"/>
      <c r="GJ441" s="45"/>
      <c r="GK441" s="45"/>
      <c r="GL441" s="45"/>
      <c r="GM441" s="45"/>
      <c r="GN441" s="45"/>
      <c r="GO441" s="45"/>
      <c r="GP441" s="45"/>
      <c r="GQ441" s="45"/>
      <c r="GR441" s="45"/>
      <c r="GS441" s="45"/>
      <c r="GT441" s="45"/>
      <c r="GU441" s="45"/>
      <c r="GV441" s="45"/>
      <c r="GW441" s="45"/>
      <c r="GX441" s="45"/>
      <c r="GY441" s="45"/>
      <c r="GZ441" s="45"/>
      <c r="HA441" s="45"/>
      <c r="HB441" s="45"/>
      <c r="HC441" s="45"/>
      <c r="HD441" s="45"/>
      <c r="HE441" s="45"/>
      <c r="HF441" s="45"/>
      <c r="HG441" s="45"/>
      <c r="HH441" s="45"/>
      <c r="HI441" s="45"/>
      <c r="HJ441" s="45"/>
      <c r="HK441" s="45"/>
      <c r="HL441" s="45"/>
      <c r="HM441" s="45"/>
      <c r="HN441" s="45"/>
      <c r="HO441" s="45"/>
      <c r="HP441" s="45"/>
      <c r="HQ441" s="45"/>
      <c r="HR441" s="45"/>
      <c r="HS441" s="45"/>
      <c r="HT441" s="45"/>
      <c r="HU441" s="45"/>
      <c r="HV441" s="45"/>
      <c r="HW441" s="45"/>
      <c r="HX441" s="45"/>
      <c r="HY441" s="45"/>
      <c r="HZ441" s="45"/>
      <c r="IA441" s="45"/>
      <c r="IB441" s="45"/>
      <c r="IC441" s="45"/>
      <c r="ID441" s="45"/>
      <c r="IE441" s="45"/>
      <c r="IF441" s="45"/>
      <c r="IG441" s="45"/>
      <c r="IH441" s="45"/>
      <c r="II441" s="45"/>
      <c r="IJ441" s="45"/>
      <c r="IK441" s="45"/>
      <c r="IL441" s="45"/>
      <c r="IM441" s="45"/>
      <c r="IN441" s="45"/>
      <c r="IO441" s="45"/>
      <c r="IP441" s="45"/>
      <c r="IQ441" s="45"/>
      <c r="IR441" s="45"/>
      <c r="IS441" s="45"/>
      <c r="IT441" s="45"/>
      <c r="IU441" s="45"/>
      <c r="IV441" s="45"/>
      <c r="IW441" s="45"/>
      <c r="IX441" s="45"/>
      <c r="IY441" s="45"/>
      <c r="IZ441" s="45"/>
      <c r="JA441" s="45"/>
      <c r="JB441" s="45"/>
      <c r="JC441" s="45"/>
      <c r="JD441" s="45"/>
      <c r="JE441" s="45"/>
      <c r="JF441" s="45"/>
      <c r="JG441" s="45"/>
      <c r="JH441" s="45"/>
      <c r="JI441" s="45"/>
      <c r="JJ441" s="45"/>
      <c r="JK441" s="45"/>
      <c r="JL441" s="45"/>
      <c r="JM441" s="45"/>
      <c r="JN441" s="45"/>
      <c r="JO441" s="45"/>
      <c r="JP441" s="45"/>
      <c r="JQ441" s="45"/>
      <c r="JR441" s="45"/>
      <c r="JS441" s="45"/>
      <c r="JT441" s="45"/>
      <c r="JU441" s="45"/>
      <c r="JV441" s="45"/>
      <c r="JW441" s="45"/>
      <c r="JX441" s="45"/>
      <c r="JY441" s="45"/>
      <c r="JZ441" s="45"/>
      <c r="KA441" s="45"/>
      <c r="KB441" s="45"/>
      <c r="KC441" s="45"/>
      <c r="KD441" s="45"/>
      <c r="KE441" s="45"/>
      <c r="KF441" s="45"/>
      <c r="KG441" s="45"/>
      <c r="KH441" s="45"/>
      <c r="KI441" s="45"/>
      <c r="KJ441" s="45"/>
      <c r="KK441" s="45"/>
      <c r="KL441" s="45"/>
      <c r="KM441" s="45"/>
      <c r="KN441" s="45"/>
      <c r="KO441" s="45"/>
      <c r="KP441" s="45"/>
      <c r="KQ441" s="45"/>
      <c r="KR441" s="45"/>
      <c r="KS441" s="45"/>
      <c r="KT441" s="45"/>
      <c r="KU441" s="45"/>
      <c r="KV441" s="45"/>
      <c r="KW441" s="45"/>
      <c r="KX441" s="45"/>
      <c r="KY441" s="45"/>
      <c r="KZ441" s="45"/>
      <c r="LA441" s="45"/>
      <c r="LB441" s="45"/>
      <c r="LC441" s="45"/>
      <c r="LD441" s="45"/>
      <c r="LE441" s="45"/>
      <c r="LF441" s="45"/>
      <c r="LG441" s="45"/>
      <c r="LH441" s="45"/>
      <c r="LI441" s="45"/>
      <c r="LJ441" s="45"/>
      <c r="LK441" s="45"/>
      <c r="LL441" s="45"/>
      <c r="LM441" s="45"/>
      <c r="LN441" s="45"/>
      <c r="LO441" s="45"/>
      <c r="LP441" s="45"/>
      <c r="LQ441" s="45"/>
      <c r="LR441" s="45"/>
      <c r="LS441" s="45"/>
      <c r="LT441" s="45"/>
      <c r="LU441" s="45"/>
      <c r="LV441" s="45"/>
      <c r="LW441" s="45"/>
      <c r="LX441" s="45"/>
      <c r="LY441" s="45"/>
      <c r="LZ441" s="45"/>
      <c r="MA441" s="45"/>
      <c r="MB441" s="45"/>
      <c r="MC441" s="45"/>
      <c r="MD441" s="45"/>
      <c r="ME441" s="45"/>
      <c r="MF441" s="45"/>
      <c r="MG441" s="45"/>
      <c r="MH441" s="45"/>
      <c r="MI441" s="45"/>
      <c r="MJ441" s="45"/>
      <c r="MK441" s="45"/>
      <c r="ML441" s="45"/>
      <c r="MM441" s="45"/>
      <c r="MN441" s="45"/>
      <c r="MO441" s="45"/>
      <c r="MP441" s="45"/>
      <c r="MQ441" s="45"/>
      <c r="MR441" s="45"/>
      <c r="MS441" s="45"/>
      <c r="MT441" s="45"/>
      <c r="MU441" s="45"/>
      <c r="MV441" s="45"/>
      <c r="MW441" s="45"/>
      <c r="MX441" s="45"/>
      <c r="MY441" s="45"/>
      <c r="MZ441" s="45"/>
      <c r="NA441" s="45"/>
      <c r="NB441" s="45"/>
      <c r="NC441" s="45"/>
      <c r="ND441" s="45"/>
      <c r="NE441" s="45"/>
      <c r="NF441" s="45"/>
      <c r="NG441" s="45"/>
      <c r="NH441" s="45"/>
      <c r="NI441" s="45"/>
      <c r="NJ441" s="45"/>
      <c r="NK441" s="45"/>
      <c r="NL441" s="45"/>
      <c r="NM441" s="45"/>
      <c r="NN441" s="45"/>
      <c r="NO441" s="45"/>
      <c r="NP441" s="45"/>
      <c r="NQ441" s="45"/>
      <c r="NR441" s="45"/>
      <c r="NS441" s="45"/>
      <c r="NT441" s="45"/>
      <c r="NU441" s="45"/>
      <c r="NV441" s="45"/>
      <c r="NW441" s="45"/>
      <c r="NX441" s="45"/>
      <c r="NY441" s="45"/>
      <c r="NZ441" s="45"/>
      <c r="OA441" s="45"/>
      <c r="OB441" s="45"/>
      <c r="OC441" s="45"/>
      <c r="OD441" s="45"/>
      <c r="OE441" s="45"/>
      <c r="OF441" s="45"/>
      <c r="OG441" s="45"/>
      <c r="OH441" s="45"/>
      <c r="OI441" s="45"/>
      <c r="OJ441" s="45"/>
      <c r="OK441" s="45"/>
      <c r="OL441" s="45"/>
      <c r="OM441" s="45"/>
      <c r="ON441" s="45"/>
      <c r="OO441" s="45"/>
      <c r="OP441" s="45"/>
      <c r="OQ441" s="45"/>
      <c r="OR441" s="45"/>
      <c r="OS441" s="45"/>
      <c r="OT441" s="45"/>
      <c r="OU441" s="45"/>
      <c r="OV441" s="45"/>
      <c r="OW441" s="45"/>
      <c r="OX441" s="45"/>
      <c r="OY441" s="45"/>
      <c r="OZ441" s="45"/>
      <c r="PA441" s="45"/>
      <c r="PB441" s="45"/>
      <c r="PC441" s="45"/>
      <c r="PD441" s="45"/>
      <c r="PE441" s="45"/>
      <c r="PF441" s="45"/>
      <c r="PG441" s="45"/>
      <c r="PH441" s="45"/>
      <c r="PI441" s="45"/>
      <c r="PJ441" s="45"/>
      <c r="PK441" s="45"/>
      <c r="PL441" s="45"/>
      <c r="PM441" s="45"/>
      <c r="PN441" s="45"/>
      <c r="PO441" s="45"/>
      <c r="PP441" s="45"/>
      <c r="PQ441" s="45"/>
      <c r="PR441" s="45"/>
      <c r="PS441" s="45"/>
      <c r="PT441" s="45"/>
      <c r="PU441" s="45"/>
      <c r="PV441" s="45"/>
      <c r="PW441" s="45"/>
      <c r="PX441" s="45"/>
      <c r="PY441" s="45"/>
      <c r="PZ441" s="45"/>
      <c r="QA441" s="45"/>
      <c r="QB441" s="45"/>
      <c r="QC441" s="45"/>
      <c r="QD441" s="45"/>
      <c r="QE441" s="45"/>
      <c r="QF441" s="45"/>
      <c r="QG441" s="45"/>
      <c r="QH441" s="45"/>
      <c r="QI441" s="45"/>
      <c r="QJ441" s="45"/>
      <c r="QK441" s="45"/>
      <c r="QL441" s="45"/>
      <c r="QM441" s="45"/>
      <c r="QN441" s="45"/>
      <c r="QO441" s="45"/>
      <c r="QP441" s="45"/>
      <c r="QQ441" s="45"/>
      <c r="QR441" s="45"/>
      <c r="QS441" s="45"/>
      <c r="QT441" s="45"/>
      <c r="QU441" s="45"/>
      <c r="QV441" s="45"/>
      <c r="QW441" s="45"/>
      <c r="QX441" s="45"/>
      <c r="QY441" s="45"/>
      <c r="QZ441" s="45"/>
      <c r="RA441" s="45"/>
      <c r="RB441" s="45"/>
      <c r="RC441" s="45"/>
      <c r="RD441" s="45"/>
      <c r="RE441" s="45"/>
      <c r="RF441" s="45"/>
      <c r="RG441" s="45"/>
      <c r="RH441" s="45"/>
      <c r="RI441" s="45"/>
      <c r="RJ441" s="45"/>
      <c r="RK441" s="45"/>
      <c r="RL441" s="45"/>
      <c r="RM441" s="45"/>
      <c r="RN441" s="45"/>
      <c r="RO441" s="45"/>
      <c r="RP441" s="45"/>
      <c r="RQ441" s="45"/>
      <c r="RR441" s="45"/>
      <c r="RS441" s="45"/>
      <c r="RT441" s="45"/>
      <c r="RU441" s="45"/>
      <c r="RV441" s="45"/>
      <c r="RW441" s="45"/>
      <c r="RX441" s="45"/>
      <c r="RY441" s="45"/>
      <c r="RZ441" s="45"/>
      <c r="SA441" s="45"/>
      <c r="SB441" s="45"/>
      <c r="SC441" s="45"/>
      <c r="SD441" s="45"/>
      <c r="SE441" s="45"/>
      <c r="SF441" s="45"/>
      <c r="SG441" s="45"/>
      <c r="SH441" s="45"/>
      <c r="SI441" s="45"/>
      <c r="SJ441" s="45"/>
      <c r="SK441" s="45"/>
      <c r="SL441" s="45"/>
      <c r="SM441" s="45"/>
      <c r="SN441" s="45"/>
      <c r="SO441" s="45"/>
      <c r="SP441" s="45"/>
      <c r="SQ441" s="45"/>
      <c r="SR441" s="45"/>
      <c r="SS441" s="45"/>
      <c r="ST441" s="45"/>
      <c r="SU441" s="45"/>
      <c r="SV441" s="45"/>
      <c r="SW441" s="45"/>
      <c r="SX441" s="45"/>
      <c r="SY441" s="45"/>
      <c r="SZ441" s="45"/>
      <c r="TA441" s="45"/>
      <c r="TB441" s="45"/>
      <c r="TC441" s="45"/>
      <c r="TD441" s="45"/>
      <c r="TE441" s="45"/>
      <c r="TF441" s="45"/>
      <c r="TG441" s="45"/>
      <c r="TH441" s="45"/>
      <c r="TI441" s="45"/>
      <c r="TJ441" s="45"/>
      <c r="TK441" s="45"/>
      <c r="TL441" s="45"/>
      <c r="TM441" s="45"/>
      <c r="TN441" s="45"/>
      <c r="TO441" s="45"/>
      <c r="TP441" s="45"/>
      <c r="TQ441" s="45"/>
      <c r="TR441" s="45"/>
      <c r="TS441" s="45"/>
      <c r="TT441" s="45"/>
      <c r="TU441" s="45"/>
      <c r="TV441" s="45"/>
      <c r="TW441" s="45"/>
      <c r="TX441" s="45"/>
      <c r="TY441" s="45"/>
      <c r="TZ441" s="45"/>
      <c r="UA441" s="45"/>
      <c r="UB441" s="45"/>
      <c r="UC441" s="45"/>
      <c r="UD441" s="45"/>
      <c r="UE441" s="45"/>
      <c r="UF441" s="45"/>
      <c r="UG441" s="45"/>
      <c r="UH441" s="45"/>
      <c r="UI441" s="45"/>
      <c r="UJ441" s="45"/>
      <c r="UK441" s="45"/>
      <c r="UL441" s="45"/>
      <c r="UM441" s="45"/>
      <c r="UN441" s="45"/>
      <c r="UO441" s="45"/>
      <c r="UP441" s="45"/>
      <c r="UQ441" s="45"/>
      <c r="UR441" s="45"/>
      <c r="US441" s="45"/>
      <c r="UT441" s="45"/>
      <c r="UU441" s="45"/>
      <c r="UV441" s="45"/>
      <c r="UW441" s="45"/>
      <c r="UX441" s="45"/>
      <c r="UY441" s="45"/>
      <c r="UZ441" s="45"/>
      <c r="VA441" s="45"/>
      <c r="VB441" s="45"/>
      <c r="VC441" s="45"/>
      <c r="VD441" s="45"/>
      <c r="VE441" s="45"/>
      <c r="VF441" s="45"/>
      <c r="VG441" s="45"/>
      <c r="VH441" s="45"/>
      <c r="VI441" s="45"/>
      <c r="VJ441" s="45"/>
      <c r="VK441" s="45"/>
      <c r="VL441" s="45"/>
      <c r="VM441" s="45"/>
      <c r="VN441" s="45"/>
      <c r="VO441" s="45"/>
      <c r="VP441" s="45"/>
      <c r="VQ441" s="45"/>
      <c r="VR441" s="45"/>
      <c r="VS441" s="45"/>
      <c r="VT441" s="45"/>
      <c r="VU441" s="45"/>
      <c r="VV441" s="45"/>
      <c r="VW441" s="45"/>
      <c r="VX441" s="45"/>
      <c r="VY441" s="45"/>
      <c r="VZ441" s="45"/>
      <c r="WA441" s="45"/>
      <c r="WB441" s="45"/>
      <c r="WC441" s="45"/>
      <c r="WD441" s="45"/>
      <c r="WE441" s="45"/>
      <c r="WF441" s="45"/>
      <c r="WG441" s="45"/>
      <c r="WH441" s="45"/>
      <c r="WI441" s="45"/>
      <c r="WJ441" s="45"/>
      <c r="WK441" s="45"/>
      <c r="WL441" s="45"/>
      <c r="WM441" s="45"/>
      <c r="WN441" s="45"/>
      <c r="WO441" s="45"/>
      <c r="WP441" s="45"/>
      <c r="WQ441" s="45"/>
      <c r="WR441" s="45"/>
      <c r="WS441" s="45"/>
      <c r="WT441" s="45"/>
      <c r="WU441" s="45"/>
      <c r="WV441" s="45"/>
      <c r="WW441" s="45"/>
      <c r="WX441" s="45"/>
      <c r="WY441" s="45"/>
      <c r="WZ441" s="45"/>
      <c r="XA441" s="45"/>
      <c r="XB441" s="45"/>
      <c r="XC441" s="45"/>
      <c r="XD441" s="45"/>
      <c r="XE441" s="45"/>
      <c r="XF441" s="45"/>
      <c r="XG441" s="45"/>
      <c r="XH441" s="45"/>
      <c r="XI441" s="45"/>
      <c r="XJ441" s="45"/>
      <c r="XK441" s="45"/>
      <c r="XL441" s="45"/>
      <c r="XM441" s="45"/>
      <c r="XN441" s="45"/>
      <c r="XO441" s="45"/>
      <c r="XP441" s="45"/>
      <c r="XQ441" s="45"/>
      <c r="XR441" s="45"/>
      <c r="XS441" s="45"/>
      <c r="XT441" s="45"/>
      <c r="XU441" s="45"/>
      <c r="XV441" s="45"/>
      <c r="XW441" s="45"/>
      <c r="XX441" s="45"/>
      <c r="XY441" s="45"/>
      <c r="XZ441" s="45"/>
      <c r="YA441" s="45"/>
      <c r="YB441" s="45"/>
      <c r="YC441" s="45"/>
      <c r="YD441" s="45"/>
      <c r="YE441" s="45"/>
      <c r="YF441" s="45"/>
      <c r="YG441" s="45"/>
      <c r="YH441" s="45"/>
      <c r="YI441" s="45"/>
      <c r="YJ441" s="45"/>
      <c r="YK441" s="45"/>
      <c r="YL441" s="45"/>
      <c r="YM441" s="45"/>
      <c r="YN441" s="45"/>
      <c r="YO441" s="45"/>
      <c r="YP441" s="45"/>
      <c r="YQ441" s="45"/>
      <c r="YR441" s="45"/>
      <c r="YS441" s="45"/>
      <c r="YT441" s="45"/>
      <c r="YU441" s="45"/>
      <c r="YV441" s="45"/>
      <c r="YW441" s="45"/>
      <c r="YX441" s="45"/>
      <c r="YY441" s="45"/>
      <c r="YZ441" s="45"/>
      <c r="ZA441" s="45"/>
      <c r="ZB441" s="45"/>
      <c r="ZC441" s="45"/>
      <c r="ZD441" s="45"/>
      <c r="ZE441" s="45"/>
      <c r="ZF441" s="45"/>
      <c r="ZG441" s="45"/>
      <c r="ZH441" s="45"/>
      <c r="ZI441" s="45"/>
      <c r="ZJ441" s="45"/>
      <c r="ZK441" s="45"/>
      <c r="ZL441" s="45"/>
      <c r="ZM441" s="45"/>
      <c r="ZN441" s="45"/>
      <c r="ZO441" s="45"/>
      <c r="ZP441" s="45"/>
      <c r="ZQ441" s="45"/>
      <c r="ZR441" s="45"/>
      <c r="ZS441" s="45"/>
      <c r="ZT441" s="45"/>
      <c r="ZU441" s="45"/>
      <c r="ZV441" s="45"/>
      <c r="ZW441" s="45"/>
      <c r="ZX441" s="45"/>
      <c r="ZY441" s="45"/>
      <c r="ZZ441" s="45"/>
      <c r="AAA441" s="45"/>
      <c r="AAB441" s="45"/>
      <c r="AAC441" s="45"/>
      <c r="AAD441" s="45"/>
      <c r="AAE441" s="45"/>
      <c r="AAF441" s="45"/>
      <c r="AAG441" s="45"/>
      <c r="AAH441" s="45"/>
      <c r="AAI441" s="45"/>
      <c r="AAJ441" s="45"/>
      <c r="AAK441" s="45"/>
      <c r="AAL441" s="45"/>
      <c r="AAM441" s="45"/>
      <c r="AAN441" s="45"/>
      <c r="AAO441" s="45"/>
      <c r="AAP441" s="45"/>
      <c r="AAQ441" s="45"/>
      <c r="AAR441" s="45"/>
      <c r="AAS441" s="45"/>
      <c r="AAT441" s="45"/>
      <c r="AAU441" s="45"/>
      <c r="AAV441" s="45"/>
      <c r="AAW441" s="45"/>
      <c r="AAX441" s="45"/>
      <c r="AAY441" s="45"/>
      <c r="AAZ441" s="45"/>
      <c r="ABA441" s="45"/>
      <c r="ABB441" s="45"/>
      <c r="ABC441" s="45"/>
      <c r="ABD441" s="45"/>
      <c r="ABE441" s="45"/>
      <c r="ABF441" s="45"/>
      <c r="ABG441" s="45"/>
      <c r="ABH441" s="45"/>
      <c r="ABI441" s="45"/>
      <c r="ABJ441" s="45"/>
      <c r="ABK441" s="45"/>
      <c r="ABL441" s="45"/>
      <c r="ABM441" s="45"/>
      <c r="ABN441" s="45"/>
      <c r="ABO441" s="45"/>
      <c r="ABP441" s="45"/>
      <c r="ABQ441" s="45"/>
      <c r="ABR441" s="45"/>
      <c r="ABS441" s="45"/>
      <c r="ABT441" s="45"/>
      <c r="ABU441" s="45"/>
      <c r="ABV441" s="45"/>
      <c r="ABW441" s="45"/>
      <c r="ABX441" s="45"/>
      <c r="ABY441" s="45"/>
      <c r="ABZ441" s="45"/>
      <c r="ACA441" s="45"/>
      <c r="ACB441" s="45"/>
      <c r="ACC441" s="45"/>
      <c r="ACD441" s="45"/>
      <c r="ACE441" s="45"/>
      <c r="ACF441" s="45"/>
      <c r="ACG441" s="45"/>
      <c r="ACH441" s="45"/>
      <c r="ACI441" s="45"/>
      <c r="ACJ441" s="45"/>
      <c r="ACK441" s="45"/>
      <c r="ACL441" s="45"/>
      <c r="ACM441" s="45"/>
      <c r="ACN441" s="45"/>
      <c r="ACO441" s="45"/>
      <c r="ACP441" s="45"/>
      <c r="ACQ441" s="45"/>
      <c r="ACR441" s="45"/>
      <c r="ACS441" s="45"/>
      <c r="ACT441" s="45"/>
      <c r="ACU441" s="45"/>
      <c r="ACV441" s="45"/>
      <c r="ACW441" s="45"/>
      <c r="ACX441" s="45"/>
      <c r="ACY441" s="45"/>
      <c r="ACZ441" s="45"/>
      <c r="ADA441" s="45"/>
      <c r="ADB441" s="45"/>
      <c r="ADC441" s="45"/>
      <c r="ADD441" s="45"/>
      <c r="ADE441" s="45"/>
      <c r="ADF441" s="45"/>
      <c r="ADG441" s="45"/>
      <c r="ADH441" s="45"/>
      <c r="ADI441" s="45"/>
      <c r="ADJ441" s="45"/>
      <c r="ADK441" s="45"/>
      <c r="ADL441" s="45"/>
      <c r="ADM441" s="45"/>
      <c r="ADN441" s="45"/>
      <c r="ADO441" s="45"/>
      <c r="ADP441" s="45"/>
      <c r="ADQ441" s="45"/>
      <c r="ADR441" s="45"/>
      <c r="ADS441" s="45"/>
      <c r="ADT441" s="45"/>
      <c r="ADU441" s="45"/>
      <c r="ADV441" s="45"/>
      <c r="ADW441" s="45"/>
      <c r="ADX441" s="45"/>
      <c r="ADY441" s="45"/>
      <c r="ADZ441" s="45"/>
      <c r="AEA441" s="45"/>
      <c r="AEB441" s="45"/>
      <c r="AEC441" s="45"/>
      <c r="AED441" s="45"/>
      <c r="AEE441" s="45"/>
      <c r="AEF441" s="45"/>
      <c r="AEG441" s="45"/>
      <c r="AEH441" s="45"/>
      <c r="AEI441" s="45"/>
      <c r="AEJ441" s="45"/>
      <c r="AEK441" s="45"/>
      <c r="AEL441" s="45"/>
      <c r="AEM441" s="45"/>
      <c r="AEN441" s="45"/>
      <c r="AEO441" s="45"/>
      <c r="AEP441" s="45"/>
      <c r="AEQ441" s="45"/>
      <c r="AER441" s="45"/>
      <c r="AES441" s="45"/>
      <c r="AET441" s="45"/>
      <c r="AEU441" s="45"/>
      <c r="AEV441" s="45"/>
      <c r="AEW441" s="45"/>
      <c r="AEX441" s="45"/>
      <c r="AEY441" s="45"/>
      <c r="AEZ441" s="45"/>
      <c r="AFA441" s="45"/>
      <c r="AFB441" s="45"/>
      <c r="AFC441" s="45"/>
      <c r="AFD441" s="45"/>
      <c r="AFE441" s="45"/>
      <c r="AFF441" s="45"/>
      <c r="AFG441" s="45"/>
      <c r="AFH441" s="45"/>
      <c r="AFI441" s="45"/>
      <c r="AFJ441" s="45"/>
      <c r="AFK441" s="45"/>
      <c r="AFL441" s="45"/>
      <c r="AFM441" s="45"/>
      <c r="AFN441" s="45"/>
      <c r="AFO441" s="45"/>
      <c r="AFP441" s="45"/>
      <c r="AFQ441" s="45"/>
      <c r="AFR441" s="45"/>
      <c r="AFS441" s="45"/>
      <c r="AFT441" s="45"/>
      <c r="AFU441" s="45"/>
      <c r="AFV441" s="45"/>
      <c r="AFW441" s="45"/>
      <c r="AFX441" s="45"/>
      <c r="AFY441" s="45"/>
      <c r="AFZ441" s="45"/>
      <c r="AGA441" s="45"/>
      <c r="AGB441" s="45"/>
      <c r="AGC441" s="45"/>
      <c r="AGD441" s="45"/>
      <c r="AGE441" s="45"/>
      <c r="AGF441" s="45"/>
      <c r="AGG441" s="45"/>
      <c r="AGH441" s="45"/>
      <c r="AGI441" s="45"/>
      <c r="AGJ441" s="45"/>
      <c r="AGK441" s="45"/>
      <c r="AGL441" s="45"/>
      <c r="AGM441" s="45"/>
      <c r="AGN441" s="45"/>
      <c r="AGO441" s="45"/>
      <c r="AGP441" s="45"/>
      <c r="AGQ441" s="45"/>
      <c r="AGR441" s="45"/>
      <c r="AGS441" s="45"/>
      <c r="AGT441" s="45"/>
      <c r="AGU441" s="45"/>
      <c r="AGV441" s="45"/>
      <c r="AGW441" s="45"/>
      <c r="AGX441" s="45"/>
      <c r="AGY441" s="45"/>
      <c r="AGZ441" s="45"/>
      <c r="AHA441" s="45"/>
      <c r="AHB441" s="45"/>
      <c r="AHC441" s="45"/>
      <c r="AHD441" s="45"/>
      <c r="AHE441" s="45"/>
      <c r="AHF441" s="45"/>
      <c r="AHG441" s="45"/>
      <c r="AHH441" s="45"/>
      <c r="AHI441" s="45"/>
      <c r="AHJ441" s="45"/>
      <c r="AHK441" s="45"/>
      <c r="AHL441" s="45"/>
      <c r="AHM441" s="45"/>
      <c r="AHN441" s="45"/>
      <c r="AHO441" s="45"/>
      <c r="AHP441" s="45"/>
    </row>
    <row r="442" spans="1:900" s="78" customFormat="1" ht="27" customHeight="1" x14ac:dyDescent="0.25">
      <c r="A442" s="77">
        <v>1301902</v>
      </c>
      <c r="B442" s="77" t="s">
        <v>489</v>
      </c>
      <c r="C442" s="77" t="s">
        <v>600</v>
      </c>
      <c r="D442" s="77" t="s">
        <v>956</v>
      </c>
      <c r="E442" s="77" t="s">
        <v>491</v>
      </c>
      <c r="F442" s="77">
        <v>16</v>
      </c>
      <c r="G442" s="77"/>
      <c r="H442" s="77"/>
      <c r="I442" s="77"/>
      <c r="J442" s="77"/>
      <c r="K442" s="77"/>
      <c r="L442" s="77"/>
      <c r="M442" s="77"/>
      <c r="N442" s="77">
        <f t="shared" si="6"/>
        <v>16</v>
      </c>
      <c r="O442" s="87">
        <v>-3.1487069999999999</v>
      </c>
      <c r="P442" s="87">
        <v>-58.409075000000001</v>
      </c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  <c r="DS442" s="45"/>
      <c r="DT442" s="45"/>
      <c r="DU442" s="45"/>
      <c r="DV442" s="45"/>
      <c r="DW442" s="45"/>
      <c r="DX442" s="45"/>
      <c r="DY442" s="45"/>
      <c r="DZ442" s="45"/>
      <c r="EA442" s="45"/>
      <c r="EB442" s="45"/>
      <c r="EC442" s="45"/>
      <c r="ED442" s="45"/>
      <c r="EE442" s="45"/>
      <c r="EF442" s="45"/>
      <c r="EG442" s="45"/>
      <c r="EH442" s="45"/>
      <c r="EI442" s="45"/>
      <c r="EJ442" s="45"/>
      <c r="EK442" s="45"/>
      <c r="EL442" s="45"/>
      <c r="EM442" s="45"/>
      <c r="EN442" s="45"/>
      <c r="EO442" s="45"/>
      <c r="EP442" s="45"/>
      <c r="EQ442" s="45"/>
      <c r="ER442" s="45"/>
      <c r="ES442" s="45"/>
      <c r="ET442" s="45"/>
      <c r="EU442" s="45"/>
      <c r="EV442" s="45"/>
      <c r="EW442" s="45"/>
      <c r="EX442" s="45"/>
      <c r="EY442" s="45"/>
      <c r="EZ442" s="45"/>
      <c r="FA442" s="45"/>
      <c r="FB442" s="45"/>
      <c r="FC442" s="45"/>
      <c r="FD442" s="45"/>
      <c r="FE442" s="45"/>
      <c r="FF442" s="45"/>
      <c r="FG442" s="45"/>
      <c r="FH442" s="45"/>
      <c r="FI442" s="45"/>
      <c r="FJ442" s="45"/>
      <c r="FK442" s="45"/>
      <c r="FL442" s="45"/>
      <c r="FM442" s="45"/>
      <c r="FN442" s="45"/>
      <c r="FO442" s="45"/>
      <c r="FP442" s="45"/>
      <c r="FQ442" s="45"/>
      <c r="FR442" s="45"/>
      <c r="FS442" s="45"/>
      <c r="FT442" s="45"/>
      <c r="FU442" s="45"/>
      <c r="FV442" s="45"/>
      <c r="FW442" s="45"/>
      <c r="FX442" s="45"/>
      <c r="FY442" s="45"/>
      <c r="FZ442" s="45"/>
      <c r="GA442" s="45"/>
      <c r="GB442" s="45"/>
      <c r="GC442" s="45"/>
      <c r="GD442" s="45"/>
      <c r="GE442" s="45"/>
      <c r="GF442" s="45"/>
      <c r="GG442" s="45"/>
      <c r="GH442" s="45"/>
      <c r="GI442" s="45"/>
      <c r="GJ442" s="45"/>
      <c r="GK442" s="45"/>
      <c r="GL442" s="45"/>
      <c r="GM442" s="45"/>
      <c r="GN442" s="45"/>
      <c r="GO442" s="45"/>
      <c r="GP442" s="45"/>
      <c r="GQ442" s="45"/>
      <c r="GR442" s="45"/>
      <c r="GS442" s="45"/>
      <c r="GT442" s="45"/>
      <c r="GU442" s="45"/>
      <c r="GV442" s="45"/>
      <c r="GW442" s="45"/>
      <c r="GX442" s="45"/>
      <c r="GY442" s="45"/>
      <c r="GZ442" s="45"/>
      <c r="HA442" s="45"/>
      <c r="HB442" s="45"/>
      <c r="HC442" s="45"/>
      <c r="HD442" s="45"/>
      <c r="HE442" s="45"/>
      <c r="HF442" s="45"/>
      <c r="HG442" s="45"/>
      <c r="HH442" s="45"/>
      <c r="HI442" s="45"/>
      <c r="HJ442" s="45"/>
      <c r="HK442" s="45"/>
      <c r="HL442" s="45"/>
      <c r="HM442" s="45"/>
      <c r="HN442" s="45"/>
      <c r="HO442" s="45"/>
      <c r="HP442" s="45"/>
      <c r="HQ442" s="45"/>
      <c r="HR442" s="45"/>
      <c r="HS442" s="45"/>
      <c r="HT442" s="45"/>
      <c r="HU442" s="45"/>
      <c r="HV442" s="45"/>
      <c r="HW442" s="45"/>
      <c r="HX442" s="45"/>
      <c r="HY442" s="45"/>
      <c r="HZ442" s="45"/>
      <c r="IA442" s="45"/>
      <c r="IB442" s="45"/>
      <c r="IC442" s="45"/>
      <c r="ID442" s="45"/>
      <c r="IE442" s="45"/>
      <c r="IF442" s="45"/>
      <c r="IG442" s="45"/>
      <c r="IH442" s="45"/>
      <c r="II442" s="45"/>
      <c r="IJ442" s="45"/>
      <c r="IK442" s="45"/>
      <c r="IL442" s="45"/>
      <c r="IM442" s="45"/>
      <c r="IN442" s="45"/>
      <c r="IO442" s="45"/>
      <c r="IP442" s="45"/>
      <c r="IQ442" s="45"/>
      <c r="IR442" s="45"/>
      <c r="IS442" s="45"/>
      <c r="IT442" s="45"/>
      <c r="IU442" s="45"/>
      <c r="IV442" s="45"/>
      <c r="IW442" s="45"/>
      <c r="IX442" s="45"/>
      <c r="IY442" s="45"/>
      <c r="IZ442" s="45"/>
      <c r="JA442" s="45"/>
      <c r="JB442" s="45"/>
      <c r="JC442" s="45"/>
      <c r="JD442" s="45"/>
      <c r="JE442" s="45"/>
      <c r="JF442" s="45"/>
      <c r="JG442" s="45"/>
      <c r="JH442" s="45"/>
      <c r="JI442" s="45"/>
      <c r="JJ442" s="45"/>
      <c r="JK442" s="45"/>
      <c r="JL442" s="45"/>
      <c r="JM442" s="45"/>
      <c r="JN442" s="45"/>
      <c r="JO442" s="45"/>
      <c r="JP442" s="45"/>
      <c r="JQ442" s="45"/>
      <c r="JR442" s="45"/>
      <c r="JS442" s="45"/>
      <c r="JT442" s="45"/>
      <c r="JU442" s="45"/>
      <c r="JV442" s="45"/>
      <c r="JW442" s="45"/>
      <c r="JX442" s="45"/>
      <c r="JY442" s="45"/>
      <c r="JZ442" s="45"/>
      <c r="KA442" s="45"/>
      <c r="KB442" s="45"/>
      <c r="KC442" s="45"/>
      <c r="KD442" s="45"/>
      <c r="KE442" s="45"/>
      <c r="KF442" s="45"/>
      <c r="KG442" s="45"/>
      <c r="KH442" s="45"/>
      <c r="KI442" s="45"/>
      <c r="KJ442" s="45"/>
      <c r="KK442" s="45"/>
      <c r="KL442" s="45"/>
      <c r="KM442" s="45"/>
      <c r="KN442" s="45"/>
      <c r="KO442" s="45"/>
      <c r="KP442" s="45"/>
      <c r="KQ442" s="45"/>
      <c r="KR442" s="45"/>
      <c r="KS442" s="45"/>
      <c r="KT442" s="45"/>
      <c r="KU442" s="45"/>
      <c r="KV442" s="45"/>
      <c r="KW442" s="45"/>
      <c r="KX442" s="45"/>
      <c r="KY442" s="45"/>
      <c r="KZ442" s="45"/>
      <c r="LA442" s="45"/>
      <c r="LB442" s="45"/>
      <c r="LC442" s="45"/>
      <c r="LD442" s="45"/>
      <c r="LE442" s="45"/>
      <c r="LF442" s="45"/>
      <c r="LG442" s="45"/>
      <c r="LH442" s="45"/>
      <c r="LI442" s="45"/>
      <c r="LJ442" s="45"/>
      <c r="LK442" s="45"/>
      <c r="LL442" s="45"/>
      <c r="LM442" s="45"/>
      <c r="LN442" s="45"/>
      <c r="LO442" s="45"/>
      <c r="LP442" s="45"/>
      <c r="LQ442" s="45"/>
      <c r="LR442" s="45"/>
      <c r="LS442" s="45"/>
      <c r="LT442" s="45"/>
      <c r="LU442" s="45"/>
      <c r="LV442" s="45"/>
      <c r="LW442" s="45"/>
      <c r="LX442" s="45"/>
      <c r="LY442" s="45"/>
      <c r="LZ442" s="45"/>
      <c r="MA442" s="45"/>
      <c r="MB442" s="45"/>
      <c r="MC442" s="45"/>
      <c r="MD442" s="45"/>
      <c r="ME442" s="45"/>
      <c r="MF442" s="45"/>
      <c r="MG442" s="45"/>
      <c r="MH442" s="45"/>
      <c r="MI442" s="45"/>
      <c r="MJ442" s="45"/>
      <c r="MK442" s="45"/>
      <c r="ML442" s="45"/>
      <c r="MM442" s="45"/>
      <c r="MN442" s="45"/>
      <c r="MO442" s="45"/>
      <c r="MP442" s="45"/>
      <c r="MQ442" s="45"/>
      <c r="MR442" s="45"/>
      <c r="MS442" s="45"/>
      <c r="MT442" s="45"/>
      <c r="MU442" s="45"/>
      <c r="MV442" s="45"/>
      <c r="MW442" s="45"/>
      <c r="MX442" s="45"/>
      <c r="MY442" s="45"/>
      <c r="MZ442" s="45"/>
      <c r="NA442" s="45"/>
      <c r="NB442" s="45"/>
      <c r="NC442" s="45"/>
      <c r="ND442" s="45"/>
      <c r="NE442" s="45"/>
      <c r="NF442" s="45"/>
      <c r="NG442" s="45"/>
      <c r="NH442" s="45"/>
      <c r="NI442" s="45"/>
      <c r="NJ442" s="45"/>
      <c r="NK442" s="45"/>
      <c r="NL442" s="45"/>
      <c r="NM442" s="45"/>
      <c r="NN442" s="45"/>
      <c r="NO442" s="45"/>
      <c r="NP442" s="45"/>
      <c r="NQ442" s="45"/>
      <c r="NR442" s="45"/>
      <c r="NS442" s="45"/>
      <c r="NT442" s="45"/>
      <c r="NU442" s="45"/>
      <c r="NV442" s="45"/>
      <c r="NW442" s="45"/>
      <c r="NX442" s="45"/>
      <c r="NY442" s="45"/>
      <c r="NZ442" s="45"/>
      <c r="OA442" s="45"/>
      <c r="OB442" s="45"/>
      <c r="OC442" s="45"/>
      <c r="OD442" s="45"/>
      <c r="OE442" s="45"/>
      <c r="OF442" s="45"/>
      <c r="OG442" s="45"/>
      <c r="OH442" s="45"/>
      <c r="OI442" s="45"/>
      <c r="OJ442" s="45"/>
      <c r="OK442" s="45"/>
      <c r="OL442" s="45"/>
      <c r="OM442" s="45"/>
      <c r="ON442" s="45"/>
      <c r="OO442" s="45"/>
      <c r="OP442" s="45"/>
      <c r="OQ442" s="45"/>
      <c r="OR442" s="45"/>
      <c r="OS442" s="45"/>
      <c r="OT442" s="45"/>
      <c r="OU442" s="45"/>
      <c r="OV442" s="45"/>
      <c r="OW442" s="45"/>
      <c r="OX442" s="45"/>
      <c r="OY442" s="45"/>
      <c r="OZ442" s="45"/>
      <c r="PA442" s="45"/>
      <c r="PB442" s="45"/>
      <c r="PC442" s="45"/>
      <c r="PD442" s="45"/>
      <c r="PE442" s="45"/>
      <c r="PF442" s="45"/>
      <c r="PG442" s="45"/>
      <c r="PH442" s="45"/>
      <c r="PI442" s="45"/>
      <c r="PJ442" s="45"/>
      <c r="PK442" s="45"/>
      <c r="PL442" s="45"/>
      <c r="PM442" s="45"/>
      <c r="PN442" s="45"/>
      <c r="PO442" s="45"/>
      <c r="PP442" s="45"/>
      <c r="PQ442" s="45"/>
      <c r="PR442" s="45"/>
      <c r="PS442" s="45"/>
      <c r="PT442" s="45"/>
      <c r="PU442" s="45"/>
      <c r="PV442" s="45"/>
      <c r="PW442" s="45"/>
      <c r="PX442" s="45"/>
      <c r="PY442" s="45"/>
      <c r="PZ442" s="45"/>
      <c r="QA442" s="45"/>
      <c r="QB442" s="45"/>
      <c r="QC442" s="45"/>
      <c r="QD442" s="45"/>
      <c r="QE442" s="45"/>
      <c r="QF442" s="45"/>
      <c r="QG442" s="45"/>
      <c r="QH442" s="45"/>
      <c r="QI442" s="45"/>
      <c r="QJ442" s="45"/>
      <c r="QK442" s="45"/>
      <c r="QL442" s="45"/>
      <c r="QM442" s="45"/>
      <c r="QN442" s="45"/>
      <c r="QO442" s="45"/>
      <c r="QP442" s="45"/>
      <c r="QQ442" s="45"/>
      <c r="QR442" s="45"/>
      <c r="QS442" s="45"/>
      <c r="QT442" s="45"/>
      <c r="QU442" s="45"/>
      <c r="QV442" s="45"/>
      <c r="QW442" s="45"/>
      <c r="QX442" s="45"/>
      <c r="QY442" s="45"/>
      <c r="QZ442" s="45"/>
      <c r="RA442" s="45"/>
      <c r="RB442" s="45"/>
      <c r="RC442" s="45"/>
      <c r="RD442" s="45"/>
      <c r="RE442" s="45"/>
      <c r="RF442" s="45"/>
      <c r="RG442" s="45"/>
      <c r="RH442" s="45"/>
      <c r="RI442" s="45"/>
      <c r="RJ442" s="45"/>
      <c r="RK442" s="45"/>
      <c r="RL442" s="45"/>
      <c r="RM442" s="45"/>
      <c r="RN442" s="45"/>
      <c r="RO442" s="45"/>
      <c r="RP442" s="45"/>
      <c r="RQ442" s="45"/>
      <c r="RR442" s="45"/>
      <c r="RS442" s="45"/>
      <c r="RT442" s="45"/>
      <c r="RU442" s="45"/>
      <c r="RV442" s="45"/>
      <c r="RW442" s="45"/>
      <c r="RX442" s="45"/>
      <c r="RY442" s="45"/>
      <c r="RZ442" s="45"/>
      <c r="SA442" s="45"/>
      <c r="SB442" s="45"/>
      <c r="SC442" s="45"/>
      <c r="SD442" s="45"/>
      <c r="SE442" s="45"/>
      <c r="SF442" s="45"/>
      <c r="SG442" s="45"/>
      <c r="SH442" s="45"/>
      <c r="SI442" s="45"/>
      <c r="SJ442" s="45"/>
      <c r="SK442" s="45"/>
      <c r="SL442" s="45"/>
      <c r="SM442" s="45"/>
      <c r="SN442" s="45"/>
      <c r="SO442" s="45"/>
      <c r="SP442" s="45"/>
      <c r="SQ442" s="45"/>
      <c r="SR442" s="45"/>
      <c r="SS442" s="45"/>
      <c r="ST442" s="45"/>
      <c r="SU442" s="45"/>
      <c r="SV442" s="45"/>
      <c r="SW442" s="45"/>
      <c r="SX442" s="45"/>
      <c r="SY442" s="45"/>
      <c r="SZ442" s="45"/>
      <c r="TA442" s="45"/>
      <c r="TB442" s="45"/>
      <c r="TC442" s="45"/>
      <c r="TD442" s="45"/>
      <c r="TE442" s="45"/>
      <c r="TF442" s="45"/>
      <c r="TG442" s="45"/>
      <c r="TH442" s="45"/>
      <c r="TI442" s="45"/>
      <c r="TJ442" s="45"/>
      <c r="TK442" s="45"/>
      <c r="TL442" s="45"/>
      <c r="TM442" s="45"/>
      <c r="TN442" s="45"/>
      <c r="TO442" s="45"/>
      <c r="TP442" s="45"/>
      <c r="TQ442" s="45"/>
      <c r="TR442" s="45"/>
      <c r="TS442" s="45"/>
      <c r="TT442" s="45"/>
      <c r="TU442" s="45"/>
      <c r="TV442" s="45"/>
      <c r="TW442" s="45"/>
      <c r="TX442" s="45"/>
      <c r="TY442" s="45"/>
      <c r="TZ442" s="45"/>
      <c r="UA442" s="45"/>
      <c r="UB442" s="45"/>
      <c r="UC442" s="45"/>
      <c r="UD442" s="45"/>
      <c r="UE442" s="45"/>
      <c r="UF442" s="45"/>
      <c r="UG442" s="45"/>
      <c r="UH442" s="45"/>
      <c r="UI442" s="45"/>
      <c r="UJ442" s="45"/>
      <c r="UK442" s="45"/>
      <c r="UL442" s="45"/>
      <c r="UM442" s="45"/>
      <c r="UN442" s="45"/>
      <c r="UO442" s="45"/>
      <c r="UP442" s="45"/>
      <c r="UQ442" s="45"/>
      <c r="UR442" s="45"/>
      <c r="US442" s="45"/>
      <c r="UT442" s="45"/>
      <c r="UU442" s="45"/>
      <c r="UV442" s="45"/>
      <c r="UW442" s="45"/>
      <c r="UX442" s="45"/>
      <c r="UY442" s="45"/>
      <c r="UZ442" s="45"/>
      <c r="VA442" s="45"/>
      <c r="VB442" s="45"/>
      <c r="VC442" s="45"/>
      <c r="VD442" s="45"/>
      <c r="VE442" s="45"/>
      <c r="VF442" s="45"/>
      <c r="VG442" s="45"/>
      <c r="VH442" s="45"/>
      <c r="VI442" s="45"/>
      <c r="VJ442" s="45"/>
      <c r="VK442" s="45"/>
      <c r="VL442" s="45"/>
      <c r="VM442" s="45"/>
      <c r="VN442" s="45"/>
      <c r="VO442" s="45"/>
      <c r="VP442" s="45"/>
      <c r="VQ442" s="45"/>
      <c r="VR442" s="45"/>
      <c r="VS442" s="45"/>
      <c r="VT442" s="45"/>
      <c r="VU442" s="45"/>
      <c r="VV442" s="45"/>
      <c r="VW442" s="45"/>
      <c r="VX442" s="45"/>
      <c r="VY442" s="45"/>
      <c r="VZ442" s="45"/>
      <c r="WA442" s="45"/>
      <c r="WB442" s="45"/>
      <c r="WC442" s="45"/>
      <c r="WD442" s="45"/>
      <c r="WE442" s="45"/>
      <c r="WF442" s="45"/>
      <c r="WG442" s="45"/>
      <c r="WH442" s="45"/>
      <c r="WI442" s="45"/>
      <c r="WJ442" s="45"/>
      <c r="WK442" s="45"/>
      <c r="WL442" s="45"/>
      <c r="WM442" s="45"/>
      <c r="WN442" s="45"/>
      <c r="WO442" s="45"/>
      <c r="WP442" s="45"/>
      <c r="WQ442" s="45"/>
      <c r="WR442" s="45"/>
      <c r="WS442" s="45"/>
      <c r="WT442" s="45"/>
      <c r="WU442" s="45"/>
      <c r="WV442" s="45"/>
      <c r="WW442" s="45"/>
      <c r="WX442" s="45"/>
      <c r="WY442" s="45"/>
      <c r="WZ442" s="45"/>
      <c r="XA442" s="45"/>
      <c r="XB442" s="45"/>
      <c r="XC442" s="45"/>
      <c r="XD442" s="45"/>
      <c r="XE442" s="45"/>
      <c r="XF442" s="45"/>
      <c r="XG442" s="45"/>
      <c r="XH442" s="45"/>
      <c r="XI442" s="45"/>
      <c r="XJ442" s="45"/>
      <c r="XK442" s="45"/>
      <c r="XL442" s="45"/>
      <c r="XM442" s="45"/>
      <c r="XN442" s="45"/>
      <c r="XO442" s="45"/>
      <c r="XP442" s="45"/>
      <c r="XQ442" s="45"/>
      <c r="XR442" s="45"/>
      <c r="XS442" s="45"/>
      <c r="XT442" s="45"/>
      <c r="XU442" s="45"/>
      <c r="XV442" s="45"/>
      <c r="XW442" s="45"/>
      <c r="XX442" s="45"/>
      <c r="XY442" s="45"/>
      <c r="XZ442" s="45"/>
      <c r="YA442" s="45"/>
      <c r="YB442" s="45"/>
      <c r="YC442" s="45"/>
      <c r="YD442" s="45"/>
      <c r="YE442" s="45"/>
      <c r="YF442" s="45"/>
      <c r="YG442" s="45"/>
      <c r="YH442" s="45"/>
      <c r="YI442" s="45"/>
      <c r="YJ442" s="45"/>
      <c r="YK442" s="45"/>
      <c r="YL442" s="45"/>
      <c r="YM442" s="45"/>
      <c r="YN442" s="45"/>
      <c r="YO442" s="45"/>
      <c r="YP442" s="45"/>
      <c r="YQ442" s="45"/>
      <c r="YR442" s="45"/>
      <c r="YS442" s="45"/>
      <c r="YT442" s="45"/>
      <c r="YU442" s="45"/>
      <c r="YV442" s="45"/>
      <c r="YW442" s="45"/>
      <c r="YX442" s="45"/>
      <c r="YY442" s="45"/>
      <c r="YZ442" s="45"/>
      <c r="ZA442" s="45"/>
      <c r="ZB442" s="45"/>
      <c r="ZC442" s="45"/>
      <c r="ZD442" s="45"/>
      <c r="ZE442" s="45"/>
      <c r="ZF442" s="45"/>
      <c r="ZG442" s="45"/>
      <c r="ZH442" s="45"/>
      <c r="ZI442" s="45"/>
      <c r="ZJ442" s="45"/>
      <c r="ZK442" s="45"/>
      <c r="ZL442" s="45"/>
      <c r="ZM442" s="45"/>
      <c r="ZN442" s="45"/>
      <c r="ZO442" s="45"/>
      <c r="ZP442" s="45"/>
      <c r="ZQ442" s="45"/>
      <c r="ZR442" s="45"/>
      <c r="ZS442" s="45"/>
      <c r="ZT442" s="45"/>
      <c r="ZU442" s="45"/>
      <c r="ZV442" s="45"/>
      <c r="ZW442" s="45"/>
      <c r="ZX442" s="45"/>
      <c r="ZY442" s="45"/>
      <c r="ZZ442" s="45"/>
      <c r="AAA442" s="45"/>
      <c r="AAB442" s="45"/>
      <c r="AAC442" s="45"/>
      <c r="AAD442" s="45"/>
      <c r="AAE442" s="45"/>
      <c r="AAF442" s="45"/>
      <c r="AAG442" s="45"/>
      <c r="AAH442" s="45"/>
      <c r="AAI442" s="45"/>
      <c r="AAJ442" s="45"/>
      <c r="AAK442" s="45"/>
      <c r="AAL442" s="45"/>
      <c r="AAM442" s="45"/>
      <c r="AAN442" s="45"/>
      <c r="AAO442" s="45"/>
      <c r="AAP442" s="45"/>
      <c r="AAQ442" s="45"/>
      <c r="AAR442" s="45"/>
      <c r="AAS442" s="45"/>
      <c r="AAT442" s="45"/>
      <c r="AAU442" s="45"/>
      <c r="AAV442" s="45"/>
      <c r="AAW442" s="45"/>
      <c r="AAX442" s="45"/>
      <c r="AAY442" s="45"/>
      <c r="AAZ442" s="45"/>
      <c r="ABA442" s="45"/>
      <c r="ABB442" s="45"/>
      <c r="ABC442" s="45"/>
      <c r="ABD442" s="45"/>
      <c r="ABE442" s="45"/>
      <c r="ABF442" s="45"/>
      <c r="ABG442" s="45"/>
      <c r="ABH442" s="45"/>
      <c r="ABI442" s="45"/>
      <c r="ABJ442" s="45"/>
      <c r="ABK442" s="45"/>
      <c r="ABL442" s="45"/>
      <c r="ABM442" s="45"/>
      <c r="ABN442" s="45"/>
      <c r="ABO442" s="45"/>
      <c r="ABP442" s="45"/>
      <c r="ABQ442" s="45"/>
      <c r="ABR442" s="45"/>
      <c r="ABS442" s="45"/>
      <c r="ABT442" s="45"/>
      <c r="ABU442" s="45"/>
      <c r="ABV442" s="45"/>
      <c r="ABW442" s="45"/>
      <c r="ABX442" s="45"/>
      <c r="ABY442" s="45"/>
      <c r="ABZ442" s="45"/>
      <c r="ACA442" s="45"/>
      <c r="ACB442" s="45"/>
      <c r="ACC442" s="45"/>
      <c r="ACD442" s="45"/>
      <c r="ACE442" s="45"/>
      <c r="ACF442" s="45"/>
      <c r="ACG442" s="45"/>
      <c r="ACH442" s="45"/>
      <c r="ACI442" s="45"/>
      <c r="ACJ442" s="45"/>
      <c r="ACK442" s="45"/>
      <c r="ACL442" s="45"/>
      <c r="ACM442" s="45"/>
      <c r="ACN442" s="45"/>
      <c r="ACO442" s="45"/>
      <c r="ACP442" s="45"/>
      <c r="ACQ442" s="45"/>
      <c r="ACR442" s="45"/>
      <c r="ACS442" s="45"/>
      <c r="ACT442" s="45"/>
      <c r="ACU442" s="45"/>
      <c r="ACV442" s="45"/>
      <c r="ACW442" s="45"/>
      <c r="ACX442" s="45"/>
      <c r="ACY442" s="45"/>
      <c r="ACZ442" s="45"/>
      <c r="ADA442" s="45"/>
      <c r="ADB442" s="45"/>
      <c r="ADC442" s="45"/>
      <c r="ADD442" s="45"/>
      <c r="ADE442" s="45"/>
      <c r="ADF442" s="45"/>
      <c r="ADG442" s="45"/>
      <c r="ADH442" s="45"/>
      <c r="ADI442" s="45"/>
      <c r="ADJ442" s="45"/>
      <c r="ADK442" s="45"/>
      <c r="ADL442" s="45"/>
      <c r="ADM442" s="45"/>
      <c r="ADN442" s="45"/>
      <c r="ADO442" s="45"/>
      <c r="ADP442" s="45"/>
      <c r="ADQ442" s="45"/>
      <c r="ADR442" s="45"/>
      <c r="ADS442" s="45"/>
      <c r="ADT442" s="45"/>
      <c r="ADU442" s="45"/>
      <c r="ADV442" s="45"/>
      <c r="ADW442" s="45"/>
      <c r="ADX442" s="45"/>
      <c r="ADY442" s="45"/>
      <c r="ADZ442" s="45"/>
      <c r="AEA442" s="45"/>
      <c r="AEB442" s="45"/>
      <c r="AEC442" s="45"/>
      <c r="AED442" s="45"/>
      <c r="AEE442" s="45"/>
      <c r="AEF442" s="45"/>
      <c r="AEG442" s="45"/>
      <c r="AEH442" s="45"/>
      <c r="AEI442" s="45"/>
      <c r="AEJ442" s="45"/>
      <c r="AEK442" s="45"/>
      <c r="AEL442" s="45"/>
      <c r="AEM442" s="45"/>
      <c r="AEN442" s="45"/>
      <c r="AEO442" s="45"/>
      <c r="AEP442" s="45"/>
      <c r="AEQ442" s="45"/>
      <c r="AER442" s="45"/>
      <c r="AES442" s="45"/>
      <c r="AET442" s="45"/>
      <c r="AEU442" s="45"/>
      <c r="AEV442" s="45"/>
      <c r="AEW442" s="45"/>
      <c r="AEX442" s="45"/>
      <c r="AEY442" s="45"/>
      <c r="AEZ442" s="45"/>
      <c r="AFA442" s="45"/>
      <c r="AFB442" s="45"/>
      <c r="AFC442" s="45"/>
      <c r="AFD442" s="45"/>
      <c r="AFE442" s="45"/>
      <c r="AFF442" s="45"/>
      <c r="AFG442" s="45"/>
      <c r="AFH442" s="45"/>
      <c r="AFI442" s="45"/>
      <c r="AFJ442" s="45"/>
      <c r="AFK442" s="45"/>
      <c r="AFL442" s="45"/>
      <c r="AFM442" s="45"/>
      <c r="AFN442" s="45"/>
      <c r="AFO442" s="45"/>
      <c r="AFP442" s="45"/>
      <c r="AFQ442" s="45"/>
      <c r="AFR442" s="45"/>
      <c r="AFS442" s="45"/>
      <c r="AFT442" s="45"/>
      <c r="AFU442" s="45"/>
      <c r="AFV442" s="45"/>
      <c r="AFW442" s="45"/>
      <c r="AFX442" s="45"/>
      <c r="AFY442" s="45"/>
      <c r="AFZ442" s="45"/>
      <c r="AGA442" s="45"/>
      <c r="AGB442" s="45"/>
      <c r="AGC442" s="45"/>
      <c r="AGD442" s="45"/>
      <c r="AGE442" s="45"/>
      <c r="AGF442" s="45"/>
      <c r="AGG442" s="45"/>
      <c r="AGH442" s="45"/>
      <c r="AGI442" s="45"/>
      <c r="AGJ442" s="45"/>
      <c r="AGK442" s="45"/>
      <c r="AGL442" s="45"/>
      <c r="AGM442" s="45"/>
      <c r="AGN442" s="45"/>
      <c r="AGO442" s="45"/>
      <c r="AGP442" s="45"/>
      <c r="AGQ442" s="45"/>
      <c r="AGR442" s="45"/>
      <c r="AGS442" s="45"/>
      <c r="AGT442" s="45"/>
      <c r="AGU442" s="45"/>
      <c r="AGV442" s="45"/>
      <c r="AGW442" s="45"/>
      <c r="AGX442" s="45"/>
      <c r="AGY442" s="45"/>
      <c r="AGZ442" s="45"/>
      <c r="AHA442" s="45"/>
      <c r="AHB442" s="45"/>
      <c r="AHC442" s="45"/>
      <c r="AHD442" s="45"/>
      <c r="AHE442" s="45"/>
      <c r="AHF442" s="45"/>
      <c r="AHG442" s="45"/>
      <c r="AHH442" s="45"/>
      <c r="AHI442" s="45"/>
      <c r="AHJ442" s="45"/>
      <c r="AHK442" s="45"/>
      <c r="AHL442" s="45"/>
      <c r="AHM442" s="45"/>
      <c r="AHN442" s="45"/>
      <c r="AHO442" s="45"/>
      <c r="AHP442" s="45"/>
    </row>
    <row r="443" spans="1:900" ht="27" customHeight="1" x14ac:dyDescent="0.25">
      <c r="A443" s="64">
        <v>1301902</v>
      </c>
      <c r="B443" s="64" t="s">
        <v>489</v>
      </c>
      <c r="C443" s="64" t="s">
        <v>600</v>
      </c>
      <c r="D443" s="64" t="s">
        <v>957</v>
      </c>
      <c r="E443" s="64" t="s">
        <v>491</v>
      </c>
      <c r="F443" s="64">
        <v>11</v>
      </c>
      <c r="G443" s="64"/>
      <c r="H443" s="64"/>
      <c r="I443" s="64"/>
      <c r="J443" s="64"/>
      <c r="K443" s="64"/>
      <c r="L443" s="64"/>
      <c r="M443" s="64"/>
      <c r="N443" s="64">
        <f t="shared" si="6"/>
        <v>11</v>
      </c>
      <c r="O443" s="65">
        <v>-3.1311</v>
      </c>
      <c r="P443" s="65">
        <v>-58.493200000000002</v>
      </c>
    </row>
    <row r="444" spans="1:900" ht="27" customHeight="1" x14ac:dyDescent="0.25">
      <c r="A444" s="64">
        <v>1301902</v>
      </c>
      <c r="B444" s="64" t="s">
        <v>489</v>
      </c>
      <c r="C444" s="64" t="s">
        <v>600</v>
      </c>
      <c r="D444" s="64" t="s">
        <v>958</v>
      </c>
      <c r="E444" s="64" t="s">
        <v>491</v>
      </c>
      <c r="F444" s="64">
        <v>12</v>
      </c>
      <c r="G444" s="64"/>
      <c r="H444" s="64"/>
      <c r="I444" s="64"/>
      <c r="J444" s="64"/>
      <c r="K444" s="64"/>
      <c r="L444" s="64"/>
      <c r="M444" s="64"/>
      <c r="N444" s="64">
        <f t="shared" si="6"/>
        <v>12</v>
      </c>
      <c r="O444" s="65">
        <v>-2.87304</v>
      </c>
      <c r="P444" s="65">
        <v>-59.092370000000003</v>
      </c>
    </row>
    <row r="445" spans="1:900" s="78" customFormat="1" ht="27" customHeight="1" x14ac:dyDescent="0.25">
      <c r="A445" s="64">
        <v>1301902</v>
      </c>
      <c r="B445" s="64" t="s">
        <v>489</v>
      </c>
      <c r="C445" s="64" t="s">
        <v>600</v>
      </c>
      <c r="D445" s="64" t="s">
        <v>901</v>
      </c>
      <c r="E445" s="64" t="s">
        <v>491</v>
      </c>
      <c r="F445" s="64">
        <v>3</v>
      </c>
      <c r="G445" s="64"/>
      <c r="H445" s="64"/>
      <c r="I445" s="64"/>
      <c r="J445" s="64"/>
      <c r="K445" s="64"/>
      <c r="L445" s="64"/>
      <c r="M445" s="64"/>
      <c r="N445" s="64">
        <f t="shared" si="6"/>
        <v>3</v>
      </c>
      <c r="O445" s="65">
        <v>-3.148377</v>
      </c>
      <c r="P445" s="65">
        <v>-58.422275999999997</v>
      </c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  <c r="DS445" s="45"/>
      <c r="DT445" s="45"/>
      <c r="DU445" s="45"/>
      <c r="DV445" s="45"/>
      <c r="DW445" s="45"/>
      <c r="DX445" s="45"/>
      <c r="DY445" s="45"/>
      <c r="DZ445" s="45"/>
      <c r="EA445" s="45"/>
      <c r="EB445" s="45"/>
      <c r="EC445" s="45"/>
      <c r="ED445" s="45"/>
      <c r="EE445" s="45"/>
      <c r="EF445" s="45"/>
      <c r="EG445" s="45"/>
      <c r="EH445" s="45"/>
      <c r="EI445" s="45"/>
      <c r="EJ445" s="45"/>
      <c r="EK445" s="45"/>
      <c r="EL445" s="45"/>
      <c r="EM445" s="45"/>
      <c r="EN445" s="45"/>
      <c r="EO445" s="45"/>
      <c r="EP445" s="45"/>
      <c r="EQ445" s="45"/>
      <c r="ER445" s="45"/>
      <c r="ES445" s="45"/>
      <c r="ET445" s="45"/>
      <c r="EU445" s="45"/>
      <c r="EV445" s="45"/>
      <c r="EW445" s="45"/>
      <c r="EX445" s="45"/>
      <c r="EY445" s="45"/>
      <c r="EZ445" s="45"/>
      <c r="FA445" s="45"/>
      <c r="FB445" s="45"/>
      <c r="FC445" s="45"/>
      <c r="FD445" s="45"/>
      <c r="FE445" s="45"/>
      <c r="FF445" s="45"/>
      <c r="FG445" s="45"/>
      <c r="FH445" s="45"/>
      <c r="FI445" s="45"/>
      <c r="FJ445" s="45"/>
      <c r="FK445" s="45"/>
      <c r="FL445" s="45"/>
      <c r="FM445" s="45"/>
      <c r="FN445" s="45"/>
      <c r="FO445" s="45"/>
      <c r="FP445" s="45"/>
      <c r="FQ445" s="45"/>
      <c r="FR445" s="45"/>
      <c r="FS445" s="45"/>
      <c r="FT445" s="45"/>
      <c r="FU445" s="45"/>
      <c r="FV445" s="45"/>
      <c r="FW445" s="45"/>
      <c r="FX445" s="45"/>
      <c r="FY445" s="45"/>
      <c r="FZ445" s="45"/>
      <c r="GA445" s="45"/>
      <c r="GB445" s="45"/>
      <c r="GC445" s="45"/>
      <c r="GD445" s="45"/>
      <c r="GE445" s="45"/>
      <c r="GF445" s="45"/>
      <c r="GG445" s="45"/>
      <c r="GH445" s="45"/>
      <c r="GI445" s="45"/>
      <c r="GJ445" s="45"/>
      <c r="GK445" s="45"/>
      <c r="GL445" s="45"/>
      <c r="GM445" s="45"/>
      <c r="GN445" s="45"/>
      <c r="GO445" s="45"/>
      <c r="GP445" s="45"/>
      <c r="GQ445" s="45"/>
      <c r="GR445" s="45"/>
      <c r="GS445" s="45"/>
      <c r="GT445" s="45"/>
      <c r="GU445" s="45"/>
      <c r="GV445" s="45"/>
      <c r="GW445" s="45"/>
      <c r="GX445" s="45"/>
      <c r="GY445" s="45"/>
      <c r="GZ445" s="45"/>
      <c r="HA445" s="45"/>
      <c r="HB445" s="45"/>
      <c r="HC445" s="45"/>
      <c r="HD445" s="45"/>
      <c r="HE445" s="45"/>
      <c r="HF445" s="45"/>
      <c r="HG445" s="45"/>
      <c r="HH445" s="45"/>
      <c r="HI445" s="45"/>
      <c r="HJ445" s="45"/>
      <c r="HK445" s="45"/>
      <c r="HL445" s="45"/>
      <c r="HM445" s="45"/>
      <c r="HN445" s="45"/>
      <c r="HO445" s="45"/>
      <c r="HP445" s="45"/>
      <c r="HQ445" s="45"/>
      <c r="HR445" s="45"/>
      <c r="HS445" s="45"/>
      <c r="HT445" s="45"/>
      <c r="HU445" s="45"/>
      <c r="HV445" s="45"/>
      <c r="HW445" s="45"/>
      <c r="HX445" s="45"/>
      <c r="HY445" s="45"/>
      <c r="HZ445" s="45"/>
      <c r="IA445" s="45"/>
      <c r="IB445" s="45"/>
      <c r="IC445" s="45"/>
      <c r="ID445" s="45"/>
      <c r="IE445" s="45"/>
      <c r="IF445" s="45"/>
      <c r="IG445" s="45"/>
      <c r="IH445" s="45"/>
      <c r="II445" s="45"/>
      <c r="IJ445" s="45"/>
      <c r="IK445" s="45"/>
      <c r="IL445" s="45"/>
      <c r="IM445" s="45"/>
      <c r="IN445" s="45"/>
      <c r="IO445" s="45"/>
      <c r="IP445" s="45"/>
      <c r="IQ445" s="45"/>
      <c r="IR445" s="45"/>
      <c r="IS445" s="45"/>
      <c r="IT445" s="45"/>
      <c r="IU445" s="45"/>
      <c r="IV445" s="45"/>
      <c r="IW445" s="45"/>
      <c r="IX445" s="45"/>
      <c r="IY445" s="45"/>
      <c r="IZ445" s="45"/>
      <c r="JA445" s="45"/>
      <c r="JB445" s="45"/>
      <c r="JC445" s="45"/>
      <c r="JD445" s="45"/>
      <c r="JE445" s="45"/>
      <c r="JF445" s="45"/>
      <c r="JG445" s="45"/>
      <c r="JH445" s="45"/>
      <c r="JI445" s="45"/>
      <c r="JJ445" s="45"/>
      <c r="JK445" s="45"/>
      <c r="JL445" s="45"/>
      <c r="JM445" s="45"/>
      <c r="JN445" s="45"/>
      <c r="JO445" s="45"/>
      <c r="JP445" s="45"/>
      <c r="JQ445" s="45"/>
      <c r="JR445" s="45"/>
      <c r="JS445" s="45"/>
      <c r="JT445" s="45"/>
      <c r="JU445" s="45"/>
      <c r="JV445" s="45"/>
      <c r="JW445" s="45"/>
      <c r="JX445" s="45"/>
      <c r="JY445" s="45"/>
      <c r="JZ445" s="45"/>
      <c r="KA445" s="45"/>
      <c r="KB445" s="45"/>
      <c r="KC445" s="45"/>
      <c r="KD445" s="45"/>
      <c r="KE445" s="45"/>
      <c r="KF445" s="45"/>
      <c r="KG445" s="45"/>
      <c r="KH445" s="45"/>
      <c r="KI445" s="45"/>
      <c r="KJ445" s="45"/>
      <c r="KK445" s="45"/>
      <c r="KL445" s="45"/>
      <c r="KM445" s="45"/>
      <c r="KN445" s="45"/>
      <c r="KO445" s="45"/>
      <c r="KP445" s="45"/>
      <c r="KQ445" s="45"/>
      <c r="KR445" s="45"/>
      <c r="KS445" s="45"/>
      <c r="KT445" s="45"/>
      <c r="KU445" s="45"/>
      <c r="KV445" s="45"/>
      <c r="KW445" s="45"/>
      <c r="KX445" s="45"/>
      <c r="KY445" s="45"/>
      <c r="KZ445" s="45"/>
      <c r="LA445" s="45"/>
      <c r="LB445" s="45"/>
      <c r="LC445" s="45"/>
      <c r="LD445" s="45"/>
      <c r="LE445" s="45"/>
      <c r="LF445" s="45"/>
      <c r="LG445" s="45"/>
      <c r="LH445" s="45"/>
      <c r="LI445" s="45"/>
      <c r="LJ445" s="45"/>
      <c r="LK445" s="45"/>
      <c r="LL445" s="45"/>
      <c r="LM445" s="45"/>
      <c r="LN445" s="45"/>
      <c r="LO445" s="45"/>
      <c r="LP445" s="45"/>
      <c r="LQ445" s="45"/>
      <c r="LR445" s="45"/>
      <c r="LS445" s="45"/>
      <c r="LT445" s="45"/>
      <c r="LU445" s="45"/>
      <c r="LV445" s="45"/>
      <c r="LW445" s="45"/>
      <c r="LX445" s="45"/>
      <c r="LY445" s="45"/>
      <c r="LZ445" s="45"/>
      <c r="MA445" s="45"/>
      <c r="MB445" s="45"/>
      <c r="MC445" s="45"/>
      <c r="MD445" s="45"/>
      <c r="ME445" s="45"/>
      <c r="MF445" s="45"/>
      <c r="MG445" s="45"/>
      <c r="MH445" s="45"/>
      <c r="MI445" s="45"/>
      <c r="MJ445" s="45"/>
      <c r="MK445" s="45"/>
      <c r="ML445" s="45"/>
      <c r="MM445" s="45"/>
      <c r="MN445" s="45"/>
      <c r="MO445" s="45"/>
      <c r="MP445" s="45"/>
      <c r="MQ445" s="45"/>
      <c r="MR445" s="45"/>
      <c r="MS445" s="45"/>
      <c r="MT445" s="45"/>
      <c r="MU445" s="45"/>
      <c r="MV445" s="45"/>
      <c r="MW445" s="45"/>
      <c r="MX445" s="45"/>
      <c r="MY445" s="45"/>
      <c r="MZ445" s="45"/>
      <c r="NA445" s="45"/>
      <c r="NB445" s="45"/>
      <c r="NC445" s="45"/>
      <c r="ND445" s="45"/>
      <c r="NE445" s="45"/>
      <c r="NF445" s="45"/>
      <c r="NG445" s="45"/>
      <c r="NH445" s="45"/>
      <c r="NI445" s="45"/>
      <c r="NJ445" s="45"/>
      <c r="NK445" s="45"/>
      <c r="NL445" s="45"/>
      <c r="NM445" s="45"/>
      <c r="NN445" s="45"/>
      <c r="NO445" s="45"/>
      <c r="NP445" s="45"/>
      <c r="NQ445" s="45"/>
      <c r="NR445" s="45"/>
      <c r="NS445" s="45"/>
      <c r="NT445" s="45"/>
      <c r="NU445" s="45"/>
      <c r="NV445" s="45"/>
      <c r="NW445" s="45"/>
      <c r="NX445" s="45"/>
      <c r="NY445" s="45"/>
      <c r="NZ445" s="45"/>
      <c r="OA445" s="45"/>
      <c r="OB445" s="45"/>
      <c r="OC445" s="45"/>
      <c r="OD445" s="45"/>
      <c r="OE445" s="45"/>
      <c r="OF445" s="45"/>
      <c r="OG445" s="45"/>
      <c r="OH445" s="45"/>
      <c r="OI445" s="45"/>
      <c r="OJ445" s="45"/>
      <c r="OK445" s="45"/>
      <c r="OL445" s="45"/>
      <c r="OM445" s="45"/>
      <c r="ON445" s="45"/>
      <c r="OO445" s="45"/>
      <c r="OP445" s="45"/>
      <c r="OQ445" s="45"/>
      <c r="OR445" s="45"/>
      <c r="OS445" s="45"/>
      <c r="OT445" s="45"/>
      <c r="OU445" s="45"/>
      <c r="OV445" s="45"/>
      <c r="OW445" s="45"/>
      <c r="OX445" s="45"/>
      <c r="OY445" s="45"/>
      <c r="OZ445" s="45"/>
      <c r="PA445" s="45"/>
      <c r="PB445" s="45"/>
      <c r="PC445" s="45"/>
      <c r="PD445" s="45"/>
      <c r="PE445" s="45"/>
      <c r="PF445" s="45"/>
      <c r="PG445" s="45"/>
      <c r="PH445" s="45"/>
      <c r="PI445" s="45"/>
      <c r="PJ445" s="45"/>
      <c r="PK445" s="45"/>
      <c r="PL445" s="45"/>
      <c r="PM445" s="45"/>
      <c r="PN445" s="45"/>
      <c r="PO445" s="45"/>
      <c r="PP445" s="45"/>
      <c r="PQ445" s="45"/>
      <c r="PR445" s="45"/>
      <c r="PS445" s="45"/>
      <c r="PT445" s="45"/>
      <c r="PU445" s="45"/>
      <c r="PV445" s="45"/>
      <c r="PW445" s="45"/>
      <c r="PX445" s="45"/>
      <c r="PY445" s="45"/>
      <c r="PZ445" s="45"/>
      <c r="QA445" s="45"/>
      <c r="QB445" s="45"/>
      <c r="QC445" s="45"/>
      <c r="QD445" s="45"/>
      <c r="QE445" s="45"/>
      <c r="QF445" s="45"/>
      <c r="QG445" s="45"/>
      <c r="QH445" s="45"/>
      <c r="QI445" s="45"/>
      <c r="QJ445" s="45"/>
      <c r="QK445" s="45"/>
      <c r="QL445" s="45"/>
      <c r="QM445" s="45"/>
      <c r="QN445" s="45"/>
      <c r="QO445" s="45"/>
      <c r="QP445" s="45"/>
      <c r="QQ445" s="45"/>
      <c r="QR445" s="45"/>
      <c r="QS445" s="45"/>
      <c r="QT445" s="45"/>
      <c r="QU445" s="45"/>
      <c r="QV445" s="45"/>
      <c r="QW445" s="45"/>
      <c r="QX445" s="45"/>
      <c r="QY445" s="45"/>
      <c r="QZ445" s="45"/>
      <c r="RA445" s="45"/>
      <c r="RB445" s="45"/>
      <c r="RC445" s="45"/>
      <c r="RD445" s="45"/>
      <c r="RE445" s="45"/>
      <c r="RF445" s="45"/>
      <c r="RG445" s="45"/>
      <c r="RH445" s="45"/>
      <c r="RI445" s="45"/>
      <c r="RJ445" s="45"/>
      <c r="RK445" s="45"/>
      <c r="RL445" s="45"/>
      <c r="RM445" s="45"/>
      <c r="RN445" s="45"/>
      <c r="RO445" s="45"/>
      <c r="RP445" s="45"/>
      <c r="RQ445" s="45"/>
      <c r="RR445" s="45"/>
      <c r="RS445" s="45"/>
      <c r="RT445" s="45"/>
      <c r="RU445" s="45"/>
      <c r="RV445" s="45"/>
      <c r="RW445" s="45"/>
      <c r="RX445" s="45"/>
      <c r="RY445" s="45"/>
      <c r="RZ445" s="45"/>
      <c r="SA445" s="45"/>
      <c r="SB445" s="45"/>
      <c r="SC445" s="45"/>
      <c r="SD445" s="45"/>
      <c r="SE445" s="45"/>
      <c r="SF445" s="45"/>
      <c r="SG445" s="45"/>
      <c r="SH445" s="45"/>
      <c r="SI445" s="45"/>
      <c r="SJ445" s="45"/>
      <c r="SK445" s="45"/>
      <c r="SL445" s="45"/>
      <c r="SM445" s="45"/>
      <c r="SN445" s="45"/>
      <c r="SO445" s="45"/>
      <c r="SP445" s="45"/>
      <c r="SQ445" s="45"/>
      <c r="SR445" s="45"/>
      <c r="SS445" s="45"/>
      <c r="ST445" s="45"/>
      <c r="SU445" s="45"/>
      <c r="SV445" s="45"/>
      <c r="SW445" s="45"/>
      <c r="SX445" s="45"/>
      <c r="SY445" s="45"/>
      <c r="SZ445" s="45"/>
      <c r="TA445" s="45"/>
      <c r="TB445" s="45"/>
      <c r="TC445" s="45"/>
      <c r="TD445" s="45"/>
      <c r="TE445" s="45"/>
      <c r="TF445" s="45"/>
      <c r="TG445" s="45"/>
      <c r="TH445" s="45"/>
      <c r="TI445" s="45"/>
      <c r="TJ445" s="45"/>
      <c r="TK445" s="45"/>
      <c r="TL445" s="45"/>
      <c r="TM445" s="45"/>
      <c r="TN445" s="45"/>
      <c r="TO445" s="45"/>
      <c r="TP445" s="45"/>
      <c r="TQ445" s="45"/>
      <c r="TR445" s="45"/>
      <c r="TS445" s="45"/>
      <c r="TT445" s="45"/>
      <c r="TU445" s="45"/>
      <c r="TV445" s="45"/>
      <c r="TW445" s="45"/>
      <c r="TX445" s="45"/>
      <c r="TY445" s="45"/>
      <c r="TZ445" s="45"/>
      <c r="UA445" s="45"/>
      <c r="UB445" s="45"/>
      <c r="UC445" s="45"/>
      <c r="UD445" s="45"/>
      <c r="UE445" s="45"/>
      <c r="UF445" s="45"/>
      <c r="UG445" s="45"/>
      <c r="UH445" s="45"/>
      <c r="UI445" s="45"/>
      <c r="UJ445" s="45"/>
      <c r="UK445" s="45"/>
      <c r="UL445" s="45"/>
      <c r="UM445" s="45"/>
      <c r="UN445" s="45"/>
      <c r="UO445" s="45"/>
      <c r="UP445" s="45"/>
      <c r="UQ445" s="45"/>
      <c r="UR445" s="45"/>
      <c r="US445" s="45"/>
      <c r="UT445" s="45"/>
      <c r="UU445" s="45"/>
      <c r="UV445" s="45"/>
      <c r="UW445" s="45"/>
      <c r="UX445" s="45"/>
      <c r="UY445" s="45"/>
      <c r="UZ445" s="45"/>
      <c r="VA445" s="45"/>
      <c r="VB445" s="45"/>
      <c r="VC445" s="45"/>
      <c r="VD445" s="45"/>
      <c r="VE445" s="45"/>
      <c r="VF445" s="45"/>
      <c r="VG445" s="45"/>
      <c r="VH445" s="45"/>
      <c r="VI445" s="45"/>
      <c r="VJ445" s="45"/>
      <c r="VK445" s="45"/>
      <c r="VL445" s="45"/>
      <c r="VM445" s="45"/>
      <c r="VN445" s="45"/>
      <c r="VO445" s="45"/>
      <c r="VP445" s="45"/>
      <c r="VQ445" s="45"/>
      <c r="VR445" s="45"/>
      <c r="VS445" s="45"/>
      <c r="VT445" s="45"/>
      <c r="VU445" s="45"/>
      <c r="VV445" s="45"/>
      <c r="VW445" s="45"/>
      <c r="VX445" s="45"/>
      <c r="VY445" s="45"/>
      <c r="VZ445" s="45"/>
      <c r="WA445" s="45"/>
      <c r="WB445" s="45"/>
      <c r="WC445" s="45"/>
      <c r="WD445" s="45"/>
      <c r="WE445" s="45"/>
      <c r="WF445" s="45"/>
      <c r="WG445" s="45"/>
      <c r="WH445" s="45"/>
      <c r="WI445" s="45"/>
      <c r="WJ445" s="45"/>
      <c r="WK445" s="45"/>
      <c r="WL445" s="45"/>
      <c r="WM445" s="45"/>
      <c r="WN445" s="45"/>
      <c r="WO445" s="45"/>
      <c r="WP445" s="45"/>
      <c r="WQ445" s="45"/>
      <c r="WR445" s="45"/>
      <c r="WS445" s="45"/>
      <c r="WT445" s="45"/>
      <c r="WU445" s="45"/>
      <c r="WV445" s="45"/>
      <c r="WW445" s="45"/>
      <c r="WX445" s="45"/>
      <c r="WY445" s="45"/>
      <c r="WZ445" s="45"/>
      <c r="XA445" s="45"/>
      <c r="XB445" s="45"/>
      <c r="XC445" s="45"/>
      <c r="XD445" s="45"/>
      <c r="XE445" s="45"/>
      <c r="XF445" s="45"/>
      <c r="XG445" s="45"/>
      <c r="XH445" s="45"/>
      <c r="XI445" s="45"/>
      <c r="XJ445" s="45"/>
      <c r="XK445" s="45"/>
      <c r="XL445" s="45"/>
      <c r="XM445" s="45"/>
      <c r="XN445" s="45"/>
      <c r="XO445" s="45"/>
      <c r="XP445" s="45"/>
      <c r="XQ445" s="45"/>
      <c r="XR445" s="45"/>
      <c r="XS445" s="45"/>
      <c r="XT445" s="45"/>
      <c r="XU445" s="45"/>
      <c r="XV445" s="45"/>
      <c r="XW445" s="45"/>
      <c r="XX445" s="45"/>
      <c r="XY445" s="45"/>
      <c r="XZ445" s="45"/>
      <c r="YA445" s="45"/>
      <c r="YB445" s="45"/>
      <c r="YC445" s="45"/>
      <c r="YD445" s="45"/>
      <c r="YE445" s="45"/>
      <c r="YF445" s="45"/>
      <c r="YG445" s="45"/>
      <c r="YH445" s="45"/>
      <c r="YI445" s="45"/>
      <c r="YJ445" s="45"/>
      <c r="YK445" s="45"/>
      <c r="YL445" s="45"/>
      <c r="YM445" s="45"/>
      <c r="YN445" s="45"/>
      <c r="YO445" s="45"/>
      <c r="YP445" s="45"/>
      <c r="YQ445" s="45"/>
      <c r="YR445" s="45"/>
      <c r="YS445" s="45"/>
      <c r="YT445" s="45"/>
      <c r="YU445" s="45"/>
      <c r="YV445" s="45"/>
      <c r="YW445" s="45"/>
      <c r="YX445" s="45"/>
      <c r="YY445" s="45"/>
      <c r="YZ445" s="45"/>
      <c r="ZA445" s="45"/>
      <c r="ZB445" s="45"/>
      <c r="ZC445" s="45"/>
      <c r="ZD445" s="45"/>
      <c r="ZE445" s="45"/>
      <c r="ZF445" s="45"/>
      <c r="ZG445" s="45"/>
      <c r="ZH445" s="45"/>
      <c r="ZI445" s="45"/>
      <c r="ZJ445" s="45"/>
      <c r="ZK445" s="45"/>
      <c r="ZL445" s="45"/>
      <c r="ZM445" s="45"/>
      <c r="ZN445" s="45"/>
      <c r="ZO445" s="45"/>
      <c r="ZP445" s="45"/>
      <c r="ZQ445" s="45"/>
      <c r="ZR445" s="45"/>
      <c r="ZS445" s="45"/>
      <c r="ZT445" s="45"/>
      <c r="ZU445" s="45"/>
      <c r="ZV445" s="45"/>
      <c r="ZW445" s="45"/>
      <c r="ZX445" s="45"/>
      <c r="ZY445" s="45"/>
      <c r="ZZ445" s="45"/>
      <c r="AAA445" s="45"/>
      <c r="AAB445" s="45"/>
      <c r="AAC445" s="45"/>
      <c r="AAD445" s="45"/>
      <c r="AAE445" s="45"/>
      <c r="AAF445" s="45"/>
      <c r="AAG445" s="45"/>
      <c r="AAH445" s="45"/>
      <c r="AAI445" s="45"/>
      <c r="AAJ445" s="45"/>
      <c r="AAK445" s="45"/>
      <c r="AAL445" s="45"/>
      <c r="AAM445" s="45"/>
      <c r="AAN445" s="45"/>
      <c r="AAO445" s="45"/>
      <c r="AAP445" s="45"/>
      <c r="AAQ445" s="45"/>
      <c r="AAR445" s="45"/>
      <c r="AAS445" s="45"/>
      <c r="AAT445" s="45"/>
      <c r="AAU445" s="45"/>
      <c r="AAV445" s="45"/>
      <c r="AAW445" s="45"/>
      <c r="AAX445" s="45"/>
      <c r="AAY445" s="45"/>
      <c r="AAZ445" s="45"/>
      <c r="ABA445" s="45"/>
      <c r="ABB445" s="45"/>
      <c r="ABC445" s="45"/>
      <c r="ABD445" s="45"/>
      <c r="ABE445" s="45"/>
      <c r="ABF445" s="45"/>
      <c r="ABG445" s="45"/>
      <c r="ABH445" s="45"/>
      <c r="ABI445" s="45"/>
      <c r="ABJ445" s="45"/>
      <c r="ABK445" s="45"/>
      <c r="ABL445" s="45"/>
      <c r="ABM445" s="45"/>
      <c r="ABN445" s="45"/>
      <c r="ABO445" s="45"/>
      <c r="ABP445" s="45"/>
      <c r="ABQ445" s="45"/>
      <c r="ABR445" s="45"/>
      <c r="ABS445" s="45"/>
      <c r="ABT445" s="45"/>
      <c r="ABU445" s="45"/>
      <c r="ABV445" s="45"/>
      <c r="ABW445" s="45"/>
      <c r="ABX445" s="45"/>
      <c r="ABY445" s="45"/>
      <c r="ABZ445" s="45"/>
      <c r="ACA445" s="45"/>
      <c r="ACB445" s="45"/>
      <c r="ACC445" s="45"/>
      <c r="ACD445" s="45"/>
      <c r="ACE445" s="45"/>
      <c r="ACF445" s="45"/>
      <c r="ACG445" s="45"/>
      <c r="ACH445" s="45"/>
      <c r="ACI445" s="45"/>
      <c r="ACJ445" s="45"/>
      <c r="ACK445" s="45"/>
      <c r="ACL445" s="45"/>
      <c r="ACM445" s="45"/>
      <c r="ACN445" s="45"/>
      <c r="ACO445" s="45"/>
      <c r="ACP445" s="45"/>
      <c r="ACQ445" s="45"/>
      <c r="ACR445" s="45"/>
      <c r="ACS445" s="45"/>
      <c r="ACT445" s="45"/>
      <c r="ACU445" s="45"/>
      <c r="ACV445" s="45"/>
      <c r="ACW445" s="45"/>
      <c r="ACX445" s="45"/>
      <c r="ACY445" s="45"/>
      <c r="ACZ445" s="45"/>
      <c r="ADA445" s="45"/>
      <c r="ADB445" s="45"/>
      <c r="ADC445" s="45"/>
      <c r="ADD445" s="45"/>
      <c r="ADE445" s="45"/>
      <c r="ADF445" s="45"/>
      <c r="ADG445" s="45"/>
      <c r="ADH445" s="45"/>
      <c r="ADI445" s="45"/>
      <c r="ADJ445" s="45"/>
      <c r="ADK445" s="45"/>
      <c r="ADL445" s="45"/>
      <c r="ADM445" s="45"/>
      <c r="ADN445" s="45"/>
      <c r="ADO445" s="45"/>
      <c r="ADP445" s="45"/>
      <c r="ADQ445" s="45"/>
      <c r="ADR445" s="45"/>
      <c r="ADS445" s="45"/>
      <c r="ADT445" s="45"/>
      <c r="ADU445" s="45"/>
      <c r="ADV445" s="45"/>
      <c r="ADW445" s="45"/>
      <c r="ADX445" s="45"/>
      <c r="ADY445" s="45"/>
      <c r="ADZ445" s="45"/>
      <c r="AEA445" s="45"/>
      <c r="AEB445" s="45"/>
      <c r="AEC445" s="45"/>
      <c r="AED445" s="45"/>
      <c r="AEE445" s="45"/>
      <c r="AEF445" s="45"/>
      <c r="AEG445" s="45"/>
      <c r="AEH445" s="45"/>
      <c r="AEI445" s="45"/>
      <c r="AEJ445" s="45"/>
      <c r="AEK445" s="45"/>
      <c r="AEL445" s="45"/>
      <c r="AEM445" s="45"/>
      <c r="AEN445" s="45"/>
      <c r="AEO445" s="45"/>
      <c r="AEP445" s="45"/>
      <c r="AEQ445" s="45"/>
      <c r="AER445" s="45"/>
      <c r="AES445" s="45"/>
      <c r="AET445" s="45"/>
      <c r="AEU445" s="45"/>
      <c r="AEV445" s="45"/>
      <c r="AEW445" s="45"/>
      <c r="AEX445" s="45"/>
      <c r="AEY445" s="45"/>
      <c r="AEZ445" s="45"/>
      <c r="AFA445" s="45"/>
      <c r="AFB445" s="45"/>
      <c r="AFC445" s="45"/>
      <c r="AFD445" s="45"/>
      <c r="AFE445" s="45"/>
      <c r="AFF445" s="45"/>
      <c r="AFG445" s="45"/>
      <c r="AFH445" s="45"/>
      <c r="AFI445" s="45"/>
      <c r="AFJ445" s="45"/>
      <c r="AFK445" s="45"/>
      <c r="AFL445" s="45"/>
      <c r="AFM445" s="45"/>
      <c r="AFN445" s="45"/>
      <c r="AFO445" s="45"/>
      <c r="AFP445" s="45"/>
      <c r="AFQ445" s="45"/>
      <c r="AFR445" s="45"/>
      <c r="AFS445" s="45"/>
      <c r="AFT445" s="45"/>
      <c r="AFU445" s="45"/>
      <c r="AFV445" s="45"/>
      <c r="AFW445" s="45"/>
      <c r="AFX445" s="45"/>
      <c r="AFY445" s="45"/>
      <c r="AFZ445" s="45"/>
      <c r="AGA445" s="45"/>
      <c r="AGB445" s="45"/>
      <c r="AGC445" s="45"/>
      <c r="AGD445" s="45"/>
      <c r="AGE445" s="45"/>
      <c r="AGF445" s="45"/>
      <c r="AGG445" s="45"/>
      <c r="AGH445" s="45"/>
      <c r="AGI445" s="45"/>
      <c r="AGJ445" s="45"/>
      <c r="AGK445" s="45"/>
      <c r="AGL445" s="45"/>
      <c r="AGM445" s="45"/>
      <c r="AGN445" s="45"/>
      <c r="AGO445" s="45"/>
      <c r="AGP445" s="45"/>
      <c r="AGQ445" s="45"/>
      <c r="AGR445" s="45"/>
      <c r="AGS445" s="45"/>
      <c r="AGT445" s="45"/>
      <c r="AGU445" s="45"/>
      <c r="AGV445" s="45"/>
      <c r="AGW445" s="45"/>
      <c r="AGX445" s="45"/>
      <c r="AGY445" s="45"/>
      <c r="AGZ445" s="45"/>
      <c r="AHA445" s="45"/>
      <c r="AHB445" s="45"/>
      <c r="AHC445" s="45"/>
      <c r="AHD445" s="45"/>
      <c r="AHE445" s="45"/>
      <c r="AHF445" s="45"/>
      <c r="AHG445" s="45"/>
      <c r="AHH445" s="45"/>
      <c r="AHI445" s="45"/>
      <c r="AHJ445" s="45"/>
      <c r="AHK445" s="45"/>
      <c r="AHL445" s="45"/>
      <c r="AHM445" s="45"/>
      <c r="AHN445" s="45"/>
      <c r="AHO445" s="45"/>
      <c r="AHP445" s="45"/>
    </row>
    <row r="446" spans="1:900" ht="27" customHeight="1" x14ac:dyDescent="0.25">
      <c r="A446" s="67">
        <v>1301902</v>
      </c>
      <c r="B446" s="67" t="s">
        <v>489</v>
      </c>
      <c r="C446" s="67" t="s">
        <v>600</v>
      </c>
      <c r="D446" s="67" t="s">
        <v>959</v>
      </c>
      <c r="E446" s="67" t="s">
        <v>491</v>
      </c>
      <c r="F446" s="67">
        <v>13</v>
      </c>
      <c r="G446" s="67"/>
      <c r="H446" s="67"/>
      <c r="I446" s="67"/>
      <c r="J446" s="67"/>
      <c r="K446" s="67"/>
      <c r="L446" s="67"/>
      <c r="M446" s="67"/>
      <c r="N446" s="67">
        <f t="shared" si="6"/>
        <v>13</v>
      </c>
      <c r="O446" s="68">
        <v>-3.0894460000000001</v>
      </c>
      <c r="P446" s="68">
        <v>-58.783529999999999</v>
      </c>
    </row>
    <row r="447" spans="1:900" ht="27" customHeight="1" x14ac:dyDescent="0.25">
      <c r="A447" s="64">
        <v>1301902</v>
      </c>
      <c r="B447" s="64" t="s">
        <v>489</v>
      </c>
      <c r="C447" s="64" t="s">
        <v>600</v>
      </c>
      <c r="D447" s="64" t="s">
        <v>960</v>
      </c>
      <c r="E447" s="64" t="s">
        <v>491</v>
      </c>
      <c r="F447" s="64">
        <v>21</v>
      </c>
      <c r="G447" s="64"/>
      <c r="H447" s="64"/>
      <c r="I447" s="64"/>
      <c r="J447" s="64"/>
      <c r="K447" s="64"/>
      <c r="L447" s="64"/>
      <c r="M447" s="64"/>
      <c r="N447" s="64">
        <f t="shared" si="6"/>
        <v>21</v>
      </c>
      <c r="O447" s="65">
        <v>-3.1216699999999999</v>
      </c>
      <c r="P447" s="65">
        <v>-59.01135</v>
      </c>
    </row>
    <row r="448" spans="1:900" ht="27" customHeight="1" x14ac:dyDescent="0.25">
      <c r="A448" s="67">
        <v>1302009</v>
      </c>
      <c r="B448" s="67" t="s">
        <v>489</v>
      </c>
      <c r="C448" s="67" t="s">
        <v>607</v>
      </c>
      <c r="D448" s="67" t="s">
        <v>961</v>
      </c>
      <c r="E448" s="67" t="s">
        <v>491</v>
      </c>
      <c r="F448" s="67">
        <v>5</v>
      </c>
      <c r="G448" s="67"/>
      <c r="H448" s="67"/>
      <c r="I448" s="67"/>
      <c r="J448" s="67"/>
      <c r="K448" s="67"/>
      <c r="L448" s="67"/>
      <c r="M448" s="67"/>
      <c r="N448" s="67">
        <f t="shared" si="6"/>
        <v>5</v>
      </c>
      <c r="O448" s="68">
        <v>-2.4619810000000002</v>
      </c>
      <c r="P448" s="68">
        <v>-57.534125000000003</v>
      </c>
    </row>
    <row r="449" spans="1:900" ht="27" customHeight="1" x14ac:dyDescent="0.25">
      <c r="A449" s="67">
        <v>1302207</v>
      </c>
      <c r="B449" s="67" t="s">
        <v>489</v>
      </c>
      <c r="C449" s="67" t="s">
        <v>625</v>
      </c>
      <c r="D449" s="67" t="s">
        <v>962</v>
      </c>
      <c r="E449" s="67" t="s">
        <v>491</v>
      </c>
      <c r="F449" s="67">
        <v>20</v>
      </c>
      <c r="G449" s="67"/>
      <c r="H449" s="67"/>
      <c r="I449" s="67"/>
      <c r="J449" s="67"/>
      <c r="K449" s="67"/>
      <c r="L449" s="67"/>
      <c r="M449" s="67"/>
      <c r="N449" s="67">
        <f t="shared" si="6"/>
        <v>20</v>
      </c>
      <c r="O449" s="68">
        <v>-3.4535100000000001</v>
      </c>
      <c r="P449" s="68">
        <v>-66.054190000000006</v>
      </c>
    </row>
    <row r="450" spans="1:900" s="78" customFormat="1" ht="27" customHeight="1" x14ac:dyDescent="0.25">
      <c r="A450" s="67">
        <v>1302207</v>
      </c>
      <c r="B450" s="67" t="s">
        <v>489</v>
      </c>
      <c r="C450" s="67" t="s">
        <v>625</v>
      </c>
      <c r="D450" s="67" t="s">
        <v>963</v>
      </c>
      <c r="E450" s="67" t="s">
        <v>491</v>
      </c>
      <c r="F450" s="67">
        <v>9</v>
      </c>
      <c r="G450" s="67"/>
      <c r="H450" s="67"/>
      <c r="I450" s="67"/>
      <c r="J450" s="67"/>
      <c r="K450" s="67"/>
      <c r="L450" s="67"/>
      <c r="M450" s="67"/>
      <c r="N450" s="67">
        <f t="shared" si="6"/>
        <v>9</v>
      </c>
      <c r="O450" s="68">
        <v>-3.2629069999999998</v>
      </c>
      <c r="P450" s="68">
        <v>-66.025103000000001</v>
      </c>
      <c r="Q450" s="45"/>
      <c r="R450" s="45"/>
      <c r="S450" s="60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  <c r="DS450" s="45"/>
      <c r="DT450" s="45"/>
      <c r="DU450" s="45"/>
      <c r="DV450" s="45"/>
      <c r="DW450" s="45"/>
      <c r="DX450" s="45"/>
      <c r="DY450" s="45"/>
      <c r="DZ450" s="45"/>
      <c r="EA450" s="45"/>
      <c r="EB450" s="45"/>
      <c r="EC450" s="45"/>
      <c r="ED450" s="45"/>
      <c r="EE450" s="45"/>
      <c r="EF450" s="45"/>
      <c r="EG450" s="45"/>
      <c r="EH450" s="45"/>
      <c r="EI450" s="45"/>
      <c r="EJ450" s="45"/>
      <c r="EK450" s="45"/>
      <c r="EL450" s="45"/>
      <c r="EM450" s="45"/>
      <c r="EN450" s="45"/>
      <c r="EO450" s="45"/>
      <c r="EP450" s="45"/>
      <c r="EQ450" s="45"/>
      <c r="ER450" s="45"/>
      <c r="ES450" s="45"/>
      <c r="ET450" s="45"/>
      <c r="EU450" s="45"/>
      <c r="EV450" s="45"/>
      <c r="EW450" s="45"/>
      <c r="EX450" s="45"/>
      <c r="EY450" s="45"/>
      <c r="EZ450" s="45"/>
      <c r="FA450" s="45"/>
      <c r="FB450" s="45"/>
      <c r="FC450" s="45"/>
      <c r="FD450" s="45"/>
      <c r="FE450" s="45"/>
      <c r="FF450" s="45"/>
      <c r="FG450" s="45"/>
      <c r="FH450" s="45"/>
      <c r="FI450" s="45"/>
      <c r="FJ450" s="45"/>
      <c r="FK450" s="45"/>
      <c r="FL450" s="45"/>
      <c r="FM450" s="45"/>
      <c r="FN450" s="45"/>
      <c r="FO450" s="45"/>
      <c r="FP450" s="45"/>
      <c r="FQ450" s="45"/>
      <c r="FR450" s="45"/>
      <c r="FS450" s="45"/>
      <c r="FT450" s="45"/>
      <c r="FU450" s="45"/>
      <c r="FV450" s="45"/>
      <c r="FW450" s="45"/>
      <c r="FX450" s="45"/>
      <c r="FY450" s="45"/>
      <c r="FZ450" s="45"/>
      <c r="GA450" s="45"/>
      <c r="GB450" s="45"/>
      <c r="GC450" s="45"/>
      <c r="GD450" s="45"/>
      <c r="GE450" s="45"/>
      <c r="GF450" s="45"/>
      <c r="GG450" s="45"/>
      <c r="GH450" s="45"/>
      <c r="GI450" s="45"/>
      <c r="GJ450" s="45"/>
      <c r="GK450" s="45"/>
      <c r="GL450" s="45"/>
      <c r="GM450" s="45"/>
      <c r="GN450" s="45"/>
      <c r="GO450" s="45"/>
      <c r="GP450" s="45"/>
      <c r="GQ450" s="45"/>
      <c r="GR450" s="45"/>
      <c r="GS450" s="45"/>
      <c r="GT450" s="45"/>
      <c r="GU450" s="45"/>
      <c r="GV450" s="45"/>
      <c r="GW450" s="45"/>
      <c r="GX450" s="45"/>
      <c r="GY450" s="45"/>
      <c r="GZ450" s="45"/>
      <c r="HA450" s="45"/>
      <c r="HB450" s="45"/>
      <c r="HC450" s="45"/>
      <c r="HD450" s="45"/>
      <c r="HE450" s="45"/>
      <c r="HF450" s="45"/>
      <c r="HG450" s="45"/>
      <c r="HH450" s="45"/>
      <c r="HI450" s="45"/>
      <c r="HJ450" s="45"/>
      <c r="HK450" s="45"/>
      <c r="HL450" s="45"/>
      <c r="HM450" s="45"/>
      <c r="HN450" s="45"/>
      <c r="HO450" s="45"/>
      <c r="HP450" s="45"/>
      <c r="HQ450" s="45"/>
      <c r="HR450" s="45"/>
      <c r="HS450" s="45"/>
      <c r="HT450" s="45"/>
      <c r="HU450" s="45"/>
      <c r="HV450" s="45"/>
      <c r="HW450" s="45"/>
      <c r="HX450" s="45"/>
      <c r="HY450" s="45"/>
      <c r="HZ450" s="45"/>
      <c r="IA450" s="45"/>
      <c r="IB450" s="45"/>
      <c r="IC450" s="45"/>
      <c r="ID450" s="45"/>
      <c r="IE450" s="45"/>
      <c r="IF450" s="45"/>
      <c r="IG450" s="45"/>
      <c r="IH450" s="45"/>
      <c r="II450" s="45"/>
      <c r="IJ450" s="45"/>
      <c r="IK450" s="45"/>
      <c r="IL450" s="45"/>
      <c r="IM450" s="45"/>
      <c r="IN450" s="45"/>
      <c r="IO450" s="45"/>
      <c r="IP450" s="45"/>
      <c r="IQ450" s="45"/>
      <c r="IR450" s="45"/>
      <c r="IS450" s="45"/>
      <c r="IT450" s="45"/>
      <c r="IU450" s="45"/>
      <c r="IV450" s="45"/>
      <c r="IW450" s="45"/>
      <c r="IX450" s="45"/>
      <c r="IY450" s="45"/>
      <c r="IZ450" s="45"/>
      <c r="JA450" s="45"/>
      <c r="JB450" s="45"/>
      <c r="JC450" s="45"/>
      <c r="JD450" s="45"/>
      <c r="JE450" s="45"/>
      <c r="JF450" s="45"/>
      <c r="JG450" s="45"/>
      <c r="JH450" s="45"/>
      <c r="JI450" s="45"/>
      <c r="JJ450" s="45"/>
      <c r="JK450" s="45"/>
      <c r="JL450" s="45"/>
      <c r="JM450" s="45"/>
      <c r="JN450" s="45"/>
      <c r="JO450" s="45"/>
      <c r="JP450" s="45"/>
      <c r="JQ450" s="45"/>
      <c r="JR450" s="45"/>
      <c r="JS450" s="45"/>
      <c r="JT450" s="45"/>
      <c r="JU450" s="45"/>
      <c r="JV450" s="45"/>
      <c r="JW450" s="45"/>
      <c r="JX450" s="45"/>
      <c r="JY450" s="45"/>
      <c r="JZ450" s="45"/>
      <c r="KA450" s="45"/>
      <c r="KB450" s="45"/>
      <c r="KC450" s="45"/>
      <c r="KD450" s="45"/>
      <c r="KE450" s="45"/>
      <c r="KF450" s="45"/>
      <c r="KG450" s="45"/>
      <c r="KH450" s="45"/>
      <c r="KI450" s="45"/>
      <c r="KJ450" s="45"/>
      <c r="KK450" s="45"/>
      <c r="KL450" s="45"/>
      <c r="KM450" s="45"/>
      <c r="KN450" s="45"/>
      <c r="KO450" s="45"/>
      <c r="KP450" s="45"/>
      <c r="KQ450" s="45"/>
      <c r="KR450" s="45"/>
      <c r="KS450" s="45"/>
      <c r="KT450" s="45"/>
      <c r="KU450" s="45"/>
      <c r="KV450" s="45"/>
      <c r="KW450" s="45"/>
      <c r="KX450" s="45"/>
      <c r="KY450" s="45"/>
      <c r="KZ450" s="45"/>
      <c r="LA450" s="45"/>
      <c r="LB450" s="45"/>
      <c r="LC450" s="45"/>
      <c r="LD450" s="45"/>
      <c r="LE450" s="45"/>
      <c r="LF450" s="45"/>
      <c r="LG450" s="45"/>
      <c r="LH450" s="45"/>
      <c r="LI450" s="45"/>
      <c r="LJ450" s="45"/>
      <c r="LK450" s="45"/>
      <c r="LL450" s="45"/>
      <c r="LM450" s="45"/>
      <c r="LN450" s="45"/>
      <c r="LO450" s="45"/>
      <c r="LP450" s="45"/>
      <c r="LQ450" s="45"/>
      <c r="LR450" s="45"/>
      <c r="LS450" s="45"/>
      <c r="LT450" s="45"/>
      <c r="LU450" s="45"/>
      <c r="LV450" s="45"/>
      <c r="LW450" s="45"/>
      <c r="LX450" s="45"/>
      <c r="LY450" s="45"/>
      <c r="LZ450" s="45"/>
      <c r="MA450" s="45"/>
      <c r="MB450" s="45"/>
      <c r="MC450" s="45"/>
      <c r="MD450" s="45"/>
      <c r="ME450" s="45"/>
      <c r="MF450" s="45"/>
      <c r="MG450" s="45"/>
      <c r="MH450" s="45"/>
      <c r="MI450" s="45"/>
      <c r="MJ450" s="45"/>
      <c r="MK450" s="45"/>
      <c r="ML450" s="45"/>
      <c r="MM450" s="45"/>
      <c r="MN450" s="45"/>
      <c r="MO450" s="45"/>
      <c r="MP450" s="45"/>
      <c r="MQ450" s="45"/>
      <c r="MR450" s="45"/>
      <c r="MS450" s="45"/>
      <c r="MT450" s="45"/>
      <c r="MU450" s="45"/>
      <c r="MV450" s="45"/>
      <c r="MW450" s="45"/>
      <c r="MX450" s="45"/>
      <c r="MY450" s="45"/>
      <c r="MZ450" s="45"/>
      <c r="NA450" s="45"/>
      <c r="NB450" s="45"/>
      <c r="NC450" s="45"/>
      <c r="ND450" s="45"/>
      <c r="NE450" s="45"/>
      <c r="NF450" s="45"/>
      <c r="NG450" s="45"/>
      <c r="NH450" s="45"/>
      <c r="NI450" s="45"/>
      <c r="NJ450" s="45"/>
      <c r="NK450" s="45"/>
      <c r="NL450" s="45"/>
      <c r="NM450" s="45"/>
      <c r="NN450" s="45"/>
      <c r="NO450" s="45"/>
      <c r="NP450" s="45"/>
      <c r="NQ450" s="45"/>
      <c r="NR450" s="45"/>
      <c r="NS450" s="45"/>
      <c r="NT450" s="45"/>
      <c r="NU450" s="45"/>
      <c r="NV450" s="45"/>
      <c r="NW450" s="45"/>
      <c r="NX450" s="45"/>
      <c r="NY450" s="45"/>
      <c r="NZ450" s="45"/>
      <c r="OA450" s="45"/>
      <c r="OB450" s="45"/>
      <c r="OC450" s="45"/>
      <c r="OD450" s="45"/>
      <c r="OE450" s="45"/>
      <c r="OF450" s="45"/>
      <c r="OG450" s="45"/>
      <c r="OH450" s="45"/>
      <c r="OI450" s="45"/>
      <c r="OJ450" s="45"/>
      <c r="OK450" s="45"/>
      <c r="OL450" s="45"/>
      <c r="OM450" s="45"/>
      <c r="ON450" s="45"/>
      <c r="OO450" s="45"/>
      <c r="OP450" s="45"/>
      <c r="OQ450" s="45"/>
      <c r="OR450" s="45"/>
      <c r="OS450" s="45"/>
      <c r="OT450" s="45"/>
      <c r="OU450" s="45"/>
      <c r="OV450" s="45"/>
      <c r="OW450" s="45"/>
      <c r="OX450" s="45"/>
      <c r="OY450" s="45"/>
      <c r="OZ450" s="45"/>
      <c r="PA450" s="45"/>
      <c r="PB450" s="45"/>
      <c r="PC450" s="45"/>
      <c r="PD450" s="45"/>
      <c r="PE450" s="45"/>
      <c r="PF450" s="45"/>
      <c r="PG450" s="45"/>
      <c r="PH450" s="45"/>
      <c r="PI450" s="45"/>
      <c r="PJ450" s="45"/>
      <c r="PK450" s="45"/>
      <c r="PL450" s="45"/>
      <c r="PM450" s="45"/>
      <c r="PN450" s="45"/>
      <c r="PO450" s="45"/>
      <c r="PP450" s="45"/>
      <c r="PQ450" s="45"/>
      <c r="PR450" s="45"/>
      <c r="PS450" s="45"/>
      <c r="PT450" s="45"/>
      <c r="PU450" s="45"/>
      <c r="PV450" s="45"/>
      <c r="PW450" s="45"/>
      <c r="PX450" s="45"/>
      <c r="PY450" s="45"/>
      <c r="PZ450" s="45"/>
      <c r="QA450" s="45"/>
      <c r="QB450" s="45"/>
      <c r="QC450" s="45"/>
      <c r="QD450" s="45"/>
      <c r="QE450" s="45"/>
      <c r="QF450" s="45"/>
      <c r="QG450" s="45"/>
      <c r="QH450" s="45"/>
      <c r="QI450" s="45"/>
      <c r="QJ450" s="45"/>
      <c r="QK450" s="45"/>
      <c r="QL450" s="45"/>
      <c r="QM450" s="45"/>
      <c r="QN450" s="45"/>
      <c r="QO450" s="45"/>
      <c r="QP450" s="45"/>
      <c r="QQ450" s="45"/>
      <c r="QR450" s="45"/>
      <c r="QS450" s="45"/>
      <c r="QT450" s="45"/>
      <c r="QU450" s="45"/>
      <c r="QV450" s="45"/>
      <c r="QW450" s="45"/>
      <c r="QX450" s="45"/>
      <c r="QY450" s="45"/>
      <c r="QZ450" s="45"/>
      <c r="RA450" s="45"/>
      <c r="RB450" s="45"/>
      <c r="RC450" s="45"/>
      <c r="RD450" s="45"/>
      <c r="RE450" s="45"/>
      <c r="RF450" s="45"/>
      <c r="RG450" s="45"/>
      <c r="RH450" s="45"/>
      <c r="RI450" s="45"/>
      <c r="RJ450" s="45"/>
      <c r="RK450" s="45"/>
      <c r="RL450" s="45"/>
      <c r="RM450" s="45"/>
      <c r="RN450" s="45"/>
      <c r="RO450" s="45"/>
      <c r="RP450" s="45"/>
      <c r="RQ450" s="45"/>
      <c r="RR450" s="45"/>
      <c r="RS450" s="45"/>
      <c r="RT450" s="45"/>
      <c r="RU450" s="45"/>
      <c r="RV450" s="45"/>
      <c r="RW450" s="45"/>
      <c r="RX450" s="45"/>
      <c r="RY450" s="45"/>
      <c r="RZ450" s="45"/>
      <c r="SA450" s="45"/>
      <c r="SB450" s="45"/>
      <c r="SC450" s="45"/>
      <c r="SD450" s="45"/>
      <c r="SE450" s="45"/>
      <c r="SF450" s="45"/>
      <c r="SG450" s="45"/>
      <c r="SH450" s="45"/>
      <c r="SI450" s="45"/>
      <c r="SJ450" s="45"/>
      <c r="SK450" s="45"/>
      <c r="SL450" s="45"/>
      <c r="SM450" s="45"/>
      <c r="SN450" s="45"/>
      <c r="SO450" s="45"/>
      <c r="SP450" s="45"/>
      <c r="SQ450" s="45"/>
      <c r="SR450" s="45"/>
      <c r="SS450" s="45"/>
      <c r="ST450" s="45"/>
      <c r="SU450" s="45"/>
      <c r="SV450" s="45"/>
      <c r="SW450" s="45"/>
      <c r="SX450" s="45"/>
      <c r="SY450" s="45"/>
      <c r="SZ450" s="45"/>
      <c r="TA450" s="45"/>
      <c r="TB450" s="45"/>
      <c r="TC450" s="45"/>
      <c r="TD450" s="45"/>
      <c r="TE450" s="45"/>
      <c r="TF450" s="45"/>
      <c r="TG450" s="45"/>
      <c r="TH450" s="45"/>
      <c r="TI450" s="45"/>
      <c r="TJ450" s="45"/>
      <c r="TK450" s="45"/>
      <c r="TL450" s="45"/>
      <c r="TM450" s="45"/>
      <c r="TN450" s="45"/>
      <c r="TO450" s="45"/>
      <c r="TP450" s="45"/>
      <c r="TQ450" s="45"/>
      <c r="TR450" s="45"/>
      <c r="TS450" s="45"/>
      <c r="TT450" s="45"/>
      <c r="TU450" s="45"/>
      <c r="TV450" s="45"/>
      <c r="TW450" s="45"/>
      <c r="TX450" s="45"/>
      <c r="TY450" s="45"/>
      <c r="TZ450" s="45"/>
      <c r="UA450" s="45"/>
      <c r="UB450" s="45"/>
      <c r="UC450" s="45"/>
      <c r="UD450" s="45"/>
      <c r="UE450" s="45"/>
      <c r="UF450" s="45"/>
      <c r="UG450" s="45"/>
      <c r="UH450" s="45"/>
      <c r="UI450" s="45"/>
      <c r="UJ450" s="45"/>
      <c r="UK450" s="45"/>
      <c r="UL450" s="45"/>
      <c r="UM450" s="45"/>
      <c r="UN450" s="45"/>
      <c r="UO450" s="45"/>
      <c r="UP450" s="45"/>
      <c r="UQ450" s="45"/>
      <c r="UR450" s="45"/>
      <c r="US450" s="45"/>
      <c r="UT450" s="45"/>
      <c r="UU450" s="45"/>
      <c r="UV450" s="45"/>
      <c r="UW450" s="45"/>
      <c r="UX450" s="45"/>
      <c r="UY450" s="45"/>
      <c r="UZ450" s="45"/>
      <c r="VA450" s="45"/>
      <c r="VB450" s="45"/>
      <c r="VC450" s="45"/>
      <c r="VD450" s="45"/>
      <c r="VE450" s="45"/>
      <c r="VF450" s="45"/>
      <c r="VG450" s="45"/>
      <c r="VH450" s="45"/>
      <c r="VI450" s="45"/>
      <c r="VJ450" s="45"/>
      <c r="VK450" s="45"/>
      <c r="VL450" s="45"/>
      <c r="VM450" s="45"/>
      <c r="VN450" s="45"/>
      <c r="VO450" s="45"/>
      <c r="VP450" s="45"/>
      <c r="VQ450" s="45"/>
      <c r="VR450" s="45"/>
      <c r="VS450" s="45"/>
      <c r="VT450" s="45"/>
      <c r="VU450" s="45"/>
      <c r="VV450" s="45"/>
      <c r="VW450" s="45"/>
      <c r="VX450" s="45"/>
      <c r="VY450" s="45"/>
      <c r="VZ450" s="45"/>
      <c r="WA450" s="45"/>
      <c r="WB450" s="45"/>
      <c r="WC450" s="45"/>
      <c r="WD450" s="45"/>
      <c r="WE450" s="45"/>
      <c r="WF450" s="45"/>
      <c r="WG450" s="45"/>
      <c r="WH450" s="45"/>
      <c r="WI450" s="45"/>
      <c r="WJ450" s="45"/>
      <c r="WK450" s="45"/>
      <c r="WL450" s="45"/>
      <c r="WM450" s="45"/>
      <c r="WN450" s="45"/>
      <c r="WO450" s="45"/>
      <c r="WP450" s="45"/>
      <c r="WQ450" s="45"/>
      <c r="WR450" s="45"/>
      <c r="WS450" s="45"/>
      <c r="WT450" s="45"/>
      <c r="WU450" s="45"/>
      <c r="WV450" s="45"/>
      <c r="WW450" s="45"/>
      <c r="WX450" s="45"/>
      <c r="WY450" s="45"/>
      <c r="WZ450" s="45"/>
      <c r="XA450" s="45"/>
      <c r="XB450" s="45"/>
      <c r="XC450" s="45"/>
      <c r="XD450" s="45"/>
      <c r="XE450" s="45"/>
      <c r="XF450" s="45"/>
      <c r="XG450" s="45"/>
      <c r="XH450" s="45"/>
      <c r="XI450" s="45"/>
      <c r="XJ450" s="45"/>
      <c r="XK450" s="45"/>
      <c r="XL450" s="45"/>
      <c r="XM450" s="45"/>
      <c r="XN450" s="45"/>
      <c r="XO450" s="45"/>
      <c r="XP450" s="45"/>
      <c r="XQ450" s="45"/>
      <c r="XR450" s="45"/>
      <c r="XS450" s="45"/>
      <c r="XT450" s="45"/>
      <c r="XU450" s="45"/>
      <c r="XV450" s="45"/>
      <c r="XW450" s="45"/>
      <c r="XX450" s="45"/>
      <c r="XY450" s="45"/>
      <c r="XZ450" s="45"/>
      <c r="YA450" s="45"/>
      <c r="YB450" s="45"/>
      <c r="YC450" s="45"/>
      <c r="YD450" s="45"/>
      <c r="YE450" s="45"/>
      <c r="YF450" s="45"/>
      <c r="YG450" s="45"/>
      <c r="YH450" s="45"/>
      <c r="YI450" s="45"/>
      <c r="YJ450" s="45"/>
      <c r="YK450" s="45"/>
      <c r="YL450" s="45"/>
      <c r="YM450" s="45"/>
      <c r="YN450" s="45"/>
      <c r="YO450" s="45"/>
      <c r="YP450" s="45"/>
      <c r="YQ450" s="45"/>
      <c r="YR450" s="45"/>
      <c r="YS450" s="45"/>
      <c r="YT450" s="45"/>
      <c r="YU450" s="45"/>
      <c r="YV450" s="45"/>
      <c r="YW450" s="45"/>
      <c r="YX450" s="45"/>
      <c r="YY450" s="45"/>
      <c r="YZ450" s="45"/>
      <c r="ZA450" s="45"/>
      <c r="ZB450" s="45"/>
      <c r="ZC450" s="45"/>
      <c r="ZD450" s="45"/>
      <c r="ZE450" s="45"/>
      <c r="ZF450" s="45"/>
      <c r="ZG450" s="45"/>
      <c r="ZH450" s="45"/>
      <c r="ZI450" s="45"/>
      <c r="ZJ450" s="45"/>
      <c r="ZK450" s="45"/>
      <c r="ZL450" s="45"/>
      <c r="ZM450" s="45"/>
      <c r="ZN450" s="45"/>
      <c r="ZO450" s="45"/>
      <c r="ZP450" s="45"/>
      <c r="ZQ450" s="45"/>
      <c r="ZR450" s="45"/>
      <c r="ZS450" s="45"/>
      <c r="ZT450" s="45"/>
      <c r="ZU450" s="45"/>
      <c r="ZV450" s="45"/>
      <c r="ZW450" s="45"/>
      <c r="ZX450" s="45"/>
      <c r="ZY450" s="45"/>
      <c r="ZZ450" s="45"/>
      <c r="AAA450" s="45"/>
      <c r="AAB450" s="45"/>
      <c r="AAC450" s="45"/>
      <c r="AAD450" s="45"/>
      <c r="AAE450" s="45"/>
      <c r="AAF450" s="45"/>
      <c r="AAG450" s="45"/>
      <c r="AAH450" s="45"/>
      <c r="AAI450" s="45"/>
      <c r="AAJ450" s="45"/>
      <c r="AAK450" s="45"/>
      <c r="AAL450" s="45"/>
      <c r="AAM450" s="45"/>
      <c r="AAN450" s="45"/>
      <c r="AAO450" s="45"/>
      <c r="AAP450" s="45"/>
      <c r="AAQ450" s="45"/>
      <c r="AAR450" s="45"/>
      <c r="AAS450" s="45"/>
      <c r="AAT450" s="45"/>
      <c r="AAU450" s="45"/>
      <c r="AAV450" s="45"/>
      <c r="AAW450" s="45"/>
      <c r="AAX450" s="45"/>
      <c r="AAY450" s="45"/>
      <c r="AAZ450" s="45"/>
      <c r="ABA450" s="45"/>
      <c r="ABB450" s="45"/>
      <c r="ABC450" s="45"/>
      <c r="ABD450" s="45"/>
      <c r="ABE450" s="45"/>
      <c r="ABF450" s="45"/>
      <c r="ABG450" s="45"/>
      <c r="ABH450" s="45"/>
      <c r="ABI450" s="45"/>
      <c r="ABJ450" s="45"/>
      <c r="ABK450" s="45"/>
      <c r="ABL450" s="45"/>
      <c r="ABM450" s="45"/>
      <c r="ABN450" s="45"/>
      <c r="ABO450" s="45"/>
      <c r="ABP450" s="45"/>
      <c r="ABQ450" s="45"/>
      <c r="ABR450" s="45"/>
      <c r="ABS450" s="45"/>
      <c r="ABT450" s="45"/>
      <c r="ABU450" s="45"/>
      <c r="ABV450" s="45"/>
      <c r="ABW450" s="45"/>
      <c r="ABX450" s="45"/>
      <c r="ABY450" s="45"/>
      <c r="ABZ450" s="45"/>
      <c r="ACA450" s="45"/>
      <c r="ACB450" s="45"/>
      <c r="ACC450" s="45"/>
      <c r="ACD450" s="45"/>
      <c r="ACE450" s="45"/>
      <c r="ACF450" s="45"/>
      <c r="ACG450" s="45"/>
      <c r="ACH450" s="45"/>
      <c r="ACI450" s="45"/>
      <c r="ACJ450" s="45"/>
      <c r="ACK450" s="45"/>
      <c r="ACL450" s="45"/>
      <c r="ACM450" s="45"/>
      <c r="ACN450" s="45"/>
      <c r="ACO450" s="45"/>
      <c r="ACP450" s="45"/>
      <c r="ACQ450" s="45"/>
      <c r="ACR450" s="45"/>
      <c r="ACS450" s="45"/>
      <c r="ACT450" s="45"/>
      <c r="ACU450" s="45"/>
      <c r="ACV450" s="45"/>
      <c r="ACW450" s="45"/>
      <c r="ACX450" s="45"/>
      <c r="ACY450" s="45"/>
      <c r="ACZ450" s="45"/>
      <c r="ADA450" s="45"/>
      <c r="ADB450" s="45"/>
      <c r="ADC450" s="45"/>
      <c r="ADD450" s="45"/>
      <c r="ADE450" s="45"/>
      <c r="ADF450" s="45"/>
      <c r="ADG450" s="45"/>
      <c r="ADH450" s="45"/>
      <c r="ADI450" s="45"/>
      <c r="ADJ450" s="45"/>
      <c r="ADK450" s="45"/>
      <c r="ADL450" s="45"/>
      <c r="ADM450" s="45"/>
      <c r="ADN450" s="45"/>
      <c r="ADO450" s="45"/>
      <c r="ADP450" s="45"/>
      <c r="ADQ450" s="45"/>
      <c r="ADR450" s="45"/>
      <c r="ADS450" s="45"/>
      <c r="ADT450" s="45"/>
      <c r="ADU450" s="45"/>
      <c r="ADV450" s="45"/>
      <c r="ADW450" s="45"/>
      <c r="ADX450" s="45"/>
      <c r="ADY450" s="45"/>
      <c r="ADZ450" s="45"/>
      <c r="AEA450" s="45"/>
      <c r="AEB450" s="45"/>
      <c r="AEC450" s="45"/>
      <c r="AED450" s="45"/>
      <c r="AEE450" s="45"/>
      <c r="AEF450" s="45"/>
      <c r="AEG450" s="45"/>
      <c r="AEH450" s="45"/>
      <c r="AEI450" s="45"/>
      <c r="AEJ450" s="45"/>
      <c r="AEK450" s="45"/>
      <c r="AEL450" s="45"/>
      <c r="AEM450" s="45"/>
      <c r="AEN450" s="45"/>
      <c r="AEO450" s="45"/>
      <c r="AEP450" s="45"/>
      <c r="AEQ450" s="45"/>
      <c r="AER450" s="45"/>
      <c r="AES450" s="45"/>
      <c r="AET450" s="45"/>
      <c r="AEU450" s="45"/>
      <c r="AEV450" s="45"/>
      <c r="AEW450" s="45"/>
      <c r="AEX450" s="45"/>
      <c r="AEY450" s="45"/>
      <c r="AEZ450" s="45"/>
      <c r="AFA450" s="45"/>
      <c r="AFB450" s="45"/>
      <c r="AFC450" s="45"/>
      <c r="AFD450" s="45"/>
      <c r="AFE450" s="45"/>
      <c r="AFF450" s="45"/>
      <c r="AFG450" s="45"/>
      <c r="AFH450" s="45"/>
      <c r="AFI450" s="45"/>
      <c r="AFJ450" s="45"/>
      <c r="AFK450" s="45"/>
      <c r="AFL450" s="45"/>
      <c r="AFM450" s="45"/>
      <c r="AFN450" s="45"/>
      <c r="AFO450" s="45"/>
      <c r="AFP450" s="45"/>
      <c r="AFQ450" s="45"/>
      <c r="AFR450" s="45"/>
      <c r="AFS450" s="45"/>
      <c r="AFT450" s="45"/>
      <c r="AFU450" s="45"/>
      <c r="AFV450" s="45"/>
      <c r="AFW450" s="45"/>
      <c r="AFX450" s="45"/>
      <c r="AFY450" s="45"/>
      <c r="AFZ450" s="45"/>
      <c r="AGA450" s="45"/>
      <c r="AGB450" s="45"/>
      <c r="AGC450" s="45"/>
      <c r="AGD450" s="45"/>
      <c r="AGE450" s="45"/>
      <c r="AGF450" s="45"/>
      <c r="AGG450" s="45"/>
      <c r="AGH450" s="45"/>
      <c r="AGI450" s="45"/>
      <c r="AGJ450" s="45"/>
      <c r="AGK450" s="45"/>
      <c r="AGL450" s="45"/>
      <c r="AGM450" s="45"/>
      <c r="AGN450" s="45"/>
      <c r="AGO450" s="45"/>
      <c r="AGP450" s="45"/>
      <c r="AGQ450" s="45"/>
      <c r="AGR450" s="45"/>
      <c r="AGS450" s="45"/>
      <c r="AGT450" s="45"/>
      <c r="AGU450" s="45"/>
      <c r="AGV450" s="45"/>
      <c r="AGW450" s="45"/>
      <c r="AGX450" s="45"/>
      <c r="AGY450" s="45"/>
      <c r="AGZ450" s="45"/>
      <c r="AHA450" s="45"/>
      <c r="AHB450" s="45"/>
      <c r="AHC450" s="45"/>
      <c r="AHD450" s="45"/>
      <c r="AHE450" s="45"/>
      <c r="AHF450" s="45"/>
      <c r="AHG450" s="45"/>
      <c r="AHH450" s="45"/>
      <c r="AHI450" s="45"/>
      <c r="AHJ450" s="45"/>
      <c r="AHK450" s="45"/>
      <c r="AHL450" s="45"/>
      <c r="AHM450" s="45"/>
      <c r="AHN450" s="45"/>
      <c r="AHO450" s="45"/>
      <c r="AHP450" s="45"/>
    </row>
    <row r="451" spans="1:900" ht="27" customHeight="1" x14ac:dyDescent="0.25">
      <c r="A451" s="64">
        <v>1302207</v>
      </c>
      <c r="B451" s="64" t="s">
        <v>489</v>
      </c>
      <c r="C451" s="64" t="s">
        <v>625</v>
      </c>
      <c r="D451" s="64" t="s">
        <v>964</v>
      </c>
      <c r="E451" s="64" t="s">
        <v>491</v>
      </c>
      <c r="F451" s="64">
        <v>5</v>
      </c>
      <c r="G451" s="64"/>
      <c r="H451" s="64"/>
      <c r="I451" s="64"/>
      <c r="J451" s="64"/>
      <c r="K451" s="64"/>
      <c r="L451" s="64"/>
      <c r="M451" s="64"/>
      <c r="N451" s="64">
        <f t="shared" si="6"/>
        <v>5</v>
      </c>
      <c r="O451" s="65">
        <v>-3.294152</v>
      </c>
      <c r="P451" s="65">
        <v>-66.023825000000002</v>
      </c>
      <c r="S451" s="60"/>
    </row>
    <row r="452" spans="1:900" s="78" customFormat="1" ht="27" customHeight="1" x14ac:dyDescent="0.25">
      <c r="A452" s="67">
        <v>1302207</v>
      </c>
      <c r="B452" s="67" t="s">
        <v>489</v>
      </c>
      <c r="C452" s="67" t="s">
        <v>625</v>
      </c>
      <c r="D452" s="67" t="s">
        <v>965</v>
      </c>
      <c r="E452" s="67" t="s">
        <v>491</v>
      </c>
      <c r="F452" s="67">
        <v>6</v>
      </c>
      <c r="G452" s="67"/>
      <c r="H452" s="67"/>
      <c r="I452" s="67"/>
      <c r="J452" s="67"/>
      <c r="K452" s="67"/>
      <c r="L452" s="67"/>
      <c r="M452" s="67"/>
      <c r="N452" s="67">
        <f t="shared" si="6"/>
        <v>6</v>
      </c>
      <c r="O452" s="68">
        <v>-3.2555999999999998</v>
      </c>
      <c r="P452" s="68">
        <v>-66.022499999999994</v>
      </c>
      <c r="Q452" s="45"/>
      <c r="R452" s="45"/>
      <c r="S452" s="60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  <c r="DS452" s="45"/>
      <c r="DT452" s="45"/>
      <c r="DU452" s="45"/>
      <c r="DV452" s="45"/>
      <c r="DW452" s="45"/>
      <c r="DX452" s="45"/>
      <c r="DY452" s="45"/>
      <c r="DZ452" s="45"/>
      <c r="EA452" s="45"/>
      <c r="EB452" s="45"/>
      <c r="EC452" s="45"/>
      <c r="ED452" s="45"/>
      <c r="EE452" s="45"/>
      <c r="EF452" s="45"/>
      <c r="EG452" s="45"/>
      <c r="EH452" s="45"/>
      <c r="EI452" s="45"/>
      <c r="EJ452" s="45"/>
      <c r="EK452" s="45"/>
      <c r="EL452" s="45"/>
      <c r="EM452" s="45"/>
      <c r="EN452" s="45"/>
      <c r="EO452" s="45"/>
      <c r="EP452" s="45"/>
      <c r="EQ452" s="45"/>
      <c r="ER452" s="45"/>
      <c r="ES452" s="45"/>
      <c r="ET452" s="45"/>
      <c r="EU452" s="45"/>
      <c r="EV452" s="45"/>
      <c r="EW452" s="45"/>
      <c r="EX452" s="45"/>
      <c r="EY452" s="45"/>
      <c r="EZ452" s="45"/>
      <c r="FA452" s="45"/>
      <c r="FB452" s="45"/>
      <c r="FC452" s="45"/>
      <c r="FD452" s="45"/>
      <c r="FE452" s="45"/>
      <c r="FF452" s="45"/>
      <c r="FG452" s="45"/>
      <c r="FH452" s="45"/>
      <c r="FI452" s="45"/>
      <c r="FJ452" s="45"/>
      <c r="FK452" s="45"/>
      <c r="FL452" s="45"/>
      <c r="FM452" s="45"/>
      <c r="FN452" s="45"/>
      <c r="FO452" s="45"/>
      <c r="FP452" s="45"/>
      <c r="FQ452" s="45"/>
      <c r="FR452" s="45"/>
      <c r="FS452" s="45"/>
      <c r="FT452" s="45"/>
      <c r="FU452" s="45"/>
      <c r="FV452" s="45"/>
      <c r="FW452" s="45"/>
      <c r="FX452" s="45"/>
      <c r="FY452" s="45"/>
      <c r="FZ452" s="45"/>
      <c r="GA452" s="45"/>
      <c r="GB452" s="45"/>
      <c r="GC452" s="45"/>
      <c r="GD452" s="45"/>
      <c r="GE452" s="45"/>
      <c r="GF452" s="45"/>
      <c r="GG452" s="45"/>
      <c r="GH452" s="45"/>
      <c r="GI452" s="45"/>
      <c r="GJ452" s="45"/>
      <c r="GK452" s="45"/>
      <c r="GL452" s="45"/>
      <c r="GM452" s="45"/>
      <c r="GN452" s="45"/>
      <c r="GO452" s="45"/>
      <c r="GP452" s="45"/>
      <c r="GQ452" s="45"/>
      <c r="GR452" s="45"/>
      <c r="GS452" s="45"/>
      <c r="GT452" s="45"/>
      <c r="GU452" s="45"/>
      <c r="GV452" s="45"/>
      <c r="GW452" s="45"/>
      <c r="GX452" s="45"/>
      <c r="GY452" s="45"/>
      <c r="GZ452" s="45"/>
      <c r="HA452" s="45"/>
      <c r="HB452" s="45"/>
      <c r="HC452" s="45"/>
      <c r="HD452" s="45"/>
      <c r="HE452" s="45"/>
      <c r="HF452" s="45"/>
      <c r="HG452" s="45"/>
      <c r="HH452" s="45"/>
      <c r="HI452" s="45"/>
      <c r="HJ452" s="45"/>
      <c r="HK452" s="45"/>
      <c r="HL452" s="45"/>
      <c r="HM452" s="45"/>
      <c r="HN452" s="45"/>
      <c r="HO452" s="45"/>
      <c r="HP452" s="45"/>
      <c r="HQ452" s="45"/>
      <c r="HR452" s="45"/>
      <c r="HS452" s="45"/>
      <c r="HT452" s="45"/>
      <c r="HU452" s="45"/>
      <c r="HV452" s="45"/>
      <c r="HW452" s="45"/>
      <c r="HX452" s="45"/>
      <c r="HY452" s="45"/>
      <c r="HZ452" s="45"/>
      <c r="IA452" s="45"/>
      <c r="IB452" s="45"/>
      <c r="IC452" s="45"/>
      <c r="ID452" s="45"/>
      <c r="IE452" s="45"/>
      <c r="IF452" s="45"/>
      <c r="IG452" s="45"/>
      <c r="IH452" s="45"/>
      <c r="II452" s="45"/>
      <c r="IJ452" s="45"/>
      <c r="IK452" s="45"/>
      <c r="IL452" s="45"/>
      <c r="IM452" s="45"/>
      <c r="IN452" s="45"/>
      <c r="IO452" s="45"/>
      <c r="IP452" s="45"/>
      <c r="IQ452" s="45"/>
      <c r="IR452" s="45"/>
      <c r="IS452" s="45"/>
      <c r="IT452" s="45"/>
      <c r="IU452" s="45"/>
      <c r="IV452" s="45"/>
      <c r="IW452" s="45"/>
      <c r="IX452" s="45"/>
      <c r="IY452" s="45"/>
      <c r="IZ452" s="45"/>
      <c r="JA452" s="45"/>
      <c r="JB452" s="45"/>
      <c r="JC452" s="45"/>
      <c r="JD452" s="45"/>
      <c r="JE452" s="45"/>
      <c r="JF452" s="45"/>
      <c r="JG452" s="45"/>
      <c r="JH452" s="45"/>
      <c r="JI452" s="45"/>
      <c r="JJ452" s="45"/>
      <c r="JK452" s="45"/>
      <c r="JL452" s="45"/>
      <c r="JM452" s="45"/>
      <c r="JN452" s="45"/>
      <c r="JO452" s="45"/>
      <c r="JP452" s="45"/>
      <c r="JQ452" s="45"/>
      <c r="JR452" s="45"/>
      <c r="JS452" s="45"/>
      <c r="JT452" s="45"/>
      <c r="JU452" s="45"/>
      <c r="JV452" s="45"/>
      <c r="JW452" s="45"/>
      <c r="JX452" s="45"/>
      <c r="JY452" s="45"/>
      <c r="JZ452" s="45"/>
      <c r="KA452" s="45"/>
      <c r="KB452" s="45"/>
      <c r="KC452" s="45"/>
      <c r="KD452" s="45"/>
      <c r="KE452" s="45"/>
      <c r="KF452" s="45"/>
      <c r="KG452" s="45"/>
      <c r="KH452" s="45"/>
      <c r="KI452" s="45"/>
      <c r="KJ452" s="45"/>
      <c r="KK452" s="45"/>
      <c r="KL452" s="45"/>
      <c r="KM452" s="45"/>
      <c r="KN452" s="45"/>
      <c r="KO452" s="45"/>
      <c r="KP452" s="45"/>
      <c r="KQ452" s="45"/>
      <c r="KR452" s="45"/>
      <c r="KS452" s="45"/>
      <c r="KT452" s="45"/>
      <c r="KU452" s="45"/>
      <c r="KV452" s="45"/>
      <c r="KW452" s="45"/>
      <c r="KX452" s="45"/>
      <c r="KY452" s="45"/>
      <c r="KZ452" s="45"/>
      <c r="LA452" s="45"/>
      <c r="LB452" s="45"/>
      <c r="LC452" s="45"/>
      <c r="LD452" s="45"/>
      <c r="LE452" s="45"/>
      <c r="LF452" s="45"/>
      <c r="LG452" s="45"/>
      <c r="LH452" s="45"/>
      <c r="LI452" s="45"/>
      <c r="LJ452" s="45"/>
      <c r="LK452" s="45"/>
      <c r="LL452" s="45"/>
      <c r="LM452" s="45"/>
      <c r="LN452" s="45"/>
      <c r="LO452" s="45"/>
      <c r="LP452" s="45"/>
      <c r="LQ452" s="45"/>
      <c r="LR452" s="45"/>
      <c r="LS452" s="45"/>
      <c r="LT452" s="45"/>
      <c r="LU452" s="45"/>
      <c r="LV452" s="45"/>
      <c r="LW452" s="45"/>
      <c r="LX452" s="45"/>
      <c r="LY452" s="45"/>
      <c r="LZ452" s="45"/>
      <c r="MA452" s="45"/>
      <c r="MB452" s="45"/>
      <c r="MC452" s="45"/>
      <c r="MD452" s="45"/>
      <c r="ME452" s="45"/>
      <c r="MF452" s="45"/>
      <c r="MG452" s="45"/>
      <c r="MH452" s="45"/>
      <c r="MI452" s="45"/>
      <c r="MJ452" s="45"/>
      <c r="MK452" s="45"/>
      <c r="ML452" s="45"/>
      <c r="MM452" s="45"/>
      <c r="MN452" s="45"/>
      <c r="MO452" s="45"/>
      <c r="MP452" s="45"/>
      <c r="MQ452" s="45"/>
      <c r="MR452" s="45"/>
      <c r="MS452" s="45"/>
      <c r="MT452" s="45"/>
      <c r="MU452" s="45"/>
      <c r="MV452" s="45"/>
      <c r="MW452" s="45"/>
      <c r="MX452" s="45"/>
      <c r="MY452" s="45"/>
      <c r="MZ452" s="45"/>
      <c r="NA452" s="45"/>
      <c r="NB452" s="45"/>
      <c r="NC452" s="45"/>
      <c r="ND452" s="45"/>
      <c r="NE452" s="45"/>
      <c r="NF452" s="45"/>
      <c r="NG452" s="45"/>
      <c r="NH452" s="45"/>
      <c r="NI452" s="45"/>
      <c r="NJ452" s="45"/>
      <c r="NK452" s="45"/>
      <c r="NL452" s="45"/>
      <c r="NM452" s="45"/>
      <c r="NN452" s="45"/>
      <c r="NO452" s="45"/>
      <c r="NP452" s="45"/>
      <c r="NQ452" s="45"/>
      <c r="NR452" s="45"/>
      <c r="NS452" s="45"/>
      <c r="NT452" s="45"/>
      <c r="NU452" s="45"/>
      <c r="NV452" s="45"/>
      <c r="NW452" s="45"/>
      <c r="NX452" s="45"/>
      <c r="NY452" s="45"/>
      <c r="NZ452" s="45"/>
      <c r="OA452" s="45"/>
      <c r="OB452" s="45"/>
      <c r="OC452" s="45"/>
      <c r="OD452" s="45"/>
      <c r="OE452" s="45"/>
      <c r="OF452" s="45"/>
      <c r="OG452" s="45"/>
      <c r="OH452" s="45"/>
      <c r="OI452" s="45"/>
      <c r="OJ452" s="45"/>
      <c r="OK452" s="45"/>
      <c r="OL452" s="45"/>
      <c r="OM452" s="45"/>
      <c r="ON452" s="45"/>
      <c r="OO452" s="45"/>
      <c r="OP452" s="45"/>
      <c r="OQ452" s="45"/>
      <c r="OR452" s="45"/>
      <c r="OS452" s="45"/>
      <c r="OT452" s="45"/>
      <c r="OU452" s="45"/>
      <c r="OV452" s="45"/>
      <c r="OW452" s="45"/>
      <c r="OX452" s="45"/>
      <c r="OY452" s="45"/>
      <c r="OZ452" s="45"/>
      <c r="PA452" s="45"/>
      <c r="PB452" s="45"/>
      <c r="PC452" s="45"/>
      <c r="PD452" s="45"/>
      <c r="PE452" s="45"/>
      <c r="PF452" s="45"/>
      <c r="PG452" s="45"/>
      <c r="PH452" s="45"/>
      <c r="PI452" s="45"/>
      <c r="PJ452" s="45"/>
      <c r="PK452" s="45"/>
      <c r="PL452" s="45"/>
      <c r="PM452" s="45"/>
      <c r="PN452" s="45"/>
      <c r="PO452" s="45"/>
      <c r="PP452" s="45"/>
      <c r="PQ452" s="45"/>
      <c r="PR452" s="45"/>
      <c r="PS452" s="45"/>
      <c r="PT452" s="45"/>
      <c r="PU452" s="45"/>
      <c r="PV452" s="45"/>
      <c r="PW452" s="45"/>
      <c r="PX452" s="45"/>
      <c r="PY452" s="45"/>
      <c r="PZ452" s="45"/>
      <c r="QA452" s="45"/>
      <c r="QB452" s="45"/>
      <c r="QC452" s="45"/>
      <c r="QD452" s="45"/>
      <c r="QE452" s="45"/>
      <c r="QF452" s="45"/>
      <c r="QG452" s="45"/>
      <c r="QH452" s="45"/>
      <c r="QI452" s="45"/>
      <c r="QJ452" s="45"/>
      <c r="QK452" s="45"/>
      <c r="QL452" s="45"/>
      <c r="QM452" s="45"/>
      <c r="QN452" s="45"/>
      <c r="QO452" s="45"/>
      <c r="QP452" s="45"/>
      <c r="QQ452" s="45"/>
      <c r="QR452" s="45"/>
      <c r="QS452" s="45"/>
      <c r="QT452" s="45"/>
      <c r="QU452" s="45"/>
      <c r="QV452" s="45"/>
      <c r="QW452" s="45"/>
      <c r="QX452" s="45"/>
      <c r="QY452" s="45"/>
      <c r="QZ452" s="45"/>
      <c r="RA452" s="45"/>
      <c r="RB452" s="45"/>
      <c r="RC452" s="45"/>
      <c r="RD452" s="45"/>
      <c r="RE452" s="45"/>
      <c r="RF452" s="45"/>
      <c r="RG452" s="45"/>
      <c r="RH452" s="45"/>
      <c r="RI452" s="45"/>
      <c r="RJ452" s="45"/>
      <c r="RK452" s="45"/>
      <c r="RL452" s="45"/>
      <c r="RM452" s="45"/>
      <c r="RN452" s="45"/>
      <c r="RO452" s="45"/>
      <c r="RP452" s="45"/>
      <c r="RQ452" s="45"/>
      <c r="RR452" s="45"/>
      <c r="RS452" s="45"/>
      <c r="RT452" s="45"/>
      <c r="RU452" s="45"/>
      <c r="RV452" s="45"/>
      <c r="RW452" s="45"/>
      <c r="RX452" s="45"/>
      <c r="RY452" s="45"/>
      <c r="RZ452" s="45"/>
      <c r="SA452" s="45"/>
      <c r="SB452" s="45"/>
      <c r="SC452" s="45"/>
      <c r="SD452" s="45"/>
      <c r="SE452" s="45"/>
      <c r="SF452" s="45"/>
      <c r="SG452" s="45"/>
      <c r="SH452" s="45"/>
      <c r="SI452" s="45"/>
      <c r="SJ452" s="45"/>
      <c r="SK452" s="45"/>
      <c r="SL452" s="45"/>
      <c r="SM452" s="45"/>
      <c r="SN452" s="45"/>
      <c r="SO452" s="45"/>
      <c r="SP452" s="45"/>
      <c r="SQ452" s="45"/>
      <c r="SR452" s="45"/>
      <c r="SS452" s="45"/>
      <c r="ST452" s="45"/>
      <c r="SU452" s="45"/>
      <c r="SV452" s="45"/>
      <c r="SW452" s="45"/>
      <c r="SX452" s="45"/>
      <c r="SY452" s="45"/>
      <c r="SZ452" s="45"/>
      <c r="TA452" s="45"/>
      <c r="TB452" s="45"/>
      <c r="TC452" s="45"/>
      <c r="TD452" s="45"/>
      <c r="TE452" s="45"/>
      <c r="TF452" s="45"/>
      <c r="TG452" s="45"/>
      <c r="TH452" s="45"/>
      <c r="TI452" s="45"/>
      <c r="TJ452" s="45"/>
      <c r="TK452" s="45"/>
      <c r="TL452" s="45"/>
      <c r="TM452" s="45"/>
      <c r="TN452" s="45"/>
      <c r="TO452" s="45"/>
      <c r="TP452" s="45"/>
      <c r="TQ452" s="45"/>
      <c r="TR452" s="45"/>
      <c r="TS452" s="45"/>
      <c r="TT452" s="45"/>
      <c r="TU452" s="45"/>
      <c r="TV452" s="45"/>
      <c r="TW452" s="45"/>
      <c r="TX452" s="45"/>
      <c r="TY452" s="45"/>
      <c r="TZ452" s="45"/>
      <c r="UA452" s="45"/>
      <c r="UB452" s="45"/>
      <c r="UC452" s="45"/>
      <c r="UD452" s="45"/>
      <c r="UE452" s="45"/>
      <c r="UF452" s="45"/>
      <c r="UG452" s="45"/>
      <c r="UH452" s="45"/>
      <c r="UI452" s="45"/>
      <c r="UJ452" s="45"/>
      <c r="UK452" s="45"/>
      <c r="UL452" s="45"/>
      <c r="UM452" s="45"/>
      <c r="UN452" s="45"/>
      <c r="UO452" s="45"/>
      <c r="UP452" s="45"/>
      <c r="UQ452" s="45"/>
      <c r="UR452" s="45"/>
      <c r="US452" s="45"/>
      <c r="UT452" s="45"/>
      <c r="UU452" s="45"/>
      <c r="UV452" s="45"/>
      <c r="UW452" s="45"/>
      <c r="UX452" s="45"/>
      <c r="UY452" s="45"/>
      <c r="UZ452" s="45"/>
      <c r="VA452" s="45"/>
      <c r="VB452" s="45"/>
      <c r="VC452" s="45"/>
      <c r="VD452" s="45"/>
      <c r="VE452" s="45"/>
      <c r="VF452" s="45"/>
      <c r="VG452" s="45"/>
      <c r="VH452" s="45"/>
      <c r="VI452" s="45"/>
      <c r="VJ452" s="45"/>
      <c r="VK452" s="45"/>
      <c r="VL452" s="45"/>
      <c r="VM452" s="45"/>
      <c r="VN452" s="45"/>
      <c r="VO452" s="45"/>
      <c r="VP452" s="45"/>
      <c r="VQ452" s="45"/>
      <c r="VR452" s="45"/>
      <c r="VS452" s="45"/>
      <c r="VT452" s="45"/>
      <c r="VU452" s="45"/>
      <c r="VV452" s="45"/>
      <c r="VW452" s="45"/>
      <c r="VX452" s="45"/>
      <c r="VY452" s="45"/>
      <c r="VZ452" s="45"/>
      <c r="WA452" s="45"/>
      <c r="WB452" s="45"/>
      <c r="WC452" s="45"/>
      <c r="WD452" s="45"/>
      <c r="WE452" s="45"/>
      <c r="WF452" s="45"/>
      <c r="WG452" s="45"/>
      <c r="WH452" s="45"/>
      <c r="WI452" s="45"/>
      <c r="WJ452" s="45"/>
      <c r="WK452" s="45"/>
      <c r="WL452" s="45"/>
      <c r="WM452" s="45"/>
      <c r="WN452" s="45"/>
      <c r="WO452" s="45"/>
      <c r="WP452" s="45"/>
      <c r="WQ452" s="45"/>
      <c r="WR452" s="45"/>
      <c r="WS452" s="45"/>
      <c r="WT452" s="45"/>
      <c r="WU452" s="45"/>
      <c r="WV452" s="45"/>
      <c r="WW452" s="45"/>
      <c r="WX452" s="45"/>
      <c r="WY452" s="45"/>
      <c r="WZ452" s="45"/>
      <c r="XA452" s="45"/>
      <c r="XB452" s="45"/>
      <c r="XC452" s="45"/>
      <c r="XD452" s="45"/>
      <c r="XE452" s="45"/>
      <c r="XF452" s="45"/>
      <c r="XG452" s="45"/>
      <c r="XH452" s="45"/>
      <c r="XI452" s="45"/>
      <c r="XJ452" s="45"/>
      <c r="XK452" s="45"/>
      <c r="XL452" s="45"/>
      <c r="XM452" s="45"/>
      <c r="XN452" s="45"/>
      <c r="XO452" s="45"/>
      <c r="XP452" s="45"/>
      <c r="XQ452" s="45"/>
      <c r="XR452" s="45"/>
      <c r="XS452" s="45"/>
      <c r="XT452" s="45"/>
      <c r="XU452" s="45"/>
      <c r="XV452" s="45"/>
      <c r="XW452" s="45"/>
      <c r="XX452" s="45"/>
      <c r="XY452" s="45"/>
      <c r="XZ452" s="45"/>
      <c r="YA452" s="45"/>
      <c r="YB452" s="45"/>
      <c r="YC452" s="45"/>
      <c r="YD452" s="45"/>
      <c r="YE452" s="45"/>
      <c r="YF452" s="45"/>
      <c r="YG452" s="45"/>
      <c r="YH452" s="45"/>
      <c r="YI452" s="45"/>
      <c r="YJ452" s="45"/>
      <c r="YK452" s="45"/>
      <c r="YL452" s="45"/>
      <c r="YM452" s="45"/>
      <c r="YN452" s="45"/>
      <c r="YO452" s="45"/>
      <c r="YP452" s="45"/>
      <c r="YQ452" s="45"/>
      <c r="YR452" s="45"/>
      <c r="YS452" s="45"/>
      <c r="YT452" s="45"/>
      <c r="YU452" s="45"/>
      <c r="YV452" s="45"/>
      <c r="YW452" s="45"/>
      <c r="YX452" s="45"/>
      <c r="YY452" s="45"/>
      <c r="YZ452" s="45"/>
      <c r="ZA452" s="45"/>
      <c r="ZB452" s="45"/>
      <c r="ZC452" s="45"/>
      <c r="ZD452" s="45"/>
      <c r="ZE452" s="45"/>
      <c r="ZF452" s="45"/>
      <c r="ZG452" s="45"/>
      <c r="ZH452" s="45"/>
      <c r="ZI452" s="45"/>
      <c r="ZJ452" s="45"/>
      <c r="ZK452" s="45"/>
      <c r="ZL452" s="45"/>
      <c r="ZM452" s="45"/>
      <c r="ZN452" s="45"/>
      <c r="ZO452" s="45"/>
      <c r="ZP452" s="45"/>
      <c r="ZQ452" s="45"/>
      <c r="ZR452" s="45"/>
      <c r="ZS452" s="45"/>
      <c r="ZT452" s="45"/>
      <c r="ZU452" s="45"/>
      <c r="ZV452" s="45"/>
      <c r="ZW452" s="45"/>
      <c r="ZX452" s="45"/>
      <c r="ZY452" s="45"/>
      <c r="ZZ452" s="45"/>
      <c r="AAA452" s="45"/>
      <c r="AAB452" s="45"/>
      <c r="AAC452" s="45"/>
      <c r="AAD452" s="45"/>
      <c r="AAE452" s="45"/>
      <c r="AAF452" s="45"/>
      <c r="AAG452" s="45"/>
      <c r="AAH452" s="45"/>
      <c r="AAI452" s="45"/>
      <c r="AAJ452" s="45"/>
      <c r="AAK452" s="45"/>
      <c r="AAL452" s="45"/>
      <c r="AAM452" s="45"/>
      <c r="AAN452" s="45"/>
      <c r="AAO452" s="45"/>
      <c r="AAP452" s="45"/>
      <c r="AAQ452" s="45"/>
      <c r="AAR452" s="45"/>
      <c r="AAS452" s="45"/>
      <c r="AAT452" s="45"/>
      <c r="AAU452" s="45"/>
      <c r="AAV452" s="45"/>
      <c r="AAW452" s="45"/>
      <c r="AAX452" s="45"/>
      <c r="AAY452" s="45"/>
      <c r="AAZ452" s="45"/>
      <c r="ABA452" s="45"/>
      <c r="ABB452" s="45"/>
      <c r="ABC452" s="45"/>
      <c r="ABD452" s="45"/>
      <c r="ABE452" s="45"/>
      <c r="ABF452" s="45"/>
      <c r="ABG452" s="45"/>
      <c r="ABH452" s="45"/>
      <c r="ABI452" s="45"/>
      <c r="ABJ452" s="45"/>
      <c r="ABK452" s="45"/>
      <c r="ABL452" s="45"/>
      <c r="ABM452" s="45"/>
      <c r="ABN452" s="45"/>
      <c r="ABO452" s="45"/>
      <c r="ABP452" s="45"/>
      <c r="ABQ452" s="45"/>
      <c r="ABR452" s="45"/>
      <c r="ABS452" s="45"/>
      <c r="ABT452" s="45"/>
      <c r="ABU452" s="45"/>
      <c r="ABV452" s="45"/>
      <c r="ABW452" s="45"/>
      <c r="ABX452" s="45"/>
      <c r="ABY452" s="45"/>
      <c r="ABZ452" s="45"/>
      <c r="ACA452" s="45"/>
      <c r="ACB452" s="45"/>
      <c r="ACC452" s="45"/>
      <c r="ACD452" s="45"/>
      <c r="ACE452" s="45"/>
      <c r="ACF452" s="45"/>
      <c r="ACG452" s="45"/>
      <c r="ACH452" s="45"/>
      <c r="ACI452" s="45"/>
      <c r="ACJ452" s="45"/>
      <c r="ACK452" s="45"/>
      <c r="ACL452" s="45"/>
      <c r="ACM452" s="45"/>
      <c r="ACN452" s="45"/>
      <c r="ACO452" s="45"/>
      <c r="ACP452" s="45"/>
      <c r="ACQ452" s="45"/>
      <c r="ACR452" s="45"/>
      <c r="ACS452" s="45"/>
      <c r="ACT452" s="45"/>
      <c r="ACU452" s="45"/>
      <c r="ACV452" s="45"/>
      <c r="ACW452" s="45"/>
      <c r="ACX452" s="45"/>
      <c r="ACY452" s="45"/>
      <c r="ACZ452" s="45"/>
      <c r="ADA452" s="45"/>
      <c r="ADB452" s="45"/>
      <c r="ADC452" s="45"/>
      <c r="ADD452" s="45"/>
      <c r="ADE452" s="45"/>
      <c r="ADF452" s="45"/>
      <c r="ADG452" s="45"/>
      <c r="ADH452" s="45"/>
      <c r="ADI452" s="45"/>
      <c r="ADJ452" s="45"/>
      <c r="ADK452" s="45"/>
      <c r="ADL452" s="45"/>
      <c r="ADM452" s="45"/>
      <c r="ADN452" s="45"/>
      <c r="ADO452" s="45"/>
      <c r="ADP452" s="45"/>
      <c r="ADQ452" s="45"/>
      <c r="ADR452" s="45"/>
      <c r="ADS452" s="45"/>
      <c r="ADT452" s="45"/>
      <c r="ADU452" s="45"/>
      <c r="ADV452" s="45"/>
      <c r="ADW452" s="45"/>
      <c r="ADX452" s="45"/>
      <c r="ADY452" s="45"/>
      <c r="ADZ452" s="45"/>
      <c r="AEA452" s="45"/>
      <c r="AEB452" s="45"/>
      <c r="AEC452" s="45"/>
      <c r="AED452" s="45"/>
      <c r="AEE452" s="45"/>
      <c r="AEF452" s="45"/>
      <c r="AEG452" s="45"/>
      <c r="AEH452" s="45"/>
      <c r="AEI452" s="45"/>
      <c r="AEJ452" s="45"/>
      <c r="AEK452" s="45"/>
      <c r="AEL452" s="45"/>
      <c r="AEM452" s="45"/>
      <c r="AEN452" s="45"/>
      <c r="AEO452" s="45"/>
      <c r="AEP452" s="45"/>
      <c r="AEQ452" s="45"/>
      <c r="AER452" s="45"/>
      <c r="AES452" s="45"/>
      <c r="AET452" s="45"/>
      <c r="AEU452" s="45"/>
      <c r="AEV452" s="45"/>
      <c r="AEW452" s="45"/>
      <c r="AEX452" s="45"/>
      <c r="AEY452" s="45"/>
      <c r="AEZ452" s="45"/>
      <c r="AFA452" s="45"/>
      <c r="AFB452" s="45"/>
      <c r="AFC452" s="45"/>
      <c r="AFD452" s="45"/>
      <c r="AFE452" s="45"/>
      <c r="AFF452" s="45"/>
      <c r="AFG452" s="45"/>
      <c r="AFH452" s="45"/>
      <c r="AFI452" s="45"/>
      <c r="AFJ452" s="45"/>
      <c r="AFK452" s="45"/>
      <c r="AFL452" s="45"/>
      <c r="AFM452" s="45"/>
      <c r="AFN452" s="45"/>
      <c r="AFO452" s="45"/>
      <c r="AFP452" s="45"/>
      <c r="AFQ452" s="45"/>
      <c r="AFR452" s="45"/>
      <c r="AFS452" s="45"/>
      <c r="AFT452" s="45"/>
      <c r="AFU452" s="45"/>
      <c r="AFV452" s="45"/>
      <c r="AFW452" s="45"/>
      <c r="AFX452" s="45"/>
      <c r="AFY452" s="45"/>
      <c r="AFZ452" s="45"/>
      <c r="AGA452" s="45"/>
      <c r="AGB452" s="45"/>
      <c r="AGC452" s="45"/>
      <c r="AGD452" s="45"/>
      <c r="AGE452" s="45"/>
      <c r="AGF452" s="45"/>
      <c r="AGG452" s="45"/>
      <c r="AGH452" s="45"/>
      <c r="AGI452" s="45"/>
      <c r="AGJ452" s="45"/>
      <c r="AGK452" s="45"/>
      <c r="AGL452" s="45"/>
      <c r="AGM452" s="45"/>
      <c r="AGN452" s="45"/>
      <c r="AGO452" s="45"/>
      <c r="AGP452" s="45"/>
      <c r="AGQ452" s="45"/>
      <c r="AGR452" s="45"/>
      <c r="AGS452" s="45"/>
      <c r="AGT452" s="45"/>
      <c r="AGU452" s="45"/>
      <c r="AGV452" s="45"/>
      <c r="AGW452" s="45"/>
      <c r="AGX452" s="45"/>
      <c r="AGY452" s="45"/>
      <c r="AGZ452" s="45"/>
      <c r="AHA452" s="45"/>
      <c r="AHB452" s="45"/>
      <c r="AHC452" s="45"/>
      <c r="AHD452" s="45"/>
      <c r="AHE452" s="45"/>
      <c r="AHF452" s="45"/>
      <c r="AHG452" s="45"/>
      <c r="AHH452" s="45"/>
      <c r="AHI452" s="45"/>
      <c r="AHJ452" s="45"/>
      <c r="AHK452" s="45"/>
      <c r="AHL452" s="45"/>
      <c r="AHM452" s="45"/>
      <c r="AHN452" s="45"/>
      <c r="AHO452" s="45"/>
      <c r="AHP452" s="45"/>
    </row>
    <row r="453" spans="1:900" ht="27" customHeight="1" x14ac:dyDescent="0.25">
      <c r="A453" s="64">
        <v>1302306</v>
      </c>
      <c r="B453" s="64" t="s">
        <v>489</v>
      </c>
      <c r="C453" s="64" t="s">
        <v>281</v>
      </c>
      <c r="D453" s="64" t="s">
        <v>966</v>
      </c>
      <c r="E453" s="64" t="s">
        <v>491</v>
      </c>
      <c r="F453" s="64">
        <v>20</v>
      </c>
      <c r="G453" s="64"/>
      <c r="H453" s="64"/>
      <c r="I453" s="64"/>
      <c r="J453" s="64"/>
      <c r="K453" s="64"/>
      <c r="L453" s="64"/>
      <c r="M453" s="64"/>
      <c r="N453" s="64">
        <f t="shared" ref="N453:N516" si="7">SUM(F453:M453)</f>
        <v>20</v>
      </c>
      <c r="O453" s="65">
        <v>-3.0823399999999999</v>
      </c>
      <c r="P453" s="65">
        <v>-67.065380000000005</v>
      </c>
      <c r="S453" s="60"/>
    </row>
    <row r="454" spans="1:900" ht="27" customHeight="1" x14ac:dyDescent="0.25">
      <c r="A454" s="67">
        <v>1302306</v>
      </c>
      <c r="B454" s="67" t="s">
        <v>489</v>
      </c>
      <c r="C454" s="67" t="s">
        <v>281</v>
      </c>
      <c r="D454" s="67" t="s">
        <v>967</v>
      </c>
      <c r="E454" s="67" t="s">
        <v>491</v>
      </c>
      <c r="F454" s="67">
        <v>20</v>
      </c>
      <c r="G454" s="67"/>
      <c r="H454" s="67"/>
      <c r="I454" s="67"/>
      <c r="J454" s="67"/>
      <c r="K454" s="67"/>
      <c r="L454" s="67"/>
      <c r="M454" s="67"/>
      <c r="N454" s="67">
        <f t="shared" si="7"/>
        <v>20</v>
      </c>
      <c r="O454" s="68">
        <v>-3.0739299999999998</v>
      </c>
      <c r="P454" s="68">
        <v>-67.066590000000005</v>
      </c>
      <c r="S454" s="60"/>
    </row>
    <row r="455" spans="1:900" s="78" customFormat="1" ht="27" customHeight="1" x14ac:dyDescent="0.25">
      <c r="A455" s="64">
        <v>1302603</v>
      </c>
      <c r="B455" s="64" t="s">
        <v>489</v>
      </c>
      <c r="C455" s="64" t="s">
        <v>627</v>
      </c>
      <c r="D455" s="64" t="s">
        <v>968</v>
      </c>
      <c r="E455" s="64" t="s">
        <v>491</v>
      </c>
      <c r="F455" s="64">
        <v>28</v>
      </c>
      <c r="G455" s="64"/>
      <c r="H455" s="64"/>
      <c r="I455" s="64"/>
      <c r="J455" s="64"/>
      <c r="K455" s="64"/>
      <c r="L455" s="64"/>
      <c r="M455" s="64"/>
      <c r="N455" s="64">
        <f t="shared" si="7"/>
        <v>28</v>
      </c>
      <c r="O455" s="65">
        <v>-2.8287399999999998</v>
      </c>
      <c r="P455" s="65">
        <v>-60.041172000000003</v>
      </c>
      <c r="Q455" s="45"/>
      <c r="R455" s="45"/>
      <c r="S455" s="60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  <c r="DS455" s="45"/>
      <c r="DT455" s="45"/>
      <c r="DU455" s="45"/>
      <c r="DV455" s="45"/>
      <c r="DW455" s="45"/>
      <c r="DX455" s="45"/>
      <c r="DY455" s="45"/>
      <c r="DZ455" s="45"/>
      <c r="EA455" s="45"/>
      <c r="EB455" s="45"/>
      <c r="EC455" s="45"/>
      <c r="ED455" s="45"/>
      <c r="EE455" s="45"/>
      <c r="EF455" s="45"/>
      <c r="EG455" s="45"/>
      <c r="EH455" s="45"/>
      <c r="EI455" s="45"/>
      <c r="EJ455" s="45"/>
      <c r="EK455" s="45"/>
      <c r="EL455" s="45"/>
      <c r="EM455" s="45"/>
      <c r="EN455" s="45"/>
      <c r="EO455" s="45"/>
      <c r="EP455" s="45"/>
      <c r="EQ455" s="45"/>
      <c r="ER455" s="45"/>
      <c r="ES455" s="45"/>
      <c r="ET455" s="45"/>
      <c r="EU455" s="45"/>
      <c r="EV455" s="45"/>
      <c r="EW455" s="45"/>
      <c r="EX455" s="45"/>
      <c r="EY455" s="45"/>
      <c r="EZ455" s="45"/>
      <c r="FA455" s="45"/>
      <c r="FB455" s="45"/>
      <c r="FC455" s="45"/>
      <c r="FD455" s="45"/>
      <c r="FE455" s="45"/>
      <c r="FF455" s="45"/>
      <c r="FG455" s="45"/>
      <c r="FH455" s="45"/>
      <c r="FI455" s="45"/>
      <c r="FJ455" s="45"/>
      <c r="FK455" s="45"/>
      <c r="FL455" s="45"/>
      <c r="FM455" s="45"/>
      <c r="FN455" s="45"/>
      <c r="FO455" s="45"/>
      <c r="FP455" s="45"/>
      <c r="FQ455" s="45"/>
      <c r="FR455" s="45"/>
      <c r="FS455" s="45"/>
      <c r="FT455" s="45"/>
      <c r="FU455" s="45"/>
      <c r="FV455" s="45"/>
      <c r="FW455" s="45"/>
      <c r="FX455" s="45"/>
      <c r="FY455" s="45"/>
      <c r="FZ455" s="45"/>
      <c r="GA455" s="45"/>
      <c r="GB455" s="45"/>
      <c r="GC455" s="45"/>
      <c r="GD455" s="45"/>
      <c r="GE455" s="45"/>
      <c r="GF455" s="45"/>
      <c r="GG455" s="45"/>
      <c r="GH455" s="45"/>
      <c r="GI455" s="45"/>
      <c r="GJ455" s="45"/>
      <c r="GK455" s="45"/>
      <c r="GL455" s="45"/>
      <c r="GM455" s="45"/>
      <c r="GN455" s="45"/>
      <c r="GO455" s="45"/>
      <c r="GP455" s="45"/>
      <c r="GQ455" s="45"/>
      <c r="GR455" s="45"/>
      <c r="GS455" s="45"/>
      <c r="GT455" s="45"/>
      <c r="GU455" s="45"/>
      <c r="GV455" s="45"/>
      <c r="GW455" s="45"/>
      <c r="GX455" s="45"/>
      <c r="GY455" s="45"/>
      <c r="GZ455" s="45"/>
      <c r="HA455" s="45"/>
      <c r="HB455" s="45"/>
      <c r="HC455" s="45"/>
      <c r="HD455" s="45"/>
      <c r="HE455" s="45"/>
      <c r="HF455" s="45"/>
      <c r="HG455" s="45"/>
      <c r="HH455" s="45"/>
      <c r="HI455" s="45"/>
      <c r="HJ455" s="45"/>
      <c r="HK455" s="45"/>
      <c r="HL455" s="45"/>
      <c r="HM455" s="45"/>
      <c r="HN455" s="45"/>
      <c r="HO455" s="45"/>
      <c r="HP455" s="45"/>
      <c r="HQ455" s="45"/>
      <c r="HR455" s="45"/>
      <c r="HS455" s="45"/>
      <c r="HT455" s="45"/>
      <c r="HU455" s="45"/>
      <c r="HV455" s="45"/>
      <c r="HW455" s="45"/>
      <c r="HX455" s="45"/>
      <c r="HY455" s="45"/>
      <c r="HZ455" s="45"/>
      <c r="IA455" s="45"/>
      <c r="IB455" s="45"/>
      <c r="IC455" s="45"/>
      <c r="ID455" s="45"/>
      <c r="IE455" s="45"/>
      <c r="IF455" s="45"/>
      <c r="IG455" s="45"/>
      <c r="IH455" s="45"/>
      <c r="II455" s="45"/>
      <c r="IJ455" s="45"/>
      <c r="IK455" s="45"/>
      <c r="IL455" s="45"/>
      <c r="IM455" s="45"/>
      <c r="IN455" s="45"/>
      <c r="IO455" s="45"/>
      <c r="IP455" s="45"/>
      <c r="IQ455" s="45"/>
      <c r="IR455" s="45"/>
      <c r="IS455" s="45"/>
      <c r="IT455" s="45"/>
      <c r="IU455" s="45"/>
      <c r="IV455" s="45"/>
      <c r="IW455" s="45"/>
      <c r="IX455" s="45"/>
      <c r="IY455" s="45"/>
      <c r="IZ455" s="45"/>
      <c r="JA455" s="45"/>
      <c r="JB455" s="45"/>
      <c r="JC455" s="45"/>
      <c r="JD455" s="45"/>
      <c r="JE455" s="45"/>
      <c r="JF455" s="45"/>
      <c r="JG455" s="45"/>
      <c r="JH455" s="45"/>
      <c r="JI455" s="45"/>
      <c r="JJ455" s="45"/>
      <c r="JK455" s="45"/>
      <c r="JL455" s="45"/>
      <c r="JM455" s="45"/>
      <c r="JN455" s="45"/>
      <c r="JO455" s="45"/>
      <c r="JP455" s="45"/>
      <c r="JQ455" s="45"/>
      <c r="JR455" s="45"/>
      <c r="JS455" s="45"/>
      <c r="JT455" s="45"/>
      <c r="JU455" s="45"/>
      <c r="JV455" s="45"/>
      <c r="JW455" s="45"/>
      <c r="JX455" s="45"/>
      <c r="JY455" s="45"/>
      <c r="JZ455" s="45"/>
      <c r="KA455" s="45"/>
      <c r="KB455" s="45"/>
      <c r="KC455" s="45"/>
      <c r="KD455" s="45"/>
      <c r="KE455" s="45"/>
      <c r="KF455" s="45"/>
      <c r="KG455" s="45"/>
      <c r="KH455" s="45"/>
      <c r="KI455" s="45"/>
      <c r="KJ455" s="45"/>
      <c r="KK455" s="45"/>
      <c r="KL455" s="45"/>
      <c r="KM455" s="45"/>
      <c r="KN455" s="45"/>
      <c r="KO455" s="45"/>
      <c r="KP455" s="45"/>
      <c r="KQ455" s="45"/>
      <c r="KR455" s="45"/>
      <c r="KS455" s="45"/>
      <c r="KT455" s="45"/>
      <c r="KU455" s="45"/>
      <c r="KV455" s="45"/>
      <c r="KW455" s="45"/>
      <c r="KX455" s="45"/>
      <c r="KY455" s="45"/>
      <c r="KZ455" s="45"/>
      <c r="LA455" s="45"/>
      <c r="LB455" s="45"/>
      <c r="LC455" s="45"/>
      <c r="LD455" s="45"/>
      <c r="LE455" s="45"/>
      <c r="LF455" s="45"/>
      <c r="LG455" s="45"/>
      <c r="LH455" s="45"/>
      <c r="LI455" s="45"/>
      <c r="LJ455" s="45"/>
      <c r="LK455" s="45"/>
      <c r="LL455" s="45"/>
      <c r="LM455" s="45"/>
      <c r="LN455" s="45"/>
      <c r="LO455" s="45"/>
      <c r="LP455" s="45"/>
      <c r="LQ455" s="45"/>
      <c r="LR455" s="45"/>
      <c r="LS455" s="45"/>
      <c r="LT455" s="45"/>
      <c r="LU455" s="45"/>
      <c r="LV455" s="45"/>
      <c r="LW455" s="45"/>
      <c r="LX455" s="45"/>
      <c r="LY455" s="45"/>
      <c r="LZ455" s="45"/>
      <c r="MA455" s="45"/>
      <c r="MB455" s="45"/>
      <c r="MC455" s="45"/>
      <c r="MD455" s="45"/>
      <c r="ME455" s="45"/>
      <c r="MF455" s="45"/>
      <c r="MG455" s="45"/>
      <c r="MH455" s="45"/>
      <c r="MI455" s="45"/>
      <c r="MJ455" s="45"/>
      <c r="MK455" s="45"/>
      <c r="ML455" s="45"/>
      <c r="MM455" s="45"/>
      <c r="MN455" s="45"/>
      <c r="MO455" s="45"/>
      <c r="MP455" s="45"/>
      <c r="MQ455" s="45"/>
      <c r="MR455" s="45"/>
      <c r="MS455" s="45"/>
      <c r="MT455" s="45"/>
      <c r="MU455" s="45"/>
      <c r="MV455" s="45"/>
      <c r="MW455" s="45"/>
      <c r="MX455" s="45"/>
      <c r="MY455" s="45"/>
      <c r="MZ455" s="45"/>
      <c r="NA455" s="45"/>
      <c r="NB455" s="45"/>
      <c r="NC455" s="45"/>
      <c r="ND455" s="45"/>
      <c r="NE455" s="45"/>
      <c r="NF455" s="45"/>
      <c r="NG455" s="45"/>
      <c r="NH455" s="45"/>
      <c r="NI455" s="45"/>
      <c r="NJ455" s="45"/>
      <c r="NK455" s="45"/>
      <c r="NL455" s="45"/>
      <c r="NM455" s="45"/>
      <c r="NN455" s="45"/>
      <c r="NO455" s="45"/>
      <c r="NP455" s="45"/>
      <c r="NQ455" s="45"/>
      <c r="NR455" s="45"/>
      <c r="NS455" s="45"/>
      <c r="NT455" s="45"/>
      <c r="NU455" s="45"/>
      <c r="NV455" s="45"/>
      <c r="NW455" s="45"/>
      <c r="NX455" s="45"/>
      <c r="NY455" s="45"/>
      <c r="NZ455" s="45"/>
      <c r="OA455" s="45"/>
      <c r="OB455" s="45"/>
      <c r="OC455" s="45"/>
      <c r="OD455" s="45"/>
      <c r="OE455" s="45"/>
      <c r="OF455" s="45"/>
      <c r="OG455" s="45"/>
      <c r="OH455" s="45"/>
      <c r="OI455" s="45"/>
      <c r="OJ455" s="45"/>
      <c r="OK455" s="45"/>
      <c r="OL455" s="45"/>
      <c r="OM455" s="45"/>
      <c r="ON455" s="45"/>
      <c r="OO455" s="45"/>
      <c r="OP455" s="45"/>
      <c r="OQ455" s="45"/>
      <c r="OR455" s="45"/>
      <c r="OS455" s="45"/>
      <c r="OT455" s="45"/>
      <c r="OU455" s="45"/>
      <c r="OV455" s="45"/>
      <c r="OW455" s="45"/>
      <c r="OX455" s="45"/>
      <c r="OY455" s="45"/>
      <c r="OZ455" s="45"/>
      <c r="PA455" s="45"/>
      <c r="PB455" s="45"/>
      <c r="PC455" s="45"/>
      <c r="PD455" s="45"/>
      <c r="PE455" s="45"/>
      <c r="PF455" s="45"/>
      <c r="PG455" s="45"/>
      <c r="PH455" s="45"/>
      <c r="PI455" s="45"/>
      <c r="PJ455" s="45"/>
      <c r="PK455" s="45"/>
      <c r="PL455" s="45"/>
      <c r="PM455" s="45"/>
      <c r="PN455" s="45"/>
      <c r="PO455" s="45"/>
      <c r="PP455" s="45"/>
      <c r="PQ455" s="45"/>
      <c r="PR455" s="45"/>
      <c r="PS455" s="45"/>
      <c r="PT455" s="45"/>
      <c r="PU455" s="45"/>
      <c r="PV455" s="45"/>
      <c r="PW455" s="45"/>
      <c r="PX455" s="45"/>
      <c r="PY455" s="45"/>
      <c r="PZ455" s="45"/>
      <c r="QA455" s="45"/>
      <c r="QB455" s="45"/>
      <c r="QC455" s="45"/>
      <c r="QD455" s="45"/>
      <c r="QE455" s="45"/>
      <c r="QF455" s="45"/>
      <c r="QG455" s="45"/>
      <c r="QH455" s="45"/>
      <c r="QI455" s="45"/>
      <c r="QJ455" s="45"/>
      <c r="QK455" s="45"/>
      <c r="QL455" s="45"/>
      <c r="QM455" s="45"/>
      <c r="QN455" s="45"/>
      <c r="QO455" s="45"/>
      <c r="QP455" s="45"/>
      <c r="QQ455" s="45"/>
      <c r="QR455" s="45"/>
      <c r="QS455" s="45"/>
      <c r="QT455" s="45"/>
      <c r="QU455" s="45"/>
      <c r="QV455" s="45"/>
      <c r="QW455" s="45"/>
      <c r="QX455" s="45"/>
      <c r="QY455" s="45"/>
      <c r="QZ455" s="45"/>
      <c r="RA455" s="45"/>
      <c r="RB455" s="45"/>
      <c r="RC455" s="45"/>
      <c r="RD455" s="45"/>
      <c r="RE455" s="45"/>
      <c r="RF455" s="45"/>
      <c r="RG455" s="45"/>
      <c r="RH455" s="45"/>
      <c r="RI455" s="45"/>
      <c r="RJ455" s="45"/>
      <c r="RK455" s="45"/>
      <c r="RL455" s="45"/>
      <c r="RM455" s="45"/>
      <c r="RN455" s="45"/>
      <c r="RO455" s="45"/>
      <c r="RP455" s="45"/>
      <c r="RQ455" s="45"/>
      <c r="RR455" s="45"/>
      <c r="RS455" s="45"/>
      <c r="RT455" s="45"/>
      <c r="RU455" s="45"/>
      <c r="RV455" s="45"/>
      <c r="RW455" s="45"/>
      <c r="RX455" s="45"/>
      <c r="RY455" s="45"/>
      <c r="RZ455" s="45"/>
      <c r="SA455" s="45"/>
      <c r="SB455" s="45"/>
      <c r="SC455" s="45"/>
      <c r="SD455" s="45"/>
      <c r="SE455" s="45"/>
      <c r="SF455" s="45"/>
      <c r="SG455" s="45"/>
      <c r="SH455" s="45"/>
      <c r="SI455" s="45"/>
      <c r="SJ455" s="45"/>
      <c r="SK455" s="45"/>
      <c r="SL455" s="45"/>
      <c r="SM455" s="45"/>
      <c r="SN455" s="45"/>
      <c r="SO455" s="45"/>
      <c r="SP455" s="45"/>
      <c r="SQ455" s="45"/>
      <c r="SR455" s="45"/>
      <c r="SS455" s="45"/>
      <c r="ST455" s="45"/>
      <c r="SU455" s="45"/>
      <c r="SV455" s="45"/>
      <c r="SW455" s="45"/>
      <c r="SX455" s="45"/>
      <c r="SY455" s="45"/>
      <c r="SZ455" s="45"/>
      <c r="TA455" s="45"/>
      <c r="TB455" s="45"/>
      <c r="TC455" s="45"/>
      <c r="TD455" s="45"/>
      <c r="TE455" s="45"/>
      <c r="TF455" s="45"/>
      <c r="TG455" s="45"/>
      <c r="TH455" s="45"/>
      <c r="TI455" s="45"/>
      <c r="TJ455" s="45"/>
      <c r="TK455" s="45"/>
      <c r="TL455" s="45"/>
      <c r="TM455" s="45"/>
      <c r="TN455" s="45"/>
      <c r="TO455" s="45"/>
      <c r="TP455" s="45"/>
      <c r="TQ455" s="45"/>
      <c r="TR455" s="45"/>
      <c r="TS455" s="45"/>
      <c r="TT455" s="45"/>
      <c r="TU455" s="45"/>
      <c r="TV455" s="45"/>
      <c r="TW455" s="45"/>
      <c r="TX455" s="45"/>
      <c r="TY455" s="45"/>
      <c r="TZ455" s="45"/>
      <c r="UA455" s="45"/>
      <c r="UB455" s="45"/>
      <c r="UC455" s="45"/>
      <c r="UD455" s="45"/>
      <c r="UE455" s="45"/>
      <c r="UF455" s="45"/>
      <c r="UG455" s="45"/>
      <c r="UH455" s="45"/>
      <c r="UI455" s="45"/>
      <c r="UJ455" s="45"/>
      <c r="UK455" s="45"/>
      <c r="UL455" s="45"/>
      <c r="UM455" s="45"/>
      <c r="UN455" s="45"/>
      <c r="UO455" s="45"/>
      <c r="UP455" s="45"/>
      <c r="UQ455" s="45"/>
      <c r="UR455" s="45"/>
      <c r="US455" s="45"/>
      <c r="UT455" s="45"/>
      <c r="UU455" s="45"/>
      <c r="UV455" s="45"/>
      <c r="UW455" s="45"/>
      <c r="UX455" s="45"/>
      <c r="UY455" s="45"/>
      <c r="UZ455" s="45"/>
      <c r="VA455" s="45"/>
      <c r="VB455" s="45"/>
      <c r="VC455" s="45"/>
      <c r="VD455" s="45"/>
      <c r="VE455" s="45"/>
      <c r="VF455" s="45"/>
      <c r="VG455" s="45"/>
      <c r="VH455" s="45"/>
      <c r="VI455" s="45"/>
      <c r="VJ455" s="45"/>
      <c r="VK455" s="45"/>
      <c r="VL455" s="45"/>
      <c r="VM455" s="45"/>
      <c r="VN455" s="45"/>
      <c r="VO455" s="45"/>
      <c r="VP455" s="45"/>
      <c r="VQ455" s="45"/>
      <c r="VR455" s="45"/>
      <c r="VS455" s="45"/>
      <c r="VT455" s="45"/>
      <c r="VU455" s="45"/>
      <c r="VV455" s="45"/>
      <c r="VW455" s="45"/>
      <c r="VX455" s="45"/>
      <c r="VY455" s="45"/>
      <c r="VZ455" s="45"/>
      <c r="WA455" s="45"/>
      <c r="WB455" s="45"/>
      <c r="WC455" s="45"/>
      <c r="WD455" s="45"/>
      <c r="WE455" s="45"/>
      <c r="WF455" s="45"/>
      <c r="WG455" s="45"/>
      <c r="WH455" s="45"/>
      <c r="WI455" s="45"/>
      <c r="WJ455" s="45"/>
      <c r="WK455" s="45"/>
      <c r="WL455" s="45"/>
      <c r="WM455" s="45"/>
      <c r="WN455" s="45"/>
      <c r="WO455" s="45"/>
      <c r="WP455" s="45"/>
      <c r="WQ455" s="45"/>
      <c r="WR455" s="45"/>
      <c r="WS455" s="45"/>
      <c r="WT455" s="45"/>
      <c r="WU455" s="45"/>
      <c r="WV455" s="45"/>
      <c r="WW455" s="45"/>
      <c r="WX455" s="45"/>
      <c r="WY455" s="45"/>
      <c r="WZ455" s="45"/>
      <c r="XA455" s="45"/>
      <c r="XB455" s="45"/>
      <c r="XC455" s="45"/>
      <c r="XD455" s="45"/>
      <c r="XE455" s="45"/>
      <c r="XF455" s="45"/>
      <c r="XG455" s="45"/>
      <c r="XH455" s="45"/>
      <c r="XI455" s="45"/>
      <c r="XJ455" s="45"/>
      <c r="XK455" s="45"/>
      <c r="XL455" s="45"/>
      <c r="XM455" s="45"/>
      <c r="XN455" s="45"/>
      <c r="XO455" s="45"/>
      <c r="XP455" s="45"/>
      <c r="XQ455" s="45"/>
      <c r="XR455" s="45"/>
      <c r="XS455" s="45"/>
      <c r="XT455" s="45"/>
      <c r="XU455" s="45"/>
      <c r="XV455" s="45"/>
      <c r="XW455" s="45"/>
      <c r="XX455" s="45"/>
      <c r="XY455" s="45"/>
      <c r="XZ455" s="45"/>
      <c r="YA455" s="45"/>
      <c r="YB455" s="45"/>
      <c r="YC455" s="45"/>
      <c r="YD455" s="45"/>
      <c r="YE455" s="45"/>
      <c r="YF455" s="45"/>
      <c r="YG455" s="45"/>
      <c r="YH455" s="45"/>
      <c r="YI455" s="45"/>
      <c r="YJ455" s="45"/>
      <c r="YK455" s="45"/>
      <c r="YL455" s="45"/>
      <c r="YM455" s="45"/>
      <c r="YN455" s="45"/>
      <c r="YO455" s="45"/>
      <c r="YP455" s="45"/>
      <c r="YQ455" s="45"/>
      <c r="YR455" s="45"/>
      <c r="YS455" s="45"/>
      <c r="YT455" s="45"/>
      <c r="YU455" s="45"/>
      <c r="YV455" s="45"/>
      <c r="YW455" s="45"/>
      <c r="YX455" s="45"/>
      <c r="YY455" s="45"/>
      <c r="YZ455" s="45"/>
      <c r="ZA455" s="45"/>
      <c r="ZB455" s="45"/>
      <c r="ZC455" s="45"/>
      <c r="ZD455" s="45"/>
      <c r="ZE455" s="45"/>
      <c r="ZF455" s="45"/>
      <c r="ZG455" s="45"/>
      <c r="ZH455" s="45"/>
      <c r="ZI455" s="45"/>
      <c r="ZJ455" s="45"/>
      <c r="ZK455" s="45"/>
      <c r="ZL455" s="45"/>
      <c r="ZM455" s="45"/>
      <c r="ZN455" s="45"/>
      <c r="ZO455" s="45"/>
      <c r="ZP455" s="45"/>
      <c r="ZQ455" s="45"/>
      <c r="ZR455" s="45"/>
      <c r="ZS455" s="45"/>
      <c r="ZT455" s="45"/>
      <c r="ZU455" s="45"/>
      <c r="ZV455" s="45"/>
      <c r="ZW455" s="45"/>
      <c r="ZX455" s="45"/>
      <c r="ZY455" s="45"/>
      <c r="ZZ455" s="45"/>
      <c r="AAA455" s="45"/>
      <c r="AAB455" s="45"/>
      <c r="AAC455" s="45"/>
      <c r="AAD455" s="45"/>
      <c r="AAE455" s="45"/>
      <c r="AAF455" s="45"/>
      <c r="AAG455" s="45"/>
      <c r="AAH455" s="45"/>
      <c r="AAI455" s="45"/>
      <c r="AAJ455" s="45"/>
      <c r="AAK455" s="45"/>
      <c r="AAL455" s="45"/>
      <c r="AAM455" s="45"/>
      <c r="AAN455" s="45"/>
      <c r="AAO455" s="45"/>
      <c r="AAP455" s="45"/>
      <c r="AAQ455" s="45"/>
      <c r="AAR455" s="45"/>
      <c r="AAS455" s="45"/>
      <c r="AAT455" s="45"/>
      <c r="AAU455" s="45"/>
      <c r="AAV455" s="45"/>
      <c r="AAW455" s="45"/>
      <c r="AAX455" s="45"/>
      <c r="AAY455" s="45"/>
      <c r="AAZ455" s="45"/>
      <c r="ABA455" s="45"/>
      <c r="ABB455" s="45"/>
      <c r="ABC455" s="45"/>
      <c r="ABD455" s="45"/>
      <c r="ABE455" s="45"/>
      <c r="ABF455" s="45"/>
      <c r="ABG455" s="45"/>
      <c r="ABH455" s="45"/>
      <c r="ABI455" s="45"/>
      <c r="ABJ455" s="45"/>
      <c r="ABK455" s="45"/>
      <c r="ABL455" s="45"/>
      <c r="ABM455" s="45"/>
      <c r="ABN455" s="45"/>
      <c r="ABO455" s="45"/>
      <c r="ABP455" s="45"/>
      <c r="ABQ455" s="45"/>
      <c r="ABR455" s="45"/>
      <c r="ABS455" s="45"/>
      <c r="ABT455" s="45"/>
      <c r="ABU455" s="45"/>
      <c r="ABV455" s="45"/>
      <c r="ABW455" s="45"/>
      <c r="ABX455" s="45"/>
      <c r="ABY455" s="45"/>
      <c r="ABZ455" s="45"/>
      <c r="ACA455" s="45"/>
      <c r="ACB455" s="45"/>
      <c r="ACC455" s="45"/>
      <c r="ACD455" s="45"/>
      <c r="ACE455" s="45"/>
      <c r="ACF455" s="45"/>
      <c r="ACG455" s="45"/>
      <c r="ACH455" s="45"/>
      <c r="ACI455" s="45"/>
      <c r="ACJ455" s="45"/>
      <c r="ACK455" s="45"/>
      <c r="ACL455" s="45"/>
      <c r="ACM455" s="45"/>
      <c r="ACN455" s="45"/>
      <c r="ACO455" s="45"/>
      <c r="ACP455" s="45"/>
      <c r="ACQ455" s="45"/>
      <c r="ACR455" s="45"/>
      <c r="ACS455" s="45"/>
      <c r="ACT455" s="45"/>
      <c r="ACU455" s="45"/>
      <c r="ACV455" s="45"/>
      <c r="ACW455" s="45"/>
      <c r="ACX455" s="45"/>
      <c r="ACY455" s="45"/>
      <c r="ACZ455" s="45"/>
      <c r="ADA455" s="45"/>
      <c r="ADB455" s="45"/>
      <c r="ADC455" s="45"/>
      <c r="ADD455" s="45"/>
      <c r="ADE455" s="45"/>
      <c r="ADF455" s="45"/>
      <c r="ADG455" s="45"/>
      <c r="ADH455" s="45"/>
      <c r="ADI455" s="45"/>
      <c r="ADJ455" s="45"/>
      <c r="ADK455" s="45"/>
      <c r="ADL455" s="45"/>
      <c r="ADM455" s="45"/>
      <c r="ADN455" s="45"/>
      <c r="ADO455" s="45"/>
      <c r="ADP455" s="45"/>
      <c r="ADQ455" s="45"/>
      <c r="ADR455" s="45"/>
      <c r="ADS455" s="45"/>
      <c r="ADT455" s="45"/>
      <c r="ADU455" s="45"/>
      <c r="ADV455" s="45"/>
      <c r="ADW455" s="45"/>
      <c r="ADX455" s="45"/>
      <c r="ADY455" s="45"/>
      <c r="ADZ455" s="45"/>
      <c r="AEA455" s="45"/>
      <c r="AEB455" s="45"/>
      <c r="AEC455" s="45"/>
      <c r="AED455" s="45"/>
      <c r="AEE455" s="45"/>
      <c r="AEF455" s="45"/>
      <c r="AEG455" s="45"/>
      <c r="AEH455" s="45"/>
      <c r="AEI455" s="45"/>
      <c r="AEJ455" s="45"/>
      <c r="AEK455" s="45"/>
      <c r="AEL455" s="45"/>
      <c r="AEM455" s="45"/>
      <c r="AEN455" s="45"/>
      <c r="AEO455" s="45"/>
      <c r="AEP455" s="45"/>
      <c r="AEQ455" s="45"/>
      <c r="AER455" s="45"/>
      <c r="AES455" s="45"/>
      <c r="AET455" s="45"/>
      <c r="AEU455" s="45"/>
      <c r="AEV455" s="45"/>
      <c r="AEW455" s="45"/>
      <c r="AEX455" s="45"/>
      <c r="AEY455" s="45"/>
      <c r="AEZ455" s="45"/>
      <c r="AFA455" s="45"/>
      <c r="AFB455" s="45"/>
      <c r="AFC455" s="45"/>
      <c r="AFD455" s="45"/>
      <c r="AFE455" s="45"/>
      <c r="AFF455" s="45"/>
      <c r="AFG455" s="45"/>
      <c r="AFH455" s="45"/>
      <c r="AFI455" s="45"/>
      <c r="AFJ455" s="45"/>
      <c r="AFK455" s="45"/>
      <c r="AFL455" s="45"/>
      <c r="AFM455" s="45"/>
      <c r="AFN455" s="45"/>
      <c r="AFO455" s="45"/>
      <c r="AFP455" s="45"/>
      <c r="AFQ455" s="45"/>
      <c r="AFR455" s="45"/>
      <c r="AFS455" s="45"/>
      <c r="AFT455" s="45"/>
      <c r="AFU455" s="45"/>
      <c r="AFV455" s="45"/>
      <c r="AFW455" s="45"/>
      <c r="AFX455" s="45"/>
      <c r="AFY455" s="45"/>
      <c r="AFZ455" s="45"/>
      <c r="AGA455" s="45"/>
      <c r="AGB455" s="45"/>
      <c r="AGC455" s="45"/>
      <c r="AGD455" s="45"/>
      <c r="AGE455" s="45"/>
      <c r="AGF455" s="45"/>
      <c r="AGG455" s="45"/>
      <c r="AGH455" s="45"/>
      <c r="AGI455" s="45"/>
      <c r="AGJ455" s="45"/>
      <c r="AGK455" s="45"/>
      <c r="AGL455" s="45"/>
      <c r="AGM455" s="45"/>
      <c r="AGN455" s="45"/>
      <c r="AGO455" s="45"/>
      <c r="AGP455" s="45"/>
      <c r="AGQ455" s="45"/>
      <c r="AGR455" s="45"/>
      <c r="AGS455" s="45"/>
      <c r="AGT455" s="45"/>
      <c r="AGU455" s="45"/>
      <c r="AGV455" s="45"/>
      <c r="AGW455" s="45"/>
      <c r="AGX455" s="45"/>
      <c r="AGY455" s="45"/>
      <c r="AGZ455" s="45"/>
      <c r="AHA455" s="45"/>
      <c r="AHB455" s="45"/>
      <c r="AHC455" s="45"/>
      <c r="AHD455" s="45"/>
      <c r="AHE455" s="45"/>
      <c r="AHF455" s="45"/>
      <c r="AHG455" s="45"/>
      <c r="AHH455" s="45"/>
      <c r="AHI455" s="45"/>
      <c r="AHJ455" s="45"/>
      <c r="AHK455" s="45"/>
      <c r="AHL455" s="45"/>
      <c r="AHM455" s="45"/>
      <c r="AHN455" s="45"/>
      <c r="AHO455" s="45"/>
      <c r="AHP455" s="45"/>
    </row>
    <row r="456" spans="1:900" ht="27" customHeight="1" x14ac:dyDescent="0.25">
      <c r="A456" s="64">
        <v>1302603</v>
      </c>
      <c r="B456" s="64" t="s">
        <v>489</v>
      </c>
      <c r="C456" s="64" t="s">
        <v>627</v>
      </c>
      <c r="D456" s="64" t="s">
        <v>969</v>
      </c>
      <c r="E456" s="64" t="s">
        <v>491</v>
      </c>
      <c r="F456" s="64">
        <v>19</v>
      </c>
      <c r="G456" s="64"/>
      <c r="H456" s="64"/>
      <c r="I456" s="64"/>
      <c r="J456" s="64"/>
      <c r="K456" s="64"/>
      <c r="L456" s="64"/>
      <c r="M456" s="64"/>
      <c r="N456" s="64">
        <f t="shared" si="7"/>
        <v>19</v>
      </c>
      <c r="O456" s="65">
        <v>-2.7717909999999999</v>
      </c>
      <c r="P456" s="65">
        <v>-60.022694000000001</v>
      </c>
      <c r="S456" s="60"/>
    </row>
    <row r="457" spans="1:900" ht="27" customHeight="1" x14ac:dyDescent="0.25">
      <c r="A457" s="67">
        <v>1302603</v>
      </c>
      <c r="B457" s="67" t="s">
        <v>489</v>
      </c>
      <c r="C457" s="67" t="s">
        <v>627</v>
      </c>
      <c r="D457" s="67" t="s">
        <v>970</v>
      </c>
      <c r="E457" s="67" t="s">
        <v>491</v>
      </c>
      <c r="F457" s="67">
        <v>139</v>
      </c>
      <c r="G457" s="67"/>
      <c r="H457" s="67"/>
      <c r="I457" s="67"/>
      <c r="J457" s="67"/>
      <c r="K457" s="67"/>
      <c r="L457" s="67"/>
      <c r="M457" s="67"/>
      <c r="N457" s="67">
        <f t="shared" si="7"/>
        <v>139</v>
      </c>
      <c r="O457" s="68">
        <v>-2.56664</v>
      </c>
      <c r="P457" s="68">
        <v>-60.049950000000003</v>
      </c>
      <c r="S457" s="60"/>
    </row>
    <row r="458" spans="1:900" s="78" customFormat="1" ht="27" customHeight="1" x14ac:dyDescent="0.25">
      <c r="A458" s="64">
        <v>1302603</v>
      </c>
      <c r="B458" s="64" t="s">
        <v>489</v>
      </c>
      <c r="C458" s="64" t="s">
        <v>627</v>
      </c>
      <c r="D458" s="64" t="s">
        <v>971</v>
      </c>
      <c r="E458" s="64" t="s">
        <v>491</v>
      </c>
      <c r="F458" s="64">
        <v>7</v>
      </c>
      <c r="G458" s="64"/>
      <c r="H458" s="64"/>
      <c r="I458" s="64"/>
      <c r="J458" s="64"/>
      <c r="K458" s="64"/>
      <c r="L458" s="64"/>
      <c r="M458" s="64"/>
      <c r="N458" s="64">
        <f t="shared" si="7"/>
        <v>7</v>
      </c>
      <c r="O458" s="65">
        <v>-3.0223100000000001</v>
      </c>
      <c r="P458" s="65">
        <v>-60.265805999999998</v>
      </c>
      <c r="Q458" s="45"/>
      <c r="R458" s="45"/>
      <c r="S458" s="60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  <c r="DS458" s="45"/>
      <c r="DT458" s="45"/>
      <c r="DU458" s="45"/>
      <c r="DV458" s="45"/>
      <c r="DW458" s="45"/>
      <c r="DX458" s="45"/>
      <c r="DY458" s="45"/>
      <c r="DZ458" s="45"/>
      <c r="EA458" s="45"/>
      <c r="EB458" s="45"/>
      <c r="EC458" s="45"/>
      <c r="ED458" s="45"/>
      <c r="EE458" s="45"/>
      <c r="EF458" s="45"/>
      <c r="EG458" s="45"/>
      <c r="EH458" s="45"/>
      <c r="EI458" s="45"/>
      <c r="EJ458" s="45"/>
      <c r="EK458" s="45"/>
      <c r="EL458" s="45"/>
      <c r="EM458" s="45"/>
      <c r="EN458" s="45"/>
      <c r="EO458" s="45"/>
      <c r="EP458" s="45"/>
      <c r="EQ458" s="45"/>
      <c r="ER458" s="45"/>
      <c r="ES458" s="45"/>
      <c r="ET458" s="45"/>
      <c r="EU458" s="45"/>
      <c r="EV458" s="45"/>
      <c r="EW458" s="45"/>
      <c r="EX458" s="45"/>
      <c r="EY458" s="45"/>
      <c r="EZ458" s="45"/>
      <c r="FA458" s="45"/>
      <c r="FB458" s="45"/>
      <c r="FC458" s="45"/>
      <c r="FD458" s="45"/>
      <c r="FE458" s="45"/>
      <c r="FF458" s="45"/>
      <c r="FG458" s="45"/>
      <c r="FH458" s="45"/>
      <c r="FI458" s="45"/>
      <c r="FJ458" s="45"/>
      <c r="FK458" s="45"/>
      <c r="FL458" s="45"/>
      <c r="FM458" s="45"/>
      <c r="FN458" s="45"/>
      <c r="FO458" s="45"/>
      <c r="FP458" s="45"/>
      <c r="FQ458" s="45"/>
      <c r="FR458" s="45"/>
      <c r="FS458" s="45"/>
      <c r="FT458" s="45"/>
      <c r="FU458" s="45"/>
      <c r="FV458" s="45"/>
      <c r="FW458" s="45"/>
      <c r="FX458" s="45"/>
      <c r="FY458" s="45"/>
      <c r="FZ458" s="45"/>
      <c r="GA458" s="45"/>
      <c r="GB458" s="45"/>
      <c r="GC458" s="45"/>
      <c r="GD458" s="45"/>
      <c r="GE458" s="45"/>
      <c r="GF458" s="45"/>
      <c r="GG458" s="45"/>
      <c r="GH458" s="45"/>
      <c r="GI458" s="45"/>
      <c r="GJ458" s="45"/>
      <c r="GK458" s="45"/>
      <c r="GL458" s="45"/>
      <c r="GM458" s="45"/>
      <c r="GN458" s="45"/>
      <c r="GO458" s="45"/>
      <c r="GP458" s="45"/>
      <c r="GQ458" s="45"/>
      <c r="GR458" s="45"/>
      <c r="GS458" s="45"/>
      <c r="GT458" s="45"/>
      <c r="GU458" s="45"/>
      <c r="GV458" s="45"/>
      <c r="GW458" s="45"/>
      <c r="GX458" s="45"/>
      <c r="GY458" s="45"/>
      <c r="GZ458" s="45"/>
      <c r="HA458" s="45"/>
      <c r="HB458" s="45"/>
      <c r="HC458" s="45"/>
      <c r="HD458" s="45"/>
      <c r="HE458" s="45"/>
      <c r="HF458" s="45"/>
      <c r="HG458" s="45"/>
      <c r="HH458" s="45"/>
      <c r="HI458" s="45"/>
      <c r="HJ458" s="45"/>
      <c r="HK458" s="45"/>
      <c r="HL458" s="45"/>
      <c r="HM458" s="45"/>
      <c r="HN458" s="45"/>
      <c r="HO458" s="45"/>
      <c r="HP458" s="45"/>
      <c r="HQ458" s="45"/>
      <c r="HR458" s="45"/>
      <c r="HS458" s="45"/>
      <c r="HT458" s="45"/>
      <c r="HU458" s="45"/>
      <c r="HV458" s="45"/>
      <c r="HW458" s="45"/>
      <c r="HX458" s="45"/>
      <c r="HY458" s="45"/>
      <c r="HZ458" s="45"/>
      <c r="IA458" s="45"/>
      <c r="IB458" s="45"/>
      <c r="IC458" s="45"/>
      <c r="ID458" s="45"/>
      <c r="IE458" s="45"/>
      <c r="IF458" s="45"/>
      <c r="IG458" s="45"/>
      <c r="IH458" s="45"/>
      <c r="II458" s="45"/>
      <c r="IJ458" s="45"/>
      <c r="IK458" s="45"/>
      <c r="IL458" s="45"/>
      <c r="IM458" s="45"/>
      <c r="IN458" s="45"/>
      <c r="IO458" s="45"/>
      <c r="IP458" s="45"/>
      <c r="IQ458" s="45"/>
      <c r="IR458" s="45"/>
      <c r="IS458" s="45"/>
      <c r="IT458" s="45"/>
      <c r="IU458" s="45"/>
      <c r="IV458" s="45"/>
      <c r="IW458" s="45"/>
      <c r="IX458" s="45"/>
      <c r="IY458" s="45"/>
      <c r="IZ458" s="45"/>
      <c r="JA458" s="45"/>
      <c r="JB458" s="45"/>
      <c r="JC458" s="45"/>
      <c r="JD458" s="45"/>
      <c r="JE458" s="45"/>
      <c r="JF458" s="45"/>
      <c r="JG458" s="45"/>
      <c r="JH458" s="45"/>
      <c r="JI458" s="45"/>
      <c r="JJ458" s="45"/>
      <c r="JK458" s="45"/>
      <c r="JL458" s="45"/>
      <c r="JM458" s="45"/>
      <c r="JN458" s="45"/>
      <c r="JO458" s="45"/>
      <c r="JP458" s="45"/>
      <c r="JQ458" s="45"/>
      <c r="JR458" s="45"/>
      <c r="JS458" s="45"/>
      <c r="JT458" s="45"/>
      <c r="JU458" s="45"/>
      <c r="JV458" s="45"/>
      <c r="JW458" s="45"/>
      <c r="JX458" s="45"/>
      <c r="JY458" s="45"/>
      <c r="JZ458" s="45"/>
      <c r="KA458" s="45"/>
      <c r="KB458" s="45"/>
      <c r="KC458" s="45"/>
      <c r="KD458" s="45"/>
      <c r="KE458" s="45"/>
      <c r="KF458" s="45"/>
      <c r="KG458" s="45"/>
      <c r="KH458" s="45"/>
      <c r="KI458" s="45"/>
      <c r="KJ458" s="45"/>
      <c r="KK458" s="45"/>
      <c r="KL458" s="45"/>
      <c r="KM458" s="45"/>
      <c r="KN458" s="45"/>
      <c r="KO458" s="45"/>
      <c r="KP458" s="45"/>
      <c r="KQ458" s="45"/>
      <c r="KR458" s="45"/>
      <c r="KS458" s="45"/>
      <c r="KT458" s="45"/>
      <c r="KU458" s="45"/>
      <c r="KV458" s="45"/>
      <c r="KW458" s="45"/>
      <c r="KX458" s="45"/>
      <c r="KY458" s="45"/>
      <c r="KZ458" s="45"/>
      <c r="LA458" s="45"/>
      <c r="LB458" s="45"/>
      <c r="LC458" s="45"/>
      <c r="LD458" s="45"/>
      <c r="LE458" s="45"/>
      <c r="LF458" s="45"/>
      <c r="LG458" s="45"/>
      <c r="LH458" s="45"/>
      <c r="LI458" s="45"/>
      <c r="LJ458" s="45"/>
      <c r="LK458" s="45"/>
      <c r="LL458" s="45"/>
      <c r="LM458" s="45"/>
      <c r="LN458" s="45"/>
      <c r="LO458" s="45"/>
      <c r="LP458" s="45"/>
      <c r="LQ458" s="45"/>
      <c r="LR458" s="45"/>
      <c r="LS458" s="45"/>
      <c r="LT458" s="45"/>
      <c r="LU458" s="45"/>
      <c r="LV458" s="45"/>
      <c r="LW458" s="45"/>
      <c r="LX458" s="45"/>
      <c r="LY458" s="45"/>
      <c r="LZ458" s="45"/>
      <c r="MA458" s="45"/>
      <c r="MB458" s="45"/>
      <c r="MC458" s="45"/>
      <c r="MD458" s="45"/>
      <c r="ME458" s="45"/>
      <c r="MF458" s="45"/>
      <c r="MG458" s="45"/>
      <c r="MH458" s="45"/>
      <c r="MI458" s="45"/>
      <c r="MJ458" s="45"/>
      <c r="MK458" s="45"/>
      <c r="ML458" s="45"/>
      <c r="MM458" s="45"/>
      <c r="MN458" s="45"/>
      <c r="MO458" s="45"/>
      <c r="MP458" s="45"/>
      <c r="MQ458" s="45"/>
      <c r="MR458" s="45"/>
      <c r="MS458" s="45"/>
      <c r="MT458" s="45"/>
      <c r="MU458" s="45"/>
      <c r="MV458" s="45"/>
      <c r="MW458" s="45"/>
      <c r="MX458" s="45"/>
      <c r="MY458" s="45"/>
      <c r="MZ458" s="45"/>
      <c r="NA458" s="45"/>
      <c r="NB458" s="45"/>
      <c r="NC458" s="45"/>
      <c r="ND458" s="45"/>
      <c r="NE458" s="45"/>
      <c r="NF458" s="45"/>
      <c r="NG458" s="45"/>
      <c r="NH458" s="45"/>
      <c r="NI458" s="45"/>
      <c r="NJ458" s="45"/>
      <c r="NK458" s="45"/>
      <c r="NL458" s="45"/>
      <c r="NM458" s="45"/>
      <c r="NN458" s="45"/>
      <c r="NO458" s="45"/>
      <c r="NP458" s="45"/>
      <c r="NQ458" s="45"/>
      <c r="NR458" s="45"/>
      <c r="NS458" s="45"/>
      <c r="NT458" s="45"/>
      <c r="NU458" s="45"/>
      <c r="NV458" s="45"/>
      <c r="NW458" s="45"/>
      <c r="NX458" s="45"/>
      <c r="NY458" s="45"/>
      <c r="NZ458" s="45"/>
      <c r="OA458" s="45"/>
      <c r="OB458" s="45"/>
      <c r="OC458" s="45"/>
      <c r="OD458" s="45"/>
      <c r="OE458" s="45"/>
      <c r="OF458" s="45"/>
      <c r="OG458" s="45"/>
      <c r="OH458" s="45"/>
      <c r="OI458" s="45"/>
      <c r="OJ458" s="45"/>
      <c r="OK458" s="45"/>
      <c r="OL458" s="45"/>
      <c r="OM458" s="45"/>
      <c r="ON458" s="45"/>
      <c r="OO458" s="45"/>
      <c r="OP458" s="45"/>
      <c r="OQ458" s="45"/>
      <c r="OR458" s="45"/>
      <c r="OS458" s="45"/>
      <c r="OT458" s="45"/>
      <c r="OU458" s="45"/>
      <c r="OV458" s="45"/>
      <c r="OW458" s="45"/>
      <c r="OX458" s="45"/>
      <c r="OY458" s="45"/>
      <c r="OZ458" s="45"/>
      <c r="PA458" s="45"/>
      <c r="PB458" s="45"/>
      <c r="PC458" s="45"/>
      <c r="PD458" s="45"/>
      <c r="PE458" s="45"/>
      <c r="PF458" s="45"/>
      <c r="PG458" s="45"/>
      <c r="PH458" s="45"/>
      <c r="PI458" s="45"/>
      <c r="PJ458" s="45"/>
      <c r="PK458" s="45"/>
      <c r="PL458" s="45"/>
      <c r="PM458" s="45"/>
      <c r="PN458" s="45"/>
      <c r="PO458" s="45"/>
      <c r="PP458" s="45"/>
      <c r="PQ458" s="45"/>
      <c r="PR458" s="45"/>
      <c r="PS458" s="45"/>
      <c r="PT458" s="45"/>
      <c r="PU458" s="45"/>
      <c r="PV458" s="45"/>
      <c r="PW458" s="45"/>
      <c r="PX458" s="45"/>
      <c r="PY458" s="45"/>
      <c r="PZ458" s="45"/>
      <c r="QA458" s="45"/>
      <c r="QB458" s="45"/>
      <c r="QC458" s="45"/>
      <c r="QD458" s="45"/>
      <c r="QE458" s="45"/>
      <c r="QF458" s="45"/>
      <c r="QG458" s="45"/>
      <c r="QH458" s="45"/>
      <c r="QI458" s="45"/>
      <c r="QJ458" s="45"/>
      <c r="QK458" s="45"/>
      <c r="QL458" s="45"/>
      <c r="QM458" s="45"/>
      <c r="QN458" s="45"/>
      <c r="QO458" s="45"/>
      <c r="QP458" s="45"/>
      <c r="QQ458" s="45"/>
      <c r="QR458" s="45"/>
      <c r="QS458" s="45"/>
      <c r="QT458" s="45"/>
      <c r="QU458" s="45"/>
      <c r="QV458" s="45"/>
      <c r="QW458" s="45"/>
      <c r="QX458" s="45"/>
      <c r="QY458" s="45"/>
      <c r="QZ458" s="45"/>
      <c r="RA458" s="45"/>
      <c r="RB458" s="45"/>
      <c r="RC458" s="45"/>
      <c r="RD458" s="45"/>
      <c r="RE458" s="45"/>
      <c r="RF458" s="45"/>
      <c r="RG458" s="45"/>
      <c r="RH458" s="45"/>
      <c r="RI458" s="45"/>
      <c r="RJ458" s="45"/>
      <c r="RK458" s="45"/>
      <c r="RL458" s="45"/>
      <c r="RM458" s="45"/>
      <c r="RN458" s="45"/>
      <c r="RO458" s="45"/>
      <c r="RP458" s="45"/>
      <c r="RQ458" s="45"/>
      <c r="RR458" s="45"/>
      <c r="RS458" s="45"/>
      <c r="RT458" s="45"/>
      <c r="RU458" s="45"/>
      <c r="RV458" s="45"/>
      <c r="RW458" s="45"/>
      <c r="RX458" s="45"/>
      <c r="RY458" s="45"/>
      <c r="RZ458" s="45"/>
      <c r="SA458" s="45"/>
      <c r="SB458" s="45"/>
      <c r="SC458" s="45"/>
      <c r="SD458" s="45"/>
      <c r="SE458" s="45"/>
      <c r="SF458" s="45"/>
      <c r="SG458" s="45"/>
      <c r="SH458" s="45"/>
      <c r="SI458" s="45"/>
      <c r="SJ458" s="45"/>
      <c r="SK458" s="45"/>
      <c r="SL458" s="45"/>
      <c r="SM458" s="45"/>
      <c r="SN458" s="45"/>
      <c r="SO458" s="45"/>
      <c r="SP458" s="45"/>
      <c r="SQ458" s="45"/>
      <c r="SR458" s="45"/>
      <c r="SS458" s="45"/>
      <c r="ST458" s="45"/>
      <c r="SU458" s="45"/>
      <c r="SV458" s="45"/>
      <c r="SW458" s="45"/>
      <c r="SX458" s="45"/>
      <c r="SY458" s="45"/>
      <c r="SZ458" s="45"/>
      <c r="TA458" s="45"/>
      <c r="TB458" s="45"/>
      <c r="TC458" s="45"/>
      <c r="TD458" s="45"/>
      <c r="TE458" s="45"/>
      <c r="TF458" s="45"/>
      <c r="TG458" s="45"/>
      <c r="TH458" s="45"/>
      <c r="TI458" s="45"/>
      <c r="TJ458" s="45"/>
      <c r="TK458" s="45"/>
      <c r="TL458" s="45"/>
      <c r="TM458" s="45"/>
      <c r="TN458" s="45"/>
      <c r="TO458" s="45"/>
      <c r="TP458" s="45"/>
      <c r="TQ458" s="45"/>
      <c r="TR458" s="45"/>
      <c r="TS458" s="45"/>
      <c r="TT458" s="45"/>
      <c r="TU458" s="45"/>
      <c r="TV458" s="45"/>
      <c r="TW458" s="45"/>
      <c r="TX458" s="45"/>
      <c r="TY458" s="45"/>
      <c r="TZ458" s="45"/>
      <c r="UA458" s="45"/>
      <c r="UB458" s="45"/>
      <c r="UC458" s="45"/>
      <c r="UD458" s="45"/>
      <c r="UE458" s="45"/>
      <c r="UF458" s="45"/>
      <c r="UG458" s="45"/>
      <c r="UH458" s="45"/>
      <c r="UI458" s="45"/>
      <c r="UJ458" s="45"/>
      <c r="UK458" s="45"/>
      <c r="UL458" s="45"/>
      <c r="UM458" s="45"/>
      <c r="UN458" s="45"/>
      <c r="UO458" s="45"/>
      <c r="UP458" s="45"/>
      <c r="UQ458" s="45"/>
      <c r="UR458" s="45"/>
      <c r="US458" s="45"/>
      <c r="UT458" s="45"/>
      <c r="UU458" s="45"/>
      <c r="UV458" s="45"/>
      <c r="UW458" s="45"/>
      <c r="UX458" s="45"/>
      <c r="UY458" s="45"/>
      <c r="UZ458" s="45"/>
      <c r="VA458" s="45"/>
      <c r="VB458" s="45"/>
      <c r="VC458" s="45"/>
      <c r="VD458" s="45"/>
      <c r="VE458" s="45"/>
      <c r="VF458" s="45"/>
      <c r="VG458" s="45"/>
      <c r="VH458" s="45"/>
      <c r="VI458" s="45"/>
      <c r="VJ458" s="45"/>
      <c r="VK458" s="45"/>
      <c r="VL458" s="45"/>
      <c r="VM458" s="45"/>
      <c r="VN458" s="45"/>
      <c r="VO458" s="45"/>
      <c r="VP458" s="45"/>
      <c r="VQ458" s="45"/>
      <c r="VR458" s="45"/>
      <c r="VS458" s="45"/>
      <c r="VT458" s="45"/>
      <c r="VU458" s="45"/>
      <c r="VV458" s="45"/>
      <c r="VW458" s="45"/>
      <c r="VX458" s="45"/>
      <c r="VY458" s="45"/>
      <c r="VZ458" s="45"/>
      <c r="WA458" s="45"/>
      <c r="WB458" s="45"/>
      <c r="WC458" s="45"/>
      <c r="WD458" s="45"/>
      <c r="WE458" s="45"/>
      <c r="WF458" s="45"/>
      <c r="WG458" s="45"/>
      <c r="WH458" s="45"/>
      <c r="WI458" s="45"/>
      <c r="WJ458" s="45"/>
      <c r="WK458" s="45"/>
      <c r="WL458" s="45"/>
      <c r="WM458" s="45"/>
      <c r="WN458" s="45"/>
      <c r="WO458" s="45"/>
      <c r="WP458" s="45"/>
      <c r="WQ458" s="45"/>
      <c r="WR458" s="45"/>
      <c r="WS458" s="45"/>
      <c r="WT458" s="45"/>
      <c r="WU458" s="45"/>
      <c r="WV458" s="45"/>
      <c r="WW458" s="45"/>
      <c r="WX458" s="45"/>
      <c r="WY458" s="45"/>
      <c r="WZ458" s="45"/>
      <c r="XA458" s="45"/>
      <c r="XB458" s="45"/>
      <c r="XC458" s="45"/>
      <c r="XD458" s="45"/>
      <c r="XE458" s="45"/>
      <c r="XF458" s="45"/>
      <c r="XG458" s="45"/>
      <c r="XH458" s="45"/>
      <c r="XI458" s="45"/>
      <c r="XJ458" s="45"/>
      <c r="XK458" s="45"/>
      <c r="XL458" s="45"/>
      <c r="XM458" s="45"/>
      <c r="XN458" s="45"/>
      <c r="XO458" s="45"/>
      <c r="XP458" s="45"/>
      <c r="XQ458" s="45"/>
      <c r="XR458" s="45"/>
      <c r="XS458" s="45"/>
      <c r="XT458" s="45"/>
      <c r="XU458" s="45"/>
      <c r="XV458" s="45"/>
      <c r="XW458" s="45"/>
      <c r="XX458" s="45"/>
      <c r="XY458" s="45"/>
      <c r="XZ458" s="45"/>
      <c r="YA458" s="45"/>
      <c r="YB458" s="45"/>
      <c r="YC458" s="45"/>
      <c r="YD458" s="45"/>
      <c r="YE458" s="45"/>
      <c r="YF458" s="45"/>
      <c r="YG458" s="45"/>
      <c r="YH458" s="45"/>
      <c r="YI458" s="45"/>
      <c r="YJ458" s="45"/>
      <c r="YK458" s="45"/>
      <c r="YL458" s="45"/>
      <c r="YM458" s="45"/>
      <c r="YN458" s="45"/>
      <c r="YO458" s="45"/>
      <c r="YP458" s="45"/>
      <c r="YQ458" s="45"/>
      <c r="YR458" s="45"/>
      <c r="YS458" s="45"/>
      <c r="YT458" s="45"/>
      <c r="YU458" s="45"/>
      <c r="YV458" s="45"/>
      <c r="YW458" s="45"/>
      <c r="YX458" s="45"/>
      <c r="YY458" s="45"/>
      <c r="YZ458" s="45"/>
      <c r="ZA458" s="45"/>
      <c r="ZB458" s="45"/>
      <c r="ZC458" s="45"/>
      <c r="ZD458" s="45"/>
      <c r="ZE458" s="45"/>
      <c r="ZF458" s="45"/>
      <c r="ZG458" s="45"/>
      <c r="ZH458" s="45"/>
      <c r="ZI458" s="45"/>
      <c r="ZJ458" s="45"/>
      <c r="ZK458" s="45"/>
      <c r="ZL458" s="45"/>
      <c r="ZM458" s="45"/>
      <c r="ZN458" s="45"/>
      <c r="ZO458" s="45"/>
      <c r="ZP458" s="45"/>
      <c r="ZQ458" s="45"/>
      <c r="ZR458" s="45"/>
      <c r="ZS458" s="45"/>
      <c r="ZT458" s="45"/>
      <c r="ZU458" s="45"/>
      <c r="ZV458" s="45"/>
      <c r="ZW458" s="45"/>
      <c r="ZX458" s="45"/>
      <c r="ZY458" s="45"/>
      <c r="ZZ458" s="45"/>
      <c r="AAA458" s="45"/>
      <c r="AAB458" s="45"/>
      <c r="AAC458" s="45"/>
      <c r="AAD458" s="45"/>
      <c r="AAE458" s="45"/>
      <c r="AAF458" s="45"/>
      <c r="AAG458" s="45"/>
      <c r="AAH458" s="45"/>
      <c r="AAI458" s="45"/>
      <c r="AAJ458" s="45"/>
      <c r="AAK458" s="45"/>
      <c r="AAL458" s="45"/>
      <c r="AAM458" s="45"/>
      <c r="AAN458" s="45"/>
      <c r="AAO458" s="45"/>
      <c r="AAP458" s="45"/>
      <c r="AAQ458" s="45"/>
      <c r="AAR458" s="45"/>
      <c r="AAS458" s="45"/>
      <c r="AAT458" s="45"/>
      <c r="AAU458" s="45"/>
      <c r="AAV458" s="45"/>
      <c r="AAW458" s="45"/>
      <c r="AAX458" s="45"/>
      <c r="AAY458" s="45"/>
      <c r="AAZ458" s="45"/>
      <c r="ABA458" s="45"/>
      <c r="ABB458" s="45"/>
      <c r="ABC458" s="45"/>
      <c r="ABD458" s="45"/>
      <c r="ABE458" s="45"/>
      <c r="ABF458" s="45"/>
      <c r="ABG458" s="45"/>
      <c r="ABH458" s="45"/>
      <c r="ABI458" s="45"/>
      <c r="ABJ458" s="45"/>
      <c r="ABK458" s="45"/>
      <c r="ABL458" s="45"/>
      <c r="ABM458" s="45"/>
      <c r="ABN458" s="45"/>
      <c r="ABO458" s="45"/>
      <c r="ABP458" s="45"/>
      <c r="ABQ458" s="45"/>
      <c r="ABR458" s="45"/>
      <c r="ABS458" s="45"/>
      <c r="ABT458" s="45"/>
      <c r="ABU458" s="45"/>
      <c r="ABV458" s="45"/>
      <c r="ABW458" s="45"/>
      <c r="ABX458" s="45"/>
      <c r="ABY458" s="45"/>
      <c r="ABZ458" s="45"/>
      <c r="ACA458" s="45"/>
      <c r="ACB458" s="45"/>
      <c r="ACC458" s="45"/>
      <c r="ACD458" s="45"/>
      <c r="ACE458" s="45"/>
      <c r="ACF458" s="45"/>
      <c r="ACG458" s="45"/>
      <c r="ACH458" s="45"/>
      <c r="ACI458" s="45"/>
      <c r="ACJ458" s="45"/>
      <c r="ACK458" s="45"/>
      <c r="ACL458" s="45"/>
      <c r="ACM458" s="45"/>
      <c r="ACN458" s="45"/>
      <c r="ACO458" s="45"/>
      <c r="ACP458" s="45"/>
      <c r="ACQ458" s="45"/>
      <c r="ACR458" s="45"/>
      <c r="ACS458" s="45"/>
      <c r="ACT458" s="45"/>
      <c r="ACU458" s="45"/>
      <c r="ACV458" s="45"/>
      <c r="ACW458" s="45"/>
      <c r="ACX458" s="45"/>
      <c r="ACY458" s="45"/>
      <c r="ACZ458" s="45"/>
      <c r="ADA458" s="45"/>
      <c r="ADB458" s="45"/>
      <c r="ADC458" s="45"/>
      <c r="ADD458" s="45"/>
      <c r="ADE458" s="45"/>
      <c r="ADF458" s="45"/>
      <c r="ADG458" s="45"/>
      <c r="ADH458" s="45"/>
      <c r="ADI458" s="45"/>
      <c r="ADJ458" s="45"/>
      <c r="ADK458" s="45"/>
      <c r="ADL458" s="45"/>
      <c r="ADM458" s="45"/>
      <c r="ADN458" s="45"/>
      <c r="ADO458" s="45"/>
      <c r="ADP458" s="45"/>
      <c r="ADQ458" s="45"/>
      <c r="ADR458" s="45"/>
      <c r="ADS458" s="45"/>
      <c r="ADT458" s="45"/>
      <c r="ADU458" s="45"/>
      <c r="ADV458" s="45"/>
      <c r="ADW458" s="45"/>
      <c r="ADX458" s="45"/>
      <c r="ADY458" s="45"/>
      <c r="ADZ458" s="45"/>
      <c r="AEA458" s="45"/>
      <c r="AEB458" s="45"/>
      <c r="AEC458" s="45"/>
      <c r="AED458" s="45"/>
      <c r="AEE458" s="45"/>
      <c r="AEF458" s="45"/>
      <c r="AEG458" s="45"/>
      <c r="AEH458" s="45"/>
      <c r="AEI458" s="45"/>
      <c r="AEJ458" s="45"/>
      <c r="AEK458" s="45"/>
      <c r="AEL458" s="45"/>
      <c r="AEM458" s="45"/>
      <c r="AEN458" s="45"/>
      <c r="AEO458" s="45"/>
      <c r="AEP458" s="45"/>
      <c r="AEQ458" s="45"/>
      <c r="AER458" s="45"/>
      <c r="AES458" s="45"/>
      <c r="AET458" s="45"/>
      <c r="AEU458" s="45"/>
      <c r="AEV458" s="45"/>
      <c r="AEW458" s="45"/>
      <c r="AEX458" s="45"/>
      <c r="AEY458" s="45"/>
      <c r="AEZ458" s="45"/>
      <c r="AFA458" s="45"/>
      <c r="AFB458" s="45"/>
      <c r="AFC458" s="45"/>
      <c r="AFD458" s="45"/>
      <c r="AFE458" s="45"/>
      <c r="AFF458" s="45"/>
      <c r="AFG458" s="45"/>
      <c r="AFH458" s="45"/>
      <c r="AFI458" s="45"/>
      <c r="AFJ458" s="45"/>
      <c r="AFK458" s="45"/>
      <c r="AFL458" s="45"/>
      <c r="AFM458" s="45"/>
      <c r="AFN458" s="45"/>
      <c r="AFO458" s="45"/>
      <c r="AFP458" s="45"/>
      <c r="AFQ458" s="45"/>
      <c r="AFR458" s="45"/>
      <c r="AFS458" s="45"/>
      <c r="AFT458" s="45"/>
      <c r="AFU458" s="45"/>
      <c r="AFV458" s="45"/>
      <c r="AFW458" s="45"/>
      <c r="AFX458" s="45"/>
      <c r="AFY458" s="45"/>
      <c r="AFZ458" s="45"/>
      <c r="AGA458" s="45"/>
      <c r="AGB458" s="45"/>
      <c r="AGC458" s="45"/>
      <c r="AGD458" s="45"/>
      <c r="AGE458" s="45"/>
      <c r="AGF458" s="45"/>
      <c r="AGG458" s="45"/>
      <c r="AGH458" s="45"/>
      <c r="AGI458" s="45"/>
      <c r="AGJ458" s="45"/>
      <c r="AGK458" s="45"/>
      <c r="AGL458" s="45"/>
      <c r="AGM458" s="45"/>
      <c r="AGN458" s="45"/>
      <c r="AGO458" s="45"/>
      <c r="AGP458" s="45"/>
      <c r="AGQ458" s="45"/>
      <c r="AGR458" s="45"/>
      <c r="AGS458" s="45"/>
      <c r="AGT458" s="45"/>
      <c r="AGU458" s="45"/>
      <c r="AGV458" s="45"/>
      <c r="AGW458" s="45"/>
      <c r="AGX458" s="45"/>
      <c r="AGY458" s="45"/>
      <c r="AGZ458" s="45"/>
      <c r="AHA458" s="45"/>
      <c r="AHB458" s="45"/>
      <c r="AHC458" s="45"/>
      <c r="AHD458" s="45"/>
      <c r="AHE458" s="45"/>
      <c r="AHF458" s="45"/>
      <c r="AHG458" s="45"/>
      <c r="AHH458" s="45"/>
      <c r="AHI458" s="45"/>
      <c r="AHJ458" s="45"/>
      <c r="AHK458" s="45"/>
      <c r="AHL458" s="45"/>
      <c r="AHM458" s="45"/>
      <c r="AHN458" s="45"/>
      <c r="AHO458" s="45"/>
      <c r="AHP458" s="45"/>
    </row>
    <row r="459" spans="1:900" ht="27" customHeight="1" x14ac:dyDescent="0.25">
      <c r="A459" s="67">
        <v>1302702</v>
      </c>
      <c r="B459" s="67" t="s">
        <v>489</v>
      </c>
      <c r="C459" s="67" t="s">
        <v>632</v>
      </c>
      <c r="D459" s="67" t="s">
        <v>972</v>
      </c>
      <c r="E459" s="67" t="s">
        <v>491</v>
      </c>
      <c r="F459" s="67">
        <v>20</v>
      </c>
      <c r="G459" s="67"/>
      <c r="H459" s="67"/>
      <c r="I459" s="67"/>
      <c r="J459" s="67"/>
      <c r="K459" s="67"/>
      <c r="L459" s="67"/>
      <c r="M459" s="67"/>
      <c r="N459" s="67">
        <f t="shared" si="7"/>
        <v>20</v>
      </c>
      <c r="O459" s="68">
        <v>-5.5572999999999997</v>
      </c>
      <c r="P459" s="68">
        <v>-61.123199999999997</v>
      </c>
      <c r="S459" s="60"/>
    </row>
    <row r="460" spans="1:900" s="78" customFormat="1" ht="27" customHeight="1" x14ac:dyDescent="0.25">
      <c r="A460" s="64">
        <v>1302702</v>
      </c>
      <c r="B460" s="64" t="s">
        <v>489</v>
      </c>
      <c r="C460" s="64" t="s">
        <v>632</v>
      </c>
      <c r="D460" s="64" t="s">
        <v>973</v>
      </c>
      <c r="E460" s="64" t="s">
        <v>491</v>
      </c>
      <c r="F460" s="64">
        <v>20</v>
      </c>
      <c r="G460" s="64"/>
      <c r="H460" s="64"/>
      <c r="I460" s="64"/>
      <c r="J460" s="64"/>
      <c r="K460" s="64"/>
      <c r="L460" s="64"/>
      <c r="M460" s="64"/>
      <c r="N460" s="64">
        <f t="shared" si="7"/>
        <v>20</v>
      </c>
      <c r="O460" s="65">
        <v>-5.3754</v>
      </c>
      <c r="P460" s="65">
        <v>-60.748399999999997</v>
      </c>
      <c r="Q460" s="45"/>
      <c r="R460" s="45"/>
      <c r="S460" s="60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  <c r="DS460" s="45"/>
      <c r="DT460" s="45"/>
      <c r="DU460" s="45"/>
      <c r="DV460" s="45"/>
      <c r="DW460" s="45"/>
      <c r="DX460" s="45"/>
      <c r="DY460" s="45"/>
      <c r="DZ460" s="45"/>
      <c r="EA460" s="45"/>
      <c r="EB460" s="45"/>
      <c r="EC460" s="45"/>
      <c r="ED460" s="45"/>
      <c r="EE460" s="45"/>
      <c r="EF460" s="45"/>
      <c r="EG460" s="45"/>
      <c r="EH460" s="45"/>
      <c r="EI460" s="45"/>
      <c r="EJ460" s="45"/>
      <c r="EK460" s="45"/>
      <c r="EL460" s="45"/>
      <c r="EM460" s="45"/>
      <c r="EN460" s="45"/>
      <c r="EO460" s="45"/>
      <c r="EP460" s="45"/>
      <c r="EQ460" s="45"/>
      <c r="ER460" s="45"/>
      <c r="ES460" s="45"/>
      <c r="ET460" s="45"/>
      <c r="EU460" s="45"/>
      <c r="EV460" s="45"/>
      <c r="EW460" s="45"/>
      <c r="EX460" s="45"/>
      <c r="EY460" s="45"/>
      <c r="EZ460" s="45"/>
      <c r="FA460" s="45"/>
      <c r="FB460" s="45"/>
      <c r="FC460" s="45"/>
      <c r="FD460" s="45"/>
      <c r="FE460" s="45"/>
      <c r="FF460" s="45"/>
      <c r="FG460" s="45"/>
      <c r="FH460" s="45"/>
      <c r="FI460" s="45"/>
      <c r="FJ460" s="45"/>
      <c r="FK460" s="45"/>
      <c r="FL460" s="45"/>
      <c r="FM460" s="45"/>
      <c r="FN460" s="45"/>
      <c r="FO460" s="45"/>
      <c r="FP460" s="45"/>
      <c r="FQ460" s="45"/>
      <c r="FR460" s="45"/>
      <c r="FS460" s="45"/>
      <c r="FT460" s="45"/>
      <c r="FU460" s="45"/>
      <c r="FV460" s="45"/>
      <c r="FW460" s="45"/>
      <c r="FX460" s="45"/>
      <c r="FY460" s="45"/>
      <c r="FZ460" s="45"/>
      <c r="GA460" s="45"/>
      <c r="GB460" s="45"/>
      <c r="GC460" s="45"/>
      <c r="GD460" s="45"/>
      <c r="GE460" s="45"/>
      <c r="GF460" s="45"/>
      <c r="GG460" s="45"/>
      <c r="GH460" s="45"/>
      <c r="GI460" s="45"/>
      <c r="GJ460" s="45"/>
      <c r="GK460" s="45"/>
      <c r="GL460" s="45"/>
      <c r="GM460" s="45"/>
      <c r="GN460" s="45"/>
      <c r="GO460" s="45"/>
      <c r="GP460" s="45"/>
      <c r="GQ460" s="45"/>
      <c r="GR460" s="45"/>
      <c r="GS460" s="45"/>
      <c r="GT460" s="45"/>
      <c r="GU460" s="45"/>
      <c r="GV460" s="45"/>
      <c r="GW460" s="45"/>
      <c r="GX460" s="45"/>
      <c r="GY460" s="45"/>
      <c r="GZ460" s="45"/>
      <c r="HA460" s="45"/>
      <c r="HB460" s="45"/>
      <c r="HC460" s="45"/>
      <c r="HD460" s="45"/>
      <c r="HE460" s="45"/>
      <c r="HF460" s="45"/>
      <c r="HG460" s="45"/>
      <c r="HH460" s="45"/>
      <c r="HI460" s="45"/>
      <c r="HJ460" s="45"/>
      <c r="HK460" s="45"/>
      <c r="HL460" s="45"/>
      <c r="HM460" s="45"/>
      <c r="HN460" s="45"/>
      <c r="HO460" s="45"/>
      <c r="HP460" s="45"/>
      <c r="HQ460" s="45"/>
      <c r="HR460" s="45"/>
      <c r="HS460" s="45"/>
      <c r="HT460" s="45"/>
      <c r="HU460" s="45"/>
      <c r="HV460" s="45"/>
      <c r="HW460" s="45"/>
      <c r="HX460" s="45"/>
      <c r="HY460" s="45"/>
      <c r="HZ460" s="45"/>
      <c r="IA460" s="45"/>
      <c r="IB460" s="45"/>
      <c r="IC460" s="45"/>
      <c r="ID460" s="45"/>
      <c r="IE460" s="45"/>
      <c r="IF460" s="45"/>
      <c r="IG460" s="45"/>
      <c r="IH460" s="45"/>
      <c r="II460" s="45"/>
      <c r="IJ460" s="45"/>
      <c r="IK460" s="45"/>
      <c r="IL460" s="45"/>
      <c r="IM460" s="45"/>
      <c r="IN460" s="45"/>
      <c r="IO460" s="45"/>
      <c r="IP460" s="45"/>
      <c r="IQ460" s="45"/>
      <c r="IR460" s="45"/>
      <c r="IS460" s="45"/>
      <c r="IT460" s="45"/>
      <c r="IU460" s="45"/>
      <c r="IV460" s="45"/>
      <c r="IW460" s="45"/>
      <c r="IX460" s="45"/>
      <c r="IY460" s="45"/>
      <c r="IZ460" s="45"/>
      <c r="JA460" s="45"/>
      <c r="JB460" s="45"/>
      <c r="JC460" s="45"/>
      <c r="JD460" s="45"/>
      <c r="JE460" s="45"/>
      <c r="JF460" s="45"/>
      <c r="JG460" s="45"/>
      <c r="JH460" s="45"/>
      <c r="JI460" s="45"/>
      <c r="JJ460" s="45"/>
      <c r="JK460" s="45"/>
      <c r="JL460" s="45"/>
      <c r="JM460" s="45"/>
      <c r="JN460" s="45"/>
      <c r="JO460" s="45"/>
      <c r="JP460" s="45"/>
      <c r="JQ460" s="45"/>
      <c r="JR460" s="45"/>
      <c r="JS460" s="45"/>
      <c r="JT460" s="45"/>
      <c r="JU460" s="45"/>
      <c r="JV460" s="45"/>
      <c r="JW460" s="45"/>
      <c r="JX460" s="45"/>
      <c r="JY460" s="45"/>
      <c r="JZ460" s="45"/>
      <c r="KA460" s="45"/>
      <c r="KB460" s="45"/>
      <c r="KC460" s="45"/>
      <c r="KD460" s="45"/>
      <c r="KE460" s="45"/>
      <c r="KF460" s="45"/>
      <c r="KG460" s="45"/>
      <c r="KH460" s="45"/>
      <c r="KI460" s="45"/>
      <c r="KJ460" s="45"/>
      <c r="KK460" s="45"/>
      <c r="KL460" s="45"/>
      <c r="KM460" s="45"/>
      <c r="KN460" s="45"/>
      <c r="KO460" s="45"/>
      <c r="KP460" s="45"/>
      <c r="KQ460" s="45"/>
      <c r="KR460" s="45"/>
      <c r="KS460" s="45"/>
      <c r="KT460" s="45"/>
      <c r="KU460" s="45"/>
      <c r="KV460" s="45"/>
      <c r="KW460" s="45"/>
      <c r="KX460" s="45"/>
      <c r="KY460" s="45"/>
      <c r="KZ460" s="45"/>
      <c r="LA460" s="45"/>
      <c r="LB460" s="45"/>
      <c r="LC460" s="45"/>
      <c r="LD460" s="45"/>
      <c r="LE460" s="45"/>
      <c r="LF460" s="45"/>
      <c r="LG460" s="45"/>
      <c r="LH460" s="45"/>
      <c r="LI460" s="45"/>
      <c r="LJ460" s="45"/>
      <c r="LK460" s="45"/>
      <c r="LL460" s="45"/>
      <c r="LM460" s="45"/>
      <c r="LN460" s="45"/>
      <c r="LO460" s="45"/>
      <c r="LP460" s="45"/>
      <c r="LQ460" s="45"/>
      <c r="LR460" s="45"/>
      <c r="LS460" s="45"/>
      <c r="LT460" s="45"/>
      <c r="LU460" s="45"/>
      <c r="LV460" s="45"/>
      <c r="LW460" s="45"/>
      <c r="LX460" s="45"/>
      <c r="LY460" s="45"/>
      <c r="LZ460" s="45"/>
      <c r="MA460" s="45"/>
      <c r="MB460" s="45"/>
      <c r="MC460" s="45"/>
      <c r="MD460" s="45"/>
      <c r="ME460" s="45"/>
      <c r="MF460" s="45"/>
      <c r="MG460" s="45"/>
      <c r="MH460" s="45"/>
      <c r="MI460" s="45"/>
      <c r="MJ460" s="45"/>
      <c r="MK460" s="45"/>
      <c r="ML460" s="45"/>
      <c r="MM460" s="45"/>
      <c r="MN460" s="45"/>
      <c r="MO460" s="45"/>
      <c r="MP460" s="45"/>
      <c r="MQ460" s="45"/>
      <c r="MR460" s="45"/>
      <c r="MS460" s="45"/>
      <c r="MT460" s="45"/>
      <c r="MU460" s="45"/>
      <c r="MV460" s="45"/>
      <c r="MW460" s="45"/>
      <c r="MX460" s="45"/>
      <c r="MY460" s="45"/>
      <c r="MZ460" s="45"/>
      <c r="NA460" s="45"/>
      <c r="NB460" s="45"/>
      <c r="NC460" s="45"/>
      <c r="ND460" s="45"/>
      <c r="NE460" s="45"/>
      <c r="NF460" s="45"/>
      <c r="NG460" s="45"/>
      <c r="NH460" s="45"/>
      <c r="NI460" s="45"/>
      <c r="NJ460" s="45"/>
      <c r="NK460" s="45"/>
      <c r="NL460" s="45"/>
      <c r="NM460" s="45"/>
      <c r="NN460" s="45"/>
      <c r="NO460" s="45"/>
      <c r="NP460" s="45"/>
      <c r="NQ460" s="45"/>
      <c r="NR460" s="45"/>
      <c r="NS460" s="45"/>
      <c r="NT460" s="45"/>
      <c r="NU460" s="45"/>
      <c r="NV460" s="45"/>
      <c r="NW460" s="45"/>
      <c r="NX460" s="45"/>
      <c r="NY460" s="45"/>
      <c r="NZ460" s="45"/>
      <c r="OA460" s="45"/>
      <c r="OB460" s="45"/>
      <c r="OC460" s="45"/>
      <c r="OD460" s="45"/>
      <c r="OE460" s="45"/>
      <c r="OF460" s="45"/>
      <c r="OG460" s="45"/>
      <c r="OH460" s="45"/>
      <c r="OI460" s="45"/>
      <c r="OJ460" s="45"/>
      <c r="OK460" s="45"/>
      <c r="OL460" s="45"/>
      <c r="OM460" s="45"/>
      <c r="ON460" s="45"/>
      <c r="OO460" s="45"/>
      <c r="OP460" s="45"/>
      <c r="OQ460" s="45"/>
      <c r="OR460" s="45"/>
      <c r="OS460" s="45"/>
      <c r="OT460" s="45"/>
      <c r="OU460" s="45"/>
      <c r="OV460" s="45"/>
      <c r="OW460" s="45"/>
      <c r="OX460" s="45"/>
      <c r="OY460" s="45"/>
      <c r="OZ460" s="45"/>
      <c r="PA460" s="45"/>
      <c r="PB460" s="45"/>
      <c r="PC460" s="45"/>
      <c r="PD460" s="45"/>
      <c r="PE460" s="45"/>
      <c r="PF460" s="45"/>
      <c r="PG460" s="45"/>
      <c r="PH460" s="45"/>
      <c r="PI460" s="45"/>
      <c r="PJ460" s="45"/>
      <c r="PK460" s="45"/>
      <c r="PL460" s="45"/>
      <c r="PM460" s="45"/>
      <c r="PN460" s="45"/>
      <c r="PO460" s="45"/>
      <c r="PP460" s="45"/>
      <c r="PQ460" s="45"/>
      <c r="PR460" s="45"/>
      <c r="PS460" s="45"/>
      <c r="PT460" s="45"/>
      <c r="PU460" s="45"/>
      <c r="PV460" s="45"/>
      <c r="PW460" s="45"/>
      <c r="PX460" s="45"/>
      <c r="PY460" s="45"/>
      <c r="PZ460" s="45"/>
      <c r="QA460" s="45"/>
      <c r="QB460" s="45"/>
      <c r="QC460" s="45"/>
      <c r="QD460" s="45"/>
      <c r="QE460" s="45"/>
      <c r="QF460" s="45"/>
      <c r="QG460" s="45"/>
      <c r="QH460" s="45"/>
      <c r="QI460" s="45"/>
      <c r="QJ460" s="45"/>
      <c r="QK460" s="45"/>
      <c r="QL460" s="45"/>
      <c r="QM460" s="45"/>
      <c r="QN460" s="45"/>
      <c r="QO460" s="45"/>
      <c r="QP460" s="45"/>
      <c r="QQ460" s="45"/>
      <c r="QR460" s="45"/>
      <c r="QS460" s="45"/>
      <c r="QT460" s="45"/>
      <c r="QU460" s="45"/>
      <c r="QV460" s="45"/>
      <c r="QW460" s="45"/>
      <c r="QX460" s="45"/>
      <c r="QY460" s="45"/>
      <c r="QZ460" s="45"/>
      <c r="RA460" s="45"/>
      <c r="RB460" s="45"/>
      <c r="RC460" s="45"/>
      <c r="RD460" s="45"/>
      <c r="RE460" s="45"/>
      <c r="RF460" s="45"/>
      <c r="RG460" s="45"/>
      <c r="RH460" s="45"/>
      <c r="RI460" s="45"/>
      <c r="RJ460" s="45"/>
      <c r="RK460" s="45"/>
      <c r="RL460" s="45"/>
      <c r="RM460" s="45"/>
      <c r="RN460" s="45"/>
      <c r="RO460" s="45"/>
      <c r="RP460" s="45"/>
      <c r="RQ460" s="45"/>
      <c r="RR460" s="45"/>
      <c r="RS460" s="45"/>
      <c r="RT460" s="45"/>
      <c r="RU460" s="45"/>
      <c r="RV460" s="45"/>
      <c r="RW460" s="45"/>
      <c r="RX460" s="45"/>
      <c r="RY460" s="45"/>
      <c r="RZ460" s="45"/>
      <c r="SA460" s="45"/>
      <c r="SB460" s="45"/>
      <c r="SC460" s="45"/>
      <c r="SD460" s="45"/>
      <c r="SE460" s="45"/>
      <c r="SF460" s="45"/>
      <c r="SG460" s="45"/>
      <c r="SH460" s="45"/>
      <c r="SI460" s="45"/>
      <c r="SJ460" s="45"/>
      <c r="SK460" s="45"/>
      <c r="SL460" s="45"/>
      <c r="SM460" s="45"/>
      <c r="SN460" s="45"/>
      <c r="SO460" s="45"/>
      <c r="SP460" s="45"/>
      <c r="SQ460" s="45"/>
      <c r="SR460" s="45"/>
      <c r="SS460" s="45"/>
      <c r="ST460" s="45"/>
      <c r="SU460" s="45"/>
      <c r="SV460" s="45"/>
      <c r="SW460" s="45"/>
      <c r="SX460" s="45"/>
      <c r="SY460" s="45"/>
      <c r="SZ460" s="45"/>
      <c r="TA460" s="45"/>
      <c r="TB460" s="45"/>
      <c r="TC460" s="45"/>
      <c r="TD460" s="45"/>
      <c r="TE460" s="45"/>
      <c r="TF460" s="45"/>
      <c r="TG460" s="45"/>
      <c r="TH460" s="45"/>
      <c r="TI460" s="45"/>
      <c r="TJ460" s="45"/>
      <c r="TK460" s="45"/>
      <c r="TL460" s="45"/>
      <c r="TM460" s="45"/>
      <c r="TN460" s="45"/>
      <c r="TO460" s="45"/>
      <c r="TP460" s="45"/>
      <c r="TQ460" s="45"/>
      <c r="TR460" s="45"/>
      <c r="TS460" s="45"/>
      <c r="TT460" s="45"/>
      <c r="TU460" s="45"/>
      <c r="TV460" s="45"/>
      <c r="TW460" s="45"/>
      <c r="TX460" s="45"/>
      <c r="TY460" s="45"/>
      <c r="TZ460" s="45"/>
      <c r="UA460" s="45"/>
      <c r="UB460" s="45"/>
      <c r="UC460" s="45"/>
      <c r="UD460" s="45"/>
      <c r="UE460" s="45"/>
      <c r="UF460" s="45"/>
      <c r="UG460" s="45"/>
      <c r="UH460" s="45"/>
      <c r="UI460" s="45"/>
      <c r="UJ460" s="45"/>
      <c r="UK460" s="45"/>
      <c r="UL460" s="45"/>
      <c r="UM460" s="45"/>
      <c r="UN460" s="45"/>
      <c r="UO460" s="45"/>
      <c r="UP460" s="45"/>
      <c r="UQ460" s="45"/>
      <c r="UR460" s="45"/>
      <c r="US460" s="45"/>
      <c r="UT460" s="45"/>
      <c r="UU460" s="45"/>
      <c r="UV460" s="45"/>
      <c r="UW460" s="45"/>
      <c r="UX460" s="45"/>
      <c r="UY460" s="45"/>
      <c r="UZ460" s="45"/>
      <c r="VA460" s="45"/>
      <c r="VB460" s="45"/>
      <c r="VC460" s="45"/>
      <c r="VD460" s="45"/>
      <c r="VE460" s="45"/>
      <c r="VF460" s="45"/>
      <c r="VG460" s="45"/>
      <c r="VH460" s="45"/>
      <c r="VI460" s="45"/>
      <c r="VJ460" s="45"/>
      <c r="VK460" s="45"/>
      <c r="VL460" s="45"/>
      <c r="VM460" s="45"/>
      <c r="VN460" s="45"/>
      <c r="VO460" s="45"/>
      <c r="VP460" s="45"/>
      <c r="VQ460" s="45"/>
      <c r="VR460" s="45"/>
      <c r="VS460" s="45"/>
      <c r="VT460" s="45"/>
      <c r="VU460" s="45"/>
      <c r="VV460" s="45"/>
      <c r="VW460" s="45"/>
      <c r="VX460" s="45"/>
      <c r="VY460" s="45"/>
      <c r="VZ460" s="45"/>
      <c r="WA460" s="45"/>
      <c r="WB460" s="45"/>
      <c r="WC460" s="45"/>
      <c r="WD460" s="45"/>
      <c r="WE460" s="45"/>
      <c r="WF460" s="45"/>
      <c r="WG460" s="45"/>
      <c r="WH460" s="45"/>
      <c r="WI460" s="45"/>
      <c r="WJ460" s="45"/>
      <c r="WK460" s="45"/>
      <c r="WL460" s="45"/>
      <c r="WM460" s="45"/>
      <c r="WN460" s="45"/>
      <c r="WO460" s="45"/>
      <c r="WP460" s="45"/>
      <c r="WQ460" s="45"/>
      <c r="WR460" s="45"/>
      <c r="WS460" s="45"/>
      <c r="WT460" s="45"/>
      <c r="WU460" s="45"/>
      <c r="WV460" s="45"/>
      <c r="WW460" s="45"/>
      <c r="WX460" s="45"/>
      <c r="WY460" s="45"/>
      <c r="WZ460" s="45"/>
      <c r="XA460" s="45"/>
      <c r="XB460" s="45"/>
      <c r="XC460" s="45"/>
      <c r="XD460" s="45"/>
      <c r="XE460" s="45"/>
      <c r="XF460" s="45"/>
      <c r="XG460" s="45"/>
      <c r="XH460" s="45"/>
      <c r="XI460" s="45"/>
      <c r="XJ460" s="45"/>
      <c r="XK460" s="45"/>
      <c r="XL460" s="45"/>
      <c r="XM460" s="45"/>
      <c r="XN460" s="45"/>
      <c r="XO460" s="45"/>
      <c r="XP460" s="45"/>
      <c r="XQ460" s="45"/>
      <c r="XR460" s="45"/>
      <c r="XS460" s="45"/>
      <c r="XT460" s="45"/>
      <c r="XU460" s="45"/>
      <c r="XV460" s="45"/>
      <c r="XW460" s="45"/>
      <c r="XX460" s="45"/>
      <c r="XY460" s="45"/>
      <c r="XZ460" s="45"/>
      <c r="YA460" s="45"/>
      <c r="YB460" s="45"/>
      <c r="YC460" s="45"/>
      <c r="YD460" s="45"/>
      <c r="YE460" s="45"/>
      <c r="YF460" s="45"/>
      <c r="YG460" s="45"/>
      <c r="YH460" s="45"/>
      <c r="YI460" s="45"/>
      <c r="YJ460" s="45"/>
      <c r="YK460" s="45"/>
      <c r="YL460" s="45"/>
      <c r="YM460" s="45"/>
      <c r="YN460" s="45"/>
      <c r="YO460" s="45"/>
      <c r="YP460" s="45"/>
      <c r="YQ460" s="45"/>
      <c r="YR460" s="45"/>
      <c r="YS460" s="45"/>
      <c r="YT460" s="45"/>
      <c r="YU460" s="45"/>
      <c r="YV460" s="45"/>
      <c r="YW460" s="45"/>
      <c r="YX460" s="45"/>
      <c r="YY460" s="45"/>
      <c r="YZ460" s="45"/>
      <c r="ZA460" s="45"/>
      <c r="ZB460" s="45"/>
      <c r="ZC460" s="45"/>
      <c r="ZD460" s="45"/>
      <c r="ZE460" s="45"/>
      <c r="ZF460" s="45"/>
      <c r="ZG460" s="45"/>
      <c r="ZH460" s="45"/>
      <c r="ZI460" s="45"/>
      <c r="ZJ460" s="45"/>
      <c r="ZK460" s="45"/>
      <c r="ZL460" s="45"/>
      <c r="ZM460" s="45"/>
      <c r="ZN460" s="45"/>
      <c r="ZO460" s="45"/>
      <c r="ZP460" s="45"/>
      <c r="ZQ460" s="45"/>
      <c r="ZR460" s="45"/>
      <c r="ZS460" s="45"/>
      <c r="ZT460" s="45"/>
      <c r="ZU460" s="45"/>
      <c r="ZV460" s="45"/>
      <c r="ZW460" s="45"/>
      <c r="ZX460" s="45"/>
      <c r="ZY460" s="45"/>
      <c r="ZZ460" s="45"/>
      <c r="AAA460" s="45"/>
      <c r="AAB460" s="45"/>
      <c r="AAC460" s="45"/>
      <c r="AAD460" s="45"/>
      <c r="AAE460" s="45"/>
      <c r="AAF460" s="45"/>
      <c r="AAG460" s="45"/>
      <c r="AAH460" s="45"/>
      <c r="AAI460" s="45"/>
      <c r="AAJ460" s="45"/>
      <c r="AAK460" s="45"/>
      <c r="AAL460" s="45"/>
      <c r="AAM460" s="45"/>
      <c r="AAN460" s="45"/>
      <c r="AAO460" s="45"/>
      <c r="AAP460" s="45"/>
      <c r="AAQ460" s="45"/>
      <c r="AAR460" s="45"/>
      <c r="AAS460" s="45"/>
      <c r="AAT460" s="45"/>
      <c r="AAU460" s="45"/>
      <c r="AAV460" s="45"/>
      <c r="AAW460" s="45"/>
      <c r="AAX460" s="45"/>
      <c r="AAY460" s="45"/>
      <c r="AAZ460" s="45"/>
      <c r="ABA460" s="45"/>
      <c r="ABB460" s="45"/>
      <c r="ABC460" s="45"/>
      <c r="ABD460" s="45"/>
      <c r="ABE460" s="45"/>
      <c r="ABF460" s="45"/>
      <c r="ABG460" s="45"/>
      <c r="ABH460" s="45"/>
      <c r="ABI460" s="45"/>
      <c r="ABJ460" s="45"/>
      <c r="ABK460" s="45"/>
      <c r="ABL460" s="45"/>
      <c r="ABM460" s="45"/>
      <c r="ABN460" s="45"/>
      <c r="ABO460" s="45"/>
      <c r="ABP460" s="45"/>
      <c r="ABQ460" s="45"/>
      <c r="ABR460" s="45"/>
      <c r="ABS460" s="45"/>
      <c r="ABT460" s="45"/>
      <c r="ABU460" s="45"/>
      <c r="ABV460" s="45"/>
      <c r="ABW460" s="45"/>
      <c r="ABX460" s="45"/>
      <c r="ABY460" s="45"/>
      <c r="ABZ460" s="45"/>
      <c r="ACA460" s="45"/>
      <c r="ACB460" s="45"/>
      <c r="ACC460" s="45"/>
      <c r="ACD460" s="45"/>
      <c r="ACE460" s="45"/>
      <c r="ACF460" s="45"/>
      <c r="ACG460" s="45"/>
      <c r="ACH460" s="45"/>
      <c r="ACI460" s="45"/>
      <c r="ACJ460" s="45"/>
      <c r="ACK460" s="45"/>
      <c r="ACL460" s="45"/>
      <c r="ACM460" s="45"/>
      <c r="ACN460" s="45"/>
      <c r="ACO460" s="45"/>
      <c r="ACP460" s="45"/>
      <c r="ACQ460" s="45"/>
      <c r="ACR460" s="45"/>
      <c r="ACS460" s="45"/>
      <c r="ACT460" s="45"/>
      <c r="ACU460" s="45"/>
      <c r="ACV460" s="45"/>
      <c r="ACW460" s="45"/>
      <c r="ACX460" s="45"/>
      <c r="ACY460" s="45"/>
      <c r="ACZ460" s="45"/>
      <c r="ADA460" s="45"/>
      <c r="ADB460" s="45"/>
      <c r="ADC460" s="45"/>
      <c r="ADD460" s="45"/>
      <c r="ADE460" s="45"/>
      <c r="ADF460" s="45"/>
      <c r="ADG460" s="45"/>
      <c r="ADH460" s="45"/>
      <c r="ADI460" s="45"/>
      <c r="ADJ460" s="45"/>
      <c r="ADK460" s="45"/>
      <c r="ADL460" s="45"/>
      <c r="ADM460" s="45"/>
      <c r="ADN460" s="45"/>
      <c r="ADO460" s="45"/>
      <c r="ADP460" s="45"/>
      <c r="ADQ460" s="45"/>
      <c r="ADR460" s="45"/>
      <c r="ADS460" s="45"/>
      <c r="ADT460" s="45"/>
      <c r="ADU460" s="45"/>
      <c r="ADV460" s="45"/>
      <c r="ADW460" s="45"/>
      <c r="ADX460" s="45"/>
      <c r="ADY460" s="45"/>
      <c r="ADZ460" s="45"/>
      <c r="AEA460" s="45"/>
      <c r="AEB460" s="45"/>
      <c r="AEC460" s="45"/>
      <c r="AED460" s="45"/>
      <c r="AEE460" s="45"/>
      <c r="AEF460" s="45"/>
      <c r="AEG460" s="45"/>
      <c r="AEH460" s="45"/>
      <c r="AEI460" s="45"/>
      <c r="AEJ460" s="45"/>
      <c r="AEK460" s="45"/>
      <c r="AEL460" s="45"/>
      <c r="AEM460" s="45"/>
      <c r="AEN460" s="45"/>
      <c r="AEO460" s="45"/>
      <c r="AEP460" s="45"/>
      <c r="AEQ460" s="45"/>
      <c r="AER460" s="45"/>
      <c r="AES460" s="45"/>
      <c r="AET460" s="45"/>
      <c r="AEU460" s="45"/>
      <c r="AEV460" s="45"/>
      <c r="AEW460" s="45"/>
      <c r="AEX460" s="45"/>
      <c r="AEY460" s="45"/>
      <c r="AEZ460" s="45"/>
      <c r="AFA460" s="45"/>
      <c r="AFB460" s="45"/>
      <c r="AFC460" s="45"/>
      <c r="AFD460" s="45"/>
      <c r="AFE460" s="45"/>
      <c r="AFF460" s="45"/>
      <c r="AFG460" s="45"/>
      <c r="AFH460" s="45"/>
      <c r="AFI460" s="45"/>
      <c r="AFJ460" s="45"/>
      <c r="AFK460" s="45"/>
      <c r="AFL460" s="45"/>
      <c r="AFM460" s="45"/>
      <c r="AFN460" s="45"/>
      <c r="AFO460" s="45"/>
      <c r="AFP460" s="45"/>
      <c r="AFQ460" s="45"/>
      <c r="AFR460" s="45"/>
      <c r="AFS460" s="45"/>
      <c r="AFT460" s="45"/>
      <c r="AFU460" s="45"/>
      <c r="AFV460" s="45"/>
      <c r="AFW460" s="45"/>
      <c r="AFX460" s="45"/>
      <c r="AFY460" s="45"/>
      <c r="AFZ460" s="45"/>
      <c r="AGA460" s="45"/>
      <c r="AGB460" s="45"/>
      <c r="AGC460" s="45"/>
      <c r="AGD460" s="45"/>
      <c r="AGE460" s="45"/>
      <c r="AGF460" s="45"/>
      <c r="AGG460" s="45"/>
      <c r="AGH460" s="45"/>
      <c r="AGI460" s="45"/>
      <c r="AGJ460" s="45"/>
      <c r="AGK460" s="45"/>
      <c r="AGL460" s="45"/>
      <c r="AGM460" s="45"/>
      <c r="AGN460" s="45"/>
      <c r="AGO460" s="45"/>
      <c r="AGP460" s="45"/>
      <c r="AGQ460" s="45"/>
      <c r="AGR460" s="45"/>
      <c r="AGS460" s="45"/>
      <c r="AGT460" s="45"/>
      <c r="AGU460" s="45"/>
      <c r="AGV460" s="45"/>
      <c r="AGW460" s="45"/>
      <c r="AGX460" s="45"/>
      <c r="AGY460" s="45"/>
      <c r="AGZ460" s="45"/>
      <c r="AHA460" s="45"/>
      <c r="AHB460" s="45"/>
      <c r="AHC460" s="45"/>
      <c r="AHD460" s="45"/>
      <c r="AHE460" s="45"/>
      <c r="AHF460" s="45"/>
      <c r="AHG460" s="45"/>
      <c r="AHH460" s="45"/>
      <c r="AHI460" s="45"/>
      <c r="AHJ460" s="45"/>
      <c r="AHK460" s="45"/>
      <c r="AHL460" s="45"/>
      <c r="AHM460" s="45"/>
      <c r="AHN460" s="45"/>
      <c r="AHO460" s="45"/>
      <c r="AHP460" s="45"/>
    </row>
    <row r="461" spans="1:900" s="78" customFormat="1" ht="27" customHeight="1" x14ac:dyDescent="0.25">
      <c r="A461" s="64">
        <v>1302702</v>
      </c>
      <c r="B461" s="64" t="s">
        <v>489</v>
      </c>
      <c r="C461" s="64" t="s">
        <v>632</v>
      </c>
      <c r="D461" s="64" t="s">
        <v>974</v>
      </c>
      <c r="E461" s="64" t="s">
        <v>491</v>
      </c>
      <c r="F461" s="64">
        <v>27</v>
      </c>
      <c r="G461" s="64"/>
      <c r="H461" s="64"/>
      <c r="I461" s="64"/>
      <c r="J461" s="64"/>
      <c r="K461" s="64"/>
      <c r="L461" s="64"/>
      <c r="M461" s="64"/>
      <c r="N461" s="64">
        <f t="shared" si="7"/>
        <v>27</v>
      </c>
      <c r="O461" s="65">
        <v>-6.0025399999999998</v>
      </c>
      <c r="P461" s="65">
        <v>-61.374690000000001</v>
      </c>
      <c r="Q461" s="45"/>
      <c r="R461" s="45"/>
      <c r="S461" s="60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  <c r="DS461" s="45"/>
      <c r="DT461" s="45"/>
      <c r="DU461" s="45"/>
      <c r="DV461" s="45"/>
      <c r="DW461" s="45"/>
      <c r="DX461" s="45"/>
      <c r="DY461" s="45"/>
      <c r="DZ461" s="45"/>
      <c r="EA461" s="45"/>
      <c r="EB461" s="45"/>
      <c r="EC461" s="45"/>
      <c r="ED461" s="45"/>
      <c r="EE461" s="45"/>
      <c r="EF461" s="45"/>
      <c r="EG461" s="45"/>
      <c r="EH461" s="45"/>
      <c r="EI461" s="45"/>
      <c r="EJ461" s="45"/>
      <c r="EK461" s="45"/>
      <c r="EL461" s="45"/>
      <c r="EM461" s="45"/>
      <c r="EN461" s="45"/>
      <c r="EO461" s="45"/>
      <c r="EP461" s="45"/>
      <c r="EQ461" s="45"/>
      <c r="ER461" s="45"/>
      <c r="ES461" s="45"/>
      <c r="ET461" s="45"/>
      <c r="EU461" s="45"/>
      <c r="EV461" s="45"/>
      <c r="EW461" s="45"/>
      <c r="EX461" s="45"/>
      <c r="EY461" s="45"/>
      <c r="EZ461" s="45"/>
      <c r="FA461" s="45"/>
      <c r="FB461" s="45"/>
      <c r="FC461" s="45"/>
      <c r="FD461" s="45"/>
      <c r="FE461" s="45"/>
      <c r="FF461" s="45"/>
      <c r="FG461" s="45"/>
      <c r="FH461" s="45"/>
      <c r="FI461" s="45"/>
      <c r="FJ461" s="45"/>
      <c r="FK461" s="45"/>
      <c r="FL461" s="45"/>
      <c r="FM461" s="45"/>
      <c r="FN461" s="45"/>
      <c r="FO461" s="45"/>
      <c r="FP461" s="45"/>
      <c r="FQ461" s="45"/>
      <c r="FR461" s="45"/>
      <c r="FS461" s="45"/>
      <c r="FT461" s="45"/>
      <c r="FU461" s="45"/>
      <c r="FV461" s="45"/>
      <c r="FW461" s="45"/>
      <c r="FX461" s="45"/>
      <c r="FY461" s="45"/>
      <c r="FZ461" s="45"/>
      <c r="GA461" s="45"/>
      <c r="GB461" s="45"/>
      <c r="GC461" s="45"/>
      <c r="GD461" s="45"/>
      <c r="GE461" s="45"/>
      <c r="GF461" s="45"/>
      <c r="GG461" s="45"/>
      <c r="GH461" s="45"/>
      <c r="GI461" s="45"/>
      <c r="GJ461" s="45"/>
      <c r="GK461" s="45"/>
      <c r="GL461" s="45"/>
      <c r="GM461" s="45"/>
      <c r="GN461" s="45"/>
      <c r="GO461" s="45"/>
      <c r="GP461" s="45"/>
      <c r="GQ461" s="45"/>
      <c r="GR461" s="45"/>
      <c r="GS461" s="45"/>
      <c r="GT461" s="45"/>
      <c r="GU461" s="45"/>
      <c r="GV461" s="45"/>
      <c r="GW461" s="45"/>
      <c r="GX461" s="45"/>
      <c r="GY461" s="45"/>
      <c r="GZ461" s="45"/>
      <c r="HA461" s="45"/>
      <c r="HB461" s="45"/>
      <c r="HC461" s="45"/>
      <c r="HD461" s="45"/>
      <c r="HE461" s="45"/>
      <c r="HF461" s="45"/>
      <c r="HG461" s="45"/>
      <c r="HH461" s="45"/>
      <c r="HI461" s="45"/>
      <c r="HJ461" s="45"/>
      <c r="HK461" s="45"/>
      <c r="HL461" s="45"/>
      <c r="HM461" s="45"/>
      <c r="HN461" s="45"/>
      <c r="HO461" s="45"/>
      <c r="HP461" s="45"/>
      <c r="HQ461" s="45"/>
      <c r="HR461" s="45"/>
      <c r="HS461" s="45"/>
      <c r="HT461" s="45"/>
      <c r="HU461" s="45"/>
      <c r="HV461" s="45"/>
      <c r="HW461" s="45"/>
      <c r="HX461" s="45"/>
      <c r="HY461" s="45"/>
      <c r="HZ461" s="45"/>
      <c r="IA461" s="45"/>
      <c r="IB461" s="45"/>
      <c r="IC461" s="45"/>
      <c r="ID461" s="45"/>
      <c r="IE461" s="45"/>
      <c r="IF461" s="45"/>
      <c r="IG461" s="45"/>
      <c r="IH461" s="45"/>
      <c r="II461" s="45"/>
      <c r="IJ461" s="45"/>
      <c r="IK461" s="45"/>
      <c r="IL461" s="45"/>
      <c r="IM461" s="45"/>
      <c r="IN461" s="45"/>
      <c r="IO461" s="45"/>
      <c r="IP461" s="45"/>
      <c r="IQ461" s="45"/>
      <c r="IR461" s="45"/>
      <c r="IS461" s="45"/>
      <c r="IT461" s="45"/>
      <c r="IU461" s="45"/>
      <c r="IV461" s="45"/>
      <c r="IW461" s="45"/>
      <c r="IX461" s="45"/>
      <c r="IY461" s="45"/>
      <c r="IZ461" s="45"/>
      <c r="JA461" s="45"/>
      <c r="JB461" s="45"/>
      <c r="JC461" s="45"/>
      <c r="JD461" s="45"/>
      <c r="JE461" s="45"/>
      <c r="JF461" s="45"/>
      <c r="JG461" s="45"/>
      <c r="JH461" s="45"/>
      <c r="JI461" s="45"/>
      <c r="JJ461" s="45"/>
      <c r="JK461" s="45"/>
      <c r="JL461" s="45"/>
      <c r="JM461" s="45"/>
      <c r="JN461" s="45"/>
      <c r="JO461" s="45"/>
      <c r="JP461" s="45"/>
      <c r="JQ461" s="45"/>
      <c r="JR461" s="45"/>
      <c r="JS461" s="45"/>
      <c r="JT461" s="45"/>
      <c r="JU461" s="45"/>
      <c r="JV461" s="45"/>
      <c r="JW461" s="45"/>
      <c r="JX461" s="45"/>
      <c r="JY461" s="45"/>
      <c r="JZ461" s="45"/>
      <c r="KA461" s="45"/>
      <c r="KB461" s="45"/>
      <c r="KC461" s="45"/>
      <c r="KD461" s="45"/>
      <c r="KE461" s="45"/>
      <c r="KF461" s="45"/>
      <c r="KG461" s="45"/>
      <c r="KH461" s="45"/>
      <c r="KI461" s="45"/>
      <c r="KJ461" s="45"/>
      <c r="KK461" s="45"/>
      <c r="KL461" s="45"/>
      <c r="KM461" s="45"/>
      <c r="KN461" s="45"/>
      <c r="KO461" s="45"/>
      <c r="KP461" s="45"/>
      <c r="KQ461" s="45"/>
      <c r="KR461" s="45"/>
      <c r="KS461" s="45"/>
      <c r="KT461" s="45"/>
      <c r="KU461" s="45"/>
      <c r="KV461" s="45"/>
      <c r="KW461" s="45"/>
      <c r="KX461" s="45"/>
      <c r="KY461" s="45"/>
      <c r="KZ461" s="45"/>
      <c r="LA461" s="45"/>
      <c r="LB461" s="45"/>
      <c r="LC461" s="45"/>
      <c r="LD461" s="45"/>
      <c r="LE461" s="45"/>
      <c r="LF461" s="45"/>
      <c r="LG461" s="45"/>
      <c r="LH461" s="45"/>
      <c r="LI461" s="45"/>
      <c r="LJ461" s="45"/>
      <c r="LK461" s="45"/>
      <c r="LL461" s="45"/>
      <c r="LM461" s="45"/>
      <c r="LN461" s="45"/>
      <c r="LO461" s="45"/>
      <c r="LP461" s="45"/>
      <c r="LQ461" s="45"/>
      <c r="LR461" s="45"/>
      <c r="LS461" s="45"/>
      <c r="LT461" s="45"/>
      <c r="LU461" s="45"/>
      <c r="LV461" s="45"/>
      <c r="LW461" s="45"/>
      <c r="LX461" s="45"/>
      <c r="LY461" s="45"/>
      <c r="LZ461" s="45"/>
      <c r="MA461" s="45"/>
      <c r="MB461" s="45"/>
      <c r="MC461" s="45"/>
      <c r="MD461" s="45"/>
      <c r="ME461" s="45"/>
      <c r="MF461" s="45"/>
      <c r="MG461" s="45"/>
      <c r="MH461" s="45"/>
      <c r="MI461" s="45"/>
      <c r="MJ461" s="45"/>
      <c r="MK461" s="45"/>
      <c r="ML461" s="45"/>
      <c r="MM461" s="45"/>
      <c r="MN461" s="45"/>
      <c r="MO461" s="45"/>
      <c r="MP461" s="45"/>
      <c r="MQ461" s="45"/>
      <c r="MR461" s="45"/>
      <c r="MS461" s="45"/>
      <c r="MT461" s="45"/>
      <c r="MU461" s="45"/>
      <c r="MV461" s="45"/>
      <c r="MW461" s="45"/>
      <c r="MX461" s="45"/>
      <c r="MY461" s="45"/>
      <c r="MZ461" s="45"/>
      <c r="NA461" s="45"/>
      <c r="NB461" s="45"/>
      <c r="NC461" s="45"/>
      <c r="ND461" s="45"/>
      <c r="NE461" s="45"/>
      <c r="NF461" s="45"/>
      <c r="NG461" s="45"/>
      <c r="NH461" s="45"/>
      <c r="NI461" s="45"/>
      <c r="NJ461" s="45"/>
      <c r="NK461" s="45"/>
      <c r="NL461" s="45"/>
      <c r="NM461" s="45"/>
      <c r="NN461" s="45"/>
      <c r="NO461" s="45"/>
      <c r="NP461" s="45"/>
      <c r="NQ461" s="45"/>
      <c r="NR461" s="45"/>
      <c r="NS461" s="45"/>
      <c r="NT461" s="45"/>
      <c r="NU461" s="45"/>
      <c r="NV461" s="45"/>
      <c r="NW461" s="45"/>
      <c r="NX461" s="45"/>
      <c r="NY461" s="45"/>
      <c r="NZ461" s="45"/>
      <c r="OA461" s="45"/>
      <c r="OB461" s="45"/>
      <c r="OC461" s="45"/>
      <c r="OD461" s="45"/>
      <c r="OE461" s="45"/>
      <c r="OF461" s="45"/>
      <c r="OG461" s="45"/>
      <c r="OH461" s="45"/>
      <c r="OI461" s="45"/>
      <c r="OJ461" s="45"/>
      <c r="OK461" s="45"/>
      <c r="OL461" s="45"/>
      <c r="OM461" s="45"/>
      <c r="ON461" s="45"/>
      <c r="OO461" s="45"/>
      <c r="OP461" s="45"/>
      <c r="OQ461" s="45"/>
      <c r="OR461" s="45"/>
      <c r="OS461" s="45"/>
      <c r="OT461" s="45"/>
      <c r="OU461" s="45"/>
      <c r="OV461" s="45"/>
      <c r="OW461" s="45"/>
      <c r="OX461" s="45"/>
      <c r="OY461" s="45"/>
      <c r="OZ461" s="45"/>
      <c r="PA461" s="45"/>
      <c r="PB461" s="45"/>
      <c r="PC461" s="45"/>
      <c r="PD461" s="45"/>
      <c r="PE461" s="45"/>
      <c r="PF461" s="45"/>
      <c r="PG461" s="45"/>
      <c r="PH461" s="45"/>
      <c r="PI461" s="45"/>
      <c r="PJ461" s="45"/>
      <c r="PK461" s="45"/>
      <c r="PL461" s="45"/>
      <c r="PM461" s="45"/>
      <c r="PN461" s="45"/>
      <c r="PO461" s="45"/>
      <c r="PP461" s="45"/>
      <c r="PQ461" s="45"/>
      <c r="PR461" s="45"/>
      <c r="PS461" s="45"/>
      <c r="PT461" s="45"/>
      <c r="PU461" s="45"/>
      <c r="PV461" s="45"/>
      <c r="PW461" s="45"/>
      <c r="PX461" s="45"/>
      <c r="PY461" s="45"/>
      <c r="PZ461" s="45"/>
      <c r="QA461" s="45"/>
      <c r="QB461" s="45"/>
      <c r="QC461" s="45"/>
      <c r="QD461" s="45"/>
      <c r="QE461" s="45"/>
      <c r="QF461" s="45"/>
      <c r="QG461" s="45"/>
      <c r="QH461" s="45"/>
      <c r="QI461" s="45"/>
      <c r="QJ461" s="45"/>
      <c r="QK461" s="45"/>
      <c r="QL461" s="45"/>
      <c r="QM461" s="45"/>
      <c r="QN461" s="45"/>
      <c r="QO461" s="45"/>
      <c r="QP461" s="45"/>
      <c r="QQ461" s="45"/>
      <c r="QR461" s="45"/>
      <c r="QS461" s="45"/>
      <c r="QT461" s="45"/>
      <c r="QU461" s="45"/>
      <c r="QV461" s="45"/>
      <c r="QW461" s="45"/>
      <c r="QX461" s="45"/>
      <c r="QY461" s="45"/>
      <c r="QZ461" s="45"/>
      <c r="RA461" s="45"/>
      <c r="RB461" s="45"/>
      <c r="RC461" s="45"/>
      <c r="RD461" s="45"/>
      <c r="RE461" s="45"/>
      <c r="RF461" s="45"/>
      <c r="RG461" s="45"/>
      <c r="RH461" s="45"/>
      <c r="RI461" s="45"/>
      <c r="RJ461" s="45"/>
      <c r="RK461" s="45"/>
      <c r="RL461" s="45"/>
      <c r="RM461" s="45"/>
      <c r="RN461" s="45"/>
      <c r="RO461" s="45"/>
      <c r="RP461" s="45"/>
      <c r="RQ461" s="45"/>
      <c r="RR461" s="45"/>
      <c r="RS461" s="45"/>
      <c r="RT461" s="45"/>
      <c r="RU461" s="45"/>
      <c r="RV461" s="45"/>
      <c r="RW461" s="45"/>
      <c r="RX461" s="45"/>
      <c r="RY461" s="45"/>
      <c r="RZ461" s="45"/>
      <c r="SA461" s="45"/>
      <c r="SB461" s="45"/>
      <c r="SC461" s="45"/>
      <c r="SD461" s="45"/>
      <c r="SE461" s="45"/>
      <c r="SF461" s="45"/>
      <c r="SG461" s="45"/>
      <c r="SH461" s="45"/>
      <c r="SI461" s="45"/>
      <c r="SJ461" s="45"/>
      <c r="SK461" s="45"/>
      <c r="SL461" s="45"/>
      <c r="SM461" s="45"/>
      <c r="SN461" s="45"/>
      <c r="SO461" s="45"/>
      <c r="SP461" s="45"/>
      <c r="SQ461" s="45"/>
      <c r="SR461" s="45"/>
      <c r="SS461" s="45"/>
      <c r="ST461" s="45"/>
      <c r="SU461" s="45"/>
      <c r="SV461" s="45"/>
      <c r="SW461" s="45"/>
      <c r="SX461" s="45"/>
      <c r="SY461" s="45"/>
      <c r="SZ461" s="45"/>
      <c r="TA461" s="45"/>
      <c r="TB461" s="45"/>
      <c r="TC461" s="45"/>
      <c r="TD461" s="45"/>
      <c r="TE461" s="45"/>
      <c r="TF461" s="45"/>
      <c r="TG461" s="45"/>
      <c r="TH461" s="45"/>
      <c r="TI461" s="45"/>
      <c r="TJ461" s="45"/>
      <c r="TK461" s="45"/>
      <c r="TL461" s="45"/>
      <c r="TM461" s="45"/>
      <c r="TN461" s="45"/>
      <c r="TO461" s="45"/>
      <c r="TP461" s="45"/>
      <c r="TQ461" s="45"/>
      <c r="TR461" s="45"/>
      <c r="TS461" s="45"/>
      <c r="TT461" s="45"/>
      <c r="TU461" s="45"/>
      <c r="TV461" s="45"/>
      <c r="TW461" s="45"/>
      <c r="TX461" s="45"/>
      <c r="TY461" s="45"/>
      <c r="TZ461" s="45"/>
      <c r="UA461" s="45"/>
      <c r="UB461" s="45"/>
      <c r="UC461" s="45"/>
      <c r="UD461" s="45"/>
      <c r="UE461" s="45"/>
      <c r="UF461" s="45"/>
      <c r="UG461" s="45"/>
      <c r="UH461" s="45"/>
      <c r="UI461" s="45"/>
      <c r="UJ461" s="45"/>
      <c r="UK461" s="45"/>
      <c r="UL461" s="45"/>
      <c r="UM461" s="45"/>
      <c r="UN461" s="45"/>
      <c r="UO461" s="45"/>
      <c r="UP461" s="45"/>
      <c r="UQ461" s="45"/>
      <c r="UR461" s="45"/>
      <c r="US461" s="45"/>
      <c r="UT461" s="45"/>
      <c r="UU461" s="45"/>
      <c r="UV461" s="45"/>
      <c r="UW461" s="45"/>
      <c r="UX461" s="45"/>
      <c r="UY461" s="45"/>
      <c r="UZ461" s="45"/>
      <c r="VA461" s="45"/>
      <c r="VB461" s="45"/>
      <c r="VC461" s="45"/>
      <c r="VD461" s="45"/>
      <c r="VE461" s="45"/>
      <c r="VF461" s="45"/>
      <c r="VG461" s="45"/>
      <c r="VH461" s="45"/>
      <c r="VI461" s="45"/>
      <c r="VJ461" s="45"/>
      <c r="VK461" s="45"/>
      <c r="VL461" s="45"/>
      <c r="VM461" s="45"/>
      <c r="VN461" s="45"/>
      <c r="VO461" s="45"/>
      <c r="VP461" s="45"/>
      <c r="VQ461" s="45"/>
      <c r="VR461" s="45"/>
      <c r="VS461" s="45"/>
      <c r="VT461" s="45"/>
      <c r="VU461" s="45"/>
      <c r="VV461" s="45"/>
      <c r="VW461" s="45"/>
      <c r="VX461" s="45"/>
      <c r="VY461" s="45"/>
      <c r="VZ461" s="45"/>
      <c r="WA461" s="45"/>
      <c r="WB461" s="45"/>
      <c r="WC461" s="45"/>
      <c r="WD461" s="45"/>
      <c r="WE461" s="45"/>
      <c r="WF461" s="45"/>
      <c r="WG461" s="45"/>
      <c r="WH461" s="45"/>
      <c r="WI461" s="45"/>
      <c r="WJ461" s="45"/>
      <c r="WK461" s="45"/>
      <c r="WL461" s="45"/>
      <c r="WM461" s="45"/>
      <c r="WN461" s="45"/>
      <c r="WO461" s="45"/>
      <c r="WP461" s="45"/>
      <c r="WQ461" s="45"/>
      <c r="WR461" s="45"/>
      <c r="WS461" s="45"/>
      <c r="WT461" s="45"/>
      <c r="WU461" s="45"/>
      <c r="WV461" s="45"/>
      <c r="WW461" s="45"/>
      <c r="WX461" s="45"/>
      <c r="WY461" s="45"/>
      <c r="WZ461" s="45"/>
      <c r="XA461" s="45"/>
      <c r="XB461" s="45"/>
      <c r="XC461" s="45"/>
      <c r="XD461" s="45"/>
      <c r="XE461" s="45"/>
      <c r="XF461" s="45"/>
      <c r="XG461" s="45"/>
      <c r="XH461" s="45"/>
      <c r="XI461" s="45"/>
      <c r="XJ461" s="45"/>
      <c r="XK461" s="45"/>
      <c r="XL461" s="45"/>
      <c r="XM461" s="45"/>
      <c r="XN461" s="45"/>
      <c r="XO461" s="45"/>
      <c r="XP461" s="45"/>
      <c r="XQ461" s="45"/>
      <c r="XR461" s="45"/>
      <c r="XS461" s="45"/>
      <c r="XT461" s="45"/>
      <c r="XU461" s="45"/>
      <c r="XV461" s="45"/>
      <c r="XW461" s="45"/>
      <c r="XX461" s="45"/>
      <c r="XY461" s="45"/>
      <c r="XZ461" s="45"/>
      <c r="YA461" s="45"/>
      <c r="YB461" s="45"/>
      <c r="YC461" s="45"/>
      <c r="YD461" s="45"/>
      <c r="YE461" s="45"/>
      <c r="YF461" s="45"/>
      <c r="YG461" s="45"/>
      <c r="YH461" s="45"/>
      <c r="YI461" s="45"/>
      <c r="YJ461" s="45"/>
      <c r="YK461" s="45"/>
      <c r="YL461" s="45"/>
      <c r="YM461" s="45"/>
      <c r="YN461" s="45"/>
      <c r="YO461" s="45"/>
      <c r="YP461" s="45"/>
      <c r="YQ461" s="45"/>
      <c r="YR461" s="45"/>
      <c r="YS461" s="45"/>
      <c r="YT461" s="45"/>
      <c r="YU461" s="45"/>
      <c r="YV461" s="45"/>
      <c r="YW461" s="45"/>
      <c r="YX461" s="45"/>
      <c r="YY461" s="45"/>
      <c r="YZ461" s="45"/>
      <c r="ZA461" s="45"/>
      <c r="ZB461" s="45"/>
      <c r="ZC461" s="45"/>
      <c r="ZD461" s="45"/>
      <c r="ZE461" s="45"/>
      <c r="ZF461" s="45"/>
      <c r="ZG461" s="45"/>
      <c r="ZH461" s="45"/>
      <c r="ZI461" s="45"/>
      <c r="ZJ461" s="45"/>
      <c r="ZK461" s="45"/>
      <c r="ZL461" s="45"/>
      <c r="ZM461" s="45"/>
      <c r="ZN461" s="45"/>
      <c r="ZO461" s="45"/>
      <c r="ZP461" s="45"/>
      <c r="ZQ461" s="45"/>
      <c r="ZR461" s="45"/>
      <c r="ZS461" s="45"/>
      <c r="ZT461" s="45"/>
      <c r="ZU461" s="45"/>
      <c r="ZV461" s="45"/>
      <c r="ZW461" s="45"/>
      <c r="ZX461" s="45"/>
      <c r="ZY461" s="45"/>
      <c r="ZZ461" s="45"/>
      <c r="AAA461" s="45"/>
      <c r="AAB461" s="45"/>
      <c r="AAC461" s="45"/>
      <c r="AAD461" s="45"/>
      <c r="AAE461" s="45"/>
      <c r="AAF461" s="45"/>
      <c r="AAG461" s="45"/>
      <c r="AAH461" s="45"/>
      <c r="AAI461" s="45"/>
      <c r="AAJ461" s="45"/>
      <c r="AAK461" s="45"/>
      <c r="AAL461" s="45"/>
      <c r="AAM461" s="45"/>
      <c r="AAN461" s="45"/>
      <c r="AAO461" s="45"/>
      <c r="AAP461" s="45"/>
      <c r="AAQ461" s="45"/>
      <c r="AAR461" s="45"/>
      <c r="AAS461" s="45"/>
      <c r="AAT461" s="45"/>
      <c r="AAU461" s="45"/>
      <c r="AAV461" s="45"/>
      <c r="AAW461" s="45"/>
      <c r="AAX461" s="45"/>
      <c r="AAY461" s="45"/>
      <c r="AAZ461" s="45"/>
      <c r="ABA461" s="45"/>
      <c r="ABB461" s="45"/>
      <c r="ABC461" s="45"/>
      <c r="ABD461" s="45"/>
      <c r="ABE461" s="45"/>
      <c r="ABF461" s="45"/>
      <c r="ABG461" s="45"/>
      <c r="ABH461" s="45"/>
      <c r="ABI461" s="45"/>
      <c r="ABJ461" s="45"/>
      <c r="ABK461" s="45"/>
      <c r="ABL461" s="45"/>
      <c r="ABM461" s="45"/>
      <c r="ABN461" s="45"/>
      <c r="ABO461" s="45"/>
      <c r="ABP461" s="45"/>
      <c r="ABQ461" s="45"/>
      <c r="ABR461" s="45"/>
      <c r="ABS461" s="45"/>
      <c r="ABT461" s="45"/>
      <c r="ABU461" s="45"/>
      <c r="ABV461" s="45"/>
      <c r="ABW461" s="45"/>
      <c r="ABX461" s="45"/>
      <c r="ABY461" s="45"/>
      <c r="ABZ461" s="45"/>
      <c r="ACA461" s="45"/>
      <c r="ACB461" s="45"/>
      <c r="ACC461" s="45"/>
      <c r="ACD461" s="45"/>
      <c r="ACE461" s="45"/>
      <c r="ACF461" s="45"/>
      <c r="ACG461" s="45"/>
      <c r="ACH461" s="45"/>
      <c r="ACI461" s="45"/>
      <c r="ACJ461" s="45"/>
      <c r="ACK461" s="45"/>
      <c r="ACL461" s="45"/>
      <c r="ACM461" s="45"/>
      <c r="ACN461" s="45"/>
      <c r="ACO461" s="45"/>
      <c r="ACP461" s="45"/>
      <c r="ACQ461" s="45"/>
      <c r="ACR461" s="45"/>
      <c r="ACS461" s="45"/>
      <c r="ACT461" s="45"/>
      <c r="ACU461" s="45"/>
      <c r="ACV461" s="45"/>
      <c r="ACW461" s="45"/>
      <c r="ACX461" s="45"/>
      <c r="ACY461" s="45"/>
      <c r="ACZ461" s="45"/>
      <c r="ADA461" s="45"/>
      <c r="ADB461" s="45"/>
      <c r="ADC461" s="45"/>
      <c r="ADD461" s="45"/>
      <c r="ADE461" s="45"/>
      <c r="ADF461" s="45"/>
      <c r="ADG461" s="45"/>
      <c r="ADH461" s="45"/>
      <c r="ADI461" s="45"/>
      <c r="ADJ461" s="45"/>
      <c r="ADK461" s="45"/>
      <c r="ADL461" s="45"/>
      <c r="ADM461" s="45"/>
      <c r="ADN461" s="45"/>
      <c r="ADO461" s="45"/>
      <c r="ADP461" s="45"/>
      <c r="ADQ461" s="45"/>
      <c r="ADR461" s="45"/>
      <c r="ADS461" s="45"/>
      <c r="ADT461" s="45"/>
      <c r="ADU461" s="45"/>
      <c r="ADV461" s="45"/>
      <c r="ADW461" s="45"/>
      <c r="ADX461" s="45"/>
      <c r="ADY461" s="45"/>
      <c r="ADZ461" s="45"/>
      <c r="AEA461" s="45"/>
      <c r="AEB461" s="45"/>
      <c r="AEC461" s="45"/>
      <c r="AED461" s="45"/>
      <c r="AEE461" s="45"/>
      <c r="AEF461" s="45"/>
      <c r="AEG461" s="45"/>
      <c r="AEH461" s="45"/>
      <c r="AEI461" s="45"/>
      <c r="AEJ461" s="45"/>
      <c r="AEK461" s="45"/>
      <c r="AEL461" s="45"/>
      <c r="AEM461" s="45"/>
      <c r="AEN461" s="45"/>
      <c r="AEO461" s="45"/>
      <c r="AEP461" s="45"/>
      <c r="AEQ461" s="45"/>
      <c r="AER461" s="45"/>
      <c r="AES461" s="45"/>
      <c r="AET461" s="45"/>
      <c r="AEU461" s="45"/>
      <c r="AEV461" s="45"/>
      <c r="AEW461" s="45"/>
      <c r="AEX461" s="45"/>
      <c r="AEY461" s="45"/>
      <c r="AEZ461" s="45"/>
      <c r="AFA461" s="45"/>
      <c r="AFB461" s="45"/>
      <c r="AFC461" s="45"/>
      <c r="AFD461" s="45"/>
      <c r="AFE461" s="45"/>
      <c r="AFF461" s="45"/>
      <c r="AFG461" s="45"/>
      <c r="AFH461" s="45"/>
      <c r="AFI461" s="45"/>
      <c r="AFJ461" s="45"/>
      <c r="AFK461" s="45"/>
      <c r="AFL461" s="45"/>
      <c r="AFM461" s="45"/>
      <c r="AFN461" s="45"/>
      <c r="AFO461" s="45"/>
      <c r="AFP461" s="45"/>
      <c r="AFQ461" s="45"/>
      <c r="AFR461" s="45"/>
      <c r="AFS461" s="45"/>
      <c r="AFT461" s="45"/>
      <c r="AFU461" s="45"/>
      <c r="AFV461" s="45"/>
      <c r="AFW461" s="45"/>
      <c r="AFX461" s="45"/>
      <c r="AFY461" s="45"/>
      <c r="AFZ461" s="45"/>
      <c r="AGA461" s="45"/>
      <c r="AGB461" s="45"/>
      <c r="AGC461" s="45"/>
      <c r="AGD461" s="45"/>
      <c r="AGE461" s="45"/>
      <c r="AGF461" s="45"/>
      <c r="AGG461" s="45"/>
      <c r="AGH461" s="45"/>
      <c r="AGI461" s="45"/>
      <c r="AGJ461" s="45"/>
      <c r="AGK461" s="45"/>
      <c r="AGL461" s="45"/>
      <c r="AGM461" s="45"/>
      <c r="AGN461" s="45"/>
      <c r="AGO461" s="45"/>
      <c r="AGP461" s="45"/>
      <c r="AGQ461" s="45"/>
      <c r="AGR461" s="45"/>
      <c r="AGS461" s="45"/>
      <c r="AGT461" s="45"/>
      <c r="AGU461" s="45"/>
      <c r="AGV461" s="45"/>
      <c r="AGW461" s="45"/>
      <c r="AGX461" s="45"/>
      <c r="AGY461" s="45"/>
      <c r="AGZ461" s="45"/>
      <c r="AHA461" s="45"/>
      <c r="AHB461" s="45"/>
      <c r="AHC461" s="45"/>
      <c r="AHD461" s="45"/>
      <c r="AHE461" s="45"/>
      <c r="AHF461" s="45"/>
      <c r="AHG461" s="45"/>
      <c r="AHH461" s="45"/>
      <c r="AHI461" s="45"/>
      <c r="AHJ461" s="45"/>
      <c r="AHK461" s="45"/>
      <c r="AHL461" s="45"/>
      <c r="AHM461" s="45"/>
      <c r="AHN461" s="45"/>
      <c r="AHO461" s="45"/>
      <c r="AHP461" s="45"/>
    </row>
    <row r="462" spans="1:900" ht="27" customHeight="1" x14ac:dyDescent="0.25">
      <c r="A462" s="67">
        <v>1302702</v>
      </c>
      <c r="B462" s="67" t="s">
        <v>489</v>
      </c>
      <c r="C462" s="67" t="s">
        <v>632</v>
      </c>
      <c r="D462" s="67" t="s">
        <v>975</v>
      </c>
      <c r="E462" s="67" t="s">
        <v>491</v>
      </c>
      <c r="F462" s="67">
        <v>20</v>
      </c>
      <c r="G462" s="67"/>
      <c r="H462" s="67"/>
      <c r="I462" s="67"/>
      <c r="J462" s="67"/>
      <c r="K462" s="67"/>
      <c r="L462" s="67"/>
      <c r="M462" s="67"/>
      <c r="N462" s="67">
        <f t="shared" si="7"/>
        <v>20</v>
      </c>
      <c r="O462" s="68">
        <v>-5.8311000000000002</v>
      </c>
      <c r="P462" s="68">
        <v>-61.536900000000003</v>
      </c>
      <c r="S462" s="60"/>
    </row>
    <row r="463" spans="1:900" ht="27" customHeight="1" x14ac:dyDescent="0.25">
      <c r="A463" s="64">
        <v>1302702</v>
      </c>
      <c r="B463" s="64" t="s">
        <v>489</v>
      </c>
      <c r="C463" s="64" t="s">
        <v>632</v>
      </c>
      <c r="D463" s="64" t="s">
        <v>976</v>
      </c>
      <c r="E463" s="64" t="s">
        <v>491</v>
      </c>
      <c r="F463" s="64">
        <v>25</v>
      </c>
      <c r="G463" s="64"/>
      <c r="H463" s="64"/>
      <c r="I463" s="64"/>
      <c r="J463" s="64"/>
      <c r="K463" s="64"/>
      <c r="L463" s="64"/>
      <c r="M463" s="64"/>
      <c r="N463" s="64">
        <f t="shared" si="7"/>
        <v>25</v>
      </c>
      <c r="O463" s="65">
        <v>-7.9496000000000002</v>
      </c>
      <c r="P463" s="65">
        <v>-61.495199999999997</v>
      </c>
      <c r="S463" s="60"/>
    </row>
    <row r="464" spans="1:900" s="78" customFormat="1" ht="27" customHeight="1" x14ac:dyDescent="0.25">
      <c r="A464" s="67">
        <v>1302702</v>
      </c>
      <c r="B464" s="67" t="s">
        <v>489</v>
      </c>
      <c r="C464" s="67" t="s">
        <v>632</v>
      </c>
      <c r="D464" s="67" t="s">
        <v>977</v>
      </c>
      <c r="E464" s="67" t="s">
        <v>491</v>
      </c>
      <c r="F464" s="67">
        <v>20</v>
      </c>
      <c r="G464" s="67"/>
      <c r="H464" s="67"/>
      <c r="I464" s="67"/>
      <c r="J464" s="67"/>
      <c r="K464" s="67"/>
      <c r="L464" s="67"/>
      <c r="M464" s="67"/>
      <c r="N464" s="67">
        <f t="shared" si="7"/>
        <v>20</v>
      </c>
      <c r="O464" s="68">
        <v>-5.8144</v>
      </c>
      <c r="P464" s="68">
        <v>-61.467500000000001</v>
      </c>
      <c r="Q464" s="45"/>
      <c r="R464" s="45"/>
      <c r="S464" s="60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  <c r="DS464" s="45"/>
      <c r="DT464" s="45"/>
      <c r="DU464" s="45"/>
      <c r="DV464" s="45"/>
      <c r="DW464" s="45"/>
      <c r="DX464" s="45"/>
      <c r="DY464" s="45"/>
      <c r="DZ464" s="45"/>
      <c r="EA464" s="45"/>
      <c r="EB464" s="45"/>
      <c r="EC464" s="45"/>
      <c r="ED464" s="45"/>
      <c r="EE464" s="45"/>
      <c r="EF464" s="45"/>
      <c r="EG464" s="45"/>
      <c r="EH464" s="45"/>
      <c r="EI464" s="45"/>
      <c r="EJ464" s="45"/>
      <c r="EK464" s="45"/>
      <c r="EL464" s="45"/>
      <c r="EM464" s="45"/>
      <c r="EN464" s="45"/>
      <c r="EO464" s="45"/>
      <c r="EP464" s="45"/>
      <c r="EQ464" s="45"/>
      <c r="ER464" s="45"/>
      <c r="ES464" s="45"/>
      <c r="ET464" s="45"/>
      <c r="EU464" s="45"/>
      <c r="EV464" s="45"/>
      <c r="EW464" s="45"/>
      <c r="EX464" s="45"/>
      <c r="EY464" s="45"/>
      <c r="EZ464" s="45"/>
      <c r="FA464" s="45"/>
      <c r="FB464" s="45"/>
      <c r="FC464" s="45"/>
      <c r="FD464" s="45"/>
      <c r="FE464" s="45"/>
      <c r="FF464" s="45"/>
      <c r="FG464" s="45"/>
      <c r="FH464" s="45"/>
      <c r="FI464" s="45"/>
      <c r="FJ464" s="45"/>
      <c r="FK464" s="45"/>
      <c r="FL464" s="45"/>
      <c r="FM464" s="45"/>
      <c r="FN464" s="45"/>
      <c r="FO464" s="45"/>
      <c r="FP464" s="45"/>
      <c r="FQ464" s="45"/>
      <c r="FR464" s="45"/>
      <c r="FS464" s="45"/>
      <c r="FT464" s="45"/>
      <c r="FU464" s="45"/>
      <c r="FV464" s="45"/>
      <c r="FW464" s="45"/>
      <c r="FX464" s="45"/>
      <c r="FY464" s="45"/>
      <c r="FZ464" s="45"/>
      <c r="GA464" s="45"/>
      <c r="GB464" s="45"/>
      <c r="GC464" s="45"/>
      <c r="GD464" s="45"/>
      <c r="GE464" s="45"/>
      <c r="GF464" s="45"/>
      <c r="GG464" s="45"/>
      <c r="GH464" s="45"/>
      <c r="GI464" s="45"/>
      <c r="GJ464" s="45"/>
      <c r="GK464" s="45"/>
      <c r="GL464" s="45"/>
      <c r="GM464" s="45"/>
      <c r="GN464" s="45"/>
      <c r="GO464" s="45"/>
      <c r="GP464" s="45"/>
      <c r="GQ464" s="45"/>
      <c r="GR464" s="45"/>
      <c r="GS464" s="45"/>
      <c r="GT464" s="45"/>
      <c r="GU464" s="45"/>
      <c r="GV464" s="45"/>
      <c r="GW464" s="45"/>
      <c r="GX464" s="45"/>
      <c r="GY464" s="45"/>
      <c r="GZ464" s="45"/>
      <c r="HA464" s="45"/>
      <c r="HB464" s="45"/>
      <c r="HC464" s="45"/>
      <c r="HD464" s="45"/>
      <c r="HE464" s="45"/>
      <c r="HF464" s="45"/>
      <c r="HG464" s="45"/>
      <c r="HH464" s="45"/>
      <c r="HI464" s="45"/>
      <c r="HJ464" s="45"/>
      <c r="HK464" s="45"/>
      <c r="HL464" s="45"/>
      <c r="HM464" s="45"/>
      <c r="HN464" s="45"/>
      <c r="HO464" s="45"/>
      <c r="HP464" s="45"/>
      <c r="HQ464" s="45"/>
      <c r="HR464" s="45"/>
      <c r="HS464" s="45"/>
      <c r="HT464" s="45"/>
      <c r="HU464" s="45"/>
      <c r="HV464" s="45"/>
      <c r="HW464" s="45"/>
      <c r="HX464" s="45"/>
      <c r="HY464" s="45"/>
      <c r="HZ464" s="45"/>
      <c r="IA464" s="45"/>
      <c r="IB464" s="45"/>
      <c r="IC464" s="45"/>
      <c r="ID464" s="45"/>
      <c r="IE464" s="45"/>
      <c r="IF464" s="45"/>
      <c r="IG464" s="45"/>
      <c r="IH464" s="45"/>
      <c r="II464" s="45"/>
      <c r="IJ464" s="45"/>
      <c r="IK464" s="45"/>
      <c r="IL464" s="45"/>
      <c r="IM464" s="45"/>
      <c r="IN464" s="45"/>
      <c r="IO464" s="45"/>
      <c r="IP464" s="45"/>
      <c r="IQ464" s="45"/>
      <c r="IR464" s="45"/>
      <c r="IS464" s="45"/>
      <c r="IT464" s="45"/>
      <c r="IU464" s="45"/>
      <c r="IV464" s="45"/>
      <c r="IW464" s="45"/>
      <c r="IX464" s="45"/>
      <c r="IY464" s="45"/>
      <c r="IZ464" s="45"/>
      <c r="JA464" s="45"/>
      <c r="JB464" s="45"/>
      <c r="JC464" s="45"/>
      <c r="JD464" s="45"/>
      <c r="JE464" s="45"/>
      <c r="JF464" s="45"/>
      <c r="JG464" s="45"/>
      <c r="JH464" s="45"/>
      <c r="JI464" s="45"/>
      <c r="JJ464" s="45"/>
      <c r="JK464" s="45"/>
      <c r="JL464" s="45"/>
      <c r="JM464" s="45"/>
      <c r="JN464" s="45"/>
      <c r="JO464" s="45"/>
      <c r="JP464" s="45"/>
      <c r="JQ464" s="45"/>
      <c r="JR464" s="45"/>
      <c r="JS464" s="45"/>
      <c r="JT464" s="45"/>
      <c r="JU464" s="45"/>
      <c r="JV464" s="45"/>
      <c r="JW464" s="45"/>
      <c r="JX464" s="45"/>
      <c r="JY464" s="45"/>
      <c r="JZ464" s="45"/>
      <c r="KA464" s="45"/>
      <c r="KB464" s="45"/>
      <c r="KC464" s="45"/>
      <c r="KD464" s="45"/>
      <c r="KE464" s="45"/>
      <c r="KF464" s="45"/>
      <c r="KG464" s="45"/>
      <c r="KH464" s="45"/>
      <c r="KI464" s="45"/>
      <c r="KJ464" s="45"/>
      <c r="KK464" s="45"/>
      <c r="KL464" s="45"/>
      <c r="KM464" s="45"/>
      <c r="KN464" s="45"/>
      <c r="KO464" s="45"/>
      <c r="KP464" s="45"/>
      <c r="KQ464" s="45"/>
      <c r="KR464" s="45"/>
      <c r="KS464" s="45"/>
      <c r="KT464" s="45"/>
      <c r="KU464" s="45"/>
      <c r="KV464" s="45"/>
      <c r="KW464" s="45"/>
      <c r="KX464" s="45"/>
      <c r="KY464" s="45"/>
      <c r="KZ464" s="45"/>
      <c r="LA464" s="45"/>
      <c r="LB464" s="45"/>
      <c r="LC464" s="45"/>
      <c r="LD464" s="45"/>
      <c r="LE464" s="45"/>
      <c r="LF464" s="45"/>
      <c r="LG464" s="45"/>
      <c r="LH464" s="45"/>
      <c r="LI464" s="45"/>
      <c r="LJ464" s="45"/>
      <c r="LK464" s="45"/>
      <c r="LL464" s="45"/>
      <c r="LM464" s="45"/>
      <c r="LN464" s="45"/>
      <c r="LO464" s="45"/>
      <c r="LP464" s="45"/>
      <c r="LQ464" s="45"/>
      <c r="LR464" s="45"/>
      <c r="LS464" s="45"/>
      <c r="LT464" s="45"/>
      <c r="LU464" s="45"/>
      <c r="LV464" s="45"/>
      <c r="LW464" s="45"/>
      <c r="LX464" s="45"/>
      <c r="LY464" s="45"/>
      <c r="LZ464" s="45"/>
      <c r="MA464" s="45"/>
      <c r="MB464" s="45"/>
      <c r="MC464" s="45"/>
      <c r="MD464" s="45"/>
      <c r="ME464" s="45"/>
      <c r="MF464" s="45"/>
      <c r="MG464" s="45"/>
      <c r="MH464" s="45"/>
      <c r="MI464" s="45"/>
      <c r="MJ464" s="45"/>
      <c r="MK464" s="45"/>
      <c r="ML464" s="45"/>
      <c r="MM464" s="45"/>
      <c r="MN464" s="45"/>
      <c r="MO464" s="45"/>
      <c r="MP464" s="45"/>
      <c r="MQ464" s="45"/>
      <c r="MR464" s="45"/>
      <c r="MS464" s="45"/>
      <c r="MT464" s="45"/>
      <c r="MU464" s="45"/>
      <c r="MV464" s="45"/>
      <c r="MW464" s="45"/>
      <c r="MX464" s="45"/>
      <c r="MY464" s="45"/>
      <c r="MZ464" s="45"/>
      <c r="NA464" s="45"/>
      <c r="NB464" s="45"/>
      <c r="NC464" s="45"/>
      <c r="ND464" s="45"/>
      <c r="NE464" s="45"/>
      <c r="NF464" s="45"/>
      <c r="NG464" s="45"/>
      <c r="NH464" s="45"/>
      <c r="NI464" s="45"/>
      <c r="NJ464" s="45"/>
      <c r="NK464" s="45"/>
      <c r="NL464" s="45"/>
      <c r="NM464" s="45"/>
      <c r="NN464" s="45"/>
      <c r="NO464" s="45"/>
      <c r="NP464" s="45"/>
      <c r="NQ464" s="45"/>
      <c r="NR464" s="45"/>
      <c r="NS464" s="45"/>
      <c r="NT464" s="45"/>
      <c r="NU464" s="45"/>
      <c r="NV464" s="45"/>
      <c r="NW464" s="45"/>
      <c r="NX464" s="45"/>
      <c r="NY464" s="45"/>
      <c r="NZ464" s="45"/>
      <c r="OA464" s="45"/>
      <c r="OB464" s="45"/>
      <c r="OC464" s="45"/>
      <c r="OD464" s="45"/>
      <c r="OE464" s="45"/>
      <c r="OF464" s="45"/>
      <c r="OG464" s="45"/>
      <c r="OH464" s="45"/>
      <c r="OI464" s="45"/>
      <c r="OJ464" s="45"/>
      <c r="OK464" s="45"/>
      <c r="OL464" s="45"/>
      <c r="OM464" s="45"/>
      <c r="ON464" s="45"/>
      <c r="OO464" s="45"/>
      <c r="OP464" s="45"/>
      <c r="OQ464" s="45"/>
      <c r="OR464" s="45"/>
      <c r="OS464" s="45"/>
      <c r="OT464" s="45"/>
      <c r="OU464" s="45"/>
      <c r="OV464" s="45"/>
      <c r="OW464" s="45"/>
      <c r="OX464" s="45"/>
      <c r="OY464" s="45"/>
      <c r="OZ464" s="45"/>
      <c r="PA464" s="45"/>
      <c r="PB464" s="45"/>
      <c r="PC464" s="45"/>
      <c r="PD464" s="45"/>
      <c r="PE464" s="45"/>
      <c r="PF464" s="45"/>
      <c r="PG464" s="45"/>
      <c r="PH464" s="45"/>
      <c r="PI464" s="45"/>
      <c r="PJ464" s="45"/>
      <c r="PK464" s="45"/>
      <c r="PL464" s="45"/>
      <c r="PM464" s="45"/>
      <c r="PN464" s="45"/>
      <c r="PO464" s="45"/>
      <c r="PP464" s="45"/>
      <c r="PQ464" s="45"/>
      <c r="PR464" s="45"/>
      <c r="PS464" s="45"/>
      <c r="PT464" s="45"/>
      <c r="PU464" s="45"/>
      <c r="PV464" s="45"/>
      <c r="PW464" s="45"/>
      <c r="PX464" s="45"/>
      <c r="PY464" s="45"/>
      <c r="PZ464" s="45"/>
      <c r="QA464" s="45"/>
      <c r="QB464" s="45"/>
      <c r="QC464" s="45"/>
      <c r="QD464" s="45"/>
      <c r="QE464" s="45"/>
      <c r="QF464" s="45"/>
      <c r="QG464" s="45"/>
      <c r="QH464" s="45"/>
      <c r="QI464" s="45"/>
      <c r="QJ464" s="45"/>
      <c r="QK464" s="45"/>
      <c r="QL464" s="45"/>
      <c r="QM464" s="45"/>
      <c r="QN464" s="45"/>
      <c r="QO464" s="45"/>
      <c r="QP464" s="45"/>
      <c r="QQ464" s="45"/>
      <c r="QR464" s="45"/>
      <c r="QS464" s="45"/>
      <c r="QT464" s="45"/>
      <c r="QU464" s="45"/>
      <c r="QV464" s="45"/>
      <c r="QW464" s="45"/>
      <c r="QX464" s="45"/>
      <c r="QY464" s="45"/>
      <c r="QZ464" s="45"/>
      <c r="RA464" s="45"/>
      <c r="RB464" s="45"/>
      <c r="RC464" s="45"/>
      <c r="RD464" s="45"/>
      <c r="RE464" s="45"/>
      <c r="RF464" s="45"/>
      <c r="RG464" s="45"/>
      <c r="RH464" s="45"/>
      <c r="RI464" s="45"/>
      <c r="RJ464" s="45"/>
      <c r="RK464" s="45"/>
      <c r="RL464" s="45"/>
      <c r="RM464" s="45"/>
      <c r="RN464" s="45"/>
      <c r="RO464" s="45"/>
      <c r="RP464" s="45"/>
      <c r="RQ464" s="45"/>
      <c r="RR464" s="45"/>
      <c r="RS464" s="45"/>
      <c r="RT464" s="45"/>
      <c r="RU464" s="45"/>
      <c r="RV464" s="45"/>
      <c r="RW464" s="45"/>
      <c r="RX464" s="45"/>
      <c r="RY464" s="45"/>
      <c r="RZ464" s="45"/>
      <c r="SA464" s="45"/>
      <c r="SB464" s="45"/>
      <c r="SC464" s="45"/>
      <c r="SD464" s="45"/>
      <c r="SE464" s="45"/>
      <c r="SF464" s="45"/>
      <c r="SG464" s="45"/>
      <c r="SH464" s="45"/>
      <c r="SI464" s="45"/>
      <c r="SJ464" s="45"/>
      <c r="SK464" s="45"/>
      <c r="SL464" s="45"/>
      <c r="SM464" s="45"/>
      <c r="SN464" s="45"/>
      <c r="SO464" s="45"/>
      <c r="SP464" s="45"/>
      <c r="SQ464" s="45"/>
      <c r="SR464" s="45"/>
      <c r="SS464" s="45"/>
      <c r="ST464" s="45"/>
      <c r="SU464" s="45"/>
      <c r="SV464" s="45"/>
      <c r="SW464" s="45"/>
      <c r="SX464" s="45"/>
      <c r="SY464" s="45"/>
      <c r="SZ464" s="45"/>
      <c r="TA464" s="45"/>
      <c r="TB464" s="45"/>
      <c r="TC464" s="45"/>
      <c r="TD464" s="45"/>
      <c r="TE464" s="45"/>
      <c r="TF464" s="45"/>
      <c r="TG464" s="45"/>
      <c r="TH464" s="45"/>
      <c r="TI464" s="45"/>
      <c r="TJ464" s="45"/>
      <c r="TK464" s="45"/>
      <c r="TL464" s="45"/>
      <c r="TM464" s="45"/>
      <c r="TN464" s="45"/>
      <c r="TO464" s="45"/>
      <c r="TP464" s="45"/>
      <c r="TQ464" s="45"/>
      <c r="TR464" s="45"/>
      <c r="TS464" s="45"/>
      <c r="TT464" s="45"/>
      <c r="TU464" s="45"/>
      <c r="TV464" s="45"/>
      <c r="TW464" s="45"/>
      <c r="TX464" s="45"/>
      <c r="TY464" s="45"/>
      <c r="TZ464" s="45"/>
      <c r="UA464" s="45"/>
      <c r="UB464" s="45"/>
      <c r="UC464" s="45"/>
      <c r="UD464" s="45"/>
      <c r="UE464" s="45"/>
      <c r="UF464" s="45"/>
      <c r="UG464" s="45"/>
      <c r="UH464" s="45"/>
      <c r="UI464" s="45"/>
      <c r="UJ464" s="45"/>
      <c r="UK464" s="45"/>
      <c r="UL464" s="45"/>
      <c r="UM464" s="45"/>
      <c r="UN464" s="45"/>
      <c r="UO464" s="45"/>
      <c r="UP464" s="45"/>
      <c r="UQ464" s="45"/>
      <c r="UR464" s="45"/>
      <c r="US464" s="45"/>
      <c r="UT464" s="45"/>
      <c r="UU464" s="45"/>
      <c r="UV464" s="45"/>
      <c r="UW464" s="45"/>
      <c r="UX464" s="45"/>
      <c r="UY464" s="45"/>
      <c r="UZ464" s="45"/>
      <c r="VA464" s="45"/>
      <c r="VB464" s="45"/>
      <c r="VC464" s="45"/>
      <c r="VD464" s="45"/>
      <c r="VE464" s="45"/>
      <c r="VF464" s="45"/>
      <c r="VG464" s="45"/>
      <c r="VH464" s="45"/>
      <c r="VI464" s="45"/>
      <c r="VJ464" s="45"/>
      <c r="VK464" s="45"/>
      <c r="VL464" s="45"/>
      <c r="VM464" s="45"/>
      <c r="VN464" s="45"/>
      <c r="VO464" s="45"/>
      <c r="VP464" s="45"/>
      <c r="VQ464" s="45"/>
      <c r="VR464" s="45"/>
      <c r="VS464" s="45"/>
      <c r="VT464" s="45"/>
      <c r="VU464" s="45"/>
      <c r="VV464" s="45"/>
      <c r="VW464" s="45"/>
      <c r="VX464" s="45"/>
      <c r="VY464" s="45"/>
      <c r="VZ464" s="45"/>
      <c r="WA464" s="45"/>
      <c r="WB464" s="45"/>
      <c r="WC464" s="45"/>
      <c r="WD464" s="45"/>
      <c r="WE464" s="45"/>
      <c r="WF464" s="45"/>
      <c r="WG464" s="45"/>
      <c r="WH464" s="45"/>
      <c r="WI464" s="45"/>
      <c r="WJ464" s="45"/>
      <c r="WK464" s="45"/>
      <c r="WL464" s="45"/>
      <c r="WM464" s="45"/>
      <c r="WN464" s="45"/>
      <c r="WO464" s="45"/>
      <c r="WP464" s="45"/>
      <c r="WQ464" s="45"/>
      <c r="WR464" s="45"/>
      <c r="WS464" s="45"/>
      <c r="WT464" s="45"/>
      <c r="WU464" s="45"/>
      <c r="WV464" s="45"/>
      <c r="WW464" s="45"/>
      <c r="WX464" s="45"/>
      <c r="WY464" s="45"/>
      <c r="WZ464" s="45"/>
      <c r="XA464" s="45"/>
      <c r="XB464" s="45"/>
      <c r="XC464" s="45"/>
      <c r="XD464" s="45"/>
      <c r="XE464" s="45"/>
      <c r="XF464" s="45"/>
      <c r="XG464" s="45"/>
      <c r="XH464" s="45"/>
      <c r="XI464" s="45"/>
      <c r="XJ464" s="45"/>
      <c r="XK464" s="45"/>
      <c r="XL464" s="45"/>
      <c r="XM464" s="45"/>
      <c r="XN464" s="45"/>
      <c r="XO464" s="45"/>
      <c r="XP464" s="45"/>
      <c r="XQ464" s="45"/>
      <c r="XR464" s="45"/>
      <c r="XS464" s="45"/>
      <c r="XT464" s="45"/>
      <c r="XU464" s="45"/>
      <c r="XV464" s="45"/>
      <c r="XW464" s="45"/>
      <c r="XX464" s="45"/>
      <c r="XY464" s="45"/>
      <c r="XZ464" s="45"/>
      <c r="YA464" s="45"/>
      <c r="YB464" s="45"/>
      <c r="YC464" s="45"/>
      <c r="YD464" s="45"/>
      <c r="YE464" s="45"/>
      <c r="YF464" s="45"/>
      <c r="YG464" s="45"/>
      <c r="YH464" s="45"/>
      <c r="YI464" s="45"/>
      <c r="YJ464" s="45"/>
      <c r="YK464" s="45"/>
      <c r="YL464" s="45"/>
      <c r="YM464" s="45"/>
      <c r="YN464" s="45"/>
      <c r="YO464" s="45"/>
      <c r="YP464" s="45"/>
      <c r="YQ464" s="45"/>
      <c r="YR464" s="45"/>
      <c r="YS464" s="45"/>
      <c r="YT464" s="45"/>
      <c r="YU464" s="45"/>
      <c r="YV464" s="45"/>
      <c r="YW464" s="45"/>
      <c r="YX464" s="45"/>
      <c r="YY464" s="45"/>
      <c r="YZ464" s="45"/>
      <c r="ZA464" s="45"/>
      <c r="ZB464" s="45"/>
      <c r="ZC464" s="45"/>
      <c r="ZD464" s="45"/>
      <c r="ZE464" s="45"/>
      <c r="ZF464" s="45"/>
      <c r="ZG464" s="45"/>
      <c r="ZH464" s="45"/>
      <c r="ZI464" s="45"/>
      <c r="ZJ464" s="45"/>
      <c r="ZK464" s="45"/>
      <c r="ZL464" s="45"/>
      <c r="ZM464" s="45"/>
      <c r="ZN464" s="45"/>
      <c r="ZO464" s="45"/>
      <c r="ZP464" s="45"/>
      <c r="ZQ464" s="45"/>
      <c r="ZR464" s="45"/>
      <c r="ZS464" s="45"/>
      <c r="ZT464" s="45"/>
      <c r="ZU464" s="45"/>
      <c r="ZV464" s="45"/>
      <c r="ZW464" s="45"/>
      <c r="ZX464" s="45"/>
      <c r="ZY464" s="45"/>
      <c r="ZZ464" s="45"/>
      <c r="AAA464" s="45"/>
      <c r="AAB464" s="45"/>
      <c r="AAC464" s="45"/>
      <c r="AAD464" s="45"/>
      <c r="AAE464" s="45"/>
      <c r="AAF464" s="45"/>
      <c r="AAG464" s="45"/>
      <c r="AAH464" s="45"/>
      <c r="AAI464" s="45"/>
      <c r="AAJ464" s="45"/>
      <c r="AAK464" s="45"/>
      <c r="AAL464" s="45"/>
      <c r="AAM464" s="45"/>
      <c r="AAN464" s="45"/>
      <c r="AAO464" s="45"/>
      <c r="AAP464" s="45"/>
      <c r="AAQ464" s="45"/>
      <c r="AAR464" s="45"/>
      <c r="AAS464" s="45"/>
      <c r="AAT464" s="45"/>
      <c r="AAU464" s="45"/>
      <c r="AAV464" s="45"/>
      <c r="AAW464" s="45"/>
      <c r="AAX464" s="45"/>
      <c r="AAY464" s="45"/>
      <c r="AAZ464" s="45"/>
      <c r="ABA464" s="45"/>
      <c r="ABB464" s="45"/>
      <c r="ABC464" s="45"/>
      <c r="ABD464" s="45"/>
      <c r="ABE464" s="45"/>
      <c r="ABF464" s="45"/>
      <c r="ABG464" s="45"/>
      <c r="ABH464" s="45"/>
      <c r="ABI464" s="45"/>
      <c r="ABJ464" s="45"/>
      <c r="ABK464" s="45"/>
      <c r="ABL464" s="45"/>
      <c r="ABM464" s="45"/>
      <c r="ABN464" s="45"/>
      <c r="ABO464" s="45"/>
      <c r="ABP464" s="45"/>
      <c r="ABQ464" s="45"/>
      <c r="ABR464" s="45"/>
      <c r="ABS464" s="45"/>
      <c r="ABT464" s="45"/>
      <c r="ABU464" s="45"/>
      <c r="ABV464" s="45"/>
      <c r="ABW464" s="45"/>
      <c r="ABX464" s="45"/>
      <c r="ABY464" s="45"/>
      <c r="ABZ464" s="45"/>
      <c r="ACA464" s="45"/>
      <c r="ACB464" s="45"/>
      <c r="ACC464" s="45"/>
      <c r="ACD464" s="45"/>
      <c r="ACE464" s="45"/>
      <c r="ACF464" s="45"/>
      <c r="ACG464" s="45"/>
      <c r="ACH464" s="45"/>
      <c r="ACI464" s="45"/>
      <c r="ACJ464" s="45"/>
      <c r="ACK464" s="45"/>
      <c r="ACL464" s="45"/>
      <c r="ACM464" s="45"/>
      <c r="ACN464" s="45"/>
      <c r="ACO464" s="45"/>
      <c r="ACP464" s="45"/>
      <c r="ACQ464" s="45"/>
      <c r="ACR464" s="45"/>
      <c r="ACS464" s="45"/>
      <c r="ACT464" s="45"/>
      <c r="ACU464" s="45"/>
      <c r="ACV464" s="45"/>
      <c r="ACW464" s="45"/>
      <c r="ACX464" s="45"/>
      <c r="ACY464" s="45"/>
      <c r="ACZ464" s="45"/>
      <c r="ADA464" s="45"/>
      <c r="ADB464" s="45"/>
      <c r="ADC464" s="45"/>
      <c r="ADD464" s="45"/>
      <c r="ADE464" s="45"/>
      <c r="ADF464" s="45"/>
      <c r="ADG464" s="45"/>
      <c r="ADH464" s="45"/>
      <c r="ADI464" s="45"/>
      <c r="ADJ464" s="45"/>
      <c r="ADK464" s="45"/>
      <c r="ADL464" s="45"/>
      <c r="ADM464" s="45"/>
      <c r="ADN464" s="45"/>
      <c r="ADO464" s="45"/>
      <c r="ADP464" s="45"/>
      <c r="ADQ464" s="45"/>
      <c r="ADR464" s="45"/>
      <c r="ADS464" s="45"/>
      <c r="ADT464" s="45"/>
      <c r="ADU464" s="45"/>
      <c r="ADV464" s="45"/>
      <c r="ADW464" s="45"/>
      <c r="ADX464" s="45"/>
      <c r="ADY464" s="45"/>
      <c r="ADZ464" s="45"/>
      <c r="AEA464" s="45"/>
      <c r="AEB464" s="45"/>
      <c r="AEC464" s="45"/>
      <c r="AED464" s="45"/>
      <c r="AEE464" s="45"/>
      <c r="AEF464" s="45"/>
      <c r="AEG464" s="45"/>
      <c r="AEH464" s="45"/>
      <c r="AEI464" s="45"/>
      <c r="AEJ464" s="45"/>
      <c r="AEK464" s="45"/>
      <c r="AEL464" s="45"/>
      <c r="AEM464" s="45"/>
      <c r="AEN464" s="45"/>
      <c r="AEO464" s="45"/>
      <c r="AEP464" s="45"/>
      <c r="AEQ464" s="45"/>
      <c r="AER464" s="45"/>
      <c r="AES464" s="45"/>
      <c r="AET464" s="45"/>
      <c r="AEU464" s="45"/>
      <c r="AEV464" s="45"/>
      <c r="AEW464" s="45"/>
      <c r="AEX464" s="45"/>
      <c r="AEY464" s="45"/>
      <c r="AEZ464" s="45"/>
      <c r="AFA464" s="45"/>
      <c r="AFB464" s="45"/>
      <c r="AFC464" s="45"/>
      <c r="AFD464" s="45"/>
      <c r="AFE464" s="45"/>
      <c r="AFF464" s="45"/>
      <c r="AFG464" s="45"/>
      <c r="AFH464" s="45"/>
      <c r="AFI464" s="45"/>
      <c r="AFJ464" s="45"/>
      <c r="AFK464" s="45"/>
      <c r="AFL464" s="45"/>
      <c r="AFM464" s="45"/>
      <c r="AFN464" s="45"/>
      <c r="AFO464" s="45"/>
      <c r="AFP464" s="45"/>
      <c r="AFQ464" s="45"/>
      <c r="AFR464" s="45"/>
      <c r="AFS464" s="45"/>
      <c r="AFT464" s="45"/>
      <c r="AFU464" s="45"/>
      <c r="AFV464" s="45"/>
      <c r="AFW464" s="45"/>
      <c r="AFX464" s="45"/>
      <c r="AFY464" s="45"/>
      <c r="AFZ464" s="45"/>
      <c r="AGA464" s="45"/>
      <c r="AGB464" s="45"/>
      <c r="AGC464" s="45"/>
      <c r="AGD464" s="45"/>
      <c r="AGE464" s="45"/>
      <c r="AGF464" s="45"/>
      <c r="AGG464" s="45"/>
      <c r="AGH464" s="45"/>
      <c r="AGI464" s="45"/>
      <c r="AGJ464" s="45"/>
      <c r="AGK464" s="45"/>
      <c r="AGL464" s="45"/>
      <c r="AGM464" s="45"/>
      <c r="AGN464" s="45"/>
      <c r="AGO464" s="45"/>
      <c r="AGP464" s="45"/>
      <c r="AGQ464" s="45"/>
      <c r="AGR464" s="45"/>
      <c r="AGS464" s="45"/>
      <c r="AGT464" s="45"/>
      <c r="AGU464" s="45"/>
      <c r="AGV464" s="45"/>
      <c r="AGW464" s="45"/>
      <c r="AGX464" s="45"/>
      <c r="AGY464" s="45"/>
      <c r="AGZ464" s="45"/>
      <c r="AHA464" s="45"/>
      <c r="AHB464" s="45"/>
      <c r="AHC464" s="45"/>
      <c r="AHD464" s="45"/>
      <c r="AHE464" s="45"/>
      <c r="AHF464" s="45"/>
      <c r="AHG464" s="45"/>
      <c r="AHH464" s="45"/>
      <c r="AHI464" s="45"/>
      <c r="AHJ464" s="45"/>
      <c r="AHK464" s="45"/>
      <c r="AHL464" s="45"/>
      <c r="AHM464" s="45"/>
      <c r="AHN464" s="45"/>
      <c r="AHO464" s="45"/>
      <c r="AHP464" s="45"/>
    </row>
    <row r="465" spans="1:900" ht="27" customHeight="1" x14ac:dyDescent="0.25">
      <c r="A465" s="64">
        <v>1302702</v>
      </c>
      <c r="B465" s="64" t="s">
        <v>489</v>
      </c>
      <c r="C465" s="64" t="s">
        <v>632</v>
      </c>
      <c r="D465" s="64" t="s">
        <v>978</v>
      </c>
      <c r="E465" s="64" t="s">
        <v>491</v>
      </c>
      <c r="F465" s="64">
        <v>15</v>
      </c>
      <c r="G465" s="64"/>
      <c r="H465" s="64"/>
      <c r="I465" s="64"/>
      <c r="J465" s="64"/>
      <c r="K465" s="64"/>
      <c r="L465" s="64"/>
      <c r="M465" s="64"/>
      <c r="N465" s="64">
        <f t="shared" si="7"/>
        <v>15</v>
      </c>
      <c r="O465" s="65">
        <v>-5.8839199999999998</v>
      </c>
      <c r="P465" s="65">
        <v>-61.354100000000003</v>
      </c>
      <c r="S465" s="60"/>
    </row>
    <row r="466" spans="1:900" ht="27" customHeight="1" x14ac:dyDescent="0.25">
      <c r="A466" s="67">
        <v>1302702</v>
      </c>
      <c r="B466" s="67" t="s">
        <v>489</v>
      </c>
      <c r="C466" s="67" t="s">
        <v>632</v>
      </c>
      <c r="D466" s="67" t="s">
        <v>802</v>
      </c>
      <c r="E466" s="67" t="s">
        <v>491</v>
      </c>
      <c r="F466" s="67">
        <v>13</v>
      </c>
      <c r="G466" s="67"/>
      <c r="H466" s="67"/>
      <c r="I466" s="67"/>
      <c r="J466" s="67"/>
      <c r="K466" s="67"/>
      <c r="L466" s="67"/>
      <c r="M466" s="67"/>
      <c r="N466" s="67">
        <f t="shared" si="7"/>
        <v>13</v>
      </c>
      <c r="O466" s="68">
        <v>-5.6943000000000001</v>
      </c>
      <c r="P466" s="68">
        <v>-61.283299999999997</v>
      </c>
      <c r="S466" s="60"/>
    </row>
    <row r="467" spans="1:900" s="78" customFormat="1" ht="27" customHeight="1" x14ac:dyDescent="0.25">
      <c r="A467" s="64">
        <v>1302702</v>
      </c>
      <c r="B467" s="64" t="s">
        <v>489</v>
      </c>
      <c r="C467" s="64" t="s">
        <v>632</v>
      </c>
      <c r="D467" s="64" t="s">
        <v>979</v>
      </c>
      <c r="E467" s="64" t="s">
        <v>491</v>
      </c>
      <c r="F467" s="64">
        <v>38</v>
      </c>
      <c r="G467" s="64"/>
      <c r="H467" s="64"/>
      <c r="I467" s="64"/>
      <c r="J467" s="64"/>
      <c r="K467" s="64"/>
      <c r="L467" s="64"/>
      <c r="M467" s="64"/>
      <c r="N467" s="64">
        <f t="shared" si="7"/>
        <v>38</v>
      </c>
      <c r="O467" s="65">
        <v>-5.6935000000000002</v>
      </c>
      <c r="P467" s="65">
        <v>-61.2819</v>
      </c>
      <c r="Q467" s="45"/>
      <c r="R467" s="45"/>
      <c r="S467" s="60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  <c r="DS467" s="45"/>
      <c r="DT467" s="45"/>
      <c r="DU467" s="45"/>
      <c r="DV467" s="45"/>
      <c r="DW467" s="45"/>
      <c r="DX467" s="45"/>
      <c r="DY467" s="45"/>
      <c r="DZ467" s="45"/>
      <c r="EA467" s="45"/>
      <c r="EB467" s="45"/>
      <c r="EC467" s="45"/>
      <c r="ED467" s="45"/>
      <c r="EE467" s="45"/>
      <c r="EF467" s="45"/>
      <c r="EG467" s="45"/>
      <c r="EH467" s="45"/>
      <c r="EI467" s="45"/>
      <c r="EJ467" s="45"/>
      <c r="EK467" s="45"/>
      <c r="EL467" s="45"/>
      <c r="EM467" s="45"/>
      <c r="EN467" s="45"/>
      <c r="EO467" s="45"/>
      <c r="EP467" s="45"/>
      <c r="EQ467" s="45"/>
      <c r="ER467" s="45"/>
      <c r="ES467" s="45"/>
      <c r="ET467" s="45"/>
      <c r="EU467" s="45"/>
      <c r="EV467" s="45"/>
      <c r="EW467" s="45"/>
      <c r="EX467" s="45"/>
      <c r="EY467" s="45"/>
      <c r="EZ467" s="45"/>
      <c r="FA467" s="45"/>
      <c r="FB467" s="45"/>
      <c r="FC467" s="45"/>
      <c r="FD467" s="45"/>
      <c r="FE467" s="45"/>
      <c r="FF467" s="45"/>
      <c r="FG467" s="45"/>
      <c r="FH467" s="45"/>
      <c r="FI467" s="45"/>
      <c r="FJ467" s="45"/>
      <c r="FK467" s="45"/>
      <c r="FL467" s="45"/>
      <c r="FM467" s="45"/>
      <c r="FN467" s="45"/>
      <c r="FO467" s="45"/>
      <c r="FP467" s="45"/>
      <c r="FQ467" s="45"/>
      <c r="FR467" s="45"/>
      <c r="FS467" s="45"/>
      <c r="FT467" s="45"/>
      <c r="FU467" s="45"/>
      <c r="FV467" s="45"/>
      <c r="FW467" s="45"/>
      <c r="FX467" s="45"/>
      <c r="FY467" s="45"/>
      <c r="FZ467" s="45"/>
      <c r="GA467" s="45"/>
      <c r="GB467" s="45"/>
      <c r="GC467" s="45"/>
      <c r="GD467" s="45"/>
      <c r="GE467" s="45"/>
      <c r="GF467" s="45"/>
      <c r="GG467" s="45"/>
      <c r="GH467" s="45"/>
      <c r="GI467" s="45"/>
      <c r="GJ467" s="45"/>
      <c r="GK467" s="45"/>
      <c r="GL467" s="45"/>
      <c r="GM467" s="45"/>
      <c r="GN467" s="45"/>
      <c r="GO467" s="45"/>
      <c r="GP467" s="45"/>
      <c r="GQ467" s="45"/>
      <c r="GR467" s="45"/>
      <c r="GS467" s="45"/>
      <c r="GT467" s="45"/>
      <c r="GU467" s="45"/>
      <c r="GV467" s="45"/>
      <c r="GW467" s="45"/>
      <c r="GX467" s="45"/>
      <c r="GY467" s="45"/>
      <c r="GZ467" s="45"/>
      <c r="HA467" s="45"/>
      <c r="HB467" s="45"/>
      <c r="HC467" s="45"/>
      <c r="HD467" s="45"/>
      <c r="HE467" s="45"/>
      <c r="HF467" s="45"/>
      <c r="HG467" s="45"/>
      <c r="HH467" s="45"/>
      <c r="HI467" s="45"/>
      <c r="HJ467" s="45"/>
      <c r="HK467" s="45"/>
      <c r="HL467" s="45"/>
      <c r="HM467" s="45"/>
      <c r="HN467" s="45"/>
      <c r="HO467" s="45"/>
      <c r="HP467" s="45"/>
      <c r="HQ467" s="45"/>
      <c r="HR467" s="45"/>
      <c r="HS467" s="45"/>
      <c r="HT467" s="45"/>
      <c r="HU467" s="45"/>
      <c r="HV467" s="45"/>
      <c r="HW467" s="45"/>
      <c r="HX467" s="45"/>
      <c r="HY467" s="45"/>
      <c r="HZ467" s="45"/>
      <c r="IA467" s="45"/>
      <c r="IB467" s="45"/>
      <c r="IC467" s="45"/>
      <c r="ID467" s="45"/>
      <c r="IE467" s="45"/>
      <c r="IF467" s="45"/>
      <c r="IG467" s="45"/>
      <c r="IH467" s="45"/>
      <c r="II467" s="45"/>
      <c r="IJ467" s="45"/>
      <c r="IK467" s="45"/>
      <c r="IL467" s="45"/>
      <c r="IM467" s="45"/>
      <c r="IN467" s="45"/>
      <c r="IO467" s="45"/>
      <c r="IP467" s="45"/>
      <c r="IQ467" s="45"/>
      <c r="IR467" s="45"/>
      <c r="IS467" s="45"/>
      <c r="IT467" s="45"/>
      <c r="IU467" s="45"/>
      <c r="IV467" s="45"/>
      <c r="IW467" s="45"/>
      <c r="IX467" s="45"/>
      <c r="IY467" s="45"/>
      <c r="IZ467" s="45"/>
      <c r="JA467" s="45"/>
      <c r="JB467" s="45"/>
      <c r="JC467" s="45"/>
      <c r="JD467" s="45"/>
      <c r="JE467" s="45"/>
      <c r="JF467" s="45"/>
      <c r="JG467" s="45"/>
      <c r="JH467" s="45"/>
      <c r="JI467" s="45"/>
      <c r="JJ467" s="45"/>
      <c r="JK467" s="45"/>
      <c r="JL467" s="45"/>
      <c r="JM467" s="45"/>
      <c r="JN467" s="45"/>
      <c r="JO467" s="45"/>
      <c r="JP467" s="45"/>
      <c r="JQ467" s="45"/>
      <c r="JR467" s="45"/>
      <c r="JS467" s="45"/>
      <c r="JT467" s="45"/>
      <c r="JU467" s="45"/>
      <c r="JV467" s="45"/>
      <c r="JW467" s="45"/>
      <c r="JX467" s="45"/>
      <c r="JY467" s="45"/>
      <c r="JZ467" s="45"/>
      <c r="KA467" s="45"/>
      <c r="KB467" s="45"/>
      <c r="KC467" s="45"/>
      <c r="KD467" s="45"/>
      <c r="KE467" s="45"/>
      <c r="KF467" s="45"/>
      <c r="KG467" s="45"/>
      <c r="KH467" s="45"/>
      <c r="KI467" s="45"/>
      <c r="KJ467" s="45"/>
      <c r="KK467" s="45"/>
      <c r="KL467" s="45"/>
      <c r="KM467" s="45"/>
      <c r="KN467" s="45"/>
      <c r="KO467" s="45"/>
      <c r="KP467" s="45"/>
      <c r="KQ467" s="45"/>
      <c r="KR467" s="45"/>
      <c r="KS467" s="45"/>
      <c r="KT467" s="45"/>
      <c r="KU467" s="45"/>
      <c r="KV467" s="45"/>
      <c r="KW467" s="45"/>
      <c r="KX467" s="45"/>
      <c r="KY467" s="45"/>
      <c r="KZ467" s="45"/>
      <c r="LA467" s="45"/>
      <c r="LB467" s="45"/>
      <c r="LC467" s="45"/>
      <c r="LD467" s="45"/>
      <c r="LE467" s="45"/>
      <c r="LF467" s="45"/>
      <c r="LG467" s="45"/>
      <c r="LH467" s="45"/>
      <c r="LI467" s="45"/>
      <c r="LJ467" s="45"/>
      <c r="LK467" s="45"/>
      <c r="LL467" s="45"/>
      <c r="LM467" s="45"/>
      <c r="LN467" s="45"/>
      <c r="LO467" s="45"/>
      <c r="LP467" s="45"/>
      <c r="LQ467" s="45"/>
      <c r="LR467" s="45"/>
      <c r="LS467" s="45"/>
      <c r="LT467" s="45"/>
      <c r="LU467" s="45"/>
      <c r="LV467" s="45"/>
      <c r="LW467" s="45"/>
      <c r="LX467" s="45"/>
      <c r="LY467" s="45"/>
      <c r="LZ467" s="45"/>
      <c r="MA467" s="45"/>
      <c r="MB467" s="45"/>
      <c r="MC467" s="45"/>
      <c r="MD467" s="45"/>
      <c r="ME467" s="45"/>
      <c r="MF467" s="45"/>
      <c r="MG467" s="45"/>
      <c r="MH467" s="45"/>
      <c r="MI467" s="45"/>
      <c r="MJ467" s="45"/>
      <c r="MK467" s="45"/>
      <c r="ML467" s="45"/>
      <c r="MM467" s="45"/>
      <c r="MN467" s="45"/>
      <c r="MO467" s="45"/>
      <c r="MP467" s="45"/>
      <c r="MQ467" s="45"/>
      <c r="MR467" s="45"/>
      <c r="MS467" s="45"/>
      <c r="MT467" s="45"/>
      <c r="MU467" s="45"/>
      <c r="MV467" s="45"/>
      <c r="MW467" s="45"/>
      <c r="MX467" s="45"/>
      <c r="MY467" s="45"/>
      <c r="MZ467" s="45"/>
      <c r="NA467" s="45"/>
      <c r="NB467" s="45"/>
      <c r="NC467" s="45"/>
      <c r="ND467" s="45"/>
      <c r="NE467" s="45"/>
      <c r="NF467" s="45"/>
      <c r="NG467" s="45"/>
      <c r="NH467" s="45"/>
      <c r="NI467" s="45"/>
      <c r="NJ467" s="45"/>
      <c r="NK467" s="45"/>
      <c r="NL467" s="45"/>
      <c r="NM467" s="45"/>
      <c r="NN467" s="45"/>
      <c r="NO467" s="45"/>
      <c r="NP467" s="45"/>
      <c r="NQ467" s="45"/>
      <c r="NR467" s="45"/>
      <c r="NS467" s="45"/>
      <c r="NT467" s="45"/>
      <c r="NU467" s="45"/>
      <c r="NV467" s="45"/>
      <c r="NW467" s="45"/>
      <c r="NX467" s="45"/>
      <c r="NY467" s="45"/>
      <c r="NZ467" s="45"/>
      <c r="OA467" s="45"/>
      <c r="OB467" s="45"/>
      <c r="OC467" s="45"/>
      <c r="OD467" s="45"/>
      <c r="OE467" s="45"/>
      <c r="OF467" s="45"/>
      <c r="OG467" s="45"/>
      <c r="OH467" s="45"/>
      <c r="OI467" s="45"/>
      <c r="OJ467" s="45"/>
      <c r="OK467" s="45"/>
      <c r="OL467" s="45"/>
      <c r="OM467" s="45"/>
      <c r="ON467" s="45"/>
      <c r="OO467" s="45"/>
      <c r="OP467" s="45"/>
      <c r="OQ467" s="45"/>
      <c r="OR467" s="45"/>
      <c r="OS467" s="45"/>
      <c r="OT467" s="45"/>
      <c r="OU467" s="45"/>
      <c r="OV467" s="45"/>
      <c r="OW467" s="45"/>
      <c r="OX467" s="45"/>
      <c r="OY467" s="45"/>
      <c r="OZ467" s="45"/>
      <c r="PA467" s="45"/>
      <c r="PB467" s="45"/>
      <c r="PC467" s="45"/>
      <c r="PD467" s="45"/>
      <c r="PE467" s="45"/>
      <c r="PF467" s="45"/>
      <c r="PG467" s="45"/>
      <c r="PH467" s="45"/>
      <c r="PI467" s="45"/>
      <c r="PJ467" s="45"/>
      <c r="PK467" s="45"/>
      <c r="PL467" s="45"/>
      <c r="PM467" s="45"/>
      <c r="PN467" s="45"/>
      <c r="PO467" s="45"/>
      <c r="PP467" s="45"/>
      <c r="PQ467" s="45"/>
      <c r="PR467" s="45"/>
      <c r="PS467" s="45"/>
      <c r="PT467" s="45"/>
      <c r="PU467" s="45"/>
      <c r="PV467" s="45"/>
      <c r="PW467" s="45"/>
      <c r="PX467" s="45"/>
      <c r="PY467" s="45"/>
      <c r="PZ467" s="45"/>
      <c r="QA467" s="45"/>
      <c r="QB467" s="45"/>
      <c r="QC467" s="45"/>
      <c r="QD467" s="45"/>
      <c r="QE467" s="45"/>
      <c r="QF467" s="45"/>
      <c r="QG467" s="45"/>
      <c r="QH467" s="45"/>
      <c r="QI467" s="45"/>
      <c r="QJ467" s="45"/>
      <c r="QK467" s="45"/>
      <c r="QL467" s="45"/>
      <c r="QM467" s="45"/>
      <c r="QN467" s="45"/>
      <c r="QO467" s="45"/>
      <c r="QP467" s="45"/>
      <c r="QQ467" s="45"/>
      <c r="QR467" s="45"/>
      <c r="QS467" s="45"/>
      <c r="QT467" s="45"/>
      <c r="QU467" s="45"/>
      <c r="QV467" s="45"/>
      <c r="QW467" s="45"/>
      <c r="QX467" s="45"/>
      <c r="QY467" s="45"/>
      <c r="QZ467" s="45"/>
      <c r="RA467" s="45"/>
      <c r="RB467" s="45"/>
      <c r="RC467" s="45"/>
      <c r="RD467" s="45"/>
      <c r="RE467" s="45"/>
      <c r="RF467" s="45"/>
      <c r="RG467" s="45"/>
      <c r="RH467" s="45"/>
      <c r="RI467" s="45"/>
      <c r="RJ467" s="45"/>
      <c r="RK467" s="45"/>
      <c r="RL467" s="45"/>
      <c r="RM467" s="45"/>
      <c r="RN467" s="45"/>
      <c r="RO467" s="45"/>
      <c r="RP467" s="45"/>
      <c r="RQ467" s="45"/>
      <c r="RR467" s="45"/>
      <c r="RS467" s="45"/>
      <c r="RT467" s="45"/>
      <c r="RU467" s="45"/>
      <c r="RV467" s="45"/>
      <c r="RW467" s="45"/>
      <c r="RX467" s="45"/>
      <c r="RY467" s="45"/>
      <c r="RZ467" s="45"/>
      <c r="SA467" s="45"/>
      <c r="SB467" s="45"/>
      <c r="SC467" s="45"/>
      <c r="SD467" s="45"/>
      <c r="SE467" s="45"/>
      <c r="SF467" s="45"/>
      <c r="SG467" s="45"/>
      <c r="SH467" s="45"/>
      <c r="SI467" s="45"/>
      <c r="SJ467" s="45"/>
      <c r="SK467" s="45"/>
      <c r="SL467" s="45"/>
      <c r="SM467" s="45"/>
      <c r="SN467" s="45"/>
      <c r="SO467" s="45"/>
      <c r="SP467" s="45"/>
      <c r="SQ467" s="45"/>
      <c r="SR467" s="45"/>
      <c r="SS467" s="45"/>
      <c r="ST467" s="45"/>
      <c r="SU467" s="45"/>
      <c r="SV467" s="45"/>
      <c r="SW467" s="45"/>
      <c r="SX467" s="45"/>
      <c r="SY467" s="45"/>
      <c r="SZ467" s="45"/>
      <c r="TA467" s="45"/>
      <c r="TB467" s="45"/>
      <c r="TC467" s="45"/>
      <c r="TD467" s="45"/>
      <c r="TE467" s="45"/>
      <c r="TF467" s="45"/>
      <c r="TG467" s="45"/>
      <c r="TH467" s="45"/>
      <c r="TI467" s="45"/>
      <c r="TJ467" s="45"/>
      <c r="TK467" s="45"/>
      <c r="TL467" s="45"/>
      <c r="TM467" s="45"/>
      <c r="TN467" s="45"/>
      <c r="TO467" s="45"/>
      <c r="TP467" s="45"/>
      <c r="TQ467" s="45"/>
      <c r="TR467" s="45"/>
      <c r="TS467" s="45"/>
      <c r="TT467" s="45"/>
      <c r="TU467" s="45"/>
      <c r="TV467" s="45"/>
      <c r="TW467" s="45"/>
      <c r="TX467" s="45"/>
      <c r="TY467" s="45"/>
      <c r="TZ467" s="45"/>
      <c r="UA467" s="45"/>
      <c r="UB467" s="45"/>
      <c r="UC467" s="45"/>
      <c r="UD467" s="45"/>
      <c r="UE467" s="45"/>
      <c r="UF467" s="45"/>
      <c r="UG467" s="45"/>
      <c r="UH467" s="45"/>
      <c r="UI467" s="45"/>
      <c r="UJ467" s="45"/>
      <c r="UK467" s="45"/>
      <c r="UL467" s="45"/>
      <c r="UM467" s="45"/>
      <c r="UN467" s="45"/>
      <c r="UO467" s="45"/>
      <c r="UP467" s="45"/>
      <c r="UQ467" s="45"/>
      <c r="UR467" s="45"/>
      <c r="US467" s="45"/>
      <c r="UT467" s="45"/>
      <c r="UU467" s="45"/>
      <c r="UV467" s="45"/>
      <c r="UW467" s="45"/>
      <c r="UX467" s="45"/>
      <c r="UY467" s="45"/>
      <c r="UZ467" s="45"/>
      <c r="VA467" s="45"/>
      <c r="VB467" s="45"/>
      <c r="VC467" s="45"/>
      <c r="VD467" s="45"/>
      <c r="VE467" s="45"/>
      <c r="VF467" s="45"/>
      <c r="VG467" s="45"/>
      <c r="VH467" s="45"/>
      <c r="VI467" s="45"/>
      <c r="VJ467" s="45"/>
      <c r="VK467" s="45"/>
      <c r="VL467" s="45"/>
      <c r="VM467" s="45"/>
      <c r="VN467" s="45"/>
      <c r="VO467" s="45"/>
      <c r="VP467" s="45"/>
      <c r="VQ467" s="45"/>
      <c r="VR467" s="45"/>
      <c r="VS467" s="45"/>
      <c r="VT467" s="45"/>
      <c r="VU467" s="45"/>
      <c r="VV467" s="45"/>
      <c r="VW467" s="45"/>
      <c r="VX467" s="45"/>
      <c r="VY467" s="45"/>
      <c r="VZ467" s="45"/>
      <c r="WA467" s="45"/>
      <c r="WB467" s="45"/>
      <c r="WC467" s="45"/>
      <c r="WD467" s="45"/>
      <c r="WE467" s="45"/>
      <c r="WF467" s="45"/>
      <c r="WG467" s="45"/>
      <c r="WH467" s="45"/>
      <c r="WI467" s="45"/>
      <c r="WJ467" s="45"/>
      <c r="WK467" s="45"/>
      <c r="WL467" s="45"/>
      <c r="WM467" s="45"/>
      <c r="WN467" s="45"/>
      <c r="WO467" s="45"/>
      <c r="WP467" s="45"/>
      <c r="WQ467" s="45"/>
      <c r="WR467" s="45"/>
      <c r="WS467" s="45"/>
      <c r="WT467" s="45"/>
      <c r="WU467" s="45"/>
      <c r="WV467" s="45"/>
      <c r="WW467" s="45"/>
      <c r="WX467" s="45"/>
      <c r="WY467" s="45"/>
      <c r="WZ467" s="45"/>
      <c r="XA467" s="45"/>
      <c r="XB467" s="45"/>
      <c r="XC467" s="45"/>
      <c r="XD467" s="45"/>
      <c r="XE467" s="45"/>
      <c r="XF467" s="45"/>
      <c r="XG467" s="45"/>
      <c r="XH467" s="45"/>
      <c r="XI467" s="45"/>
      <c r="XJ467" s="45"/>
      <c r="XK467" s="45"/>
      <c r="XL467" s="45"/>
      <c r="XM467" s="45"/>
      <c r="XN467" s="45"/>
      <c r="XO467" s="45"/>
      <c r="XP467" s="45"/>
      <c r="XQ467" s="45"/>
      <c r="XR467" s="45"/>
      <c r="XS467" s="45"/>
      <c r="XT467" s="45"/>
      <c r="XU467" s="45"/>
      <c r="XV467" s="45"/>
      <c r="XW467" s="45"/>
      <c r="XX467" s="45"/>
      <c r="XY467" s="45"/>
      <c r="XZ467" s="45"/>
      <c r="YA467" s="45"/>
      <c r="YB467" s="45"/>
      <c r="YC467" s="45"/>
      <c r="YD467" s="45"/>
      <c r="YE467" s="45"/>
      <c r="YF467" s="45"/>
      <c r="YG467" s="45"/>
      <c r="YH467" s="45"/>
      <c r="YI467" s="45"/>
      <c r="YJ467" s="45"/>
      <c r="YK467" s="45"/>
      <c r="YL467" s="45"/>
      <c r="YM467" s="45"/>
      <c r="YN467" s="45"/>
      <c r="YO467" s="45"/>
      <c r="YP467" s="45"/>
      <c r="YQ467" s="45"/>
      <c r="YR467" s="45"/>
      <c r="YS467" s="45"/>
      <c r="YT467" s="45"/>
      <c r="YU467" s="45"/>
      <c r="YV467" s="45"/>
      <c r="YW467" s="45"/>
      <c r="YX467" s="45"/>
      <c r="YY467" s="45"/>
      <c r="YZ467" s="45"/>
      <c r="ZA467" s="45"/>
      <c r="ZB467" s="45"/>
      <c r="ZC467" s="45"/>
      <c r="ZD467" s="45"/>
      <c r="ZE467" s="45"/>
      <c r="ZF467" s="45"/>
      <c r="ZG467" s="45"/>
      <c r="ZH467" s="45"/>
      <c r="ZI467" s="45"/>
      <c r="ZJ467" s="45"/>
      <c r="ZK467" s="45"/>
      <c r="ZL467" s="45"/>
      <c r="ZM467" s="45"/>
      <c r="ZN467" s="45"/>
      <c r="ZO467" s="45"/>
      <c r="ZP467" s="45"/>
      <c r="ZQ467" s="45"/>
      <c r="ZR467" s="45"/>
      <c r="ZS467" s="45"/>
      <c r="ZT467" s="45"/>
      <c r="ZU467" s="45"/>
      <c r="ZV467" s="45"/>
      <c r="ZW467" s="45"/>
      <c r="ZX467" s="45"/>
      <c r="ZY467" s="45"/>
      <c r="ZZ467" s="45"/>
      <c r="AAA467" s="45"/>
      <c r="AAB467" s="45"/>
      <c r="AAC467" s="45"/>
      <c r="AAD467" s="45"/>
      <c r="AAE467" s="45"/>
      <c r="AAF467" s="45"/>
      <c r="AAG467" s="45"/>
      <c r="AAH467" s="45"/>
      <c r="AAI467" s="45"/>
      <c r="AAJ467" s="45"/>
      <c r="AAK467" s="45"/>
      <c r="AAL467" s="45"/>
      <c r="AAM467" s="45"/>
      <c r="AAN467" s="45"/>
      <c r="AAO467" s="45"/>
      <c r="AAP467" s="45"/>
      <c r="AAQ467" s="45"/>
      <c r="AAR467" s="45"/>
      <c r="AAS467" s="45"/>
      <c r="AAT467" s="45"/>
      <c r="AAU467" s="45"/>
      <c r="AAV467" s="45"/>
      <c r="AAW467" s="45"/>
      <c r="AAX467" s="45"/>
      <c r="AAY467" s="45"/>
      <c r="AAZ467" s="45"/>
      <c r="ABA467" s="45"/>
      <c r="ABB467" s="45"/>
      <c r="ABC467" s="45"/>
      <c r="ABD467" s="45"/>
      <c r="ABE467" s="45"/>
      <c r="ABF467" s="45"/>
      <c r="ABG467" s="45"/>
      <c r="ABH467" s="45"/>
      <c r="ABI467" s="45"/>
      <c r="ABJ467" s="45"/>
      <c r="ABK467" s="45"/>
      <c r="ABL467" s="45"/>
      <c r="ABM467" s="45"/>
      <c r="ABN467" s="45"/>
      <c r="ABO467" s="45"/>
      <c r="ABP467" s="45"/>
      <c r="ABQ467" s="45"/>
      <c r="ABR467" s="45"/>
      <c r="ABS467" s="45"/>
      <c r="ABT467" s="45"/>
      <c r="ABU467" s="45"/>
      <c r="ABV467" s="45"/>
      <c r="ABW467" s="45"/>
      <c r="ABX467" s="45"/>
      <c r="ABY467" s="45"/>
      <c r="ABZ467" s="45"/>
      <c r="ACA467" s="45"/>
      <c r="ACB467" s="45"/>
      <c r="ACC467" s="45"/>
      <c r="ACD467" s="45"/>
      <c r="ACE467" s="45"/>
      <c r="ACF467" s="45"/>
      <c r="ACG467" s="45"/>
      <c r="ACH467" s="45"/>
      <c r="ACI467" s="45"/>
      <c r="ACJ467" s="45"/>
      <c r="ACK467" s="45"/>
      <c r="ACL467" s="45"/>
      <c r="ACM467" s="45"/>
      <c r="ACN467" s="45"/>
      <c r="ACO467" s="45"/>
      <c r="ACP467" s="45"/>
      <c r="ACQ467" s="45"/>
      <c r="ACR467" s="45"/>
      <c r="ACS467" s="45"/>
      <c r="ACT467" s="45"/>
      <c r="ACU467" s="45"/>
      <c r="ACV467" s="45"/>
      <c r="ACW467" s="45"/>
      <c r="ACX467" s="45"/>
      <c r="ACY467" s="45"/>
      <c r="ACZ467" s="45"/>
      <c r="ADA467" s="45"/>
      <c r="ADB467" s="45"/>
      <c r="ADC467" s="45"/>
      <c r="ADD467" s="45"/>
      <c r="ADE467" s="45"/>
      <c r="ADF467" s="45"/>
      <c r="ADG467" s="45"/>
      <c r="ADH467" s="45"/>
      <c r="ADI467" s="45"/>
      <c r="ADJ467" s="45"/>
      <c r="ADK467" s="45"/>
      <c r="ADL467" s="45"/>
      <c r="ADM467" s="45"/>
      <c r="ADN467" s="45"/>
      <c r="ADO467" s="45"/>
      <c r="ADP467" s="45"/>
      <c r="ADQ467" s="45"/>
      <c r="ADR467" s="45"/>
      <c r="ADS467" s="45"/>
      <c r="ADT467" s="45"/>
      <c r="ADU467" s="45"/>
      <c r="ADV467" s="45"/>
      <c r="ADW467" s="45"/>
      <c r="ADX467" s="45"/>
      <c r="ADY467" s="45"/>
      <c r="ADZ467" s="45"/>
      <c r="AEA467" s="45"/>
      <c r="AEB467" s="45"/>
      <c r="AEC467" s="45"/>
      <c r="AED467" s="45"/>
      <c r="AEE467" s="45"/>
      <c r="AEF467" s="45"/>
      <c r="AEG467" s="45"/>
      <c r="AEH467" s="45"/>
      <c r="AEI467" s="45"/>
      <c r="AEJ467" s="45"/>
      <c r="AEK467" s="45"/>
      <c r="AEL467" s="45"/>
      <c r="AEM467" s="45"/>
      <c r="AEN467" s="45"/>
      <c r="AEO467" s="45"/>
      <c r="AEP467" s="45"/>
      <c r="AEQ467" s="45"/>
      <c r="AER467" s="45"/>
      <c r="AES467" s="45"/>
      <c r="AET467" s="45"/>
      <c r="AEU467" s="45"/>
      <c r="AEV467" s="45"/>
      <c r="AEW467" s="45"/>
      <c r="AEX467" s="45"/>
      <c r="AEY467" s="45"/>
      <c r="AEZ467" s="45"/>
      <c r="AFA467" s="45"/>
      <c r="AFB467" s="45"/>
      <c r="AFC467" s="45"/>
      <c r="AFD467" s="45"/>
      <c r="AFE467" s="45"/>
      <c r="AFF467" s="45"/>
      <c r="AFG467" s="45"/>
      <c r="AFH467" s="45"/>
      <c r="AFI467" s="45"/>
      <c r="AFJ467" s="45"/>
      <c r="AFK467" s="45"/>
      <c r="AFL467" s="45"/>
      <c r="AFM467" s="45"/>
      <c r="AFN467" s="45"/>
      <c r="AFO467" s="45"/>
      <c r="AFP467" s="45"/>
      <c r="AFQ467" s="45"/>
      <c r="AFR467" s="45"/>
      <c r="AFS467" s="45"/>
      <c r="AFT467" s="45"/>
      <c r="AFU467" s="45"/>
      <c r="AFV467" s="45"/>
      <c r="AFW467" s="45"/>
      <c r="AFX467" s="45"/>
      <c r="AFY467" s="45"/>
      <c r="AFZ467" s="45"/>
      <c r="AGA467" s="45"/>
      <c r="AGB467" s="45"/>
      <c r="AGC467" s="45"/>
      <c r="AGD467" s="45"/>
      <c r="AGE467" s="45"/>
      <c r="AGF467" s="45"/>
      <c r="AGG467" s="45"/>
      <c r="AGH467" s="45"/>
      <c r="AGI467" s="45"/>
      <c r="AGJ467" s="45"/>
      <c r="AGK467" s="45"/>
      <c r="AGL467" s="45"/>
      <c r="AGM467" s="45"/>
      <c r="AGN467" s="45"/>
      <c r="AGO467" s="45"/>
      <c r="AGP467" s="45"/>
      <c r="AGQ467" s="45"/>
      <c r="AGR467" s="45"/>
      <c r="AGS467" s="45"/>
      <c r="AGT467" s="45"/>
      <c r="AGU467" s="45"/>
      <c r="AGV467" s="45"/>
      <c r="AGW467" s="45"/>
      <c r="AGX467" s="45"/>
      <c r="AGY467" s="45"/>
      <c r="AGZ467" s="45"/>
      <c r="AHA467" s="45"/>
      <c r="AHB467" s="45"/>
      <c r="AHC467" s="45"/>
      <c r="AHD467" s="45"/>
      <c r="AHE467" s="45"/>
      <c r="AHF467" s="45"/>
      <c r="AHG467" s="45"/>
      <c r="AHH467" s="45"/>
      <c r="AHI467" s="45"/>
      <c r="AHJ467" s="45"/>
      <c r="AHK467" s="45"/>
      <c r="AHL467" s="45"/>
      <c r="AHM467" s="45"/>
      <c r="AHN467" s="45"/>
      <c r="AHO467" s="45"/>
      <c r="AHP467" s="45"/>
    </row>
    <row r="468" spans="1:900" s="78" customFormat="1" ht="27" customHeight="1" x14ac:dyDescent="0.25">
      <c r="A468" s="67">
        <v>1302702</v>
      </c>
      <c r="B468" s="67" t="s">
        <v>489</v>
      </c>
      <c r="C468" s="67" t="s">
        <v>632</v>
      </c>
      <c r="D468" s="67" t="s">
        <v>980</v>
      </c>
      <c r="E468" s="67" t="s">
        <v>491</v>
      </c>
      <c r="F468" s="67">
        <v>25</v>
      </c>
      <c r="G468" s="67"/>
      <c r="H468" s="67"/>
      <c r="I468" s="67"/>
      <c r="J468" s="67"/>
      <c r="K468" s="67"/>
      <c r="L468" s="67"/>
      <c r="M468" s="67"/>
      <c r="N468" s="67">
        <f t="shared" si="7"/>
        <v>25</v>
      </c>
      <c r="O468" s="68">
        <v>-5.6475</v>
      </c>
      <c r="P468" s="68">
        <v>-61.221400000000003</v>
      </c>
      <c r="Q468" s="45"/>
      <c r="R468" s="45"/>
      <c r="S468" s="60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  <c r="DS468" s="45"/>
      <c r="DT468" s="45"/>
      <c r="DU468" s="45"/>
      <c r="DV468" s="45"/>
      <c r="DW468" s="45"/>
      <c r="DX468" s="45"/>
      <c r="DY468" s="45"/>
      <c r="DZ468" s="45"/>
      <c r="EA468" s="45"/>
      <c r="EB468" s="45"/>
      <c r="EC468" s="45"/>
      <c r="ED468" s="45"/>
      <c r="EE468" s="45"/>
      <c r="EF468" s="45"/>
      <c r="EG468" s="45"/>
      <c r="EH468" s="45"/>
      <c r="EI468" s="45"/>
      <c r="EJ468" s="45"/>
      <c r="EK468" s="45"/>
      <c r="EL468" s="45"/>
      <c r="EM468" s="45"/>
      <c r="EN468" s="45"/>
      <c r="EO468" s="45"/>
      <c r="EP468" s="45"/>
      <c r="EQ468" s="45"/>
      <c r="ER468" s="45"/>
      <c r="ES468" s="45"/>
      <c r="ET468" s="45"/>
      <c r="EU468" s="45"/>
      <c r="EV468" s="45"/>
      <c r="EW468" s="45"/>
      <c r="EX468" s="45"/>
      <c r="EY468" s="45"/>
      <c r="EZ468" s="45"/>
      <c r="FA468" s="45"/>
      <c r="FB468" s="45"/>
      <c r="FC468" s="45"/>
      <c r="FD468" s="45"/>
      <c r="FE468" s="45"/>
      <c r="FF468" s="45"/>
      <c r="FG468" s="45"/>
      <c r="FH468" s="45"/>
      <c r="FI468" s="45"/>
      <c r="FJ468" s="45"/>
      <c r="FK468" s="45"/>
      <c r="FL468" s="45"/>
      <c r="FM468" s="45"/>
      <c r="FN468" s="45"/>
      <c r="FO468" s="45"/>
      <c r="FP468" s="45"/>
      <c r="FQ468" s="45"/>
      <c r="FR468" s="45"/>
      <c r="FS468" s="45"/>
      <c r="FT468" s="45"/>
      <c r="FU468" s="45"/>
      <c r="FV468" s="45"/>
      <c r="FW468" s="45"/>
      <c r="FX468" s="45"/>
      <c r="FY468" s="45"/>
      <c r="FZ468" s="45"/>
      <c r="GA468" s="45"/>
      <c r="GB468" s="45"/>
      <c r="GC468" s="45"/>
      <c r="GD468" s="45"/>
      <c r="GE468" s="45"/>
      <c r="GF468" s="45"/>
      <c r="GG468" s="45"/>
      <c r="GH468" s="45"/>
      <c r="GI468" s="45"/>
      <c r="GJ468" s="45"/>
      <c r="GK468" s="45"/>
      <c r="GL468" s="45"/>
      <c r="GM468" s="45"/>
      <c r="GN468" s="45"/>
      <c r="GO468" s="45"/>
      <c r="GP468" s="45"/>
      <c r="GQ468" s="45"/>
      <c r="GR468" s="45"/>
      <c r="GS468" s="45"/>
      <c r="GT468" s="45"/>
      <c r="GU468" s="45"/>
      <c r="GV468" s="45"/>
      <c r="GW468" s="45"/>
      <c r="GX468" s="45"/>
      <c r="GY468" s="45"/>
      <c r="GZ468" s="45"/>
      <c r="HA468" s="45"/>
      <c r="HB468" s="45"/>
      <c r="HC468" s="45"/>
      <c r="HD468" s="45"/>
      <c r="HE468" s="45"/>
      <c r="HF468" s="45"/>
      <c r="HG468" s="45"/>
      <c r="HH468" s="45"/>
      <c r="HI468" s="45"/>
      <c r="HJ468" s="45"/>
      <c r="HK468" s="45"/>
      <c r="HL468" s="45"/>
      <c r="HM468" s="45"/>
      <c r="HN468" s="45"/>
      <c r="HO468" s="45"/>
      <c r="HP468" s="45"/>
      <c r="HQ468" s="45"/>
      <c r="HR468" s="45"/>
      <c r="HS468" s="45"/>
      <c r="HT468" s="45"/>
      <c r="HU468" s="45"/>
      <c r="HV468" s="45"/>
      <c r="HW468" s="45"/>
      <c r="HX468" s="45"/>
      <c r="HY468" s="45"/>
      <c r="HZ468" s="45"/>
      <c r="IA468" s="45"/>
      <c r="IB468" s="45"/>
      <c r="IC468" s="45"/>
      <c r="ID468" s="45"/>
      <c r="IE468" s="45"/>
      <c r="IF468" s="45"/>
      <c r="IG468" s="45"/>
      <c r="IH468" s="45"/>
      <c r="II468" s="45"/>
      <c r="IJ468" s="45"/>
      <c r="IK468" s="45"/>
      <c r="IL468" s="45"/>
      <c r="IM468" s="45"/>
      <c r="IN468" s="45"/>
      <c r="IO468" s="45"/>
      <c r="IP468" s="45"/>
      <c r="IQ468" s="45"/>
      <c r="IR468" s="45"/>
      <c r="IS468" s="45"/>
      <c r="IT468" s="45"/>
      <c r="IU468" s="45"/>
      <c r="IV468" s="45"/>
      <c r="IW468" s="45"/>
      <c r="IX468" s="45"/>
      <c r="IY468" s="45"/>
      <c r="IZ468" s="45"/>
      <c r="JA468" s="45"/>
      <c r="JB468" s="45"/>
      <c r="JC468" s="45"/>
      <c r="JD468" s="45"/>
      <c r="JE468" s="45"/>
      <c r="JF468" s="45"/>
      <c r="JG468" s="45"/>
      <c r="JH468" s="45"/>
      <c r="JI468" s="45"/>
      <c r="JJ468" s="45"/>
      <c r="JK468" s="45"/>
      <c r="JL468" s="45"/>
      <c r="JM468" s="45"/>
      <c r="JN468" s="45"/>
      <c r="JO468" s="45"/>
      <c r="JP468" s="45"/>
      <c r="JQ468" s="45"/>
      <c r="JR468" s="45"/>
      <c r="JS468" s="45"/>
      <c r="JT468" s="45"/>
      <c r="JU468" s="45"/>
      <c r="JV468" s="45"/>
      <c r="JW468" s="45"/>
      <c r="JX468" s="45"/>
      <c r="JY468" s="45"/>
      <c r="JZ468" s="45"/>
      <c r="KA468" s="45"/>
      <c r="KB468" s="45"/>
      <c r="KC468" s="45"/>
      <c r="KD468" s="45"/>
      <c r="KE468" s="45"/>
      <c r="KF468" s="45"/>
      <c r="KG468" s="45"/>
      <c r="KH468" s="45"/>
      <c r="KI468" s="45"/>
      <c r="KJ468" s="45"/>
      <c r="KK468" s="45"/>
      <c r="KL468" s="45"/>
      <c r="KM468" s="45"/>
      <c r="KN468" s="45"/>
      <c r="KO468" s="45"/>
      <c r="KP468" s="45"/>
      <c r="KQ468" s="45"/>
      <c r="KR468" s="45"/>
      <c r="KS468" s="45"/>
      <c r="KT468" s="45"/>
      <c r="KU468" s="45"/>
      <c r="KV468" s="45"/>
      <c r="KW468" s="45"/>
      <c r="KX468" s="45"/>
      <c r="KY468" s="45"/>
      <c r="KZ468" s="45"/>
      <c r="LA468" s="45"/>
      <c r="LB468" s="45"/>
      <c r="LC468" s="45"/>
      <c r="LD468" s="45"/>
      <c r="LE468" s="45"/>
      <c r="LF468" s="45"/>
      <c r="LG468" s="45"/>
      <c r="LH468" s="45"/>
      <c r="LI468" s="45"/>
      <c r="LJ468" s="45"/>
      <c r="LK468" s="45"/>
      <c r="LL468" s="45"/>
      <c r="LM468" s="45"/>
      <c r="LN468" s="45"/>
      <c r="LO468" s="45"/>
      <c r="LP468" s="45"/>
      <c r="LQ468" s="45"/>
      <c r="LR468" s="45"/>
      <c r="LS468" s="45"/>
      <c r="LT468" s="45"/>
      <c r="LU468" s="45"/>
      <c r="LV468" s="45"/>
      <c r="LW468" s="45"/>
      <c r="LX468" s="45"/>
      <c r="LY468" s="45"/>
      <c r="LZ468" s="45"/>
      <c r="MA468" s="45"/>
      <c r="MB468" s="45"/>
      <c r="MC468" s="45"/>
      <c r="MD468" s="45"/>
      <c r="ME468" s="45"/>
      <c r="MF468" s="45"/>
      <c r="MG468" s="45"/>
      <c r="MH468" s="45"/>
      <c r="MI468" s="45"/>
      <c r="MJ468" s="45"/>
      <c r="MK468" s="45"/>
      <c r="ML468" s="45"/>
      <c r="MM468" s="45"/>
      <c r="MN468" s="45"/>
      <c r="MO468" s="45"/>
      <c r="MP468" s="45"/>
      <c r="MQ468" s="45"/>
      <c r="MR468" s="45"/>
      <c r="MS468" s="45"/>
      <c r="MT468" s="45"/>
      <c r="MU468" s="45"/>
      <c r="MV468" s="45"/>
      <c r="MW468" s="45"/>
      <c r="MX468" s="45"/>
      <c r="MY468" s="45"/>
      <c r="MZ468" s="45"/>
      <c r="NA468" s="45"/>
      <c r="NB468" s="45"/>
      <c r="NC468" s="45"/>
      <c r="ND468" s="45"/>
      <c r="NE468" s="45"/>
      <c r="NF468" s="45"/>
      <c r="NG468" s="45"/>
      <c r="NH468" s="45"/>
      <c r="NI468" s="45"/>
      <c r="NJ468" s="45"/>
      <c r="NK468" s="45"/>
      <c r="NL468" s="45"/>
      <c r="NM468" s="45"/>
      <c r="NN468" s="45"/>
      <c r="NO468" s="45"/>
      <c r="NP468" s="45"/>
      <c r="NQ468" s="45"/>
      <c r="NR468" s="45"/>
      <c r="NS468" s="45"/>
      <c r="NT468" s="45"/>
      <c r="NU468" s="45"/>
      <c r="NV468" s="45"/>
      <c r="NW468" s="45"/>
      <c r="NX468" s="45"/>
      <c r="NY468" s="45"/>
      <c r="NZ468" s="45"/>
      <c r="OA468" s="45"/>
      <c r="OB468" s="45"/>
      <c r="OC468" s="45"/>
      <c r="OD468" s="45"/>
      <c r="OE468" s="45"/>
      <c r="OF468" s="45"/>
      <c r="OG468" s="45"/>
      <c r="OH468" s="45"/>
      <c r="OI468" s="45"/>
      <c r="OJ468" s="45"/>
      <c r="OK468" s="45"/>
      <c r="OL468" s="45"/>
      <c r="OM468" s="45"/>
      <c r="ON468" s="45"/>
      <c r="OO468" s="45"/>
      <c r="OP468" s="45"/>
      <c r="OQ468" s="45"/>
      <c r="OR468" s="45"/>
      <c r="OS468" s="45"/>
      <c r="OT468" s="45"/>
      <c r="OU468" s="45"/>
      <c r="OV468" s="45"/>
      <c r="OW468" s="45"/>
      <c r="OX468" s="45"/>
      <c r="OY468" s="45"/>
      <c r="OZ468" s="45"/>
      <c r="PA468" s="45"/>
      <c r="PB468" s="45"/>
      <c r="PC468" s="45"/>
      <c r="PD468" s="45"/>
      <c r="PE468" s="45"/>
      <c r="PF468" s="45"/>
      <c r="PG468" s="45"/>
      <c r="PH468" s="45"/>
      <c r="PI468" s="45"/>
      <c r="PJ468" s="45"/>
      <c r="PK468" s="45"/>
      <c r="PL468" s="45"/>
      <c r="PM468" s="45"/>
      <c r="PN468" s="45"/>
      <c r="PO468" s="45"/>
      <c r="PP468" s="45"/>
      <c r="PQ468" s="45"/>
      <c r="PR468" s="45"/>
      <c r="PS468" s="45"/>
      <c r="PT468" s="45"/>
      <c r="PU468" s="45"/>
      <c r="PV468" s="45"/>
      <c r="PW468" s="45"/>
      <c r="PX468" s="45"/>
      <c r="PY468" s="45"/>
      <c r="PZ468" s="45"/>
      <c r="QA468" s="45"/>
      <c r="QB468" s="45"/>
      <c r="QC468" s="45"/>
      <c r="QD468" s="45"/>
      <c r="QE468" s="45"/>
      <c r="QF468" s="45"/>
      <c r="QG468" s="45"/>
      <c r="QH468" s="45"/>
      <c r="QI468" s="45"/>
      <c r="QJ468" s="45"/>
      <c r="QK468" s="45"/>
      <c r="QL468" s="45"/>
      <c r="QM468" s="45"/>
      <c r="QN468" s="45"/>
      <c r="QO468" s="45"/>
      <c r="QP468" s="45"/>
      <c r="QQ468" s="45"/>
      <c r="QR468" s="45"/>
      <c r="QS468" s="45"/>
      <c r="QT468" s="45"/>
      <c r="QU468" s="45"/>
      <c r="QV468" s="45"/>
      <c r="QW468" s="45"/>
      <c r="QX468" s="45"/>
      <c r="QY468" s="45"/>
      <c r="QZ468" s="45"/>
      <c r="RA468" s="45"/>
      <c r="RB468" s="45"/>
      <c r="RC468" s="45"/>
      <c r="RD468" s="45"/>
      <c r="RE468" s="45"/>
      <c r="RF468" s="45"/>
      <c r="RG468" s="45"/>
      <c r="RH468" s="45"/>
      <c r="RI468" s="45"/>
      <c r="RJ468" s="45"/>
      <c r="RK468" s="45"/>
      <c r="RL468" s="45"/>
      <c r="RM468" s="45"/>
      <c r="RN468" s="45"/>
      <c r="RO468" s="45"/>
      <c r="RP468" s="45"/>
      <c r="RQ468" s="45"/>
      <c r="RR468" s="45"/>
      <c r="RS468" s="45"/>
      <c r="RT468" s="45"/>
      <c r="RU468" s="45"/>
      <c r="RV468" s="45"/>
      <c r="RW468" s="45"/>
      <c r="RX468" s="45"/>
      <c r="RY468" s="45"/>
      <c r="RZ468" s="45"/>
      <c r="SA468" s="45"/>
      <c r="SB468" s="45"/>
      <c r="SC468" s="45"/>
      <c r="SD468" s="45"/>
      <c r="SE468" s="45"/>
      <c r="SF468" s="45"/>
      <c r="SG468" s="45"/>
      <c r="SH468" s="45"/>
      <c r="SI468" s="45"/>
      <c r="SJ468" s="45"/>
      <c r="SK468" s="45"/>
      <c r="SL468" s="45"/>
      <c r="SM468" s="45"/>
      <c r="SN468" s="45"/>
      <c r="SO468" s="45"/>
      <c r="SP468" s="45"/>
      <c r="SQ468" s="45"/>
      <c r="SR468" s="45"/>
      <c r="SS468" s="45"/>
      <c r="ST468" s="45"/>
      <c r="SU468" s="45"/>
      <c r="SV468" s="45"/>
      <c r="SW468" s="45"/>
      <c r="SX468" s="45"/>
      <c r="SY468" s="45"/>
      <c r="SZ468" s="45"/>
      <c r="TA468" s="45"/>
      <c r="TB468" s="45"/>
      <c r="TC468" s="45"/>
      <c r="TD468" s="45"/>
      <c r="TE468" s="45"/>
      <c r="TF468" s="45"/>
      <c r="TG468" s="45"/>
      <c r="TH468" s="45"/>
      <c r="TI468" s="45"/>
      <c r="TJ468" s="45"/>
      <c r="TK468" s="45"/>
      <c r="TL468" s="45"/>
      <c r="TM468" s="45"/>
      <c r="TN468" s="45"/>
      <c r="TO468" s="45"/>
      <c r="TP468" s="45"/>
      <c r="TQ468" s="45"/>
      <c r="TR468" s="45"/>
      <c r="TS468" s="45"/>
      <c r="TT468" s="45"/>
      <c r="TU468" s="45"/>
      <c r="TV468" s="45"/>
      <c r="TW468" s="45"/>
      <c r="TX468" s="45"/>
      <c r="TY468" s="45"/>
      <c r="TZ468" s="45"/>
      <c r="UA468" s="45"/>
      <c r="UB468" s="45"/>
      <c r="UC468" s="45"/>
      <c r="UD468" s="45"/>
      <c r="UE468" s="45"/>
      <c r="UF468" s="45"/>
      <c r="UG468" s="45"/>
      <c r="UH468" s="45"/>
      <c r="UI468" s="45"/>
      <c r="UJ468" s="45"/>
      <c r="UK468" s="45"/>
      <c r="UL468" s="45"/>
      <c r="UM468" s="45"/>
      <c r="UN468" s="45"/>
      <c r="UO468" s="45"/>
      <c r="UP468" s="45"/>
      <c r="UQ468" s="45"/>
      <c r="UR468" s="45"/>
      <c r="US468" s="45"/>
      <c r="UT468" s="45"/>
      <c r="UU468" s="45"/>
      <c r="UV468" s="45"/>
      <c r="UW468" s="45"/>
      <c r="UX468" s="45"/>
      <c r="UY468" s="45"/>
      <c r="UZ468" s="45"/>
      <c r="VA468" s="45"/>
      <c r="VB468" s="45"/>
      <c r="VC468" s="45"/>
      <c r="VD468" s="45"/>
      <c r="VE468" s="45"/>
      <c r="VF468" s="45"/>
      <c r="VG468" s="45"/>
      <c r="VH468" s="45"/>
      <c r="VI468" s="45"/>
      <c r="VJ468" s="45"/>
      <c r="VK468" s="45"/>
      <c r="VL468" s="45"/>
      <c r="VM468" s="45"/>
      <c r="VN468" s="45"/>
      <c r="VO468" s="45"/>
      <c r="VP468" s="45"/>
      <c r="VQ468" s="45"/>
      <c r="VR468" s="45"/>
      <c r="VS468" s="45"/>
      <c r="VT468" s="45"/>
      <c r="VU468" s="45"/>
      <c r="VV468" s="45"/>
      <c r="VW468" s="45"/>
      <c r="VX468" s="45"/>
      <c r="VY468" s="45"/>
      <c r="VZ468" s="45"/>
      <c r="WA468" s="45"/>
      <c r="WB468" s="45"/>
      <c r="WC468" s="45"/>
      <c r="WD468" s="45"/>
      <c r="WE468" s="45"/>
      <c r="WF468" s="45"/>
      <c r="WG468" s="45"/>
      <c r="WH468" s="45"/>
      <c r="WI468" s="45"/>
      <c r="WJ468" s="45"/>
      <c r="WK468" s="45"/>
      <c r="WL468" s="45"/>
      <c r="WM468" s="45"/>
      <c r="WN468" s="45"/>
      <c r="WO468" s="45"/>
      <c r="WP468" s="45"/>
      <c r="WQ468" s="45"/>
      <c r="WR468" s="45"/>
      <c r="WS468" s="45"/>
      <c r="WT468" s="45"/>
      <c r="WU468" s="45"/>
      <c r="WV468" s="45"/>
      <c r="WW468" s="45"/>
      <c r="WX468" s="45"/>
      <c r="WY468" s="45"/>
      <c r="WZ468" s="45"/>
      <c r="XA468" s="45"/>
      <c r="XB468" s="45"/>
      <c r="XC468" s="45"/>
      <c r="XD468" s="45"/>
      <c r="XE468" s="45"/>
      <c r="XF468" s="45"/>
      <c r="XG468" s="45"/>
      <c r="XH468" s="45"/>
      <c r="XI468" s="45"/>
      <c r="XJ468" s="45"/>
      <c r="XK468" s="45"/>
      <c r="XL468" s="45"/>
      <c r="XM468" s="45"/>
      <c r="XN468" s="45"/>
      <c r="XO468" s="45"/>
      <c r="XP468" s="45"/>
      <c r="XQ468" s="45"/>
      <c r="XR468" s="45"/>
      <c r="XS468" s="45"/>
      <c r="XT468" s="45"/>
      <c r="XU468" s="45"/>
      <c r="XV468" s="45"/>
      <c r="XW468" s="45"/>
      <c r="XX468" s="45"/>
      <c r="XY468" s="45"/>
      <c r="XZ468" s="45"/>
      <c r="YA468" s="45"/>
      <c r="YB468" s="45"/>
      <c r="YC468" s="45"/>
      <c r="YD468" s="45"/>
      <c r="YE468" s="45"/>
      <c r="YF468" s="45"/>
      <c r="YG468" s="45"/>
      <c r="YH468" s="45"/>
      <c r="YI468" s="45"/>
      <c r="YJ468" s="45"/>
      <c r="YK468" s="45"/>
      <c r="YL468" s="45"/>
      <c r="YM468" s="45"/>
      <c r="YN468" s="45"/>
      <c r="YO468" s="45"/>
      <c r="YP468" s="45"/>
      <c r="YQ468" s="45"/>
      <c r="YR468" s="45"/>
      <c r="YS468" s="45"/>
      <c r="YT468" s="45"/>
      <c r="YU468" s="45"/>
      <c r="YV468" s="45"/>
      <c r="YW468" s="45"/>
      <c r="YX468" s="45"/>
      <c r="YY468" s="45"/>
      <c r="YZ468" s="45"/>
      <c r="ZA468" s="45"/>
      <c r="ZB468" s="45"/>
      <c r="ZC468" s="45"/>
      <c r="ZD468" s="45"/>
      <c r="ZE468" s="45"/>
      <c r="ZF468" s="45"/>
      <c r="ZG468" s="45"/>
      <c r="ZH468" s="45"/>
      <c r="ZI468" s="45"/>
      <c r="ZJ468" s="45"/>
      <c r="ZK468" s="45"/>
      <c r="ZL468" s="45"/>
      <c r="ZM468" s="45"/>
      <c r="ZN468" s="45"/>
      <c r="ZO468" s="45"/>
      <c r="ZP468" s="45"/>
      <c r="ZQ468" s="45"/>
      <c r="ZR468" s="45"/>
      <c r="ZS468" s="45"/>
      <c r="ZT468" s="45"/>
      <c r="ZU468" s="45"/>
      <c r="ZV468" s="45"/>
      <c r="ZW468" s="45"/>
      <c r="ZX468" s="45"/>
      <c r="ZY468" s="45"/>
      <c r="ZZ468" s="45"/>
      <c r="AAA468" s="45"/>
      <c r="AAB468" s="45"/>
      <c r="AAC468" s="45"/>
      <c r="AAD468" s="45"/>
      <c r="AAE468" s="45"/>
      <c r="AAF468" s="45"/>
      <c r="AAG468" s="45"/>
      <c r="AAH468" s="45"/>
      <c r="AAI468" s="45"/>
      <c r="AAJ468" s="45"/>
      <c r="AAK468" s="45"/>
      <c r="AAL468" s="45"/>
      <c r="AAM468" s="45"/>
      <c r="AAN468" s="45"/>
      <c r="AAO468" s="45"/>
      <c r="AAP468" s="45"/>
      <c r="AAQ468" s="45"/>
      <c r="AAR468" s="45"/>
      <c r="AAS468" s="45"/>
      <c r="AAT468" s="45"/>
      <c r="AAU468" s="45"/>
      <c r="AAV468" s="45"/>
      <c r="AAW468" s="45"/>
      <c r="AAX468" s="45"/>
      <c r="AAY468" s="45"/>
      <c r="AAZ468" s="45"/>
      <c r="ABA468" s="45"/>
      <c r="ABB468" s="45"/>
      <c r="ABC468" s="45"/>
      <c r="ABD468" s="45"/>
      <c r="ABE468" s="45"/>
      <c r="ABF468" s="45"/>
      <c r="ABG468" s="45"/>
      <c r="ABH468" s="45"/>
      <c r="ABI468" s="45"/>
      <c r="ABJ468" s="45"/>
      <c r="ABK468" s="45"/>
      <c r="ABL468" s="45"/>
      <c r="ABM468" s="45"/>
      <c r="ABN468" s="45"/>
      <c r="ABO468" s="45"/>
      <c r="ABP468" s="45"/>
      <c r="ABQ468" s="45"/>
      <c r="ABR468" s="45"/>
      <c r="ABS468" s="45"/>
      <c r="ABT468" s="45"/>
      <c r="ABU468" s="45"/>
      <c r="ABV468" s="45"/>
      <c r="ABW468" s="45"/>
      <c r="ABX468" s="45"/>
      <c r="ABY468" s="45"/>
      <c r="ABZ468" s="45"/>
      <c r="ACA468" s="45"/>
      <c r="ACB468" s="45"/>
      <c r="ACC468" s="45"/>
      <c r="ACD468" s="45"/>
      <c r="ACE468" s="45"/>
      <c r="ACF468" s="45"/>
      <c r="ACG468" s="45"/>
      <c r="ACH468" s="45"/>
      <c r="ACI468" s="45"/>
      <c r="ACJ468" s="45"/>
      <c r="ACK468" s="45"/>
      <c r="ACL468" s="45"/>
      <c r="ACM468" s="45"/>
      <c r="ACN468" s="45"/>
      <c r="ACO468" s="45"/>
      <c r="ACP468" s="45"/>
      <c r="ACQ468" s="45"/>
      <c r="ACR468" s="45"/>
      <c r="ACS468" s="45"/>
      <c r="ACT468" s="45"/>
      <c r="ACU468" s="45"/>
      <c r="ACV468" s="45"/>
      <c r="ACW468" s="45"/>
      <c r="ACX468" s="45"/>
      <c r="ACY468" s="45"/>
      <c r="ACZ468" s="45"/>
      <c r="ADA468" s="45"/>
      <c r="ADB468" s="45"/>
      <c r="ADC468" s="45"/>
      <c r="ADD468" s="45"/>
      <c r="ADE468" s="45"/>
      <c r="ADF468" s="45"/>
      <c r="ADG468" s="45"/>
      <c r="ADH468" s="45"/>
      <c r="ADI468" s="45"/>
      <c r="ADJ468" s="45"/>
      <c r="ADK468" s="45"/>
      <c r="ADL468" s="45"/>
      <c r="ADM468" s="45"/>
      <c r="ADN468" s="45"/>
      <c r="ADO468" s="45"/>
      <c r="ADP468" s="45"/>
      <c r="ADQ468" s="45"/>
      <c r="ADR468" s="45"/>
      <c r="ADS468" s="45"/>
      <c r="ADT468" s="45"/>
      <c r="ADU468" s="45"/>
      <c r="ADV468" s="45"/>
      <c r="ADW468" s="45"/>
      <c r="ADX468" s="45"/>
      <c r="ADY468" s="45"/>
      <c r="ADZ468" s="45"/>
      <c r="AEA468" s="45"/>
      <c r="AEB468" s="45"/>
      <c r="AEC468" s="45"/>
      <c r="AED468" s="45"/>
      <c r="AEE468" s="45"/>
      <c r="AEF468" s="45"/>
      <c r="AEG468" s="45"/>
      <c r="AEH468" s="45"/>
      <c r="AEI468" s="45"/>
      <c r="AEJ468" s="45"/>
      <c r="AEK468" s="45"/>
      <c r="AEL468" s="45"/>
      <c r="AEM468" s="45"/>
      <c r="AEN468" s="45"/>
      <c r="AEO468" s="45"/>
      <c r="AEP468" s="45"/>
      <c r="AEQ468" s="45"/>
      <c r="AER468" s="45"/>
      <c r="AES468" s="45"/>
      <c r="AET468" s="45"/>
      <c r="AEU468" s="45"/>
      <c r="AEV468" s="45"/>
      <c r="AEW468" s="45"/>
      <c r="AEX468" s="45"/>
      <c r="AEY468" s="45"/>
      <c r="AEZ468" s="45"/>
      <c r="AFA468" s="45"/>
      <c r="AFB468" s="45"/>
      <c r="AFC468" s="45"/>
      <c r="AFD468" s="45"/>
      <c r="AFE468" s="45"/>
      <c r="AFF468" s="45"/>
      <c r="AFG468" s="45"/>
      <c r="AFH468" s="45"/>
      <c r="AFI468" s="45"/>
      <c r="AFJ468" s="45"/>
      <c r="AFK468" s="45"/>
      <c r="AFL468" s="45"/>
      <c r="AFM468" s="45"/>
      <c r="AFN468" s="45"/>
      <c r="AFO468" s="45"/>
      <c r="AFP468" s="45"/>
      <c r="AFQ468" s="45"/>
      <c r="AFR468" s="45"/>
      <c r="AFS468" s="45"/>
      <c r="AFT468" s="45"/>
      <c r="AFU468" s="45"/>
      <c r="AFV468" s="45"/>
      <c r="AFW468" s="45"/>
      <c r="AFX468" s="45"/>
      <c r="AFY468" s="45"/>
      <c r="AFZ468" s="45"/>
      <c r="AGA468" s="45"/>
      <c r="AGB468" s="45"/>
      <c r="AGC468" s="45"/>
      <c r="AGD468" s="45"/>
      <c r="AGE468" s="45"/>
      <c r="AGF468" s="45"/>
      <c r="AGG468" s="45"/>
      <c r="AGH468" s="45"/>
      <c r="AGI468" s="45"/>
      <c r="AGJ468" s="45"/>
      <c r="AGK468" s="45"/>
      <c r="AGL468" s="45"/>
      <c r="AGM468" s="45"/>
      <c r="AGN468" s="45"/>
      <c r="AGO468" s="45"/>
      <c r="AGP468" s="45"/>
      <c r="AGQ468" s="45"/>
      <c r="AGR468" s="45"/>
      <c r="AGS468" s="45"/>
      <c r="AGT468" s="45"/>
      <c r="AGU468" s="45"/>
      <c r="AGV468" s="45"/>
      <c r="AGW468" s="45"/>
      <c r="AGX468" s="45"/>
      <c r="AGY468" s="45"/>
      <c r="AGZ468" s="45"/>
      <c r="AHA468" s="45"/>
      <c r="AHB468" s="45"/>
      <c r="AHC468" s="45"/>
      <c r="AHD468" s="45"/>
      <c r="AHE468" s="45"/>
      <c r="AHF468" s="45"/>
      <c r="AHG468" s="45"/>
      <c r="AHH468" s="45"/>
      <c r="AHI468" s="45"/>
      <c r="AHJ468" s="45"/>
      <c r="AHK468" s="45"/>
      <c r="AHL468" s="45"/>
      <c r="AHM468" s="45"/>
      <c r="AHN468" s="45"/>
      <c r="AHO468" s="45"/>
      <c r="AHP468" s="45"/>
    </row>
    <row r="469" spans="1:900" ht="27" customHeight="1" x14ac:dyDescent="0.25">
      <c r="A469" s="64">
        <v>1302702</v>
      </c>
      <c r="B469" s="64" t="s">
        <v>489</v>
      </c>
      <c r="C469" s="64" t="s">
        <v>632</v>
      </c>
      <c r="D469" s="64" t="s">
        <v>981</v>
      </c>
      <c r="E469" s="64" t="s">
        <v>491</v>
      </c>
      <c r="F469" s="64">
        <v>11</v>
      </c>
      <c r="G469" s="64"/>
      <c r="H469" s="64"/>
      <c r="I469" s="64"/>
      <c r="J469" s="64"/>
      <c r="K469" s="64"/>
      <c r="L469" s="64"/>
      <c r="M469" s="64"/>
      <c r="N469" s="64">
        <f t="shared" si="7"/>
        <v>11</v>
      </c>
      <c r="O469" s="65">
        <v>-5.5510815999999998</v>
      </c>
      <c r="P469" s="65">
        <v>-61.162883000000001</v>
      </c>
      <c r="S469" s="60"/>
    </row>
    <row r="470" spans="1:900" ht="27" customHeight="1" x14ac:dyDescent="0.25">
      <c r="A470" s="67">
        <v>1302702</v>
      </c>
      <c r="B470" s="67" t="s">
        <v>489</v>
      </c>
      <c r="C470" s="67" t="s">
        <v>632</v>
      </c>
      <c r="D470" s="67" t="s">
        <v>982</v>
      </c>
      <c r="E470" s="67" t="s">
        <v>491</v>
      </c>
      <c r="F470" s="67">
        <v>3</v>
      </c>
      <c r="G470" s="67"/>
      <c r="H470" s="67"/>
      <c r="I470" s="67"/>
      <c r="J470" s="67"/>
      <c r="K470" s="67"/>
      <c r="L470" s="67"/>
      <c r="M470" s="67"/>
      <c r="N470" s="67">
        <f t="shared" si="7"/>
        <v>3</v>
      </c>
      <c r="O470" s="68">
        <v>-5.4811969999999999</v>
      </c>
      <c r="P470" s="68">
        <v>-61.151781999999997</v>
      </c>
      <c r="S470" s="60"/>
    </row>
    <row r="471" spans="1:900" ht="27" customHeight="1" x14ac:dyDescent="0.25">
      <c r="A471" s="64">
        <v>1302801</v>
      </c>
      <c r="B471" s="64" t="s">
        <v>489</v>
      </c>
      <c r="C471" s="64" t="s">
        <v>983</v>
      </c>
      <c r="D471" s="64" t="s">
        <v>984</v>
      </c>
      <c r="E471" s="64" t="s">
        <v>491</v>
      </c>
      <c r="F471" s="64">
        <v>20</v>
      </c>
      <c r="G471" s="64"/>
      <c r="H471" s="64"/>
      <c r="I471" s="64"/>
      <c r="J471" s="64"/>
      <c r="K471" s="64"/>
      <c r="L471" s="64"/>
      <c r="M471" s="64"/>
      <c r="N471" s="64">
        <f t="shared" si="7"/>
        <v>20</v>
      </c>
      <c r="O471" s="65">
        <v>-1.8482000000000001</v>
      </c>
      <c r="P471" s="65">
        <v>-65.495699999999999</v>
      </c>
      <c r="S471" s="60"/>
    </row>
    <row r="472" spans="1:900" ht="27" customHeight="1" x14ac:dyDescent="0.25">
      <c r="A472" s="67">
        <v>1302801</v>
      </c>
      <c r="B472" s="67" t="s">
        <v>489</v>
      </c>
      <c r="C472" s="67" t="s">
        <v>983</v>
      </c>
      <c r="D472" s="67" t="s">
        <v>985</v>
      </c>
      <c r="E472" s="67" t="s">
        <v>491</v>
      </c>
      <c r="F472" s="67">
        <v>2</v>
      </c>
      <c r="G472" s="67"/>
      <c r="H472" s="67"/>
      <c r="I472" s="67"/>
      <c r="J472" s="67"/>
      <c r="K472" s="67"/>
      <c r="L472" s="67"/>
      <c r="M472" s="67"/>
      <c r="N472" s="67">
        <f t="shared" si="7"/>
        <v>2</v>
      </c>
      <c r="O472" s="68">
        <v>-1.858841</v>
      </c>
      <c r="P472" s="68">
        <v>-65.558684999999997</v>
      </c>
      <c r="S472" s="60"/>
    </row>
    <row r="473" spans="1:900" ht="27" customHeight="1" x14ac:dyDescent="0.25">
      <c r="A473" s="64">
        <v>1302900</v>
      </c>
      <c r="B473" s="64" t="s">
        <v>489</v>
      </c>
      <c r="C473" s="64" t="s">
        <v>637</v>
      </c>
      <c r="D473" s="64" t="s">
        <v>986</v>
      </c>
      <c r="E473" s="64" t="s">
        <v>491</v>
      </c>
      <c r="F473" s="64">
        <v>21</v>
      </c>
      <c r="G473" s="64"/>
      <c r="H473" s="64"/>
      <c r="I473" s="64"/>
      <c r="J473" s="64"/>
      <c r="K473" s="64"/>
      <c r="L473" s="64"/>
      <c r="M473" s="64"/>
      <c r="N473" s="64">
        <f t="shared" si="7"/>
        <v>21</v>
      </c>
      <c r="O473" s="65">
        <v>-3.4174000000000002</v>
      </c>
      <c r="P473" s="65">
        <v>-57.6509</v>
      </c>
      <c r="S473" s="60"/>
    </row>
    <row r="474" spans="1:900" ht="27" customHeight="1" x14ac:dyDescent="0.25">
      <c r="A474" s="67">
        <v>1302900</v>
      </c>
      <c r="B474" s="67" t="s">
        <v>489</v>
      </c>
      <c r="C474" s="67" t="s">
        <v>637</v>
      </c>
      <c r="D474" s="67" t="s">
        <v>987</v>
      </c>
      <c r="E474" s="67" t="s">
        <v>491</v>
      </c>
      <c r="F474" s="67">
        <v>28</v>
      </c>
      <c r="G474" s="67"/>
      <c r="H474" s="67"/>
      <c r="I474" s="67"/>
      <c r="J474" s="67"/>
      <c r="K474" s="67"/>
      <c r="L474" s="67"/>
      <c r="M474" s="67"/>
      <c r="N474" s="67">
        <f t="shared" si="7"/>
        <v>28</v>
      </c>
      <c r="O474" s="68">
        <v>-4.1034499999999996</v>
      </c>
      <c r="P474" s="68">
        <v>-57.362313999999998</v>
      </c>
      <c r="S474" s="60"/>
    </row>
    <row r="475" spans="1:900" s="78" customFormat="1" ht="27" customHeight="1" x14ac:dyDescent="0.25">
      <c r="A475" s="64">
        <v>1302900</v>
      </c>
      <c r="B475" s="64" t="s">
        <v>489</v>
      </c>
      <c r="C475" s="64" t="s">
        <v>637</v>
      </c>
      <c r="D475" s="64" t="s">
        <v>988</v>
      </c>
      <c r="E475" s="64" t="s">
        <v>491</v>
      </c>
      <c r="F475" s="64">
        <v>116</v>
      </c>
      <c r="G475" s="64"/>
      <c r="H475" s="64"/>
      <c r="I475" s="64"/>
      <c r="J475" s="64"/>
      <c r="K475" s="64"/>
      <c r="L475" s="64"/>
      <c r="M475" s="64"/>
      <c r="N475" s="64">
        <f t="shared" si="7"/>
        <v>116</v>
      </c>
      <c r="O475" s="65">
        <v>-3.4895999999999998</v>
      </c>
      <c r="P475" s="65">
        <v>-57.545229999999997</v>
      </c>
      <c r="Q475" s="45"/>
      <c r="R475" s="45"/>
      <c r="S475" s="60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  <c r="DS475" s="45"/>
      <c r="DT475" s="45"/>
      <c r="DU475" s="45"/>
      <c r="DV475" s="45"/>
      <c r="DW475" s="45"/>
      <c r="DX475" s="45"/>
      <c r="DY475" s="45"/>
      <c r="DZ475" s="45"/>
      <c r="EA475" s="45"/>
      <c r="EB475" s="45"/>
      <c r="EC475" s="45"/>
      <c r="ED475" s="45"/>
      <c r="EE475" s="45"/>
      <c r="EF475" s="45"/>
      <c r="EG475" s="45"/>
      <c r="EH475" s="45"/>
      <c r="EI475" s="45"/>
      <c r="EJ475" s="45"/>
      <c r="EK475" s="45"/>
      <c r="EL475" s="45"/>
      <c r="EM475" s="45"/>
      <c r="EN475" s="45"/>
      <c r="EO475" s="45"/>
      <c r="EP475" s="45"/>
      <c r="EQ475" s="45"/>
      <c r="ER475" s="45"/>
      <c r="ES475" s="45"/>
      <c r="ET475" s="45"/>
      <c r="EU475" s="45"/>
      <c r="EV475" s="45"/>
      <c r="EW475" s="45"/>
      <c r="EX475" s="45"/>
      <c r="EY475" s="45"/>
      <c r="EZ475" s="45"/>
      <c r="FA475" s="45"/>
      <c r="FB475" s="45"/>
      <c r="FC475" s="45"/>
      <c r="FD475" s="45"/>
      <c r="FE475" s="45"/>
      <c r="FF475" s="45"/>
      <c r="FG475" s="45"/>
      <c r="FH475" s="45"/>
      <c r="FI475" s="45"/>
      <c r="FJ475" s="45"/>
      <c r="FK475" s="45"/>
      <c r="FL475" s="45"/>
      <c r="FM475" s="45"/>
      <c r="FN475" s="45"/>
      <c r="FO475" s="45"/>
      <c r="FP475" s="45"/>
      <c r="FQ475" s="45"/>
      <c r="FR475" s="45"/>
      <c r="FS475" s="45"/>
      <c r="FT475" s="45"/>
      <c r="FU475" s="45"/>
      <c r="FV475" s="45"/>
      <c r="FW475" s="45"/>
      <c r="FX475" s="45"/>
      <c r="FY475" s="45"/>
      <c r="FZ475" s="45"/>
      <c r="GA475" s="45"/>
      <c r="GB475" s="45"/>
      <c r="GC475" s="45"/>
      <c r="GD475" s="45"/>
      <c r="GE475" s="45"/>
      <c r="GF475" s="45"/>
      <c r="GG475" s="45"/>
      <c r="GH475" s="45"/>
      <c r="GI475" s="45"/>
      <c r="GJ475" s="45"/>
      <c r="GK475" s="45"/>
      <c r="GL475" s="45"/>
      <c r="GM475" s="45"/>
      <c r="GN475" s="45"/>
      <c r="GO475" s="45"/>
      <c r="GP475" s="45"/>
      <c r="GQ475" s="45"/>
      <c r="GR475" s="45"/>
      <c r="GS475" s="45"/>
      <c r="GT475" s="45"/>
      <c r="GU475" s="45"/>
      <c r="GV475" s="45"/>
      <c r="GW475" s="45"/>
      <c r="GX475" s="45"/>
      <c r="GY475" s="45"/>
      <c r="GZ475" s="45"/>
      <c r="HA475" s="45"/>
      <c r="HB475" s="45"/>
      <c r="HC475" s="45"/>
      <c r="HD475" s="45"/>
      <c r="HE475" s="45"/>
      <c r="HF475" s="45"/>
      <c r="HG475" s="45"/>
      <c r="HH475" s="45"/>
      <c r="HI475" s="45"/>
      <c r="HJ475" s="45"/>
      <c r="HK475" s="45"/>
      <c r="HL475" s="45"/>
      <c r="HM475" s="45"/>
      <c r="HN475" s="45"/>
      <c r="HO475" s="45"/>
      <c r="HP475" s="45"/>
      <c r="HQ475" s="45"/>
      <c r="HR475" s="45"/>
      <c r="HS475" s="45"/>
      <c r="HT475" s="45"/>
      <c r="HU475" s="45"/>
      <c r="HV475" s="45"/>
      <c r="HW475" s="45"/>
      <c r="HX475" s="45"/>
      <c r="HY475" s="45"/>
      <c r="HZ475" s="45"/>
      <c r="IA475" s="45"/>
      <c r="IB475" s="45"/>
      <c r="IC475" s="45"/>
      <c r="ID475" s="45"/>
      <c r="IE475" s="45"/>
      <c r="IF475" s="45"/>
      <c r="IG475" s="45"/>
      <c r="IH475" s="45"/>
      <c r="II475" s="45"/>
      <c r="IJ475" s="45"/>
      <c r="IK475" s="45"/>
      <c r="IL475" s="45"/>
      <c r="IM475" s="45"/>
      <c r="IN475" s="45"/>
      <c r="IO475" s="45"/>
      <c r="IP475" s="45"/>
      <c r="IQ475" s="45"/>
      <c r="IR475" s="45"/>
      <c r="IS475" s="45"/>
      <c r="IT475" s="45"/>
      <c r="IU475" s="45"/>
      <c r="IV475" s="45"/>
      <c r="IW475" s="45"/>
      <c r="IX475" s="45"/>
      <c r="IY475" s="45"/>
      <c r="IZ475" s="45"/>
      <c r="JA475" s="45"/>
      <c r="JB475" s="45"/>
      <c r="JC475" s="45"/>
      <c r="JD475" s="45"/>
      <c r="JE475" s="45"/>
      <c r="JF475" s="45"/>
      <c r="JG475" s="45"/>
      <c r="JH475" s="45"/>
      <c r="JI475" s="45"/>
      <c r="JJ475" s="45"/>
      <c r="JK475" s="45"/>
      <c r="JL475" s="45"/>
      <c r="JM475" s="45"/>
      <c r="JN475" s="45"/>
      <c r="JO475" s="45"/>
      <c r="JP475" s="45"/>
      <c r="JQ475" s="45"/>
      <c r="JR475" s="45"/>
      <c r="JS475" s="45"/>
      <c r="JT475" s="45"/>
      <c r="JU475" s="45"/>
      <c r="JV475" s="45"/>
      <c r="JW475" s="45"/>
      <c r="JX475" s="45"/>
      <c r="JY475" s="45"/>
      <c r="JZ475" s="45"/>
      <c r="KA475" s="45"/>
      <c r="KB475" s="45"/>
      <c r="KC475" s="45"/>
      <c r="KD475" s="45"/>
      <c r="KE475" s="45"/>
      <c r="KF475" s="45"/>
      <c r="KG475" s="45"/>
      <c r="KH475" s="45"/>
      <c r="KI475" s="45"/>
      <c r="KJ475" s="45"/>
      <c r="KK475" s="45"/>
      <c r="KL475" s="45"/>
      <c r="KM475" s="45"/>
      <c r="KN475" s="45"/>
      <c r="KO475" s="45"/>
      <c r="KP475" s="45"/>
      <c r="KQ475" s="45"/>
      <c r="KR475" s="45"/>
      <c r="KS475" s="45"/>
      <c r="KT475" s="45"/>
      <c r="KU475" s="45"/>
      <c r="KV475" s="45"/>
      <c r="KW475" s="45"/>
      <c r="KX475" s="45"/>
      <c r="KY475" s="45"/>
      <c r="KZ475" s="45"/>
      <c r="LA475" s="45"/>
      <c r="LB475" s="45"/>
      <c r="LC475" s="45"/>
      <c r="LD475" s="45"/>
      <c r="LE475" s="45"/>
      <c r="LF475" s="45"/>
      <c r="LG475" s="45"/>
      <c r="LH475" s="45"/>
      <c r="LI475" s="45"/>
      <c r="LJ475" s="45"/>
      <c r="LK475" s="45"/>
      <c r="LL475" s="45"/>
      <c r="LM475" s="45"/>
      <c r="LN475" s="45"/>
      <c r="LO475" s="45"/>
      <c r="LP475" s="45"/>
      <c r="LQ475" s="45"/>
      <c r="LR475" s="45"/>
      <c r="LS475" s="45"/>
      <c r="LT475" s="45"/>
      <c r="LU475" s="45"/>
      <c r="LV475" s="45"/>
      <c r="LW475" s="45"/>
      <c r="LX475" s="45"/>
      <c r="LY475" s="45"/>
      <c r="LZ475" s="45"/>
      <c r="MA475" s="45"/>
      <c r="MB475" s="45"/>
      <c r="MC475" s="45"/>
      <c r="MD475" s="45"/>
      <c r="ME475" s="45"/>
      <c r="MF475" s="45"/>
      <c r="MG475" s="45"/>
      <c r="MH475" s="45"/>
      <c r="MI475" s="45"/>
      <c r="MJ475" s="45"/>
      <c r="MK475" s="45"/>
      <c r="ML475" s="45"/>
      <c r="MM475" s="45"/>
      <c r="MN475" s="45"/>
      <c r="MO475" s="45"/>
      <c r="MP475" s="45"/>
      <c r="MQ475" s="45"/>
      <c r="MR475" s="45"/>
      <c r="MS475" s="45"/>
      <c r="MT475" s="45"/>
      <c r="MU475" s="45"/>
      <c r="MV475" s="45"/>
      <c r="MW475" s="45"/>
      <c r="MX475" s="45"/>
      <c r="MY475" s="45"/>
      <c r="MZ475" s="45"/>
      <c r="NA475" s="45"/>
      <c r="NB475" s="45"/>
      <c r="NC475" s="45"/>
      <c r="ND475" s="45"/>
      <c r="NE475" s="45"/>
      <c r="NF475" s="45"/>
      <c r="NG475" s="45"/>
      <c r="NH475" s="45"/>
      <c r="NI475" s="45"/>
      <c r="NJ475" s="45"/>
      <c r="NK475" s="45"/>
      <c r="NL475" s="45"/>
      <c r="NM475" s="45"/>
      <c r="NN475" s="45"/>
      <c r="NO475" s="45"/>
      <c r="NP475" s="45"/>
      <c r="NQ475" s="45"/>
      <c r="NR475" s="45"/>
      <c r="NS475" s="45"/>
      <c r="NT475" s="45"/>
      <c r="NU475" s="45"/>
      <c r="NV475" s="45"/>
      <c r="NW475" s="45"/>
      <c r="NX475" s="45"/>
      <c r="NY475" s="45"/>
      <c r="NZ475" s="45"/>
      <c r="OA475" s="45"/>
      <c r="OB475" s="45"/>
      <c r="OC475" s="45"/>
      <c r="OD475" s="45"/>
      <c r="OE475" s="45"/>
      <c r="OF475" s="45"/>
      <c r="OG475" s="45"/>
      <c r="OH475" s="45"/>
      <c r="OI475" s="45"/>
      <c r="OJ475" s="45"/>
      <c r="OK475" s="45"/>
      <c r="OL475" s="45"/>
      <c r="OM475" s="45"/>
      <c r="ON475" s="45"/>
      <c r="OO475" s="45"/>
      <c r="OP475" s="45"/>
      <c r="OQ475" s="45"/>
      <c r="OR475" s="45"/>
      <c r="OS475" s="45"/>
      <c r="OT475" s="45"/>
      <c r="OU475" s="45"/>
      <c r="OV475" s="45"/>
      <c r="OW475" s="45"/>
      <c r="OX475" s="45"/>
      <c r="OY475" s="45"/>
      <c r="OZ475" s="45"/>
      <c r="PA475" s="45"/>
      <c r="PB475" s="45"/>
      <c r="PC475" s="45"/>
      <c r="PD475" s="45"/>
      <c r="PE475" s="45"/>
      <c r="PF475" s="45"/>
      <c r="PG475" s="45"/>
      <c r="PH475" s="45"/>
      <c r="PI475" s="45"/>
      <c r="PJ475" s="45"/>
      <c r="PK475" s="45"/>
      <c r="PL475" s="45"/>
      <c r="PM475" s="45"/>
      <c r="PN475" s="45"/>
      <c r="PO475" s="45"/>
      <c r="PP475" s="45"/>
      <c r="PQ475" s="45"/>
      <c r="PR475" s="45"/>
      <c r="PS475" s="45"/>
      <c r="PT475" s="45"/>
      <c r="PU475" s="45"/>
      <c r="PV475" s="45"/>
      <c r="PW475" s="45"/>
      <c r="PX475" s="45"/>
      <c r="PY475" s="45"/>
      <c r="PZ475" s="45"/>
      <c r="QA475" s="45"/>
      <c r="QB475" s="45"/>
      <c r="QC475" s="45"/>
      <c r="QD475" s="45"/>
      <c r="QE475" s="45"/>
      <c r="QF475" s="45"/>
      <c r="QG475" s="45"/>
      <c r="QH475" s="45"/>
      <c r="QI475" s="45"/>
      <c r="QJ475" s="45"/>
      <c r="QK475" s="45"/>
      <c r="QL475" s="45"/>
      <c r="QM475" s="45"/>
      <c r="QN475" s="45"/>
      <c r="QO475" s="45"/>
      <c r="QP475" s="45"/>
      <c r="QQ475" s="45"/>
      <c r="QR475" s="45"/>
      <c r="QS475" s="45"/>
      <c r="QT475" s="45"/>
      <c r="QU475" s="45"/>
      <c r="QV475" s="45"/>
      <c r="QW475" s="45"/>
      <c r="QX475" s="45"/>
      <c r="QY475" s="45"/>
      <c r="QZ475" s="45"/>
      <c r="RA475" s="45"/>
      <c r="RB475" s="45"/>
      <c r="RC475" s="45"/>
      <c r="RD475" s="45"/>
      <c r="RE475" s="45"/>
      <c r="RF475" s="45"/>
      <c r="RG475" s="45"/>
      <c r="RH475" s="45"/>
      <c r="RI475" s="45"/>
      <c r="RJ475" s="45"/>
      <c r="RK475" s="45"/>
      <c r="RL475" s="45"/>
      <c r="RM475" s="45"/>
      <c r="RN475" s="45"/>
      <c r="RO475" s="45"/>
      <c r="RP475" s="45"/>
      <c r="RQ475" s="45"/>
      <c r="RR475" s="45"/>
      <c r="RS475" s="45"/>
      <c r="RT475" s="45"/>
      <c r="RU475" s="45"/>
      <c r="RV475" s="45"/>
      <c r="RW475" s="45"/>
      <c r="RX475" s="45"/>
      <c r="RY475" s="45"/>
      <c r="RZ475" s="45"/>
      <c r="SA475" s="45"/>
      <c r="SB475" s="45"/>
      <c r="SC475" s="45"/>
      <c r="SD475" s="45"/>
      <c r="SE475" s="45"/>
      <c r="SF475" s="45"/>
      <c r="SG475" s="45"/>
      <c r="SH475" s="45"/>
      <c r="SI475" s="45"/>
      <c r="SJ475" s="45"/>
      <c r="SK475" s="45"/>
      <c r="SL475" s="45"/>
      <c r="SM475" s="45"/>
      <c r="SN475" s="45"/>
      <c r="SO475" s="45"/>
      <c r="SP475" s="45"/>
      <c r="SQ475" s="45"/>
      <c r="SR475" s="45"/>
      <c r="SS475" s="45"/>
      <c r="ST475" s="45"/>
      <c r="SU475" s="45"/>
      <c r="SV475" s="45"/>
      <c r="SW475" s="45"/>
      <c r="SX475" s="45"/>
      <c r="SY475" s="45"/>
      <c r="SZ475" s="45"/>
      <c r="TA475" s="45"/>
      <c r="TB475" s="45"/>
      <c r="TC475" s="45"/>
      <c r="TD475" s="45"/>
      <c r="TE475" s="45"/>
      <c r="TF475" s="45"/>
      <c r="TG475" s="45"/>
      <c r="TH475" s="45"/>
      <c r="TI475" s="45"/>
      <c r="TJ475" s="45"/>
      <c r="TK475" s="45"/>
      <c r="TL475" s="45"/>
      <c r="TM475" s="45"/>
      <c r="TN475" s="45"/>
      <c r="TO475" s="45"/>
      <c r="TP475" s="45"/>
      <c r="TQ475" s="45"/>
      <c r="TR475" s="45"/>
      <c r="TS475" s="45"/>
      <c r="TT475" s="45"/>
      <c r="TU475" s="45"/>
      <c r="TV475" s="45"/>
      <c r="TW475" s="45"/>
      <c r="TX475" s="45"/>
      <c r="TY475" s="45"/>
      <c r="TZ475" s="45"/>
      <c r="UA475" s="45"/>
      <c r="UB475" s="45"/>
      <c r="UC475" s="45"/>
      <c r="UD475" s="45"/>
      <c r="UE475" s="45"/>
      <c r="UF475" s="45"/>
      <c r="UG475" s="45"/>
      <c r="UH475" s="45"/>
      <c r="UI475" s="45"/>
      <c r="UJ475" s="45"/>
      <c r="UK475" s="45"/>
      <c r="UL475" s="45"/>
      <c r="UM475" s="45"/>
      <c r="UN475" s="45"/>
      <c r="UO475" s="45"/>
      <c r="UP475" s="45"/>
      <c r="UQ475" s="45"/>
      <c r="UR475" s="45"/>
      <c r="US475" s="45"/>
      <c r="UT475" s="45"/>
      <c r="UU475" s="45"/>
      <c r="UV475" s="45"/>
      <c r="UW475" s="45"/>
      <c r="UX475" s="45"/>
      <c r="UY475" s="45"/>
      <c r="UZ475" s="45"/>
      <c r="VA475" s="45"/>
      <c r="VB475" s="45"/>
      <c r="VC475" s="45"/>
      <c r="VD475" s="45"/>
      <c r="VE475" s="45"/>
      <c r="VF475" s="45"/>
      <c r="VG475" s="45"/>
      <c r="VH475" s="45"/>
      <c r="VI475" s="45"/>
      <c r="VJ475" s="45"/>
      <c r="VK475" s="45"/>
      <c r="VL475" s="45"/>
      <c r="VM475" s="45"/>
      <c r="VN475" s="45"/>
      <c r="VO475" s="45"/>
      <c r="VP475" s="45"/>
      <c r="VQ475" s="45"/>
      <c r="VR475" s="45"/>
      <c r="VS475" s="45"/>
      <c r="VT475" s="45"/>
      <c r="VU475" s="45"/>
      <c r="VV475" s="45"/>
      <c r="VW475" s="45"/>
      <c r="VX475" s="45"/>
      <c r="VY475" s="45"/>
      <c r="VZ475" s="45"/>
      <c r="WA475" s="45"/>
      <c r="WB475" s="45"/>
      <c r="WC475" s="45"/>
      <c r="WD475" s="45"/>
      <c r="WE475" s="45"/>
      <c r="WF475" s="45"/>
      <c r="WG475" s="45"/>
      <c r="WH475" s="45"/>
      <c r="WI475" s="45"/>
      <c r="WJ475" s="45"/>
      <c r="WK475" s="45"/>
      <c r="WL475" s="45"/>
      <c r="WM475" s="45"/>
      <c r="WN475" s="45"/>
      <c r="WO475" s="45"/>
      <c r="WP475" s="45"/>
      <c r="WQ475" s="45"/>
      <c r="WR475" s="45"/>
      <c r="WS475" s="45"/>
      <c r="WT475" s="45"/>
      <c r="WU475" s="45"/>
      <c r="WV475" s="45"/>
      <c r="WW475" s="45"/>
      <c r="WX475" s="45"/>
      <c r="WY475" s="45"/>
      <c r="WZ475" s="45"/>
      <c r="XA475" s="45"/>
      <c r="XB475" s="45"/>
      <c r="XC475" s="45"/>
      <c r="XD475" s="45"/>
      <c r="XE475" s="45"/>
      <c r="XF475" s="45"/>
      <c r="XG475" s="45"/>
      <c r="XH475" s="45"/>
      <c r="XI475" s="45"/>
      <c r="XJ475" s="45"/>
      <c r="XK475" s="45"/>
      <c r="XL475" s="45"/>
      <c r="XM475" s="45"/>
      <c r="XN475" s="45"/>
      <c r="XO475" s="45"/>
      <c r="XP475" s="45"/>
      <c r="XQ475" s="45"/>
      <c r="XR475" s="45"/>
      <c r="XS475" s="45"/>
      <c r="XT475" s="45"/>
      <c r="XU475" s="45"/>
      <c r="XV475" s="45"/>
      <c r="XW475" s="45"/>
      <c r="XX475" s="45"/>
      <c r="XY475" s="45"/>
      <c r="XZ475" s="45"/>
      <c r="YA475" s="45"/>
      <c r="YB475" s="45"/>
      <c r="YC475" s="45"/>
      <c r="YD475" s="45"/>
      <c r="YE475" s="45"/>
      <c r="YF475" s="45"/>
      <c r="YG475" s="45"/>
      <c r="YH475" s="45"/>
      <c r="YI475" s="45"/>
      <c r="YJ475" s="45"/>
      <c r="YK475" s="45"/>
      <c r="YL475" s="45"/>
      <c r="YM475" s="45"/>
      <c r="YN475" s="45"/>
      <c r="YO475" s="45"/>
      <c r="YP475" s="45"/>
      <c r="YQ475" s="45"/>
      <c r="YR475" s="45"/>
      <c r="YS475" s="45"/>
      <c r="YT475" s="45"/>
      <c r="YU475" s="45"/>
      <c r="YV475" s="45"/>
      <c r="YW475" s="45"/>
      <c r="YX475" s="45"/>
      <c r="YY475" s="45"/>
      <c r="YZ475" s="45"/>
      <c r="ZA475" s="45"/>
      <c r="ZB475" s="45"/>
      <c r="ZC475" s="45"/>
      <c r="ZD475" s="45"/>
      <c r="ZE475" s="45"/>
      <c r="ZF475" s="45"/>
      <c r="ZG475" s="45"/>
      <c r="ZH475" s="45"/>
      <c r="ZI475" s="45"/>
      <c r="ZJ475" s="45"/>
      <c r="ZK475" s="45"/>
      <c r="ZL475" s="45"/>
      <c r="ZM475" s="45"/>
      <c r="ZN475" s="45"/>
      <c r="ZO475" s="45"/>
      <c r="ZP475" s="45"/>
      <c r="ZQ475" s="45"/>
      <c r="ZR475" s="45"/>
      <c r="ZS475" s="45"/>
      <c r="ZT475" s="45"/>
      <c r="ZU475" s="45"/>
      <c r="ZV475" s="45"/>
      <c r="ZW475" s="45"/>
      <c r="ZX475" s="45"/>
      <c r="ZY475" s="45"/>
      <c r="ZZ475" s="45"/>
      <c r="AAA475" s="45"/>
      <c r="AAB475" s="45"/>
      <c r="AAC475" s="45"/>
      <c r="AAD475" s="45"/>
      <c r="AAE475" s="45"/>
      <c r="AAF475" s="45"/>
      <c r="AAG475" s="45"/>
      <c r="AAH475" s="45"/>
      <c r="AAI475" s="45"/>
      <c r="AAJ475" s="45"/>
      <c r="AAK475" s="45"/>
      <c r="AAL475" s="45"/>
      <c r="AAM475" s="45"/>
      <c r="AAN475" s="45"/>
      <c r="AAO475" s="45"/>
      <c r="AAP475" s="45"/>
      <c r="AAQ475" s="45"/>
      <c r="AAR475" s="45"/>
      <c r="AAS475" s="45"/>
      <c r="AAT475" s="45"/>
      <c r="AAU475" s="45"/>
      <c r="AAV475" s="45"/>
      <c r="AAW475" s="45"/>
      <c r="AAX475" s="45"/>
      <c r="AAY475" s="45"/>
      <c r="AAZ475" s="45"/>
      <c r="ABA475" s="45"/>
      <c r="ABB475" s="45"/>
      <c r="ABC475" s="45"/>
      <c r="ABD475" s="45"/>
      <c r="ABE475" s="45"/>
      <c r="ABF475" s="45"/>
      <c r="ABG475" s="45"/>
      <c r="ABH475" s="45"/>
      <c r="ABI475" s="45"/>
      <c r="ABJ475" s="45"/>
      <c r="ABK475" s="45"/>
      <c r="ABL475" s="45"/>
      <c r="ABM475" s="45"/>
      <c r="ABN475" s="45"/>
      <c r="ABO475" s="45"/>
      <c r="ABP475" s="45"/>
      <c r="ABQ475" s="45"/>
      <c r="ABR475" s="45"/>
      <c r="ABS475" s="45"/>
      <c r="ABT475" s="45"/>
      <c r="ABU475" s="45"/>
      <c r="ABV475" s="45"/>
      <c r="ABW475" s="45"/>
      <c r="ABX475" s="45"/>
      <c r="ABY475" s="45"/>
      <c r="ABZ475" s="45"/>
      <c r="ACA475" s="45"/>
      <c r="ACB475" s="45"/>
      <c r="ACC475" s="45"/>
      <c r="ACD475" s="45"/>
      <c r="ACE475" s="45"/>
      <c r="ACF475" s="45"/>
      <c r="ACG475" s="45"/>
      <c r="ACH475" s="45"/>
      <c r="ACI475" s="45"/>
      <c r="ACJ475" s="45"/>
      <c r="ACK475" s="45"/>
      <c r="ACL475" s="45"/>
      <c r="ACM475" s="45"/>
      <c r="ACN475" s="45"/>
      <c r="ACO475" s="45"/>
      <c r="ACP475" s="45"/>
      <c r="ACQ475" s="45"/>
      <c r="ACR475" s="45"/>
      <c r="ACS475" s="45"/>
      <c r="ACT475" s="45"/>
      <c r="ACU475" s="45"/>
      <c r="ACV475" s="45"/>
      <c r="ACW475" s="45"/>
      <c r="ACX475" s="45"/>
      <c r="ACY475" s="45"/>
      <c r="ACZ475" s="45"/>
      <c r="ADA475" s="45"/>
      <c r="ADB475" s="45"/>
      <c r="ADC475" s="45"/>
      <c r="ADD475" s="45"/>
      <c r="ADE475" s="45"/>
      <c r="ADF475" s="45"/>
      <c r="ADG475" s="45"/>
      <c r="ADH475" s="45"/>
      <c r="ADI475" s="45"/>
      <c r="ADJ475" s="45"/>
      <c r="ADK475" s="45"/>
      <c r="ADL475" s="45"/>
      <c r="ADM475" s="45"/>
      <c r="ADN475" s="45"/>
      <c r="ADO475" s="45"/>
      <c r="ADP475" s="45"/>
      <c r="ADQ475" s="45"/>
      <c r="ADR475" s="45"/>
      <c r="ADS475" s="45"/>
      <c r="ADT475" s="45"/>
      <c r="ADU475" s="45"/>
      <c r="ADV475" s="45"/>
      <c r="ADW475" s="45"/>
      <c r="ADX475" s="45"/>
      <c r="ADY475" s="45"/>
      <c r="ADZ475" s="45"/>
      <c r="AEA475" s="45"/>
      <c r="AEB475" s="45"/>
      <c r="AEC475" s="45"/>
      <c r="AED475" s="45"/>
      <c r="AEE475" s="45"/>
      <c r="AEF475" s="45"/>
      <c r="AEG475" s="45"/>
      <c r="AEH475" s="45"/>
      <c r="AEI475" s="45"/>
      <c r="AEJ475" s="45"/>
      <c r="AEK475" s="45"/>
      <c r="AEL475" s="45"/>
      <c r="AEM475" s="45"/>
      <c r="AEN475" s="45"/>
      <c r="AEO475" s="45"/>
      <c r="AEP475" s="45"/>
      <c r="AEQ475" s="45"/>
      <c r="AER475" s="45"/>
      <c r="AES475" s="45"/>
      <c r="AET475" s="45"/>
      <c r="AEU475" s="45"/>
      <c r="AEV475" s="45"/>
      <c r="AEW475" s="45"/>
      <c r="AEX475" s="45"/>
      <c r="AEY475" s="45"/>
      <c r="AEZ475" s="45"/>
      <c r="AFA475" s="45"/>
      <c r="AFB475" s="45"/>
      <c r="AFC475" s="45"/>
      <c r="AFD475" s="45"/>
      <c r="AFE475" s="45"/>
      <c r="AFF475" s="45"/>
      <c r="AFG475" s="45"/>
      <c r="AFH475" s="45"/>
      <c r="AFI475" s="45"/>
      <c r="AFJ475" s="45"/>
      <c r="AFK475" s="45"/>
      <c r="AFL475" s="45"/>
      <c r="AFM475" s="45"/>
      <c r="AFN475" s="45"/>
      <c r="AFO475" s="45"/>
      <c r="AFP475" s="45"/>
      <c r="AFQ475" s="45"/>
      <c r="AFR475" s="45"/>
      <c r="AFS475" s="45"/>
      <c r="AFT475" s="45"/>
      <c r="AFU475" s="45"/>
      <c r="AFV475" s="45"/>
      <c r="AFW475" s="45"/>
      <c r="AFX475" s="45"/>
      <c r="AFY475" s="45"/>
      <c r="AFZ475" s="45"/>
      <c r="AGA475" s="45"/>
      <c r="AGB475" s="45"/>
      <c r="AGC475" s="45"/>
      <c r="AGD475" s="45"/>
      <c r="AGE475" s="45"/>
      <c r="AGF475" s="45"/>
      <c r="AGG475" s="45"/>
      <c r="AGH475" s="45"/>
      <c r="AGI475" s="45"/>
      <c r="AGJ475" s="45"/>
      <c r="AGK475" s="45"/>
      <c r="AGL475" s="45"/>
      <c r="AGM475" s="45"/>
      <c r="AGN475" s="45"/>
      <c r="AGO475" s="45"/>
      <c r="AGP475" s="45"/>
      <c r="AGQ475" s="45"/>
      <c r="AGR475" s="45"/>
      <c r="AGS475" s="45"/>
      <c r="AGT475" s="45"/>
      <c r="AGU475" s="45"/>
      <c r="AGV475" s="45"/>
      <c r="AGW475" s="45"/>
      <c r="AGX475" s="45"/>
      <c r="AGY475" s="45"/>
      <c r="AGZ475" s="45"/>
      <c r="AHA475" s="45"/>
      <c r="AHB475" s="45"/>
      <c r="AHC475" s="45"/>
      <c r="AHD475" s="45"/>
      <c r="AHE475" s="45"/>
      <c r="AHF475" s="45"/>
      <c r="AHG475" s="45"/>
      <c r="AHH475" s="45"/>
      <c r="AHI475" s="45"/>
      <c r="AHJ475" s="45"/>
      <c r="AHK475" s="45"/>
      <c r="AHL475" s="45"/>
      <c r="AHM475" s="45"/>
      <c r="AHN475" s="45"/>
      <c r="AHO475" s="45"/>
      <c r="AHP475" s="45"/>
    </row>
    <row r="476" spans="1:900" ht="27" customHeight="1" x14ac:dyDescent="0.25">
      <c r="A476" s="64">
        <v>1302900</v>
      </c>
      <c r="B476" s="64" t="s">
        <v>489</v>
      </c>
      <c r="C476" s="64" t="s">
        <v>637</v>
      </c>
      <c r="D476" s="64" t="s">
        <v>989</v>
      </c>
      <c r="E476" s="64" t="s">
        <v>491</v>
      </c>
      <c r="F476" s="64">
        <v>4</v>
      </c>
      <c r="G476" s="64"/>
      <c r="H476" s="64"/>
      <c r="I476" s="64"/>
      <c r="J476" s="64"/>
      <c r="K476" s="64"/>
      <c r="L476" s="64"/>
      <c r="M476" s="64"/>
      <c r="N476" s="64">
        <f t="shared" si="7"/>
        <v>4</v>
      </c>
      <c r="O476" s="65">
        <v>-3.591567</v>
      </c>
      <c r="P476" s="65">
        <v>-57.320745000000002</v>
      </c>
      <c r="S476" s="60"/>
    </row>
    <row r="477" spans="1:900" ht="27" customHeight="1" x14ac:dyDescent="0.25">
      <c r="A477" s="64">
        <v>1302900</v>
      </c>
      <c r="B477" s="64" t="s">
        <v>489</v>
      </c>
      <c r="C477" s="64" t="s">
        <v>637</v>
      </c>
      <c r="D477" s="64" t="s">
        <v>990</v>
      </c>
      <c r="E477" s="64" t="s">
        <v>491</v>
      </c>
      <c r="F477" s="64">
        <v>5</v>
      </c>
      <c r="G477" s="64"/>
      <c r="H477" s="64"/>
      <c r="I477" s="64"/>
      <c r="J477" s="64"/>
      <c r="K477" s="64"/>
      <c r="L477" s="64"/>
      <c r="M477" s="64"/>
      <c r="N477" s="64">
        <f t="shared" si="7"/>
        <v>5</v>
      </c>
      <c r="O477" s="65">
        <v>-4.2610000000000001</v>
      </c>
      <c r="P477" s="65">
        <v>-57.335099999999997</v>
      </c>
      <c r="S477" s="60"/>
    </row>
    <row r="478" spans="1:900" ht="27" customHeight="1" x14ac:dyDescent="0.25">
      <c r="A478" s="64">
        <v>1302900</v>
      </c>
      <c r="B478" s="64" t="s">
        <v>489</v>
      </c>
      <c r="C478" s="64" t="s">
        <v>637</v>
      </c>
      <c r="D478" s="64" t="s">
        <v>991</v>
      </c>
      <c r="E478" s="64" t="s">
        <v>491</v>
      </c>
      <c r="F478" s="64">
        <v>14</v>
      </c>
      <c r="G478" s="64"/>
      <c r="H478" s="64"/>
      <c r="I478" s="64"/>
      <c r="J478" s="64"/>
      <c r="K478" s="64"/>
      <c r="L478" s="64"/>
      <c r="M478" s="64"/>
      <c r="N478" s="64">
        <f t="shared" si="7"/>
        <v>14</v>
      </c>
      <c r="O478" s="65">
        <v>-3.4540549999999999</v>
      </c>
      <c r="P478" s="65">
        <v>-57.582602999999999</v>
      </c>
      <c r="S478" s="60"/>
    </row>
    <row r="479" spans="1:900" ht="27" customHeight="1" x14ac:dyDescent="0.25">
      <c r="A479" s="67">
        <v>1303007</v>
      </c>
      <c r="B479" s="67" t="s">
        <v>489</v>
      </c>
      <c r="C479" s="67" t="s">
        <v>110</v>
      </c>
      <c r="D479" s="67" t="s">
        <v>992</v>
      </c>
      <c r="E479" s="67" t="s">
        <v>491</v>
      </c>
      <c r="F479" s="67">
        <v>52</v>
      </c>
      <c r="G479" s="67"/>
      <c r="H479" s="67"/>
      <c r="I479" s="67"/>
      <c r="J479" s="67"/>
      <c r="K479" s="67"/>
      <c r="L479" s="67"/>
      <c r="M479" s="67"/>
      <c r="N479" s="67">
        <f t="shared" si="7"/>
        <v>52</v>
      </c>
      <c r="O479" s="68">
        <v>-2.2947489867571198</v>
      </c>
      <c r="P479" s="68">
        <v>-56.805265487661003</v>
      </c>
      <c r="S479" s="60"/>
    </row>
    <row r="480" spans="1:900" s="78" customFormat="1" ht="27" customHeight="1" x14ac:dyDescent="0.25">
      <c r="A480" s="64">
        <v>1303007</v>
      </c>
      <c r="B480" s="64" t="s">
        <v>489</v>
      </c>
      <c r="C480" s="64" t="s">
        <v>110</v>
      </c>
      <c r="D480" s="64" t="s">
        <v>993</v>
      </c>
      <c r="E480" s="64" t="s">
        <v>491</v>
      </c>
      <c r="F480" s="64">
        <v>47</v>
      </c>
      <c r="G480" s="64"/>
      <c r="H480" s="64"/>
      <c r="I480" s="64"/>
      <c r="J480" s="64"/>
      <c r="K480" s="64"/>
      <c r="L480" s="64"/>
      <c r="M480" s="64"/>
      <c r="N480" s="64">
        <f t="shared" si="7"/>
        <v>47</v>
      </c>
      <c r="O480" s="65">
        <v>-2.06481</v>
      </c>
      <c r="P480" s="65">
        <v>-56.158630000000002</v>
      </c>
      <c r="Q480" s="45"/>
      <c r="R480" s="45"/>
      <c r="S480" s="60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  <c r="DS480" s="45"/>
      <c r="DT480" s="45"/>
      <c r="DU480" s="45"/>
      <c r="DV480" s="45"/>
      <c r="DW480" s="45"/>
      <c r="DX480" s="45"/>
      <c r="DY480" s="45"/>
      <c r="DZ480" s="45"/>
      <c r="EA480" s="45"/>
      <c r="EB480" s="45"/>
      <c r="EC480" s="45"/>
      <c r="ED480" s="45"/>
      <c r="EE480" s="45"/>
      <c r="EF480" s="45"/>
      <c r="EG480" s="45"/>
      <c r="EH480" s="45"/>
      <c r="EI480" s="45"/>
      <c r="EJ480" s="45"/>
      <c r="EK480" s="45"/>
      <c r="EL480" s="45"/>
      <c r="EM480" s="45"/>
      <c r="EN480" s="45"/>
      <c r="EO480" s="45"/>
      <c r="EP480" s="45"/>
      <c r="EQ480" s="45"/>
      <c r="ER480" s="45"/>
      <c r="ES480" s="45"/>
      <c r="ET480" s="45"/>
      <c r="EU480" s="45"/>
      <c r="EV480" s="45"/>
      <c r="EW480" s="45"/>
      <c r="EX480" s="45"/>
      <c r="EY480" s="45"/>
      <c r="EZ480" s="45"/>
      <c r="FA480" s="45"/>
      <c r="FB480" s="45"/>
      <c r="FC480" s="45"/>
      <c r="FD480" s="45"/>
      <c r="FE480" s="45"/>
      <c r="FF480" s="45"/>
      <c r="FG480" s="45"/>
      <c r="FH480" s="45"/>
      <c r="FI480" s="45"/>
      <c r="FJ480" s="45"/>
      <c r="FK480" s="45"/>
      <c r="FL480" s="45"/>
      <c r="FM480" s="45"/>
      <c r="FN480" s="45"/>
      <c r="FO480" s="45"/>
      <c r="FP480" s="45"/>
      <c r="FQ480" s="45"/>
      <c r="FR480" s="45"/>
      <c r="FS480" s="45"/>
      <c r="FT480" s="45"/>
      <c r="FU480" s="45"/>
      <c r="FV480" s="45"/>
      <c r="FW480" s="45"/>
      <c r="FX480" s="45"/>
      <c r="FY480" s="45"/>
      <c r="FZ480" s="45"/>
      <c r="GA480" s="45"/>
      <c r="GB480" s="45"/>
      <c r="GC480" s="45"/>
      <c r="GD480" s="45"/>
      <c r="GE480" s="45"/>
      <c r="GF480" s="45"/>
      <c r="GG480" s="45"/>
      <c r="GH480" s="45"/>
      <c r="GI480" s="45"/>
      <c r="GJ480" s="45"/>
      <c r="GK480" s="45"/>
      <c r="GL480" s="45"/>
      <c r="GM480" s="45"/>
      <c r="GN480" s="45"/>
      <c r="GO480" s="45"/>
      <c r="GP480" s="45"/>
      <c r="GQ480" s="45"/>
      <c r="GR480" s="45"/>
      <c r="GS480" s="45"/>
      <c r="GT480" s="45"/>
      <c r="GU480" s="45"/>
      <c r="GV480" s="45"/>
      <c r="GW480" s="45"/>
      <c r="GX480" s="45"/>
      <c r="GY480" s="45"/>
      <c r="GZ480" s="45"/>
      <c r="HA480" s="45"/>
      <c r="HB480" s="45"/>
      <c r="HC480" s="45"/>
      <c r="HD480" s="45"/>
      <c r="HE480" s="45"/>
      <c r="HF480" s="45"/>
      <c r="HG480" s="45"/>
      <c r="HH480" s="45"/>
      <c r="HI480" s="45"/>
      <c r="HJ480" s="45"/>
      <c r="HK480" s="45"/>
      <c r="HL480" s="45"/>
      <c r="HM480" s="45"/>
      <c r="HN480" s="45"/>
      <c r="HO480" s="45"/>
      <c r="HP480" s="45"/>
      <c r="HQ480" s="45"/>
      <c r="HR480" s="45"/>
      <c r="HS480" s="45"/>
      <c r="HT480" s="45"/>
      <c r="HU480" s="45"/>
      <c r="HV480" s="45"/>
      <c r="HW480" s="45"/>
      <c r="HX480" s="45"/>
      <c r="HY480" s="45"/>
      <c r="HZ480" s="45"/>
      <c r="IA480" s="45"/>
      <c r="IB480" s="45"/>
      <c r="IC480" s="45"/>
      <c r="ID480" s="45"/>
      <c r="IE480" s="45"/>
      <c r="IF480" s="45"/>
      <c r="IG480" s="45"/>
      <c r="IH480" s="45"/>
      <c r="II480" s="45"/>
      <c r="IJ480" s="45"/>
      <c r="IK480" s="45"/>
      <c r="IL480" s="45"/>
      <c r="IM480" s="45"/>
      <c r="IN480" s="45"/>
      <c r="IO480" s="45"/>
      <c r="IP480" s="45"/>
      <c r="IQ480" s="45"/>
      <c r="IR480" s="45"/>
      <c r="IS480" s="45"/>
      <c r="IT480" s="45"/>
      <c r="IU480" s="45"/>
      <c r="IV480" s="45"/>
      <c r="IW480" s="45"/>
      <c r="IX480" s="45"/>
      <c r="IY480" s="45"/>
      <c r="IZ480" s="45"/>
      <c r="JA480" s="45"/>
      <c r="JB480" s="45"/>
      <c r="JC480" s="45"/>
      <c r="JD480" s="45"/>
      <c r="JE480" s="45"/>
      <c r="JF480" s="45"/>
      <c r="JG480" s="45"/>
      <c r="JH480" s="45"/>
      <c r="JI480" s="45"/>
      <c r="JJ480" s="45"/>
      <c r="JK480" s="45"/>
      <c r="JL480" s="45"/>
      <c r="JM480" s="45"/>
      <c r="JN480" s="45"/>
      <c r="JO480" s="45"/>
      <c r="JP480" s="45"/>
      <c r="JQ480" s="45"/>
      <c r="JR480" s="45"/>
      <c r="JS480" s="45"/>
      <c r="JT480" s="45"/>
      <c r="JU480" s="45"/>
      <c r="JV480" s="45"/>
      <c r="JW480" s="45"/>
      <c r="JX480" s="45"/>
      <c r="JY480" s="45"/>
      <c r="JZ480" s="45"/>
      <c r="KA480" s="45"/>
      <c r="KB480" s="45"/>
      <c r="KC480" s="45"/>
      <c r="KD480" s="45"/>
      <c r="KE480" s="45"/>
      <c r="KF480" s="45"/>
      <c r="KG480" s="45"/>
      <c r="KH480" s="45"/>
      <c r="KI480" s="45"/>
      <c r="KJ480" s="45"/>
      <c r="KK480" s="45"/>
      <c r="KL480" s="45"/>
      <c r="KM480" s="45"/>
      <c r="KN480" s="45"/>
      <c r="KO480" s="45"/>
      <c r="KP480" s="45"/>
      <c r="KQ480" s="45"/>
      <c r="KR480" s="45"/>
      <c r="KS480" s="45"/>
      <c r="KT480" s="45"/>
      <c r="KU480" s="45"/>
      <c r="KV480" s="45"/>
      <c r="KW480" s="45"/>
      <c r="KX480" s="45"/>
      <c r="KY480" s="45"/>
      <c r="KZ480" s="45"/>
      <c r="LA480" s="45"/>
      <c r="LB480" s="45"/>
      <c r="LC480" s="45"/>
      <c r="LD480" s="45"/>
      <c r="LE480" s="45"/>
      <c r="LF480" s="45"/>
      <c r="LG480" s="45"/>
      <c r="LH480" s="45"/>
      <c r="LI480" s="45"/>
      <c r="LJ480" s="45"/>
      <c r="LK480" s="45"/>
      <c r="LL480" s="45"/>
      <c r="LM480" s="45"/>
      <c r="LN480" s="45"/>
      <c r="LO480" s="45"/>
      <c r="LP480" s="45"/>
      <c r="LQ480" s="45"/>
      <c r="LR480" s="45"/>
      <c r="LS480" s="45"/>
      <c r="LT480" s="45"/>
      <c r="LU480" s="45"/>
      <c r="LV480" s="45"/>
      <c r="LW480" s="45"/>
      <c r="LX480" s="45"/>
      <c r="LY480" s="45"/>
      <c r="LZ480" s="45"/>
      <c r="MA480" s="45"/>
      <c r="MB480" s="45"/>
      <c r="MC480" s="45"/>
      <c r="MD480" s="45"/>
      <c r="ME480" s="45"/>
      <c r="MF480" s="45"/>
      <c r="MG480" s="45"/>
      <c r="MH480" s="45"/>
      <c r="MI480" s="45"/>
      <c r="MJ480" s="45"/>
      <c r="MK480" s="45"/>
      <c r="ML480" s="45"/>
      <c r="MM480" s="45"/>
      <c r="MN480" s="45"/>
      <c r="MO480" s="45"/>
      <c r="MP480" s="45"/>
      <c r="MQ480" s="45"/>
      <c r="MR480" s="45"/>
      <c r="MS480" s="45"/>
      <c r="MT480" s="45"/>
      <c r="MU480" s="45"/>
      <c r="MV480" s="45"/>
      <c r="MW480" s="45"/>
      <c r="MX480" s="45"/>
      <c r="MY480" s="45"/>
      <c r="MZ480" s="45"/>
      <c r="NA480" s="45"/>
      <c r="NB480" s="45"/>
      <c r="NC480" s="45"/>
      <c r="ND480" s="45"/>
      <c r="NE480" s="45"/>
      <c r="NF480" s="45"/>
      <c r="NG480" s="45"/>
      <c r="NH480" s="45"/>
      <c r="NI480" s="45"/>
      <c r="NJ480" s="45"/>
      <c r="NK480" s="45"/>
      <c r="NL480" s="45"/>
      <c r="NM480" s="45"/>
      <c r="NN480" s="45"/>
      <c r="NO480" s="45"/>
      <c r="NP480" s="45"/>
      <c r="NQ480" s="45"/>
      <c r="NR480" s="45"/>
      <c r="NS480" s="45"/>
      <c r="NT480" s="45"/>
      <c r="NU480" s="45"/>
      <c r="NV480" s="45"/>
      <c r="NW480" s="45"/>
      <c r="NX480" s="45"/>
      <c r="NY480" s="45"/>
      <c r="NZ480" s="45"/>
      <c r="OA480" s="45"/>
      <c r="OB480" s="45"/>
      <c r="OC480" s="45"/>
      <c r="OD480" s="45"/>
      <c r="OE480" s="45"/>
      <c r="OF480" s="45"/>
      <c r="OG480" s="45"/>
      <c r="OH480" s="45"/>
      <c r="OI480" s="45"/>
      <c r="OJ480" s="45"/>
      <c r="OK480" s="45"/>
      <c r="OL480" s="45"/>
      <c r="OM480" s="45"/>
      <c r="ON480" s="45"/>
      <c r="OO480" s="45"/>
      <c r="OP480" s="45"/>
      <c r="OQ480" s="45"/>
      <c r="OR480" s="45"/>
      <c r="OS480" s="45"/>
      <c r="OT480" s="45"/>
      <c r="OU480" s="45"/>
      <c r="OV480" s="45"/>
      <c r="OW480" s="45"/>
      <c r="OX480" s="45"/>
      <c r="OY480" s="45"/>
      <c r="OZ480" s="45"/>
      <c r="PA480" s="45"/>
      <c r="PB480" s="45"/>
      <c r="PC480" s="45"/>
      <c r="PD480" s="45"/>
      <c r="PE480" s="45"/>
      <c r="PF480" s="45"/>
      <c r="PG480" s="45"/>
      <c r="PH480" s="45"/>
      <c r="PI480" s="45"/>
      <c r="PJ480" s="45"/>
      <c r="PK480" s="45"/>
      <c r="PL480" s="45"/>
      <c r="PM480" s="45"/>
      <c r="PN480" s="45"/>
      <c r="PO480" s="45"/>
      <c r="PP480" s="45"/>
      <c r="PQ480" s="45"/>
      <c r="PR480" s="45"/>
      <c r="PS480" s="45"/>
      <c r="PT480" s="45"/>
      <c r="PU480" s="45"/>
      <c r="PV480" s="45"/>
      <c r="PW480" s="45"/>
      <c r="PX480" s="45"/>
      <c r="PY480" s="45"/>
      <c r="PZ480" s="45"/>
      <c r="QA480" s="45"/>
      <c r="QB480" s="45"/>
      <c r="QC480" s="45"/>
      <c r="QD480" s="45"/>
      <c r="QE480" s="45"/>
      <c r="QF480" s="45"/>
      <c r="QG480" s="45"/>
      <c r="QH480" s="45"/>
      <c r="QI480" s="45"/>
      <c r="QJ480" s="45"/>
      <c r="QK480" s="45"/>
      <c r="QL480" s="45"/>
      <c r="QM480" s="45"/>
      <c r="QN480" s="45"/>
      <c r="QO480" s="45"/>
      <c r="QP480" s="45"/>
      <c r="QQ480" s="45"/>
      <c r="QR480" s="45"/>
      <c r="QS480" s="45"/>
      <c r="QT480" s="45"/>
      <c r="QU480" s="45"/>
      <c r="QV480" s="45"/>
      <c r="QW480" s="45"/>
      <c r="QX480" s="45"/>
      <c r="QY480" s="45"/>
      <c r="QZ480" s="45"/>
      <c r="RA480" s="45"/>
      <c r="RB480" s="45"/>
      <c r="RC480" s="45"/>
      <c r="RD480" s="45"/>
      <c r="RE480" s="45"/>
      <c r="RF480" s="45"/>
      <c r="RG480" s="45"/>
      <c r="RH480" s="45"/>
      <c r="RI480" s="45"/>
      <c r="RJ480" s="45"/>
      <c r="RK480" s="45"/>
      <c r="RL480" s="45"/>
      <c r="RM480" s="45"/>
      <c r="RN480" s="45"/>
      <c r="RO480" s="45"/>
      <c r="RP480" s="45"/>
      <c r="RQ480" s="45"/>
      <c r="RR480" s="45"/>
      <c r="RS480" s="45"/>
      <c r="RT480" s="45"/>
      <c r="RU480" s="45"/>
      <c r="RV480" s="45"/>
      <c r="RW480" s="45"/>
      <c r="RX480" s="45"/>
      <c r="RY480" s="45"/>
      <c r="RZ480" s="45"/>
      <c r="SA480" s="45"/>
      <c r="SB480" s="45"/>
      <c r="SC480" s="45"/>
      <c r="SD480" s="45"/>
      <c r="SE480" s="45"/>
      <c r="SF480" s="45"/>
      <c r="SG480" s="45"/>
      <c r="SH480" s="45"/>
      <c r="SI480" s="45"/>
      <c r="SJ480" s="45"/>
      <c r="SK480" s="45"/>
      <c r="SL480" s="45"/>
      <c r="SM480" s="45"/>
      <c r="SN480" s="45"/>
      <c r="SO480" s="45"/>
      <c r="SP480" s="45"/>
      <c r="SQ480" s="45"/>
      <c r="SR480" s="45"/>
      <c r="SS480" s="45"/>
      <c r="ST480" s="45"/>
      <c r="SU480" s="45"/>
      <c r="SV480" s="45"/>
      <c r="SW480" s="45"/>
      <c r="SX480" s="45"/>
      <c r="SY480" s="45"/>
      <c r="SZ480" s="45"/>
      <c r="TA480" s="45"/>
      <c r="TB480" s="45"/>
      <c r="TC480" s="45"/>
      <c r="TD480" s="45"/>
      <c r="TE480" s="45"/>
      <c r="TF480" s="45"/>
      <c r="TG480" s="45"/>
      <c r="TH480" s="45"/>
      <c r="TI480" s="45"/>
      <c r="TJ480" s="45"/>
      <c r="TK480" s="45"/>
      <c r="TL480" s="45"/>
      <c r="TM480" s="45"/>
      <c r="TN480" s="45"/>
      <c r="TO480" s="45"/>
      <c r="TP480" s="45"/>
      <c r="TQ480" s="45"/>
      <c r="TR480" s="45"/>
      <c r="TS480" s="45"/>
      <c r="TT480" s="45"/>
      <c r="TU480" s="45"/>
      <c r="TV480" s="45"/>
      <c r="TW480" s="45"/>
      <c r="TX480" s="45"/>
      <c r="TY480" s="45"/>
      <c r="TZ480" s="45"/>
      <c r="UA480" s="45"/>
      <c r="UB480" s="45"/>
      <c r="UC480" s="45"/>
      <c r="UD480" s="45"/>
      <c r="UE480" s="45"/>
      <c r="UF480" s="45"/>
      <c r="UG480" s="45"/>
      <c r="UH480" s="45"/>
      <c r="UI480" s="45"/>
      <c r="UJ480" s="45"/>
      <c r="UK480" s="45"/>
      <c r="UL480" s="45"/>
      <c r="UM480" s="45"/>
      <c r="UN480" s="45"/>
      <c r="UO480" s="45"/>
      <c r="UP480" s="45"/>
      <c r="UQ480" s="45"/>
      <c r="UR480" s="45"/>
      <c r="US480" s="45"/>
      <c r="UT480" s="45"/>
      <c r="UU480" s="45"/>
      <c r="UV480" s="45"/>
      <c r="UW480" s="45"/>
      <c r="UX480" s="45"/>
      <c r="UY480" s="45"/>
      <c r="UZ480" s="45"/>
      <c r="VA480" s="45"/>
      <c r="VB480" s="45"/>
      <c r="VC480" s="45"/>
      <c r="VD480" s="45"/>
      <c r="VE480" s="45"/>
      <c r="VF480" s="45"/>
      <c r="VG480" s="45"/>
      <c r="VH480" s="45"/>
      <c r="VI480" s="45"/>
      <c r="VJ480" s="45"/>
      <c r="VK480" s="45"/>
      <c r="VL480" s="45"/>
      <c r="VM480" s="45"/>
      <c r="VN480" s="45"/>
      <c r="VO480" s="45"/>
      <c r="VP480" s="45"/>
      <c r="VQ480" s="45"/>
      <c r="VR480" s="45"/>
      <c r="VS480" s="45"/>
      <c r="VT480" s="45"/>
      <c r="VU480" s="45"/>
      <c r="VV480" s="45"/>
      <c r="VW480" s="45"/>
      <c r="VX480" s="45"/>
      <c r="VY480" s="45"/>
      <c r="VZ480" s="45"/>
      <c r="WA480" s="45"/>
      <c r="WB480" s="45"/>
      <c r="WC480" s="45"/>
      <c r="WD480" s="45"/>
      <c r="WE480" s="45"/>
      <c r="WF480" s="45"/>
      <c r="WG480" s="45"/>
      <c r="WH480" s="45"/>
      <c r="WI480" s="45"/>
      <c r="WJ480" s="45"/>
      <c r="WK480" s="45"/>
      <c r="WL480" s="45"/>
      <c r="WM480" s="45"/>
      <c r="WN480" s="45"/>
      <c r="WO480" s="45"/>
      <c r="WP480" s="45"/>
      <c r="WQ480" s="45"/>
      <c r="WR480" s="45"/>
      <c r="WS480" s="45"/>
      <c r="WT480" s="45"/>
      <c r="WU480" s="45"/>
      <c r="WV480" s="45"/>
      <c r="WW480" s="45"/>
      <c r="WX480" s="45"/>
      <c r="WY480" s="45"/>
      <c r="WZ480" s="45"/>
      <c r="XA480" s="45"/>
      <c r="XB480" s="45"/>
      <c r="XC480" s="45"/>
      <c r="XD480" s="45"/>
      <c r="XE480" s="45"/>
      <c r="XF480" s="45"/>
      <c r="XG480" s="45"/>
      <c r="XH480" s="45"/>
      <c r="XI480" s="45"/>
      <c r="XJ480" s="45"/>
      <c r="XK480" s="45"/>
      <c r="XL480" s="45"/>
      <c r="XM480" s="45"/>
      <c r="XN480" s="45"/>
      <c r="XO480" s="45"/>
      <c r="XP480" s="45"/>
      <c r="XQ480" s="45"/>
      <c r="XR480" s="45"/>
      <c r="XS480" s="45"/>
      <c r="XT480" s="45"/>
      <c r="XU480" s="45"/>
      <c r="XV480" s="45"/>
      <c r="XW480" s="45"/>
      <c r="XX480" s="45"/>
      <c r="XY480" s="45"/>
      <c r="XZ480" s="45"/>
      <c r="YA480" s="45"/>
      <c r="YB480" s="45"/>
      <c r="YC480" s="45"/>
      <c r="YD480" s="45"/>
      <c r="YE480" s="45"/>
      <c r="YF480" s="45"/>
      <c r="YG480" s="45"/>
      <c r="YH480" s="45"/>
      <c r="YI480" s="45"/>
      <c r="YJ480" s="45"/>
      <c r="YK480" s="45"/>
      <c r="YL480" s="45"/>
      <c r="YM480" s="45"/>
      <c r="YN480" s="45"/>
      <c r="YO480" s="45"/>
      <c r="YP480" s="45"/>
      <c r="YQ480" s="45"/>
      <c r="YR480" s="45"/>
      <c r="YS480" s="45"/>
      <c r="YT480" s="45"/>
      <c r="YU480" s="45"/>
      <c r="YV480" s="45"/>
      <c r="YW480" s="45"/>
      <c r="YX480" s="45"/>
      <c r="YY480" s="45"/>
      <c r="YZ480" s="45"/>
      <c r="ZA480" s="45"/>
      <c r="ZB480" s="45"/>
      <c r="ZC480" s="45"/>
      <c r="ZD480" s="45"/>
      <c r="ZE480" s="45"/>
      <c r="ZF480" s="45"/>
      <c r="ZG480" s="45"/>
      <c r="ZH480" s="45"/>
      <c r="ZI480" s="45"/>
      <c r="ZJ480" s="45"/>
      <c r="ZK480" s="45"/>
      <c r="ZL480" s="45"/>
      <c r="ZM480" s="45"/>
      <c r="ZN480" s="45"/>
      <c r="ZO480" s="45"/>
      <c r="ZP480" s="45"/>
      <c r="ZQ480" s="45"/>
      <c r="ZR480" s="45"/>
      <c r="ZS480" s="45"/>
      <c r="ZT480" s="45"/>
      <c r="ZU480" s="45"/>
      <c r="ZV480" s="45"/>
      <c r="ZW480" s="45"/>
      <c r="ZX480" s="45"/>
      <c r="ZY480" s="45"/>
      <c r="ZZ480" s="45"/>
      <c r="AAA480" s="45"/>
      <c r="AAB480" s="45"/>
      <c r="AAC480" s="45"/>
      <c r="AAD480" s="45"/>
      <c r="AAE480" s="45"/>
      <c r="AAF480" s="45"/>
      <c r="AAG480" s="45"/>
      <c r="AAH480" s="45"/>
      <c r="AAI480" s="45"/>
      <c r="AAJ480" s="45"/>
      <c r="AAK480" s="45"/>
      <c r="AAL480" s="45"/>
      <c r="AAM480" s="45"/>
      <c r="AAN480" s="45"/>
      <c r="AAO480" s="45"/>
      <c r="AAP480" s="45"/>
      <c r="AAQ480" s="45"/>
      <c r="AAR480" s="45"/>
      <c r="AAS480" s="45"/>
      <c r="AAT480" s="45"/>
      <c r="AAU480" s="45"/>
      <c r="AAV480" s="45"/>
      <c r="AAW480" s="45"/>
      <c r="AAX480" s="45"/>
      <c r="AAY480" s="45"/>
      <c r="AAZ480" s="45"/>
      <c r="ABA480" s="45"/>
      <c r="ABB480" s="45"/>
      <c r="ABC480" s="45"/>
      <c r="ABD480" s="45"/>
      <c r="ABE480" s="45"/>
      <c r="ABF480" s="45"/>
      <c r="ABG480" s="45"/>
      <c r="ABH480" s="45"/>
      <c r="ABI480" s="45"/>
      <c r="ABJ480" s="45"/>
      <c r="ABK480" s="45"/>
      <c r="ABL480" s="45"/>
      <c r="ABM480" s="45"/>
      <c r="ABN480" s="45"/>
      <c r="ABO480" s="45"/>
      <c r="ABP480" s="45"/>
      <c r="ABQ480" s="45"/>
      <c r="ABR480" s="45"/>
      <c r="ABS480" s="45"/>
      <c r="ABT480" s="45"/>
      <c r="ABU480" s="45"/>
      <c r="ABV480" s="45"/>
      <c r="ABW480" s="45"/>
      <c r="ABX480" s="45"/>
      <c r="ABY480" s="45"/>
      <c r="ABZ480" s="45"/>
      <c r="ACA480" s="45"/>
      <c r="ACB480" s="45"/>
      <c r="ACC480" s="45"/>
      <c r="ACD480" s="45"/>
      <c r="ACE480" s="45"/>
      <c r="ACF480" s="45"/>
      <c r="ACG480" s="45"/>
      <c r="ACH480" s="45"/>
      <c r="ACI480" s="45"/>
      <c r="ACJ480" s="45"/>
      <c r="ACK480" s="45"/>
      <c r="ACL480" s="45"/>
      <c r="ACM480" s="45"/>
      <c r="ACN480" s="45"/>
      <c r="ACO480" s="45"/>
      <c r="ACP480" s="45"/>
      <c r="ACQ480" s="45"/>
      <c r="ACR480" s="45"/>
      <c r="ACS480" s="45"/>
      <c r="ACT480" s="45"/>
      <c r="ACU480" s="45"/>
      <c r="ACV480" s="45"/>
      <c r="ACW480" s="45"/>
      <c r="ACX480" s="45"/>
      <c r="ACY480" s="45"/>
      <c r="ACZ480" s="45"/>
      <c r="ADA480" s="45"/>
      <c r="ADB480" s="45"/>
      <c r="ADC480" s="45"/>
      <c r="ADD480" s="45"/>
      <c r="ADE480" s="45"/>
      <c r="ADF480" s="45"/>
      <c r="ADG480" s="45"/>
      <c r="ADH480" s="45"/>
      <c r="ADI480" s="45"/>
      <c r="ADJ480" s="45"/>
      <c r="ADK480" s="45"/>
      <c r="ADL480" s="45"/>
      <c r="ADM480" s="45"/>
      <c r="ADN480" s="45"/>
      <c r="ADO480" s="45"/>
      <c r="ADP480" s="45"/>
      <c r="ADQ480" s="45"/>
      <c r="ADR480" s="45"/>
      <c r="ADS480" s="45"/>
      <c r="ADT480" s="45"/>
      <c r="ADU480" s="45"/>
      <c r="ADV480" s="45"/>
      <c r="ADW480" s="45"/>
      <c r="ADX480" s="45"/>
      <c r="ADY480" s="45"/>
      <c r="ADZ480" s="45"/>
      <c r="AEA480" s="45"/>
      <c r="AEB480" s="45"/>
      <c r="AEC480" s="45"/>
      <c r="AED480" s="45"/>
      <c r="AEE480" s="45"/>
      <c r="AEF480" s="45"/>
      <c r="AEG480" s="45"/>
      <c r="AEH480" s="45"/>
      <c r="AEI480" s="45"/>
      <c r="AEJ480" s="45"/>
      <c r="AEK480" s="45"/>
      <c r="AEL480" s="45"/>
      <c r="AEM480" s="45"/>
      <c r="AEN480" s="45"/>
      <c r="AEO480" s="45"/>
      <c r="AEP480" s="45"/>
      <c r="AEQ480" s="45"/>
      <c r="AER480" s="45"/>
      <c r="AES480" s="45"/>
      <c r="AET480" s="45"/>
      <c r="AEU480" s="45"/>
      <c r="AEV480" s="45"/>
      <c r="AEW480" s="45"/>
      <c r="AEX480" s="45"/>
      <c r="AEY480" s="45"/>
      <c r="AEZ480" s="45"/>
      <c r="AFA480" s="45"/>
      <c r="AFB480" s="45"/>
      <c r="AFC480" s="45"/>
      <c r="AFD480" s="45"/>
      <c r="AFE480" s="45"/>
      <c r="AFF480" s="45"/>
      <c r="AFG480" s="45"/>
      <c r="AFH480" s="45"/>
      <c r="AFI480" s="45"/>
      <c r="AFJ480" s="45"/>
      <c r="AFK480" s="45"/>
      <c r="AFL480" s="45"/>
      <c r="AFM480" s="45"/>
      <c r="AFN480" s="45"/>
      <c r="AFO480" s="45"/>
      <c r="AFP480" s="45"/>
      <c r="AFQ480" s="45"/>
      <c r="AFR480" s="45"/>
      <c r="AFS480" s="45"/>
      <c r="AFT480" s="45"/>
      <c r="AFU480" s="45"/>
      <c r="AFV480" s="45"/>
      <c r="AFW480" s="45"/>
      <c r="AFX480" s="45"/>
      <c r="AFY480" s="45"/>
      <c r="AFZ480" s="45"/>
      <c r="AGA480" s="45"/>
      <c r="AGB480" s="45"/>
      <c r="AGC480" s="45"/>
      <c r="AGD480" s="45"/>
      <c r="AGE480" s="45"/>
      <c r="AGF480" s="45"/>
      <c r="AGG480" s="45"/>
      <c r="AGH480" s="45"/>
      <c r="AGI480" s="45"/>
      <c r="AGJ480" s="45"/>
      <c r="AGK480" s="45"/>
      <c r="AGL480" s="45"/>
      <c r="AGM480" s="45"/>
      <c r="AGN480" s="45"/>
      <c r="AGO480" s="45"/>
      <c r="AGP480" s="45"/>
      <c r="AGQ480" s="45"/>
      <c r="AGR480" s="45"/>
      <c r="AGS480" s="45"/>
      <c r="AGT480" s="45"/>
      <c r="AGU480" s="45"/>
      <c r="AGV480" s="45"/>
      <c r="AGW480" s="45"/>
      <c r="AGX480" s="45"/>
      <c r="AGY480" s="45"/>
      <c r="AGZ480" s="45"/>
      <c r="AHA480" s="45"/>
      <c r="AHB480" s="45"/>
      <c r="AHC480" s="45"/>
      <c r="AHD480" s="45"/>
      <c r="AHE480" s="45"/>
      <c r="AHF480" s="45"/>
      <c r="AHG480" s="45"/>
      <c r="AHH480" s="45"/>
      <c r="AHI480" s="45"/>
      <c r="AHJ480" s="45"/>
      <c r="AHK480" s="45"/>
      <c r="AHL480" s="45"/>
      <c r="AHM480" s="45"/>
      <c r="AHN480" s="45"/>
      <c r="AHO480" s="45"/>
      <c r="AHP480" s="45"/>
    </row>
    <row r="481" spans="1:900" ht="27" customHeight="1" x14ac:dyDescent="0.25">
      <c r="A481" s="67">
        <v>1303007</v>
      </c>
      <c r="B481" s="67" t="s">
        <v>489</v>
      </c>
      <c r="C481" s="67" t="s">
        <v>110</v>
      </c>
      <c r="D481" s="67" t="s">
        <v>994</v>
      </c>
      <c r="E481" s="67" t="s">
        <v>491</v>
      </c>
      <c r="F481" s="67">
        <v>21</v>
      </c>
      <c r="G481" s="67"/>
      <c r="H481" s="67"/>
      <c r="I481" s="67"/>
      <c r="J481" s="67"/>
      <c r="K481" s="67"/>
      <c r="L481" s="67"/>
      <c r="M481" s="67"/>
      <c r="N481" s="67">
        <f t="shared" si="7"/>
        <v>21</v>
      </c>
      <c r="O481" s="68">
        <v>-2.1625999999999999</v>
      </c>
      <c r="P481" s="68">
        <v>-56.331800000000001</v>
      </c>
      <c r="S481" s="60"/>
    </row>
    <row r="482" spans="1:900" ht="27" customHeight="1" x14ac:dyDescent="0.25">
      <c r="A482" s="64">
        <v>1303007</v>
      </c>
      <c r="B482" s="64" t="s">
        <v>489</v>
      </c>
      <c r="C482" s="64" t="s">
        <v>110</v>
      </c>
      <c r="D482" s="64" t="s">
        <v>995</v>
      </c>
      <c r="E482" s="64" t="s">
        <v>491</v>
      </c>
      <c r="F482" s="64">
        <v>77</v>
      </c>
      <c r="G482" s="64"/>
      <c r="H482" s="64"/>
      <c r="I482" s="64"/>
      <c r="J482" s="64"/>
      <c r="K482" s="64"/>
      <c r="L482" s="64"/>
      <c r="M482" s="64"/>
      <c r="N482" s="64">
        <f t="shared" si="7"/>
        <v>77</v>
      </c>
      <c r="O482" s="65">
        <v>-2.1860554008400399</v>
      </c>
      <c r="P482" s="65">
        <v>-56.779380660826398</v>
      </c>
      <c r="S482" s="60"/>
    </row>
    <row r="483" spans="1:900" s="78" customFormat="1" ht="27" customHeight="1" x14ac:dyDescent="0.25">
      <c r="A483" s="76">
        <v>1303007</v>
      </c>
      <c r="B483" s="76" t="s">
        <v>489</v>
      </c>
      <c r="C483" s="76" t="s">
        <v>110</v>
      </c>
      <c r="D483" s="76" t="s">
        <v>996</v>
      </c>
      <c r="E483" s="76" t="s">
        <v>491</v>
      </c>
      <c r="F483" s="76">
        <v>20</v>
      </c>
      <c r="G483" s="76"/>
      <c r="H483" s="76"/>
      <c r="I483" s="76"/>
      <c r="J483" s="76"/>
      <c r="K483" s="76"/>
      <c r="L483" s="76"/>
      <c r="M483" s="76"/>
      <c r="N483" s="76">
        <f t="shared" si="7"/>
        <v>20</v>
      </c>
      <c r="O483" s="85">
        <v>-2.2245499999999998</v>
      </c>
      <c r="P483" s="85">
        <v>-56.780479999999997</v>
      </c>
      <c r="Q483" s="45"/>
      <c r="R483" s="45"/>
      <c r="S483" s="60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5"/>
      <c r="EB483" s="45"/>
      <c r="EC483" s="45"/>
      <c r="ED483" s="45"/>
      <c r="EE483" s="45"/>
      <c r="EF483" s="45"/>
      <c r="EG483" s="45"/>
      <c r="EH483" s="45"/>
      <c r="EI483" s="45"/>
      <c r="EJ483" s="45"/>
      <c r="EK483" s="45"/>
      <c r="EL483" s="45"/>
      <c r="EM483" s="45"/>
      <c r="EN483" s="45"/>
      <c r="EO483" s="45"/>
      <c r="EP483" s="45"/>
      <c r="EQ483" s="45"/>
      <c r="ER483" s="45"/>
      <c r="ES483" s="45"/>
      <c r="ET483" s="45"/>
      <c r="EU483" s="45"/>
      <c r="EV483" s="45"/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/>
      <c r="FI483" s="45"/>
      <c r="FJ483" s="45"/>
      <c r="FK483" s="45"/>
      <c r="FL483" s="45"/>
      <c r="FM483" s="45"/>
      <c r="FN483" s="45"/>
      <c r="FO483" s="45"/>
      <c r="FP483" s="45"/>
      <c r="FQ483" s="45"/>
      <c r="FR483" s="45"/>
      <c r="FS483" s="45"/>
      <c r="FT483" s="45"/>
      <c r="FU483" s="45"/>
      <c r="FV483" s="45"/>
      <c r="FW483" s="45"/>
      <c r="FX483" s="45"/>
      <c r="FY483" s="45"/>
      <c r="FZ483" s="45"/>
      <c r="GA483" s="45"/>
      <c r="GB483" s="45"/>
      <c r="GC483" s="45"/>
      <c r="GD483" s="45"/>
      <c r="GE483" s="45"/>
      <c r="GF483" s="45"/>
      <c r="GG483" s="45"/>
      <c r="GH483" s="45"/>
      <c r="GI483" s="45"/>
      <c r="GJ483" s="45"/>
      <c r="GK483" s="45"/>
      <c r="GL483" s="45"/>
      <c r="GM483" s="45"/>
      <c r="GN483" s="45"/>
      <c r="GO483" s="45"/>
      <c r="GP483" s="45"/>
      <c r="GQ483" s="45"/>
      <c r="GR483" s="45"/>
      <c r="GS483" s="45"/>
      <c r="GT483" s="45"/>
      <c r="GU483" s="45"/>
      <c r="GV483" s="45"/>
      <c r="GW483" s="45"/>
      <c r="GX483" s="45"/>
      <c r="GY483" s="45"/>
      <c r="GZ483" s="45"/>
      <c r="HA483" s="45"/>
      <c r="HB483" s="45"/>
      <c r="HC483" s="45"/>
      <c r="HD483" s="45"/>
      <c r="HE483" s="45"/>
      <c r="HF483" s="45"/>
      <c r="HG483" s="45"/>
      <c r="HH483" s="45"/>
      <c r="HI483" s="45"/>
      <c r="HJ483" s="45"/>
      <c r="HK483" s="45"/>
      <c r="HL483" s="45"/>
      <c r="HM483" s="45"/>
      <c r="HN483" s="45"/>
      <c r="HO483" s="45"/>
      <c r="HP483" s="45"/>
      <c r="HQ483" s="45"/>
      <c r="HR483" s="45"/>
      <c r="HS483" s="45"/>
      <c r="HT483" s="45"/>
      <c r="HU483" s="45"/>
      <c r="HV483" s="45"/>
      <c r="HW483" s="45"/>
      <c r="HX483" s="45"/>
      <c r="HY483" s="45"/>
      <c r="HZ483" s="45"/>
      <c r="IA483" s="45"/>
      <c r="IB483" s="45"/>
      <c r="IC483" s="45"/>
      <c r="ID483" s="45"/>
      <c r="IE483" s="45"/>
      <c r="IF483" s="45"/>
      <c r="IG483" s="45"/>
      <c r="IH483" s="45"/>
      <c r="II483" s="45"/>
      <c r="IJ483" s="45"/>
      <c r="IK483" s="45"/>
      <c r="IL483" s="45"/>
      <c r="IM483" s="45"/>
      <c r="IN483" s="45"/>
      <c r="IO483" s="45"/>
      <c r="IP483" s="45"/>
      <c r="IQ483" s="45"/>
      <c r="IR483" s="45"/>
      <c r="IS483" s="45"/>
      <c r="IT483" s="45"/>
      <c r="IU483" s="45"/>
      <c r="IV483" s="45"/>
      <c r="IW483" s="45"/>
      <c r="IX483" s="45"/>
      <c r="IY483" s="45"/>
      <c r="IZ483" s="45"/>
      <c r="JA483" s="45"/>
      <c r="JB483" s="45"/>
      <c r="JC483" s="45"/>
      <c r="JD483" s="45"/>
      <c r="JE483" s="45"/>
      <c r="JF483" s="45"/>
      <c r="JG483" s="45"/>
      <c r="JH483" s="45"/>
      <c r="JI483" s="45"/>
      <c r="JJ483" s="45"/>
      <c r="JK483" s="45"/>
      <c r="JL483" s="45"/>
      <c r="JM483" s="45"/>
      <c r="JN483" s="45"/>
      <c r="JO483" s="45"/>
      <c r="JP483" s="45"/>
      <c r="JQ483" s="45"/>
      <c r="JR483" s="45"/>
      <c r="JS483" s="45"/>
      <c r="JT483" s="45"/>
      <c r="JU483" s="45"/>
      <c r="JV483" s="45"/>
      <c r="JW483" s="45"/>
      <c r="JX483" s="45"/>
      <c r="JY483" s="45"/>
      <c r="JZ483" s="45"/>
      <c r="KA483" s="45"/>
      <c r="KB483" s="45"/>
      <c r="KC483" s="45"/>
      <c r="KD483" s="45"/>
      <c r="KE483" s="45"/>
      <c r="KF483" s="45"/>
      <c r="KG483" s="45"/>
      <c r="KH483" s="45"/>
      <c r="KI483" s="45"/>
      <c r="KJ483" s="45"/>
      <c r="KK483" s="45"/>
      <c r="KL483" s="45"/>
      <c r="KM483" s="45"/>
      <c r="KN483" s="45"/>
      <c r="KO483" s="45"/>
      <c r="KP483" s="45"/>
      <c r="KQ483" s="45"/>
      <c r="KR483" s="45"/>
      <c r="KS483" s="45"/>
      <c r="KT483" s="45"/>
      <c r="KU483" s="45"/>
      <c r="KV483" s="45"/>
      <c r="KW483" s="45"/>
      <c r="KX483" s="45"/>
      <c r="KY483" s="45"/>
      <c r="KZ483" s="45"/>
      <c r="LA483" s="45"/>
      <c r="LB483" s="45"/>
      <c r="LC483" s="45"/>
      <c r="LD483" s="45"/>
      <c r="LE483" s="45"/>
      <c r="LF483" s="45"/>
      <c r="LG483" s="45"/>
      <c r="LH483" s="45"/>
      <c r="LI483" s="45"/>
      <c r="LJ483" s="45"/>
      <c r="LK483" s="45"/>
      <c r="LL483" s="45"/>
      <c r="LM483" s="45"/>
      <c r="LN483" s="45"/>
      <c r="LO483" s="45"/>
      <c r="LP483" s="45"/>
      <c r="LQ483" s="45"/>
      <c r="LR483" s="45"/>
      <c r="LS483" s="45"/>
      <c r="LT483" s="45"/>
      <c r="LU483" s="45"/>
      <c r="LV483" s="45"/>
      <c r="LW483" s="45"/>
      <c r="LX483" s="45"/>
      <c r="LY483" s="45"/>
      <c r="LZ483" s="45"/>
      <c r="MA483" s="45"/>
      <c r="MB483" s="45"/>
      <c r="MC483" s="45"/>
      <c r="MD483" s="45"/>
      <c r="ME483" s="45"/>
      <c r="MF483" s="45"/>
      <c r="MG483" s="45"/>
      <c r="MH483" s="45"/>
      <c r="MI483" s="45"/>
      <c r="MJ483" s="45"/>
      <c r="MK483" s="45"/>
      <c r="ML483" s="45"/>
      <c r="MM483" s="45"/>
      <c r="MN483" s="45"/>
      <c r="MO483" s="45"/>
      <c r="MP483" s="45"/>
      <c r="MQ483" s="45"/>
      <c r="MR483" s="45"/>
      <c r="MS483" s="45"/>
      <c r="MT483" s="45"/>
      <c r="MU483" s="45"/>
      <c r="MV483" s="45"/>
      <c r="MW483" s="45"/>
      <c r="MX483" s="45"/>
      <c r="MY483" s="45"/>
      <c r="MZ483" s="45"/>
      <c r="NA483" s="45"/>
      <c r="NB483" s="45"/>
      <c r="NC483" s="45"/>
      <c r="ND483" s="45"/>
      <c r="NE483" s="45"/>
      <c r="NF483" s="45"/>
      <c r="NG483" s="45"/>
      <c r="NH483" s="45"/>
      <c r="NI483" s="45"/>
      <c r="NJ483" s="45"/>
      <c r="NK483" s="45"/>
      <c r="NL483" s="45"/>
      <c r="NM483" s="45"/>
      <c r="NN483" s="45"/>
      <c r="NO483" s="45"/>
      <c r="NP483" s="45"/>
      <c r="NQ483" s="45"/>
      <c r="NR483" s="45"/>
      <c r="NS483" s="45"/>
      <c r="NT483" s="45"/>
      <c r="NU483" s="45"/>
      <c r="NV483" s="45"/>
      <c r="NW483" s="45"/>
      <c r="NX483" s="45"/>
      <c r="NY483" s="45"/>
      <c r="NZ483" s="45"/>
      <c r="OA483" s="45"/>
      <c r="OB483" s="45"/>
      <c r="OC483" s="45"/>
      <c r="OD483" s="45"/>
      <c r="OE483" s="45"/>
      <c r="OF483" s="45"/>
      <c r="OG483" s="45"/>
      <c r="OH483" s="45"/>
      <c r="OI483" s="45"/>
      <c r="OJ483" s="45"/>
      <c r="OK483" s="45"/>
      <c r="OL483" s="45"/>
      <c r="OM483" s="45"/>
      <c r="ON483" s="45"/>
      <c r="OO483" s="45"/>
      <c r="OP483" s="45"/>
      <c r="OQ483" s="45"/>
      <c r="OR483" s="45"/>
      <c r="OS483" s="45"/>
      <c r="OT483" s="45"/>
      <c r="OU483" s="45"/>
      <c r="OV483" s="45"/>
      <c r="OW483" s="45"/>
      <c r="OX483" s="45"/>
      <c r="OY483" s="45"/>
      <c r="OZ483" s="45"/>
      <c r="PA483" s="45"/>
      <c r="PB483" s="45"/>
      <c r="PC483" s="45"/>
      <c r="PD483" s="45"/>
      <c r="PE483" s="45"/>
      <c r="PF483" s="45"/>
      <c r="PG483" s="45"/>
      <c r="PH483" s="45"/>
      <c r="PI483" s="45"/>
      <c r="PJ483" s="45"/>
      <c r="PK483" s="45"/>
      <c r="PL483" s="45"/>
      <c r="PM483" s="45"/>
      <c r="PN483" s="45"/>
      <c r="PO483" s="45"/>
      <c r="PP483" s="45"/>
      <c r="PQ483" s="45"/>
      <c r="PR483" s="45"/>
      <c r="PS483" s="45"/>
      <c r="PT483" s="45"/>
      <c r="PU483" s="45"/>
      <c r="PV483" s="45"/>
      <c r="PW483" s="45"/>
      <c r="PX483" s="45"/>
      <c r="PY483" s="45"/>
      <c r="PZ483" s="45"/>
      <c r="QA483" s="45"/>
      <c r="QB483" s="45"/>
      <c r="QC483" s="45"/>
      <c r="QD483" s="45"/>
      <c r="QE483" s="45"/>
      <c r="QF483" s="45"/>
      <c r="QG483" s="45"/>
      <c r="QH483" s="45"/>
      <c r="QI483" s="45"/>
      <c r="QJ483" s="45"/>
      <c r="QK483" s="45"/>
      <c r="QL483" s="45"/>
      <c r="QM483" s="45"/>
      <c r="QN483" s="45"/>
      <c r="QO483" s="45"/>
      <c r="QP483" s="45"/>
      <c r="QQ483" s="45"/>
      <c r="QR483" s="45"/>
      <c r="QS483" s="45"/>
      <c r="QT483" s="45"/>
      <c r="QU483" s="45"/>
      <c r="QV483" s="45"/>
      <c r="QW483" s="45"/>
      <c r="QX483" s="45"/>
      <c r="QY483" s="45"/>
      <c r="QZ483" s="45"/>
      <c r="RA483" s="45"/>
      <c r="RB483" s="45"/>
      <c r="RC483" s="45"/>
      <c r="RD483" s="45"/>
      <c r="RE483" s="45"/>
      <c r="RF483" s="45"/>
      <c r="RG483" s="45"/>
      <c r="RH483" s="45"/>
      <c r="RI483" s="45"/>
      <c r="RJ483" s="45"/>
      <c r="RK483" s="45"/>
      <c r="RL483" s="45"/>
      <c r="RM483" s="45"/>
      <c r="RN483" s="45"/>
      <c r="RO483" s="45"/>
      <c r="RP483" s="45"/>
      <c r="RQ483" s="45"/>
      <c r="RR483" s="45"/>
      <c r="RS483" s="45"/>
      <c r="RT483" s="45"/>
      <c r="RU483" s="45"/>
      <c r="RV483" s="45"/>
      <c r="RW483" s="45"/>
      <c r="RX483" s="45"/>
      <c r="RY483" s="45"/>
      <c r="RZ483" s="45"/>
      <c r="SA483" s="45"/>
      <c r="SB483" s="45"/>
      <c r="SC483" s="45"/>
      <c r="SD483" s="45"/>
      <c r="SE483" s="45"/>
      <c r="SF483" s="45"/>
      <c r="SG483" s="45"/>
      <c r="SH483" s="45"/>
      <c r="SI483" s="45"/>
      <c r="SJ483" s="45"/>
      <c r="SK483" s="45"/>
      <c r="SL483" s="45"/>
      <c r="SM483" s="45"/>
      <c r="SN483" s="45"/>
      <c r="SO483" s="45"/>
      <c r="SP483" s="45"/>
      <c r="SQ483" s="45"/>
      <c r="SR483" s="45"/>
      <c r="SS483" s="45"/>
      <c r="ST483" s="45"/>
      <c r="SU483" s="45"/>
      <c r="SV483" s="45"/>
      <c r="SW483" s="45"/>
      <c r="SX483" s="45"/>
      <c r="SY483" s="45"/>
      <c r="SZ483" s="45"/>
      <c r="TA483" s="45"/>
      <c r="TB483" s="45"/>
      <c r="TC483" s="45"/>
      <c r="TD483" s="45"/>
      <c r="TE483" s="45"/>
      <c r="TF483" s="45"/>
      <c r="TG483" s="45"/>
      <c r="TH483" s="45"/>
      <c r="TI483" s="45"/>
      <c r="TJ483" s="45"/>
      <c r="TK483" s="45"/>
      <c r="TL483" s="45"/>
      <c r="TM483" s="45"/>
      <c r="TN483" s="45"/>
      <c r="TO483" s="45"/>
      <c r="TP483" s="45"/>
      <c r="TQ483" s="45"/>
      <c r="TR483" s="45"/>
      <c r="TS483" s="45"/>
      <c r="TT483" s="45"/>
      <c r="TU483" s="45"/>
      <c r="TV483" s="45"/>
      <c r="TW483" s="45"/>
      <c r="TX483" s="45"/>
      <c r="TY483" s="45"/>
      <c r="TZ483" s="45"/>
      <c r="UA483" s="45"/>
      <c r="UB483" s="45"/>
      <c r="UC483" s="45"/>
      <c r="UD483" s="45"/>
      <c r="UE483" s="45"/>
      <c r="UF483" s="45"/>
      <c r="UG483" s="45"/>
      <c r="UH483" s="45"/>
      <c r="UI483" s="45"/>
      <c r="UJ483" s="45"/>
      <c r="UK483" s="45"/>
      <c r="UL483" s="45"/>
      <c r="UM483" s="45"/>
      <c r="UN483" s="45"/>
      <c r="UO483" s="45"/>
      <c r="UP483" s="45"/>
      <c r="UQ483" s="45"/>
      <c r="UR483" s="45"/>
      <c r="US483" s="45"/>
      <c r="UT483" s="45"/>
      <c r="UU483" s="45"/>
      <c r="UV483" s="45"/>
      <c r="UW483" s="45"/>
      <c r="UX483" s="45"/>
      <c r="UY483" s="45"/>
      <c r="UZ483" s="45"/>
      <c r="VA483" s="45"/>
      <c r="VB483" s="45"/>
      <c r="VC483" s="45"/>
      <c r="VD483" s="45"/>
      <c r="VE483" s="45"/>
      <c r="VF483" s="45"/>
      <c r="VG483" s="45"/>
      <c r="VH483" s="45"/>
      <c r="VI483" s="45"/>
      <c r="VJ483" s="45"/>
      <c r="VK483" s="45"/>
      <c r="VL483" s="45"/>
      <c r="VM483" s="45"/>
      <c r="VN483" s="45"/>
      <c r="VO483" s="45"/>
      <c r="VP483" s="45"/>
      <c r="VQ483" s="45"/>
      <c r="VR483" s="45"/>
      <c r="VS483" s="45"/>
      <c r="VT483" s="45"/>
      <c r="VU483" s="45"/>
      <c r="VV483" s="45"/>
      <c r="VW483" s="45"/>
      <c r="VX483" s="45"/>
      <c r="VY483" s="45"/>
      <c r="VZ483" s="45"/>
      <c r="WA483" s="45"/>
      <c r="WB483" s="45"/>
      <c r="WC483" s="45"/>
      <c r="WD483" s="45"/>
      <c r="WE483" s="45"/>
      <c r="WF483" s="45"/>
      <c r="WG483" s="45"/>
      <c r="WH483" s="45"/>
      <c r="WI483" s="45"/>
      <c r="WJ483" s="45"/>
      <c r="WK483" s="45"/>
      <c r="WL483" s="45"/>
      <c r="WM483" s="45"/>
      <c r="WN483" s="45"/>
      <c r="WO483" s="45"/>
      <c r="WP483" s="45"/>
      <c r="WQ483" s="45"/>
      <c r="WR483" s="45"/>
      <c r="WS483" s="45"/>
      <c r="WT483" s="45"/>
      <c r="WU483" s="45"/>
      <c r="WV483" s="45"/>
      <c r="WW483" s="45"/>
      <c r="WX483" s="45"/>
      <c r="WY483" s="45"/>
      <c r="WZ483" s="45"/>
      <c r="XA483" s="45"/>
      <c r="XB483" s="45"/>
      <c r="XC483" s="45"/>
      <c r="XD483" s="45"/>
      <c r="XE483" s="45"/>
      <c r="XF483" s="45"/>
      <c r="XG483" s="45"/>
      <c r="XH483" s="45"/>
      <c r="XI483" s="45"/>
      <c r="XJ483" s="45"/>
      <c r="XK483" s="45"/>
      <c r="XL483" s="45"/>
      <c r="XM483" s="45"/>
      <c r="XN483" s="45"/>
      <c r="XO483" s="45"/>
      <c r="XP483" s="45"/>
      <c r="XQ483" s="45"/>
      <c r="XR483" s="45"/>
      <c r="XS483" s="45"/>
      <c r="XT483" s="45"/>
      <c r="XU483" s="45"/>
      <c r="XV483" s="45"/>
      <c r="XW483" s="45"/>
      <c r="XX483" s="45"/>
      <c r="XY483" s="45"/>
      <c r="XZ483" s="45"/>
      <c r="YA483" s="45"/>
      <c r="YB483" s="45"/>
      <c r="YC483" s="45"/>
      <c r="YD483" s="45"/>
      <c r="YE483" s="45"/>
      <c r="YF483" s="45"/>
      <c r="YG483" s="45"/>
      <c r="YH483" s="45"/>
      <c r="YI483" s="45"/>
      <c r="YJ483" s="45"/>
      <c r="YK483" s="45"/>
      <c r="YL483" s="45"/>
      <c r="YM483" s="45"/>
      <c r="YN483" s="45"/>
      <c r="YO483" s="45"/>
      <c r="YP483" s="45"/>
      <c r="YQ483" s="45"/>
      <c r="YR483" s="45"/>
      <c r="YS483" s="45"/>
      <c r="YT483" s="45"/>
      <c r="YU483" s="45"/>
      <c r="YV483" s="45"/>
      <c r="YW483" s="45"/>
      <c r="YX483" s="45"/>
      <c r="YY483" s="45"/>
      <c r="YZ483" s="45"/>
      <c r="ZA483" s="45"/>
      <c r="ZB483" s="45"/>
      <c r="ZC483" s="45"/>
      <c r="ZD483" s="45"/>
      <c r="ZE483" s="45"/>
      <c r="ZF483" s="45"/>
      <c r="ZG483" s="45"/>
      <c r="ZH483" s="45"/>
      <c r="ZI483" s="45"/>
      <c r="ZJ483" s="45"/>
      <c r="ZK483" s="45"/>
      <c r="ZL483" s="45"/>
      <c r="ZM483" s="45"/>
      <c r="ZN483" s="45"/>
      <c r="ZO483" s="45"/>
      <c r="ZP483" s="45"/>
      <c r="ZQ483" s="45"/>
      <c r="ZR483" s="45"/>
      <c r="ZS483" s="45"/>
      <c r="ZT483" s="45"/>
      <c r="ZU483" s="45"/>
      <c r="ZV483" s="45"/>
      <c r="ZW483" s="45"/>
      <c r="ZX483" s="45"/>
      <c r="ZY483" s="45"/>
      <c r="ZZ483" s="45"/>
      <c r="AAA483" s="45"/>
      <c r="AAB483" s="45"/>
      <c r="AAC483" s="45"/>
      <c r="AAD483" s="45"/>
      <c r="AAE483" s="45"/>
      <c r="AAF483" s="45"/>
      <c r="AAG483" s="45"/>
      <c r="AAH483" s="45"/>
      <c r="AAI483" s="45"/>
      <c r="AAJ483" s="45"/>
      <c r="AAK483" s="45"/>
      <c r="AAL483" s="45"/>
      <c r="AAM483" s="45"/>
      <c r="AAN483" s="45"/>
      <c r="AAO483" s="45"/>
      <c r="AAP483" s="45"/>
      <c r="AAQ483" s="45"/>
      <c r="AAR483" s="45"/>
      <c r="AAS483" s="45"/>
      <c r="AAT483" s="45"/>
      <c r="AAU483" s="45"/>
      <c r="AAV483" s="45"/>
      <c r="AAW483" s="45"/>
      <c r="AAX483" s="45"/>
      <c r="AAY483" s="45"/>
      <c r="AAZ483" s="45"/>
      <c r="ABA483" s="45"/>
      <c r="ABB483" s="45"/>
      <c r="ABC483" s="45"/>
      <c r="ABD483" s="45"/>
      <c r="ABE483" s="45"/>
      <c r="ABF483" s="45"/>
      <c r="ABG483" s="45"/>
      <c r="ABH483" s="45"/>
      <c r="ABI483" s="45"/>
      <c r="ABJ483" s="45"/>
      <c r="ABK483" s="45"/>
      <c r="ABL483" s="45"/>
      <c r="ABM483" s="45"/>
      <c r="ABN483" s="45"/>
      <c r="ABO483" s="45"/>
      <c r="ABP483" s="45"/>
      <c r="ABQ483" s="45"/>
      <c r="ABR483" s="45"/>
      <c r="ABS483" s="45"/>
      <c r="ABT483" s="45"/>
      <c r="ABU483" s="45"/>
      <c r="ABV483" s="45"/>
      <c r="ABW483" s="45"/>
      <c r="ABX483" s="45"/>
      <c r="ABY483" s="45"/>
      <c r="ABZ483" s="45"/>
      <c r="ACA483" s="45"/>
      <c r="ACB483" s="45"/>
      <c r="ACC483" s="45"/>
      <c r="ACD483" s="45"/>
      <c r="ACE483" s="45"/>
      <c r="ACF483" s="45"/>
      <c r="ACG483" s="45"/>
      <c r="ACH483" s="45"/>
      <c r="ACI483" s="45"/>
      <c r="ACJ483" s="45"/>
      <c r="ACK483" s="45"/>
      <c r="ACL483" s="45"/>
      <c r="ACM483" s="45"/>
      <c r="ACN483" s="45"/>
      <c r="ACO483" s="45"/>
      <c r="ACP483" s="45"/>
      <c r="ACQ483" s="45"/>
      <c r="ACR483" s="45"/>
      <c r="ACS483" s="45"/>
      <c r="ACT483" s="45"/>
      <c r="ACU483" s="45"/>
      <c r="ACV483" s="45"/>
      <c r="ACW483" s="45"/>
      <c r="ACX483" s="45"/>
      <c r="ACY483" s="45"/>
      <c r="ACZ483" s="45"/>
      <c r="ADA483" s="45"/>
      <c r="ADB483" s="45"/>
      <c r="ADC483" s="45"/>
      <c r="ADD483" s="45"/>
      <c r="ADE483" s="45"/>
      <c r="ADF483" s="45"/>
      <c r="ADG483" s="45"/>
      <c r="ADH483" s="45"/>
      <c r="ADI483" s="45"/>
      <c r="ADJ483" s="45"/>
      <c r="ADK483" s="45"/>
      <c r="ADL483" s="45"/>
      <c r="ADM483" s="45"/>
      <c r="ADN483" s="45"/>
      <c r="ADO483" s="45"/>
      <c r="ADP483" s="45"/>
      <c r="ADQ483" s="45"/>
      <c r="ADR483" s="45"/>
      <c r="ADS483" s="45"/>
      <c r="ADT483" s="45"/>
      <c r="ADU483" s="45"/>
      <c r="ADV483" s="45"/>
      <c r="ADW483" s="45"/>
      <c r="ADX483" s="45"/>
      <c r="ADY483" s="45"/>
      <c r="ADZ483" s="45"/>
      <c r="AEA483" s="45"/>
      <c r="AEB483" s="45"/>
      <c r="AEC483" s="45"/>
      <c r="AED483" s="45"/>
      <c r="AEE483" s="45"/>
      <c r="AEF483" s="45"/>
      <c r="AEG483" s="45"/>
      <c r="AEH483" s="45"/>
      <c r="AEI483" s="45"/>
      <c r="AEJ483" s="45"/>
      <c r="AEK483" s="45"/>
      <c r="AEL483" s="45"/>
      <c r="AEM483" s="45"/>
      <c r="AEN483" s="45"/>
      <c r="AEO483" s="45"/>
      <c r="AEP483" s="45"/>
      <c r="AEQ483" s="45"/>
      <c r="AER483" s="45"/>
      <c r="AES483" s="45"/>
      <c r="AET483" s="45"/>
      <c r="AEU483" s="45"/>
      <c r="AEV483" s="45"/>
      <c r="AEW483" s="45"/>
      <c r="AEX483" s="45"/>
      <c r="AEY483" s="45"/>
      <c r="AEZ483" s="45"/>
      <c r="AFA483" s="45"/>
      <c r="AFB483" s="45"/>
      <c r="AFC483" s="45"/>
      <c r="AFD483" s="45"/>
      <c r="AFE483" s="45"/>
      <c r="AFF483" s="45"/>
      <c r="AFG483" s="45"/>
      <c r="AFH483" s="45"/>
      <c r="AFI483" s="45"/>
      <c r="AFJ483" s="45"/>
      <c r="AFK483" s="45"/>
      <c r="AFL483" s="45"/>
      <c r="AFM483" s="45"/>
      <c r="AFN483" s="45"/>
      <c r="AFO483" s="45"/>
      <c r="AFP483" s="45"/>
      <c r="AFQ483" s="45"/>
      <c r="AFR483" s="45"/>
      <c r="AFS483" s="45"/>
      <c r="AFT483" s="45"/>
      <c r="AFU483" s="45"/>
      <c r="AFV483" s="45"/>
      <c r="AFW483" s="45"/>
      <c r="AFX483" s="45"/>
      <c r="AFY483" s="45"/>
      <c r="AFZ483" s="45"/>
      <c r="AGA483" s="45"/>
      <c r="AGB483" s="45"/>
      <c r="AGC483" s="45"/>
      <c r="AGD483" s="45"/>
      <c r="AGE483" s="45"/>
      <c r="AGF483" s="45"/>
      <c r="AGG483" s="45"/>
      <c r="AGH483" s="45"/>
      <c r="AGI483" s="45"/>
      <c r="AGJ483" s="45"/>
      <c r="AGK483" s="45"/>
      <c r="AGL483" s="45"/>
      <c r="AGM483" s="45"/>
      <c r="AGN483" s="45"/>
      <c r="AGO483" s="45"/>
      <c r="AGP483" s="45"/>
      <c r="AGQ483" s="45"/>
      <c r="AGR483" s="45"/>
      <c r="AGS483" s="45"/>
      <c r="AGT483" s="45"/>
      <c r="AGU483" s="45"/>
      <c r="AGV483" s="45"/>
      <c r="AGW483" s="45"/>
      <c r="AGX483" s="45"/>
      <c r="AGY483" s="45"/>
      <c r="AGZ483" s="45"/>
      <c r="AHA483" s="45"/>
      <c r="AHB483" s="45"/>
      <c r="AHC483" s="45"/>
      <c r="AHD483" s="45"/>
      <c r="AHE483" s="45"/>
      <c r="AHF483" s="45"/>
      <c r="AHG483" s="45"/>
      <c r="AHH483" s="45"/>
      <c r="AHI483" s="45"/>
      <c r="AHJ483" s="45"/>
      <c r="AHK483" s="45"/>
      <c r="AHL483" s="45"/>
      <c r="AHM483" s="45"/>
      <c r="AHN483" s="45"/>
      <c r="AHO483" s="45"/>
      <c r="AHP483" s="45"/>
    </row>
    <row r="484" spans="1:900" ht="27" customHeight="1" x14ac:dyDescent="0.25">
      <c r="A484" s="64">
        <v>1303007</v>
      </c>
      <c r="B484" s="64" t="s">
        <v>489</v>
      </c>
      <c r="C484" s="64" t="s">
        <v>110</v>
      </c>
      <c r="D484" s="64" t="s">
        <v>997</v>
      </c>
      <c r="E484" s="64" t="s">
        <v>491</v>
      </c>
      <c r="F484" s="64">
        <v>7</v>
      </c>
      <c r="G484" s="64"/>
      <c r="H484" s="64"/>
      <c r="I484" s="64"/>
      <c r="J484" s="64"/>
      <c r="K484" s="64"/>
      <c r="L484" s="64"/>
      <c r="M484" s="64"/>
      <c r="N484" s="64">
        <f t="shared" si="7"/>
        <v>7</v>
      </c>
      <c r="O484" s="65">
        <v>-2.2103220000000001</v>
      </c>
      <c r="P484" s="65">
        <v>-56.534897999999998</v>
      </c>
      <c r="S484" s="60"/>
    </row>
    <row r="485" spans="1:900" s="78" customFormat="1" ht="27" customHeight="1" x14ac:dyDescent="0.25">
      <c r="A485" s="67">
        <v>1303106</v>
      </c>
      <c r="B485" s="67" t="s">
        <v>489</v>
      </c>
      <c r="C485" s="67" t="s">
        <v>998</v>
      </c>
      <c r="D485" s="67" t="s">
        <v>999</v>
      </c>
      <c r="E485" s="67" t="s">
        <v>491</v>
      </c>
      <c r="F485" s="67">
        <v>48</v>
      </c>
      <c r="G485" s="67"/>
      <c r="H485" s="67"/>
      <c r="I485" s="67"/>
      <c r="J485" s="67"/>
      <c r="K485" s="67"/>
      <c r="L485" s="67"/>
      <c r="M485" s="67"/>
      <c r="N485" s="67">
        <f t="shared" si="7"/>
        <v>48</v>
      </c>
      <c r="O485" s="68">
        <v>-3.8903544000000001</v>
      </c>
      <c r="P485" s="68">
        <v>-58.950341999999999</v>
      </c>
      <c r="Q485" s="45"/>
      <c r="R485" s="45"/>
      <c r="S485" s="60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  <c r="DS485" s="45"/>
      <c r="DT485" s="45"/>
      <c r="DU485" s="45"/>
      <c r="DV485" s="45"/>
      <c r="DW485" s="45"/>
      <c r="DX485" s="45"/>
      <c r="DY485" s="45"/>
      <c r="DZ485" s="45"/>
      <c r="EA485" s="45"/>
      <c r="EB485" s="45"/>
      <c r="EC485" s="45"/>
      <c r="ED485" s="45"/>
      <c r="EE485" s="45"/>
      <c r="EF485" s="45"/>
      <c r="EG485" s="45"/>
      <c r="EH485" s="45"/>
      <c r="EI485" s="45"/>
      <c r="EJ485" s="45"/>
      <c r="EK485" s="45"/>
      <c r="EL485" s="45"/>
      <c r="EM485" s="45"/>
      <c r="EN485" s="45"/>
      <c r="EO485" s="45"/>
      <c r="EP485" s="45"/>
      <c r="EQ485" s="45"/>
      <c r="ER485" s="45"/>
      <c r="ES485" s="45"/>
      <c r="ET485" s="45"/>
      <c r="EU485" s="45"/>
      <c r="EV485" s="45"/>
      <c r="EW485" s="45"/>
      <c r="EX485" s="45"/>
      <c r="EY485" s="45"/>
      <c r="EZ485" s="45"/>
      <c r="FA485" s="45"/>
      <c r="FB485" s="45"/>
      <c r="FC485" s="45"/>
      <c r="FD485" s="45"/>
      <c r="FE485" s="45"/>
      <c r="FF485" s="45"/>
      <c r="FG485" s="45"/>
      <c r="FH485" s="45"/>
      <c r="FI485" s="45"/>
      <c r="FJ485" s="45"/>
      <c r="FK485" s="45"/>
      <c r="FL485" s="45"/>
      <c r="FM485" s="45"/>
      <c r="FN485" s="45"/>
      <c r="FO485" s="45"/>
      <c r="FP485" s="45"/>
      <c r="FQ485" s="45"/>
      <c r="FR485" s="45"/>
      <c r="FS485" s="45"/>
      <c r="FT485" s="45"/>
      <c r="FU485" s="45"/>
      <c r="FV485" s="45"/>
      <c r="FW485" s="45"/>
      <c r="FX485" s="45"/>
      <c r="FY485" s="45"/>
      <c r="FZ485" s="45"/>
      <c r="GA485" s="45"/>
      <c r="GB485" s="45"/>
      <c r="GC485" s="45"/>
      <c r="GD485" s="45"/>
      <c r="GE485" s="45"/>
      <c r="GF485" s="45"/>
      <c r="GG485" s="45"/>
      <c r="GH485" s="45"/>
      <c r="GI485" s="45"/>
      <c r="GJ485" s="45"/>
      <c r="GK485" s="45"/>
      <c r="GL485" s="45"/>
      <c r="GM485" s="45"/>
      <c r="GN485" s="45"/>
      <c r="GO485" s="45"/>
      <c r="GP485" s="45"/>
      <c r="GQ485" s="45"/>
      <c r="GR485" s="45"/>
      <c r="GS485" s="45"/>
      <c r="GT485" s="45"/>
      <c r="GU485" s="45"/>
      <c r="GV485" s="45"/>
      <c r="GW485" s="45"/>
      <c r="GX485" s="45"/>
      <c r="GY485" s="45"/>
      <c r="GZ485" s="45"/>
      <c r="HA485" s="45"/>
      <c r="HB485" s="45"/>
      <c r="HC485" s="45"/>
      <c r="HD485" s="45"/>
      <c r="HE485" s="45"/>
      <c r="HF485" s="45"/>
      <c r="HG485" s="45"/>
      <c r="HH485" s="45"/>
      <c r="HI485" s="45"/>
      <c r="HJ485" s="45"/>
      <c r="HK485" s="45"/>
      <c r="HL485" s="45"/>
      <c r="HM485" s="45"/>
      <c r="HN485" s="45"/>
      <c r="HO485" s="45"/>
      <c r="HP485" s="45"/>
      <c r="HQ485" s="45"/>
      <c r="HR485" s="45"/>
      <c r="HS485" s="45"/>
      <c r="HT485" s="45"/>
      <c r="HU485" s="45"/>
      <c r="HV485" s="45"/>
      <c r="HW485" s="45"/>
      <c r="HX485" s="45"/>
      <c r="HY485" s="45"/>
      <c r="HZ485" s="45"/>
      <c r="IA485" s="45"/>
      <c r="IB485" s="45"/>
      <c r="IC485" s="45"/>
      <c r="ID485" s="45"/>
      <c r="IE485" s="45"/>
      <c r="IF485" s="45"/>
      <c r="IG485" s="45"/>
      <c r="IH485" s="45"/>
      <c r="II485" s="45"/>
      <c r="IJ485" s="45"/>
      <c r="IK485" s="45"/>
      <c r="IL485" s="45"/>
      <c r="IM485" s="45"/>
      <c r="IN485" s="45"/>
      <c r="IO485" s="45"/>
      <c r="IP485" s="45"/>
      <c r="IQ485" s="45"/>
      <c r="IR485" s="45"/>
      <c r="IS485" s="45"/>
      <c r="IT485" s="45"/>
      <c r="IU485" s="45"/>
      <c r="IV485" s="45"/>
      <c r="IW485" s="45"/>
      <c r="IX485" s="45"/>
      <c r="IY485" s="45"/>
      <c r="IZ485" s="45"/>
      <c r="JA485" s="45"/>
      <c r="JB485" s="45"/>
      <c r="JC485" s="45"/>
      <c r="JD485" s="45"/>
      <c r="JE485" s="45"/>
      <c r="JF485" s="45"/>
      <c r="JG485" s="45"/>
      <c r="JH485" s="45"/>
      <c r="JI485" s="45"/>
      <c r="JJ485" s="45"/>
      <c r="JK485" s="45"/>
      <c r="JL485" s="45"/>
      <c r="JM485" s="45"/>
      <c r="JN485" s="45"/>
      <c r="JO485" s="45"/>
      <c r="JP485" s="45"/>
      <c r="JQ485" s="45"/>
      <c r="JR485" s="45"/>
      <c r="JS485" s="45"/>
      <c r="JT485" s="45"/>
      <c r="JU485" s="45"/>
      <c r="JV485" s="45"/>
      <c r="JW485" s="45"/>
      <c r="JX485" s="45"/>
      <c r="JY485" s="45"/>
      <c r="JZ485" s="45"/>
      <c r="KA485" s="45"/>
      <c r="KB485" s="45"/>
      <c r="KC485" s="45"/>
      <c r="KD485" s="45"/>
      <c r="KE485" s="45"/>
      <c r="KF485" s="45"/>
      <c r="KG485" s="45"/>
      <c r="KH485" s="45"/>
      <c r="KI485" s="45"/>
      <c r="KJ485" s="45"/>
      <c r="KK485" s="45"/>
      <c r="KL485" s="45"/>
      <c r="KM485" s="45"/>
      <c r="KN485" s="45"/>
      <c r="KO485" s="45"/>
      <c r="KP485" s="45"/>
      <c r="KQ485" s="45"/>
      <c r="KR485" s="45"/>
      <c r="KS485" s="45"/>
      <c r="KT485" s="45"/>
      <c r="KU485" s="45"/>
      <c r="KV485" s="45"/>
      <c r="KW485" s="45"/>
      <c r="KX485" s="45"/>
      <c r="KY485" s="45"/>
      <c r="KZ485" s="45"/>
      <c r="LA485" s="45"/>
      <c r="LB485" s="45"/>
      <c r="LC485" s="45"/>
      <c r="LD485" s="45"/>
      <c r="LE485" s="45"/>
      <c r="LF485" s="45"/>
      <c r="LG485" s="45"/>
      <c r="LH485" s="45"/>
      <c r="LI485" s="45"/>
      <c r="LJ485" s="45"/>
      <c r="LK485" s="45"/>
      <c r="LL485" s="45"/>
      <c r="LM485" s="45"/>
      <c r="LN485" s="45"/>
      <c r="LO485" s="45"/>
      <c r="LP485" s="45"/>
      <c r="LQ485" s="45"/>
      <c r="LR485" s="45"/>
      <c r="LS485" s="45"/>
      <c r="LT485" s="45"/>
      <c r="LU485" s="45"/>
      <c r="LV485" s="45"/>
      <c r="LW485" s="45"/>
      <c r="LX485" s="45"/>
      <c r="LY485" s="45"/>
      <c r="LZ485" s="45"/>
      <c r="MA485" s="45"/>
      <c r="MB485" s="45"/>
      <c r="MC485" s="45"/>
      <c r="MD485" s="45"/>
      <c r="ME485" s="45"/>
      <c r="MF485" s="45"/>
      <c r="MG485" s="45"/>
      <c r="MH485" s="45"/>
      <c r="MI485" s="45"/>
      <c r="MJ485" s="45"/>
      <c r="MK485" s="45"/>
      <c r="ML485" s="45"/>
      <c r="MM485" s="45"/>
      <c r="MN485" s="45"/>
      <c r="MO485" s="45"/>
      <c r="MP485" s="45"/>
      <c r="MQ485" s="45"/>
      <c r="MR485" s="45"/>
      <c r="MS485" s="45"/>
      <c r="MT485" s="45"/>
      <c r="MU485" s="45"/>
      <c r="MV485" s="45"/>
      <c r="MW485" s="45"/>
      <c r="MX485" s="45"/>
      <c r="MY485" s="45"/>
      <c r="MZ485" s="45"/>
      <c r="NA485" s="45"/>
      <c r="NB485" s="45"/>
      <c r="NC485" s="45"/>
      <c r="ND485" s="45"/>
      <c r="NE485" s="45"/>
      <c r="NF485" s="45"/>
      <c r="NG485" s="45"/>
      <c r="NH485" s="45"/>
      <c r="NI485" s="45"/>
      <c r="NJ485" s="45"/>
      <c r="NK485" s="45"/>
      <c r="NL485" s="45"/>
      <c r="NM485" s="45"/>
      <c r="NN485" s="45"/>
      <c r="NO485" s="45"/>
      <c r="NP485" s="45"/>
      <c r="NQ485" s="45"/>
      <c r="NR485" s="45"/>
      <c r="NS485" s="45"/>
      <c r="NT485" s="45"/>
      <c r="NU485" s="45"/>
      <c r="NV485" s="45"/>
      <c r="NW485" s="45"/>
      <c r="NX485" s="45"/>
      <c r="NY485" s="45"/>
      <c r="NZ485" s="45"/>
      <c r="OA485" s="45"/>
      <c r="OB485" s="45"/>
      <c r="OC485" s="45"/>
      <c r="OD485" s="45"/>
      <c r="OE485" s="45"/>
      <c r="OF485" s="45"/>
      <c r="OG485" s="45"/>
      <c r="OH485" s="45"/>
      <c r="OI485" s="45"/>
      <c r="OJ485" s="45"/>
      <c r="OK485" s="45"/>
      <c r="OL485" s="45"/>
      <c r="OM485" s="45"/>
      <c r="ON485" s="45"/>
      <c r="OO485" s="45"/>
      <c r="OP485" s="45"/>
      <c r="OQ485" s="45"/>
      <c r="OR485" s="45"/>
      <c r="OS485" s="45"/>
      <c r="OT485" s="45"/>
      <c r="OU485" s="45"/>
      <c r="OV485" s="45"/>
      <c r="OW485" s="45"/>
      <c r="OX485" s="45"/>
      <c r="OY485" s="45"/>
      <c r="OZ485" s="45"/>
      <c r="PA485" s="45"/>
      <c r="PB485" s="45"/>
      <c r="PC485" s="45"/>
      <c r="PD485" s="45"/>
      <c r="PE485" s="45"/>
      <c r="PF485" s="45"/>
      <c r="PG485" s="45"/>
      <c r="PH485" s="45"/>
      <c r="PI485" s="45"/>
      <c r="PJ485" s="45"/>
      <c r="PK485" s="45"/>
      <c r="PL485" s="45"/>
      <c r="PM485" s="45"/>
      <c r="PN485" s="45"/>
      <c r="PO485" s="45"/>
      <c r="PP485" s="45"/>
      <c r="PQ485" s="45"/>
      <c r="PR485" s="45"/>
      <c r="PS485" s="45"/>
      <c r="PT485" s="45"/>
      <c r="PU485" s="45"/>
      <c r="PV485" s="45"/>
      <c r="PW485" s="45"/>
      <c r="PX485" s="45"/>
      <c r="PY485" s="45"/>
      <c r="PZ485" s="45"/>
      <c r="QA485" s="45"/>
      <c r="QB485" s="45"/>
      <c r="QC485" s="45"/>
      <c r="QD485" s="45"/>
      <c r="QE485" s="45"/>
      <c r="QF485" s="45"/>
      <c r="QG485" s="45"/>
      <c r="QH485" s="45"/>
      <c r="QI485" s="45"/>
      <c r="QJ485" s="45"/>
      <c r="QK485" s="45"/>
      <c r="QL485" s="45"/>
      <c r="QM485" s="45"/>
      <c r="QN485" s="45"/>
      <c r="QO485" s="45"/>
      <c r="QP485" s="45"/>
      <c r="QQ485" s="45"/>
      <c r="QR485" s="45"/>
      <c r="QS485" s="45"/>
      <c r="QT485" s="45"/>
      <c r="QU485" s="45"/>
      <c r="QV485" s="45"/>
      <c r="QW485" s="45"/>
      <c r="QX485" s="45"/>
      <c r="QY485" s="45"/>
      <c r="QZ485" s="45"/>
      <c r="RA485" s="45"/>
      <c r="RB485" s="45"/>
      <c r="RC485" s="45"/>
      <c r="RD485" s="45"/>
      <c r="RE485" s="45"/>
      <c r="RF485" s="45"/>
      <c r="RG485" s="45"/>
      <c r="RH485" s="45"/>
      <c r="RI485" s="45"/>
      <c r="RJ485" s="45"/>
      <c r="RK485" s="45"/>
      <c r="RL485" s="45"/>
      <c r="RM485" s="45"/>
      <c r="RN485" s="45"/>
      <c r="RO485" s="45"/>
      <c r="RP485" s="45"/>
      <c r="RQ485" s="45"/>
      <c r="RR485" s="45"/>
      <c r="RS485" s="45"/>
      <c r="RT485" s="45"/>
      <c r="RU485" s="45"/>
      <c r="RV485" s="45"/>
      <c r="RW485" s="45"/>
      <c r="RX485" s="45"/>
      <c r="RY485" s="45"/>
      <c r="RZ485" s="45"/>
      <c r="SA485" s="45"/>
      <c r="SB485" s="45"/>
      <c r="SC485" s="45"/>
      <c r="SD485" s="45"/>
      <c r="SE485" s="45"/>
      <c r="SF485" s="45"/>
      <c r="SG485" s="45"/>
      <c r="SH485" s="45"/>
      <c r="SI485" s="45"/>
      <c r="SJ485" s="45"/>
      <c r="SK485" s="45"/>
      <c r="SL485" s="45"/>
      <c r="SM485" s="45"/>
      <c r="SN485" s="45"/>
      <c r="SO485" s="45"/>
      <c r="SP485" s="45"/>
      <c r="SQ485" s="45"/>
      <c r="SR485" s="45"/>
      <c r="SS485" s="45"/>
      <c r="ST485" s="45"/>
      <c r="SU485" s="45"/>
      <c r="SV485" s="45"/>
      <c r="SW485" s="45"/>
      <c r="SX485" s="45"/>
      <c r="SY485" s="45"/>
      <c r="SZ485" s="45"/>
      <c r="TA485" s="45"/>
      <c r="TB485" s="45"/>
      <c r="TC485" s="45"/>
      <c r="TD485" s="45"/>
      <c r="TE485" s="45"/>
      <c r="TF485" s="45"/>
      <c r="TG485" s="45"/>
      <c r="TH485" s="45"/>
      <c r="TI485" s="45"/>
      <c r="TJ485" s="45"/>
      <c r="TK485" s="45"/>
      <c r="TL485" s="45"/>
      <c r="TM485" s="45"/>
      <c r="TN485" s="45"/>
      <c r="TO485" s="45"/>
      <c r="TP485" s="45"/>
      <c r="TQ485" s="45"/>
      <c r="TR485" s="45"/>
      <c r="TS485" s="45"/>
      <c r="TT485" s="45"/>
      <c r="TU485" s="45"/>
      <c r="TV485" s="45"/>
      <c r="TW485" s="45"/>
      <c r="TX485" s="45"/>
      <c r="TY485" s="45"/>
      <c r="TZ485" s="45"/>
      <c r="UA485" s="45"/>
      <c r="UB485" s="45"/>
      <c r="UC485" s="45"/>
      <c r="UD485" s="45"/>
      <c r="UE485" s="45"/>
      <c r="UF485" s="45"/>
      <c r="UG485" s="45"/>
      <c r="UH485" s="45"/>
      <c r="UI485" s="45"/>
      <c r="UJ485" s="45"/>
      <c r="UK485" s="45"/>
      <c r="UL485" s="45"/>
      <c r="UM485" s="45"/>
      <c r="UN485" s="45"/>
      <c r="UO485" s="45"/>
      <c r="UP485" s="45"/>
      <c r="UQ485" s="45"/>
      <c r="UR485" s="45"/>
      <c r="US485" s="45"/>
      <c r="UT485" s="45"/>
      <c r="UU485" s="45"/>
      <c r="UV485" s="45"/>
      <c r="UW485" s="45"/>
      <c r="UX485" s="45"/>
      <c r="UY485" s="45"/>
      <c r="UZ485" s="45"/>
      <c r="VA485" s="45"/>
      <c r="VB485" s="45"/>
      <c r="VC485" s="45"/>
      <c r="VD485" s="45"/>
      <c r="VE485" s="45"/>
      <c r="VF485" s="45"/>
      <c r="VG485" s="45"/>
      <c r="VH485" s="45"/>
      <c r="VI485" s="45"/>
      <c r="VJ485" s="45"/>
      <c r="VK485" s="45"/>
      <c r="VL485" s="45"/>
      <c r="VM485" s="45"/>
      <c r="VN485" s="45"/>
      <c r="VO485" s="45"/>
      <c r="VP485" s="45"/>
      <c r="VQ485" s="45"/>
      <c r="VR485" s="45"/>
      <c r="VS485" s="45"/>
      <c r="VT485" s="45"/>
      <c r="VU485" s="45"/>
      <c r="VV485" s="45"/>
      <c r="VW485" s="45"/>
      <c r="VX485" s="45"/>
      <c r="VY485" s="45"/>
      <c r="VZ485" s="45"/>
      <c r="WA485" s="45"/>
      <c r="WB485" s="45"/>
      <c r="WC485" s="45"/>
      <c r="WD485" s="45"/>
      <c r="WE485" s="45"/>
      <c r="WF485" s="45"/>
      <c r="WG485" s="45"/>
      <c r="WH485" s="45"/>
      <c r="WI485" s="45"/>
      <c r="WJ485" s="45"/>
      <c r="WK485" s="45"/>
      <c r="WL485" s="45"/>
      <c r="WM485" s="45"/>
      <c r="WN485" s="45"/>
      <c r="WO485" s="45"/>
      <c r="WP485" s="45"/>
      <c r="WQ485" s="45"/>
      <c r="WR485" s="45"/>
      <c r="WS485" s="45"/>
      <c r="WT485" s="45"/>
      <c r="WU485" s="45"/>
      <c r="WV485" s="45"/>
      <c r="WW485" s="45"/>
      <c r="WX485" s="45"/>
      <c r="WY485" s="45"/>
      <c r="WZ485" s="45"/>
      <c r="XA485" s="45"/>
      <c r="XB485" s="45"/>
      <c r="XC485" s="45"/>
      <c r="XD485" s="45"/>
      <c r="XE485" s="45"/>
      <c r="XF485" s="45"/>
      <c r="XG485" s="45"/>
      <c r="XH485" s="45"/>
      <c r="XI485" s="45"/>
      <c r="XJ485" s="45"/>
      <c r="XK485" s="45"/>
      <c r="XL485" s="45"/>
      <c r="XM485" s="45"/>
      <c r="XN485" s="45"/>
      <c r="XO485" s="45"/>
      <c r="XP485" s="45"/>
      <c r="XQ485" s="45"/>
      <c r="XR485" s="45"/>
      <c r="XS485" s="45"/>
      <c r="XT485" s="45"/>
      <c r="XU485" s="45"/>
      <c r="XV485" s="45"/>
      <c r="XW485" s="45"/>
      <c r="XX485" s="45"/>
      <c r="XY485" s="45"/>
      <c r="XZ485" s="45"/>
      <c r="YA485" s="45"/>
      <c r="YB485" s="45"/>
      <c r="YC485" s="45"/>
      <c r="YD485" s="45"/>
      <c r="YE485" s="45"/>
      <c r="YF485" s="45"/>
      <c r="YG485" s="45"/>
      <c r="YH485" s="45"/>
      <c r="YI485" s="45"/>
      <c r="YJ485" s="45"/>
      <c r="YK485" s="45"/>
      <c r="YL485" s="45"/>
      <c r="YM485" s="45"/>
      <c r="YN485" s="45"/>
      <c r="YO485" s="45"/>
      <c r="YP485" s="45"/>
      <c r="YQ485" s="45"/>
      <c r="YR485" s="45"/>
      <c r="YS485" s="45"/>
      <c r="YT485" s="45"/>
      <c r="YU485" s="45"/>
      <c r="YV485" s="45"/>
      <c r="YW485" s="45"/>
      <c r="YX485" s="45"/>
      <c r="YY485" s="45"/>
      <c r="YZ485" s="45"/>
      <c r="ZA485" s="45"/>
      <c r="ZB485" s="45"/>
      <c r="ZC485" s="45"/>
      <c r="ZD485" s="45"/>
      <c r="ZE485" s="45"/>
      <c r="ZF485" s="45"/>
      <c r="ZG485" s="45"/>
      <c r="ZH485" s="45"/>
      <c r="ZI485" s="45"/>
      <c r="ZJ485" s="45"/>
      <c r="ZK485" s="45"/>
      <c r="ZL485" s="45"/>
      <c r="ZM485" s="45"/>
      <c r="ZN485" s="45"/>
      <c r="ZO485" s="45"/>
      <c r="ZP485" s="45"/>
      <c r="ZQ485" s="45"/>
      <c r="ZR485" s="45"/>
      <c r="ZS485" s="45"/>
      <c r="ZT485" s="45"/>
      <c r="ZU485" s="45"/>
      <c r="ZV485" s="45"/>
      <c r="ZW485" s="45"/>
      <c r="ZX485" s="45"/>
      <c r="ZY485" s="45"/>
      <c r="ZZ485" s="45"/>
      <c r="AAA485" s="45"/>
      <c r="AAB485" s="45"/>
      <c r="AAC485" s="45"/>
      <c r="AAD485" s="45"/>
      <c r="AAE485" s="45"/>
      <c r="AAF485" s="45"/>
      <c r="AAG485" s="45"/>
      <c r="AAH485" s="45"/>
      <c r="AAI485" s="45"/>
      <c r="AAJ485" s="45"/>
      <c r="AAK485" s="45"/>
      <c r="AAL485" s="45"/>
      <c r="AAM485" s="45"/>
      <c r="AAN485" s="45"/>
      <c r="AAO485" s="45"/>
      <c r="AAP485" s="45"/>
      <c r="AAQ485" s="45"/>
      <c r="AAR485" s="45"/>
      <c r="AAS485" s="45"/>
      <c r="AAT485" s="45"/>
      <c r="AAU485" s="45"/>
      <c r="AAV485" s="45"/>
      <c r="AAW485" s="45"/>
      <c r="AAX485" s="45"/>
      <c r="AAY485" s="45"/>
      <c r="AAZ485" s="45"/>
      <c r="ABA485" s="45"/>
      <c r="ABB485" s="45"/>
      <c r="ABC485" s="45"/>
      <c r="ABD485" s="45"/>
      <c r="ABE485" s="45"/>
      <c r="ABF485" s="45"/>
      <c r="ABG485" s="45"/>
      <c r="ABH485" s="45"/>
      <c r="ABI485" s="45"/>
      <c r="ABJ485" s="45"/>
      <c r="ABK485" s="45"/>
      <c r="ABL485" s="45"/>
      <c r="ABM485" s="45"/>
      <c r="ABN485" s="45"/>
      <c r="ABO485" s="45"/>
      <c r="ABP485" s="45"/>
      <c r="ABQ485" s="45"/>
      <c r="ABR485" s="45"/>
      <c r="ABS485" s="45"/>
      <c r="ABT485" s="45"/>
      <c r="ABU485" s="45"/>
      <c r="ABV485" s="45"/>
      <c r="ABW485" s="45"/>
      <c r="ABX485" s="45"/>
      <c r="ABY485" s="45"/>
      <c r="ABZ485" s="45"/>
      <c r="ACA485" s="45"/>
      <c r="ACB485" s="45"/>
      <c r="ACC485" s="45"/>
      <c r="ACD485" s="45"/>
      <c r="ACE485" s="45"/>
      <c r="ACF485" s="45"/>
      <c r="ACG485" s="45"/>
      <c r="ACH485" s="45"/>
      <c r="ACI485" s="45"/>
      <c r="ACJ485" s="45"/>
      <c r="ACK485" s="45"/>
      <c r="ACL485" s="45"/>
      <c r="ACM485" s="45"/>
      <c r="ACN485" s="45"/>
      <c r="ACO485" s="45"/>
      <c r="ACP485" s="45"/>
      <c r="ACQ485" s="45"/>
      <c r="ACR485" s="45"/>
      <c r="ACS485" s="45"/>
      <c r="ACT485" s="45"/>
      <c r="ACU485" s="45"/>
      <c r="ACV485" s="45"/>
      <c r="ACW485" s="45"/>
      <c r="ACX485" s="45"/>
      <c r="ACY485" s="45"/>
      <c r="ACZ485" s="45"/>
      <c r="ADA485" s="45"/>
      <c r="ADB485" s="45"/>
      <c r="ADC485" s="45"/>
      <c r="ADD485" s="45"/>
      <c r="ADE485" s="45"/>
      <c r="ADF485" s="45"/>
      <c r="ADG485" s="45"/>
      <c r="ADH485" s="45"/>
      <c r="ADI485" s="45"/>
      <c r="ADJ485" s="45"/>
      <c r="ADK485" s="45"/>
      <c r="ADL485" s="45"/>
      <c r="ADM485" s="45"/>
      <c r="ADN485" s="45"/>
      <c r="ADO485" s="45"/>
      <c r="ADP485" s="45"/>
      <c r="ADQ485" s="45"/>
      <c r="ADR485" s="45"/>
      <c r="ADS485" s="45"/>
      <c r="ADT485" s="45"/>
      <c r="ADU485" s="45"/>
      <c r="ADV485" s="45"/>
      <c r="ADW485" s="45"/>
      <c r="ADX485" s="45"/>
      <c r="ADY485" s="45"/>
      <c r="ADZ485" s="45"/>
      <c r="AEA485" s="45"/>
      <c r="AEB485" s="45"/>
      <c r="AEC485" s="45"/>
      <c r="AED485" s="45"/>
      <c r="AEE485" s="45"/>
      <c r="AEF485" s="45"/>
      <c r="AEG485" s="45"/>
      <c r="AEH485" s="45"/>
      <c r="AEI485" s="45"/>
      <c r="AEJ485" s="45"/>
      <c r="AEK485" s="45"/>
      <c r="AEL485" s="45"/>
      <c r="AEM485" s="45"/>
      <c r="AEN485" s="45"/>
      <c r="AEO485" s="45"/>
      <c r="AEP485" s="45"/>
      <c r="AEQ485" s="45"/>
      <c r="AER485" s="45"/>
      <c r="AES485" s="45"/>
      <c r="AET485" s="45"/>
      <c r="AEU485" s="45"/>
      <c r="AEV485" s="45"/>
      <c r="AEW485" s="45"/>
      <c r="AEX485" s="45"/>
      <c r="AEY485" s="45"/>
      <c r="AEZ485" s="45"/>
      <c r="AFA485" s="45"/>
      <c r="AFB485" s="45"/>
      <c r="AFC485" s="45"/>
      <c r="AFD485" s="45"/>
      <c r="AFE485" s="45"/>
      <c r="AFF485" s="45"/>
      <c r="AFG485" s="45"/>
      <c r="AFH485" s="45"/>
      <c r="AFI485" s="45"/>
      <c r="AFJ485" s="45"/>
      <c r="AFK485" s="45"/>
      <c r="AFL485" s="45"/>
      <c r="AFM485" s="45"/>
      <c r="AFN485" s="45"/>
      <c r="AFO485" s="45"/>
      <c r="AFP485" s="45"/>
      <c r="AFQ485" s="45"/>
      <c r="AFR485" s="45"/>
      <c r="AFS485" s="45"/>
      <c r="AFT485" s="45"/>
      <c r="AFU485" s="45"/>
      <c r="AFV485" s="45"/>
      <c r="AFW485" s="45"/>
      <c r="AFX485" s="45"/>
      <c r="AFY485" s="45"/>
      <c r="AFZ485" s="45"/>
      <c r="AGA485" s="45"/>
      <c r="AGB485" s="45"/>
      <c r="AGC485" s="45"/>
      <c r="AGD485" s="45"/>
      <c r="AGE485" s="45"/>
      <c r="AGF485" s="45"/>
      <c r="AGG485" s="45"/>
      <c r="AGH485" s="45"/>
      <c r="AGI485" s="45"/>
      <c r="AGJ485" s="45"/>
      <c r="AGK485" s="45"/>
      <c r="AGL485" s="45"/>
      <c r="AGM485" s="45"/>
      <c r="AGN485" s="45"/>
      <c r="AGO485" s="45"/>
      <c r="AGP485" s="45"/>
      <c r="AGQ485" s="45"/>
      <c r="AGR485" s="45"/>
      <c r="AGS485" s="45"/>
      <c r="AGT485" s="45"/>
      <c r="AGU485" s="45"/>
      <c r="AGV485" s="45"/>
      <c r="AGW485" s="45"/>
      <c r="AGX485" s="45"/>
      <c r="AGY485" s="45"/>
      <c r="AGZ485" s="45"/>
      <c r="AHA485" s="45"/>
      <c r="AHB485" s="45"/>
      <c r="AHC485" s="45"/>
      <c r="AHD485" s="45"/>
      <c r="AHE485" s="45"/>
      <c r="AHF485" s="45"/>
      <c r="AHG485" s="45"/>
      <c r="AHH485" s="45"/>
      <c r="AHI485" s="45"/>
      <c r="AHJ485" s="45"/>
      <c r="AHK485" s="45"/>
      <c r="AHL485" s="45"/>
      <c r="AHM485" s="45"/>
      <c r="AHN485" s="45"/>
      <c r="AHO485" s="45"/>
      <c r="AHP485" s="45"/>
    </row>
    <row r="486" spans="1:900" ht="27" customHeight="1" x14ac:dyDescent="0.25">
      <c r="A486" s="64">
        <v>1303304</v>
      </c>
      <c r="B486" s="64" t="s">
        <v>489</v>
      </c>
      <c r="C486" s="64" t="s">
        <v>1000</v>
      </c>
      <c r="D486" s="64" t="s">
        <v>1001</v>
      </c>
      <c r="E486" s="64" t="s">
        <v>491</v>
      </c>
      <c r="F486" s="64">
        <v>80</v>
      </c>
      <c r="G486" s="64"/>
      <c r="H486" s="64"/>
      <c r="I486" s="64"/>
      <c r="J486" s="64"/>
      <c r="K486" s="64"/>
      <c r="L486" s="64"/>
      <c r="M486" s="64"/>
      <c r="N486" s="64">
        <f t="shared" si="7"/>
        <v>80</v>
      </c>
      <c r="O486" s="65">
        <v>-5.15768</v>
      </c>
      <c r="P486" s="65">
        <v>-60.43927</v>
      </c>
      <c r="S486" s="60"/>
    </row>
    <row r="487" spans="1:900" ht="27" customHeight="1" x14ac:dyDescent="0.25">
      <c r="A487" s="67">
        <v>1303403</v>
      </c>
      <c r="B487" s="67" t="s">
        <v>489</v>
      </c>
      <c r="C487" s="67" t="s">
        <v>1002</v>
      </c>
      <c r="D487" s="67" t="s">
        <v>1003</v>
      </c>
      <c r="E487" s="67" t="s">
        <v>491</v>
      </c>
      <c r="F487" s="67">
        <v>20</v>
      </c>
      <c r="G487" s="67"/>
      <c r="H487" s="67"/>
      <c r="I487" s="67"/>
      <c r="J487" s="67"/>
      <c r="K487" s="67"/>
      <c r="L487" s="67"/>
      <c r="M487" s="67"/>
      <c r="N487" s="67">
        <f t="shared" si="7"/>
        <v>20</v>
      </c>
      <c r="O487" s="68">
        <v>-2.4629003628173698</v>
      </c>
      <c r="P487" s="68">
        <v>-57.0995641976846</v>
      </c>
      <c r="S487" s="60"/>
    </row>
    <row r="488" spans="1:900" s="78" customFormat="1" ht="27" customHeight="1" x14ac:dyDescent="0.25">
      <c r="A488" s="64">
        <v>1303403</v>
      </c>
      <c r="B488" s="64" t="s">
        <v>489</v>
      </c>
      <c r="C488" s="64" t="s">
        <v>1002</v>
      </c>
      <c r="D488" s="64" t="s">
        <v>1004</v>
      </c>
      <c r="E488" s="64" t="s">
        <v>491</v>
      </c>
      <c r="F488" s="64">
        <v>24</v>
      </c>
      <c r="G488" s="64"/>
      <c r="H488" s="64"/>
      <c r="I488" s="64"/>
      <c r="J488" s="64"/>
      <c r="K488" s="64"/>
      <c r="L488" s="64"/>
      <c r="M488" s="64"/>
      <c r="N488" s="64">
        <f t="shared" si="7"/>
        <v>24</v>
      </c>
      <c r="O488" s="65">
        <v>-2.7214999999999998</v>
      </c>
      <c r="P488" s="65">
        <v>-56.755800000000001</v>
      </c>
      <c r="Q488" s="45"/>
      <c r="R488" s="45"/>
      <c r="S488" s="60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  <c r="DS488" s="45"/>
      <c r="DT488" s="45"/>
      <c r="DU488" s="45"/>
      <c r="DV488" s="45"/>
      <c r="DW488" s="45"/>
      <c r="DX488" s="45"/>
      <c r="DY488" s="45"/>
      <c r="DZ488" s="45"/>
      <c r="EA488" s="45"/>
      <c r="EB488" s="45"/>
      <c r="EC488" s="45"/>
      <c r="ED488" s="45"/>
      <c r="EE488" s="45"/>
      <c r="EF488" s="45"/>
      <c r="EG488" s="45"/>
      <c r="EH488" s="45"/>
      <c r="EI488" s="45"/>
      <c r="EJ488" s="45"/>
      <c r="EK488" s="45"/>
      <c r="EL488" s="45"/>
      <c r="EM488" s="45"/>
      <c r="EN488" s="45"/>
      <c r="EO488" s="45"/>
      <c r="EP488" s="45"/>
      <c r="EQ488" s="45"/>
      <c r="ER488" s="45"/>
      <c r="ES488" s="45"/>
      <c r="ET488" s="45"/>
      <c r="EU488" s="45"/>
      <c r="EV488" s="45"/>
      <c r="EW488" s="45"/>
      <c r="EX488" s="45"/>
      <c r="EY488" s="45"/>
      <c r="EZ488" s="45"/>
      <c r="FA488" s="45"/>
      <c r="FB488" s="45"/>
      <c r="FC488" s="45"/>
      <c r="FD488" s="45"/>
      <c r="FE488" s="45"/>
      <c r="FF488" s="45"/>
      <c r="FG488" s="45"/>
      <c r="FH488" s="45"/>
      <c r="FI488" s="45"/>
      <c r="FJ488" s="45"/>
      <c r="FK488" s="45"/>
      <c r="FL488" s="45"/>
      <c r="FM488" s="45"/>
      <c r="FN488" s="45"/>
      <c r="FO488" s="45"/>
      <c r="FP488" s="45"/>
      <c r="FQ488" s="45"/>
      <c r="FR488" s="45"/>
      <c r="FS488" s="45"/>
      <c r="FT488" s="45"/>
      <c r="FU488" s="45"/>
      <c r="FV488" s="45"/>
      <c r="FW488" s="45"/>
      <c r="FX488" s="45"/>
      <c r="FY488" s="45"/>
      <c r="FZ488" s="45"/>
      <c r="GA488" s="45"/>
      <c r="GB488" s="45"/>
      <c r="GC488" s="45"/>
      <c r="GD488" s="45"/>
      <c r="GE488" s="45"/>
      <c r="GF488" s="45"/>
      <c r="GG488" s="45"/>
      <c r="GH488" s="45"/>
      <c r="GI488" s="45"/>
      <c r="GJ488" s="45"/>
      <c r="GK488" s="45"/>
      <c r="GL488" s="45"/>
      <c r="GM488" s="45"/>
      <c r="GN488" s="45"/>
      <c r="GO488" s="45"/>
      <c r="GP488" s="45"/>
      <c r="GQ488" s="45"/>
      <c r="GR488" s="45"/>
      <c r="GS488" s="45"/>
      <c r="GT488" s="45"/>
      <c r="GU488" s="45"/>
      <c r="GV488" s="45"/>
      <c r="GW488" s="45"/>
      <c r="GX488" s="45"/>
      <c r="GY488" s="45"/>
      <c r="GZ488" s="45"/>
      <c r="HA488" s="45"/>
      <c r="HB488" s="45"/>
      <c r="HC488" s="45"/>
      <c r="HD488" s="45"/>
      <c r="HE488" s="45"/>
      <c r="HF488" s="45"/>
      <c r="HG488" s="45"/>
      <c r="HH488" s="45"/>
      <c r="HI488" s="45"/>
      <c r="HJ488" s="45"/>
      <c r="HK488" s="45"/>
      <c r="HL488" s="45"/>
      <c r="HM488" s="45"/>
      <c r="HN488" s="45"/>
      <c r="HO488" s="45"/>
      <c r="HP488" s="45"/>
      <c r="HQ488" s="45"/>
      <c r="HR488" s="45"/>
      <c r="HS488" s="45"/>
      <c r="HT488" s="45"/>
      <c r="HU488" s="45"/>
      <c r="HV488" s="45"/>
      <c r="HW488" s="45"/>
      <c r="HX488" s="45"/>
      <c r="HY488" s="45"/>
      <c r="HZ488" s="45"/>
      <c r="IA488" s="45"/>
      <c r="IB488" s="45"/>
      <c r="IC488" s="45"/>
      <c r="ID488" s="45"/>
      <c r="IE488" s="45"/>
      <c r="IF488" s="45"/>
      <c r="IG488" s="45"/>
      <c r="IH488" s="45"/>
      <c r="II488" s="45"/>
      <c r="IJ488" s="45"/>
      <c r="IK488" s="45"/>
      <c r="IL488" s="45"/>
      <c r="IM488" s="45"/>
      <c r="IN488" s="45"/>
      <c r="IO488" s="45"/>
      <c r="IP488" s="45"/>
      <c r="IQ488" s="45"/>
      <c r="IR488" s="45"/>
      <c r="IS488" s="45"/>
      <c r="IT488" s="45"/>
      <c r="IU488" s="45"/>
      <c r="IV488" s="45"/>
      <c r="IW488" s="45"/>
      <c r="IX488" s="45"/>
      <c r="IY488" s="45"/>
      <c r="IZ488" s="45"/>
      <c r="JA488" s="45"/>
      <c r="JB488" s="45"/>
      <c r="JC488" s="45"/>
      <c r="JD488" s="45"/>
      <c r="JE488" s="45"/>
      <c r="JF488" s="45"/>
      <c r="JG488" s="45"/>
      <c r="JH488" s="45"/>
      <c r="JI488" s="45"/>
      <c r="JJ488" s="45"/>
      <c r="JK488" s="45"/>
      <c r="JL488" s="45"/>
      <c r="JM488" s="45"/>
      <c r="JN488" s="45"/>
      <c r="JO488" s="45"/>
      <c r="JP488" s="45"/>
      <c r="JQ488" s="45"/>
      <c r="JR488" s="45"/>
      <c r="JS488" s="45"/>
      <c r="JT488" s="45"/>
      <c r="JU488" s="45"/>
      <c r="JV488" s="45"/>
      <c r="JW488" s="45"/>
      <c r="JX488" s="45"/>
      <c r="JY488" s="45"/>
      <c r="JZ488" s="45"/>
      <c r="KA488" s="45"/>
      <c r="KB488" s="45"/>
      <c r="KC488" s="45"/>
      <c r="KD488" s="45"/>
      <c r="KE488" s="45"/>
      <c r="KF488" s="45"/>
      <c r="KG488" s="45"/>
      <c r="KH488" s="45"/>
      <c r="KI488" s="45"/>
      <c r="KJ488" s="45"/>
      <c r="KK488" s="45"/>
      <c r="KL488" s="45"/>
      <c r="KM488" s="45"/>
      <c r="KN488" s="45"/>
      <c r="KO488" s="45"/>
      <c r="KP488" s="45"/>
      <c r="KQ488" s="45"/>
      <c r="KR488" s="45"/>
      <c r="KS488" s="45"/>
      <c r="KT488" s="45"/>
      <c r="KU488" s="45"/>
      <c r="KV488" s="45"/>
      <c r="KW488" s="45"/>
      <c r="KX488" s="45"/>
      <c r="KY488" s="45"/>
      <c r="KZ488" s="45"/>
      <c r="LA488" s="45"/>
      <c r="LB488" s="45"/>
      <c r="LC488" s="45"/>
      <c r="LD488" s="45"/>
      <c r="LE488" s="45"/>
      <c r="LF488" s="45"/>
      <c r="LG488" s="45"/>
      <c r="LH488" s="45"/>
      <c r="LI488" s="45"/>
      <c r="LJ488" s="45"/>
      <c r="LK488" s="45"/>
      <c r="LL488" s="45"/>
      <c r="LM488" s="45"/>
      <c r="LN488" s="45"/>
      <c r="LO488" s="45"/>
      <c r="LP488" s="45"/>
      <c r="LQ488" s="45"/>
      <c r="LR488" s="45"/>
      <c r="LS488" s="45"/>
      <c r="LT488" s="45"/>
      <c r="LU488" s="45"/>
      <c r="LV488" s="45"/>
      <c r="LW488" s="45"/>
      <c r="LX488" s="45"/>
      <c r="LY488" s="45"/>
      <c r="LZ488" s="45"/>
      <c r="MA488" s="45"/>
      <c r="MB488" s="45"/>
      <c r="MC488" s="45"/>
      <c r="MD488" s="45"/>
      <c r="ME488" s="45"/>
      <c r="MF488" s="45"/>
      <c r="MG488" s="45"/>
      <c r="MH488" s="45"/>
      <c r="MI488" s="45"/>
      <c r="MJ488" s="45"/>
      <c r="MK488" s="45"/>
      <c r="ML488" s="45"/>
      <c r="MM488" s="45"/>
      <c r="MN488" s="45"/>
      <c r="MO488" s="45"/>
      <c r="MP488" s="45"/>
      <c r="MQ488" s="45"/>
      <c r="MR488" s="45"/>
      <c r="MS488" s="45"/>
      <c r="MT488" s="45"/>
      <c r="MU488" s="45"/>
      <c r="MV488" s="45"/>
      <c r="MW488" s="45"/>
      <c r="MX488" s="45"/>
      <c r="MY488" s="45"/>
      <c r="MZ488" s="45"/>
      <c r="NA488" s="45"/>
      <c r="NB488" s="45"/>
      <c r="NC488" s="45"/>
      <c r="ND488" s="45"/>
      <c r="NE488" s="45"/>
      <c r="NF488" s="45"/>
      <c r="NG488" s="45"/>
      <c r="NH488" s="45"/>
      <c r="NI488" s="45"/>
      <c r="NJ488" s="45"/>
      <c r="NK488" s="45"/>
      <c r="NL488" s="45"/>
      <c r="NM488" s="45"/>
      <c r="NN488" s="45"/>
      <c r="NO488" s="45"/>
      <c r="NP488" s="45"/>
      <c r="NQ488" s="45"/>
      <c r="NR488" s="45"/>
      <c r="NS488" s="45"/>
      <c r="NT488" s="45"/>
      <c r="NU488" s="45"/>
      <c r="NV488" s="45"/>
      <c r="NW488" s="45"/>
      <c r="NX488" s="45"/>
      <c r="NY488" s="45"/>
      <c r="NZ488" s="45"/>
      <c r="OA488" s="45"/>
      <c r="OB488" s="45"/>
      <c r="OC488" s="45"/>
      <c r="OD488" s="45"/>
      <c r="OE488" s="45"/>
      <c r="OF488" s="45"/>
      <c r="OG488" s="45"/>
      <c r="OH488" s="45"/>
      <c r="OI488" s="45"/>
      <c r="OJ488" s="45"/>
      <c r="OK488" s="45"/>
      <c r="OL488" s="45"/>
      <c r="OM488" s="45"/>
      <c r="ON488" s="45"/>
      <c r="OO488" s="45"/>
      <c r="OP488" s="45"/>
      <c r="OQ488" s="45"/>
      <c r="OR488" s="45"/>
      <c r="OS488" s="45"/>
      <c r="OT488" s="45"/>
      <c r="OU488" s="45"/>
      <c r="OV488" s="45"/>
      <c r="OW488" s="45"/>
      <c r="OX488" s="45"/>
      <c r="OY488" s="45"/>
      <c r="OZ488" s="45"/>
      <c r="PA488" s="45"/>
      <c r="PB488" s="45"/>
      <c r="PC488" s="45"/>
      <c r="PD488" s="45"/>
      <c r="PE488" s="45"/>
      <c r="PF488" s="45"/>
      <c r="PG488" s="45"/>
      <c r="PH488" s="45"/>
      <c r="PI488" s="45"/>
      <c r="PJ488" s="45"/>
      <c r="PK488" s="45"/>
      <c r="PL488" s="45"/>
      <c r="PM488" s="45"/>
      <c r="PN488" s="45"/>
      <c r="PO488" s="45"/>
      <c r="PP488" s="45"/>
      <c r="PQ488" s="45"/>
      <c r="PR488" s="45"/>
      <c r="PS488" s="45"/>
      <c r="PT488" s="45"/>
      <c r="PU488" s="45"/>
      <c r="PV488" s="45"/>
      <c r="PW488" s="45"/>
      <c r="PX488" s="45"/>
      <c r="PY488" s="45"/>
      <c r="PZ488" s="45"/>
      <c r="QA488" s="45"/>
      <c r="QB488" s="45"/>
      <c r="QC488" s="45"/>
      <c r="QD488" s="45"/>
      <c r="QE488" s="45"/>
      <c r="QF488" s="45"/>
      <c r="QG488" s="45"/>
      <c r="QH488" s="45"/>
      <c r="QI488" s="45"/>
      <c r="QJ488" s="45"/>
      <c r="QK488" s="45"/>
      <c r="QL488" s="45"/>
      <c r="QM488" s="45"/>
      <c r="QN488" s="45"/>
      <c r="QO488" s="45"/>
      <c r="QP488" s="45"/>
      <c r="QQ488" s="45"/>
      <c r="QR488" s="45"/>
      <c r="QS488" s="45"/>
      <c r="QT488" s="45"/>
      <c r="QU488" s="45"/>
      <c r="QV488" s="45"/>
      <c r="QW488" s="45"/>
      <c r="QX488" s="45"/>
      <c r="QY488" s="45"/>
      <c r="QZ488" s="45"/>
      <c r="RA488" s="45"/>
      <c r="RB488" s="45"/>
      <c r="RC488" s="45"/>
      <c r="RD488" s="45"/>
      <c r="RE488" s="45"/>
      <c r="RF488" s="45"/>
      <c r="RG488" s="45"/>
      <c r="RH488" s="45"/>
      <c r="RI488" s="45"/>
      <c r="RJ488" s="45"/>
      <c r="RK488" s="45"/>
      <c r="RL488" s="45"/>
      <c r="RM488" s="45"/>
      <c r="RN488" s="45"/>
      <c r="RO488" s="45"/>
      <c r="RP488" s="45"/>
      <c r="RQ488" s="45"/>
      <c r="RR488" s="45"/>
      <c r="RS488" s="45"/>
      <c r="RT488" s="45"/>
      <c r="RU488" s="45"/>
      <c r="RV488" s="45"/>
      <c r="RW488" s="45"/>
      <c r="RX488" s="45"/>
      <c r="RY488" s="45"/>
      <c r="RZ488" s="45"/>
      <c r="SA488" s="45"/>
      <c r="SB488" s="45"/>
      <c r="SC488" s="45"/>
      <c r="SD488" s="45"/>
      <c r="SE488" s="45"/>
      <c r="SF488" s="45"/>
      <c r="SG488" s="45"/>
      <c r="SH488" s="45"/>
      <c r="SI488" s="45"/>
      <c r="SJ488" s="45"/>
      <c r="SK488" s="45"/>
      <c r="SL488" s="45"/>
      <c r="SM488" s="45"/>
      <c r="SN488" s="45"/>
      <c r="SO488" s="45"/>
      <c r="SP488" s="45"/>
      <c r="SQ488" s="45"/>
      <c r="SR488" s="45"/>
      <c r="SS488" s="45"/>
      <c r="ST488" s="45"/>
      <c r="SU488" s="45"/>
      <c r="SV488" s="45"/>
      <c r="SW488" s="45"/>
      <c r="SX488" s="45"/>
      <c r="SY488" s="45"/>
      <c r="SZ488" s="45"/>
      <c r="TA488" s="45"/>
      <c r="TB488" s="45"/>
      <c r="TC488" s="45"/>
      <c r="TD488" s="45"/>
      <c r="TE488" s="45"/>
      <c r="TF488" s="45"/>
      <c r="TG488" s="45"/>
      <c r="TH488" s="45"/>
      <c r="TI488" s="45"/>
      <c r="TJ488" s="45"/>
      <c r="TK488" s="45"/>
      <c r="TL488" s="45"/>
      <c r="TM488" s="45"/>
      <c r="TN488" s="45"/>
      <c r="TO488" s="45"/>
      <c r="TP488" s="45"/>
      <c r="TQ488" s="45"/>
      <c r="TR488" s="45"/>
      <c r="TS488" s="45"/>
      <c r="TT488" s="45"/>
      <c r="TU488" s="45"/>
      <c r="TV488" s="45"/>
      <c r="TW488" s="45"/>
      <c r="TX488" s="45"/>
      <c r="TY488" s="45"/>
      <c r="TZ488" s="45"/>
      <c r="UA488" s="45"/>
      <c r="UB488" s="45"/>
      <c r="UC488" s="45"/>
      <c r="UD488" s="45"/>
      <c r="UE488" s="45"/>
      <c r="UF488" s="45"/>
      <c r="UG488" s="45"/>
      <c r="UH488" s="45"/>
      <c r="UI488" s="45"/>
      <c r="UJ488" s="45"/>
      <c r="UK488" s="45"/>
      <c r="UL488" s="45"/>
      <c r="UM488" s="45"/>
      <c r="UN488" s="45"/>
      <c r="UO488" s="45"/>
      <c r="UP488" s="45"/>
      <c r="UQ488" s="45"/>
      <c r="UR488" s="45"/>
      <c r="US488" s="45"/>
      <c r="UT488" s="45"/>
      <c r="UU488" s="45"/>
      <c r="UV488" s="45"/>
      <c r="UW488" s="45"/>
      <c r="UX488" s="45"/>
      <c r="UY488" s="45"/>
      <c r="UZ488" s="45"/>
      <c r="VA488" s="45"/>
      <c r="VB488" s="45"/>
      <c r="VC488" s="45"/>
      <c r="VD488" s="45"/>
      <c r="VE488" s="45"/>
      <c r="VF488" s="45"/>
      <c r="VG488" s="45"/>
      <c r="VH488" s="45"/>
      <c r="VI488" s="45"/>
      <c r="VJ488" s="45"/>
      <c r="VK488" s="45"/>
      <c r="VL488" s="45"/>
      <c r="VM488" s="45"/>
      <c r="VN488" s="45"/>
      <c r="VO488" s="45"/>
      <c r="VP488" s="45"/>
      <c r="VQ488" s="45"/>
      <c r="VR488" s="45"/>
      <c r="VS488" s="45"/>
      <c r="VT488" s="45"/>
      <c r="VU488" s="45"/>
      <c r="VV488" s="45"/>
      <c r="VW488" s="45"/>
      <c r="VX488" s="45"/>
      <c r="VY488" s="45"/>
      <c r="VZ488" s="45"/>
      <c r="WA488" s="45"/>
      <c r="WB488" s="45"/>
      <c r="WC488" s="45"/>
      <c r="WD488" s="45"/>
      <c r="WE488" s="45"/>
      <c r="WF488" s="45"/>
      <c r="WG488" s="45"/>
      <c r="WH488" s="45"/>
      <c r="WI488" s="45"/>
      <c r="WJ488" s="45"/>
      <c r="WK488" s="45"/>
      <c r="WL488" s="45"/>
      <c r="WM488" s="45"/>
      <c r="WN488" s="45"/>
      <c r="WO488" s="45"/>
      <c r="WP488" s="45"/>
      <c r="WQ488" s="45"/>
      <c r="WR488" s="45"/>
      <c r="WS488" s="45"/>
      <c r="WT488" s="45"/>
      <c r="WU488" s="45"/>
      <c r="WV488" s="45"/>
      <c r="WW488" s="45"/>
      <c r="WX488" s="45"/>
      <c r="WY488" s="45"/>
      <c r="WZ488" s="45"/>
      <c r="XA488" s="45"/>
      <c r="XB488" s="45"/>
      <c r="XC488" s="45"/>
      <c r="XD488" s="45"/>
      <c r="XE488" s="45"/>
      <c r="XF488" s="45"/>
      <c r="XG488" s="45"/>
      <c r="XH488" s="45"/>
      <c r="XI488" s="45"/>
      <c r="XJ488" s="45"/>
      <c r="XK488" s="45"/>
      <c r="XL488" s="45"/>
      <c r="XM488" s="45"/>
      <c r="XN488" s="45"/>
      <c r="XO488" s="45"/>
      <c r="XP488" s="45"/>
      <c r="XQ488" s="45"/>
      <c r="XR488" s="45"/>
      <c r="XS488" s="45"/>
      <c r="XT488" s="45"/>
      <c r="XU488" s="45"/>
      <c r="XV488" s="45"/>
      <c r="XW488" s="45"/>
      <c r="XX488" s="45"/>
      <c r="XY488" s="45"/>
      <c r="XZ488" s="45"/>
      <c r="YA488" s="45"/>
      <c r="YB488" s="45"/>
      <c r="YC488" s="45"/>
      <c r="YD488" s="45"/>
      <c r="YE488" s="45"/>
      <c r="YF488" s="45"/>
      <c r="YG488" s="45"/>
      <c r="YH488" s="45"/>
      <c r="YI488" s="45"/>
      <c r="YJ488" s="45"/>
      <c r="YK488" s="45"/>
      <c r="YL488" s="45"/>
      <c r="YM488" s="45"/>
      <c r="YN488" s="45"/>
      <c r="YO488" s="45"/>
      <c r="YP488" s="45"/>
      <c r="YQ488" s="45"/>
      <c r="YR488" s="45"/>
      <c r="YS488" s="45"/>
      <c r="YT488" s="45"/>
      <c r="YU488" s="45"/>
      <c r="YV488" s="45"/>
      <c r="YW488" s="45"/>
      <c r="YX488" s="45"/>
      <c r="YY488" s="45"/>
      <c r="YZ488" s="45"/>
      <c r="ZA488" s="45"/>
      <c r="ZB488" s="45"/>
      <c r="ZC488" s="45"/>
      <c r="ZD488" s="45"/>
      <c r="ZE488" s="45"/>
      <c r="ZF488" s="45"/>
      <c r="ZG488" s="45"/>
      <c r="ZH488" s="45"/>
      <c r="ZI488" s="45"/>
      <c r="ZJ488" s="45"/>
      <c r="ZK488" s="45"/>
      <c r="ZL488" s="45"/>
      <c r="ZM488" s="45"/>
      <c r="ZN488" s="45"/>
      <c r="ZO488" s="45"/>
      <c r="ZP488" s="45"/>
      <c r="ZQ488" s="45"/>
      <c r="ZR488" s="45"/>
      <c r="ZS488" s="45"/>
      <c r="ZT488" s="45"/>
      <c r="ZU488" s="45"/>
      <c r="ZV488" s="45"/>
      <c r="ZW488" s="45"/>
      <c r="ZX488" s="45"/>
      <c r="ZY488" s="45"/>
      <c r="ZZ488" s="45"/>
      <c r="AAA488" s="45"/>
      <c r="AAB488" s="45"/>
      <c r="AAC488" s="45"/>
      <c r="AAD488" s="45"/>
      <c r="AAE488" s="45"/>
      <c r="AAF488" s="45"/>
      <c r="AAG488" s="45"/>
      <c r="AAH488" s="45"/>
      <c r="AAI488" s="45"/>
      <c r="AAJ488" s="45"/>
      <c r="AAK488" s="45"/>
      <c r="AAL488" s="45"/>
      <c r="AAM488" s="45"/>
      <c r="AAN488" s="45"/>
      <c r="AAO488" s="45"/>
      <c r="AAP488" s="45"/>
      <c r="AAQ488" s="45"/>
      <c r="AAR488" s="45"/>
      <c r="AAS488" s="45"/>
      <c r="AAT488" s="45"/>
      <c r="AAU488" s="45"/>
      <c r="AAV488" s="45"/>
      <c r="AAW488" s="45"/>
      <c r="AAX488" s="45"/>
      <c r="AAY488" s="45"/>
      <c r="AAZ488" s="45"/>
      <c r="ABA488" s="45"/>
      <c r="ABB488" s="45"/>
      <c r="ABC488" s="45"/>
      <c r="ABD488" s="45"/>
      <c r="ABE488" s="45"/>
      <c r="ABF488" s="45"/>
      <c r="ABG488" s="45"/>
      <c r="ABH488" s="45"/>
      <c r="ABI488" s="45"/>
      <c r="ABJ488" s="45"/>
      <c r="ABK488" s="45"/>
      <c r="ABL488" s="45"/>
      <c r="ABM488" s="45"/>
      <c r="ABN488" s="45"/>
      <c r="ABO488" s="45"/>
      <c r="ABP488" s="45"/>
      <c r="ABQ488" s="45"/>
      <c r="ABR488" s="45"/>
      <c r="ABS488" s="45"/>
      <c r="ABT488" s="45"/>
      <c r="ABU488" s="45"/>
      <c r="ABV488" s="45"/>
      <c r="ABW488" s="45"/>
      <c r="ABX488" s="45"/>
      <c r="ABY488" s="45"/>
      <c r="ABZ488" s="45"/>
      <c r="ACA488" s="45"/>
      <c r="ACB488" s="45"/>
      <c r="ACC488" s="45"/>
      <c r="ACD488" s="45"/>
      <c r="ACE488" s="45"/>
      <c r="ACF488" s="45"/>
      <c r="ACG488" s="45"/>
      <c r="ACH488" s="45"/>
      <c r="ACI488" s="45"/>
      <c r="ACJ488" s="45"/>
      <c r="ACK488" s="45"/>
      <c r="ACL488" s="45"/>
      <c r="ACM488" s="45"/>
      <c r="ACN488" s="45"/>
      <c r="ACO488" s="45"/>
      <c r="ACP488" s="45"/>
      <c r="ACQ488" s="45"/>
      <c r="ACR488" s="45"/>
      <c r="ACS488" s="45"/>
      <c r="ACT488" s="45"/>
      <c r="ACU488" s="45"/>
      <c r="ACV488" s="45"/>
      <c r="ACW488" s="45"/>
      <c r="ACX488" s="45"/>
      <c r="ACY488" s="45"/>
      <c r="ACZ488" s="45"/>
      <c r="ADA488" s="45"/>
      <c r="ADB488" s="45"/>
      <c r="ADC488" s="45"/>
      <c r="ADD488" s="45"/>
      <c r="ADE488" s="45"/>
      <c r="ADF488" s="45"/>
      <c r="ADG488" s="45"/>
      <c r="ADH488" s="45"/>
      <c r="ADI488" s="45"/>
      <c r="ADJ488" s="45"/>
      <c r="ADK488" s="45"/>
      <c r="ADL488" s="45"/>
      <c r="ADM488" s="45"/>
      <c r="ADN488" s="45"/>
      <c r="ADO488" s="45"/>
      <c r="ADP488" s="45"/>
      <c r="ADQ488" s="45"/>
      <c r="ADR488" s="45"/>
      <c r="ADS488" s="45"/>
      <c r="ADT488" s="45"/>
      <c r="ADU488" s="45"/>
      <c r="ADV488" s="45"/>
      <c r="ADW488" s="45"/>
      <c r="ADX488" s="45"/>
      <c r="ADY488" s="45"/>
      <c r="ADZ488" s="45"/>
      <c r="AEA488" s="45"/>
      <c r="AEB488" s="45"/>
      <c r="AEC488" s="45"/>
      <c r="AED488" s="45"/>
      <c r="AEE488" s="45"/>
      <c r="AEF488" s="45"/>
      <c r="AEG488" s="45"/>
      <c r="AEH488" s="45"/>
      <c r="AEI488" s="45"/>
      <c r="AEJ488" s="45"/>
      <c r="AEK488" s="45"/>
      <c r="AEL488" s="45"/>
      <c r="AEM488" s="45"/>
      <c r="AEN488" s="45"/>
      <c r="AEO488" s="45"/>
      <c r="AEP488" s="45"/>
      <c r="AEQ488" s="45"/>
      <c r="AER488" s="45"/>
      <c r="AES488" s="45"/>
      <c r="AET488" s="45"/>
      <c r="AEU488" s="45"/>
      <c r="AEV488" s="45"/>
      <c r="AEW488" s="45"/>
      <c r="AEX488" s="45"/>
      <c r="AEY488" s="45"/>
      <c r="AEZ488" s="45"/>
      <c r="AFA488" s="45"/>
      <c r="AFB488" s="45"/>
      <c r="AFC488" s="45"/>
      <c r="AFD488" s="45"/>
      <c r="AFE488" s="45"/>
      <c r="AFF488" s="45"/>
      <c r="AFG488" s="45"/>
      <c r="AFH488" s="45"/>
      <c r="AFI488" s="45"/>
      <c r="AFJ488" s="45"/>
      <c r="AFK488" s="45"/>
      <c r="AFL488" s="45"/>
      <c r="AFM488" s="45"/>
      <c r="AFN488" s="45"/>
      <c r="AFO488" s="45"/>
      <c r="AFP488" s="45"/>
      <c r="AFQ488" s="45"/>
      <c r="AFR488" s="45"/>
      <c r="AFS488" s="45"/>
      <c r="AFT488" s="45"/>
      <c r="AFU488" s="45"/>
      <c r="AFV488" s="45"/>
      <c r="AFW488" s="45"/>
      <c r="AFX488" s="45"/>
      <c r="AFY488" s="45"/>
      <c r="AFZ488" s="45"/>
      <c r="AGA488" s="45"/>
      <c r="AGB488" s="45"/>
      <c r="AGC488" s="45"/>
      <c r="AGD488" s="45"/>
      <c r="AGE488" s="45"/>
      <c r="AGF488" s="45"/>
      <c r="AGG488" s="45"/>
      <c r="AGH488" s="45"/>
      <c r="AGI488" s="45"/>
      <c r="AGJ488" s="45"/>
      <c r="AGK488" s="45"/>
      <c r="AGL488" s="45"/>
      <c r="AGM488" s="45"/>
      <c r="AGN488" s="45"/>
      <c r="AGO488" s="45"/>
      <c r="AGP488" s="45"/>
      <c r="AGQ488" s="45"/>
      <c r="AGR488" s="45"/>
      <c r="AGS488" s="45"/>
      <c r="AGT488" s="45"/>
      <c r="AGU488" s="45"/>
      <c r="AGV488" s="45"/>
      <c r="AGW488" s="45"/>
      <c r="AGX488" s="45"/>
      <c r="AGY488" s="45"/>
      <c r="AGZ488" s="45"/>
      <c r="AHA488" s="45"/>
      <c r="AHB488" s="45"/>
      <c r="AHC488" s="45"/>
      <c r="AHD488" s="45"/>
      <c r="AHE488" s="45"/>
      <c r="AHF488" s="45"/>
      <c r="AHG488" s="45"/>
      <c r="AHH488" s="45"/>
      <c r="AHI488" s="45"/>
      <c r="AHJ488" s="45"/>
      <c r="AHK488" s="45"/>
      <c r="AHL488" s="45"/>
      <c r="AHM488" s="45"/>
      <c r="AHN488" s="45"/>
      <c r="AHO488" s="45"/>
      <c r="AHP488" s="45"/>
    </row>
    <row r="489" spans="1:900" ht="27" customHeight="1" x14ac:dyDescent="0.25">
      <c r="A489" s="67">
        <v>1303403</v>
      </c>
      <c r="B489" s="67" t="s">
        <v>489</v>
      </c>
      <c r="C489" s="67" t="s">
        <v>1002</v>
      </c>
      <c r="D489" s="67" t="s">
        <v>1005</v>
      </c>
      <c r="E489" s="67" t="s">
        <v>491</v>
      </c>
      <c r="F489" s="67">
        <v>46</v>
      </c>
      <c r="G489" s="67"/>
      <c r="H489" s="67"/>
      <c r="I489" s="67"/>
      <c r="J489" s="67"/>
      <c r="K489" s="67"/>
      <c r="L489" s="67"/>
      <c r="M489" s="67"/>
      <c r="N489" s="67">
        <f t="shared" si="7"/>
        <v>46</v>
      </c>
      <c r="O489" s="68">
        <v>-2.5489000000000002</v>
      </c>
      <c r="P489" s="68">
        <v>-56.549100000000003</v>
      </c>
      <c r="S489" s="60"/>
    </row>
    <row r="490" spans="1:900" ht="27" customHeight="1" x14ac:dyDescent="0.25">
      <c r="A490" s="64">
        <v>1303403</v>
      </c>
      <c r="B490" s="64" t="s">
        <v>489</v>
      </c>
      <c r="C490" s="64" t="s">
        <v>1002</v>
      </c>
      <c r="D490" s="64" t="s">
        <v>1006</v>
      </c>
      <c r="E490" s="64" t="s">
        <v>491</v>
      </c>
      <c r="F490" s="64">
        <v>43</v>
      </c>
      <c r="G490" s="64"/>
      <c r="H490" s="64"/>
      <c r="I490" s="64"/>
      <c r="J490" s="64"/>
      <c r="K490" s="64"/>
      <c r="L490" s="64"/>
      <c r="M490" s="64"/>
      <c r="N490" s="64">
        <f t="shared" si="7"/>
        <v>43</v>
      </c>
      <c r="O490" s="65">
        <v>-2.6577184752977598</v>
      </c>
      <c r="P490" s="65">
        <v>-56.644158934886697</v>
      </c>
      <c r="S490" s="60"/>
    </row>
    <row r="491" spans="1:900" s="78" customFormat="1" ht="27" customHeight="1" x14ac:dyDescent="0.25">
      <c r="A491" s="67">
        <v>1303403</v>
      </c>
      <c r="B491" s="67" t="s">
        <v>489</v>
      </c>
      <c r="C491" s="67" t="s">
        <v>1002</v>
      </c>
      <c r="D491" s="67" t="s">
        <v>1007</v>
      </c>
      <c r="E491" s="67" t="s">
        <v>491</v>
      </c>
      <c r="F491" s="67">
        <v>48</v>
      </c>
      <c r="G491" s="67"/>
      <c r="H491" s="67"/>
      <c r="I491" s="67"/>
      <c r="J491" s="67"/>
      <c r="K491" s="67"/>
      <c r="L491" s="67"/>
      <c r="M491" s="67"/>
      <c r="N491" s="67">
        <f t="shared" si="7"/>
        <v>48</v>
      </c>
      <c r="O491" s="68">
        <v>-2.5453049999999999</v>
      </c>
      <c r="P491" s="68">
        <v>-56.473078000000001</v>
      </c>
      <c r="Q491" s="45"/>
      <c r="R491" s="45"/>
      <c r="S491" s="60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  <c r="DS491" s="45"/>
      <c r="DT491" s="45"/>
      <c r="DU491" s="45"/>
      <c r="DV491" s="45"/>
      <c r="DW491" s="45"/>
      <c r="DX491" s="45"/>
      <c r="DY491" s="45"/>
      <c r="DZ491" s="45"/>
      <c r="EA491" s="45"/>
      <c r="EB491" s="45"/>
      <c r="EC491" s="45"/>
      <c r="ED491" s="45"/>
      <c r="EE491" s="45"/>
      <c r="EF491" s="45"/>
      <c r="EG491" s="45"/>
      <c r="EH491" s="45"/>
      <c r="EI491" s="45"/>
      <c r="EJ491" s="45"/>
      <c r="EK491" s="45"/>
      <c r="EL491" s="45"/>
      <c r="EM491" s="45"/>
      <c r="EN491" s="45"/>
      <c r="EO491" s="45"/>
      <c r="EP491" s="45"/>
      <c r="EQ491" s="45"/>
      <c r="ER491" s="45"/>
      <c r="ES491" s="45"/>
      <c r="ET491" s="45"/>
      <c r="EU491" s="45"/>
      <c r="EV491" s="45"/>
      <c r="EW491" s="45"/>
      <c r="EX491" s="45"/>
      <c r="EY491" s="45"/>
      <c r="EZ491" s="45"/>
      <c r="FA491" s="45"/>
      <c r="FB491" s="45"/>
      <c r="FC491" s="45"/>
      <c r="FD491" s="45"/>
      <c r="FE491" s="45"/>
      <c r="FF491" s="45"/>
      <c r="FG491" s="45"/>
      <c r="FH491" s="45"/>
      <c r="FI491" s="45"/>
      <c r="FJ491" s="45"/>
      <c r="FK491" s="45"/>
      <c r="FL491" s="45"/>
      <c r="FM491" s="45"/>
      <c r="FN491" s="45"/>
      <c r="FO491" s="45"/>
      <c r="FP491" s="45"/>
      <c r="FQ491" s="45"/>
      <c r="FR491" s="45"/>
      <c r="FS491" s="45"/>
      <c r="FT491" s="45"/>
      <c r="FU491" s="45"/>
      <c r="FV491" s="45"/>
      <c r="FW491" s="45"/>
      <c r="FX491" s="45"/>
      <c r="FY491" s="45"/>
      <c r="FZ491" s="45"/>
      <c r="GA491" s="45"/>
      <c r="GB491" s="45"/>
      <c r="GC491" s="45"/>
      <c r="GD491" s="45"/>
      <c r="GE491" s="45"/>
      <c r="GF491" s="45"/>
      <c r="GG491" s="45"/>
      <c r="GH491" s="45"/>
      <c r="GI491" s="45"/>
      <c r="GJ491" s="45"/>
      <c r="GK491" s="45"/>
      <c r="GL491" s="45"/>
      <c r="GM491" s="45"/>
      <c r="GN491" s="45"/>
      <c r="GO491" s="45"/>
      <c r="GP491" s="45"/>
      <c r="GQ491" s="45"/>
      <c r="GR491" s="45"/>
      <c r="GS491" s="45"/>
      <c r="GT491" s="45"/>
      <c r="GU491" s="45"/>
      <c r="GV491" s="45"/>
      <c r="GW491" s="45"/>
      <c r="GX491" s="45"/>
      <c r="GY491" s="45"/>
      <c r="GZ491" s="45"/>
      <c r="HA491" s="45"/>
      <c r="HB491" s="45"/>
      <c r="HC491" s="45"/>
      <c r="HD491" s="45"/>
      <c r="HE491" s="45"/>
      <c r="HF491" s="45"/>
      <c r="HG491" s="45"/>
      <c r="HH491" s="45"/>
      <c r="HI491" s="45"/>
      <c r="HJ491" s="45"/>
      <c r="HK491" s="45"/>
      <c r="HL491" s="45"/>
      <c r="HM491" s="45"/>
      <c r="HN491" s="45"/>
      <c r="HO491" s="45"/>
      <c r="HP491" s="45"/>
      <c r="HQ491" s="45"/>
      <c r="HR491" s="45"/>
      <c r="HS491" s="45"/>
      <c r="HT491" s="45"/>
      <c r="HU491" s="45"/>
      <c r="HV491" s="45"/>
      <c r="HW491" s="45"/>
      <c r="HX491" s="45"/>
      <c r="HY491" s="45"/>
      <c r="HZ491" s="45"/>
      <c r="IA491" s="45"/>
      <c r="IB491" s="45"/>
      <c r="IC491" s="45"/>
      <c r="ID491" s="45"/>
      <c r="IE491" s="45"/>
      <c r="IF491" s="45"/>
      <c r="IG491" s="45"/>
      <c r="IH491" s="45"/>
      <c r="II491" s="45"/>
      <c r="IJ491" s="45"/>
      <c r="IK491" s="45"/>
      <c r="IL491" s="45"/>
      <c r="IM491" s="45"/>
      <c r="IN491" s="45"/>
      <c r="IO491" s="45"/>
      <c r="IP491" s="45"/>
      <c r="IQ491" s="45"/>
      <c r="IR491" s="45"/>
      <c r="IS491" s="45"/>
      <c r="IT491" s="45"/>
      <c r="IU491" s="45"/>
      <c r="IV491" s="45"/>
      <c r="IW491" s="45"/>
      <c r="IX491" s="45"/>
      <c r="IY491" s="45"/>
      <c r="IZ491" s="45"/>
      <c r="JA491" s="45"/>
      <c r="JB491" s="45"/>
      <c r="JC491" s="45"/>
      <c r="JD491" s="45"/>
      <c r="JE491" s="45"/>
      <c r="JF491" s="45"/>
      <c r="JG491" s="45"/>
      <c r="JH491" s="45"/>
      <c r="JI491" s="45"/>
      <c r="JJ491" s="45"/>
      <c r="JK491" s="45"/>
      <c r="JL491" s="45"/>
      <c r="JM491" s="45"/>
      <c r="JN491" s="45"/>
      <c r="JO491" s="45"/>
      <c r="JP491" s="45"/>
      <c r="JQ491" s="45"/>
      <c r="JR491" s="45"/>
      <c r="JS491" s="45"/>
      <c r="JT491" s="45"/>
      <c r="JU491" s="45"/>
      <c r="JV491" s="45"/>
      <c r="JW491" s="45"/>
      <c r="JX491" s="45"/>
      <c r="JY491" s="45"/>
      <c r="JZ491" s="45"/>
      <c r="KA491" s="45"/>
      <c r="KB491" s="45"/>
      <c r="KC491" s="45"/>
      <c r="KD491" s="45"/>
      <c r="KE491" s="45"/>
      <c r="KF491" s="45"/>
      <c r="KG491" s="45"/>
      <c r="KH491" s="45"/>
      <c r="KI491" s="45"/>
      <c r="KJ491" s="45"/>
      <c r="KK491" s="45"/>
      <c r="KL491" s="45"/>
      <c r="KM491" s="45"/>
      <c r="KN491" s="45"/>
      <c r="KO491" s="45"/>
      <c r="KP491" s="45"/>
      <c r="KQ491" s="45"/>
      <c r="KR491" s="45"/>
      <c r="KS491" s="45"/>
      <c r="KT491" s="45"/>
      <c r="KU491" s="45"/>
      <c r="KV491" s="45"/>
      <c r="KW491" s="45"/>
      <c r="KX491" s="45"/>
      <c r="KY491" s="45"/>
      <c r="KZ491" s="45"/>
      <c r="LA491" s="45"/>
      <c r="LB491" s="45"/>
      <c r="LC491" s="45"/>
      <c r="LD491" s="45"/>
      <c r="LE491" s="45"/>
      <c r="LF491" s="45"/>
      <c r="LG491" s="45"/>
      <c r="LH491" s="45"/>
      <c r="LI491" s="45"/>
      <c r="LJ491" s="45"/>
      <c r="LK491" s="45"/>
      <c r="LL491" s="45"/>
      <c r="LM491" s="45"/>
      <c r="LN491" s="45"/>
      <c r="LO491" s="45"/>
      <c r="LP491" s="45"/>
      <c r="LQ491" s="45"/>
      <c r="LR491" s="45"/>
      <c r="LS491" s="45"/>
      <c r="LT491" s="45"/>
      <c r="LU491" s="45"/>
      <c r="LV491" s="45"/>
      <c r="LW491" s="45"/>
      <c r="LX491" s="45"/>
      <c r="LY491" s="45"/>
      <c r="LZ491" s="45"/>
      <c r="MA491" s="45"/>
      <c r="MB491" s="45"/>
      <c r="MC491" s="45"/>
      <c r="MD491" s="45"/>
      <c r="ME491" s="45"/>
      <c r="MF491" s="45"/>
      <c r="MG491" s="45"/>
      <c r="MH491" s="45"/>
      <c r="MI491" s="45"/>
      <c r="MJ491" s="45"/>
      <c r="MK491" s="45"/>
      <c r="ML491" s="45"/>
      <c r="MM491" s="45"/>
      <c r="MN491" s="45"/>
      <c r="MO491" s="45"/>
      <c r="MP491" s="45"/>
      <c r="MQ491" s="45"/>
      <c r="MR491" s="45"/>
      <c r="MS491" s="45"/>
      <c r="MT491" s="45"/>
      <c r="MU491" s="45"/>
      <c r="MV491" s="45"/>
      <c r="MW491" s="45"/>
      <c r="MX491" s="45"/>
      <c r="MY491" s="45"/>
      <c r="MZ491" s="45"/>
      <c r="NA491" s="45"/>
      <c r="NB491" s="45"/>
      <c r="NC491" s="45"/>
      <c r="ND491" s="45"/>
      <c r="NE491" s="45"/>
      <c r="NF491" s="45"/>
      <c r="NG491" s="45"/>
      <c r="NH491" s="45"/>
      <c r="NI491" s="45"/>
      <c r="NJ491" s="45"/>
      <c r="NK491" s="45"/>
      <c r="NL491" s="45"/>
      <c r="NM491" s="45"/>
      <c r="NN491" s="45"/>
      <c r="NO491" s="45"/>
      <c r="NP491" s="45"/>
      <c r="NQ491" s="45"/>
      <c r="NR491" s="45"/>
      <c r="NS491" s="45"/>
      <c r="NT491" s="45"/>
      <c r="NU491" s="45"/>
      <c r="NV491" s="45"/>
      <c r="NW491" s="45"/>
      <c r="NX491" s="45"/>
      <c r="NY491" s="45"/>
      <c r="NZ491" s="45"/>
      <c r="OA491" s="45"/>
      <c r="OB491" s="45"/>
      <c r="OC491" s="45"/>
      <c r="OD491" s="45"/>
      <c r="OE491" s="45"/>
      <c r="OF491" s="45"/>
      <c r="OG491" s="45"/>
      <c r="OH491" s="45"/>
      <c r="OI491" s="45"/>
      <c r="OJ491" s="45"/>
      <c r="OK491" s="45"/>
      <c r="OL491" s="45"/>
      <c r="OM491" s="45"/>
      <c r="ON491" s="45"/>
      <c r="OO491" s="45"/>
      <c r="OP491" s="45"/>
      <c r="OQ491" s="45"/>
      <c r="OR491" s="45"/>
      <c r="OS491" s="45"/>
      <c r="OT491" s="45"/>
      <c r="OU491" s="45"/>
      <c r="OV491" s="45"/>
      <c r="OW491" s="45"/>
      <c r="OX491" s="45"/>
      <c r="OY491" s="45"/>
      <c r="OZ491" s="45"/>
      <c r="PA491" s="45"/>
      <c r="PB491" s="45"/>
      <c r="PC491" s="45"/>
      <c r="PD491" s="45"/>
      <c r="PE491" s="45"/>
      <c r="PF491" s="45"/>
      <c r="PG491" s="45"/>
      <c r="PH491" s="45"/>
      <c r="PI491" s="45"/>
      <c r="PJ491" s="45"/>
      <c r="PK491" s="45"/>
      <c r="PL491" s="45"/>
      <c r="PM491" s="45"/>
      <c r="PN491" s="45"/>
      <c r="PO491" s="45"/>
      <c r="PP491" s="45"/>
      <c r="PQ491" s="45"/>
      <c r="PR491" s="45"/>
      <c r="PS491" s="45"/>
      <c r="PT491" s="45"/>
      <c r="PU491" s="45"/>
      <c r="PV491" s="45"/>
      <c r="PW491" s="45"/>
      <c r="PX491" s="45"/>
      <c r="PY491" s="45"/>
      <c r="PZ491" s="45"/>
      <c r="QA491" s="45"/>
      <c r="QB491" s="45"/>
      <c r="QC491" s="45"/>
      <c r="QD491" s="45"/>
      <c r="QE491" s="45"/>
      <c r="QF491" s="45"/>
      <c r="QG491" s="45"/>
      <c r="QH491" s="45"/>
      <c r="QI491" s="45"/>
      <c r="QJ491" s="45"/>
      <c r="QK491" s="45"/>
      <c r="QL491" s="45"/>
      <c r="QM491" s="45"/>
      <c r="QN491" s="45"/>
      <c r="QO491" s="45"/>
      <c r="QP491" s="45"/>
      <c r="QQ491" s="45"/>
      <c r="QR491" s="45"/>
      <c r="QS491" s="45"/>
      <c r="QT491" s="45"/>
      <c r="QU491" s="45"/>
      <c r="QV491" s="45"/>
      <c r="QW491" s="45"/>
      <c r="QX491" s="45"/>
      <c r="QY491" s="45"/>
      <c r="QZ491" s="45"/>
      <c r="RA491" s="45"/>
      <c r="RB491" s="45"/>
      <c r="RC491" s="45"/>
      <c r="RD491" s="45"/>
      <c r="RE491" s="45"/>
      <c r="RF491" s="45"/>
      <c r="RG491" s="45"/>
      <c r="RH491" s="45"/>
      <c r="RI491" s="45"/>
      <c r="RJ491" s="45"/>
      <c r="RK491" s="45"/>
      <c r="RL491" s="45"/>
      <c r="RM491" s="45"/>
      <c r="RN491" s="45"/>
      <c r="RO491" s="45"/>
      <c r="RP491" s="45"/>
      <c r="RQ491" s="45"/>
      <c r="RR491" s="45"/>
      <c r="RS491" s="45"/>
      <c r="RT491" s="45"/>
      <c r="RU491" s="45"/>
      <c r="RV491" s="45"/>
      <c r="RW491" s="45"/>
      <c r="RX491" s="45"/>
      <c r="RY491" s="45"/>
      <c r="RZ491" s="45"/>
      <c r="SA491" s="45"/>
      <c r="SB491" s="45"/>
      <c r="SC491" s="45"/>
      <c r="SD491" s="45"/>
      <c r="SE491" s="45"/>
      <c r="SF491" s="45"/>
      <c r="SG491" s="45"/>
      <c r="SH491" s="45"/>
      <c r="SI491" s="45"/>
      <c r="SJ491" s="45"/>
      <c r="SK491" s="45"/>
      <c r="SL491" s="45"/>
      <c r="SM491" s="45"/>
      <c r="SN491" s="45"/>
      <c r="SO491" s="45"/>
      <c r="SP491" s="45"/>
      <c r="SQ491" s="45"/>
      <c r="SR491" s="45"/>
      <c r="SS491" s="45"/>
      <c r="ST491" s="45"/>
      <c r="SU491" s="45"/>
      <c r="SV491" s="45"/>
      <c r="SW491" s="45"/>
      <c r="SX491" s="45"/>
      <c r="SY491" s="45"/>
      <c r="SZ491" s="45"/>
      <c r="TA491" s="45"/>
      <c r="TB491" s="45"/>
      <c r="TC491" s="45"/>
      <c r="TD491" s="45"/>
      <c r="TE491" s="45"/>
      <c r="TF491" s="45"/>
      <c r="TG491" s="45"/>
      <c r="TH491" s="45"/>
      <c r="TI491" s="45"/>
      <c r="TJ491" s="45"/>
      <c r="TK491" s="45"/>
      <c r="TL491" s="45"/>
      <c r="TM491" s="45"/>
      <c r="TN491" s="45"/>
      <c r="TO491" s="45"/>
      <c r="TP491" s="45"/>
      <c r="TQ491" s="45"/>
      <c r="TR491" s="45"/>
      <c r="TS491" s="45"/>
      <c r="TT491" s="45"/>
      <c r="TU491" s="45"/>
      <c r="TV491" s="45"/>
      <c r="TW491" s="45"/>
      <c r="TX491" s="45"/>
      <c r="TY491" s="45"/>
      <c r="TZ491" s="45"/>
      <c r="UA491" s="45"/>
      <c r="UB491" s="45"/>
      <c r="UC491" s="45"/>
      <c r="UD491" s="45"/>
      <c r="UE491" s="45"/>
      <c r="UF491" s="45"/>
      <c r="UG491" s="45"/>
      <c r="UH491" s="45"/>
      <c r="UI491" s="45"/>
      <c r="UJ491" s="45"/>
      <c r="UK491" s="45"/>
      <c r="UL491" s="45"/>
      <c r="UM491" s="45"/>
      <c r="UN491" s="45"/>
      <c r="UO491" s="45"/>
      <c r="UP491" s="45"/>
      <c r="UQ491" s="45"/>
      <c r="UR491" s="45"/>
      <c r="US491" s="45"/>
      <c r="UT491" s="45"/>
      <c r="UU491" s="45"/>
      <c r="UV491" s="45"/>
      <c r="UW491" s="45"/>
      <c r="UX491" s="45"/>
      <c r="UY491" s="45"/>
      <c r="UZ491" s="45"/>
      <c r="VA491" s="45"/>
      <c r="VB491" s="45"/>
      <c r="VC491" s="45"/>
      <c r="VD491" s="45"/>
      <c r="VE491" s="45"/>
      <c r="VF491" s="45"/>
      <c r="VG491" s="45"/>
      <c r="VH491" s="45"/>
      <c r="VI491" s="45"/>
      <c r="VJ491" s="45"/>
      <c r="VK491" s="45"/>
      <c r="VL491" s="45"/>
      <c r="VM491" s="45"/>
      <c r="VN491" s="45"/>
      <c r="VO491" s="45"/>
      <c r="VP491" s="45"/>
      <c r="VQ491" s="45"/>
      <c r="VR491" s="45"/>
      <c r="VS491" s="45"/>
      <c r="VT491" s="45"/>
      <c r="VU491" s="45"/>
      <c r="VV491" s="45"/>
      <c r="VW491" s="45"/>
      <c r="VX491" s="45"/>
      <c r="VY491" s="45"/>
      <c r="VZ491" s="45"/>
      <c r="WA491" s="45"/>
      <c r="WB491" s="45"/>
      <c r="WC491" s="45"/>
      <c r="WD491" s="45"/>
      <c r="WE491" s="45"/>
      <c r="WF491" s="45"/>
      <c r="WG491" s="45"/>
      <c r="WH491" s="45"/>
      <c r="WI491" s="45"/>
      <c r="WJ491" s="45"/>
      <c r="WK491" s="45"/>
      <c r="WL491" s="45"/>
      <c r="WM491" s="45"/>
      <c r="WN491" s="45"/>
      <c r="WO491" s="45"/>
      <c r="WP491" s="45"/>
      <c r="WQ491" s="45"/>
      <c r="WR491" s="45"/>
      <c r="WS491" s="45"/>
      <c r="WT491" s="45"/>
      <c r="WU491" s="45"/>
      <c r="WV491" s="45"/>
      <c r="WW491" s="45"/>
      <c r="WX491" s="45"/>
      <c r="WY491" s="45"/>
      <c r="WZ491" s="45"/>
      <c r="XA491" s="45"/>
      <c r="XB491" s="45"/>
      <c r="XC491" s="45"/>
      <c r="XD491" s="45"/>
      <c r="XE491" s="45"/>
      <c r="XF491" s="45"/>
      <c r="XG491" s="45"/>
      <c r="XH491" s="45"/>
      <c r="XI491" s="45"/>
      <c r="XJ491" s="45"/>
      <c r="XK491" s="45"/>
      <c r="XL491" s="45"/>
      <c r="XM491" s="45"/>
      <c r="XN491" s="45"/>
      <c r="XO491" s="45"/>
      <c r="XP491" s="45"/>
      <c r="XQ491" s="45"/>
      <c r="XR491" s="45"/>
      <c r="XS491" s="45"/>
      <c r="XT491" s="45"/>
      <c r="XU491" s="45"/>
      <c r="XV491" s="45"/>
      <c r="XW491" s="45"/>
      <c r="XX491" s="45"/>
      <c r="XY491" s="45"/>
      <c r="XZ491" s="45"/>
      <c r="YA491" s="45"/>
      <c r="YB491" s="45"/>
      <c r="YC491" s="45"/>
      <c r="YD491" s="45"/>
      <c r="YE491" s="45"/>
      <c r="YF491" s="45"/>
      <c r="YG491" s="45"/>
      <c r="YH491" s="45"/>
      <c r="YI491" s="45"/>
      <c r="YJ491" s="45"/>
      <c r="YK491" s="45"/>
      <c r="YL491" s="45"/>
      <c r="YM491" s="45"/>
      <c r="YN491" s="45"/>
      <c r="YO491" s="45"/>
      <c r="YP491" s="45"/>
      <c r="YQ491" s="45"/>
      <c r="YR491" s="45"/>
      <c r="YS491" s="45"/>
      <c r="YT491" s="45"/>
      <c r="YU491" s="45"/>
      <c r="YV491" s="45"/>
      <c r="YW491" s="45"/>
      <c r="YX491" s="45"/>
      <c r="YY491" s="45"/>
      <c r="YZ491" s="45"/>
      <c r="ZA491" s="45"/>
      <c r="ZB491" s="45"/>
      <c r="ZC491" s="45"/>
      <c r="ZD491" s="45"/>
      <c r="ZE491" s="45"/>
      <c r="ZF491" s="45"/>
      <c r="ZG491" s="45"/>
      <c r="ZH491" s="45"/>
      <c r="ZI491" s="45"/>
      <c r="ZJ491" s="45"/>
      <c r="ZK491" s="45"/>
      <c r="ZL491" s="45"/>
      <c r="ZM491" s="45"/>
      <c r="ZN491" s="45"/>
      <c r="ZO491" s="45"/>
      <c r="ZP491" s="45"/>
      <c r="ZQ491" s="45"/>
      <c r="ZR491" s="45"/>
      <c r="ZS491" s="45"/>
      <c r="ZT491" s="45"/>
      <c r="ZU491" s="45"/>
      <c r="ZV491" s="45"/>
      <c r="ZW491" s="45"/>
      <c r="ZX491" s="45"/>
      <c r="ZY491" s="45"/>
      <c r="ZZ491" s="45"/>
      <c r="AAA491" s="45"/>
      <c r="AAB491" s="45"/>
      <c r="AAC491" s="45"/>
      <c r="AAD491" s="45"/>
      <c r="AAE491" s="45"/>
      <c r="AAF491" s="45"/>
      <c r="AAG491" s="45"/>
      <c r="AAH491" s="45"/>
      <c r="AAI491" s="45"/>
      <c r="AAJ491" s="45"/>
      <c r="AAK491" s="45"/>
      <c r="AAL491" s="45"/>
      <c r="AAM491" s="45"/>
      <c r="AAN491" s="45"/>
      <c r="AAO491" s="45"/>
      <c r="AAP491" s="45"/>
      <c r="AAQ491" s="45"/>
      <c r="AAR491" s="45"/>
      <c r="AAS491" s="45"/>
      <c r="AAT491" s="45"/>
      <c r="AAU491" s="45"/>
      <c r="AAV491" s="45"/>
      <c r="AAW491" s="45"/>
      <c r="AAX491" s="45"/>
      <c r="AAY491" s="45"/>
      <c r="AAZ491" s="45"/>
      <c r="ABA491" s="45"/>
      <c r="ABB491" s="45"/>
      <c r="ABC491" s="45"/>
      <c r="ABD491" s="45"/>
      <c r="ABE491" s="45"/>
      <c r="ABF491" s="45"/>
      <c r="ABG491" s="45"/>
      <c r="ABH491" s="45"/>
      <c r="ABI491" s="45"/>
      <c r="ABJ491" s="45"/>
      <c r="ABK491" s="45"/>
      <c r="ABL491" s="45"/>
      <c r="ABM491" s="45"/>
      <c r="ABN491" s="45"/>
      <c r="ABO491" s="45"/>
      <c r="ABP491" s="45"/>
      <c r="ABQ491" s="45"/>
      <c r="ABR491" s="45"/>
      <c r="ABS491" s="45"/>
      <c r="ABT491" s="45"/>
      <c r="ABU491" s="45"/>
      <c r="ABV491" s="45"/>
      <c r="ABW491" s="45"/>
      <c r="ABX491" s="45"/>
      <c r="ABY491" s="45"/>
      <c r="ABZ491" s="45"/>
      <c r="ACA491" s="45"/>
      <c r="ACB491" s="45"/>
      <c r="ACC491" s="45"/>
      <c r="ACD491" s="45"/>
      <c r="ACE491" s="45"/>
      <c r="ACF491" s="45"/>
      <c r="ACG491" s="45"/>
      <c r="ACH491" s="45"/>
      <c r="ACI491" s="45"/>
      <c r="ACJ491" s="45"/>
      <c r="ACK491" s="45"/>
      <c r="ACL491" s="45"/>
      <c r="ACM491" s="45"/>
      <c r="ACN491" s="45"/>
      <c r="ACO491" s="45"/>
      <c r="ACP491" s="45"/>
      <c r="ACQ491" s="45"/>
      <c r="ACR491" s="45"/>
      <c r="ACS491" s="45"/>
      <c r="ACT491" s="45"/>
      <c r="ACU491" s="45"/>
      <c r="ACV491" s="45"/>
      <c r="ACW491" s="45"/>
      <c r="ACX491" s="45"/>
      <c r="ACY491" s="45"/>
      <c r="ACZ491" s="45"/>
      <c r="ADA491" s="45"/>
      <c r="ADB491" s="45"/>
      <c r="ADC491" s="45"/>
      <c r="ADD491" s="45"/>
      <c r="ADE491" s="45"/>
      <c r="ADF491" s="45"/>
      <c r="ADG491" s="45"/>
      <c r="ADH491" s="45"/>
      <c r="ADI491" s="45"/>
      <c r="ADJ491" s="45"/>
      <c r="ADK491" s="45"/>
      <c r="ADL491" s="45"/>
      <c r="ADM491" s="45"/>
      <c r="ADN491" s="45"/>
      <c r="ADO491" s="45"/>
      <c r="ADP491" s="45"/>
      <c r="ADQ491" s="45"/>
      <c r="ADR491" s="45"/>
      <c r="ADS491" s="45"/>
      <c r="ADT491" s="45"/>
      <c r="ADU491" s="45"/>
      <c r="ADV491" s="45"/>
      <c r="ADW491" s="45"/>
      <c r="ADX491" s="45"/>
      <c r="ADY491" s="45"/>
      <c r="ADZ491" s="45"/>
      <c r="AEA491" s="45"/>
      <c r="AEB491" s="45"/>
      <c r="AEC491" s="45"/>
      <c r="AED491" s="45"/>
      <c r="AEE491" s="45"/>
      <c r="AEF491" s="45"/>
      <c r="AEG491" s="45"/>
      <c r="AEH491" s="45"/>
      <c r="AEI491" s="45"/>
      <c r="AEJ491" s="45"/>
      <c r="AEK491" s="45"/>
      <c r="AEL491" s="45"/>
      <c r="AEM491" s="45"/>
      <c r="AEN491" s="45"/>
      <c r="AEO491" s="45"/>
      <c r="AEP491" s="45"/>
      <c r="AEQ491" s="45"/>
      <c r="AER491" s="45"/>
      <c r="AES491" s="45"/>
      <c r="AET491" s="45"/>
      <c r="AEU491" s="45"/>
      <c r="AEV491" s="45"/>
      <c r="AEW491" s="45"/>
      <c r="AEX491" s="45"/>
      <c r="AEY491" s="45"/>
      <c r="AEZ491" s="45"/>
      <c r="AFA491" s="45"/>
      <c r="AFB491" s="45"/>
      <c r="AFC491" s="45"/>
      <c r="AFD491" s="45"/>
      <c r="AFE491" s="45"/>
      <c r="AFF491" s="45"/>
      <c r="AFG491" s="45"/>
      <c r="AFH491" s="45"/>
      <c r="AFI491" s="45"/>
      <c r="AFJ491" s="45"/>
      <c r="AFK491" s="45"/>
      <c r="AFL491" s="45"/>
      <c r="AFM491" s="45"/>
      <c r="AFN491" s="45"/>
      <c r="AFO491" s="45"/>
      <c r="AFP491" s="45"/>
      <c r="AFQ491" s="45"/>
      <c r="AFR491" s="45"/>
      <c r="AFS491" s="45"/>
      <c r="AFT491" s="45"/>
      <c r="AFU491" s="45"/>
      <c r="AFV491" s="45"/>
      <c r="AFW491" s="45"/>
      <c r="AFX491" s="45"/>
      <c r="AFY491" s="45"/>
      <c r="AFZ491" s="45"/>
      <c r="AGA491" s="45"/>
      <c r="AGB491" s="45"/>
      <c r="AGC491" s="45"/>
      <c r="AGD491" s="45"/>
      <c r="AGE491" s="45"/>
      <c r="AGF491" s="45"/>
      <c r="AGG491" s="45"/>
      <c r="AGH491" s="45"/>
      <c r="AGI491" s="45"/>
      <c r="AGJ491" s="45"/>
      <c r="AGK491" s="45"/>
      <c r="AGL491" s="45"/>
      <c r="AGM491" s="45"/>
      <c r="AGN491" s="45"/>
      <c r="AGO491" s="45"/>
      <c r="AGP491" s="45"/>
      <c r="AGQ491" s="45"/>
      <c r="AGR491" s="45"/>
      <c r="AGS491" s="45"/>
      <c r="AGT491" s="45"/>
      <c r="AGU491" s="45"/>
      <c r="AGV491" s="45"/>
      <c r="AGW491" s="45"/>
      <c r="AGX491" s="45"/>
      <c r="AGY491" s="45"/>
      <c r="AGZ491" s="45"/>
      <c r="AHA491" s="45"/>
      <c r="AHB491" s="45"/>
      <c r="AHC491" s="45"/>
      <c r="AHD491" s="45"/>
      <c r="AHE491" s="45"/>
      <c r="AHF491" s="45"/>
      <c r="AHG491" s="45"/>
      <c r="AHH491" s="45"/>
      <c r="AHI491" s="45"/>
      <c r="AHJ491" s="45"/>
      <c r="AHK491" s="45"/>
      <c r="AHL491" s="45"/>
      <c r="AHM491" s="45"/>
      <c r="AHN491" s="45"/>
      <c r="AHO491" s="45"/>
      <c r="AHP491" s="45"/>
    </row>
    <row r="492" spans="1:900" s="78" customFormat="1" ht="27" customHeight="1" x14ac:dyDescent="0.25">
      <c r="A492" s="64">
        <v>1303403</v>
      </c>
      <c r="B492" s="64" t="s">
        <v>489</v>
      </c>
      <c r="C492" s="64" t="s">
        <v>1002</v>
      </c>
      <c r="D492" s="64" t="s">
        <v>1008</v>
      </c>
      <c r="E492" s="64" t="s">
        <v>491</v>
      </c>
      <c r="F492" s="64">
        <v>14</v>
      </c>
      <c r="G492" s="64"/>
      <c r="H492" s="64"/>
      <c r="I492" s="64"/>
      <c r="J492" s="64"/>
      <c r="K492" s="64"/>
      <c r="L492" s="64"/>
      <c r="M492" s="64"/>
      <c r="N492" s="64">
        <f t="shared" si="7"/>
        <v>14</v>
      </c>
      <c r="O492" s="65">
        <v>-2.6698538254021602</v>
      </c>
      <c r="P492" s="65">
        <v>-56.794464191826599</v>
      </c>
      <c r="Q492" s="45"/>
      <c r="R492" s="45"/>
      <c r="S492" s="60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  <c r="DS492" s="45"/>
      <c r="DT492" s="45"/>
      <c r="DU492" s="45"/>
      <c r="DV492" s="45"/>
      <c r="DW492" s="45"/>
      <c r="DX492" s="45"/>
      <c r="DY492" s="45"/>
      <c r="DZ492" s="45"/>
      <c r="EA492" s="45"/>
      <c r="EB492" s="45"/>
      <c r="EC492" s="45"/>
      <c r="ED492" s="45"/>
      <c r="EE492" s="45"/>
      <c r="EF492" s="45"/>
      <c r="EG492" s="45"/>
      <c r="EH492" s="45"/>
      <c r="EI492" s="45"/>
      <c r="EJ492" s="45"/>
      <c r="EK492" s="45"/>
      <c r="EL492" s="45"/>
      <c r="EM492" s="45"/>
      <c r="EN492" s="45"/>
      <c r="EO492" s="45"/>
      <c r="EP492" s="45"/>
      <c r="EQ492" s="45"/>
      <c r="ER492" s="45"/>
      <c r="ES492" s="45"/>
      <c r="ET492" s="45"/>
      <c r="EU492" s="45"/>
      <c r="EV492" s="45"/>
      <c r="EW492" s="45"/>
      <c r="EX492" s="45"/>
      <c r="EY492" s="45"/>
      <c r="EZ492" s="45"/>
      <c r="FA492" s="45"/>
      <c r="FB492" s="45"/>
      <c r="FC492" s="45"/>
      <c r="FD492" s="45"/>
      <c r="FE492" s="45"/>
      <c r="FF492" s="45"/>
      <c r="FG492" s="45"/>
      <c r="FH492" s="45"/>
      <c r="FI492" s="45"/>
      <c r="FJ492" s="45"/>
      <c r="FK492" s="45"/>
      <c r="FL492" s="45"/>
      <c r="FM492" s="45"/>
      <c r="FN492" s="45"/>
      <c r="FO492" s="45"/>
      <c r="FP492" s="45"/>
      <c r="FQ492" s="45"/>
      <c r="FR492" s="45"/>
      <c r="FS492" s="45"/>
      <c r="FT492" s="45"/>
      <c r="FU492" s="45"/>
      <c r="FV492" s="45"/>
      <c r="FW492" s="45"/>
      <c r="FX492" s="45"/>
      <c r="FY492" s="45"/>
      <c r="FZ492" s="45"/>
      <c r="GA492" s="45"/>
      <c r="GB492" s="45"/>
      <c r="GC492" s="45"/>
      <c r="GD492" s="45"/>
      <c r="GE492" s="45"/>
      <c r="GF492" s="45"/>
      <c r="GG492" s="45"/>
      <c r="GH492" s="45"/>
      <c r="GI492" s="45"/>
      <c r="GJ492" s="45"/>
      <c r="GK492" s="45"/>
      <c r="GL492" s="45"/>
      <c r="GM492" s="45"/>
      <c r="GN492" s="45"/>
      <c r="GO492" s="45"/>
      <c r="GP492" s="45"/>
      <c r="GQ492" s="45"/>
      <c r="GR492" s="45"/>
      <c r="GS492" s="45"/>
      <c r="GT492" s="45"/>
      <c r="GU492" s="45"/>
      <c r="GV492" s="45"/>
      <c r="GW492" s="45"/>
      <c r="GX492" s="45"/>
      <c r="GY492" s="45"/>
      <c r="GZ492" s="45"/>
      <c r="HA492" s="45"/>
      <c r="HB492" s="45"/>
      <c r="HC492" s="45"/>
      <c r="HD492" s="45"/>
      <c r="HE492" s="45"/>
      <c r="HF492" s="45"/>
      <c r="HG492" s="45"/>
      <c r="HH492" s="45"/>
      <c r="HI492" s="45"/>
      <c r="HJ492" s="45"/>
      <c r="HK492" s="45"/>
      <c r="HL492" s="45"/>
      <c r="HM492" s="45"/>
      <c r="HN492" s="45"/>
      <c r="HO492" s="45"/>
      <c r="HP492" s="45"/>
      <c r="HQ492" s="45"/>
      <c r="HR492" s="45"/>
      <c r="HS492" s="45"/>
      <c r="HT492" s="45"/>
      <c r="HU492" s="45"/>
      <c r="HV492" s="45"/>
      <c r="HW492" s="45"/>
      <c r="HX492" s="45"/>
      <c r="HY492" s="45"/>
      <c r="HZ492" s="45"/>
      <c r="IA492" s="45"/>
      <c r="IB492" s="45"/>
      <c r="IC492" s="45"/>
      <c r="ID492" s="45"/>
      <c r="IE492" s="45"/>
      <c r="IF492" s="45"/>
      <c r="IG492" s="45"/>
      <c r="IH492" s="45"/>
      <c r="II492" s="45"/>
      <c r="IJ492" s="45"/>
      <c r="IK492" s="45"/>
      <c r="IL492" s="45"/>
      <c r="IM492" s="45"/>
      <c r="IN492" s="45"/>
      <c r="IO492" s="45"/>
      <c r="IP492" s="45"/>
      <c r="IQ492" s="45"/>
      <c r="IR492" s="45"/>
      <c r="IS492" s="45"/>
      <c r="IT492" s="45"/>
      <c r="IU492" s="45"/>
      <c r="IV492" s="45"/>
      <c r="IW492" s="45"/>
      <c r="IX492" s="45"/>
      <c r="IY492" s="45"/>
      <c r="IZ492" s="45"/>
      <c r="JA492" s="45"/>
      <c r="JB492" s="45"/>
      <c r="JC492" s="45"/>
      <c r="JD492" s="45"/>
      <c r="JE492" s="45"/>
      <c r="JF492" s="45"/>
      <c r="JG492" s="45"/>
      <c r="JH492" s="45"/>
      <c r="JI492" s="45"/>
      <c r="JJ492" s="45"/>
      <c r="JK492" s="45"/>
      <c r="JL492" s="45"/>
      <c r="JM492" s="45"/>
      <c r="JN492" s="45"/>
      <c r="JO492" s="45"/>
      <c r="JP492" s="45"/>
      <c r="JQ492" s="45"/>
      <c r="JR492" s="45"/>
      <c r="JS492" s="45"/>
      <c r="JT492" s="45"/>
      <c r="JU492" s="45"/>
      <c r="JV492" s="45"/>
      <c r="JW492" s="45"/>
      <c r="JX492" s="45"/>
      <c r="JY492" s="45"/>
      <c r="JZ492" s="45"/>
      <c r="KA492" s="45"/>
      <c r="KB492" s="45"/>
      <c r="KC492" s="45"/>
      <c r="KD492" s="45"/>
      <c r="KE492" s="45"/>
      <c r="KF492" s="45"/>
      <c r="KG492" s="45"/>
      <c r="KH492" s="45"/>
      <c r="KI492" s="45"/>
      <c r="KJ492" s="45"/>
      <c r="KK492" s="45"/>
      <c r="KL492" s="45"/>
      <c r="KM492" s="45"/>
      <c r="KN492" s="45"/>
      <c r="KO492" s="45"/>
      <c r="KP492" s="45"/>
      <c r="KQ492" s="45"/>
      <c r="KR492" s="45"/>
      <c r="KS492" s="45"/>
      <c r="KT492" s="45"/>
      <c r="KU492" s="45"/>
      <c r="KV492" s="45"/>
      <c r="KW492" s="45"/>
      <c r="KX492" s="45"/>
      <c r="KY492" s="45"/>
      <c r="KZ492" s="45"/>
      <c r="LA492" s="45"/>
      <c r="LB492" s="45"/>
      <c r="LC492" s="45"/>
      <c r="LD492" s="45"/>
      <c r="LE492" s="45"/>
      <c r="LF492" s="45"/>
      <c r="LG492" s="45"/>
      <c r="LH492" s="45"/>
      <c r="LI492" s="45"/>
      <c r="LJ492" s="45"/>
      <c r="LK492" s="45"/>
      <c r="LL492" s="45"/>
      <c r="LM492" s="45"/>
      <c r="LN492" s="45"/>
      <c r="LO492" s="45"/>
      <c r="LP492" s="45"/>
      <c r="LQ492" s="45"/>
      <c r="LR492" s="45"/>
      <c r="LS492" s="45"/>
      <c r="LT492" s="45"/>
      <c r="LU492" s="45"/>
      <c r="LV492" s="45"/>
      <c r="LW492" s="45"/>
      <c r="LX492" s="45"/>
      <c r="LY492" s="45"/>
      <c r="LZ492" s="45"/>
      <c r="MA492" s="45"/>
      <c r="MB492" s="45"/>
      <c r="MC492" s="45"/>
      <c r="MD492" s="45"/>
      <c r="ME492" s="45"/>
      <c r="MF492" s="45"/>
      <c r="MG492" s="45"/>
      <c r="MH492" s="45"/>
      <c r="MI492" s="45"/>
      <c r="MJ492" s="45"/>
      <c r="MK492" s="45"/>
      <c r="ML492" s="45"/>
      <c r="MM492" s="45"/>
      <c r="MN492" s="45"/>
      <c r="MO492" s="45"/>
      <c r="MP492" s="45"/>
      <c r="MQ492" s="45"/>
      <c r="MR492" s="45"/>
      <c r="MS492" s="45"/>
      <c r="MT492" s="45"/>
      <c r="MU492" s="45"/>
      <c r="MV492" s="45"/>
      <c r="MW492" s="45"/>
      <c r="MX492" s="45"/>
      <c r="MY492" s="45"/>
      <c r="MZ492" s="45"/>
      <c r="NA492" s="45"/>
      <c r="NB492" s="45"/>
      <c r="NC492" s="45"/>
      <c r="ND492" s="45"/>
      <c r="NE492" s="45"/>
      <c r="NF492" s="45"/>
      <c r="NG492" s="45"/>
      <c r="NH492" s="45"/>
      <c r="NI492" s="45"/>
      <c r="NJ492" s="45"/>
      <c r="NK492" s="45"/>
      <c r="NL492" s="45"/>
      <c r="NM492" s="45"/>
      <c r="NN492" s="45"/>
      <c r="NO492" s="45"/>
      <c r="NP492" s="45"/>
      <c r="NQ492" s="45"/>
      <c r="NR492" s="45"/>
      <c r="NS492" s="45"/>
      <c r="NT492" s="45"/>
      <c r="NU492" s="45"/>
      <c r="NV492" s="45"/>
      <c r="NW492" s="45"/>
      <c r="NX492" s="45"/>
      <c r="NY492" s="45"/>
      <c r="NZ492" s="45"/>
      <c r="OA492" s="45"/>
      <c r="OB492" s="45"/>
      <c r="OC492" s="45"/>
      <c r="OD492" s="45"/>
      <c r="OE492" s="45"/>
      <c r="OF492" s="45"/>
      <c r="OG492" s="45"/>
      <c r="OH492" s="45"/>
      <c r="OI492" s="45"/>
      <c r="OJ492" s="45"/>
      <c r="OK492" s="45"/>
      <c r="OL492" s="45"/>
      <c r="OM492" s="45"/>
      <c r="ON492" s="45"/>
      <c r="OO492" s="45"/>
      <c r="OP492" s="45"/>
      <c r="OQ492" s="45"/>
      <c r="OR492" s="45"/>
      <c r="OS492" s="45"/>
      <c r="OT492" s="45"/>
      <c r="OU492" s="45"/>
      <c r="OV492" s="45"/>
      <c r="OW492" s="45"/>
      <c r="OX492" s="45"/>
      <c r="OY492" s="45"/>
      <c r="OZ492" s="45"/>
      <c r="PA492" s="45"/>
      <c r="PB492" s="45"/>
      <c r="PC492" s="45"/>
      <c r="PD492" s="45"/>
      <c r="PE492" s="45"/>
      <c r="PF492" s="45"/>
      <c r="PG492" s="45"/>
      <c r="PH492" s="45"/>
      <c r="PI492" s="45"/>
      <c r="PJ492" s="45"/>
      <c r="PK492" s="45"/>
      <c r="PL492" s="45"/>
      <c r="PM492" s="45"/>
      <c r="PN492" s="45"/>
      <c r="PO492" s="45"/>
      <c r="PP492" s="45"/>
      <c r="PQ492" s="45"/>
      <c r="PR492" s="45"/>
      <c r="PS492" s="45"/>
      <c r="PT492" s="45"/>
      <c r="PU492" s="45"/>
      <c r="PV492" s="45"/>
      <c r="PW492" s="45"/>
      <c r="PX492" s="45"/>
      <c r="PY492" s="45"/>
      <c r="PZ492" s="45"/>
      <c r="QA492" s="45"/>
      <c r="QB492" s="45"/>
      <c r="QC492" s="45"/>
      <c r="QD492" s="45"/>
      <c r="QE492" s="45"/>
      <c r="QF492" s="45"/>
      <c r="QG492" s="45"/>
      <c r="QH492" s="45"/>
      <c r="QI492" s="45"/>
      <c r="QJ492" s="45"/>
      <c r="QK492" s="45"/>
      <c r="QL492" s="45"/>
      <c r="QM492" s="45"/>
      <c r="QN492" s="45"/>
      <c r="QO492" s="45"/>
      <c r="QP492" s="45"/>
      <c r="QQ492" s="45"/>
      <c r="QR492" s="45"/>
      <c r="QS492" s="45"/>
      <c r="QT492" s="45"/>
      <c r="QU492" s="45"/>
      <c r="QV492" s="45"/>
      <c r="QW492" s="45"/>
      <c r="QX492" s="45"/>
      <c r="QY492" s="45"/>
      <c r="QZ492" s="45"/>
      <c r="RA492" s="45"/>
      <c r="RB492" s="45"/>
      <c r="RC492" s="45"/>
      <c r="RD492" s="45"/>
      <c r="RE492" s="45"/>
      <c r="RF492" s="45"/>
      <c r="RG492" s="45"/>
      <c r="RH492" s="45"/>
      <c r="RI492" s="45"/>
      <c r="RJ492" s="45"/>
      <c r="RK492" s="45"/>
      <c r="RL492" s="45"/>
      <c r="RM492" s="45"/>
      <c r="RN492" s="45"/>
      <c r="RO492" s="45"/>
      <c r="RP492" s="45"/>
      <c r="RQ492" s="45"/>
      <c r="RR492" s="45"/>
      <c r="RS492" s="45"/>
      <c r="RT492" s="45"/>
      <c r="RU492" s="45"/>
      <c r="RV492" s="45"/>
      <c r="RW492" s="45"/>
      <c r="RX492" s="45"/>
      <c r="RY492" s="45"/>
      <c r="RZ492" s="45"/>
      <c r="SA492" s="45"/>
      <c r="SB492" s="45"/>
      <c r="SC492" s="45"/>
      <c r="SD492" s="45"/>
      <c r="SE492" s="45"/>
      <c r="SF492" s="45"/>
      <c r="SG492" s="45"/>
      <c r="SH492" s="45"/>
      <c r="SI492" s="45"/>
      <c r="SJ492" s="45"/>
      <c r="SK492" s="45"/>
      <c r="SL492" s="45"/>
      <c r="SM492" s="45"/>
      <c r="SN492" s="45"/>
      <c r="SO492" s="45"/>
      <c r="SP492" s="45"/>
      <c r="SQ492" s="45"/>
      <c r="SR492" s="45"/>
      <c r="SS492" s="45"/>
      <c r="ST492" s="45"/>
      <c r="SU492" s="45"/>
      <c r="SV492" s="45"/>
      <c r="SW492" s="45"/>
      <c r="SX492" s="45"/>
      <c r="SY492" s="45"/>
      <c r="SZ492" s="45"/>
      <c r="TA492" s="45"/>
      <c r="TB492" s="45"/>
      <c r="TC492" s="45"/>
      <c r="TD492" s="45"/>
      <c r="TE492" s="45"/>
      <c r="TF492" s="45"/>
      <c r="TG492" s="45"/>
      <c r="TH492" s="45"/>
      <c r="TI492" s="45"/>
      <c r="TJ492" s="45"/>
      <c r="TK492" s="45"/>
      <c r="TL492" s="45"/>
      <c r="TM492" s="45"/>
      <c r="TN492" s="45"/>
      <c r="TO492" s="45"/>
      <c r="TP492" s="45"/>
      <c r="TQ492" s="45"/>
      <c r="TR492" s="45"/>
      <c r="TS492" s="45"/>
      <c r="TT492" s="45"/>
      <c r="TU492" s="45"/>
      <c r="TV492" s="45"/>
      <c r="TW492" s="45"/>
      <c r="TX492" s="45"/>
      <c r="TY492" s="45"/>
      <c r="TZ492" s="45"/>
      <c r="UA492" s="45"/>
      <c r="UB492" s="45"/>
      <c r="UC492" s="45"/>
      <c r="UD492" s="45"/>
      <c r="UE492" s="45"/>
      <c r="UF492" s="45"/>
      <c r="UG492" s="45"/>
      <c r="UH492" s="45"/>
      <c r="UI492" s="45"/>
      <c r="UJ492" s="45"/>
      <c r="UK492" s="45"/>
      <c r="UL492" s="45"/>
      <c r="UM492" s="45"/>
      <c r="UN492" s="45"/>
      <c r="UO492" s="45"/>
      <c r="UP492" s="45"/>
      <c r="UQ492" s="45"/>
      <c r="UR492" s="45"/>
      <c r="US492" s="45"/>
      <c r="UT492" s="45"/>
      <c r="UU492" s="45"/>
      <c r="UV492" s="45"/>
      <c r="UW492" s="45"/>
      <c r="UX492" s="45"/>
      <c r="UY492" s="45"/>
      <c r="UZ492" s="45"/>
      <c r="VA492" s="45"/>
      <c r="VB492" s="45"/>
      <c r="VC492" s="45"/>
      <c r="VD492" s="45"/>
      <c r="VE492" s="45"/>
      <c r="VF492" s="45"/>
      <c r="VG492" s="45"/>
      <c r="VH492" s="45"/>
      <c r="VI492" s="45"/>
      <c r="VJ492" s="45"/>
      <c r="VK492" s="45"/>
      <c r="VL492" s="45"/>
      <c r="VM492" s="45"/>
      <c r="VN492" s="45"/>
      <c r="VO492" s="45"/>
      <c r="VP492" s="45"/>
      <c r="VQ492" s="45"/>
      <c r="VR492" s="45"/>
      <c r="VS492" s="45"/>
      <c r="VT492" s="45"/>
      <c r="VU492" s="45"/>
      <c r="VV492" s="45"/>
      <c r="VW492" s="45"/>
      <c r="VX492" s="45"/>
      <c r="VY492" s="45"/>
      <c r="VZ492" s="45"/>
      <c r="WA492" s="45"/>
      <c r="WB492" s="45"/>
      <c r="WC492" s="45"/>
      <c r="WD492" s="45"/>
      <c r="WE492" s="45"/>
      <c r="WF492" s="45"/>
      <c r="WG492" s="45"/>
      <c r="WH492" s="45"/>
      <c r="WI492" s="45"/>
      <c r="WJ492" s="45"/>
      <c r="WK492" s="45"/>
      <c r="WL492" s="45"/>
      <c r="WM492" s="45"/>
      <c r="WN492" s="45"/>
      <c r="WO492" s="45"/>
      <c r="WP492" s="45"/>
      <c r="WQ492" s="45"/>
      <c r="WR492" s="45"/>
      <c r="WS492" s="45"/>
      <c r="WT492" s="45"/>
      <c r="WU492" s="45"/>
      <c r="WV492" s="45"/>
      <c r="WW492" s="45"/>
      <c r="WX492" s="45"/>
      <c r="WY492" s="45"/>
      <c r="WZ492" s="45"/>
      <c r="XA492" s="45"/>
      <c r="XB492" s="45"/>
      <c r="XC492" s="45"/>
      <c r="XD492" s="45"/>
      <c r="XE492" s="45"/>
      <c r="XF492" s="45"/>
      <c r="XG492" s="45"/>
      <c r="XH492" s="45"/>
      <c r="XI492" s="45"/>
      <c r="XJ492" s="45"/>
      <c r="XK492" s="45"/>
      <c r="XL492" s="45"/>
      <c r="XM492" s="45"/>
      <c r="XN492" s="45"/>
      <c r="XO492" s="45"/>
      <c r="XP492" s="45"/>
      <c r="XQ492" s="45"/>
      <c r="XR492" s="45"/>
      <c r="XS492" s="45"/>
      <c r="XT492" s="45"/>
      <c r="XU492" s="45"/>
      <c r="XV492" s="45"/>
      <c r="XW492" s="45"/>
      <c r="XX492" s="45"/>
      <c r="XY492" s="45"/>
      <c r="XZ492" s="45"/>
      <c r="YA492" s="45"/>
      <c r="YB492" s="45"/>
      <c r="YC492" s="45"/>
      <c r="YD492" s="45"/>
      <c r="YE492" s="45"/>
      <c r="YF492" s="45"/>
      <c r="YG492" s="45"/>
      <c r="YH492" s="45"/>
      <c r="YI492" s="45"/>
      <c r="YJ492" s="45"/>
      <c r="YK492" s="45"/>
      <c r="YL492" s="45"/>
      <c r="YM492" s="45"/>
      <c r="YN492" s="45"/>
      <c r="YO492" s="45"/>
      <c r="YP492" s="45"/>
      <c r="YQ492" s="45"/>
      <c r="YR492" s="45"/>
      <c r="YS492" s="45"/>
      <c r="YT492" s="45"/>
      <c r="YU492" s="45"/>
      <c r="YV492" s="45"/>
      <c r="YW492" s="45"/>
      <c r="YX492" s="45"/>
      <c r="YY492" s="45"/>
      <c r="YZ492" s="45"/>
      <c r="ZA492" s="45"/>
      <c r="ZB492" s="45"/>
      <c r="ZC492" s="45"/>
      <c r="ZD492" s="45"/>
      <c r="ZE492" s="45"/>
      <c r="ZF492" s="45"/>
      <c r="ZG492" s="45"/>
      <c r="ZH492" s="45"/>
      <c r="ZI492" s="45"/>
      <c r="ZJ492" s="45"/>
      <c r="ZK492" s="45"/>
      <c r="ZL492" s="45"/>
      <c r="ZM492" s="45"/>
      <c r="ZN492" s="45"/>
      <c r="ZO492" s="45"/>
      <c r="ZP492" s="45"/>
      <c r="ZQ492" s="45"/>
      <c r="ZR492" s="45"/>
      <c r="ZS492" s="45"/>
      <c r="ZT492" s="45"/>
      <c r="ZU492" s="45"/>
      <c r="ZV492" s="45"/>
      <c r="ZW492" s="45"/>
      <c r="ZX492" s="45"/>
      <c r="ZY492" s="45"/>
      <c r="ZZ492" s="45"/>
      <c r="AAA492" s="45"/>
      <c r="AAB492" s="45"/>
      <c r="AAC492" s="45"/>
      <c r="AAD492" s="45"/>
      <c r="AAE492" s="45"/>
      <c r="AAF492" s="45"/>
      <c r="AAG492" s="45"/>
      <c r="AAH492" s="45"/>
      <c r="AAI492" s="45"/>
      <c r="AAJ492" s="45"/>
      <c r="AAK492" s="45"/>
      <c r="AAL492" s="45"/>
      <c r="AAM492" s="45"/>
      <c r="AAN492" s="45"/>
      <c r="AAO492" s="45"/>
      <c r="AAP492" s="45"/>
      <c r="AAQ492" s="45"/>
      <c r="AAR492" s="45"/>
      <c r="AAS492" s="45"/>
      <c r="AAT492" s="45"/>
      <c r="AAU492" s="45"/>
      <c r="AAV492" s="45"/>
      <c r="AAW492" s="45"/>
      <c r="AAX492" s="45"/>
      <c r="AAY492" s="45"/>
      <c r="AAZ492" s="45"/>
      <c r="ABA492" s="45"/>
      <c r="ABB492" s="45"/>
      <c r="ABC492" s="45"/>
      <c r="ABD492" s="45"/>
      <c r="ABE492" s="45"/>
      <c r="ABF492" s="45"/>
      <c r="ABG492" s="45"/>
      <c r="ABH492" s="45"/>
      <c r="ABI492" s="45"/>
      <c r="ABJ492" s="45"/>
      <c r="ABK492" s="45"/>
      <c r="ABL492" s="45"/>
      <c r="ABM492" s="45"/>
      <c r="ABN492" s="45"/>
      <c r="ABO492" s="45"/>
      <c r="ABP492" s="45"/>
      <c r="ABQ492" s="45"/>
      <c r="ABR492" s="45"/>
      <c r="ABS492" s="45"/>
      <c r="ABT492" s="45"/>
      <c r="ABU492" s="45"/>
      <c r="ABV492" s="45"/>
      <c r="ABW492" s="45"/>
      <c r="ABX492" s="45"/>
      <c r="ABY492" s="45"/>
      <c r="ABZ492" s="45"/>
      <c r="ACA492" s="45"/>
      <c r="ACB492" s="45"/>
      <c r="ACC492" s="45"/>
      <c r="ACD492" s="45"/>
      <c r="ACE492" s="45"/>
      <c r="ACF492" s="45"/>
      <c r="ACG492" s="45"/>
      <c r="ACH492" s="45"/>
      <c r="ACI492" s="45"/>
      <c r="ACJ492" s="45"/>
      <c r="ACK492" s="45"/>
      <c r="ACL492" s="45"/>
      <c r="ACM492" s="45"/>
      <c r="ACN492" s="45"/>
      <c r="ACO492" s="45"/>
      <c r="ACP492" s="45"/>
      <c r="ACQ492" s="45"/>
      <c r="ACR492" s="45"/>
      <c r="ACS492" s="45"/>
      <c r="ACT492" s="45"/>
      <c r="ACU492" s="45"/>
      <c r="ACV492" s="45"/>
      <c r="ACW492" s="45"/>
      <c r="ACX492" s="45"/>
      <c r="ACY492" s="45"/>
      <c r="ACZ492" s="45"/>
      <c r="ADA492" s="45"/>
      <c r="ADB492" s="45"/>
      <c r="ADC492" s="45"/>
      <c r="ADD492" s="45"/>
      <c r="ADE492" s="45"/>
      <c r="ADF492" s="45"/>
      <c r="ADG492" s="45"/>
      <c r="ADH492" s="45"/>
      <c r="ADI492" s="45"/>
      <c r="ADJ492" s="45"/>
      <c r="ADK492" s="45"/>
      <c r="ADL492" s="45"/>
      <c r="ADM492" s="45"/>
      <c r="ADN492" s="45"/>
      <c r="ADO492" s="45"/>
      <c r="ADP492" s="45"/>
      <c r="ADQ492" s="45"/>
      <c r="ADR492" s="45"/>
      <c r="ADS492" s="45"/>
      <c r="ADT492" s="45"/>
      <c r="ADU492" s="45"/>
      <c r="ADV492" s="45"/>
      <c r="ADW492" s="45"/>
      <c r="ADX492" s="45"/>
      <c r="ADY492" s="45"/>
      <c r="ADZ492" s="45"/>
      <c r="AEA492" s="45"/>
      <c r="AEB492" s="45"/>
      <c r="AEC492" s="45"/>
      <c r="AED492" s="45"/>
      <c r="AEE492" s="45"/>
      <c r="AEF492" s="45"/>
      <c r="AEG492" s="45"/>
      <c r="AEH492" s="45"/>
      <c r="AEI492" s="45"/>
      <c r="AEJ492" s="45"/>
      <c r="AEK492" s="45"/>
      <c r="AEL492" s="45"/>
      <c r="AEM492" s="45"/>
      <c r="AEN492" s="45"/>
      <c r="AEO492" s="45"/>
      <c r="AEP492" s="45"/>
      <c r="AEQ492" s="45"/>
      <c r="AER492" s="45"/>
      <c r="AES492" s="45"/>
      <c r="AET492" s="45"/>
      <c r="AEU492" s="45"/>
      <c r="AEV492" s="45"/>
      <c r="AEW492" s="45"/>
      <c r="AEX492" s="45"/>
      <c r="AEY492" s="45"/>
      <c r="AEZ492" s="45"/>
      <c r="AFA492" s="45"/>
      <c r="AFB492" s="45"/>
      <c r="AFC492" s="45"/>
      <c r="AFD492" s="45"/>
      <c r="AFE492" s="45"/>
      <c r="AFF492" s="45"/>
      <c r="AFG492" s="45"/>
      <c r="AFH492" s="45"/>
      <c r="AFI492" s="45"/>
      <c r="AFJ492" s="45"/>
      <c r="AFK492" s="45"/>
      <c r="AFL492" s="45"/>
      <c r="AFM492" s="45"/>
      <c r="AFN492" s="45"/>
      <c r="AFO492" s="45"/>
      <c r="AFP492" s="45"/>
      <c r="AFQ492" s="45"/>
      <c r="AFR492" s="45"/>
      <c r="AFS492" s="45"/>
      <c r="AFT492" s="45"/>
      <c r="AFU492" s="45"/>
      <c r="AFV492" s="45"/>
      <c r="AFW492" s="45"/>
      <c r="AFX492" s="45"/>
      <c r="AFY492" s="45"/>
      <c r="AFZ492" s="45"/>
      <c r="AGA492" s="45"/>
      <c r="AGB492" s="45"/>
      <c r="AGC492" s="45"/>
      <c r="AGD492" s="45"/>
      <c r="AGE492" s="45"/>
      <c r="AGF492" s="45"/>
      <c r="AGG492" s="45"/>
      <c r="AGH492" s="45"/>
      <c r="AGI492" s="45"/>
      <c r="AGJ492" s="45"/>
      <c r="AGK492" s="45"/>
      <c r="AGL492" s="45"/>
      <c r="AGM492" s="45"/>
      <c r="AGN492" s="45"/>
      <c r="AGO492" s="45"/>
      <c r="AGP492" s="45"/>
      <c r="AGQ492" s="45"/>
      <c r="AGR492" s="45"/>
      <c r="AGS492" s="45"/>
      <c r="AGT492" s="45"/>
      <c r="AGU492" s="45"/>
      <c r="AGV492" s="45"/>
      <c r="AGW492" s="45"/>
      <c r="AGX492" s="45"/>
      <c r="AGY492" s="45"/>
      <c r="AGZ492" s="45"/>
      <c r="AHA492" s="45"/>
      <c r="AHB492" s="45"/>
      <c r="AHC492" s="45"/>
      <c r="AHD492" s="45"/>
      <c r="AHE492" s="45"/>
      <c r="AHF492" s="45"/>
      <c r="AHG492" s="45"/>
      <c r="AHH492" s="45"/>
      <c r="AHI492" s="45"/>
      <c r="AHJ492" s="45"/>
      <c r="AHK492" s="45"/>
      <c r="AHL492" s="45"/>
      <c r="AHM492" s="45"/>
      <c r="AHN492" s="45"/>
      <c r="AHO492" s="45"/>
      <c r="AHP492" s="45"/>
    </row>
    <row r="493" spans="1:900" s="78" customFormat="1" ht="27" customHeight="1" x14ac:dyDescent="0.25">
      <c r="A493" s="67">
        <v>1303403</v>
      </c>
      <c r="B493" s="67" t="s">
        <v>489</v>
      </c>
      <c r="C493" s="67" t="s">
        <v>1002</v>
      </c>
      <c r="D493" s="67" t="s">
        <v>1009</v>
      </c>
      <c r="E493" s="67" t="s">
        <v>491</v>
      </c>
      <c r="F493" s="67">
        <v>18</v>
      </c>
      <c r="G493" s="67"/>
      <c r="H493" s="67"/>
      <c r="I493" s="67"/>
      <c r="J493" s="67"/>
      <c r="K493" s="67"/>
      <c r="L493" s="67"/>
      <c r="M493" s="67"/>
      <c r="N493" s="67">
        <f t="shared" si="7"/>
        <v>18</v>
      </c>
      <c r="O493" s="68">
        <v>-2.4696880843990998</v>
      </c>
      <c r="P493" s="68">
        <v>-56.437819029985299</v>
      </c>
      <c r="Q493" s="45"/>
      <c r="R493" s="45"/>
      <c r="S493" s="60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  <c r="DS493" s="45"/>
      <c r="DT493" s="45"/>
      <c r="DU493" s="45"/>
      <c r="DV493" s="45"/>
      <c r="DW493" s="45"/>
      <c r="DX493" s="45"/>
      <c r="DY493" s="45"/>
      <c r="DZ493" s="45"/>
      <c r="EA493" s="45"/>
      <c r="EB493" s="45"/>
      <c r="EC493" s="45"/>
      <c r="ED493" s="45"/>
      <c r="EE493" s="45"/>
      <c r="EF493" s="45"/>
      <c r="EG493" s="45"/>
      <c r="EH493" s="45"/>
      <c r="EI493" s="45"/>
      <c r="EJ493" s="45"/>
      <c r="EK493" s="45"/>
      <c r="EL493" s="45"/>
      <c r="EM493" s="45"/>
      <c r="EN493" s="45"/>
      <c r="EO493" s="45"/>
      <c r="EP493" s="45"/>
      <c r="EQ493" s="45"/>
      <c r="ER493" s="45"/>
      <c r="ES493" s="45"/>
      <c r="ET493" s="45"/>
      <c r="EU493" s="45"/>
      <c r="EV493" s="45"/>
      <c r="EW493" s="45"/>
      <c r="EX493" s="45"/>
      <c r="EY493" s="45"/>
      <c r="EZ493" s="45"/>
      <c r="FA493" s="45"/>
      <c r="FB493" s="45"/>
      <c r="FC493" s="45"/>
      <c r="FD493" s="45"/>
      <c r="FE493" s="45"/>
      <c r="FF493" s="45"/>
      <c r="FG493" s="45"/>
      <c r="FH493" s="45"/>
      <c r="FI493" s="45"/>
      <c r="FJ493" s="45"/>
      <c r="FK493" s="45"/>
      <c r="FL493" s="45"/>
      <c r="FM493" s="45"/>
      <c r="FN493" s="45"/>
      <c r="FO493" s="45"/>
      <c r="FP493" s="45"/>
      <c r="FQ493" s="45"/>
      <c r="FR493" s="45"/>
      <c r="FS493" s="45"/>
      <c r="FT493" s="45"/>
      <c r="FU493" s="45"/>
      <c r="FV493" s="45"/>
      <c r="FW493" s="45"/>
      <c r="FX493" s="45"/>
      <c r="FY493" s="45"/>
      <c r="FZ493" s="45"/>
      <c r="GA493" s="45"/>
      <c r="GB493" s="45"/>
      <c r="GC493" s="45"/>
      <c r="GD493" s="45"/>
      <c r="GE493" s="45"/>
      <c r="GF493" s="45"/>
      <c r="GG493" s="45"/>
      <c r="GH493" s="45"/>
      <c r="GI493" s="45"/>
      <c r="GJ493" s="45"/>
      <c r="GK493" s="45"/>
      <c r="GL493" s="45"/>
      <c r="GM493" s="45"/>
      <c r="GN493" s="45"/>
      <c r="GO493" s="45"/>
      <c r="GP493" s="45"/>
      <c r="GQ493" s="45"/>
      <c r="GR493" s="45"/>
      <c r="GS493" s="45"/>
      <c r="GT493" s="45"/>
      <c r="GU493" s="45"/>
      <c r="GV493" s="45"/>
      <c r="GW493" s="45"/>
      <c r="GX493" s="45"/>
      <c r="GY493" s="45"/>
      <c r="GZ493" s="45"/>
      <c r="HA493" s="45"/>
      <c r="HB493" s="45"/>
      <c r="HC493" s="45"/>
      <c r="HD493" s="45"/>
      <c r="HE493" s="45"/>
      <c r="HF493" s="45"/>
      <c r="HG493" s="45"/>
      <c r="HH493" s="45"/>
      <c r="HI493" s="45"/>
      <c r="HJ493" s="45"/>
      <c r="HK493" s="45"/>
      <c r="HL493" s="45"/>
      <c r="HM493" s="45"/>
      <c r="HN493" s="45"/>
      <c r="HO493" s="45"/>
      <c r="HP493" s="45"/>
      <c r="HQ493" s="45"/>
      <c r="HR493" s="45"/>
      <c r="HS493" s="45"/>
      <c r="HT493" s="45"/>
      <c r="HU493" s="45"/>
      <c r="HV493" s="45"/>
      <c r="HW493" s="45"/>
      <c r="HX493" s="45"/>
      <c r="HY493" s="45"/>
      <c r="HZ493" s="45"/>
      <c r="IA493" s="45"/>
      <c r="IB493" s="45"/>
      <c r="IC493" s="45"/>
      <c r="ID493" s="45"/>
      <c r="IE493" s="45"/>
      <c r="IF493" s="45"/>
      <c r="IG493" s="45"/>
      <c r="IH493" s="45"/>
      <c r="II493" s="45"/>
      <c r="IJ493" s="45"/>
      <c r="IK493" s="45"/>
      <c r="IL493" s="45"/>
      <c r="IM493" s="45"/>
      <c r="IN493" s="45"/>
      <c r="IO493" s="45"/>
      <c r="IP493" s="45"/>
      <c r="IQ493" s="45"/>
      <c r="IR493" s="45"/>
      <c r="IS493" s="45"/>
      <c r="IT493" s="45"/>
      <c r="IU493" s="45"/>
      <c r="IV493" s="45"/>
      <c r="IW493" s="45"/>
      <c r="IX493" s="45"/>
      <c r="IY493" s="45"/>
      <c r="IZ493" s="45"/>
      <c r="JA493" s="45"/>
      <c r="JB493" s="45"/>
      <c r="JC493" s="45"/>
      <c r="JD493" s="45"/>
      <c r="JE493" s="45"/>
      <c r="JF493" s="45"/>
      <c r="JG493" s="45"/>
      <c r="JH493" s="45"/>
      <c r="JI493" s="45"/>
      <c r="JJ493" s="45"/>
      <c r="JK493" s="45"/>
      <c r="JL493" s="45"/>
      <c r="JM493" s="45"/>
      <c r="JN493" s="45"/>
      <c r="JO493" s="45"/>
      <c r="JP493" s="45"/>
      <c r="JQ493" s="45"/>
      <c r="JR493" s="45"/>
      <c r="JS493" s="45"/>
      <c r="JT493" s="45"/>
      <c r="JU493" s="45"/>
      <c r="JV493" s="45"/>
      <c r="JW493" s="45"/>
      <c r="JX493" s="45"/>
      <c r="JY493" s="45"/>
      <c r="JZ493" s="45"/>
      <c r="KA493" s="45"/>
      <c r="KB493" s="45"/>
      <c r="KC493" s="45"/>
      <c r="KD493" s="45"/>
      <c r="KE493" s="45"/>
      <c r="KF493" s="45"/>
      <c r="KG493" s="45"/>
      <c r="KH493" s="45"/>
      <c r="KI493" s="45"/>
      <c r="KJ493" s="45"/>
      <c r="KK493" s="45"/>
      <c r="KL493" s="45"/>
      <c r="KM493" s="45"/>
      <c r="KN493" s="45"/>
      <c r="KO493" s="45"/>
      <c r="KP493" s="45"/>
      <c r="KQ493" s="45"/>
      <c r="KR493" s="45"/>
      <c r="KS493" s="45"/>
      <c r="KT493" s="45"/>
      <c r="KU493" s="45"/>
      <c r="KV493" s="45"/>
      <c r="KW493" s="45"/>
      <c r="KX493" s="45"/>
      <c r="KY493" s="45"/>
      <c r="KZ493" s="45"/>
      <c r="LA493" s="45"/>
      <c r="LB493" s="45"/>
      <c r="LC493" s="45"/>
      <c r="LD493" s="45"/>
      <c r="LE493" s="45"/>
      <c r="LF493" s="45"/>
      <c r="LG493" s="45"/>
      <c r="LH493" s="45"/>
      <c r="LI493" s="45"/>
      <c r="LJ493" s="45"/>
      <c r="LK493" s="45"/>
      <c r="LL493" s="45"/>
      <c r="LM493" s="45"/>
      <c r="LN493" s="45"/>
      <c r="LO493" s="45"/>
      <c r="LP493" s="45"/>
      <c r="LQ493" s="45"/>
      <c r="LR493" s="45"/>
      <c r="LS493" s="45"/>
      <c r="LT493" s="45"/>
      <c r="LU493" s="45"/>
      <c r="LV493" s="45"/>
      <c r="LW493" s="45"/>
      <c r="LX493" s="45"/>
      <c r="LY493" s="45"/>
      <c r="LZ493" s="45"/>
      <c r="MA493" s="45"/>
      <c r="MB493" s="45"/>
      <c r="MC493" s="45"/>
      <c r="MD493" s="45"/>
      <c r="ME493" s="45"/>
      <c r="MF493" s="45"/>
      <c r="MG493" s="45"/>
      <c r="MH493" s="45"/>
      <c r="MI493" s="45"/>
      <c r="MJ493" s="45"/>
      <c r="MK493" s="45"/>
      <c r="ML493" s="45"/>
      <c r="MM493" s="45"/>
      <c r="MN493" s="45"/>
      <c r="MO493" s="45"/>
      <c r="MP493" s="45"/>
      <c r="MQ493" s="45"/>
      <c r="MR493" s="45"/>
      <c r="MS493" s="45"/>
      <c r="MT493" s="45"/>
      <c r="MU493" s="45"/>
      <c r="MV493" s="45"/>
      <c r="MW493" s="45"/>
      <c r="MX493" s="45"/>
      <c r="MY493" s="45"/>
      <c r="MZ493" s="45"/>
      <c r="NA493" s="45"/>
      <c r="NB493" s="45"/>
      <c r="NC493" s="45"/>
      <c r="ND493" s="45"/>
      <c r="NE493" s="45"/>
      <c r="NF493" s="45"/>
      <c r="NG493" s="45"/>
      <c r="NH493" s="45"/>
      <c r="NI493" s="45"/>
      <c r="NJ493" s="45"/>
      <c r="NK493" s="45"/>
      <c r="NL493" s="45"/>
      <c r="NM493" s="45"/>
      <c r="NN493" s="45"/>
      <c r="NO493" s="45"/>
      <c r="NP493" s="45"/>
      <c r="NQ493" s="45"/>
      <c r="NR493" s="45"/>
      <c r="NS493" s="45"/>
      <c r="NT493" s="45"/>
      <c r="NU493" s="45"/>
      <c r="NV493" s="45"/>
      <c r="NW493" s="45"/>
      <c r="NX493" s="45"/>
      <c r="NY493" s="45"/>
      <c r="NZ493" s="45"/>
      <c r="OA493" s="45"/>
      <c r="OB493" s="45"/>
      <c r="OC493" s="45"/>
      <c r="OD493" s="45"/>
      <c r="OE493" s="45"/>
      <c r="OF493" s="45"/>
      <c r="OG493" s="45"/>
      <c r="OH493" s="45"/>
      <c r="OI493" s="45"/>
      <c r="OJ493" s="45"/>
      <c r="OK493" s="45"/>
      <c r="OL493" s="45"/>
      <c r="OM493" s="45"/>
      <c r="ON493" s="45"/>
      <c r="OO493" s="45"/>
      <c r="OP493" s="45"/>
      <c r="OQ493" s="45"/>
      <c r="OR493" s="45"/>
      <c r="OS493" s="45"/>
      <c r="OT493" s="45"/>
      <c r="OU493" s="45"/>
      <c r="OV493" s="45"/>
      <c r="OW493" s="45"/>
      <c r="OX493" s="45"/>
      <c r="OY493" s="45"/>
      <c r="OZ493" s="45"/>
      <c r="PA493" s="45"/>
      <c r="PB493" s="45"/>
      <c r="PC493" s="45"/>
      <c r="PD493" s="45"/>
      <c r="PE493" s="45"/>
      <c r="PF493" s="45"/>
      <c r="PG493" s="45"/>
      <c r="PH493" s="45"/>
      <c r="PI493" s="45"/>
      <c r="PJ493" s="45"/>
      <c r="PK493" s="45"/>
      <c r="PL493" s="45"/>
      <c r="PM493" s="45"/>
      <c r="PN493" s="45"/>
      <c r="PO493" s="45"/>
      <c r="PP493" s="45"/>
      <c r="PQ493" s="45"/>
      <c r="PR493" s="45"/>
      <c r="PS493" s="45"/>
      <c r="PT493" s="45"/>
      <c r="PU493" s="45"/>
      <c r="PV493" s="45"/>
      <c r="PW493" s="45"/>
      <c r="PX493" s="45"/>
      <c r="PY493" s="45"/>
      <c r="PZ493" s="45"/>
      <c r="QA493" s="45"/>
      <c r="QB493" s="45"/>
      <c r="QC493" s="45"/>
      <c r="QD493" s="45"/>
      <c r="QE493" s="45"/>
      <c r="QF493" s="45"/>
      <c r="QG493" s="45"/>
      <c r="QH493" s="45"/>
      <c r="QI493" s="45"/>
      <c r="QJ493" s="45"/>
      <c r="QK493" s="45"/>
      <c r="QL493" s="45"/>
      <c r="QM493" s="45"/>
      <c r="QN493" s="45"/>
      <c r="QO493" s="45"/>
      <c r="QP493" s="45"/>
      <c r="QQ493" s="45"/>
      <c r="QR493" s="45"/>
      <c r="QS493" s="45"/>
      <c r="QT493" s="45"/>
      <c r="QU493" s="45"/>
      <c r="QV493" s="45"/>
      <c r="QW493" s="45"/>
      <c r="QX493" s="45"/>
      <c r="QY493" s="45"/>
      <c r="QZ493" s="45"/>
      <c r="RA493" s="45"/>
      <c r="RB493" s="45"/>
      <c r="RC493" s="45"/>
      <c r="RD493" s="45"/>
      <c r="RE493" s="45"/>
      <c r="RF493" s="45"/>
      <c r="RG493" s="45"/>
      <c r="RH493" s="45"/>
      <c r="RI493" s="45"/>
      <c r="RJ493" s="45"/>
      <c r="RK493" s="45"/>
      <c r="RL493" s="45"/>
      <c r="RM493" s="45"/>
      <c r="RN493" s="45"/>
      <c r="RO493" s="45"/>
      <c r="RP493" s="45"/>
      <c r="RQ493" s="45"/>
      <c r="RR493" s="45"/>
      <c r="RS493" s="45"/>
      <c r="RT493" s="45"/>
      <c r="RU493" s="45"/>
      <c r="RV493" s="45"/>
      <c r="RW493" s="45"/>
      <c r="RX493" s="45"/>
      <c r="RY493" s="45"/>
      <c r="RZ493" s="45"/>
      <c r="SA493" s="45"/>
      <c r="SB493" s="45"/>
      <c r="SC493" s="45"/>
      <c r="SD493" s="45"/>
      <c r="SE493" s="45"/>
      <c r="SF493" s="45"/>
      <c r="SG493" s="45"/>
      <c r="SH493" s="45"/>
      <c r="SI493" s="45"/>
      <c r="SJ493" s="45"/>
      <c r="SK493" s="45"/>
      <c r="SL493" s="45"/>
      <c r="SM493" s="45"/>
      <c r="SN493" s="45"/>
      <c r="SO493" s="45"/>
      <c r="SP493" s="45"/>
      <c r="SQ493" s="45"/>
      <c r="SR493" s="45"/>
      <c r="SS493" s="45"/>
      <c r="ST493" s="45"/>
      <c r="SU493" s="45"/>
      <c r="SV493" s="45"/>
      <c r="SW493" s="45"/>
      <c r="SX493" s="45"/>
      <c r="SY493" s="45"/>
      <c r="SZ493" s="45"/>
      <c r="TA493" s="45"/>
      <c r="TB493" s="45"/>
      <c r="TC493" s="45"/>
      <c r="TD493" s="45"/>
      <c r="TE493" s="45"/>
      <c r="TF493" s="45"/>
      <c r="TG493" s="45"/>
      <c r="TH493" s="45"/>
      <c r="TI493" s="45"/>
      <c r="TJ493" s="45"/>
      <c r="TK493" s="45"/>
      <c r="TL493" s="45"/>
      <c r="TM493" s="45"/>
      <c r="TN493" s="45"/>
      <c r="TO493" s="45"/>
      <c r="TP493" s="45"/>
      <c r="TQ493" s="45"/>
      <c r="TR493" s="45"/>
      <c r="TS493" s="45"/>
      <c r="TT493" s="45"/>
      <c r="TU493" s="45"/>
      <c r="TV493" s="45"/>
      <c r="TW493" s="45"/>
      <c r="TX493" s="45"/>
      <c r="TY493" s="45"/>
      <c r="TZ493" s="45"/>
      <c r="UA493" s="45"/>
      <c r="UB493" s="45"/>
      <c r="UC493" s="45"/>
      <c r="UD493" s="45"/>
      <c r="UE493" s="45"/>
      <c r="UF493" s="45"/>
      <c r="UG493" s="45"/>
      <c r="UH493" s="45"/>
      <c r="UI493" s="45"/>
      <c r="UJ493" s="45"/>
      <c r="UK493" s="45"/>
      <c r="UL493" s="45"/>
      <c r="UM493" s="45"/>
      <c r="UN493" s="45"/>
      <c r="UO493" s="45"/>
      <c r="UP493" s="45"/>
      <c r="UQ493" s="45"/>
      <c r="UR493" s="45"/>
      <c r="US493" s="45"/>
      <c r="UT493" s="45"/>
      <c r="UU493" s="45"/>
      <c r="UV493" s="45"/>
      <c r="UW493" s="45"/>
      <c r="UX493" s="45"/>
      <c r="UY493" s="45"/>
      <c r="UZ493" s="45"/>
      <c r="VA493" s="45"/>
      <c r="VB493" s="45"/>
      <c r="VC493" s="45"/>
      <c r="VD493" s="45"/>
      <c r="VE493" s="45"/>
      <c r="VF493" s="45"/>
      <c r="VG493" s="45"/>
      <c r="VH493" s="45"/>
      <c r="VI493" s="45"/>
      <c r="VJ493" s="45"/>
      <c r="VK493" s="45"/>
      <c r="VL493" s="45"/>
      <c r="VM493" s="45"/>
      <c r="VN493" s="45"/>
      <c r="VO493" s="45"/>
      <c r="VP493" s="45"/>
      <c r="VQ493" s="45"/>
      <c r="VR493" s="45"/>
      <c r="VS493" s="45"/>
      <c r="VT493" s="45"/>
      <c r="VU493" s="45"/>
      <c r="VV493" s="45"/>
      <c r="VW493" s="45"/>
      <c r="VX493" s="45"/>
      <c r="VY493" s="45"/>
      <c r="VZ493" s="45"/>
      <c r="WA493" s="45"/>
      <c r="WB493" s="45"/>
      <c r="WC493" s="45"/>
      <c r="WD493" s="45"/>
      <c r="WE493" s="45"/>
      <c r="WF493" s="45"/>
      <c r="WG493" s="45"/>
      <c r="WH493" s="45"/>
      <c r="WI493" s="45"/>
      <c r="WJ493" s="45"/>
      <c r="WK493" s="45"/>
      <c r="WL493" s="45"/>
      <c r="WM493" s="45"/>
      <c r="WN493" s="45"/>
      <c r="WO493" s="45"/>
      <c r="WP493" s="45"/>
      <c r="WQ493" s="45"/>
      <c r="WR493" s="45"/>
      <c r="WS493" s="45"/>
      <c r="WT493" s="45"/>
      <c r="WU493" s="45"/>
      <c r="WV493" s="45"/>
      <c r="WW493" s="45"/>
      <c r="WX493" s="45"/>
      <c r="WY493" s="45"/>
      <c r="WZ493" s="45"/>
      <c r="XA493" s="45"/>
      <c r="XB493" s="45"/>
      <c r="XC493" s="45"/>
      <c r="XD493" s="45"/>
      <c r="XE493" s="45"/>
      <c r="XF493" s="45"/>
      <c r="XG493" s="45"/>
      <c r="XH493" s="45"/>
      <c r="XI493" s="45"/>
      <c r="XJ493" s="45"/>
      <c r="XK493" s="45"/>
      <c r="XL493" s="45"/>
      <c r="XM493" s="45"/>
      <c r="XN493" s="45"/>
      <c r="XO493" s="45"/>
      <c r="XP493" s="45"/>
      <c r="XQ493" s="45"/>
      <c r="XR493" s="45"/>
      <c r="XS493" s="45"/>
      <c r="XT493" s="45"/>
      <c r="XU493" s="45"/>
      <c r="XV493" s="45"/>
      <c r="XW493" s="45"/>
      <c r="XX493" s="45"/>
      <c r="XY493" s="45"/>
      <c r="XZ493" s="45"/>
      <c r="YA493" s="45"/>
      <c r="YB493" s="45"/>
      <c r="YC493" s="45"/>
      <c r="YD493" s="45"/>
      <c r="YE493" s="45"/>
      <c r="YF493" s="45"/>
      <c r="YG493" s="45"/>
      <c r="YH493" s="45"/>
      <c r="YI493" s="45"/>
      <c r="YJ493" s="45"/>
      <c r="YK493" s="45"/>
      <c r="YL493" s="45"/>
      <c r="YM493" s="45"/>
      <c r="YN493" s="45"/>
      <c r="YO493" s="45"/>
      <c r="YP493" s="45"/>
      <c r="YQ493" s="45"/>
      <c r="YR493" s="45"/>
      <c r="YS493" s="45"/>
      <c r="YT493" s="45"/>
      <c r="YU493" s="45"/>
      <c r="YV493" s="45"/>
      <c r="YW493" s="45"/>
      <c r="YX493" s="45"/>
      <c r="YY493" s="45"/>
      <c r="YZ493" s="45"/>
      <c r="ZA493" s="45"/>
      <c r="ZB493" s="45"/>
      <c r="ZC493" s="45"/>
      <c r="ZD493" s="45"/>
      <c r="ZE493" s="45"/>
      <c r="ZF493" s="45"/>
      <c r="ZG493" s="45"/>
      <c r="ZH493" s="45"/>
      <c r="ZI493" s="45"/>
      <c r="ZJ493" s="45"/>
      <c r="ZK493" s="45"/>
      <c r="ZL493" s="45"/>
      <c r="ZM493" s="45"/>
      <c r="ZN493" s="45"/>
      <c r="ZO493" s="45"/>
      <c r="ZP493" s="45"/>
      <c r="ZQ493" s="45"/>
      <c r="ZR493" s="45"/>
      <c r="ZS493" s="45"/>
      <c r="ZT493" s="45"/>
      <c r="ZU493" s="45"/>
      <c r="ZV493" s="45"/>
      <c r="ZW493" s="45"/>
      <c r="ZX493" s="45"/>
      <c r="ZY493" s="45"/>
      <c r="ZZ493" s="45"/>
      <c r="AAA493" s="45"/>
      <c r="AAB493" s="45"/>
      <c r="AAC493" s="45"/>
      <c r="AAD493" s="45"/>
      <c r="AAE493" s="45"/>
      <c r="AAF493" s="45"/>
      <c r="AAG493" s="45"/>
      <c r="AAH493" s="45"/>
      <c r="AAI493" s="45"/>
      <c r="AAJ493" s="45"/>
      <c r="AAK493" s="45"/>
      <c r="AAL493" s="45"/>
      <c r="AAM493" s="45"/>
      <c r="AAN493" s="45"/>
      <c r="AAO493" s="45"/>
      <c r="AAP493" s="45"/>
      <c r="AAQ493" s="45"/>
      <c r="AAR493" s="45"/>
      <c r="AAS493" s="45"/>
      <c r="AAT493" s="45"/>
      <c r="AAU493" s="45"/>
      <c r="AAV493" s="45"/>
      <c r="AAW493" s="45"/>
      <c r="AAX493" s="45"/>
      <c r="AAY493" s="45"/>
      <c r="AAZ493" s="45"/>
      <c r="ABA493" s="45"/>
      <c r="ABB493" s="45"/>
      <c r="ABC493" s="45"/>
      <c r="ABD493" s="45"/>
      <c r="ABE493" s="45"/>
      <c r="ABF493" s="45"/>
      <c r="ABG493" s="45"/>
      <c r="ABH493" s="45"/>
      <c r="ABI493" s="45"/>
      <c r="ABJ493" s="45"/>
      <c r="ABK493" s="45"/>
      <c r="ABL493" s="45"/>
      <c r="ABM493" s="45"/>
      <c r="ABN493" s="45"/>
      <c r="ABO493" s="45"/>
      <c r="ABP493" s="45"/>
      <c r="ABQ493" s="45"/>
      <c r="ABR493" s="45"/>
      <c r="ABS493" s="45"/>
      <c r="ABT493" s="45"/>
      <c r="ABU493" s="45"/>
      <c r="ABV493" s="45"/>
      <c r="ABW493" s="45"/>
      <c r="ABX493" s="45"/>
      <c r="ABY493" s="45"/>
      <c r="ABZ493" s="45"/>
      <c r="ACA493" s="45"/>
      <c r="ACB493" s="45"/>
      <c r="ACC493" s="45"/>
      <c r="ACD493" s="45"/>
      <c r="ACE493" s="45"/>
      <c r="ACF493" s="45"/>
      <c r="ACG493" s="45"/>
      <c r="ACH493" s="45"/>
      <c r="ACI493" s="45"/>
      <c r="ACJ493" s="45"/>
      <c r="ACK493" s="45"/>
      <c r="ACL493" s="45"/>
      <c r="ACM493" s="45"/>
      <c r="ACN493" s="45"/>
      <c r="ACO493" s="45"/>
      <c r="ACP493" s="45"/>
      <c r="ACQ493" s="45"/>
      <c r="ACR493" s="45"/>
      <c r="ACS493" s="45"/>
      <c r="ACT493" s="45"/>
      <c r="ACU493" s="45"/>
      <c r="ACV493" s="45"/>
      <c r="ACW493" s="45"/>
      <c r="ACX493" s="45"/>
      <c r="ACY493" s="45"/>
      <c r="ACZ493" s="45"/>
      <c r="ADA493" s="45"/>
      <c r="ADB493" s="45"/>
      <c r="ADC493" s="45"/>
      <c r="ADD493" s="45"/>
      <c r="ADE493" s="45"/>
      <c r="ADF493" s="45"/>
      <c r="ADG493" s="45"/>
      <c r="ADH493" s="45"/>
      <c r="ADI493" s="45"/>
      <c r="ADJ493" s="45"/>
      <c r="ADK493" s="45"/>
      <c r="ADL493" s="45"/>
      <c r="ADM493" s="45"/>
      <c r="ADN493" s="45"/>
      <c r="ADO493" s="45"/>
      <c r="ADP493" s="45"/>
      <c r="ADQ493" s="45"/>
      <c r="ADR493" s="45"/>
      <c r="ADS493" s="45"/>
      <c r="ADT493" s="45"/>
      <c r="ADU493" s="45"/>
      <c r="ADV493" s="45"/>
      <c r="ADW493" s="45"/>
      <c r="ADX493" s="45"/>
      <c r="ADY493" s="45"/>
      <c r="ADZ493" s="45"/>
      <c r="AEA493" s="45"/>
      <c r="AEB493" s="45"/>
      <c r="AEC493" s="45"/>
      <c r="AED493" s="45"/>
      <c r="AEE493" s="45"/>
      <c r="AEF493" s="45"/>
      <c r="AEG493" s="45"/>
      <c r="AEH493" s="45"/>
      <c r="AEI493" s="45"/>
      <c r="AEJ493" s="45"/>
      <c r="AEK493" s="45"/>
      <c r="AEL493" s="45"/>
      <c r="AEM493" s="45"/>
      <c r="AEN493" s="45"/>
      <c r="AEO493" s="45"/>
      <c r="AEP493" s="45"/>
      <c r="AEQ493" s="45"/>
      <c r="AER493" s="45"/>
      <c r="AES493" s="45"/>
      <c r="AET493" s="45"/>
      <c r="AEU493" s="45"/>
      <c r="AEV493" s="45"/>
      <c r="AEW493" s="45"/>
      <c r="AEX493" s="45"/>
      <c r="AEY493" s="45"/>
      <c r="AEZ493" s="45"/>
      <c r="AFA493" s="45"/>
      <c r="AFB493" s="45"/>
      <c r="AFC493" s="45"/>
      <c r="AFD493" s="45"/>
      <c r="AFE493" s="45"/>
      <c r="AFF493" s="45"/>
      <c r="AFG493" s="45"/>
      <c r="AFH493" s="45"/>
      <c r="AFI493" s="45"/>
      <c r="AFJ493" s="45"/>
      <c r="AFK493" s="45"/>
      <c r="AFL493" s="45"/>
      <c r="AFM493" s="45"/>
      <c r="AFN493" s="45"/>
      <c r="AFO493" s="45"/>
      <c r="AFP493" s="45"/>
      <c r="AFQ493" s="45"/>
      <c r="AFR493" s="45"/>
      <c r="AFS493" s="45"/>
      <c r="AFT493" s="45"/>
      <c r="AFU493" s="45"/>
      <c r="AFV493" s="45"/>
      <c r="AFW493" s="45"/>
      <c r="AFX493" s="45"/>
      <c r="AFY493" s="45"/>
      <c r="AFZ493" s="45"/>
      <c r="AGA493" s="45"/>
      <c r="AGB493" s="45"/>
      <c r="AGC493" s="45"/>
      <c r="AGD493" s="45"/>
      <c r="AGE493" s="45"/>
      <c r="AGF493" s="45"/>
      <c r="AGG493" s="45"/>
      <c r="AGH493" s="45"/>
      <c r="AGI493" s="45"/>
      <c r="AGJ493" s="45"/>
      <c r="AGK493" s="45"/>
      <c r="AGL493" s="45"/>
      <c r="AGM493" s="45"/>
      <c r="AGN493" s="45"/>
      <c r="AGO493" s="45"/>
      <c r="AGP493" s="45"/>
      <c r="AGQ493" s="45"/>
      <c r="AGR493" s="45"/>
      <c r="AGS493" s="45"/>
      <c r="AGT493" s="45"/>
      <c r="AGU493" s="45"/>
      <c r="AGV493" s="45"/>
      <c r="AGW493" s="45"/>
      <c r="AGX493" s="45"/>
      <c r="AGY493" s="45"/>
      <c r="AGZ493" s="45"/>
      <c r="AHA493" s="45"/>
      <c r="AHB493" s="45"/>
      <c r="AHC493" s="45"/>
      <c r="AHD493" s="45"/>
      <c r="AHE493" s="45"/>
      <c r="AHF493" s="45"/>
      <c r="AHG493" s="45"/>
      <c r="AHH493" s="45"/>
      <c r="AHI493" s="45"/>
      <c r="AHJ493" s="45"/>
      <c r="AHK493" s="45"/>
      <c r="AHL493" s="45"/>
      <c r="AHM493" s="45"/>
      <c r="AHN493" s="45"/>
      <c r="AHO493" s="45"/>
      <c r="AHP493" s="45"/>
    </row>
    <row r="494" spans="1:900" ht="27" customHeight="1" x14ac:dyDescent="0.25">
      <c r="A494" s="64">
        <v>1303403</v>
      </c>
      <c r="B494" s="64" t="s">
        <v>489</v>
      </c>
      <c r="C494" s="64" t="s">
        <v>1002</v>
      </c>
      <c r="D494" s="64" t="s">
        <v>1010</v>
      </c>
      <c r="E494" s="64" t="s">
        <v>491</v>
      </c>
      <c r="F494" s="64">
        <v>7</v>
      </c>
      <c r="G494" s="64"/>
      <c r="H494" s="64"/>
      <c r="I494" s="64"/>
      <c r="J494" s="64"/>
      <c r="K494" s="64"/>
      <c r="L494" s="64"/>
      <c r="M494" s="64"/>
      <c r="N494" s="64">
        <f t="shared" si="7"/>
        <v>7</v>
      </c>
      <c r="O494" s="65">
        <v>-2.676291</v>
      </c>
      <c r="P494" s="65">
        <v>-56.738230000000001</v>
      </c>
      <c r="S494" s="60"/>
    </row>
    <row r="495" spans="1:900" ht="27" customHeight="1" x14ac:dyDescent="0.25">
      <c r="A495" s="67">
        <v>1303403</v>
      </c>
      <c r="B495" s="67" t="s">
        <v>489</v>
      </c>
      <c r="C495" s="67" t="s">
        <v>1002</v>
      </c>
      <c r="D495" s="67" t="s">
        <v>1011</v>
      </c>
      <c r="E495" s="67" t="s">
        <v>491</v>
      </c>
      <c r="F495" s="67">
        <v>6</v>
      </c>
      <c r="G495" s="67"/>
      <c r="H495" s="67"/>
      <c r="I495" s="67"/>
      <c r="J495" s="67"/>
      <c r="K495" s="67"/>
      <c r="L495" s="67"/>
      <c r="M495" s="67"/>
      <c r="N495" s="67">
        <f t="shared" si="7"/>
        <v>6</v>
      </c>
      <c r="O495" s="68">
        <v>-2.4718100845806701</v>
      </c>
      <c r="P495" s="68">
        <v>-56.425396945326803</v>
      </c>
      <c r="S495" s="60"/>
    </row>
    <row r="496" spans="1:900" s="78" customFormat="1" ht="27" customHeight="1" x14ac:dyDescent="0.25">
      <c r="A496" s="76">
        <v>1303403</v>
      </c>
      <c r="B496" s="76" t="s">
        <v>489</v>
      </c>
      <c r="C496" s="76" t="s">
        <v>1002</v>
      </c>
      <c r="D496" s="76" t="s">
        <v>1012</v>
      </c>
      <c r="E496" s="76" t="s">
        <v>491</v>
      </c>
      <c r="F496" s="76">
        <v>15</v>
      </c>
      <c r="G496" s="76"/>
      <c r="H496" s="76"/>
      <c r="I496" s="76"/>
      <c r="J496" s="76"/>
      <c r="K496" s="76"/>
      <c r="L496" s="76"/>
      <c r="M496" s="76"/>
      <c r="N496" s="76">
        <f t="shared" si="7"/>
        <v>15</v>
      </c>
      <c r="O496" s="85">
        <v>-2.686696</v>
      </c>
      <c r="P496" s="85">
        <v>-56.768878000000001</v>
      </c>
      <c r="Q496" s="45"/>
      <c r="R496" s="45"/>
      <c r="S496" s="60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  <c r="DS496" s="45"/>
      <c r="DT496" s="45"/>
      <c r="DU496" s="45"/>
      <c r="DV496" s="45"/>
      <c r="DW496" s="45"/>
      <c r="DX496" s="45"/>
      <c r="DY496" s="45"/>
      <c r="DZ496" s="45"/>
      <c r="EA496" s="45"/>
      <c r="EB496" s="45"/>
      <c r="EC496" s="45"/>
      <c r="ED496" s="45"/>
      <c r="EE496" s="45"/>
      <c r="EF496" s="45"/>
      <c r="EG496" s="45"/>
      <c r="EH496" s="45"/>
      <c r="EI496" s="45"/>
      <c r="EJ496" s="45"/>
      <c r="EK496" s="45"/>
      <c r="EL496" s="45"/>
      <c r="EM496" s="45"/>
      <c r="EN496" s="45"/>
      <c r="EO496" s="45"/>
      <c r="EP496" s="45"/>
      <c r="EQ496" s="45"/>
      <c r="ER496" s="45"/>
      <c r="ES496" s="45"/>
      <c r="ET496" s="45"/>
      <c r="EU496" s="45"/>
      <c r="EV496" s="45"/>
      <c r="EW496" s="45"/>
      <c r="EX496" s="45"/>
      <c r="EY496" s="45"/>
      <c r="EZ496" s="45"/>
      <c r="FA496" s="45"/>
      <c r="FB496" s="45"/>
      <c r="FC496" s="45"/>
      <c r="FD496" s="45"/>
      <c r="FE496" s="45"/>
      <c r="FF496" s="45"/>
      <c r="FG496" s="45"/>
      <c r="FH496" s="45"/>
      <c r="FI496" s="45"/>
      <c r="FJ496" s="45"/>
      <c r="FK496" s="45"/>
      <c r="FL496" s="45"/>
      <c r="FM496" s="45"/>
      <c r="FN496" s="45"/>
      <c r="FO496" s="45"/>
      <c r="FP496" s="45"/>
      <c r="FQ496" s="45"/>
      <c r="FR496" s="45"/>
      <c r="FS496" s="45"/>
      <c r="FT496" s="45"/>
      <c r="FU496" s="45"/>
      <c r="FV496" s="45"/>
      <c r="FW496" s="45"/>
      <c r="FX496" s="45"/>
      <c r="FY496" s="45"/>
      <c r="FZ496" s="45"/>
      <c r="GA496" s="45"/>
      <c r="GB496" s="45"/>
      <c r="GC496" s="45"/>
      <c r="GD496" s="45"/>
      <c r="GE496" s="45"/>
      <c r="GF496" s="45"/>
      <c r="GG496" s="45"/>
      <c r="GH496" s="45"/>
      <c r="GI496" s="45"/>
      <c r="GJ496" s="45"/>
      <c r="GK496" s="45"/>
      <c r="GL496" s="45"/>
      <c r="GM496" s="45"/>
      <c r="GN496" s="45"/>
      <c r="GO496" s="45"/>
      <c r="GP496" s="45"/>
      <c r="GQ496" s="45"/>
      <c r="GR496" s="45"/>
      <c r="GS496" s="45"/>
      <c r="GT496" s="45"/>
      <c r="GU496" s="45"/>
      <c r="GV496" s="45"/>
      <c r="GW496" s="45"/>
      <c r="GX496" s="45"/>
      <c r="GY496" s="45"/>
      <c r="GZ496" s="45"/>
      <c r="HA496" s="45"/>
      <c r="HB496" s="45"/>
      <c r="HC496" s="45"/>
      <c r="HD496" s="45"/>
      <c r="HE496" s="45"/>
      <c r="HF496" s="45"/>
      <c r="HG496" s="45"/>
      <c r="HH496" s="45"/>
      <c r="HI496" s="45"/>
      <c r="HJ496" s="45"/>
      <c r="HK496" s="45"/>
      <c r="HL496" s="45"/>
      <c r="HM496" s="45"/>
      <c r="HN496" s="45"/>
      <c r="HO496" s="45"/>
      <c r="HP496" s="45"/>
      <c r="HQ496" s="45"/>
      <c r="HR496" s="45"/>
      <c r="HS496" s="45"/>
      <c r="HT496" s="45"/>
      <c r="HU496" s="45"/>
      <c r="HV496" s="45"/>
      <c r="HW496" s="45"/>
      <c r="HX496" s="45"/>
      <c r="HY496" s="45"/>
      <c r="HZ496" s="45"/>
      <c r="IA496" s="45"/>
      <c r="IB496" s="45"/>
      <c r="IC496" s="45"/>
      <c r="ID496" s="45"/>
      <c r="IE496" s="45"/>
      <c r="IF496" s="45"/>
      <c r="IG496" s="45"/>
      <c r="IH496" s="45"/>
      <c r="II496" s="45"/>
      <c r="IJ496" s="45"/>
      <c r="IK496" s="45"/>
      <c r="IL496" s="45"/>
      <c r="IM496" s="45"/>
      <c r="IN496" s="45"/>
      <c r="IO496" s="45"/>
      <c r="IP496" s="45"/>
      <c r="IQ496" s="45"/>
      <c r="IR496" s="45"/>
      <c r="IS496" s="45"/>
      <c r="IT496" s="45"/>
      <c r="IU496" s="45"/>
      <c r="IV496" s="45"/>
      <c r="IW496" s="45"/>
      <c r="IX496" s="45"/>
      <c r="IY496" s="45"/>
      <c r="IZ496" s="45"/>
      <c r="JA496" s="45"/>
      <c r="JB496" s="45"/>
      <c r="JC496" s="45"/>
      <c r="JD496" s="45"/>
      <c r="JE496" s="45"/>
      <c r="JF496" s="45"/>
      <c r="JG496" s="45"/>
      <c r="JH496" s="45"/>
      <c r="JI496" s="45"/>
      <c r="JJ496" s="45"/>
      <c r="JK496" s="45"/>
      <c r="JL496" s="45"/>
      <c r="JM496" s="45"/>
      <c r="JN496" s="45"/>
      <c r="JO496" s="45"/>
      <c r="JP496" s="45"/>
      <c r="JQ496" s="45"/>
      <c r="JR496" s="45"/>
      <c r="JS496" s="45"/>
      <c r="JT496" s="45"/>
      <c r="JU496" s="45"/>
      <c r="JV496" s="45"/>
      <c r="JW496" s="45"/>
      <c r="JX496" s="45"/>
      <c r="JY496" s="45"/>
      <c r="JZ496" s="45"/>
      <c r="KA496" s="45"/>
      <c r="KB496" s="45"/>
      <c r="KC496" s="45"/>
      <c r="KD496" s="45"/>
      <c r="KE496" s="45"/>
      <c r="KF496" s="45"/>
      <c r="KG496" s="45"/>
      <c r="KH496" s="45"/>
      <c r="KI496" s="45"/>
      <c r="KJ496" s="45"/>
      <c r="KK496" s="45"/>
      <c r="KL496" s="45"/>
      <c r="KM496" s="45"/>
      <c r="KN496" s="45"/>
      <c r="KO496" s="45"/>
      <c r="KP496" s="45"/>
      <c r="KQ496" s="45"/>
      <c r="KR496" s="45"/>
      <c r="KS496" s="45"/>
      <c r="KT496" s="45"/>
      <c r="KU496" s="45"/>
      <c r="KV496" s="45"/>
      <c r="KW496" s="45"/>
      <c r="KX496" s="45"/>
      <c r="KY496" s="45"/>
      <c r="KZ496" s="45"/>
      <c r="LA496" s="45"/>
      <c r="LB496" s="45"/>
      <c r="LC496" s="45"/>
      <c r="LD496" s="45"/>
      <c r="LE496" s="45"/>
      <c r="LF496" s="45"/>
      <c r="LG496" s="45"/>
      <c r="LH496" s="45"/>
      <c r="LI496" s="45"/>
      <c r="LJ496" s="45"/>
      <c r="LK496" s="45"/>
      <c r="LL496" s="45"/>
      <c r="LM496" s="45"/>
      <c r="LN496" s="45"/>
      <c r="LO496" s="45"/>
      <c r="LP496" s="45"/>
      <c r="LQ496" s="45"/>
      <c r="LR496" s="45"/>
      <c r="LS496" s="45"/>
      <c r="LT496" s="45"/>
      <c r="LU496" s="45"/>
      <c r="LV496" s="45"/>
      <c r="LW496" s="45"/>
      <c r="LX496" s="45"/>
      <c r="LY496" s="45"/>
      <c r="LZ496" s="45"/>
      <c r="MA496" s="45"/>
      <c r="MB496" s="45"/>
      <c r="MC496" s="45"/>
      <c r="MD496" s="45"/>
      <c r="ME496" s="45"/>
      <c r="MF496" s="45"/>
      <c r="MG496" s="45"/>
      <c r="MH496" s="45"/>
      <c r="MI496" s="45"/>
      <c r="MJ496" s="45"/>
      <c r="MK496" s="45"/>
      <c r="ML496" s="45"/>
      <c r="MM496" s="45"/>
      <c r="MN496" s="45"/>
      <c r="MO496" s="45"/>
      <c r="MP496" s="45"/>
      <c r="MQ496" s="45"/>
      <c r="MR496" s="45"/>
      <c r="MS496" s="45"/>
      <c r="MT496" s="45"/>
      <c r="MU496" s="45"/>
      <c r="MV496" s="45"/>
      <c r="MW496" s="45"/>
      <c r="MX496" s="45"/>
      <c r="MY496" s="45"/>
      <c r="MZ496" s="45"/>
      <c r="NA496" s="45"/>
      <c r="NB496" s="45"/>
      <c r="NC496" s="45"/>
      <c r="ND496" s="45"/>
      <c r="NE496" s="45"/>
      <c r="NF496" s="45"/>
      <c r="NG496" s="45"/>
      <c r="NH496" s="45"/>
      <c r="NI496" s="45"/>
      <c r="NJ496" s="45"/>
      <c r="NK496" s="45"/>
      <c r="NL496" s="45"/>
      <c r="NM496" s="45"/>
      <c r="NN496" s="45"/>
      <c r="NO496" s="45"/>
      <c r="NP496" s="45"/>
      <c r="NQ496" s="45"/>
      <c r="NR496" s="45"/>
      <c r="NS496" s="45"/>
      <c r="NT496" s="45"/>
      <c r="NU496" s="45"/>
      <c r="NV496" s="45"/>
      <c r="NW496" s="45"/>
      <c r="NX496" s="45"/>
      <c r="NY496" s="45"/>
      <c r="NZ496" s="45"/>
      <c r="OA496" s="45"/>
      <c r="OB496" s="45"/>
      <c r="OC496" s="45"/>
      <c r="OD496" s="45"/>
      <c r="OE496" s="45"/>
      <c r="OF496" s="45"/>
      <c r="OG496" s="45"/>
      <c r="OH496" s="45"/>
      <c r="OI496" s="45"/>
      <c r="OJ496" s="45"/>
      <c r="OK496" s="45"/>
      <c r="OL496" s="45"/>
      <c r="OM496" s="45"/>
      <c r="ON496" s="45"/>
      <c r="OO496" s="45"/>
      <c r="OP496" s="45"/>
      <c r="OQ496" s="45"/>
      <c r="OR496" s="45"/>
      <c r="OS496" s="45"/>
      <c r="OT496" s="45"/>
      <c r="OU496" s="45"/>
      <c r="OV496" s="45"/>
      <c r="OW496" s="45"/>
      <c r="OX496" s="45"/>
      <c r="OY496" s="45"/>
      <c r="OZ496" s="45"/>
      <c r="PA496" s="45"/>
      <c r="PB496" s="45"/>
      <c r="PC496" s="45"/>
      <c r="PD496" s="45"/>
      <c r="PE496" s="45"/>
      <c r="PF496" s="45"/>
      <c r="PG496" s="45"/>
      <c r="PH496" s="45"/>
      <c r="PI496" s="45"/>
      <c r="PJ496" s="45"/>
      <c r="PK496" s="45"/>
      <c r="PL496" s="45"/>
      <c r="PM496" s="45"/>
      <c r="PN496" s="45"/>
      <c r="PO496" s="45"/>
      <c r="PP496" s="45"/>
      <c r="PQ496" s="45"/>
      <c r="PR496" s="45"/>
      <c r="PS496" s="45"/>
      <c r="PT496" s="45"/>
      <c r="PU496" s="45"/>
      <c r="PV496" s="45"/>
      <c r="PW496" s="45"/>
      <c r="PX496" s="45"/>
      <c r="PY496" s="45"/>
      <c r="PZ496" s="45"/>
      <c r="QA496" s="45"/>
      <c r="QB496" s="45"/>
      <c r="QC496" s="45"/>
      <c r="QD496" s="45"/>
      <c r="QE496" s="45"/>
      <c r="QF496" s="45"/>
      <c r="QG496" s="45"/>
      <c r="QH496" s="45"/>
      <c r="QI496" s="45"/>
      <c r="QJ496" s="45"/>
      <c r="QK496" s="45"/>
      <c r="QL496" s="45"/>
      <c r="QM496" s="45"/>
      <c r="QN496" s="45"/>
      <c r="QO496" s="45"/>
      <c r="QP496" s="45"/>
      <c r="QQ496" s="45"/>
      <c r="QR496" s="45"/>
      <c r="QS496" s="45"/>
      <c r="QT496" s="45"/>
      <c r="QU496" s="45"/>
      <c r="QV496" s="45"/>
      <c r="QW496" s="45"/>
      <c r="QX496" s="45"/>
      <c r="QY496" s="45"/>
      <c r="QZ496" s="45"/>
      <c r="RA496" s="45"/>
      <c r="RB496" s="45"/>
      <c r="RC496" s="45"/>
      <c r="RD496" s="45"/>
      <c r="RE496" s="45"/>
      <c r="RF496" s="45"/>
      <c r="RG496" s="45"/>
      <c r="RH496" s="45"/>
      <c r="RI496" s="45"/>
      <c r="RJ496" s="45"/>
      <c r="RK496" s="45"/>
      <c r="RL496" s="45"/>
      <c r="RM496" s="45"/>
      <c r="RN496" s="45"/>
      <c r="RO496" s="45"/>
      <c r="RP496" s="45"/>
      <c r="RQ496" s="45"/>
      <c r="RR496" s="45"/>
      <c r="RS496" s="45"/>
      <c r="RT496" s="45"/>
      <c r="RU496" s="45"/>
      <c r="RV496" s="45"/>
      <c r="RW496" s="45"/>
      <c r="RX496" s="45"/>
      <c r="RY496" s="45"/>
      <c r="RZ496" s="45"/>
      <c r="SA496" s="45"/>
      <c r="SB496" s="45"/>
      <c r="SC496" s="45"/>
      <c r="SD496" s="45"/>
      <c r="SE496" s="45"/>
      <c r="SF496" s="45"/>
      <c r="SG496" s="45"/>
      <c r="SH496" s="45"/>
      <c r="SI496" s="45"/>
      <c r="SJ496" s="45"/>
      <c r="SK496" s="45"/>
      <c r="SL496" s="45"/>
      <c r="SM496" s="45"/>
      <c r="SN496" s="45"/>
      <c r="SO496" s="45"/>
      <c r="SP496" s="45"/>
      <c r="SQ496" s="45"/>
      <c r="SR496" s="45"/>
      <c r="SS496" s="45"/>
      <c r="ST496" s="45"/>
      <c r="SU496" s="45"/>
      <c r="SV496" s="45"/>
      <c r="SW496" s="45"/>
      <c r="SX496" s="45"/>
      <c r="SY496" s="45"/>
      <c r="SZ496" s="45"/>
      <c r="TA496" s="45"/>
      <c r="TB496" s="45"/>
      <c r="TC496" s="45"/>
      <c r="TD496" s="45"/>
      <c r="TE496" s="45"/>
      <c r="TF496" s="45"/>
      <c r="TG496" s="45"/>
      <c r="TH496" s="45"/>
      <c r="TI496" s="45"/>
      <c r="TJ496" s="45"/>
      <c r="TK496" s="45"/>
      <c r="TL496" s="45"/>
      <c r="TM496" s="45"/>
      <c r="TN496" s="45"/>
      <c r="TO496" s="45"/>
      <c r="TP496" s="45"/>
      <c r="TQ496" s="45"/>
      <c r="TR496" s="45"/>
      <c r="TS496" s="45"/>
      <c r="TT496" s="45"/>
      <c r="TU496" s="45"/>
      <c r="TV496" s="45"/>
      <c r="TW496" s="45"/>
      <c r="TX496" s="45"/>
      <c r="TY496" s="45"/>
      <c r="TZ496" s="45"/>
      <c r="UA496" s="45"/>
      <c r="UB496" s="45"/>
      <c r="UC496" s="45"/>
      <c r="UD496" s="45"/>
      <c r="UE496" s="45"/>
      <c r="UF496" s="45"/>
      <c r="UG496" s="45"/>
      <c r="UH496" s="45"/>
      <c r="UI496" s="45"/>
      <c r="UJ496" s="45"/>
      <c r="UK496" s="45"/>
      <c r="UL496" s="45"/>
      <c r="UM496" s="45"/>
      <c r="UN496" s="45"/>
      <c r="UO496" s="45"/>
      <c r="UP496" s="45"/>
      <c r="UQ496" s="45"/>
      <c r="UR496" s="45"/>
      <c r="US496" s="45"/>
      <c r="UT496" s="45"/>
      <c r="UU496" s="45"/>
      <c r="UV496" s="45"/>
      <c r="UW496" s="45"/>
      <c r="UX496" s="45"/>
      <c r="UY496" s="45"/>
      <c r="UZ496" s="45"/>
      <c r="VA496" s="45"/>
      <c r="VB496" s="45"/>
      <c r="VC496" s="45"/>
      <c r="VD496" s="45"/>
      <c r="VE496" s="45"/>
      <c r="VF496" s="45"/>
      <c r="VG496" s="45"/>
      <c r="VH496" s="45"/>
      <c r="VI496" s="45"/>
      <c r="VJ496" s="45"/>
      <c r="VK496" s="45"/>
      <c r="VL496" s="45"/>
      <c r="VM496" s="45"/>
      <c r="VN496" s="45"/>
      <c r="VO496" s="45"/>
      <c r="VP496" s="45"/>
      <c r="VQ496" s="45"/>
      <c r="VR496" s="45"/>
      <c r="VS496" s="45"/>
      <c r="VT496" s="45"/>
      <c r="VU496" s="45"/>
      <c r="VV496" s="45"/>
      <c r="VW496" s="45"/>
      <c r="VX496" s="45"/>
      <c r="VY496" s="45"/>
      <c r="VZ496" s="45"/>
      <c r="WA496" s="45"/>
      <c r="WB496" s="45"/>
      <c r="WC496" s="45"/>
      <c r="WD496" s="45"/>
      <c r="WE496" s="45"/>
      <c r="WF496" s="45"/>
      <c r="WG496" s="45"/>
      <c r="WH496" s="45"/>
      <c r="WI496" s="45"/>
      <c r="WJ496" s="45"/>
      <c r="WK496" s="45"/>
      <c r="WL496" s="45"/>
      <c r="WM496" s="45"/>
      <c r="WN496" s="45"/>
      <c r="WO496" s="45"/>
      <c r="WP496" s="45"/>
      <c r="WQ496" s="45"/>
      <c r="WR496" s="45"/>
      <c r="WS496" s="45"/>
      <c r="WT496" s="45"/>
      <c r="WU496" s="45"/>
      <c r="WV496" s="45"/>
      <c r="WW496" s="45"/>
      <c r="WX496" s="45"/>
      <c r="WY496" s="45"/>
      <c r="WZ496" s="45"/>
      <c r="XA496" s="45"/>
      <c r="XB496" s="45"/>
      <c r="XC496" s="45"/>
      <c r="XD496" s="45"/>
      <c r="XE496" s="45"/>
      <c r="XF496" s="45"/>
      <c r="XG496" s="45"/>
      <c r="XH496" s="45"/>
      <c r="XI496" s="45"/>
      <c r="XJ496" s="45"/>
      <c r="XK496" s="45"/>
      <c r="XL496" s="45"/>
      <c r="XM496" s="45"/>
      <c r="XN496" s="45"/>
      <c r="XO496" s="45"/>
      <c r="XP496" s="45"/>
      <c r="XQ496" s="45"/>
      <c r="XR496" s="45"/>
      <c r="XS496" s="45"/>
      <c r="XT496" s="45"/>
      <c r="XU496" s="45"/>
      <c r="XV496" s="45"/>
      <c r="XW496" s="45"/>
      <c r="XX496" s="45"/>
      <c r="XY496" s="45"/>
      <c r="XZ496" s="45"/>
      <c r="YA496" s="45"/>
      <c r="YB496" s="45"/>
      <c r="YC496" s="45"/>
      <c r="YD496" s="45"/>
      <c r="YE496" s="45"/>
      <c r="YF496" s="45"/>
      <c r="YG496" s="45"/>
      <c r="YH496" s="45"/>
      <c r="YI496" s="45"/>
      <c r="YJ496" s="45"/>
      <c r="YK496" s="45"/>
      <c r="YL496" s="45"/>
      <c r="YM496" s="45"/>
      <c r="YN496" s="45"/>
      <c r="YO496" s="45"/>
      <c r="YP496" s="45"/>
      <c r="YQ496" s="45"/>
      <c r="YR496" s="45"/>
      <c r="YS496" s="45"/>
      <c r="YT496" s="45"/>
      <c r="YU496" s="45"/>
      <c r="YV496" s="45"/>
      <c r="YW496" s="45"/>
      <c r="YX496" s="45"/>
      <c r="YY496" s="45"/>
      <c r="YZ496" s="45"/>
      <c r="ZA496" s="45"/>
      <c r="ZB496" s="45"/>
      <c r="ZC496" s="45"/>
      <c r="ZD496" s="45"/>
      <c r="ZE496" s="45"/>
      <c r="ZF496" s="45"/>
      <c r="ZG496" s="45"/>
      <c r="ZH496" s="45"/>
      <c r="ZI496" s="45"/>
      <c r="ZJ496" s="45"/>
      <c r="ZK496" s="45"/>
      <c r="ZL496" s="45"/>
      <c r="ZM496" s="45"/>
      <c r="ZN496" s="45"/>
      <c r="ZO496" s="45"/>
      <c r="ZP496" s="45"/>
      <c r="ZQ496" s="45"/>
      <c r="ZR496" s="45"/>
      <c r="ZS496" s="45"/>
      <c r="ZT496" s="45"/>
      <c r="ZU496" s="45"/>
      <c r="ZV496" s="45"/>
      <c r="ZW496" s="45"/>
      <c r="ZX496" s="45"/>
      <c r="ZY496" s="45"/>
      <c r="ZZ496" s="45"/>
      <c r="AAA496" s="45"/>
      <c r="AAB496" s="45"/>
      <c r="AAC496" s="45"/>
      <c r="AAD496" s="45"/>
      <c r="AAE496" s="45"/>
      <c r="AAF496" s="45"/>
      <c r="AAG496" s="45"/>
      <c r="AAH496" s="45"/>
      <c r="AAI496" s="45"/>
      <c r="AAJ496" s="45"/>
      <c r="AAK496" s="45"/>
      <c r="AAL496" s="45"/>
      <c r="AAM496" s="45"/>
      <c r="AAN496" s="45"/>
      <c r="AAO496" s="45"/>
      <c r="AAP496" s="45"/>
      <c r="AAQ496" s="45"/>
      <c r="AAR496" s="45"/>
      <c r="AAS496" s="45"/>
      <c r="AAT496" s="45"/>
      <c r="AAU496" s="45"/>
      <c r="AAV496" s="45"/>
      <c r="AAW496" s="45"/>
      <c r="AAX496" s="45"/>
      <c r="AAY496" s="45"/>
      <c r="AAZ496" s="45"/>
      <c r="ABA496" s="45"/>
      <c r="ABB496" s="45"/>
      <c r="ABC496" s="45"/>
      <c r="ABD496" s="45"/>
      <c r="ABE496" s="45"/>
      <c r="ABF496" s="45"/>
      <c r="ABG496" s="45"/>
      <c r="ABH496" s="45"/>
      <c r="ABI496" s="45"/>
      <c r="ABJ496" s="45"/>
      <c r="ABK496" s="45"/>
      <c r="ABL496" s="45"/>
      <c r="ABM496" s="45"/>
      <c r="ABN496" s="45"/>
      <c r="ABO496" s="45"/>
      <c r="ABP496" s="45"/>
      <c r="ABQ496" s="45"/>
      <c r="ABR496" s="45"/>
      <c r="ABS496" s="45"/>
      <c r="ABT496" s="45"/>
      <c r="ABU496" s="45"/>
      <c r="ABV496" s="45"/>
      <c r="ABW496" s="45"/>
      <c r="ABX496" s="45"/>
      <c r="ABY496" s="45"/>
      <c r="ABZ496" s="45"/>
      <c r="ACA496" s="45"/>
      <c r="ACB496" s="45"/>
      <c r="ACC496" s="45"/>
      <c r="ACD496" s="45"/>
      <c r="ACE496" s="45"/>
      <c r="ACF496" s="45"/>
      <c r="ACG496" s="45"/>
      <c r="ACH496" s="45"/>
      <c r="ACI496" s="45"/>
      <c r="ACJ496" s="45"/>
      <c r="ACK496" s="45"/>
      <c r="ACL496" s="45"/>
      <c r="ACM496" s="45"/>
      <c r="ACN496" s="45"/>
      <c r="ACO496" s="45"/>
      <c r="ACP496" s="45"/>
      <c r="ACQ496" s="45"/>
      <c r="ACR496" s="45"/>
      <c r="ACS496" s="45"/>
      <c r="ACT496" s="45"/>
      <c r="ACU496" s="45"/>
      <c r="ACV496" s="45"/>
      <c r="ACW496" s="45"/>
      <c r="ACX496" s="45"/>
      <c r="ACY496" s="45"/>
      <c r="ACZ496" s="45"/>
      <c r="ADA496" s="45"/>
      <c r="ADB496" s="45"/>
      <c r="ADC496" s="45"/>
      <c r="ADD496" s="45"/>
      <c r="ADE496" s="45"/>
      <c r="ADF496" s="45"/>
      <c r="ADG496" s="45"/>
      <c r="ADH496" s="45"/>
      <c r="ADI496" s="45"/>
      <c r="ADJ496" s="45"/>
      <c r="ADK496" s="45"/>
      <c r="ADL496" s="45"/>
      <c r="ADM496" s="45"/>
      <c r="ADN496" s="45"/>
      <c r="ADO496" s="45"/>
      <c r="ADP496" s="45"/>
      <c r="ADQ496" s="45"/>
      <c r="ADR496" s="45"/>
      <c r="ADS496" s="45"/>
      <c r="ADT496" s="45"/>
      <c r="ADU496" s="45"/>
      <c r="ADV496" s="45"/>
      <c r="ADW496" s="45"/>
      <c r="ADX496" s="45"/>
      <c r="ADY496" s="45"/>
      <c r="ADZ496" s="45"/>
      <c r="AEA496" s="45"/>
      <c r="AEB496" s="45"/>
      <c r="AEC496" s="45"/>
      <c r="AED496" s="45"/>
      <c r="AEE496" s="45"/>
      <c r="AEF496" s="45"/>
      <c r="AEG496" s="45"/>
      <c r="AEH496" s="45"/>
      <c r="AEI496" s="45"/>
      <c r="AEJ496" s="45"/>
      <c r="AEK496" s="45"/>
      <c r="AEL496" s="45"/>
      <c r="AEM496" s="45"/>
      <c r="AEN496" s="45"/>
      <c r="AEO496" s="45"/>
      <c r="AEP496" s="45"/>
      <c r="AEQ496" s="45"/>
      <c r="AER496" s="45"/>
      <c r="AES496" s="45"/>
      <c r="AET496" s="45"/>
      <c r="AEU496" s="45"/>
      <c r="AEV496" s="45"/>
      <c r="AEW496" s="45"/>
      <c r="AEX496" s="45"/>
      <c r="AEY496" s="45"/>
      <c r="AEZ496" s="45"/>
      <c r="AFA496" s="45"/>
      <c r="AFB496" s="45"/>
      <c r="AFC496" s="45"/>
      <c r="AFD496" s="45"/>
      <c r="AFE496" s="45"/>
      <c r="AFF496" s="45"/>
      <c r="AFG496" s="45"/>
      <c r="AFH496" s="45"/>
      <c r="AFI496" s="45"/>
      <c r="AFJ496" s="45"/>
      <c r="AFK496" s="45"/>
      <c r="AFL496" s="45"/>
      <c r="AFM496" s="45"/>
      <c r="AFN496" s="45"/>
      <c r="AFO496" s="45"/>
      <c r="AFP496" s="45"/>
      <c r="AFQ496" s="45"/>
      <c r="AFR496" s="45"/>
      <c r="AFS496" s="45"/>
      <c r="AFT496" s="45"/>
      <c r="AFU496" s="45"/>
      <c r="AFV496" s="45"/>
      <c r="AFW496" s="45"/>
      <c r="AFX496" s="45"/>
      <c r="AFY496" s="45"/>
      <c r="AFZ496" s="45"/>
      <c r="AGA496" s="45"/>
      <c r="AGB496" s="45"/>
      <c r="AGC496" s="45"/>
      <c r="AGD496" s="45"/>
      <c r="AGE496" s="45"/>
      <c r="AGF496" s="45"/>
      <c r="AGG496" s="45"/>
      <c r="AGH496" s="45"/>
      <c r="AGI496" s="45"/>
      <c r="AGJ496" s="45"/>
      <c r="AGK496" s="45"/>
      <c r="AGL496" s="45"/>
      <c r="AGM496" s="45"/>
      <c r="AGN496" s="45"/>
      <c r="AGO496" s="45"/>
      <c r="AGP496" s="45"/>
      <c r="AGQ496" s="45"/>
      <c r="AGR496" s="45"/>
      <c r="AGS496" s="45"/>
      <c r="AGT496" s="45"/>
      <c r="AGU496" s="45"/>
      <c r="AGV496" s="45"/>
      <c r="AGW496" s="45"/>
      <c r="AGX496" s="45"/>
      <c r="AGY496" s="45"/>
      <c r="AGZ496" s="45"/>
      <c r="AHA496" s="45"/>
      <c r="AHB496" s="45"/>
      <c r="AHC496" s="45"/>
      <c r="AHD496" s="45"/>
      <c r="AHE496" s="45"/>
      <c r="AHF496" s="45"/>
      <c r="AHG496" s="45"/>
      <c r="AHH496" s="45"/>
      <c r="AHI496" s="45"/>
      <c r="AHJ496" s="45"/>
      <c r="AHK496" s="45"/>
      <c r="AHL496" s="45"/>
      <c r="AHM496" s="45"/>
      <c r="AHN496" s="45"/>
      <c r="AHO496" s="45"/>
      <c r="AHP496" s="45"/>
    </row>
    <row r="497" spans="1:900" ht="27" customHeight="1" x14ac:dyDescent="0.25">
      <c r="A497" s="67">
        <v>1303536</v>
      </c>
      <c r="B497" s="67" t="s">
        <v>489</v>
      </c>
      <c r="C497" s="67" t="s">
        <v>657</v>
      </c>
      <c r="D497" s="67" t="s">
        <v>1013</v>
      </c>
      <c r="E497" s="67" t="s">
        <v>491</v>
      </c>
      <c r="F497" s="67">
        <v>25</v>
      </c>
      <c r="G497" s="67"/>
      <c r="H497" s="67"/>
      <c r="I497" s="67"/>
      <c r="J497" s="67"/>
      <c r="K497" s="67"/>
      <c r="L497" s="67"/>
      <c r="M497" s="67"/>
      <c r="N497" s="67">
        <f t="shared" si="7"/>
        <v>25</v>
      </c>
      <c r="O497" s="68">
        <v>-1.3958200000000001</v>
      </c>
      <c r="P497" s="68">
        <v>-59.583399999999997</v>
      </c>
      <c r="S497" s="60"/>
    </row>
    <row r="498" spans="1:900" ht="27" customHeight="1" x14ac:dyDescent="0.25">
      <c r="A498" s="64">
        <v>1303536</v>
      </c>
      <c r="B498" s="64" t="s">
        <v>489</v>
      </c>
      <c r="C498" s="64" t="s">
        <v>657</v>
      </c>
      <c r="D498" s="64" t="s">
        <v>1014</v>
      </c>
      <c r="E498" s="64" t="s">
        <v>491</v>
      </c>
      <c r="F498" s="64">
        <v>49</v>
      </c>
      <c r="G498" s="64"/>
      <c r="H498" s="64"/>
      <c r="I498" s="64"/>
      <c r="J498" s="64"/>
      <c r="K498" s="64"/>
      <c r="L498" s="64"/>
      <c r="M498" s="64"/>
      <c r="N498" s="64">
        <f t="shared" si="7"/>
        <v>49</v>
      </c>
      <c r="O498" s="65">
        <v>-1.3648</v>
      </c>
      <c r="P498" s="65">
        <v>-59.575020000000002</v>
      </c>
      <c r="S498" s="60"/>
    </row>
    <row r="499" spans="1:900" ht="27" customHeight="1" x14ac:dyDescent="0.25">
      <c r="A499" s="67">
        <v>1303536</v>
      </c>
      <c r="B499" s="67" t="s">
        <v>489</v>
      </c>
      <c r="C499" s="67" t="s">
        <v>657</v>
      </c>
      <c r="D499" s="67" t="s">
        <v>1015</v>
      </c>
      <c r="E499" s="67" t="s">
        <v>491</v>
      </c>
      <c r="F499" s="67">
        <v>21</v>
      </c>
      <c r="G499" s="67"/>
      <c r="H499" s="67"/>
      <c r="I499" s="67"/>
      <c r="J499" s="67"/>
      <c r="K499" s="67"/>
      <c r="L499" s="67"/>
      <c r="M499" s="67"/>
      <c r="N499" s="67">
        <f t="shared" si="7"/>
        <v>21</v>
      </c>
      <c r="O499" s="68">
        <v>-1.37364</v>
      </c>
      <c r="P499" s="68">
        <v>-59.561639999999997</v>
      </c>
      <c r="S499" s="60"/>
    </row>
    <row r="500" spans="1:900" s="78" customFormat="1" ht="27" customHeight="1" x14ac:dyDescent="0.25">
      <c r="A500" s="64">
        <v>1303536</v>
      </c>
      <c r="B500" s="64" t="s">
        <v>489</v>
      </c>
      <c r="C500" s="64" t="s">
        <v>657</v>
      </c>
      <c r="D500" s="64" t="s">
        <v>1016</v>
      </c>
      <c r="E500" s="64" t="s">
        <v>491</v>
      </c>
      <c r="F500" s="64">
        <v>20</v>
      </c>
      <c r="G500" s="64"/>
      <c r="H500" s="64"/>
      <c r="I500" s="64"/>
      <c r="J500" s="64"/>
      <c r="K500" s="64"/>
      <c r="L500" s="64"/>
      <c r="M500" s="64"/>
      <c r="N500" s="64">
        <f t="shared" si="7"/>
        <v>20</v>
      </c>
      <c r="O500" s="65">
        <v>-1.48509</v>
      </c>
      <c r="P500" s="65">
        <v>-60.031379999999999</v>
      </c>
      <c r="Q500" s="45"/>
      <c r="R500" s="45"/>
      <c r="S500" s="60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  <c r="DS500" s="45"/>
      <c r="DT500" s="45"/>
      <c r="DU500" s="45"/>
      <c r="DV500" s="45"/>
      <c r="DW500" s="45"/>
      <c r="DX500" s="45"/>
      <c r="DY500" s="45"/>
      <c r="DZ500" s="45"/>
      <c r="EA500" s="45"/>
      <c r="EB500" s="45"/>
      <c r="EC500" s="45"/>
      <c r="ED500" s="45"/>
      <c r="EE500" s="45"/>
      <c r="EF500" s="45"/>
      <c r="EG500" s="45"/>
      <c r="EH500" s="45"/>
      <c r="EI500" s="45"/>
      <c r="EJ500" s="45"/>
      <c r="EK500" s="45"/>
      <c r="EL500" s="45"/>
      <c r="EM500" s="45"/>
      <c r="EN500" s="45"/>
      <c r="EO500" s="45"/>
      <c r="EP500" s="45"/>
      <c r="EQ500" s="45"/>
      <c r="ER500" s="45"/>
      <c r="ES500" s="45"/>
      <c r="ET500" s="45"/>
      <c r="EU500" s="45"/>
      <c r="EV500" s="45"/>
      <c r="EW500" s="45"/>
      <c r="EX500" s="45"/>
      <c r="EY500" s="45"/>
      <c r="EZ500" s="45"/>
      <c r="FA500" s="45"/>
      <c r="FB500" s="45"/>
      <c r="FC500" s="45"/>
      <c r="FD500" s="45"/>
      <c r="FE500" s="45"/>
      <c r="FF500" s="45"/>
      <c r="FG500" s="45"/>
      <c r="FH500" s="45"/>
      <c r="FI500" s="45"/>
      <c r="FJ500" s="45"/>
      <c r="FK500" s="45"/>
      <c r="FL500" s="45"/>
      <c r="FM500" s="45"/>
      <c r="FN500" s="45"/>
      <c r="FO500" s="45"/>
      <c r="FP500" s="45"/>
      <c r="FQ500" s="45"/>
      <c r="FR500" s="45"/>
      <c r="FS500" s="45"/>
      <c r="FT500" s="45"/>
      <c r="FU500" s="45"/>
      <c r="FV500" s="45"/>
      <c r="FW500" s="45"/>
      <c r="FX500" s="45"/>
      <c r="FY500" s="45"/>
      <c r="FZ500" s="45"/>
      <c r="GA500" s="45"/>
      <c r="GB500" s="45"/>
      <c r="GC500" s="45"/>
      <c r="GD500" s="45"/>
      <c r="GE500" s="45"/>
      <c r="GF500" s="45"/>
      <c r="GG500" s="45"/>
      <c r="GH500" s="45"/>
      <c r="GI500" s="45"/>
      <c r="GJ500" s="45"/>
      <c r="GK500" s="45"/>
      <c r="GL500" s="45"/>
      <c r="GM500" s="45"/>
      <c r="GN500" s="45"/>
      <c r="GO500" s="45"/>
      <c r="GP500" s="45"/>
      <c r="GQ500" s="45"/>
      <c r="GR500" s="45"/>
      <c r="GS500" s="45"/>
      <c r="GT500" s="45"/>
      <c r="GU500" s="45"/>
      <c r="GV500" s="45"/>
      <c r="GW500" s="45"/>
      <c r="GX500" s="45"/>
      <c r="GY500" s="45"/>
      <c r="GZ500" s="45"/>
      <c r="HA500" s="45"/>
      <c r="HB500" s="45"/>
      <c r="HC500" s="45"/>
      <c r="HD500" s="45"/>
      <c r="HE500" s="45"/>
      <c r="HF500" s="45"/>
      <c r="HG500" s="45"/>
      <c r="HH500" s="45"/>
      <c r="HI500" s="45"/>
      <c r="HJ500" s="45"/>
      <c r="HK500" s="45"/>
      <c r="HL500" s="45"/>
      <c r="HM500" s="45"/>
      <c r="HN500" s="45"/>
      <c r="HO500" s="45"/>
      <c r="HP500" s="45"/>
      <c r="HQ500" s="45"/>
      <c r="HR500" s="45"/>
      <c r="HS500" s="45"/>
      <c r="HT500" s="45"/>
      <c r="HU500" s="45"/>
      <c r="HV500" s="45"/>
      <c r="HW500" s="45"/>
      <c r="HX500" s="45"/>
      <c r="HY500" s="45"/>
      <c r="HZ500" s="45"/>
      <c r="IA500" s="45"/>
      <c r="IB500" s="45"/>
      <c r="IC500" s="45"/>
      <c r="ID500" s="45"/>
      <c r="IE500" s="45"/>
      <c r="IF500" s="45"/>
      <c r="IG500" s="45"/>
      <c r="IH500" s="45"/>
      <c r="II500" s="45"/>
      <c r="IJ500" s="45"/>
      <c r="IK500" s="45"/>
      <c r="IL500" s="45"/>
      <c r="IM500" s="45"/>
      <c r="IN500" s="45"/>
      <c r="IO500" s="45"/>
      <c r="IP500" s="45"/>
      <c r="IQ500" s="45"/>
      <c r="IR500" s="45"/>
      <c r="IS500" s="45"/>
      <c r="IT500" s="45"/>
      <c r="IU500" s="45"/>
      <c r="IV500" s="45"/>
      <c r="IW500" s="45"/>
      <c r="IX500" s="45"/>
      <c r="IY500" s="45"/>
      <c r="IZ500" s="45"/>
      <c r="JA500" s="45"/>
      <c r="JB500" s="45"/>
      <c r="JC500" s="45"/>
      <c r="JD500" s="45"/>
      <c r="JE500" s="45"/>
      <c r="JF500" s="45"/>
      <c r="JG500" s="45"/>
      <c r="JH500" s="45"/>
      <c r="JI500" s="45"/>
      <c r="JJ500" s="45"/>
      <c r="JK500" s="45"/>
      <c r="JL500" s="45"/>
      <c r="JM500" s="45"/>
      <c r="JN500" s="45"/>
      <c r="JO500" s="45"/>
      <c r="JP500" s="45"/>
      <c r="JQ500" s="45"/>
      <c r="JR500" s="45"/>
      <c r="JS500" s="45"/>
      <c r="JT500" s="45"/>
      <c r="JU500" s="45"/>
      <c r="JV500" s="45"/>
      <c r="JW500" s="45"/>
      <c r="JX500" s="45"/>
      <c r="JY500" s="45"/>
      <c r="JZ500" s="45"/>
      <c r="KA500" s="45"/>
      <c r="KB500" s="45"/>
      <c r="KC500" s="45"/>
      <c r="KD500" s="45"/>
      <c r="KE500" s="45"/>
      <c r="KF500" s="45"/>
      <c r="KG500" s="45"/>
      <c r="KH500" s="45"/>
      <c r="KI500" s="45"/>
      <c r="KJ500" s="45"/>
      <c r="KK500" s="45"/>
      <c r="KL500" s="45"/>
      <c r="KM500" s="45"/>
      <c r="KN500" s="45"/>
      <c r="KO500" s="45"/>
      <c r="KP500" s="45"/>
      <c r="KQ500" s="45"/>
      <c r="KR500" s="45"/>
      <c r="KS500" s="45"/>
      <c r="KT500" s="45"/>
      <c r="KU500" s="45"/>
      <c r="KV500" s="45"/>
      <c r="KW500" s="45"/>
      <c r="KX500" s="45"/>
      <c r="KY500" s="45"/>
      <c r="KZ500" s="45"/>
      <c r="LA500" s="45"/>
      <c r="LB500" s="45"/>
      <c r="LC500" s="45"/>
      <c r="LD500" s="45"/>
      <c r="LE500" s="45"/>
      <c r="LF500" s="45"/>
      <c r="LG500" s="45"/>
      <c r="LH500" s="45"/>
      <c r="LI500" s="45"/>
      <c r="LJ500" s="45"/>
      <c r="LK500" s="45"/>
      <c r="LL500" s="45"/>
      <c r="LM500" s="45"/>
      <c r="LN500" s="45"/>
      <c r="LO500" s="45"/>
      <c r="LP500" s="45"/>
      <c r="LQ500" s="45"/>
      <c r="LR500" s="45"/>
      <c r="LS500" s="45"/>
      <c r="LT500" s="45"/>
      <c r="LU500" s="45"/>
      <c r="LV500" s="45"/>
      <c r="LW500" s="45"/>
      <c r="LX500" s="45"/>
      <c r="LY500" s="45"/>
      <c r="LZ500" s="45"/>
      <c r="MA500" s="45"/>
      <c r="MB500" s="45"/>
      <c r="MC500" s="45"/>
      <c r="MD500" s="45"/>
      <c r="ME500" s="45"/>
      <c r="MF500" s="45"/>
      <c r="MG500" s="45"/>
      <c r="MH500" s="45"/>
      <c r="MI500" s="45"/>
      <c r="MJ500" s="45"/>
      <c r="MK500" s="45"/>
      <c r="ML500" s="45"/>
      <c r="MM500" s="45"/>
      <c r="MN500" s="45"/>
      <c r="MO500" s="45"/>
      <c r="MP500" s="45"/>
      <c r="MQ500" s="45"/>
      <c r="MR500" s="45"/>
      <c r="MS500" s="45"/>
      <c r="MT500" s="45"/>
      <c r="MU500" s="45"/>
      <c r="MV500" s="45"/>
      <c r="MW500" s="45"/>
      <c r="MX500" s="45"/>
      <c r="MY500" s="45"/>
      <c r="MZ500" s="45"/>
      <c r="NA500" s="45"/>
      <c r="NB500" s="45"/>
      <c r="NC500" s="45"/>
      <c r="ND500" s="45"/>
      <c r="NE500" s="45"/>
      <c r="NF500" s="45"/>
      <c r="NG500" s="45"/>
      <c r="NH500" s="45"/>
      <c r="NI500" s="45"/>
      <c r="NJ500" s="45"/>
      <c r="NK500" s="45"/>
      <c r="NL500" s="45"/>
      <c r="NM500" s="45"/>
      <c r="NN500" s="45"/>
      <c r="NO500" s="45"/>
      <c r="NP500" s="45"/>
      <c r="NQ500" s="45"/>
      <c r="NR500" s="45"/>
      <c r="NS500" s="45"/>
      <c r="NT500" s="45"/>
      <c r="NU500" s="45"/>
      <c r="NV500" s="45"/>
      <c r="NW500" s="45"/>
      <c r="NX500" s="45"/>
      <c r="NY500" s="45"/>
      <c r="NZ500" s="45"/>
      <c r="OA500" s="45"/>
      <c r="OB500" s="45"/>
      <c r="OC500" s="45"/>
      <c r="OD500" s="45"/>
      <c r="OE500" s="45"/>
      <c r="OF500" s="45"/>
      <c r="OG500" s="45"/>
      <c r="OH500" s="45"/>
      <c r="OI500" s="45"/>
      <c r="OJ500" s="45"/>
      <c r="OK500" s="45"/>
      <c r="OL500" s="45"/>
      <c r="OM500" s="45"/>
      <c r="ON500" s="45"/>
      <c r="OO500" s="45"/>
      <c r="OP500" s="45"/>
      <c r="OQ500" s="45"/>
      <c r="OR500" s="45"/>
      <c r="OS500" s="45"/>
      <c r="OT500" s="45"/>
      <c r="OU500" s="45"/>
      <c r="OV500" s="45"/>
      <c r="OW500" s="45"/>
      <c r="OX500" s="45"/>
      <c r="OY500" s="45"/>
      <c r="OZ500" s="45"/>
      <c r="PA500" s="45"/>
      <c r="PB500" s="45"/>
      <c r="PC500" s="45"/>
      <c r="PD500" s="45"/>
      <c r="PE500" s="45"/>
      <c r="PF500" s="45"/>
      <c r="PG500" s="45"/>
      <c r="PH500" s="45"/>
      <c r="PI500" s="45"/>
      <c r="PJ500" s="45"/>
      <c r="PK500" s="45"/>
      <c r="PL500" s="45"/>
      <c r="PM500" s="45"/>
      <c r="PN500" s="45"/>
      <c r="PO500" s="45"/>
      <c r="PP500" s="45"/>
      <c r="PQ500" s="45"/>
      <c r="PR500" s="45"/>
      <c r="PS500" s="45"/>
      <c r="PT500" s="45"/>
      <c r="PU500" s="45"/>
      <c r="PV500" s="45"/>
      <c r="PW500" s="45"/>
      <c r="PX500" s="45"/>
      <c r="PY500" s="45"/>
      <c r="PZ500" s="45"/>
      <c r="QA500" s="45"/>
      <c r="QB500" s="45"/>
      <c r="QC500" s="45"/>
      <c r="QD500" s="45"/>
      <c r="QE500" s="45"/>
      <c r="QF500" s="45"/>
      <c r="QG500" s="45"/>
      <c r="QH500" s="45"/>
      <c r="QI500" s="45"/>
      <c r="QJ500" s="45"/>
      <c r="QK500" s="45"/>
      <c r="QL500" s="45"/>
      <c r="QM500" s="45"/>
      <c r="QN500" s="45"/>
      <c r="QO500" s="45"/>
      <c r="QP500" s="45"/>
      <c r="QQ500" s="45"/>
      <c r="QR500" s="45"/>
      <c r="QS500" s="45"/>
      <c r="QT500" s="45"/>
      <c r="QU500" s="45"/>
      <c r="QV500" s="45"/>
      <c r="QW500" s="45"/>
      <c r="QX500" s="45"/>
      <c r="QY500" s="45"/>
      <c r="QZ500" s="45"/>
      <c r="RA500" s="45"/>
      <c r="RB500" s="45"/>
      <c r="RC500" s="45"/>
      <c r="RD500" s="45"/>
      <c r="RE500" s="45"/>
      <c r="RF500" s="45"/>
      <c r="RG500" s="45"/>
      <c r="RH500" s="45"/>
      <c r="RI500" s="45"/>
      <c r="RJ500" s="45"/>
      <c r="RK500" s="45"/>
      <c r="RL500" s="45"/>
      <c r="RM500" s="45"/>
      <c r="RN500" s="45"/>
      <c r="RO500" s="45"/>
      <c r="RP500" s="45"/>
      <c r="RQ500" s="45"/>
      <c r="RR500" s="45"/>
      <c r="RS500" s="45"/>
      <c r="RT500" s="45"/>
      <c r="RU500" s="45"/>
      <c r="RV500" s="45"/>
      <c r="RW500" s="45"/>
      <c r="RX500" s="45"/>
      <c r="RY500" s="45"/>
      <c r="RZ500" s="45"/>
      <c r="SA500" s="45"/>
      <c r="SB500" s="45"/>
      <c r="SC500" s="45"/>
      <c r="SD500" s="45"/>
      <c r="SE500" s="45"/>
      <c r="SF500" s="45"/>
      <c r="SG500" s="45"/>
      <c r="SH500" s="45"/>
      <c r="SI500" s="45"/>
      <c r="SJ500" s="45"/>
      <c r="SK500" s="45"/>
      <c r="SL500" s="45"/>
      <c r="SM500" s="45"/>
      <c r="SN500" s="45"/>
      <c r="SO500" s="45"/>
      <c r="SP500" s="45"/>
      <c r="SQ500" s="45"/>
      <c r="SR500" s="45"/>
      <c r="SS500" s="45"/>
      <c r="ST500" s="45"/>
      <c r="SU500" s="45"/>
      <c r="SV500" s="45"/>
      <c r="SW500" s="45"/>
      <c r="SX500" s="45"/>
      <c r="SY500" s="45"/>
      <c r="SZ500" s="45"/>
      <c r="TA500" s="45"/>
      <c r="TB500" s="45"/>
      <c r="TC500" s="45"/>
      <c r="TD500" s="45"/>
      <c r="TE500" s="45"/>
      <c r="TF500" s="45"/>
      <c r="TG500" s="45"/>
      <c r="TH500" s="45"/>
      <c r="TI500" s="45"/>
      <c r="TJ500" s="45"/>
      <c r="TK500" s="45"/>
      <c r="TL500" s="45"/>
      <c r="TM500" s="45"/>
      <c r="TN500" s="45"/>
      <c r="TO500" s="45"/>
      <c r="TP500" s="45"/>
      <c r="TQ500" s="45"/>
      <c r="TR500" s="45"/>
      <c r="TS500" s="45"/>
      <c r="TT500" s="45"/>
      <c r="TU500" s="45"/>
      <c r="TV500" s="45"/>
      <c r="TW500" s="45"/>
      <c r="TX500" s="45"/>
      <c r="TY500" s="45"/>
      <c r="TZ500" s="45"/>
      <c r="UA500" s="45"/>
      <c r="UB500" s="45"/>
      <c r="UC500" s="45"/>
      <c r="UD500" s="45"/>
      <c r="UE500" s="45"/>
      <c r="UF500" s="45"/>
      <c r="UG500" s="45"/>
      <c r="UH500" s="45"/>
      <c r="UI500" s="45"/>
      <c r="UJ500" s="45"/>
      <c r="UK500" s="45"/>
      <c r="UL500" s="45"/>
      <c r="UM500" s="45"/>
      <c r="UN500" s="45"/>
      <c r="UO500" s="45"/>
      <c r="UP500" s="45"/>
      <c r="UQ500" s="45"/>
      <c r="UR500" s="45"/>
      <c r="US500" s="45"/>
      <c r="UT500" s="45"/>
      <c r="UU500" s="45"/>
      <c r="UV500" s="45"/>
      <c r="UW500" s="45"/>
      <c r="UX500" s="45"/>
      <c r="UY500" s="45"/>
      <c r="UZ500" s="45"/>
      <c r="VA500" s="45"/>
      <c r="VB500" s="45"/>
      <c r="VC500" s="45"/>
      <c r="VD500" s="45"/>
      <c r="VE500" s="45"/>
      <c r="VF500" s="45"/>
      <c r="VG500" s="45"/>
      <c r="VH500" s="45"/>
      <c r="VI500" s="45"/>
      <c r="VJ500" s="45"/>
      <c r="VK500" s="45"/>
      <c r="VL500" s="45"/>
      <c r="VM500" s="45"/>
      <c r="VN500" s="45"/>
      <c r="VO500" s="45"/>
      <c r="VP500" s="45"/>
      <c r="VQ500" s="45"/>
      <c r="VR500" s="45"/>
      <c r="VS500" s="45"/>
      <c r="VT500" s="45"/>
      <c r="VU500" s="45"/>
      <c r="VV500" s="45"/>
      <c r="VW500" s="45"/>
      <c r="VX500" s="45"/>
      <c r="VY500" s="45"/>
      <c r="VZ500" s="45"/>
      <c r="WA500" s="45"/>
      <c r="WB500" s="45"/>
      <c r="WC500" s="45"/>
      <c r="WD500" s="45"/>
      <c r="WE500" s="45"/>
      <c r="WF500" s="45"/>
      <c r="WG500" s="45"/>
      <c r="WH500" s="45"/>
      <c r="WI500" s="45"/>
      <c r="WJ500" s="45"/>
      <c r="WK500" s="45"/>
      <c r="WL500" s="45"/>
      <c r="WM500" s="45"/>
      <c r="WN500" s="45"/>
      <c r="WO500" s="45"/>
      <c r="WP500" s="45"/>
      <c r="WQ500" s="45"/>
      <c r="WR500" s="45"/>
      <c r="WS500" s="45"/>
      <c r="WT500" s="45"/>
      <c r="WU500" s="45"/>
      <c r="WV500" s="45"/>
      <c r="WW500" s="45"/>
      <c r="WX500" s="45"/>
      <c r="WY500" s="45"/>
      <c r="WZ500" s="45"/>
      <c r="XA500" s="45"/>
      <c r="XB500" s="45"/>
      <c r="XC500" s="45"/>
      <c r="XD500" s="45"/>
      <c r="XE500" s="45"/>
      <c r="XF500" s="45"/>
      <c r="XG500" s="45"/>
      <c r="XH500" s="45"/>
      <c r="XI500" s="45"/>
      <c r="XJ500" s="45"/>
      <c r="XK500" s="45"/>
      <c r="XL500" s="45"/>
      <c r="XM500" s="45"/>
      <c r="XN500" s="45"/>
      <c r="XO500" s="45"/>
      <c r="XP500" s="45"/>
      <c r="XQ500" s="45"/>
      <c r="XR500" s="45"/>
      <c r="XS500" s="45"/>
      <c r="XT500" s="45"/>
      <c r="XU500" s="45"/>
      <c r="XV500" s="45"/>
      <c r="XW500" s="45"/>
      <c r="XX500" s="45"/>
      <c r="XY500" s="45"/>
      <c r="XZ500" s="45"/>
      <c r="YA500" s="45"/>
      <c r="YB500" s="45"/>
      <c r="YC500" s="45"/>
      <c r="YD500" s="45"/>
      <c r="YE500" s="45"/>
      <c r="YF500" s="45"/>
      <c r="YG500" s="45"/>
      <c r="YH500" s="45"/>
      <c r="YI500" s="45"/>
      <c r="YJ500" s="45"/>
      <c r="YK500" s="45"/>
      <c r="YL500" s="45"/>
      <c r="YM500" s="45"/>
      <c r="YN500" s="45"/>
      <c r="YO500" s="45"/>
      <c r="YP500" s="45"/>
      <c r="YQ500" s="45"/>
      <c r="YR500" s="45"/>
      <c r="YS500" s="45"/>
      <c r="YT500" s="45"/>
      <c r="YU500" s="45"/>
      <c r="YV500" s="45"/>
      <c r="YW500" s="45"/>
      <c r="YX500" s="45"/>
      <c r="YY500" s="45"/>
      <c r="YZ500" s="45"/>
      <c r="ZA500" s="45"/>
      <c r="ZB500" s="45"/>
      <c r="ZC500" s="45"/>
      <c r="ZD500" s="45"/>
      <c r="ZE500" s="45"/>
      <c r="ZF500" s="45"/>
      <c r="ZG500" s="45"/>
      <c r="ZH500" s="45"/>
      <c r="ZI500" s="45"/>
      <c r="ZJ500" s="45"/>
      <c r="ZK500" s="45"/>
      <c r="ZL500" s="45"/>
      <c r="ZM500" s="45"/>
      <c r="ZN500" s="45"/>
      <c r="ZO500" s="45"/>
      <c r="ZP500" s="45"/>
      <c r="ZQ500" s="45"/>
      <c r="ZR500" s="45"/>
      <c r="ZS500" s="45"/>
      <c r="ZT500" s="45"/>
      <c r="ZU500" s="45"/>
      <c r="ZV500" s="45"/>
      <c r="ZW500" s="45"/>
      <c r="ZX500" s="45"/>
      <c r="ZY500" s="45"/>
      <c r="ZZ500" s="45"/>
      <c r="AAA500" s="45"/>
      <c r="AAB500" s="45"/>
      <c r="AAC500" s="45"/>
      <c r="AAD500" s="45"/>
      <c r="AAE500" s="45"/>
      <c r="AAF500" s="45"/>
      <c r="AAG500" s="45"/>
      <c r="AAH500" s="45"/>
      <c r="AAI500" s="45"/>
      <c r="AAJ500" s="45"/>
      <c r="AAK500" s="45"/>
      <c r="AAL500" s="45"/>
      <c r="AAM500" s="45"/>
      <c r="AAN500" s="45"/>
      <c r="AAO500" s="45"/>
      <c r="AAP500" s="45"/>
      <c r="AAQ500" s="45"/>
      <c r="AAR500" s="45"/>
      <c r="AAS500" s="45"/>
      <c r="AAT500" s="45"/>
      <c r="AAU500" s="45"/>
      <c r="AAV500" s="45"/>
      <c r="AAW500" s="45"/>
      <c r="AAX500" s="45"/>
      <c r="AAY500" s="45"/>
      <c r="AAZ500" s="45"/>
      <c r="ABA500" s="45"/>
      <c r="ABB500" s="45"/>
      <c r="ABC500" s="45"/>
      <c r="ABD500" s="45"/>
      <c r="ABE500" s="45"/>
      <c r="ABF500" s="45"/>
      <c r="ABG500" s="45"/>
      <c r="ABH500" s="45"/>
      <c r="ABI500" s="45"/>
      <c r="ABJ500" s="45"/>
      <c r="ABK500" s="45"/>
      <c r="ABL500" s="45"/>
      <c r="ABM500" s="45"/>
      <c r="ABN500" s="45"/>
      <c r="ABO500" s="45"/>
      <c r="ABP500" s="45"/>
      <c r="ABQ500" s="45"/>
      <c r="ABR500" s="45"/>
      <c r="ABS500" s="45"/>
      <c r="ABT500" s="45"/>
      <c r="ABU500" s="45"/>
      <c r="ABV500" s="45"/>
      <c r="ABW500" s="45"/>
      <c r="ABX500" s="45"/>
      <c r="ABY500" s="45"/>
      <c r="ABZ500" s="45"/>
      <c r="ACA500" s="45"/>
      <c r="ACB500" s="45"/>
      <c r="ACC500" s="45"/>
      <c r="ACD500" s="45"/>
      <c r="ACE500" s="45"/>
      <c r="ACF500" s="45"/>
      <c r="ACG500" s="45"/>
      <c r="ACH500" s="45"/>
      <c r="ACI500" s="45"/>
      <c r="ACJ500" s="45"/>
      <c r="ACK500" s="45"/>
      <c r="ACL500" s="45"/>
      <c r="ACM500" s="45"/>
      <c r="ACN500" s="45"/>
      <c r="ACO500" s="45"/>
      <c r="ACP500" s="45"/>
      <c r="ACQ500" s="45"/>
      <c r="ACR500" s="45"/>
      <c r="ACS500" s="45"/>
      <c r="ACT500" s="45"/>
      <c r="ACU500" s="45"/>
      <c r="ACV500" s="45"/>
      <c r="ACW500" s="45"/>
      <c r="ACX500" s="45"/>
      <c r="ACY500" s="45"/>
      <c r="ACZ500" s="45"/>
      <c r="ADA500" s="45"/>
      <c r="ADB500" s="45"/>
      <c r="ADC500" s="45"/>
      <c r="ADD500" s="45"/>
      <c r="ADE500" s="45"/>
      <c r="ADF500" s="45"/>
      <c r="ADG500" s="45"/>
      <c r="ADH500" s="45"/>
      <c r="ADI500" s="45"/>
      <c r="ADJ500" s="45"/>
      <c r="ADK500" s="45"/>
      <c r="ADL500" s="45"/>
      <c r="ADM500" s="45"/>
      <c r="ADN500" s="45"/>
      <c r="ADO500" s="45"/>
      <c r="ADP500" s="45"/>
      <c r="ADQ500" s="45"/>
      <c r="ADR500" s="45"/>
      <c r="ADS500" s="45"/>
      <c r="ADT500" s="45"/>
      <c r="ADU500" s="45"/>
      <c r="ADV500" s="45"/>
      <c r="ADW500" s="45"/>
      <c r="ADX500" s="45"/>
      <c r="ADY500" s="45"/>
      <c r="ADZ500" s="45"/>
      <c r="AEA500" s="45"/>
      <c r="AEB500" s="45"/>
      <c r="AEC500" s="45"/>
      <c r="AED500" s="45"/>
      <c r="AEE500" s="45"/>
      <c r="AEF500" s="45"/>
      <c r="AEG500" s="45"/>
      <c r="AEH500" s="45"/>
      <c r="AEI500" s="45"/>
      <c r="AEJ500" s="45"/>
      <c r="AEK500" s="45"/>
      <c r="AEL500" s="45"/>
      <c r="AEM500" s="45"/>
      <c r="AEN500" s="45"/>
      <c r="AEO500" s="45"/>
      <c r="AEP500" s="45"/>
      <c r="AEQ500" s="45"/>
      <c r="AER500" s="45"/>
      <c r="AES500" s="45"/>
      <c r="AET500" s="45"/>
      <c r="AEU500" s="45"/>
      <c r="AEV500" s="45"/>
      <c r="AEW500" s="45"/>
      <c r="AEX500" s="45"/>
      <c r="AEY500" s="45"/>
      <c r="AEZ500" s="45"/>
      <c r="AFA500" s="45"/>
      <c r="AFB500" s="45"/>
      <c r="AFC500" s="45"/>
      <c r="AFD500" s="45"/>
      <c r="AFE500" s="45"/>
      <c r="AFF500" s="45"/>
      <c r="AFG500" s="45"/>
      <c r="AFH500" s="45"/>
      <c r="AFI500" s="45"/>
      <c r="AFJ500" s="45"/>
      <c r="AFK500" s="45"/>
      <c r="AFL500" s="45"/>
      <c r="AFM500" s="45"/>
      <c r="AFN500" s="45"/>
      <c r="AFO500" s="45"/>
      <c r="AFP500" s="45"/>
      <c r="AFQ500" s="45"/>
      <c r="AFR500" s="45"/>
      <c r="AFS500" s="45"/>
      <c r="AFT500" s="45"/>
      <c r="AFU500" s="45"/>
      <c r="AFV500" s="45"/>
      <c r="AFW500" s="45"/>
      <c r="AFX500" s="45"/>
      <c r="AFY500" s="45"/>
      <c r="AFZ500" s="45"/>
      <c r="AGA500" s="45"/>
      <c r="AGB500" s="45"/>
      <c r="AGC500" s="45"/>
      <c r="AGD500" s="45"/>
      <c r="AGE500" s="45"/>
      <c r="AGF500" s="45"/>
      <c r="AGG500" s="45"/>
      <c r="AGH500" s="45"/>
      <c r="AGI500" s="45"/>
      <c r="AGJ500" s="45"/>
      <c r="AGK500" s="45"/>
      <c r="AGL500" s="45"/>
      <c r="AGM500" s="45"/>
      <c r="AGN500" s="45"/>
      <c r="AGO500" s="45"/>
      <c r="AGP500" s="45"/>
      <c r="AGQ500" s="45"/>
      <c r="AGR500" s="45"/>
      <c r="AGS500" s="45"/>
      <c r="AGT500" s="45"/>
      <c r="AGU500" s="45"/>
      <c r="AGV500" s="45"/>
      <c r="AGW500" s="45"/>
      <c r="AGX500" s="45"/>
      <c r="AGY500" s="45"/>
      <c r="AGZ500" s="45"/>
      <c r="AHA500" s="45"/>
      <c r="AHB500" s="45"/>
      <c r="AHC500" s="45"/>
      <c r="AHD500" s="45"/>
      <c r="AHE500" s="45"/>
      <c r="AHF500" s="45"/>
      <c r="AHG500" s="45"/>
      <c r="AHH500" s="45"/>
      <c r="AHI500" s="45"/>
      <c r="AHJ500" s="45"/>
      <c r="AHK500" s="45"/>
      <c r="AHL500" s="45"/>
      <c r="AHM500" s="45"/>
      <c r="AHN500" s="45"/>
      <c r="AHO500" s="45"/>
      <c r="AHP500" s="45"/>
    </row>
    <row r="501" spans="1:900" s="78" customFormat="1" ht="27" customHeight="1" x14ac:dyDescent="0.25">
      <c r="A501" s="67">
        <v>1303536</v>
      </c>
      <c r="B501" s="67" t="s">
        <v>489</v>
      </c>
      <c r="C501" s="67" t="s">
        <v>657</v>
      </c>
      <c r="D501" s="67" t="s">
        <v>1017</v>
      </c>
      <c r="E501" s="67" t="s">
        <v>491</v>
      </c>
      <c r="F501" s="67">
        <v>20</v>
      </c>
      <c r="G501" s="67"/>
      <c r="H501" s="67"/>
      <c r="I501" s="67"/>
      <c r="J501" s="67"/>
      <c r="K501" s="67"/>
      <c r="L501" s="67"/>
      <c r="M501" s="67"/>
      <c r="N501" s="67">
        <f t="shared" si="7"/>
        <v>20</v>
      </c>
      <c r="O501" s="68">
        <v>-1.2963499999999999</v>
      </c>
      <c r="P501" s="68">
        <v>-60.144080000000002</v>
      </c>
      <c r="Q501" s="45"/>
      <c r="R501" s="45"/>
      <c r="S501" s="60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  <c r="DS501" s="45"/>
      <c r="DT501" s="45"/>
      <c r="DU501" s="45"/>
      <c r="DV501" s="45"/>
      <c r="DW501" s="45"/>
      <c r="DX501" s="45"/>
      <c r="DY501" s="45"/>
      <c r="DZ501" s="45"/>
      <c r="EA501" s="45"/>
      <c r="EB501" s="45"/>
      <c r="EC501" s="45"/>
      <c r="ED501" s="45"/>
      <c r="EE501" s="45"/>
      <c r="EF501" s="45"/>
      <c r="EG501" s="45"/>
      <c r="EH501" s="45"/>
      <c r="EI501" s="45"/>
      <c r="EJ501" s="45"/>
      <c r="EK501" s="45"/>
      <c r="EL501" s="45"/>
      <c r="EM501" s="45"/>
      <c r="EN501" s="45"/>
      <c r="EO501" s="45"/>
      <c r="EP501" s="45"/>
      <c r="EQ501" s="45"/>
      <c r="ER501" s="45"/>
      <c r="ES501" s="45"/>
      <c r="ET501" s="45"/>
      <c r="EU501" s="45"/>
      <c r="EV501" s="45"/>
      <c r="EW501" s="45"/>
      <c r="EX501" s="45"/>
      <c r="EY501" s="45"/>
      <c r="EZ501" s="45"/>
      <c r="FA501" s="45"/>
      <c r="FB501" s="45"/>
      <c r="FC501" s="45"/>
      <c r="FD501" s="45"/>
      <c r="FE501" s="45"/>
      <c r="FF501" s="45"/>
      <c r="FG501" s="45"/>
      <c r="FH501" s="45"/>
      <c r="FI501" s="45"/>
      <c r="FJ501" s="45"/>
      <c r="FK501" s="45"/>
      <c r="FL501" s="45"/>
      <c r="FM501" s="45"/>
      <c r="FN501" s="45"/>
      <c r="FO501" s="45"/>
      <c r="FP501" s="45"/>
      <c r="FQ501" s="45"/>
      <c r="FR501" s="45"/>
      <c r="FS501" s="45"/>
      <c r="FT501" s="45"/>
      <c r="FU501" s="45"/>
      <c r="FV501" s="45"/>
      <c r="FW501" s="45"/>
      <c r="FX501" s="45"/>
      <c r="FY501" s="45"/>
      <c r="FZ501" s="45"/>
      <c r="GA501" s="45"/>
      <c r="GB501" s="45"/>
      <c r="GC501" s="45"/>
      <c r="GD501" s="45"/>
      <c r="GE501" s="45"/>
      <c r="GF501" s="45"/>
      <c r="GG501" s="45"/>
      <c r="GH501" s="45"/>
      <c r="GI501" s="45"/>
      <c r="GJ501" s="45"/>
      <c r="GK501" s="45"/>
      <c r="GL501" s="45"/>
      <c r="GM501" s="45"/>
      <c r="GN501" s="45"/>
      <c r="GO501" s="45"/>
      <c r="GP501" s="45"/>
      <c r="GQ501" s="45"/>
      <c r="GR501" s="45"/>
      <c r="GS501" s="45"/>
      <c r="GT501" s="45"/>
      <c r="GU501" s="45"/>
      <c r="GV501" s="45"/>
      <c r="GW501" s="45"/>
      <c r="GX501" s="45"/>
      <c r="GY501" s="45"/>
      <c r="GZ501" s="45"/>
      <c r="HA501" s="45"/>
      <c r="HB501" s="45"/>
      <c r="HC501" s="45"/>
      <c r="HD501" s="45"/>
      <c r="HE501" s="45"/>
      <c r="HF501" s="45"/>
      <c r="HG501" s="45"/>
      <c r="HH501" s="45"/>
      <c r="HI501" s="45"/>
      <c r="HJ501" s="45"/>
      <c r="HK501" s="45"/>
      <c r="HL501" s="45"/>
      <c r="HM501" s="45"/>
      <c r="HN501" s="45"/>
      <c r="HO501" s="45"/>
      <c r="HP501" s="45"/>
      <c r="HQ501" s="45"/>
      <c r="HR501" s="45"/>
      <c r="HS501" s="45"/>
      <c r="HT501" s="45"/>
      <c r="HU501" s="45"/>
      <c r="HV501" s="45"/>
      <c r="HW501" s="45"/>
      <c r="HX501" s="45"/>
      <c r="HY501" s="45"/>
      <c r="HZ501" s="45"/>
      <c r="IA501" s="45"/>
      <c r="IB501" s="45"/>
      <c r="IC501" s="45"/>
      <c r="ID501" s="45"/>
      <c r="IE501" s="45"/>
      <c r="IF501" s="45"/>
      <c r="IG501" s="45"/>
      <c r="IH501" s="45"/>
      <c r="II501" s="45"/>
      <c r="IJ501" s="45"/>
      <c r="IK501" s="45"/>
      <c r="IL501" s="45"/>
      <c r="IM501" s="45"/>
      <c r="IN501" s="45"/>
      <c r="IO501" s="45"/>
      <c r="IP501" s="45"/>
      <c r="IQ501" s="45"/>
      <c r="IR501" s="45"/>
      <c r="IS501" s="45"/>
      <c r="IT501" s="45"/>
      <c r="IU501" s="45"/>
      <c r="IV501" s="45"/>
      <c r="IW501" s="45"/>
      <c r="IX501" s="45"/>
      <c r="IY501" s="45"/>
      <c r="IZ501" s="45"/>
      <c r="JA501" s="45"/>
      <c r="JB501" s="45"/>
      <c r="JC501" s="45"/>
      <c r="JD501" s="45"/>
      <c r="JE501" s="45"/>
      <c r="JF501" s="45"/>
      <c r="JG501" s="45"/>
      <c r="JH501" s="45"/>
      <c r="JI501" s="45"/>
      <c r="JJ501" s="45"/>
      <c r="JK501" s="45"/>
      <c r="JL501" s="45"/>
      <c r="JM501" s="45"/>
      <c r="JN501" s="45"/>
      <c r="JO501" s="45"/>
      <c r="JP501" s="45"/>
      <c r="JQ501" s="45"/>
      <c r="JR501" s="45"/>
      <c r="JS501" s="45"/>
      <c r="JT501" s="45"/>
      <c r="JU501" s="45"/>
      <c r="JV501" s="45"/>
      <c r="JW501" s="45"/>
      <c r="JX501" s="45"/>
      <c r="JY501" s="45"/>
      <c r="JZ501" s="45"/>
      <c r="KA501" s="45"/>
      <c r="KB501" s="45"/>
      <c r="KC501" s="45"/>
      <c r="KD501" s="45"/>
      <c r="KE501" s="45"/>
      <c r="KF501" s="45"/>
      <c r="KG501" s="45"/>
      <c r="KH501" s="45"/>
      <c r="KI501" s="45"/>
      <c r="KJ501" s="45"/>
      <c r="KK501" s="45"/>
      <c r="KL501" s="45"/>
      <c r="KM501" s="45"/>
      <c r="KN501" s="45"/>
      <c r="KO501" s="45"/>
      <c r="KP501" s="45"/>
      <c r="KQ501" s="45"/>
      <c r="KR501" s="45"/>
      <c r="KS501" s="45"/>
      <c r="KT501" s="45"/>
      <c r="KU501" s="45"/>
      <c r="KV501" s="45"/>
      <c r="KW501" s="45"/>
      <c r="KX501" s="45"/>
      <c r="KY501" s="45"/>
      <c r="KZ501" s="45"/>
      <c r="LA501" s="45"/>
      <c r="LB501" s="45"/>
      <c r="LC501" s="45"/>
      <c r="LD501" s="45"/>
      <c r="LE501" s="45"/>
      <c r="LF501" s="45"/>
      <c r="LG501" s="45"/>
      <c r="LH501" s="45"/>
      <c r="LI501" s="45"/>
      <c r="LJ501" s="45"/>
      <c r="LK501" s="45"/>
      <c r="LL501" s="45"/>
      <c r="LM501" s="45"/>
      <c r="LN501" s="45"/>
      <c r="LO501" s="45"/>
      <c r="LP501" s="45"/>
      <c r="LQ501" s="45"/>
      <c r="LR501" s="45"/>
      <c r="LS501" s="45"/>
      <c r="LT501" s="45"/>
      <c r="LU501" s="45"/>
      <c r="LV501" s="45"/>
      <c r="LW501" s="45"/>
      <c r="LX501" s="45"/>
      <c r="LY501" s="45"/>
      <c r="LZ501" s="45"/>
      <c r="MA501" s="45"/>
      <c r="MB501" s="45"/>
      <c r="MC501" s="45"/>
      <c r="MD501" s="45"/>
      <c r="ME501" s="45"/>
      <c r="MF501" s="45"/>
      <c r="MG501" s="45"/>
      <c r="MH501" s="45"/>
      <c r="MI501" s="45"/>
      <c r="MJ501" s="45"/>
      <c r="MK501" s="45"/>
      <c r="ML501" s="45"/>
      <c r="MM501" s="45"/>
      <c r="MN501" s="45"/>
      <c r="MO501" s="45"/>
      <c r="MP501" s="45"/>
      <c r="MQ501" s="45"/>
      <c r="MR501" s="45"/>
      <c r="MS501" s="45"/>
      <c r="MT501" s="45"/>
      <c r="MU501" s="45"/>
      <c r="MV501" s="45"/>
      <c r="MW501" s="45"/>
      <c r="MX501" s="45"/>
      <c r="MY501" s="45"/>
      <c r="MZ501" s="45"/>
      <c r="NA501" s="45"/>
      <c r="NB501" s="45"/>
      <c r="NC501" s="45"/>
      <c r="ND501" s="45"/>
      <c r="NE501" s="45"/>
      <c r="NF501" s="45"/>
      <c r="NG501" s="45"/>
      <c r="NH501" s="45"/>
      <c r="NI501" s="45"/>
      <c r="NJ501" s="45"/>
      <c r="NK501" s="45"/>
      <c r="NL501" s="45"/>
      <c r="NM501" s="45"/>
      <c r="NN501" s="45"/>
      <c r="NO501" s="45"/>
      <c r="NP501" s="45"/>
      <c r="NQ501" s="45"/>
      <c r="NR501" s="45"/>
      <c r="NS501" s="45"/>
      <c r="NT501" s="45"/>
      <c r="NU501" s="45"/>
      <c r="NV501" s="45"/>
      <c r="NW501" s="45"/>
      <c r="NX501" s="45"/>
      <c r="NY501" s="45"/>
      <c r="NZ501" s="45"/>
      <c r="OA501" s="45"/>
      <c r="OB501" s="45"/>
      <c r="OC501" s="45"/>
      <c r="OD501" s="45"/>
      <c r="OE501" s="45"/>
      <c r="OF501" s="45"/>
      <c r="OG501" s="45"/>
      <c r="OH501" s="45"/>
      <c r="OI501" s="45"/>
      <c r="OJ501" s="45"/>
      <c r="OK501" s="45"/>
      <c r="OL501" s="45"/>
      <c r="OM501" s="45"/>
      <c r="ON501" s="45"/>
      <c r="OO501" s="45"/>
      <c r="OP501" s="45"/>
      <c r="OQ501" s="45"/>
      <c r="OR501" s="45"/>
      <c r="OS501" s="45"/>
      <c r="OT501" s="45"/>
      <c r="OU501" s="45"/>
      <c r="OV501" s="45"/>
      <c r="OW501" s="45"/>
      <c r="OX501" s="45"/>
      <c r="OY501" s="45"/>
      <c r="OZ501" s="45"/>
      <c r="PA501" s="45"/>
      <c r="PB501" s="45"/>
      <c r="PC501" s="45"/>
      <c r="PD501" s="45"/>
      <c r="PE501" s="45"/>
      <c r="PF501" s="45"/>
      <c r="PG501" s="45"/>
      <c r="PH501" s="45"/>
      <c r="PI501" s="45"/>
      <c r="PJ501" s="45"/>
      <c r="PK501" s="45"/>
      <c r="PL501" s="45"/>
      <c r="PM501" s="45"/>
      <c r="PN501" s="45"/>
      <c r="PO501" s="45"/>
      <c r="PP501" s="45"/>
      <c r="PQ501" s="45"/>
      <c r="PR501" s="45"/>
      <c r="PS501" s="45"/>
      <c r="PT501" s="45"/>
      <c r="PU501" s="45"/>
      <c r="PV501" s="45"/>
      <c r="PW501" s="45"/>
      <c r="PX501" s="45"/>
      <c r="PY501" s="45"/>
      <c r="PZ501" s="45"/>
      <c r="QA501" s="45"/>
      <c r="QB501" s="45"/>
      <c r="QC501" s="45"/>
      <c r="QD501" s="45"/>
      <c r="QE501" s="45"/>
      <c r="QF501" s="45"/>
      <c r="QG501" s="45"/>
      <c r="QH501" s="45"/>
      <c r="QI501" s="45"/>
      <c r="QJ501" s="45"/>
      <c r="QK501" s="45"/>
      <c r="QL501" s="45"/>
      <c r="QM501" s="45"/>
      <c r="QN501" s="45"/>
      <c r="QO501" s="45"/>
      <c r="QP501" s="45"/>
      <c r="QQ501" s="45"/>
      <c r="QR501" s="45"/>
      <c r="QS501" s="45"/>
      <c r="QT501" s="45"/>
      <c r="QU501" s="45"/>
      <c r="QV501" s="45"/>
      <c r="QW501" s="45"/>
      <c r="QX501" s="45"/>
      <c r="QY501" s="45"/>
      <c r="QZ501" s="45"/>
      <c r="RA501" s="45"/>
      <c r="RB501" s="45"/>
      <c r="RC501" s="45"/>
      <c r="RD501" s="45"/>
      <c r="RE501" s="45"/>
      <c r="RF501" s="45"/>
      <c r="RG501" s="45"/>
      <c r="RH501" s="45"/>
      <c r="RI501" s="45"/>
      <c r="RJ501" s="45"/>
      <c r="RK501" s="45"/>
      <c r="RL501" s="45"/>
      <c r="RM501" s="45"/>
      <c r="RN501" s="45"/>
      <c r="RO501" s="45"/>
      <c r="RP501" s="45"/>
      <c r="RQ501" s="45"/>
      <c r="RR501" s="45"/>
      <c r="RS501" s="45"/>
      <c r="RT501" s="45"/>
      <c r="RU501" s="45"/>
      <c r="RV501" s="45"/>
      <c r="RW501" s="45"/>
      <c r="RX501" s="45"/>
      <c r="RY501" s="45"/>
      <c r="RZ501" s="45"/>
      <c r="SA501" s="45"/>
      <c r="SB501" s="45"/>
      <c r="SC501" s="45"/>
      <c r="SD501" s="45"/>
      <c r="SE501" s="45"/>
      <c r="SF501" s="45"/>
      <c r="SG501" s="45"/>
      <c r="SH501" s="45"/>
      <c r="SI501" s="45"/>
      <c r="SJ501" s="45"/>
      <c r="SK501" s="45"/>
      <c r="SL501" s="45"/>
      <c r="SM501" s="45"/>
      <c r="SN501" s="45"/>
      <c r="SO501" s="45"/>
      <c r="SP501" s="45"/>
      <c r="SQ501" s="45"/>
      <c r="SR501" s="45"/>
      <c r="SS501" s="45"/>
      <c r="ST501" s="45"/>
      <c r="SU501" s="45"/>
      <c r="SV501" s="45"/>
      <c r="SW501" s="45"/>
      <c r="SX501" s="45"/>
      <c r="SY501" s="45"/>
      <c r="SZ501" s="45"/>
      <c r="TA501" s="45"/>
      <c r="TB501" s="45"/>
      <c r="TC501" s="45"/>
      <c r="TD501" s="45"/>
      <c r="TE501" s="45"/>
      <c r="TF501" s="45"/>
      <c r="TG501" s="45"/>
      <c r="TH501" s="45"/>
      <c r="TI501" s="45"/>
      <c r="TJ501" s="45"/>
      <c r="TK501" s="45"/>
      <c r="TL501" s="45"/>
      <c r="TM501" s="45"/>
      <c r="TN501" s="45"/>
      <c r="TO501" s="45"/>
      <c r="TP501" s="45"/>
      <c r="TQ501" s="45"/>
      <c r="TR501" s="45"/>
      <c r="TS501" s="45"/>
      <c r="TT501" s="45"/>
      <c r="TU501" s="45"/>
      <c r="TV501" s="45"/>
      <c r="TW501" s="45"/>
      <c r="TX501" s="45"/>
      <c r="TY501" s="45"/>
      <c r="TZ501" s="45"/>
      <c r="UA501" s="45"/>
      <c r="UB501" s="45"/>
      <c r="UC501" s="45"/>
      <c r="UD501" s="45"/>
      <c r="UE501" s="45"/>
      <c r="UF501" s="45"/>
      <c r="UG501" s="45"/>
      <c r="UH501" s="45"/>
      <c r="UI501" s="45"/>
      <c r="UJ501" s="45"/>
      <c r="UK501" s="45"/>
      <c r="UL501" s="45"/>
      <c r="UM501" s="45"/>
      <c r="UN501" s="45"/>
      <c r="UO501" s="45"/>
      <c r="UP501" s="45"/>
      <c r="UQ501" s="45"/>
      <c r="UR501" s="45"/>
      <c r="US501" s="45"/>
      <c r="UT501" s="45"/>
      <c r="UU501" s="45"/>
      <c r="UV501" s="45"/>
      <c r="UW501" s="45"/>
      <c r="UX501" s="45"/>
      <c r="UY501" s="45"/>
      <c r="UZ501" s="45"/>
      <c r="VA501" s="45"/>
      <c r="VB501" s="45"/>
      <c r="VC501" s="45"/>
      <c r="VD501" s="45"/>
      <c r="VE501" s="45"/>
      <c r="VF501" s="45"/>
      <c r="VG501" s="45"/>
      <c r="VH501" s="45"/>
      <c r="VI501" s="45"/>
      <c r="VJ501" s="45"/>
      <c r="VK501" s="45"/>
      <c r="VL501" s="45"/>
      <c r="VM501" s="45"/>
      <c r="VN501" s="45"/>
      <c r="VO501" s="45"/>
      <c r="VP501" s="45"/>
      <c r="VQ501" s="45"/>
      <c r="VR501" s="45"/>
      <c r="VS501" s="45"/>
      <c r="VT501" s="45"/>
      <c r="VU501" s="45"/>
      <c r="VV501" s="45"/>
      <c r="VW501" s="45"/>
      <c r="VX501" s="45"/>
      <c r="VY501" s="45"/>
      <c r="VZ501" s="45"/>
      <c r="WA501" s="45"/>
      <c r="WB501" s="45"/>
      <c r="WC501" s="45"/>
      <c r="WD501" s="45"/>
      <c r="WE501" s="45"/>
      <c r="WF501" s="45"/>
      <c r="WG501" s="45"/>
      <c r="WH501" s="45"/>
      <c r="WI501" s="45"/>
      <c r="WJ501" s="45"/>
      <c r="WK501" s="45"/>
      <c r="WL501" s="45"/>
      <c r="WM501" s="45"/>
      <c r="WN501" s="45"/>
      <c r="WO501" s="45"/>
      <c r="WP501" s="45"/>
      <c r="WQ501" s="45"/>
      <c r="WR501" s="45"/>
      <c r="WS501" s="45"/>
      <c r="WT501" s="45"/>
      <c r="WU501" s="45"/>
      <c r="WV501" s="45"/>
      <c r="WW501" s="45"/>
      <c r="WX501" s="45"/>
      <c r="WY501" s="45"/>
      <c r="WZ501" s="45"/>
      <c r="XA501" s="45"/>
      <c r="XB501" s="45"/>
      <c r="XC501" s="45"/>
      <c r="XD501" s="45"/>
      <c r="XE501" s="45"/>
      <c r="XF501" s="45"/>
      <c r="XG501" s="45"/>
      <c r="XH501" s="45"/>
      <c r="XI501" s="45"/>
      <c r="XJ501" s="45"/>
      <c r="XK501" s="45"/>
      <c r="XL501" s="45"/>
      <c r="XM501" s="45"/>
      <c r="XN501" s="45"/>
      <c r="XO501" s="45"/>
      <c r="XP501" s="45"/>
      <c r="XQ501" s="45"/>
      <c r="XR501" s="45"/>
      <c r="XS501" s="45"/>
      <c r="XT501" s="45"/>
      <c r="XU501" s="45"/>
      <c r="XV501" s="45"/>
      <c r="XW501" s="45"/>
      <c r="XX501" s="45"/>
      <c r="XY501" s="45"/>
      <c r="XZ501" s="45"/>
      <c r="YA501" s="45"/>
      <c r="YB501" s="45"/>
      <c r="YC501" s="45"/>
      <c r="YD501" s="45"/>
      <c r="YE501" s="45"/>
      <c r="YF501" s="45"/>
      <c r="YG501" s="45"/>
      <c r="YH501" s="45"/>
      <c r="YI501" s="45"/>
      <c r="YJ501" s="45"/>
      <c r="YK501" s="45"/>
      <c r="YL501" s="45"/>
      <c r="YM501" s="45"/>
      <c r="YN501" s="45"/>
      <c r="YO501" s="45"/>
      <c r="YP501" s="45"/>
      <c r="YQ501" s="45"/>
      <c r="YR501" s="45"/>
      <c r="YS501" s="45"/>
      <c r="YT501" s="45"/>
      <c r="YU501" s="45"/>
      <c r="YV501" s="45"/>
      <c r="YW501" s="45"/>
      <c r="YX501" s="45"/>
      <c r="YY501" s="45"/>
      <c r="YZ501" s="45"/>
      <c r="ZA501" s="45"/>
      <c r="ZB501" s="45"/>
      <c r="ZC501" s="45"/>
      <c r="ZD501" s="45"/>
      <c r="ZE501" s="45"/>
      <c r="ZF501" s="45"/>
      <c r="ZG501" s="45"/>
      <c r="ZH501" s="45"/>
      <c r="ZI501" s="45"/>
      <c r="ZJ501" s="45"/>
      <c r="ZK501" s="45"/>
      <c r="ZL501" s="45"/>
      <c r="ZM501" s="45"/>
      <c r="ZN501" s="45"/>
      <c r="ZO501" s="45"/>
      <c r="ZP501" s="45"/>
      <c r="ZQ501" s="45"/>
      <c r="ZR501" s="45"/>
      <c r="ZS501" s="45"/>
      <c r="ZT501" s="45"/>
      <c r="ZU501" s="45"/>
      <c r="ZV501" s="45"/>
      <c r="ZW501" s="45"/>
      <c r="ZX501" s="45"/>
      <c r="ZY501" s="45"/>
      <c r="ZZ501" s="45"/>
      <c r="AAA501" s="45"/>
      <c r="AAB501" s="45"/>
      <c r="AAC501" s="45"/>
      <c r="AAD501" s="45"/>
      <c r="AAE501" s="45"/>
      <c r="AAF501" s="45"/>
      <c r="AAG501" s="45"/>
      <c r="AAH501" s="45"/>
      <c r="AAI501" s="45"/>
      <c r="AAJ501" s="45"/>
      <c r="AAK501" s="45"/>
      <c r="AAL501" s="45"/>
      <c r="AAM501" s="45"/>
      <c r="AAN501" s="45"/>
      <c r="AAO501" s="45"/>
      <c r="AAP501" s="45"/>
      <c r="AAQ501" s="45"/>
      <c r="AAR501" s="45"/>
      <c r="AAS501" s="45"/>
      <c r="AAT501" s="45"/>
      <c r="AAU501" s="45"/>
      <c r="AAV501" s="45"/>
      <c r="AAW501" s="45"/>
      <c r="AAX501" s="45"/>
      <c r="AAY501" s="45"/>
      <c r="AAZ501" s="45"/>
      <c r="ABA501" s="45"/>
      <c r="ABB501" s="45"/>
      <c r="ABC501" s="45"/>
      <c r="ABD501" s="45"/>
      <c r="ABE501" s="45"/>
      <c r="ABF501" s="45"/>
      <c r="ABG501" s="45"/>
      <c r="ABH501" s="45"/>
      <c r="ABI501" s="45"/>
      <c r="ABJ501" s="45"/>
      <c r="ABK501" s="45"/>
      <c r="ABL501" s="45"/>
      <c r="ABM501" s="45"/>
      <c r="ABN501" s="45"/>
      <c r="ABO501" s="45"/>
      <c r="ABP501" s="45"/>
      <c r="ABQ501" s="45"/>
      <c r="ABR501" s="45"/>
      <c r="ABS501" s="45"/>
      <c r="ABT501" s="45"/>
      <c r="ABU501" s="45"/>
      <c r="ABV501" s="45"/>
      <c r="ABW501" s="45"/>
      <c r="ABX501" s="45"/>
      <c r="ABY501" s="45"/>
      <c r="ABZ501" s="45"/>
      <c r="ACA501" s="45"/>
      <c r="ACB501" s="45"/>
      <c r="ACC501" s="45"/>
      <c r="ACD501" s="45"/>
      <c r="ACE501" s="45"/>
      <c r="ACF501" s="45"/>
      <c r="ACG501" s="45"/>
      <c r="ACH501" s="45"/>
      <c r="ACI501" s="45"/>
      <c r="ACJ501" s="45"/>
      <c r="ACK501" s="45"/>
      <c r="ACL501" s="45"/>
      <c r="ACM501" s="45"/>
      <c r="ACN501" s="45"/>
      <c r="ACO501" s="45"/>
      <c r="ACP501" s="45"/>
      <c r="ACQ501" s="45"/>
      <c r="ACR501" s="45"/>
      <c r="ACS501" s="45"/>
      <c r="ACT501" s="45"/>
      <c r="ACU501" s="45"/>
      <c r="ACV501" s="45"/>
      <c r="ACW501" s="45"/>
      <c r="ACX501" s="45"/>
      <c r="ACY501" s="45"/>
      <c r="ACZ501" s="45"/>
      <c r="ADA501" s="45"/>
      <c r="ADB501" s="45"/>
      <c r="ADC501" s="45"/>
      <c r="ADD501" s="45"/>
      <c r="ADE501" s="45"/>
      <c r="ADF501" s="45"/>
      <c r="ADG501" s="45"/>
      <c r="ADH501" s="45"/>
      <c r="ADI501" s="45"/>
      <c r="ADJ501" s="45"/>
      <c r="ADK501" s="45"/>
      <c r="ADL501" s="45"/>
      <c r="ADM501" s="45"/>
      <c r="ADN501" s="45"/>
      <c r="ADO501" s="45"/>
      <c r="ADP501" s="45"/>
      <c r="ADQ501" s="45"/>
      <c r="ADR501" s="45"/>
      <c r="ADS501" s="45"/>
      <c r="ADT501" s="45"/>
      <c r="ADU501" s="45"/>
      <c r="ADV501" s="45"/>
      <c r="ADW501" s="45"/>
      <c r="ADX501" s="45"/>
      <c r="ADY501" s="45"/>
      <c r="ADZ501" s="45"/>
      <c r="AEA501" s="45"/>
      <c r="AEB501" s="45"/>
      <c r="AEC501" s="45"/>
      <c r="AED501" s="45"/>
      <c r="AEE501" s="45"/>
      <c r="AEF501" s="45"/>
      <c r="AEG501" s="45"/>
      <c r="AEH501" s="45"/>
      <c r="AEI501" s="45"/>
      <c r="AEJ501" s="45"/>
      <c r="AEK501" s="45"/>
      <c r="AEL501" s="45"/>
      <c r="AEM501" s="45"/>
      <c r="AEN501" s="45"/>
      <c r="AEO501" s="45"/>
      <c r="AEP501" s="45"/>
      <c r="AEQ501" s="45"/>
      <c r="AER501" s="45"/>
      <c r="AES501" s="45"/>
      <c r="AET501" s="45"/>
      <c r="AEU501" s="45"/>
      <c r="AEV501" s="45"/>
      <c r="AEW501" s="45"/>
      <c r="AEX501" s="45"/>
      <c r="AEY501" s="45"/>
      <c r="AEZ501" s="45"/>
      <c r="AFA501" s="45"/>
      <c r="AFB501" s="45"/>
      <c r="AFC501" s="45"/>
      <c r="AFD501" s="45"/>
      <c r="AFE501" s="45"/>
      <c r="AFF501" s="45"/>
      <c r="AFG501" s="45"/>
      <c r="AFH501" s="45"/>
      <c r="AFI501" s="45"/>
      <c r="AFJ501" s="45"/>
      <c r="AFK501" s="45"/>
      <c r="AFL501" s="45"/>
      <c r="AFM501" s="45"/>
      <c r="AFN501" s="45"/>
      <c r="AFO501" s="45"/>
      <c r="AFP501" s="45"/>
      <c r="AFQ501" s="45"/>
      <c r="AFR501" s="45"/>
      <c r="AFS501" s="45"/>
      <c r="AFT501" s="45"/>
      <c r="AFU501" s="45"/>
      <c r="AFV501" s="45"/>
      <c r="AFW501" s="45"/>
      <c r="AFX501" s="45"/>
      <c r="AFY501" s="45"/>
      <c r="AFZ501" s="45"/>
      <c r="AGA501" s="45"/>
      <c r="AGB501" s="45"/>
      <c r="AGC501" s="45"/>
      <c r="AGD501" s="45"/>
      <c r="AGE501" s="45"/>
      <c r="AGF501" s="45"/>
      <c r="AGG501" s="45"/>
      <c r="AGH501" s="45"/>
      <c r="AGI501" s="45"/>
      <c r="AGJ501" s="45"/>
      <c r="AGK501" s="45"/>
      <c r="AGL501" s="45"/>
      <c r="AGM501" s="45"/>
      <c r="AGN501" s="45"/>
      <c r="AGO501" s="45"/>
      <c r="AGP501" s="45"/>
      <c r="AGQ501" s="45"/>
      <c r="AGR501" s="45"/>
      <c r="AGS501" s="45"/>
      <c r="AGT501" s="45"/>
      <c r="AGU501" s="45"/>
      <c r="AGV501" s="45"/>
      <c r="AGW501" s="45"/>
      <c r="AGX501" s="45"/>
      <c r="AGY501" s="45"/>
      <c r="AGZ501" s="45"/>
      <c r="AHA501" s="45"/>
      <c r="AHB501" s="45"/>
      <c r="AHC501" s="45"/>
      <c r="AHD501" s="45"/>
      <c r="AHE501" s="45"/>
      <c r="AHF501" s="45"/>
      <c r="AHG501" s="45"/>
      <c r="AHH501" s="45"/>
      <c r="AHI501" s="45"/>
      <c r="AHJ501" s="45"/>
      <c r="AHK501" s="45"/>
      <c r="AHL501" s="45"/>
      <c r="AHM501" s="45"/>
      <c r="AHN501" s="45"/>
      <c r="AHO501" s="45"/>
      <c r="AHP501" s="45"/>
    </row>
    <row r="502" spans="1:900" s="78" customFormat="1" ht="27" customHeight="1" x14ac:dyDescent="0.25">
      <c r="A502" s="64">
        <v>1303536</v>
      </c>
      <c r="B502" s="64" t="s">
        <v>489</v>
      </c>
      <c r="C502" s="64" t="s">
        <v>657</v>
      </c>
      <c r="D502" s="64" t="s">
        <v>1018</v>
      </c>
      <c r="E502" s="64" t="s">
        <v>491</v>
      </c>
      <c r="F502" s="64">
        <v>70</v>
      </c>
      <c r="G502" s="64"/>
      <c r="H502" s="64"/>
      <c r="I502" s="64"/>
      <c r="J502" s="64"/>
      <c r="K502" s="64"/>
      <c r="L502" s="64"/>
      <c r="M502" s="64"/>
      <c r="N502" s="64">
        <f t="shared" si="7"/>
        <v>70</v>
      </c>
      <c r="O502" s="65">
        <v>-1.28989</v>
      </c>
      <c r="P502" s="65">
        <v>-60.14349</v>
      </c>
      <c r="Q502" s="45"/>
      <c r="R502" s="45"/>
      <c r="S502" s="60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  <c r="DS502" s="45"/>
      <c r="DT502" s="45"/>
      <c r="DU502" s="45"/>
      <c r="DV502" s="45"/>
      <c r="DW502" s="45"/>
      <c r="DX502" s="45"/>
      <c r="DY502" s="45"/>
      <c r="DZ502" s="45"/>
      <c r="EA502" s="45"/>
      <c r="EB502" s="45"/>
      <c r="EC502" s="45"/>
      <c r="ED502" s="45"/>
      <c r="EE502" s="45"/>
      <c r="EF502" s="45"/>
      <c r="EG502" s="45"/>
      <c r="EH502" s="45"/>
      <c r="EI502" s="45"/>
      <c r="EJ502" s="45"/>
      <c r="EK502" s="45"/>
      <c r="EL502" s="45"/>
      <c r="EM502" s="45"/>
      <c r="EN502" s="45"/>
      <c r="EO502" s="45"/>
      <c r="EP502" s="45"/>
      <c r="EQ502" s="45"/>
      <c r="ER502" s="45"/>
      <c r="ES502" s="45"/>
      <c r="ET502" s="45"/>
      <c r="EU502" s="45"/>
      <c r="EV502" s="45"/>
      <c r="EW502" s="45"/>
      <c r="EX502" s="45"/>
      <c r="EY502" s="45"/>
      <c r="EZ502" s="45"/>
      <c r="FA502" s="45"/>
      <c r="FB502" s="45"/>
      <c r="FC502" s="45"/>
      <c r="FD502" s="45"/>
      <c r="FE502" s="45"/>
      <c r="FF502" s="45"/>
      <c r="FG502" s="45"/>
      <c r="FH502" s="45"/>
      <c r="FI502" s="45"/>
      <c r="FJ502" s="45"/>
      <c r="FK502" s="45"/>
      <c r="FL502" s="45"/>
      <c r="FM502" s="45"/>
      <c r="FN502" s="45"/>
      <c r="FO502" s="45"/>
      <c r="FP502" s="45"/>
      <c r="FQ502" s="45"/>
      <c r="FR502" s="45"/>
      <c r="FS502" s="45"/>
      <c r="FT502" s="45"/>
      <c r="FU502" s="45"/>
      <c r="FV502" s="45"/>
      <c r="FW502" s="45"/>
      <c r="FX502" s="45"/>
      <c r="FY502" s="45"/>
      <c r="FZ502" s="45"/>
      <c r="GA502" s="45"/>
      <c r="GB502" s="45"/>
      <c r="GC502" s="45"/>
      <c r="GD502" s="45"/>
      <c r="GE502" s="45"/>
      <c r="GF502" s="45"/>
      <c r="GG502" s="45"/>
      <c r="GH502" s="45"/>
      <c r="GI502" s="45"/>
      <c r="GJ502" s="45"/>
      <c r="GK502" s="45"/>
      <c r="GL502" s="45"/>
      <c r="GM502" s="45"/>
      <c r="GN502" s="45"/>
      <c r="GO502" s="45"/>
      <c r="GP502" s="45"/>
      <c r="GQ502" s="45"/>
      <c r="GR502" s="45"/>
      <c r="GS502" s="45"/>
      <c r="GT502" s="45"/>
      <c r="GU502" s="45"/>
      <c r="GV502" s="45"/>
      <c r="GW502" s="45"/>
      <c r="GX502" s="45"/>
      <c r="GY502" s="45"/>
      <c r="GZ502" s="45"/>
      <c r="HA502" s="45"/>
      <c r="HB502" s="45"/>
      <c r="HC502" s="45"/>
      <c r="HD502" s="45"/>
      <c r="HE502" s="45"/>
      <c r="HF502" s="45"/>
      <c r="HG502" s="45"/>
      <c r="HH502" s="45"/>
      <c r="HI502" s="45"/>
      <c r="HJ502" s="45"/>
      <c r="HK502" s="45"/>
      <c r="HL502" s="45"/>
      <c r="HM502" s="45"/>
      <c r="HN502" s="45"/>
      <c r="HO502" s="45"/>
      <c r="HP502" s="45"/>
      <c r="HQ502" s="45"/>
      <c r="HR502" s="45"/>
      <c r="HS502" s="45"/>
      <c r="HT502" s="45"/>
      <c r="HU502" s="45"/>
      <c r="HV502" s="45"/>
      <c r="HW502" s="45"/>
      <c r="HX502" s="45"/>
      <c r="HY502" s="45"/>
      <c r="HZ502" s="45"/>
      <c r="IA502" s="45"/>
      <c r="IB502" s="45"/>
      <c r="IC502" s="45"/>
      <c r="ID502" s="45"/>
      <c r="IE502" s="45"/>
      <c r="IF502" s="45"/>
      <c r="IG502" s="45"/>
      <c r="IH502" s="45"/>
      <c r="II502" s="45"/>
      <c r="IJ502" s="45"/>
      <c r="IK502" s="45"/>
      <c r="IL502" s="45"/>
      <c r="IM502" s="45"/>
      <c r="IN502" s="45"/>
      <c r="IO502" s="45"/>
      <c r="IP502" s="45"/>
      <c r="IQ502" s="45"/>
      <c r="IR502" s="45"/>
      <c r="IS502" s="45"/>
      <c r="IT502" s="45"/>
      <c r="IU502" s="45"/>
      <c r="IV502" s="45"/>
      <c r="IW502" s="45"/>
      <c r="IX502" s="45"/>
      <c r="IY502" s="45"/>
      <c r="IZ502" s="45"/>
      <c r="JA502" s="45"/>
      <c r="JB502" s="45"/>
      <c r="JC502" s="45"/>
      <c r="JD502" s="45"/>
      <c r="JE502" s="45"/>
      <c r="JF502" s="45"/>
      <c r="JG502" s="45"/>
      <c r="JH502" s="45"/>
      <c r="JI502" s="45"/>
      <c r="JJ502" s="45"/>
      <c r="JK502" s="45"/>
      <c r="JL502" s="45"/>
      <c r="JM502" s="45"/>
      <c r="JN502" s="45"/>
      <c r="JO502" s="45"/>
      <c r="JP502" s="45"/>
      <c r="JQ502" s="45"/>
      <c r="JR502" s="45"/>
      <c r="JS502" s="45"/>
      <c r="JT502" s="45"/>
      <c r="JU502" s="45"/>
      <c r="JV502" s="45"/>
      <c r="JW502" s="45"/>
      <c r="JX502" s="45"/>
      <c r="JY502" s="45"/>
      <c r="JZ502" s="45"/>
      <c r="KA502" s="45"/>
      <c r="KB502" s="45"/>
      <c r="KC502" s="45"/>
      <c r="KD502" s="45"/>
      <c r="KE502" s="45"/>
      <c r="KF502" s="45"/>
      <c r="KG502" s="45"/>
      <c r="KH502" s="45"/>
      <c r="KI502" s="45"/>
      <c r="KJ502" s="45"/>
      <c r="KK502" s="45"/>
      <c r="KL502" s="45"/>
      <c r="KM502" s="45"/>
      <c r="KN502" s="45"/>
      <c r="KO502" s="45"/>
      <c r="KP502" s="45"/>
      <c r="KQ502" s="45"/>
      <c r="KR502" s="45"/>
      <c r="KS502" s="45"/>
      <c r="KT502" s="45"/>
      <c r="KU502" s="45"/>
      <c r="KV502" s="45"/>
      <c r="KW502" s="45"/>
      <c r="KX502" s="45"/>
      <c r="KY502" s="45"/>
      <c r="KZ502" s="45"/>
      <c r="LA502" s="45"/>
      <c r="LB502" s="45"/>
      <c r="LC502" s="45"/>
      <c r="LD502" s="45"/>
      <c r="LE502" s="45"/>
      <c r="LF502" s="45"/>
      <c r="LG502" s="45"/>
      <c r="LH502" s="45"/>
      <c r="LI502" s="45"/>
      <c r="LJ502" s="45"/>
      <c r="LK502" s="45"/>
      <c r="LL502" s="45"/>
      <c r="LM502" s="45"/>
      <c r="LN502" s="45"/>
      <c r="LO502" s="45"/>
      <c r="LP502" s="45"/>
      <c r="LQ502" s="45"/>
      <c r="LR502" s="45"/>
      <c r="LS502" s="45"/>
      <c r="LT502" s="45"/>
      <c r="LU502" s="45"/>
      <c r="LV502" s="45"/>
      <c r="LW502" s="45"/>
      <c r="LX502" s="45"/>
      <c r="LY502" s="45"/>
      <c r="LZ502" s="45"/>
      <c r="MA502" s="45"/>
      <c r="MB502" s="45"/>
      <c r="MC502" s="45"/>
      <c r="MD502" s="45"/>
      <c r="ME502" s="45"/>
      <c r="MF502" s="45"/>
      <c r="MG502" s="45"/>
      <c r="MH502" s="45"/>
      <c r="MI502" s="45"/>
      <c r="MJ502" s="45"/>
      <c r="MK502" s="45"/>
      <c r="ML502" s="45"/>
      <c r="MM502" s="45"/>
      <c r="MN502" s="45"/>
      <c r="MO502" s="45"/>
      <c r="MP502" s="45"/>
      <c r="MQ502" s="45"/>
      <c r="MR502" s="45"/>
      <c r="MS502" s="45"/>
      <c r="MT502" s="45"/>
      <c r="MU502" s="45"/>
      <c r="MV502" s="45"/>
      <c r="MW502" s="45"/>
      <c r="MX502" s="45"/>
      <c r="MY502" s="45"/>
      <c r="MZ502" s="45"/>
      <c r="NA502" s="45"/>
      <c r="NB502" s="45"/>
      <c r="NC502" s="45"/>
      <c r="ND502" s="45"/>
      <c r="NE502" s="45"/>
      <c r="NF502" s="45"/>
      <c r="NG502" s="45"/>
      <c r="NH502" s="45"/>
      <c r="NI502" s="45"/>
      <c r="NJ502" s="45"/>
      <c r="NK502" s="45"/>
      <c r="NL502" s="45"/>
      <c r="NM502" s="45"/>
      <c r="NN502" s="45"/>
      <c r="NO502" s="45"/>
      <c r="NP502" s="45"/>
      <c r="NQ502" s="45"/>
      <c r="NR502" s="45"/>
      <c r="NS502" s="45"/>
      <c r="NT502" s="45"/>
      <c r="NU502" s="45"/>
      <c r="NV502" s="45"/>
      <c r="NW502" s="45"/>
      <c r="NX502" s="45"/>
      <c r="NY502" s="45"/>
      <c r="NZ502" s="45"/>
      <c r="OA502" s="45"/>
      <c r="OB502" s="45"/>
      <c r="OC502" s="45"/>
      <c r="OD502" s="45"/>
      <c r="OE502" s="45"/>
      <c r="OF502" s="45"/>
      <c r="OG502" s="45"/>
      <c r="OH502" s="45"/>
      <c r="OI502" s="45"/>
      <c r="OJ502" s="45"/>
      <c r="OK502" s="45"/>
      <c r="OL502" s="45"/>
      <c r="OM502" s="45"/>
      <c r="ON502" s="45"/>
      <c r="OO502" s="45"/>
      <c r="OP502" s="45"/>
      <c r="OQ502" s="45"/>
      <c r="OR502" s="45"/>
      <c r="OS502" s="45"/>
      <c r="OT502" s="45"/>
      <c r="OU502" s="45"/>
      <c r="OV502" s="45"/>
      <c r="OW502" s="45"/>
      <c r="OX502" s="45"/>
      <c r="OY502" s="45"/>
      <c r="OZ502" s="45"/>
      <c r="PA502" s="45"/>
      <c r="PB502" s="45"/>
      <c r="PC502" s="45"/>
      <c r="PD502" s="45"/>
      <c r="PE502" s="45"/>
      <c r="PF502" s="45"/>
      <c r="PG502" s="45"/>
      <c r="PH502" s="45"/>
      <c r="PI502" s="45"/>
      <c r="PJ502" s="45"/>
      <c r="PK502" s="45"/>
      <c r="PL502" s="45"/>
      <c r="PM502" s="45"/>
      <c r="PN502" s="45"/>
      <c r="PO502" s="45"/>
      <c r="PP502" s="45"/>
      <c r="PQ502" s="45"/>
      <c r="PR502" s="45"/>
      <c r="PS502" s="45"/>
      <c r="PT502" s="45"/>
      <c r="PU502" s="45"/>
      <c r="PV502" s="45"/>
      <c r="PW502" s="45"/>
      <c r="PX502" s="45"/>
      <c r="PY502" s="45"/>
      <c r="PZ502" s="45"/>
      <c r="QA502" s="45"/>
      <c r="QB502" s="45"/>
      <c r="QC502" s="45"/>
      <c r="QD502" s="45"/>
      <c r="QE502" s="45"/>
      <c r="QF502" s="45"/>
      <c r="QG502" s="45"/>
      <c r="QH502" s="45"/>
      <c r="QI502" s="45"/>
      <c r="QJ502" s="45"/>
      <c r="QK502" s="45"/>
      <c r="QL502" s="45"/>
      <c r="QM502" s="45"/>
      <c r="QN502" s="45"/>
      <c r="QO502" s="45"/>
      <c r="QP502" s="45"/>
      <c r="QQ502" s="45"/>
      <c r="QR502" s="45"/>
      <c r="QS502" s="45"/>
      <c r="QT502" s="45"/>
      <c r="QU502" s="45"/>
      <c r="QV502" s="45"/>
      <c r="QW502" s="45"/>
      <c r="QX502" s="45"/>
      <c r="QY502" s="45"/>
      <c r="QZ502" s="45"/>
      <c r="RA502" s="45"/>
      <c r="RB502" s="45"/>
      <c r="RC502" s="45"/>
      <c r="RD502" s="45"/>
      <c r="RE502" s="45"/>
      <c r="RF502" s="45"/>
      <c r="RG502" s="45"/>
      <c r="RH502" s="45"/>
      <c r="RI502" s="45"/>
      <c r="RJ502" s="45"/>
      <c r="RK502" s="45"/>
      <c r="RL502" s="45"/>
      <c r="RM502" s="45"/>
      <c r="RN502" s="45"/>
      <c r="RO502" s="45"/>
      <c r="RP502" s="45"/>
      <c r="RQ502" s="45"/>
      <c r="RR502" s="45"/>
      <c r="RS502" s="45"/>
      <c r="RT502" s="45"/>
      <c r="RU502" s="45"/>
      <c r="RV502" s="45"/>
      <c r="RW502" s="45"/>
      <c r="RX502" s="45"/>
      <c r="RY502" s="45"/>
      <c r="RZ502" s="45"/>
      <c r="SA502" s="45"/>
      <c r="SB502" s="45"/>
      <c r="SC502" s="45"/>
      <c r="SD502" s="45"/>
      <c r="SE502" s="45"/>
      <c r="SF502" s="45"/>
      <c r="SG502" s="45"/>
      <c r="SH502" s="45"/>
      <c r="SI502" s="45"/>
      <c r="SJ502" s="45"/>
      <c r="SK502" s="45"/>
      <c r="SL502" s="45"/>
      <c r="SM502" s="45"/>
      <c r="SN502" s="45"/>
      <c r="SO502" s="45"/>
      <c r="SP502" s="45"/>
      <c r="SQ502" s="45"/>
      <c r="SR502" s="45"/>
      <c r="SS502" s="45"/>
      <c r="ST502" s="45"/>
      <c r="SU502" s="45"/>
      <c r="SV502" s="45"/>
      <c r="SW502" s="45"/>
      <c r="SX502" s="45"/>
      <c r="SY502" s="45"/>
      <c r="SZ502" s="45"/>
      <c r="TA502" s="45"/>
      <c r="TB502" s="45"/>
      <c r="TC502" s="45"/>
      <c r="TD502" s="45"/>
      <c r="TE502" s="45"/>
      <c r="TF502" s="45"/>
      <c r="TG502" s="45"/>
      <c r="TH502" s="45"/>
      <c r="TI502" s="45"/>
      <c r="TJ502" s="45"/>
      <c r="TK502" s="45"/>
      <c r="TL502" s="45"/>
      <c r="TM502" s="45"/>
      <c r="TN502" s="45"/>
      <c r="TO502" s="45"/>
      <c r="TP502" s="45"/>
      <c r="TQ502" s="45"/>
      <c r="TR502" s="45"/>
      <c r="TS502" s="45"/>
      <c r="TT502" s="45"/>
      <c r="TU502" s="45"/>
      <c r="TV502" s="45"/>
      <c r="TW502" s="45"/>
      <c r="TX502" s="45"/>
      <c r="TY502" s="45"/>
      <c r="TZ502" s="45"/>
      <c r="UA502" s="45"/>
      <c r="UB502" s="45"/>
      <c r="UC502" s="45"/>
      <c r="UD502" s="45"/>
      <c r="UE502" s="45"/>
      <c r="UF502" s="45"/>
      <c r="UG502" s="45"/>
      <c r="UH502" s="45"/>
      <c r="UI502" s="45"/>
      <c r="UJ502" s="45"/>
      <c r="UK502" s="45"/>
      <c r="UL502" s="45"/>
      <c r="UM502" s="45"/>
      <c r="UN502" s="45"/>
      <c r="UO502" s="45"/>
      <c r="UP502" s="45"/>
      <c r="UQ502" s="45"/>
      <c r="UR502" s="45"/>
      <c r="US502" s="45"/>
      <c r="UT502" s="45"/>
      <c r="UU502" s="45"/>
      <c r="UV502" s="45"/>
      <c r="UW502" s="45"/>
      <c r="UX502" s="45"/>
      <c r="UY502" s="45"/>
      <c r="UZ502" s="45"/>
      <c r="VA502" s="45"/>
      <c r="VB502" s="45"/>
      <c r="VC502" s="45"/>
      <c r="VD502" s="45"/>
      <c r="VE502" s="45"/>
      <c r="VF502" s="45"/>
      <c r="VG502" s="45"/>
      <c r="VH502" s="45"/>
      <c r="VI502" s="45"/>
      <c r="VJ502" s="45"/>
      <c r="VK502" s="45"/>
      <c r="VL502" s="45"/>
      <c r="VM502" s="45"/>
      <c r="VN502" s="45"/>
      <c r="VO502" s="45"/>
      <c r="VP502" s="45"/>
      <c r="VQ502" s="45"/>
      <c r="VR502" s="45"/>
      <c r="VS502" s="45"/>
      <c r="VT502" s="45"/>
      <c r="VU502" s="45"/>
      <c r="VV502" s="45"/>
      <c r="VW502" s="45"/>
      <c r="VX502" s="45"/>
      <c r="VY502" s="45"/>
      <c r="VZ502" s="45"/>
      <c r="WA502" s="45"/>
      <c r="WB502" s="45"/>
      <c r="WC502" s="45"/>
      <c r="WD502" s="45"/>
      <c r="WE502" s="45"/>
      <c r="WF502" s="45"/>
      <c r="WG502" s="45"/>
      <c r="WH502" s="45"/>
      <c r="WI502" s="45"/>
      <c r="WJ502" s="45"/>
      <c r="WK502" s="45"/>
      <c r="WL502" s="45"/>
      <c r="WM502" s="45"/>
      <c r="WN502" s="45"/>
      <c r="WO502" s="45"/>
      <c r="WP502" s="45"/>
      <c r="WQ502" s="45"/>
      <c r="WR502" s="45"/>
      <c r="WS502" s="45"/>
      <c r="WT502" s="45"/>
      <c r="WU502" s="45"/>
      <c r="WV502" s="45"/>
      <c r="WW502" s="45"/>
      <c r="WX502" s="45"/>
      <c r="WY502" s="45"/>
      <c r="WZ502" s="45"/>
      <c r="XA502" s="45"/>
      <c r="XB502" s="45"/>
      <c r="XC502" s="45"/>
      <c r="XD502" s="45"/>
      <c r="XE502" s="45"/>
      <c r="XF502" s="45"/>
      <c r="XG502" s="45"/>
      <c r="XH502" s="45"/>
      <c r="XI502" s="45"/>
      <c r="XJ502" s="45"/>
      <c r="XK502" s="45"/>
      <c r="XL502" s="45"/>
      <c r="XM502" s="45"/>
      <c r="XN502" s="45"/>
      <c r="XO502" s="45"/>
      <c r="XP502" s="45"/>
      <c r="XQ502" s="45"/>
      <c r="XR502" s="45"/>
      <c r="XS502" s="45"/>
      <c r="XT502" s="45"/>
      <c r="XU502" s="45"/>
      <c r="XV502" s="45"/>
      <c r="XW502" s="45"/>
      <c r="XX502" s="45"/>
      <c r="XY502" s="45"/>
      <c r="XZ502" s="45"/>
      <c r="YA502" s="45"/>
      <c r="YB502" s="45"/>
      <c r="YC502" s="45"/>
      <c r="YD502" s="45"/>
      <c r="YE502" s="45"/>
      <c r="YF502" s="45"/>
      <c r="YG502" s="45"/>
      <c r="YH502" s="45"/>
      <c r="YI502" s="45"/>
      <c r="YJ502" s="45"/>
      <c r="YK502" s="45"/>
      <c r="YL502" s="45"/>
      <c r="YM502" s="45"/>
      <c r="YN502" s="45"/>
      <c r="YO502" s="45"/>
      <c r="YP502" s="45"/>
      <c r="YQ502" s="45"/>
      <c r="YR502" s="45"/>
      <c r="YS502" s="45"/>
      <c r="YT502" s="45"/>
      <c r="YU502" s="45"/>
      <c r="YV502" s="45"/>
      <c r="YW502" s="45"/>
      <c r="YX502" s="45"/>
      <c r="YY502" s="45"/>
      <c r="YZ502" s="45"/>
      <c r="ZA502" s="45"/>
      <c r="ZB502" s="45"/>
      <c r="ZC502" s="45"/>
      <c r="ZD502" s="45"/>
      <c r="ZE502" s="45"/>
      <c r="ZF502" s="45"/>
      <c r="ZG502" s="45"/>
      <c r="ZH502" s="45"/>
      <c r="ZI502" s="45"/>
      <c r="ZJ502" s="45"/>
      <c r="ZK502" s="45"/>
      <c r="ZL502" s="45"/>
      <c r="ZM502" s="45"/>
      <c r="ZN502" s="45"/>
      <c r="ZO502" s="45"/>
      <c r="ZP502" s="45"/>
      <c r="ZQ502" s="45"/>
      <c r="ZR502" s="45"/>
      <c r="ZS502" s="45"/>
      <c r="ZT502" s="45"/>
      <c r="ZU502" s="45"/>
      <c r="ZV502" s="45"/>
      <c r="ZW502" s="45"/>
      <c r="ZX502" s="45"/>
      <c r="ZY502" s="45"/>
      <c r="ZZ502" s="45"/>
      <c r="AAA502" s="45"/>
      <c r="AAB502" s="45"/>
      <c r="AAC502" s="45"/>
      <c r="AAD502" s="45"/>
      <c r="AAE502" s="45"/>
      <c r="AAF502" s="45"/>
      <c r="AAG502" s="45"/>
      <c r="AAH502" s="45"/>
      <c r="AAI502" s="45"/>
      <c r="AAJ502" s="45"/>
      <c r="AAK502" s="45"/>
      <c r="AAL502" s="45"/>
      <c r="AAM502" s="45"/>
      <c r="AAN502" s="45"/>
      <c r="AAO502" s="45"/>
      <c r="AAP502" s="45"/>
      <c r="AAQ502" s="45"/>
      <c r="AAR502" s="45"/>
      <c r="AAS502" s="45"/>
      <c r="AAT502" s="45"/>
      <c r="AAU502" s="45"/>
      <c r="AAV502" s="45"/>
      <c r="AAW502" s="45"/>
      <c r="AAX502" s="45"/>
      <c r="AAY502" s="45"/>
      <c r="AAZ502" s="45"/>
      <c r="ABA502" s="45"/>
      <c r="ABB502" s="45"/>
      <c r="ABC502" s="45"/>
      <c r="ABD502" s="45"/>
      <c r="ABE502" s="45"/>
      <c r="ABF502" s="45"/>
      <c r="ABG502" s="45"/>
      <c r="ABH502" s="45"/>
      <c r="ABI502" s="45"/>
      <c r="ABJ502" s="45"/>
      <c r="ABK502" s="45"/>
      <c r="ABL502" s="45"/>
      <c r="ABM502" s="45"/>
      <c r="ABN502" s="45"/>
      <c r="ABO502" s="45"/>
      <c r="ABP502" s="45"/>
      <c r="ABQ502" s="45"/>
      <c r="ABR502" s="45"/>
      <c r="ABS502" s="45"/>
      <c r="ABT502" s="45"/>
      <c r="ABU502" s="45"/>
      <c r="ABV502" s="45"/>
      <c r="ABW502" s="45"/>
      <c r="ABX502" s="45"/>
      <c r="ABY502" s="45"/>
      <c r="ABZ502" s="45"/>
      <c r="ACA502" s="45"/>
      <c r="ACB502" s="45"/>
      <c r="ACC502" s="45"/>
      <c r="ACD502" s="45"/>
      <c r="ACE502" s="45"/>
      <c r="ACF502" s="45"/>
      <c r="ACG502" s="45"/>
      <c r="ACH502" s="45"/>
      <c r="ACI502" s="45"/>
      <c r="ACJ502" s="45"/>
      <c r="ACK502" s="45"/>
      <c r="ACL502" s="45"/>
      <c r="ACM502" s="45"/>
      <c r="ACN502" s="45"/>
      <c r="ACO502" s="45"/>
      <c r="ACP502" s="45"/>
      <c r="ACQ502" s="45"/>
      <c r="ACR502" s="45"/>
      <c r="ACS502" s="45"/>
      <c r="ACT502" s="45"/>
      <c r="ACU502" s="45"/>
      <c r="ACV502" s="45"/>
      <c r="ACW502" s="45"/>
      <c r="ACX502" s="45"/>
      <c r="ACY502" s="45"/>
      <c r="ACZ502" s="45"/>
      <c r="ADA502" s="45"/>
      <c r="ADB502" s="45"/>
      <c r="ADC502" s="45"/>
      <c r="ADD502" s="45"/>
      <c r="ADE502" s="45"/>
      <c r="ADF502" s="45"/>
      <c r="ADG502" s="45"/>
      <c r="ADH502" s="45"/>
      <c r="ADI502" s="45"/>
      <c r="ADJ502" s="45"/>
      <c r="ADK502" s="45"/>
      <c r="ADL502" s="45"/>
      <c r="ADM502" s="45"/>
      <c r="ADN502" s="45"/>
      <c r="ADO502" s="45"/>
      <c r="ADP502" s="45"/>
      <c r="ADQ502" s="45"/>
      <c r="ADR502" s="45"/>
      <c r="ADS502" s="45"/>
      <c r="ADT502" s="45"/>
      <c r="ADU502" s="45"/>
      <c r="ADV502" s="45"/>
      <c r="ADW502" s="45"/>
      <c r="ADX502" s="45"/>
      <c r="ADY502" s="45"/>
      <c r="ADZ502" s="45"/>
      <c r="AEA502" s="45"/>
      <c r="AEB502" s="45"/>
      <c r="AEC502" s="45"/>
      <c r="AED502" s="45"/>
      <c r="AEE502" s="45"/>
      <c r="AEF502" s="45"/>
      <c r="AEG502" s="45"/>
      <c r="AEH502" s="45"/>
      <c r="AEI502" s="45"/>
      <c r="AEJ502" s="45"/>
      <c r="AEK502" s="45"/>
      <c r="AEL502" s="45"/>
      <c r="AEM502" s="45"/>
      <c r="AEN502" s="45"/>
      <c r="AEO502" s="45"/>
      <c r="AEP502" s="45"/>
      <c r="AEQ502" s="45"/>
      <c r="AER502" s="45"/>
      <c r="AES502" s="45"/>
      <c r="AET502" s="45"/>
      <c r="AEU502" s="45"/>
      <c r="AEV502" s="45"/>
      <c r="AEW502" s="45"/>
      <c r="AEX502" s="45"/>
      <c r="AEY502" s="45"/>
      <c r="AEZ502" s="45"/>
      <c r="AFA502" s="45"/>
      <c r="AFB502" s="45"/>
      <c r="AFC502" s="45"/>
      <c r="AFD502" s="45"/>
      <c r="AFE502" s="45"/>
      <c r="AFF502" s="45"/>
      <c r="AFG502" s="45"/>
      <c r="AFH502" s="45"/>
      <c r="AFI502" s="45"/>
      <c r="AFJ502" s="45"/>
      <c r="AFK502" s="45"/>
      <c r="AFL502" s="45"/>
      <c r="AFM502" s="45"/>
      <c r="AFN502" s="45"/>
      <c r="AFO502" s="45"/>
      <c r="AFP502" s="45"/>
      <c r="AFQ502" s="45"/>
      <c r="AFR502" s="45"/>
      <c r="AFS502" s="45"/>
      <c r="AFT502" s="45"/>
      <c r="AFU502" s="45"/>
      <c r="AFV502" s="45"/>
      <c r="AFW502" s="45"/>
      <c r="AFX502" s="45"/>
      <c r="AFY502" s="45"/>
      <c r="AFZ502" s="45"/>
      <c r="AGA502" s="45"/>
      <c r="AGB502" s="45"/>
      <c r="AGC502" s="45"/>
      <c r="AGD502" s="45"/>
      <c r="AGE502" s="45"/>
      <c r="AGF502" s="45"/>
      <c r="AGG502" s="45"/>
      <c r="AGH502" s="45"/>
      <c r="AGI502" s="45"/>
      <c r="AGJ502" s="45"/>
      <c r="AGK502" s="45"/>
      <c r="AGL502" s="45"/>
      <c r="AGM502" s="45"/>
      <c r="AGN502" s="45"/>
      <c r="AGO502" s="45"/>
      <c r="AGP502" s="45"/>
      <c r="AGQ502" s="45"/>
      <c r="AGR502" s="45"/>
      <c r="AGS502" s="45"/>
      <c r="AGT502" s="45"/>
      <c r="AGU502" s="45"/>
      <c r="AGV502" s="45"/>
      <c r="AGW502" s="45"/>
      <c r="AGX502" s="45"/>
      <c r="AGY502" s="45"/>
      <c r="AGZ502" s="45"/>
      <c r="AHA502" s="45"/>
      <c r="AHB502" s="45"/>
      <c r="AHC502" s="45"/>
      <c r="AHD502" s="45"/>
      <c r="AHE502" s="45"/>
      <c r="AHF502" s="45"/>
      <c r="AHG502" s="45"/>
      <c r="AHH502" s="45"/>
      <c r="AHI502" s="45"/>
      <c r="AHJ502" s="45"/>
      <c r="AHK502" s="45"/>
      <c r="AHL502" s="45"/>
      <c r="AHM502" s="45"/>
      <c r="AHN502" s="45"/>
      <c r="AHO502" s="45"/>
      <c r="AHP502" s="45"/>
    </row>
    <row r="503" spans="1:900" ht="27" customHeight="1" x14ac:dyDescent="0.25">
      <c r="A503" s="67">
        <v>1303536</v>
      </c>
      <c r="B503" s="67" t="s">
        <v>489</v>
      </c>
      <c r="C503" s="67" t="s">
        <v>657</v>
      </c>
      <c r="D503" s="67" t="s">
        <v>885</v>
      </c>
      <c r="E503" s="67" t="s">
        <v>491</v>
      </c>
      <c r="F503" s="67">
        <v>40</v>
      </c>
      <c r="G503" s="67"/>
      <c r="H503" s="67"/>
      <c r="I503" s="67"/>
      <c r="J503" s="67"/>
      <c r="K503" s="67"/>
      <c r="L503" s="67"/>
      <c r="M503" s="67"/>
      <c r="N503" s="67">
        <f t="shared" si="7"/>
        <v>40</v>
      </c>
      <c r="O503" s="68">
        <v>-1.283693</v>
      </c>
      <c r="P503" s="68">
        <v>-60.162556000000002</v>
      </c>
      <c r="S503" s="60"/>
    </row>
    <row r="504" spans="1:900" s="78" customFormat="1" ht="27" customHeight="1" x14ac:dyDescent="0.25">
      <c r="A504" s="67">
        <v>1303536</v>
      </c>
      <c r="B504" s="67" t="s">
        <v>489</v>
      </c>
      <c r="C504" s="67" t="s">
        <v>657</v>
      </c>
      <c r="D504" s="67" t="s">
        <v>1019</v>
      </c>
      <c r="E504" s="67" t="s">
        <v>491</v>
      </c>
      <c r="F504" s="67">
        <v>29</v>
      </c>
      <c r="G504" s="67"/>
      <c r="H504" s="67"/>
      <c r="I504" s="67"/>
      <c r="J504" s="67"/>
      <c r="K504" s="67"/>
      <c r="L504" s="67"/>
      <c r="M504" s="67"/>
      <c r="N504" s="67">
        <f t="shared" si="7"/>
        <v>29</v>
      </c>
      <c r="O504" s="68">
        <v>-2.0202</v>
      </c>
      <c r="P504" s="68">
        <v>-59.495699999999999</v>
      </c>
      <c r="Q504" s="45"/>
      <c r="R504" s="45"/>
      <c r="S504" s="60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  <c r="DS504" s="45"/>
      <c r="DT504" s="45"/>
      <c r="DU504" s="45"/>
      <c r="DV504" s="45"/>
      <c r="DW504" s="45"/>
      <c r="DX504" s="45"/>
      <c r="DY504" s="45"/>
      <c r="DZ504" s="45"/>
      <c r="EA504" s="45"/>
      <c r="EB504" s="45"/>
      <c r="EC504" s="45"/>
      <c r="ED504" s="45"/>
      <c r="EE504" s="45"/>
      <c r="EF504" s="45"/>
      <c r="EG504" s="45"/>
      <c r="EH504" s="45"/>
      <c r="EI504" s="45"/>
      <c r="EJ504" s="45"/>
      <c r="EK504" s="45"/>
      <c r="EL504" s="45"/>
      <c r="EM504" s="45"/>
      <c r="EN504" s="45"/>
      <c r="EO504" s="45"/>
      <c r="EP504" s="45"/>
      <c r="EQ504" s="45"/>
      <c r="ER504" s="45"/>
      <c r="ES504" s="45"/>
      <c r="ET504" s="45"/>
      <c r="EU504" s="45"/>
      <c r="EV504" s="45"/>
      <c r="EW504" s="45"/>
      <c r="EX504" s="45"/>
      <c r="EY504" s="45"/>
      <c r="EZ504" s="45"/>
      <c r="FA504" s="45"/>
      <c r="FB504" s="45"/>
      <c r="FC504" s="45"/>
      <c r="FD504" s="45"/>
      <c r="FE504" s="45"/>
      <c r="FF504" s="45"/>
      <c r="FG504" s="45"/>
      <c r="FH504" s="45"/>
      <c r="FI504" s="45"/>
      <c r="FJ504" s="45"/>
      <c r="FK504" s="45"/>
      <c r="FL504" s="45"/>
      <c r="FM504" s="45"/>
      <c r="FN504" s="45"/>
      <c r="FO504" s="45"/>
      <c r="FP504" s="45"/>
      <c r="FQ504" s="45"/>
      <c r="FR504" s="45"/>
      <c r="FS504" s="45"/>
      <c r="FT504" s="45"/>
      <c r="FU504" s="45"/>
      <c r="FV504" s="45"/>
      <c r="FW504" s="45"/>
      <c r="FX504" s="45"/>
      <c r="FY504" s="45"/>
      <c r="FZ504" s="45"/>
      <c r="GA504" s="45"/>
      <c r="GB504" s="45"/>
      <c r="GC504" s="45"/>
      <c r="GD504" s="45"/>
      <c r="GE504" s="45"/>
      <c r="GF504" s="45"/>
      <c r="GG504" s="45"/>
      <c r="GH504" s="45"/>
      <c r="GI504" s="45"/>
      <c r="GJ504" s="45"/>
      <c r="GK504" s="45"/>
      <c r="GL504" s="45"/>
      <c r="GM504" s="45"/>
      <c r="GN504" s="45"/>
      <c r="GO504" s="45"/>
      <c r="GP504" s="45"/>
      <c r="GQ504" s="45"/>
      <c r="GR504" s="45"/>
      <c r="GS504" s="45"/>
      <c r="GT504" s="45"/>
      <c r="GU504" s="45"/>
      <c r="GV504" s="45"/>
      <c r="GW504" s="45"/>
      <c r="GX504" s="45"/>
      <c r="GY504" s="45"/>
      <c r="GZ504" s="45"/>
      <c r="HA504" s="45"/>
      <c r="HB504" s="45"/>
      <c r="HC504" s="45"/>
      <c r="HD504" s="45"/>
      <c r="HE504" s="45"/>
      <c r="HF504" s="45"/>
      <c r="HG504" s="45"/>
      <c r="HH504" s="45"/>
      <c r="HI504" s="45"/>
      <c r="HJ504" s="45"/>
      <c r="HK504" s="45"/>
      <c r="HL504" s="45"/>
      <c r="HM504" s="45"/>
      <c r="HN504" s="45"/>
      <c r="HO504" s="45"/>
      <c r="HP504" s="45"/>
      <c r="HQ504" s="45"/>
      <c r="HR504" s="45"/>
      <c r="HS504" s="45"/>
      <c r="HT504" s="45"/>
      <c r="HU504" s="45"/>
      <c r="HV504" s="45"/>
      <c r="HW504" s="45"/>
      <c r="HX504" s="45"/>
      <c r="HY504" s="45"/>
      <c r="HZ504" s="45"/>
      <c r="IA504" s="45"/>
      <c r="IB504" s="45"/>
      <c r="IC504" s="45"/>
      <c r="ID504" s="45"/>
      <c r="IE504" s="45"/>
      <c r="IF504" s="45"/>
      <c r="IG504" s="45"/>
      <c r="IH504" s="45"/>
      <c r="II504" s="45"/>
      <c r="IJ504" s="45"/>
      <c r="IK504" s="45"/>
      <c r="IL504" s="45"/>
      <c r="IM504" s="45"/>
      <c r="IN504" s="45"/>
      <c r="IO504" s="45"/>
      <c r="IP504" s="45"/>
      <c r="IQ504" s="45"/>
      <c r="IR504" s="45"/>
      <c r="IS504" s="45"/>
      <c r="IT504" s="45"/>
      <c r="IU504" s="45"/>
      <c r="IV504" s="45"/>
      <c r="IW504" s="45"/>
      <c r="IX504" s="45"/>
      <c r="IY504" s="45"/>
      <c r="IZ504" s="45"/>
      <c r="JA504" s="45"/>
      <c r="JB504" s="45"/>
      <c r="JC504" s="45"/>
      <c r="JD504" s="45"/>
      <c r="JE504" s="45"/>
      <c r="JF504" s="45"/>
      <c r="JG504" s="45"/>
      <c r="JH504" s="45"/>
      <c r="JI504" s="45"/>
      <c r="JJ504" s="45"/>
      <c r="JK504" s="45"/>
      <c r="JL504" s="45"/>
      <c r="JM504" s="45"/>
      <c r="JN504" s="45"/>
      <c r="JO504" s="45"/>
      <c r="JP504" s="45"/>
      <c r="JQ504" s="45"/>
      <c r="JR504" s="45"/>
      <c r="JS504" s="45"/>
      <c r="JT504" s="45"/>
      <c r="JU504" s="45"/>
      <c r="JV504" s="45"/>
      <c r="JW504" s="45"/>
      <c r="JX504" s="45"/>
      <c r="JY504" s="45"/>
      <c r="JZ504" s="45"/>
      <c r="KA504" s="45"/>
      <c r="KB504" s="45"/>
      <c r="KC504" s="45"/>
      <c r="KD504" s="45"/>
      <c r="KE504" s="45"/>
      <c r="KF504" s="45"/>
      <c r="KG504" s="45"/>
      <c r="KH504" s="45"/>
      <c r="KI504" s="45"/>
      <c r="KJ504" s="45"/>
      <c r="KK504" s="45"/>
      <c r="KL504" s="45"/>
      <c r="KM504" s="45"/>
      <c r="KN504" s="45"/>
      <c r="KO504" s="45"/>
      <c r="KP504" s="45"/>
      <c r="KQ504" s="45"/>
      <c r="KR504" s="45"/>
      <c r="KS504" s="45"/>
      <c r="KT504" s="45"/>
      <c r="KU504" s="45"/>
      <c r="KV504" s="45"/>
      <c r="KW504" s="45"/>
      <c r="KX504" s="45"/>
      <c r="KY504" s="45"/>
      <c r="KZ504" s="45"/>
      <c r="LA504" s="45"/>
      <c r="LB504" s="45"/>
      <c r="LC504" s="45"/>
      <c r="LD504" s="45"/>
      <c r="LE504" s="45"/>
      <c r="LF504" s="45"/>
      <c r="LG504" s="45"/>
      <c r="LH504" s="45"/>
      <c r="LI504" s="45"/>
      <c r="LJ504" s="45"/>
      <c r="LK504" s="45"/>
      <c r="LL504" s="45"/>
      <c r="LM504" s="45"/>
      <c r="LN504" s="45"/>
      <c r="LO504" s="45"/>
      <c r="LP504" s="45"/>
      <c r="LQ504" s="45"/>
      <c r="LR504" s="45"/>
      <c r="LS504" s="45"/>
      <c r="LT504" s="45"/>
      <c r="LU504" s="45"/>
      <c r="LV504" s="45"/>
      <c r="LW504" s="45"/>
      <c r="LX504" s="45"/>
      <c r="LY504" s="45"/>
      <c r="LZ504" s="45"/>
      <c r="MA504" s="45"/>
      <c r="MB504" s="45"/>
      <c r="MC504" s="45"/>
      <c r="MD504" s="45"/>
      <c r="ME504" s="45"/>
      <c r="MF504" s="45"/>
      <c r="MG504" s="45"/>
      <c r="MH504" s="45"/>
      <c r="MI504" s="45"/>
      <c r="MJ504" s="45"/>
      <c r="MK504" s="45"/>
      <c r="ML504" s="45"/>
      <c r="MM504" s="45"/>
      <c r="MN504" s="45"/>
      <c r="MO504" s="45"/>
      <c r="MP504" s="45"/>
      <c r="MQ504" s="45"/>
      <c r="MR504" s="45"/>
      <c r="MS504" s="45"/>
      <c r="MT504" s="45"/>
      <c r="MU504" s="45"/>
      <c r="MV504" s="45"/>
      <c r="MW504" s="45"/>
      <c r="MX504" s="45"/>
      <c r="MY504" s="45"/>
      <c r="MZ504" s="45"/>
      <c r="NA504" s="45"/>
      <c r="NB504" s="45"/>
      <c r="NC504" s="45"/>
      <c r="ND504" s="45"/>
      <c r="NE504" s="45"/>
      <c r="NF504" s="45"/>
      <c r="NG504" s="45"/>
      <c r="NH504" s="45"/>
      <c r="NI504" s="45"/>
      <c r="NJ504" s="45"/>
      <c r="NK504" s="45"/>
      <c r="NL504" s="45"/>
      <c r="NM504" s="45"/>
      <c r="NN504" s="45"/>
      <c r="NO504" s="45"/>
      <c r="NP504" s="45"/>
      <c r="NQ504" s="45"/>
      <c r="NR504" s="45"/>
      <c r="NS504" s="45"/>
      <c r="NT504" s="45"/>
      <c r="NU504" s="45"/>
      <c r="NV504" s="45"/>
      <c r="NW504" s="45"/>
      <c r="NX504" s="45"/>
      <c r="NY504" s="45"/>
      <c r="NZ504" s="45"/>
      <c r="OA504" s="45"/>
      <c r="OB504" s="45"/>
      <c r="OC504" s="45"/>
      <c r="OD504" s="45"/>
      <c r="OE504" s="45"/>
      <c r="OF504" s="45"/>
      <c r="OG504" s="45"/>
      <c r="OH504" s="45"/>
      <c r="OI504" s="45"/>
      <c r="OJ504" s="45"/>
      <c r="OK504" s="45"/>
      <c r="OL504" s="45"/>
      <c r="OM504" s="45"/>
      <c r="ON504" s="45"/>
      <c r="OO504" s="45"/>
      <c r="OP504" s="45"/>
      <c r="OQ504" s="45"/>
      <c r="OR504" s="45"/>
      <c r="OS504" s="45"/>
      <c r="OT504" s="45"/>
      <c r="OU504" s="45"/>
      <c r="OV504" s="45"/>
      <c r="OW504" s="45"/>
      <c r="OX504" s="45"/>
      <c r="OY504" s="45"/>
      <c r="OZ504" s="45"/>
      <c r="PA504" s="45"/>
      <c r="PB504" s="45"/>
      <c r="PC504" s="45"/>
      <c r="PD504" s="45"/>
      <c r="PE504" s="45"/>
      <c r="PF504" s="45"/>
      <c r="PG504" s="45"/>
      <c r="PH504" s="45"/>
      <c r="PI504" s="45"/>
      <c r="PJ504" s="45"/>
      <c r="PK504" s="45"/>
      <c r="PL504" s="45"/>
      <c r="PM504" s="45"/>
      <c r="PN504" s="45"/>
      <c r="PO504" s="45"/>
      <c r="PP504" s="45"/>
      <c r="PQ504" s="45"/>
      <c r="PR504" s="45"/>
      <c r="PS504" s="45"/>
      <c r="PT504" s="45"/>
      <c r="PU504" s="45"/>
      <c r="PV504" s="45"/>
      <c r="PW504" s="45"/>
      <c r="PX504" s="45"/>
      <c r="PY504" s="45"/>
      <c r="PZ504" s="45"/>
      <c r="QA504" s="45"/>
      <c r="QB504" s="45"/>
      <c r="QC504" s="45"/>
      <c r="QD504" s="45"/>
      <c r="QE504" s="45"/>
      <c r="QF504" s="45"/>
      <c r="QG504" s="45"/>
      <c r="QH504" s="45"/>
      <c r="QI504" s="45"/>
      <c r="QJ504" s="45"/>
      <c r="QK504" s="45"/>
      <c r="QL504" s="45"/>
      <c r="QM504" s="45"/>
      <c r="QN504" s="45"/>
      <c r="QO504" s="45"/>
      <c r="QP504" s="45"/>
      <c r="QQ504" s="45"/>
      <c r="QR504" s="45"/>
      <c r="QS504" s="45"/>
      <c r="QT504" s="45"/>
      <c r="QU504" s="45"/>
      <c r="QV504" s="45"/>
      <c r="QW504" s="45"/>
      <c r="QX504" s="45"/>
      <c r="QY504" s="45"/>
      <c r="QZ504" s="45"/>
      <c r="RA504" s="45"/>
      <c r="RB504" s="45"/>
      <c r="RC504" s="45"/>
      <c r="RD504" s="45"/>
      <c r="RE504" s="45"/>
      <c r="RF504" s="45"/>
      <c r="RG504" s="45"/>
      <c r="RH504" s="45"/>
      <c r="RI504" s="45"/>
      <c r="RJ504" s="45"/>
      <c r="RK504" s="45"/>
      <c r="RL504" s="45"/>
      <c r="RM504" s="45"/>
      <c r="RN504" s="45"/>
      <c r="RO504" s="45"/>
      <c r="RP504" s="45"/>
      <c r="RQ504" s="45"/>
      <c r="RR504" s="45"/>
      <c r="RS504" s="45"/>
      <c r="RT504" s="45"/>
      <c r="RU504" s="45"/>
      <c r="RV504" s="45"/>
      <c r="RW504" s="45"/>
      <c r="RX504" s="45"/>
      <c r="RY504" s="45"/>
      <c r="RZ504" s="45"/>
      <c r="SA504" s="45"/>
      <c r="SB504" s="45"/>
      <c r="SC504" s="45"/>
      <c r="SD504" s="45"/>
      <c r="SE504" s="45"/>
      <c r="SF504" s="45"/>
      <c r="SG504" s="45"/>
      <c r="SH504" s="45"/>
      <c r="SI504" s="45"/>
      <c r="SJ504" s="45"/>
      <c r="SK504" s="45"/>
      <c r="SL504" s="45"/>
      <c r="SM504" s="45"/>
      <c r="SN504" s="45"/>
      <c r="SO504" s="45"/>
      <c r="SP504" s="45"/>
      <c r="SQ504" s="45"/>
      <c r="SR504" s="45"/>
      <c r="SS504" s="45"/>
      <c r="ST504" s="45"/>
      <c r="SU504" s="45"/>
      <c r="SV504" s="45"/>
      <c r="SW504" s="45"/>
      <c r="SX504" s="45"/>
      <c r="SY504" s="45"/>
      <c r="SZ504" s="45"/>
      <c r="TA504" s="45"/>
      <c r="TB504" s="45"/>
      <c r="TC504" s="45"/>
      <c r="TD504" s="45"/>
      <c r="TE504" s="45"/>
      <c r="TF504" s="45"/>
      <c r="TG504" s="45"/>
      <c r="TH504" s="45"/>
      <c r="TI504" s="45"/>
      <c r="TJ504" s="45"/>
      <c r="TK504" s="45"/>
      <c r="TL504" s="45"/>
      <c r="TM504" s="45"/>
      <c r="TN504" s="45"/>
      <c r="TO504" s="45"/>
      <c r="TP504" s="45"/>
      <c r="TQ504" s="45"/>
      <c r="TR504" s="45"/>
      <c r="TS504" s="45"/>
      <c r="TT504" s="45"/>
      <c r="TU504" s="45"/>
      <c r="TV504" s="45"/>
      <c r="TW504" s="45"/>
      <c r="TX504" s="45"/>
      <c r="TY504" s="45"/>
      <c r="TZ504" s="45"/>
      <c r="UA504" s="45"/>
      <c r="UB504" s="45"/>
      <c r="UC504" s="45"/>
      <c r="UD504" s="45"/>
      <c r="UE504" s="45"/>
      <c r="UF504" s="45"/>
      <c r="UG504" s="45"/>
      <c r="UH504" s="45"/>
      <c r="UI504" s="45"/>
      <c r="UJ504" s="45"/>
      <c r="UK504" s="45"/>
      <c r="UL504" s="45"/>
      <c r="UM504" s="45"/>
      <c r="UN504" s="45"/>
      <c r="UO504" s="45"/>
      <c r="UP504" s="45"/>
      <c r="UQ504" s="45"/>
      <c r="UR504" s="45"/>
      <c r="US504" s="45"/>
      <c r="UT504" s="45"/>
      <c r="UU504" s="45"/>
      <c r="UV504" s="45"/>
      <c r="UW504" s="45"/>
      <c r="UX504" s="45"/>
      <c r="UY504" s="45"/>
      <c r="UZ504" s="45"/>
      <c r="VA504" s="45"/>
      <c r="VB504" s="45"/>
      <c r="VC504" s="45"/>
      <c r="VD504" s="45"/>
      <c r="VE504" s="45"/>
      <c r="VF504" s="45"/>
      <c r="VG504" s="45"/>
      <c r="VH504" s="45"/>
      <c r="VI504" s="45"/>
      <c r="VJ504" s="45"/>
      <c r="VK504" s="45"/>
      <c r="VL504" s="45"/>
      <c r="VM504" s="45"/>
      <c r="VN504" s="45"/>
      <c r="VO504" s="45"/>
      <c r="VP504" s="45"/>
      <c r="VQ504" s="45"/>
      <c r="VR504" s="45"/>
      <c r="VS504" s="45"/>
      <c r="VT504" s="45"/>
      <c r="VU504" s="45"/>
      <c r="VV504" s="45"/>
      <c r="VW504" s="45"/>
      <c r="VX504" s="45"/>
      <c r="VY504" s="45"/>
      <c r="VZ504" s="45"/>
      <c r="WA504" s="45"/>
      <c r="WB504" s="45"/>
      <c r="WC504" s="45"/>
      <c r="WD504" s="45"/>
      <c r="WE504" s="45"/>
      <c r="WF504" s="45"/>
      <c r="WG504" s="45"/>
      <c r="WH504" s="45"/>
      <c r="WI504" s="45"/>
      <c r="WJ504" s="45"/>
      <c r="WK504" s="45"/>
      <c r="WL504" s="45"/>
      <c r="WM504" s="45"/>
      <c r="WN504" s="45"/>
      <c r="WO504" s="45"/>
      <c r="WP504" s="45"/>
      <c r="WQ504" s="45"/>
      <c r="WR504" s="45"/>
      <c r="WS504" s="45"/>
      <c r="WT504" s="45"/>
      <c r="WU504" s="45"/>
      <c r="WV504" s="45"/>
      <c r="WW504" s="45"/>
      <c r="WX504" s="45"/>
      <c r="WY504" s="45"/>
      <c r="WZ504" s="45"/>
      <c r="XA504" s="45"/>
      <c r="XB504" s="45"/>
      <c r="XC504" s="45"/>
      <c r="XD504" s="45"/>
      <c r="XE504" s="45"/>
      <c r="XF504" s="45"/>
      <c r="XG504" s="45"/>
      <c r="XH504" s="45"/>
      <c r="XI504" s="45"/>
      <c r="XJ504" s="45"/>
      <c r="XK504" s="45"/>
      <c r="XL504" s="45"/>
      <c r="XM504" s="45"/>
      <c r="XN504" s="45"/>
      <c r="XO504" s="45"/>
      <c r="XP504" s="45"/>
      <c r="XQ504" s="45"/>
      <c r="XR504" s="45"/>
      <c r="XS504" s="45"/>
      <c r="XT504" s="45"/>
      <c r="XU504" s="45"/>
      <c r="XV504" s="45"/>
      <c r="XW504" s="45"/>
      <c r="XX504" s="45"/>
      <c r="XY504" s="45"/>
      <c r="XZ504" s="45"/>
      <c r="YA504" s="45"/>
      <c r="YB504" s="45"/>
      <c r="YC504" s="45"/>
      <c r="YD504" s="45"/>
      <c r="YE504" s="45"/>
      <c r="YF504" s="45"/>
      <c r="YG504" s="45"/>
      <c r="YH504" s="45"/>
      <c r="YI504" s="45"/>
      <c r="YJ504" s="45"/>
      <c r="YK504" s="45"/>
      <c r="YL504" s="45"/>
      <c r="YM504" s="45"/>
      <c r="YN504" s="45"/>
      <c r="YO504" s="45"/>
      <c r="YP504" s="45"/>
      <c r="YQ504" s="45"/>
      <c r="YR504" s="45"/>
      <c r="YS504" s="45"/>
      <c r="YT504" s="45"/>
      <c r="YU504" s="45"/>
      <c r="YV504" s="45"/>
      <c r="YW504" s="45"/>
      <c r="YX504" s="45"/>
      <c r="YY504" s="45"/>
      <c r="YZ504" s="45"/>
      <c r="ZA504" s="45"/>
      <c r="ZB504" s="45"/>
      <c r="ZC504" s="45"/>
      <c r="ZD504" s="45"/>
      <c r="ZE504" s="45"/>
      <c r="ZF504" s="45"/>
      <c r="ZG504" s="45"/>
      <c r="ZH504" s="45"/>
      <c r="ZI504" s="45"/>
      <c r="ZJ504" s="45"/>
      <c r="ZK504" s="45"/>
      <c r="ZL504" s="45"/>
      <c r="ZM504" s="45"/>
      <c r="ZN504" s="45"/>
      <c r="ZO504" s="45"/>
      <c r="ZP504" s="45"/>
      <c r="ZQ504" s="45"/>
      <c r="ZR504" s="45"/>
      <c r="ZS504" s="45"/>
      <c r="ZT504" s="45"/>
      <c r="ZU504" s="45"/>
      <c r="ZV504" s="45"/>
      <c r="ZW504" s="45"/>
      <c r="ZX504" s="45"/>
      <c r="ZY504" s="45"/>
      <c r="ZZ504" s="45"/>
      <c r="AAA504" s="45"/>
      <c r="AAB504" s="45"/>
      <c r="AAC504" s="45"/>
      <c r="AAD504" s="45"/>
      <c r="AAE504" s="45"/>
      <c r="AAF504" s="45"/>
      <c r="AAG504" s="45"/>
      <c r="AAH504" s="45"/>
      <c r="AAI504" s="45"/>
      <c r="AAJ504" s="45"/>
      <c r="AAK504" s="45"/>
      <c r="AAL504" s="45"/>
      <c r="AAM504" s="45"/>
      <c r="AAN504" s="45"/>
      <c r="AAO504" s="45"/>
      <c r="AAP504" s="45"/>
      <c r="AAQ504" s="45"/>
      <c r="AAR504" s="45"/>
      <c r="AAS504" s="45"/>
      <c r="AAT504" s="45"/>
      <c r="AAU504" s="45"/>
      <c r="AAV504" s="45"/>
      <c r="AAW504" s="45"/>
      <c r="AAX504" s="45"/>
      <c r="AAY504" s="45"/>
      <c r="AAZ504" s="45"/>
      <c r="ABA504" s="45"/>
      <c r="ABB504" s="45"/>
      <c r="ABC504" s="45"/>
      <c r="ABD504" s="45"/>
      <c r="ABE504" s="45"/>
      <c r="ABF504" s="45"/>
      <c r="ABG504" s="45"/>
      <c r="ABH504" s="45"/>
      <c r="ABI504" s="45"/>
      <c r="ABJ504" s="45"/>
      <c r="ABK504" s="45"/>
      <c r="ABL504" s="45"/>
      <c r="ABM504" s="45"/>
      <c r="ABN504" s="45"/>
      <c r="ABO504" s="45"/>
      <c r="ABP504" s="45"/>
      <c r="ABQ504" s="45"/>
      <c r="ABR504" s="45"/>
      <c r="ABS504" s="45"/>
      <c r="ABT504" s="45"/>
      <c r="ABU504" s="45"/>
      <c r="ABV504" s="45"/>
      <c r="ABW504" s="45"/>
      <c r="ABX504" s="45"/>
      <c r="ABY504" s="45"/>
      <c r="ABZ504" s="45"/>
      <c r="ACA504" s="45"/>
      <c r="ACB504" s="45"/>
      <c r="ACC504" s="45"/>
      <c r="ACD504" s="45"/>
      <c r="ACE504" s="45"/>
      <c r="ACF504" s="45"/>
      <c r="ACG504" s="45"/>
      <c r="ACH504" s="45"/>
      <c r="ACI504" s="45"/>
      <c r="ACJ504" s="45"/>
      <c r="ACK504" s="45"/>
      <c r="ACL504" s="45"/>
      <c r="ACM504" s="45"/>
      <c r="ACN504" s="45"/>
      <c r="ACO504" s="45"/>
      <c r="ACP504" s="45"/>
      <c r="ACQ504" s="45"/>
      <c r="ACR504" s="45"/>
      <c r="ACS504" s="45"/>
      <c r="ACT504" s="45"/>
      <c r="ACU504" s="45"/>
      <c r="ACV504" s="45"/>
      <c r="ACW504" s="45"/>
      <c r="ACX504" s="45"/>
      <c r="ACY504" s="45"/>
      <c r="ACZ504" s="45"/>
      <c r="ADA504" s="45"/>
      <c r="ADB504" s="45"/>
      <c r="ADC504" s="45"/>
      <c r="ADD504" s="45"/>
      <c r="ADE504" s="45"/>
      <c r="ADF504" s="45"/>
      <c r="ADG504" s="45"/>
      <c r="ADH504" s="45"/>
      <c r="ADI504" s="45"/>
      <c r="ADJ504" s="45"/>
      <c r="ADK504" s="45"/>
      <c r="ADL504" s="45"/>
      <c r="ADM504" s="45"/>
      <c r="ADN504" s="45"/>
      <c r="ADO504" s="45"/>
      <c r="ADP504" s="45"/>
      <c r="ADQ504" s="45"/>
      <c r="ADR504" s="45"/>
      <c r="ADS504" s="45"/>
      <c r="ADT504" s="45"/>
      <c r="ADU504" s="45"/>
      <c r="ADV504" s="45"/>
      <c r="ADW504" s="45"/>
      <c r="ADX504" s="45"/>
      <c r="ADY504" s="45"/>
      <c r="ADZ504" s="45"/>
      <c r="AEA504" s="45"/>
      <c r="AEB504" s="45"/>
      <c r="AEC504" s="45"/>
      <c r="AED504" s="45"/>
      <c r="AEE504" s="45"/>
      <c r="AEF504" s="45"/>
      <c r="AEG504" s="45"/>
      <c r="AEH504" s="45"/>
      <c r="AEI504" s="45"/>
      <c r="AEJ504" s="45"/>
      <c r="AEK504" s="45"/>
      <c r="AEL504" s="45"/>
      <c r="AEM504" s="45"/>
      <c r="AEN504" s="45"/>
      <c r="AEO504" s="45"/>
      <c r="AEP504" s="45"/>
      <c r="AEQ504" s="45"/>
      <c r="AER504" s="45"/>
      <c r="AES504" s="45"/>
      <c r="AET504" s="45"/>
      <c r="AEU504" s="45"/>
      <c r="AEV504" s="45"/>
      <c r="AEW504" s="45"/>
      <c r="AEX504" s="45"/>
      <c r="AEY504" s="45"/>
      <c r="AEZ504" s="45"/>
      <c r="AFA504" s="45"/>
      <c r="AFB504" s="45"/>
      <c r="AFC504" s="45"/>
      <c r="AFD504" s="45"/>
      <c r="AFE504" s="45"/>
      <c r="AFF504" s="45"/>
      <c r="AFG504" s="45"/>
      <c r="AFH504" s="45"/>
      <c r="AFI504" s="45"/>
      <c r="AFJ504" s="45"/>
      <c r="AFK504" s="45"/>
      <c r="AFL504" s="45"/>
      <c r="AFM504" s="45"/>
      <c r="AFN504" s="45"/>
      <c r="AFO504" s="45"/>
      <c r="AFP504" s="45"/>
      <c r="AFQ504" s="45"/>
      <c r="AFR504" s="45"/>
      <c r="AFS504" s="45"/>
      <c r="AFT504" s="45"/>
      <c r="AFU504" s="45"/>
      <c r="AFV504" s="45"/>
      <c r="AFW504" s="45"/>
      <c r="AFX504" s="45"/>
      <c r="AFY504" s="45"/>
      <c r="AFZ504" s="45"/>
      <c r="AGA504" s="45"/>
      <c r="AGB504" s="45"/>
      <c r="AGC504" s="45"/>
      <c r="AGD504" s="45"/>
      <c r="AGE504" s="45"/>
      <c r="AGF504" s="45"/>
      <c r="AGG504" s="45"/>
      <c r="AGH504" s="45"/>
      <c r="AGI504" s="45"/>
      <c r="AGJ504" s="45"/>
      <c r="AGK504" s="45"/>
      <c r="AGL504" s="45"/>
      <c r="AGM504" s="45"/>
      <c r="AGN504" s="45"/>
      <c r="AGO504" s="45"/>
      <c r="AGP504" s="45"/>
      <c r="AGQ504" s="45"/>
      <c r="AGR504" s="45"/>
      <c r="AGS504" s="45"/>
      <c r="AGT504" s="45"/>
      <c r="AGU504" s="45"/>
      <c r="AGV504" s="45"/>
      <c r="AGW504" s="45"/>
      <c r="AGX504" s="45"/>
      <c r="AGY504" s="45"/>
      <c r="AGZ504" s="45"/>
      <c r="AHA504" s="45"/>
      <c r="AHB504" s="45"/>
      <c r="AHC504" s="45"/>
      <c r="AHD504" s="45"/>
      <c r="AHE504" s="45"/>
      <c r="AHF504" s="45"/>
      <c r="AHG504" s="45"/>
      <c r="AHH504" s="45"/>
      <c r="AHI504" s="45"/>
      <c r="AHJ504" s="45"/>
      <c r="AHK504" s="45"/>
      <c r="AHL504" s="45"/>
      <c r="AHM504" s="45"/>
      <c r="AHN504" s="45"/>
      <c r="AHO504" s="45"/>
      <c r="AHP504" s="45"/>
    </row>
    <row r="505" spans="1:900" ht="27" customHeight="1" x14ac:dyDescent="0.25">
      <c r="A505" s="64">
        <v>1303536</v>
      </c>
      <c r="B505" s="64" t="s">
        <v>489</v>
      </c>
      <c r="C505" s="64" t="s">
        <v>657</v>
      </c>
      <c r="D505" s="64" t="s">
        <v>629</v>
      </c>
      <c r="E505" s="64" t="s">
        <v>491</v>
      </c>
      <c r="F505" s="64">
        <v>43</v>
      </c>
      <c r="G505" s="64"/>
      <c r="H505" s="64"/>
      <c r="I505" s="64"/>
      <c r="J505" s="64"/>
      <c r="K505" s="64"/>
      <c r="L505" s="64"/>
      <c r="M505" s="64"/>
      <c r="N505" s="64">
        <f t="shared" si="7"/>
        <v>43</v>
      </c>
      <c r="O505" s="65">
        <v>-2.082716</v>
      </c>
      <c r="P505" s="65">
        <v>-60.033715999999998</v>
      </c>
      <c r="S505" s="60"/>
    </row>
    <row r="506" spans="1:900" ht="27" customHeight="1" x14ac:dyDescent="0.25">
      <c r="A506" s="67">
        <v>1303569</v>
      </c>
      <c r="B506" s="67" t="s">
        <v>489</v>
      </c>
      <c r="C506" s="67" t="s">
        <v>1020</v>
      </c>
      <c r="D506" s="67" t="s">
        <v>836</v>
      </c>
      <c r="E506" s="67" t="s">
        <v>491</v>
      </c>
      <c r="F506" s="67">
        <v>20</v>
      </c>
      <c r="G506" s="67"/>
      <c r="H506" s="67"/>
      <c r="I506" s="67"/>
      <c r="J506" s="67"/>
      <c r="K506" s="67"/>
      <c r="L506" s="67"/>
      <c r="M506" s="67"/>
      <c r="N506" s="67">
        <f t="shared" si="7"/>
        <v>20</v>
      </c>
      <c r="O506" s="68">
        <v>-2.4199099999999998</v>
      </c>
      <c r="P506" s="68">
        <v>-59.428829999999998</v>
      </c>
      <c r="S506" s="60"/>
    </row>
    <row r="507" spans="1:900" s="78" customFormat="1" ht="27" customHeight="1" x14ac:dyDescent="0.25">
      <c r="A507" s="64">
        <v>1303569</v>
      </c>
      <c r="B507" s="64" t="s">
        <v>489</v>
      </c>
      <c r="C507" s="64" t="s">
        <v>1020</v>
      </c>
      <c r="D507" s="64" t="s">
        <v>1021</v>
      </c>
      <c r="E507" s="64" t="s">
        <v>491</v>
      </c>
      <c r="F507" s="64">
        <v>4</v>
      </c>
      <c r="G507" s="64"/>
      <c r="H507" s="64"/>
      <c r="I507" s="64"/>
      <c r="J507" s="64"/>
      <c r="K507" s="64"/>
      <c r="L507" s="64"/>
      <c r="M507" s="64"/>
      <c r="N507" s="64">
        <f t="shared" si="7"/>
        <v>4</v>
      </c>
      <c r="O507" s="65">
        <v>-2.4316499999999999</v>
      </c>
      <c r="P507" s="65">
        <v>-59.543709999999997</v>
      </c>
      <c r="Q507" s="45"/>
      <c r="R507" s="45"/>
      <c r="S507" s="60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  <c r="DS507" s="45"/>
      <c r="DT507" s="45"/>
      <c r="DU507" s="45"/>
      <c r="DV507" s="45"/>
      <c r="DW507" s="45"/>
      <c r="DX507" s="45"/>
      <c r="DY507" s="45"/>
      <c r="DZ507" s="45"/>
      <c r="EA507" s="45"/>
      <c r="EB507" s="45"/>
      <c r="EC507" s="45"/>
      <c r="ED507" s="45"/>
      <c r="EE507" s="45"/>
      <c r="EF507" s="45"/>
      <c r="EG507" s="45"/>
      <c r="EH507" s="45"/>
      <c r="EI507" s="45"/>
      <c r="EJ507" s="45"/>
      <c r="EK507" s="45"/>
      <c r="EL507" s="45"/>
      <c r="EM507" s="45"/>
      <c r="EN507" s="45"/>
      <c r="EO507" s="45"/>
      <c r="EP507" s="45"/>
      <c r="EQ507" s="45"/>
      <c r="ER507" s="45"/>
      <c r="ES507" s="45"/>
      <c r="ET507" s="45"/>
      <c r="EU507" s="45"/>
      <c r="EV507" s="45"/>
      <c r="EW507" s="45"/>
      <c r="EX507" s="45"/>
      <c r="EY507" s="45"/>
      <c r="EZ507" s="45"/>
      <c r="FA507" s="45"/>
      <c r="FB507" s="45"/>
      <c r="FC507" s="45"/>
      <c r="FD507" s="45"/>
      <c r="FE507" s="45"/>
      <c r="FF507" s="45"/>
      <c r="FG507" s="45"/>
      <c r="FH507" s="45"/>
      <c r="FI507" s="45"/>
      <c r="FJ507" s="45"/>
      <c r="FK507" s="45"/>
      <c r="FL507" s="45"/>
      <c r="FM507" s="45"/>
      <c r="FN507" s="45"/>
      <c r="FO507" s="45"/>
      <c r="FP507" s="45"/>
      <c r="FQ507" s="45"/>
      <c r="FR507" s="45"/>
      <c r="FS507" s="45"/>
      <c r="FT507" s="45"/>
      <c r="FU507" s="45"/>
      <c r="FV507" s="45"/>
      <c r="FW507" s="45"/>
      <c r="FX507" s="45"/>
      <c r="FY507" s="45"/>
      <c r="FZ507" s="45"/>
      <c r="GA507" s="45"/>
      <c r="GB507" s="45"/>
      <c r="GC507" s="45"/>
      <c r="GD507" s="45"/>
      <c r="GE507" s="45"/>
      <c r="GF507" s="45"/>
      <c r="GG507" s="45"/>
      <c r="GH507" s="45"/>
      <c r="GI507" s="45"/>
      <c r="GJ507" s="45"/>
      <c r="GK507" s="45"/>
      <c r="GL507" s="45"/>
      <c r="GM507" s="45"/>
      <c r="GN507" s="45"/>
      <c r="GO507" s="45"/>
      <c r="GP507" s="45"/>
      <c r="GQ507" s="45"/>
      <c r="GR507" s="45"/>
      <c r="GS507" s="45"/>
      <c r="GT507" s="45"/>
      <c r="GU507" s="45"/>
      <c r="GV507" s="45"/>
      <c r="GW507" s="45"/>
      <c r="GX507" s="45"/>
      <c r="GY507" s="45"/>
      <c r="GZ507" s="45"/>
      <c r="HA507" s="45"/>
      <c r="HB507" s="45"/>
      <c r="HC507" s="45"/>
      <c r="HD507" s="45"/>
      <c r="HE507" s="45"/>
      <c r="HF507" s="45"/>
      <c r="HG507" s="45"/>
      <c r="HH507" s="45"/>
      <c r="HI507" s="45"/>
      <c r="HJ507" s="45"/>
      <c r="HK507" s="45"/>
      <c r="HL507" s="45"/>
      <c r="HM507" s="45"/>
      <c r="HN507" s="45"/>
      <c r="HO507" s="45"/>
      <c r="HP507" s="45"/>
      <c r="HQ507" s="45"/>
      <c r="HR507" s="45"/>
      <c r="HS507" s="45"/>
      <c r="HT507" s="45"/>
      <c r="HU507" s="45"/>
      <c r="HV507" s="45"/>
      <c r="HW507" s="45"/>
      <c r="HX507" s="45"/>
      <c r="HY507" s="45"/>
      <c r="HZ507" s="45"/>
      <c r="IA507" s="45"/>
      <c r="IB507" s="45"/>
      <c r="IC507" s="45"/>
      <c r="ID507" s="45"/>
      <c r="IE507" s="45"/>
      <c r="IF507" s="45"/>
      <c r="IG507" s="45"/>
      <c r="IH507" s="45"/>
      <c r="II507" s="45"/>
      <c r="IJ507" s="45"/>
      <c r="IK507" s="45"/>
      <c r="IL507" s="45"/>
      <c r="IM507" s="45"/>
      <c r="IN507" s="45"/>
      <c r="IO507" s="45"/>
      <c r="IP507" s="45"/>
      <c r="IQ507" s="45"/>
      <c r="IR507" s="45"/>
      <c r="IS507" s="45"/>
      <c r="IT507" s="45"/>
      <c r="IU507" s="45"/>
      <c r="IV507" s="45"/>
      <c r="IW507" s="45"/>
      <c r="IX507" s="45"/>
      <c r="IY507" s="45"/>
      <c r="IZ507" s="45"/>
      <c r="JA507" s="45"/>
      <c r="JB507" s="45"/>
      <c r="JC507" s="45"/>
      <c r="JD507" s="45"/>
      <c r="JE507" s="45"/>
      <c r="JF507" s="45"/>
      <c r="JG507" s="45"/>
      <c r="JH507" s="45"/>
      <c r="JI507" s="45"/>
      <c r="JJ507" s="45"/>
      <c r="JK507" s="45"/>
      <c r="JL507" s="45"/>
      <c r="JM507" s="45"/>
      <c r="JN507" s="45"/>
      <c r="JO507" s="45"/>
      <c r="JP507" s="45"/>
      <c r="JQ507" s="45"/>
      <c r="JR507" s="45"/>
      <c r="JS507" s="45"/>
      <c r="JT507" s="45"/>
      <c r="JU507" s="45"/>
      <c r="JV507" s="45"/>
      <c r="JW507" s="45"/>
      <c r="JX507" s="45"/>
      <c r="JY507" s="45"/>
      <c r="JZ507" s="45"/>
      <c r="KA507" s="45"/>
      <c r="KB507" s="45"/>
      <c r="KC507" s="45"/>
      <c r="KD507" s="45"/>
      <c r="KE507" s="45"/>
      <c r="KF507" s="45"/>
      <c r="KG507" s="45"/>
      <c r="KH507" s="45"/>
      <c r="KI507" s="45"/>
      <c r="KJ507" s="45"/>
      <c r="KK507" s="45"/>
      <c r="KL507" s="45"/>
      <c r="KM507" s="45"/>
      <c r="KN507" s="45"/>
      <c r="KO507" s="45"/>
      <c r="KP507" s="45"/>
      <c r="KQ507" s="45"/>
      <c r="KR507" s="45"/>
      <c r="KS507" s="45"/>
      <c r="KT507" s="45"/>
      <c r="KU507" s="45"/>
      <c r="KV507" s="45"/>
      <c r="KW507" s="45"/>
      <c r="KX507" s="45"/>
      <c r="KY507" s="45"/>
      <c r="KZ507" s="45"/>
      <c r="LA507" s="45"/>
      <c r="LB507" s="45"/>
      <c r="LC507" s="45"/>
      <c r="LD507" s="45"/>
      <c r="LE507" s="45"/>
      <c r="LF507" s="45"/>
      <c r="LG507" s="45"/>
      <c r="LH507" s="45"/>
      <c r="LI507" s="45"/>
      <c r="LJ507" s="45"/>
      <c r="LK507" s="45"/>
      <c r="LL507" s="45"/>
      <c r="LM507" s="45"/>
      <c r="LN507" s="45"/>
      <c r="LO507" s="45"/>
      <c r="LP507" s="45"/>
      <c r="LQ507" s="45"/>
      <c r="LR507" s="45"/>
      <c r="LS507" s="45"/>
      <c r="LT507" s="45"/>
      <c r="LU507" s="45"/>
      <c r="LV507" s="45"/>
      <c r="LW507" s="45"/>
      <c r="LX507" s="45"/>
      <c r="LY507" s="45"/>
      <c r="LZ507" s="45"/>
      <c r="MA507" s="45"/>
      <c r="MB507" s="45"/>
      <c r="MC507" s="45"/>
      <c r="MD507" s="45"/>
      <c r="ME507" s="45"/>
      <c r="MF507" s="45"/>
      <c r="MG507" s="45"/>
      <c r="MH507" s="45"/>
      <c r="MI507" s="45"/>
      <c r="MJ507" s="45"/>
      <c r="MK507" s="45"/>
      <c r="ML507" s="45"/>
      <c r="MM507" s="45"/>
      <c r="MN507" s="45"/>
      <c r="MO507" s="45"/>
      <c r="MP507" s="45"/>
      <c r="MQ507" s="45"/>
      <c r="MR507" s="45"/>
      <c r="MS507" s="45"/>
      <c r="MT507" s="45"/>
      <c r="MU507" s="45"/>
      <c r="MV507" s="45"/>
      <c r="MW507" s="45"/>
      <c r="MX507" s="45"/>
      <c r="MY507" s="45"/>
      <c r="MZ507" s="45"/>
      <c r="NA507" s="45"/>
      <c r="NB507" s="45"/>
      <c r="NC507" s="45"/>
      <c r="ND507" s="45"/>
      <c r="NE507" s="45"/>
      <c r="NF507" s="45"/>
      <c r="NG507" s="45"/>
      <c r="NH507" s="45"/>
      <c r="NI507" s="45"/>
      <c r="NJ507" s="45"/>
      <c r="NK507" s="45"/>
      <c r="NL507" s="45"/>
      <c r="NM507" s="45"/>
      <c r="NN507" s="45"/>
      <c r="NO507" s="45"/>
      <c r="NP507" s="45"/>
      <c r="NQ507" s="45"/>
      <c r="NR507" s="45"/>
      <c r="NS507" s="45"/>
      <c r="NT507" s="45"/>
      <c r="NU507" s="45"/>
      <c r="NV507" s="45"/>
      <c r="NW507" s="45"/>
      <c r="NX507" s="45"/>
      <c r="NY507" s="45"/>
      <c r="NZ507" s="45"/>
      <c r="OA507" s="45"/>
      <c r="OB507" s="45"/>
      <c r="OC507" s="45"/>
      <c r="OD507" s="45"/>
      <c r="OE507" s="45"/>
      <c r="OF507" s="45"/>
      <c r="OG507" s="45"/>
      <c r="OH507" s="45"/>
      <c r="OI507" s="45"/>
      <c r="OJ507" s="45"/>
      <c r="OK507" s="45"/>
      <c r="OL507" s="45"/>
      <c r="OM507" s="45"/>
      <c r="ON507" s="45"/>
      <c r="OO507" s="45"/>
      <c r="OP507" s="45"/>
      <c r="OQ507" s="45"/>
      <c r="OR507" s="45"/>
      <c r="OS507" s="45"/>
      <c r="OT507" s="45"/>
      <c r="OU507" s="45"/>
      <c r="OV507" s="45"/>
      <c r="OW507" s="45"/>
      <c r="OX507" s="45"/>
      <c r="OY507" s="45"/>
      <c r="OZ507" s="45"/>
      <c r="PA507" s="45"/>
      <c r="PB507" s="45"/>
      <c r="PC507" s="45"/>
      <c r="PD507" s="45"/>
      <c r="PE507" s="45"/>
      <c r="PF507" s="45"/>
      <c r="PG507" s="45"/>
      <c r="PH507" s="45"/>
      <c r="PI507" s="45"/>
      <c r="PJ507" s="45"/>
      <c r="PK507" s="45"/>
      <c r="PL507" s="45"/>
      <c r="PM507" s="45"/>
      <c r="PN507" s="45"/>
      <c r="PO507" s="45"/>
      <c r="PP507" s="45"/>
      <c r="PQ507" s="45"/>
      <c r="PR507" s="45"/>
      <c r="PS507" s="45"/>
      <c r="PT507" s="45"/>
      <c r="PU507" s="45"/>
      <c r="PV507" s="45"/>
      <c r="PW507" s="45"/>
      <c r="PX507" s="45"/>
      <c r="PY507" s="45"/>
      <c r="PZ507" s="45"/>
      <c r="QA507" s="45"/>
      <c r="QB507" s="45"/>
      <c r="QC507" s="45"/>
      <c r="QD507" s="45"/>
      <c r="QE507" s="45"/>
      <c r="QF507" s="45"/>
      <c r="QG507" s="45"/>
      <c r="QH507" s="45"/>
      <c r="QI507" s="45"/>
      <c r="QJ507" s="45"/>
      <c r="QK507" s="45"/>
      <c r="QL507" s="45"/>
      <c r="QM507" s="45"/>
      <c r="QN507" s="45"/>
      <c r="QO507" s="45"/>
      <c r="QP507" s="45"/>
      <c r="QQ507" s="45"/>
      <c r="QR507" s="45"/>
      <c r="QS507" s="45"/>
      <c r="QT507" s="45"/>
      <c r="QU507" s="45"/>
      <c r="QV507" s="45"/>
      <c r="QW507" s="45"/>
      <c r="QX507" s="45"/>
      <c r="QY507" s="45"/>
      <c r="QZ507" s="45"/>
      <c r="RA507" s="45"/>
      <c r="RB507" s="45"/>
      <c r="RC507" s="45"/>
      <c r="RD507" s="45"/>
      <c r="RE507" s="45"/>
      <c r="RF507" s="45"/>
      <c r="RG507" s="45"/>
      <c r="RH507" s="45"/>
      <c r="RI507" s="45"/>
      <c r="RJ507" s="45"/>
      <c r="RK507" s="45"/>
      <c r="RL507" s="45"/>
      <c r="RM507" s="45"/>
      <c r="RN507" s="45"/>
      <c r="RO507" s="45"/>
      <c r="RP507" s="45"/>
      <c r="RQ507" s="45"/>
      <c r="RR507" s="45"/>
      <c r="RS507" s="45"/>
      <c r="RT507" s="45"/>
      <c r="RU507" s="45"/>
      <c r="RV507" s="45"/>
      <c r="RW507" s="45"/>
      <c r="RX507" s="45"/>
      <c r="RY507" s="45"/>
      <c r="RZ507" s="45"/>
      <c r="SA507" s="45"/>
      <c r="SB507" s="45"/>
      <c r="SC507" s="45"/>
      <c r="SD507" s="45"/>
      <c r="SE507" s="45"/>
      <c r="SF507" s="45"/>
      <c r="SG507" s="45"/>
      <c r="SH507" s="45"/>
      <c r="SI507" s="45"/>
      <c r="SJ507" s="45"/>
      <c r="SK507" s="45"/>
      <c r="SL507" s="45"/>
      <c r="SM507" s="45"/>
      <c r="SN507" s="45"/>
      <c r="SO507" s="45"/>
      <c r="SP507" s="45"/>
      <c r="SQ507" s="45"/>
      <c r="SR507" s="45"/>
      <c r="SS507" s="45"/>
      <c r="ST507" s="45"/>
      <c r="SU507" s="45"/>
      <c r="SV507" s="45"/>
      <c r="SW507" s="45"/>
      <c r="SX507" s="45"/>
      <c r="SY507" s="45"/>
      <c r="SZ507" s="45"/>
      <c r="TA507" s="45"/>
      <c r="TB507" s="45"/>
      <c r="TC507" s="45"/>
      <c r="TD507" s="45"/>
      <c r="TE507" s="45"/>
      <c r="TF507" s="45"/>
      <c r="TG507" s="45"/>
      <c r="TH507" s="45"/>
      <c r="TI507" s="45"/>
      <c r="TJ507" s="45"/>
      <c r="TK507" s="45"/>
      <c r="TL507" s="45"/>
      <c r="TM507" s="45"/>
      <c r="TN507" s="45"/>
      <c r="TO507" s="45"/>
      <c r="TP507" s="45"/>
      <c r="TQ507" s="45"/>
      <c r="TR507" s="45"/>
      <c r="TS507" s="45"/>
      <c r="TT507" s="45"/>
      <c r="TU507" s="45"/>
      <c r="TV507" s="45"/>
      <c r="TW507" s="45"/>
      <c r="TX507" s="45"/>
      <c r="TY507" s="45"/>
      <c r="TZ507" s="45"/>
      <c r="UA507" s="45"/>
      <c r="UB507" s="45"/>
      <c r="UC507" s="45"/>
      <c r="UD507" s="45"/>
      <c r="UE507" s="45"/>
      <c r="UF507" s="45"/>
      <c r="UG507" s="45"/>
      <c r="UH507" s="45"/>
      <c r="UI507" s="45"/>
      <c r="UJ507" s="45"/>
      <c r="UK507" s="45"/>
      <c r="UL507" s="45"/>
      <c r="UM507" s="45"/>
      <c r="UN507" s="45"/>
      <c r="UO507" s="45"/>
      <c r="UP507" s="45"/>
      <c r="UQ507" s="45"/>
      <c r="UR507" s="45"/>
      <c r="US507" s="45"/>
      <c r="UT507" s="45"/>
      <c r="UU507" s="45"/>
      <c r="UV507" s="45"/>
      <c r="UW507" s="45"/>
      <c r="UX507" s="45"/>
      <c r="UY507" s="45"/>
      <c r="UZ507" s="45"/>
      <c r="VA507" s="45"/>
      <c r="VB507" s="45"/>
      <c r="VC507" s="45"/>
      <c r="VD507" s="45"/>
      <c r="VE507" s="45"/>
      <c r="VF507" s="45"/>
      <c r="VG507" s="45"/>
      <c r="VH507" s="45"/>
      <c r="VI507" s="45"/>
      <c r="VJ507" s="45"/>
      <c r="VK507" s="45"/>
      <c r="VL507" s="45"/>
      <c r="VM507" s="45"/>
      <c r="VN507" s="45"/>
      <c r="VO507" s="45"/>
      <c r="VP507" s="45"/>
      <c r="VQ507" s="45"/>
      <c r="VR507" s="45"/>
      <c r="VS507" s="45"/>
      <c r="VT507" s="45"/>
      <c r="VU507" s="45"/>
      <c r="VV507" s="45"/>
      <c r="VW507" s="45"/>
      <c r="VX507" s="45"/>
      <c r="VY507" s="45"/>
      <c r="VZ507" s="45"/>
      <c r="WA507" s="45"/>
      <c r="WB507" s="45"/>
      <c r="WC507" s="45"/>
      <c r="WD507" s="45"/>
      <c r="WE507" s="45"/>
      <c r="WF507" s="45"/>
      <c r="WG507" s="45"/>
      <c r="WH507" s="45"/>
      <c r="WI507" s="45"/>
      <c r="WJ507" s="45"/>
      <c r="WK507" s="45"/>
      <c r="WL507" s="45"/>
      <c r="WM507" s="45"/>
      <c r="WN507" s="45"/>
      <c r="WO507" s="45"/>
      <c r="WP507" s="45"/>
      <c r="WQ507" s="45"/>
      <c r="WR507" s="45"/>
      <c r="WS507" s="45"/>
      <c r="WT507" s="45"/>
      <c r="WU507" s="45"/>
      <c r="WV507" s="45"/>
      <c r="WW507" s="45"/>
      <c r="WX507" s="45"/>
      <c r="WY507" s="45"/>
      <c r="WZ507" s="45"/>
      <c r="XA507" s="45"/>
      <c r="XB507" s="45"/>
      <c r="XC507" s="45"/>
      <c r="XD507" s="45"/>
      <c r="XE507" s="45"/>
      <c r="XF507" s="45"/>
      <c r="XG507" s="45"/>
      <c r="XH507" s="45"/>
      <c r="XI507" s="45"/>
      <c r="XJ507" s="45"/>
      <c r="XK507" s="45"/>
      <c r="XL507" s="45"/>
      <c r="XM507" s="45"/>
      <c r="XN507" s="45"/>
      <c r="XO507" s="45"/>
      <c r="XP507" s="45"/>
      <c r="XQ507" s="45"/>
      <c r="XR507" s="45"/>
      <c r="XS507" s="45"/>
      <c r="XT507" s="45"/>
      <c r="XU507" s="45"/>
      <c r="XV507" s="45"/>
      <c r="XW507" s="45"/>
      <c r="XX507" s="45"/>
      <c r="XY507" s="45"/>
      <c r="XZ507" s="45"/>
      <c r="YA507" s="45"/>
      <c r="YB507" s="45"/>
      <c r="YC507" s="45"/>
      <c r="YD507" s="45"/>
      <c r="YE507" s="45"/>
      <c r="YF507" s="45"/>
      <c r="YG507" s="45"/>
      <c r="YH507" s="45"/>
      <c r="YI507" s="45"/>
      <c r="YJ507" s="45"/>
      <c r="YK507" s="45"/>
      <c r="YL507" s="45"/>
      <c r="YM507" s="45"/>
      <c r="YN507" s="45"/>
      <c r="YO507" s="45"/>
      <c r="YP507" s="45"/>
      <c r="YQ507" s="45"/>
      <c r="YR507" s="45"/>
      <c r="YS507" s="45"/>
      <c r="YT507" s="45"/>
      <c r="YU507" s="45"/>
      <c r="YV507" s="45"/>
      <c r="YW507" s="45"/>
      <c r="YX507" s="45"/>
      <c r="YY507" s="45"/>
      <c r="YZ507" s="45"/>
      <c r="ZA507" s="45"/>
      <c r="ZB507" s="45"/>
      <c r="ZC507" s="45"/>
      <c r="ZD507" s="45"/>
      <c r="ZE507" s="45"/>
      <c r="ZF507" s="45"/>
      <c r="ZG507" s="45"/>
      <c r="ZH507" s="45"/>
      <c r="ZI507" s="45"/>
      <c r="ZJ507" s="45"/>
      <c r="ZK507" s="45"/>
      <c r="ZL507" s="45"/>
      <c r="ZM507" s="45"/>
      <c r="ZN507" s="45"/>
      <c r="ZO507" s="45"/>
      <c r="ZP507" s="45"/>
      <c r="ZQ507" s="45"/>
      <c r="ZR507" s="45"/>
      <c r="ZS507" s="45"/>
      <c r="ZT507" s="45"/>
      <c r="ZU507" s="45"/>
      <c r="ZV507" s="45"/>
      <c r="ZW507" s="45"/>
      <c r="ZX507" s="45"/>
      <c r="ZY507" s="45"/>
      <c r="ZZ507" s="45"/>
      <c r="AAA507" s="45"/>
      <c r="AAB507" s="45"/>
      <c r="AAC507" s="45"/>
      <c r="AAD507" s="45"/>
      <c r="AAE507" s="45"/>
      <c r="AAF507" s="45"/>
      <c r="AAG507" s="45"/>
      <c r="AAH507" s="45"/>
      <c r="AAI507" s="45"/>
      <c r="AAJ507" s="45"/>
      <c r="AAK507" s="45"/>
      <c r="AAL507" s="45"/>
      <c r="AAM507" s="45"/>
      <c r="AAN507" s="45"/>
      <c r="AAO507" s="45"/>
      <c r="AAP507" s="45"/>
      <c r="AAQ507" s="45"/>
      <c r="AAR507" s="45"/>
      <c r="AAS507" s="45"/>
      <c r="AAT507" s="45"/>
      <c r="AAU507" s="45"/>
      <c r="AAV507" s="45"/>
      <c r="AAW507" s="45"/>
      <c r="AAX507" s="45"/>
      <c r="AAY507" s="45"/>
      <c r="AAZ507" s="45"/>
      <c r="ABA507" s="45"/>
      <c r="ABB507" s="45"/>
      <c r="ABC507" s="45"/>
      <c r="ABD507" s="45"/>
      <c r="ABE507" s="45"/>
      <c r="ABF507" s="45"/>
      <c r="ABG507" s="45"/>
      <c r="ABH507" s="45"/>
      <c r="ABI507" s="45"/>
      <c r="ABJ507" s="45"/>
      <c r="ABK507" s="45"/>
      <c r="ABL507" s="45"/>
      <c r="ABM507" s="45"/>
      <c r="ABN507" s="45"/>
      <c r="ABO507" s="45"/>
      <c r="ABP507" s="45"/>
      <c r="ABQ507" s="45"/>
      <c r="ABR507" s="45"/>
      <c r="ABS507" s="45"/>
      <c r="ABT507" s="45"/>
      <c r="ABU507" s="45"/>
      <c r="ABV507" s="45"/>
      <c r="ABW507" s="45"/>
      <c r="ABX507" s="45"/>
      <c r="ABY507" s="45"/>
      <c r="ABZ507" s="45"/>
      <c r="ACA507" s="45"/>
      <c r="ACB507" s="45"/>
      <c r="ACC507" s="45"/>
      <c r="ACD507" s="45"/>
      <c r="ACE507" s="45"/>
      <c r="ACF507" s="45"/>
      <c r="ACG507" s="45"/>
      <c r="ACH507" s="45"/>
      <c r="ACI507" s="45"/>
      <c r="ACJ507" s="45"/>
      <c r="ACK507" s="45"/>
      <c r="ACL507" s="45"/>
      <c r="ACM507" s="45"/>
      <c r="ACN507" s="45"/>
      <c r="ACO507" s="45"/>
      <c r="ACP507" s="45"/>
      <c r="ACQ507" s="45"/>
      <c r="ACR507" s="45"/>
      <c r="ACS507" s="45"/>
      <c r="ACT507" s="45"/>
      <c r="ACU507" s="45"/>
      <c r="ACV507" s="45"/>
      <c r="ACW507" s="45"/>
      <c r="ACX507" s="45"/>
      <c r="ACY507" s="45"/>
      <c r="ACZ507" s="45"/>
      <c r="ADA507" s="45"/>
      <c r="ADB507" s="45"/>
      <c r="ADC507" s="45"/>
      <c r="ADD507" s="45"/>
      <c r="ADE507" s="45"/>
      <c r="ADF507" s="45"/>
      <c r="ADG507" s="45"/>
      <c r="ADH507" s="45"/>
      <c r="ADI507" s="45"/>
      <c r="ADJ507" s="45"/>
      <c r="ADK507" s="45"/>
      <c r="ADL507" s="45"/>
      <c r="ADM507" s="45"/>
      <c r="ADN507" s="45"/>
      <c r="ADO507" s="45"/>
      <c r="ADP507" s="45"/>
      <c r="ADQ507" s="45"/>
      <c r="ADR507" s="45"/>
      <c r="ADS507" s="45"/>
      <c r="ADT507" s="45"/>
      <c r="ADU507" s="45"/>
      <c r="ADV507" s="45"/>
      <c r="ADW507" s="45"/>
      <c r="ADX507" s="45"/>
      <c r="ADY507" s="45"/>
      <c r="ADZ507" s="45"/>
      <c r="AEA507" s="45"/>
      <c r="AEB507" s="45"/>
      <c r="AEC507" s="45"/>
      <c r="AED507" s="45"/>
      <c r="AEE507" s="45"/>
      <c r="AEF507" s="45"/>
      <c r="AEG507" s="45"/>
      <c r="AEH507" s="45"/>
      <c r="AEI507" s="45"/>
      <c r="AEJ507" s="45"/>
      <c r="AEK507" s="45"/>
      <c r="AEL507" s="45"/>
      <c r="AEM507" s="45"/>
      <c r="AEN507" s="45"/>
      <c r="AEO507" s="45"/>
      <c r="AEP507" s="45"/>
      <c r="AEQ507" s="45"/>
      <c r="AER507" s="45"/>
      <c r="AES507" s="45"/>
      <c r="AET507" s="45"/>
      <c r="AEU507" s="45"/>
      <c r="AEV507" s="45"/>
      <c r="AEW507" s="45"/>
      <c r="AEX507" s="45"/>
      <c r="AEY507" s="45"/>
      <c r="AEZ507" s="45"/>
      <c r="AFA507" s="45"/>
      <c r="AFB507" s="45"/>
      <c r="AFC507" s="45"/>
      <c r="AFD507" s="45"/>
      <c r="AFE507" s="45"/>
      <c r="AFF507" s="45"/>
      <c r="AFG507" s="45"/>
      <c r="AFH507" s="45"/>
      <c r="AFI507" s="45"/>
      <c r="AFJ507" s="45"/>
      <c r="AFK507" s="45"/>
      <c r="AFL507" s="45"/>
      <c r="AFM507" s="45"/>
      <c r="AFN507" s="45"/>
      <c r="AFO507" s="45"/>
      <c r="AFP507" s="45"/>
      <c r="AFQ507" s="45"/>
      <c r="AFR507" s="45"/>
      <c r="AFS507" s="45"/>
      <c r="AFT507" s="45"/>
      <c r="AFU507" s="45"/>
      <c r="AFV507" s="45"/>
      <c r="AFW507" s="45"/>
      <c r="AFX507" s="45"/>
      <c r="AFY507" s="45"/>
      <c r="AFZ507" s="45"/>
      <c r="AGA507" s="45"/>
      <c r="AGB507" s="45"/>
      <c r="AGC507" s="45"/>
      <c r="AGD507" s="45"/>
      <c r="AGE507" s="45"/>
      <c r="AGF507" s="45"/>
      <c r="AGG507" s="45"/>
      <c r="AGH507" s="45"/>
      <c r="AGI507" s="45"/>
      <c r="AGJ507" s="45"/>
      <c r="AGK507" s="45"/>
      <c r="AGL507" s="45"/>
      <c r="AGM507" s="45"/>
      <c r="AGN507" s="45"/>
      <c r="AGO507" s="45"/>
      <c r="AGP507" s="45"/>
      <c r="AGQ507" s="45"/>
      <c r="AGR507" s="45"/>
      <c r="AGS507" s="45"/>
      <c r="AGT507" s="45"/>
      <c r="AGU507" s="45"/>
      <c r="AGV507" s="45"/>
      <c r="AGW507" s="45"/>
      <c r="AGX507" s="45"/>
      <c r="AGY507" s="45"/>
      <c r="AGZ507" s="45"/>
      <c r="AHA507" s="45"/>
      <c r="AHB507" s="45"/>
      <c r="AHC507" s="45"/>
      <c r="AHD507" s="45"/>
      <c r="AHE507" s="45"/>
      <c r="AHF507" s="45"/>
      <c r="AHG507" s="45"/>
      <c r="AHH507" s="45"/>
      <c r="AHI507" s="45"/>
      <c r="AHJ507" s="45"/>
      <c r="AHK507" s="45"/>
      <c r="AHL507" s="45"/>
      <c r="AHM507" s="45"/>
      <c r="AHN507" s="45"/>
      <c r="AHO507" s="45"/>
      <c r="AHP507" s="45"/>
    </row>
    <row r="508" spans="1:900" ht="27" customHeight="1" x14ac:dyDescent="0.25">
      <c r="A508" s="67">
        <v>1303569</v>
      </c>
      <c r="B508" s="67" t="s">
        <v>489</v>
      </c>
      <c r="C508" s="67" t="s">
        <v>1020</v>
      </c>
      <c r="D508" s="67" t="s">
        <v>1022</v>
      </c>
      <c r="E508" s="67" t="s">
        <v>491</v>
      </c>
      <c r="F508" s="67">
        <v>20</v>
      </c>
      <c r="G508" s="67"/>
      <c r="H508" s="67"/>
      <c r="I508" s="67"/>
      <c r="J508" s="67"/>
      <c r="K508" s="67"/>
      <c r="L508" s="67"/>
      <c r="M508" s="67"/>
      <c r="N508" s="67">
        <f t="shared" si="7"/>
        <v>20</v>
      </c>
      <c r="O508" s="68">
        <v>-2.4098299999999999</v>
      </c>
      <c r="P508" s="68">
        <v>-59.374160000000003</v>
      </c>
      <c r="S508" s="60"/>
    </row>
    <row r="509" spans="1:900" ht="27" customHeight="1" x14ac:dyDescent="0.25">
      <c r="A509" s="64">
        <v>1303569</v>
      </c>
      <c r="B509" s="64" t="s">
        <v>489</v>
      </c>
      <c r="C509" s="64" t="s">
        <v>1020</v>
      </c>
      <c r="D509" s="64" t="s">
        <v>1023</v>
      </c>
      <c r="E509" s="64" t="s">
        <v>491</v>
      </c>
      <c r="F509" s="64">
        <v>104</v>
      </c>
      <c r="G509" s="64"/>
      <c r="H509" s="64"/>
      <c r="I509" s="64"/>
      <c r="J509" s="64"/>
      <c r="K509" s="64"/>
      <c r="L509" s="64"/>
      <c r="M509" s="64"/>
      <c r="N509" s="64">
        <f t="shared" si="7"/>
        <v>104</v>
      </c>
      <c r="O509" s="65">
        <v>-2.684771</v>
      </c>
      <c r="P509" s="65">
        <v>-59.870685999999999</v>
      </c>
      <c r="S509" s="60"/>
    </row>
    <row r="510" spans="1:900" s="78" customFormat="1" ht="27" customHeight="1" x14ac:dyDescent="0.25">
      <c r="A510" s="67">
        <v>1303700</v>
      </c>
      <c r="B510" s="67" t="s">
        <v>489</v>
      </c>
      <c r="C510" s="84" t="s">
        <v>1024</v>
      </c>
      <c r="D510" s="67" t="s">
        <v>1025</v>
      </c>
      <c r="E510" s="67" t="s">
        <v>491</v>
      </c>
      <c r="F510" s="67">
        <v>20</v>
      </c>
      <c r="G510" s="67"/>
      <c r="H510" s="67"/>
      <c r="I510" s="67"/>
      <c r="J510" s="67"/>
      <c r="K510" s="67"/>
      <c r="L510" s="67"/>
      <c r="M510" s="67"/>
      <c r="N510" s="67">
        <f t="shared" si="7"/>
        <v>20</v>
      </c>
      <c r="O510" s="68">
        <v>-3.0472299999999999</v>
      </c>
      <c r="P510" s="68">
        <v>-68.035679999999999</v>
      </c>
      <c r="Q510" s="45"/>
      <c r="R510" s="45"/>
      <c r="S510" s="60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  <c r="DS510" s="45"/>
      <c r="DT510" s="45"/>
      <c r="DU510" s="45"/>
      <c r="DV510" s="45"/>
      <c r="DW510" s="45"/>
      <c r="DX510" s="45"/>
      <c r="DY510" s="45"/>
      <c r="DZ510" s="45"/>
      <c r="EA510" s="45"/>
      <c r="EB510" s="45"/>
      <c r="EC510" s="45"/>
      <c r="ED510" s="45"/>
      <c r="EE510" s="45"/>
      <c r="EF510" s="45"/>
      <c r="EG510" s="45"/>
      <c r="EH510" s="45"/>
      <c r="EI510" s="45"/>
      <c r="EJ510" s="45"/>
      <c r="EK510" s="45"/>
      <c r="EL510" s="45"/>
      <c r="EM510" s="45"/>
      <c r="EN510" s="45"/>
      <c r="EO510" s="45"/>
      <c r="EP510" s="45"/>
      <c r="EQ510" s="45"/>
      <c r="ER510" s="45"/>
      <c r="ES510" s="45"/>
      <c r="ET510" s="45"/>
      <c r="EU510" s="45"/>
      <c r="EV510" s="45"/>
      <c r="EW510" s="45"/>
      <c r="EX510" s="45"/>
      <c r="EY510" s="45"/>
      <c r="EZ510" s="45"/>
      <c r="FA510" s="45"/>
      <c r="FB510" s="45"/>
      <c r="FC510" s="45"/>
      <c r="FD510" s="45"/>
      <c r="FE510" s="45"/>
      <c r="FF510" s="45"/>
      <c r="FG510" s="45"/>
      <c r="FH510" s="45"/>
      <c r="FI510" s="45"/>
      <c r="FJ510" s="45"/>
      <c r="FK510" s="45"/>
      <c r="FL510" s="45"/>
      <c r="FM510" s="45"/>
      <c r="FN510" s="45"/>
      <c r="FO510" s="45"/>
      <c r="FP510" s="45"/>
      <c r="FQ510" s="45"/>
      <c r="FR510" s="45"/>
      <c r="FS510" s="45"/>
      <c r="FT510" s="45"/>
      <c r="FU510" s="45"/>
      <c r="FV510" s="45"/>
      <c r="FW510" s="45"/>
      <c r="FX510" s="45"/>
      <c r="FY510" s="45"/>
      <c r="FZ510" s="45"/>
      <c r="GA510" s="45"/>
      <c r="GB510" s="45"/>
      <c r="GC510" s="45"/>
      <c r="GD510" s="45"/>
      <c r="GE510" s="45"/>
      <c r="GF510" s="45"/>
      <c r="GG510" s="45"/>
      <c r="GH510" s="45"/>
      <c r="GI510" s="45"/>
      <c r="GJ510" s="45"/>
      <c r="GK510" s="45"/>
      <c r="GL510" s="45"/>
      <c r="GM510" s="45"/>
      <c r="GN510" s="45"/>
      <c r="GO510" s="45"/>
      <c r="GP510" s="45"/>
      <c r="GQ510" s="45"/>
      <c r="GR510" s="45"/>
      <c r="GS510" s="45"/>
      <c r="GT510" s="45"/>
      <c r="GU510" s="45"/>
      <c r="GV510" s="45"/>
      <c r="GW510" s="45"/>
      <c r="GX510" s="45"/>
      <c r="GY510" s="45"/>
      <c r="GZ510" s="45"/>
      <c r="HA510" s="45"/>
      <c r="HB510" s="45"/>
      <c r="HC510" s="45"/>
      <c r="HD510" s="45"/>
      <c r="HE510" s="45"/>
      <c r="HF510" s="45"/>
      <c r="HG510" s="45"/>
      <c r="HH510" s="45"/>
      <c r="HI510" s="45"/>
      <c r="HJ510" s="45"/>
      <c r="HK510" s="45"/>
      <c r="HL510" s="45"/>
      <c r="HM510" s="45"/>
      <c r="HN510" s="45"/>
      <c r="HO510" s="45"/>
      <c r="HP510" s="45"/>
      <c r="HQ510" s="45"/>
      <c r="HR510" s="45"/>
      <c r="HS510" s="45"/>
      <c r="HT510" s="45"/>
      <c r="HU510" s="45"/>
      <c r="HV510" s="45"/>
      <c r="HW510" s="45"/>
      <c r="HX510" s="45"/>
      <c r="HY510" s="45"/>
      <c r="HZ510" s="45"/>
      <c r="IA510" s="45"/>
      <c r="IB510" s="45"/>
      <c r="IC510" s="45"/>
      <c r="ID510" s="45"/>
      <c r="IE510" s="45"/>
      <c r="IF510" s="45"/>
      <c r="IG510" s="45"/>
      <c r="IH510" s="45"/>
      <c r="II510" s="45"/>
      <c r="IJ510" s="45"/>
      <c r="IK510" s="45"/>
      <c r="IL510" s="45"/>
      <c r="IM510" s="45"/>
      <c r="IN510" s="45"/>
      <c r="IO510" s="45"/>
      <c r="IP510" s="45"/>
      <c r="IQ510" s="45"/>
      <c r="IR510" s="45"/>
      <c r="IS510" s="45"/>
      <c r="IT510" s="45"/>
      <c r="IU510" s="45"/>
      <c r="IV510" s="45"/>
      <c r="IW510" s="45"/>
      <c r="IX510" s="45"/>
      <c r="IY510" s="45"/>
      <c r="IZ510" s="45"/>
      <c r="JA510" s="45"/>
      <c r="JB510" s="45"/>
      <c r="JC510" s="45"/>
      <c r="JD510" s="45"/>
      <c r="JE510" s="45"/>
      <c r="JF510" s="45"/>
      <c r="JG510" s="45"/>
      <c r="JH510" s="45"/>
      <c r="JI510" s="45"/>
      <c r="JJ510" s="45"/>
      <c r="JK510" s="45"/>
      <c r="JL510" s="45"/>
      <c r="JM510" s="45"/>
      <c r="JN510" s="45"/>
      <c r="JO510" s="45"/>
      <c r="JP510" s="45"/>
      <c r="JQ510" s="45"/>
      <c r="JR510" s="45"/>
      <c r="JS510" s="45"/>
      <c r="JT510" s="45"/>
      <c r="JU510" s="45"/>
      <c r="JV510" s="45"/>
      <c r="JW510" s="45"/>
      <c r="JX510" s="45"/>
      <c r="JY510" s="45"/>
      <c r="JZ510" s="45"/>
      <c r="KA510" s="45"/>
      <c r="KB510" s="45"/>
      <c r="KC510" s="45"/>
      <c r="KD510" s="45"/>
      <c r="KE510" s="45"/>
      <c r="KF510" s="45"/>
      <c r="KG510" s="45"/>
      <c r="KH510" s="45"/>
      <c r="KI510" s="45"/>
      <c r="KJ510" s="45"/>
      <c r="KK510" s="45"/>
      <c r="KL510" s="45"/>
      <c r="KM510" s="45"/>
      <c r="KN510" s="45"/>
      <c r="KO510" s="45"/>
      <c r="KP510" s="45"/>
      <c r="KQ510" s="45"/>
      <c r="KR510" s="45"/>
      <c r="KS510" s="45"/>
      <c r="KT510" s="45"/>
      <c r="KU510" s="45"/>
      <c r="KV510" s="45"/>
      <c r="KW510" s="45"/>
      <c r="KX510" s="45"/>
      <c r="KY510" s="45"/>
      <c r="KZ510" s="45"/>
      <c r="LA510" s="45"/>
      <c r="LB510" s="45"/>
      <c r="LC510" s="45"/>
      <c r="LD510" s="45"/>
      <c r="LE510" s="45"/>
      <c r="LF510" s="45"/>
      <c r="LG510" s="45"/>
      <c r="LH510" s="45"/>
      <c r="LI510" s="45"/>
      <c r="LJ510" s="45"/>
      <c r="LK510" s="45"/>
      <c r="LL510" s="45"/>
      <c r="LM510" s="45"/>
      <c r="LN510" s="45"/>
      <c r="LO510" s="45"/>
      <c r="LP510" s="45"/>
      <c r="LQ510" s="45"/>
      <c r="LR510" s="45"/>
      <c r="LS510" s="45"/>
      <c r="LT510" s="45"/>
      <c r="LU510" s="45"/>
      <c r="LV510" s="45"/>
      <c r="LW510" s="45"/>
      <c r="LX510" s="45"/>
      <c r="LY510" s="45"/>
      <c r="LZ510" s="45"/>
      <c r="MA510" s="45"/>
      <c r="MB510" s="45"/>
      <c r="MC510" s="45"/>
      <c r="MD510" s="45"/>
      <c r="ME510" s="45"/>
      <c r="MF510" s="45"/>
      <c r="MG510" s="45"/>
      <c r="MH510" s="45"/>
      <c r="MI510" s="45"/>
      <c r="MJ510" s="45"/>
      <c r="MK510" s="45"/>
      <c r="ML510" s="45"/>
      <c r="MM510" s="45"/>
      <c r="MN510" s="45"/>
      <c r="MO510" s="45"/>
      <c r="MP510" s="45"/>
      <c r="MQ510" s="45"/>
      <c r="MR510" s="45"/>
      <c r="MS510" s="45"/>
      <c r="MT510" s="45"/>
      <c r="MU510" s="45"/>
      <c r="MV510" s="45"/>
      <c r="MW510" s="45"/>
      <c r="MX510" s="45"/>
      <c r="MY510" s="45"/>
      <c r="MZ510" s="45"/>
      <c r="NA510" s="45"/>
      <c r="NB510" s="45"/>
      <c r="NC510" s="45"/>
      <c r="ND510" s="45"/>
      <c r="NE510" s="45"/>
      <c r="NF510" s="45"/>
      <c r="NG510" s="45"/>
      <c r="NH510" s="45"/>
      <c r="NI510" s="45"/>
      <c r="NJ510" s="45"/>
      <c r="NK510" s="45"/>
      <c r="NL510" s="45"/>
      <c r="NM510" s="45"/>
      <c r="NN510" s="45"/>
      <c r="NO510" s="45"/>
      <c r="NP510" s="45"/>
      <c r="NQ510" s="45"/>
      <c r="NR510" s="45"/>
      <c r="NS510" s="45"/>
      <c r="NT510" s="45"/>
      <c r="NU510" s="45"/>
      <c r="NV510" s="45"/>
      <c r="NW510" s="45"/>
      <c r="NX510" s="45"/>
      <c r="NY510" s="45"/>
      <c r="NZ510" s="45"/>
      <c r="OA510" s="45"/>
      <c r="OB510" s="45"/>
      <c r="OC510" s="45"/>
      <c r="OD510" s="45"/>
      <c r="OE510" s="45"/>
      <c r="OF510" s="45"/>
      <c r="OG510" s="45"/>
      <c r="OH510" s="45"/>
      <c r="OI510" s="45"/>
      <c r="OJ510" s="45"/>
      <c r="OK510" s="45"/>
      <c r="OL510" s="45"/>
      <c r="OM510" s="45"/>
      <c r="ON510" s="45"/>
      <c r="OO510" s="45"/>
      <c r="OP510" s="45"/>
      <c r="OQ510" s="45"/>
      <c r="OR510" s="45"/>
      <c r="OS510" s="45"/>
      <c r="OT510" s="45"/>
      <c r="OU510" s="45"/>
      <c r="OV510" s="45"/>
      <c r="OW510" s="45"/>
      <c r="OX510" s="45"/>
      <c r="OY510" s="45"/>
      <c r="OZ510" s="45"/>
      <c r="PA510" s="45"/>
      <c r="PB510" s="45"/>
      <c r="PC510" s="45"/>
      <c r="PD510" s="45"/>
      <c r="PE510" s="45"/>
      <c r="PF510" s="45"/>
      <c r="PG510" s="45"/>
      <c r="PH510" s="45"/>
      <c r="PI510" s="45"/>
      <c r="PJ510" s="45"/>
      <c r="PK510" s="45"/>
      <c r="PL510" s="45"/>
      <c r="PM510" s="45"/>
      <c r="PN510" s="45"/>
      <c r="PO510" s="45"/>
      <c r="PP510" s="45"/>
      <c r="PQ510" s="45"/>
      <c r="PR510" s="45"/>
      <c r="PS510" s="45"/>
      <c r="PT510" s="45"/>
      <c r="PU510" s="45"/>
      <c r="PV510" s="45"/>
      <c r="PW510" s="45"/>
      <c r="PX510" s="45"/>
      <c r="PY510" s="45"/>
      <c r="PZ510" s="45"/>
      <c r="QA510" s="45"/>
      <c r="QB510" s="45"/>
      <c r="QC510" s="45"/>
      <c r="QD510" s="45"/>
      <c r="QE510" s="45"/>
      <c r="QF510" s="45"/>
      <c r="QG510" s="45"/>
      <c r="QH510" s="45"/>
      <c r="QI510" s="45"/>
      <c r="QJ510" s="45"/>
      <c r="QK510" s="45"/>
      <c r="QL510" s="45"/>
      <c r="QM510" s="45"/>
      <c r="QN510" s="45"/>
      <c r="QO510" s="45"/>
      <c r="QP510" s="45"/>
      <c r="QQ510" s="45"/>
      <c r="QR510" s="45"/>
      <c r="QS510" s="45"/>
      <c r="QT510" s="45"/>
      <c r="QU510" s="45"/>
      <c r="QV510" s="45"/>
      <c r="QW510" s="45"/>
      <c r="QX510" s="45"/>
      <c r="QY510" s="45"/>
      <c r="QZ510" s="45"/>
      <c r="RA510" s="45"/>
      <c r="RB510" s="45"/>
      <c r="RC510" s="45"/>
      <c r="RD510" s="45"/>
      <c r="RE510" s="45"/>
      <c r="RF510" s="45"/>
      <c r="RG510" s="45"/>
      <c r="RH510" s="45"/>
      <c r="RI510" s="45"/>
      <c r="RJ510" s="45"/>
      <c r="RK510" s="45"/>
      <c r="RL510" s="45"/>
      <c r="RM510" s="45"/>
      <c r="RN510" s="45"/>
      <c r="RO510" s="45"/>
      <c r="RP510" s="45"/>
      <c r="RQ510" s="45"/>
      <c r="RR510" s="45"/>
      <c r="RS510" s="45"/>
      <c r="RT510" s="45"/>
      <c r="RU510" s="45"/>
      <c r="RV510" s="45"/>
      <c r="RW510" s="45"/>
      <c r="RX510" s="45"/>
      <c r="RY510" s="45"/>
      <c r="RZ510" s="45"/>
      <c r="SA510" s="45"/>
      <c r="SB510" s="45"/>
      <c r="SC510" s="45"/>
      <c r="SD510" s="45"/>
      <c r="SE510" s="45"/>
      <c r="SF510" s="45"/>
      <c r="SG510" s="45"/>
      <c r="SH510" s="45"/>
      <c r="SI510" s="45"/>
      <c r="SJ510" s="45"/>
      <c r="SK510" s="45"/>
      <c r="SL510" s="45"/>
      <c r="SM510" s="45"/>
      <c r="SN510" s="45"/>
      <c r="SO510" s="45"/>
      <c r="SP510" s="45"/>
      <c r="SQ510" s="45"/>
      <c r="SR510" s="45"/>
      <c r="SS510" s="45"/>
      <c r="ST510" s="45"/>
      <c r="SU510" s="45"/>
      <c r="SV510" s="45"/>
      <c r="SW510" s="45"/>
      <c r="SX510" s="45"/>
      <c r="SY510" s="45"/>
      <c r="SZ510" s="45"/>
      <c r="TA510" s="45"/>
      <c r="TB510" s="45"/>
      <c r="TC510" s="45"/>
      <c r="TD510" s="45"/>
      <c r="TE510" s="45"/>
      <c r="TF510" s="45"/>
      <c r="TG510" s="45"/>
      <c r="TH510" s="45"/>
      <c r="TI510" s="45"/>
      <c r="TJ510" s="45"/>
      <c r="TK510" s="45"/>
      <c r="TL510" s="45"/>
      <c r="TM510" s="45"/>
      <c r="TN510" s="45"/>
      <c r="TO510" s="45"/>
      <c r="TP510" s="45"/>
      <c r="TQ510" s="45"/>
      <c r="TR510" s="45"/>
      <c r="TS510" s="45"/>
      <c r="TT510" s="45"/>
      <c r="TU510" s="45"/>
      <c r="TV510" s="45"/>
      <c r="TW510" s="45"/>
      <c r="TX510" s="45"/>
      <c r="TY510" s="45"/>
      <c r="TZ510" s="45"/>
      <c r="UA510" s="45"/>
      <c r="UB510" s="45"/>
      <c r="UC510" s="45"/>
      <c r="UD510" s="45"/>
      <c r="UE510" s="45"/>
      <c r="UF510" s="45"/>
      <c r="UG510" s="45"/>
      <c r="UH510" s="45"/>
      <c r="UI510" s="45"/>
      <c r="UJ510" s="45"/>
      <c r="UK510" s="45"/>
      <c r="UL510" s="45"/>
      <c r="UM510" s="45"/>
      <c r="UN510" s="45"/>
      <c r="UO510" s="45"/>
      <c r="UP510" s="45"/>
      <c r="UQ510" s="45"/>
      <c r="UR510" s="45"/>
      <c r="US510" s="45"/>
      <c r="UT510" s="45"/>
      <c r="UU510" s="45"/>
      <c r="UV510" s="45"/>
      <c r="UW510" s="45"/>
      <c r="UX510" s="45"/>
      <c r="UY510" s="45"/>
      <c r="UZ510" s="45"/>
      <c r="VA510" s="45"/>
      <c r="VB510" s="45"/>
      <c r="VC510" s="45"/>
      <c r="VD510" s="45"/>
      <c r="VE510" s="45"/>
      <c r="VF510" s="45"/>
      <c r="VG510" s="45"/>
      <c r="VH510" s="45"/>
      <c r="VI510" s="45"/>
      <c r="VJ510" s="45"/>
      <c r="VK510" s="45"/>
      <c r="VL510" s="45"/>
      <c r="VM510" s="45"/>
      <c r="VN510" s="45"/>
      <c r="VO510" s="45"/>
      <c r="VP510" s="45"/>
      <c r="VQ510" s="45"/>
      <c r="VR510" s="45"/>
      <c r="VS510" s="45"/>
      <c r="VT510" s="45"/>
      <c r="VU510" s="45"/>
      <c r="VV510" s="45"/>
      <c r="VW510" s="45"/>
      <c r="VX510" s="45"/>
      <c r="VY510" s="45"/>
      <c r="VZ510" s="45"/>
      <c r="WA510" s="45"/>
      <c r="WB510" s="45"/>
      <c r="WC510" s="45"/>
      <c r="WD510" s="45"/>
      <c r="WE510" s="45"/>
      <c r="WF510" s="45"/>
      <c r="WG510" s="45"/>
      <c r="WH510" s="45"/>
      <c r="WI510" s="45"/>
      <c r="WJ510" s="45"/>
      <c r="WK510" s="45"/>
      <c r="WL510" s="45"/>
      <c r="WM510" s="45"/>
      <c r="WN510" s="45"/>
      <c r="WO510" s="45"/>
      <c r="WP510" s="45"/>
      <c r="WQ510" s="45"/>
      <c r="WR510" s="45"/>
      <c r="WS510" s="45"/>
      <c r="WT510" s="45"/>
      <c r="WU510" s="45"/>
      <c r="WV510" s="45"/>
      <c r="WW510" s="45"/>
      <c r="WX510" s="45"/>
      <c r="WY510" s="45"/>
      <c r="WZ510" s="45"/>
      <c r="XA510" s="45"/>
      <c r="XB510" s="45"/>
      <c r="XC510" s="45"/>
      <c r="XD510" s="45"/>
      <c r="XE510" s="45"/>
      <c r="XF510" s="45"/>
      <c r="XG510" s="45"/>
      <c r="XH510" s="45"/>
      <c r="XI510" s="45"/>
      <c r="XJ510" s="45"/>
      <c r="XK510" s="45"/>
      <c r="XL510" s="45"/>
      <c r="XM510" s="45"/>
      <c r="XN510" s="45"/>
      <c r="XO510" s="45"/>
      <c r="XP510" s="45"/>
      <c r="XQ510" s="45"/>
      <c r="XR510" s="45"/>
      <c r="XS510" s="45"/>
      <c r="XT510" s="45"/>
      <c r="XU510" s="45"/>
      <c r="XV510" s="45"/>
      <c r="XW510" s="45"/>
      <c r="XX510" s="45"/>
      <c r="XY510" s="45"/>
      <c r="XZ510" s="45"/>
      <c r="YA510" s="45"/>
      <c r="YB510" s="45"/>
      <c r="YC510" s="45"/>
      <c r="YD510" s="45"/>
      <c r="YE510" s="45"/>
      <c r="YF510" s="45"/>
      <c r="YG510" s="45"/>
      <c r="YH510" s="45"/>
      <c r="YI510" s="45"/>
      <c r="YJ510" s="45"/>
      <c r="YK510" s="45"/>
      <c r="YL510" s="45"/>
      <c r="YM510" s="45"/>
      <c r="YN510" s="45"/>
      <c r="YO510" s="45"/>
      <c r="YP510" s="45"/>
      <c r="YQ510" s="45"/>
      <c r="YR510" s="45"/>
      <c r="YS510" s="45"/>
      <c r="YT510" s="45"/>
      <c r="YU510" s="45"/>
      <c r="YV510" s="45"/>
      <c r="YW510" s="45"/>
      <c r="YX510" s="45"/>
      <c r="YY510" s="45"/>
      <c r="YZ510" s="45"/>
      <c r="ZA510" s="45"/>
      <c r="ZB510" s="45"/>
      <c r="ZC510" s="45"/>
      <c r="ZD510" s="45"/>
      <c r="ZE510" s="45"/>
      <c r="ZF510" s="45"/>
      <c r="ZG510" s="45"/>
      <c r="ZH510" s="45"/>
      <c r="ZI510" s="45"/>
      <c r="ZJ510" s="45"/>
      <c r="ZK510" s="45"/>
      <c r="ZL510" s="45"/>
      <c r="ZM510" s="45"/>
      <c r="ZN510" s="45"/>
      <c r="ZO510" s="45"/>
      <c r="ZP510" s="45"/>
      <c r="ZQ510" s="45"/>
      <c r="ZR510" s="45"/>
      <c r="ZS510" s="45"/>
      <c r="ZT510" s="45"/>
      <c r="ZU510" s="45"/>
      <c r="ZV510" s="45"/>
      <c r="ZW510" s="45"/>
      <c r="ZX510" s="45"/>
      <c r="ZY510" s="45"/>
      <c r="ZZ510" s="45"/>
      <c r="AAA510" s="45"/>
      <c r="AAB510" s="45"/>
      <c r="AAC510" s="45"/>
      <c r="AAD510" s="45"/>
      <c r="AAE510" s="45"/>
      <c r="AAF510" s="45"/>
      <c r="AAG510" s="45"/>
      <c r="AAH510" s="45"/>
      <c r="AAI510" s="45"/>
      <c r="AAJ510" s="45"/>
      <c r="AAK510" s="45"/>
      <c r="AAL510" s="45"/>
      <c r="AAM510" s="45"/>
      <c r="AAN510" s="45"/>
      <c r="AAO510" s="45"/>
      <c r="AAP510" s="45"/>
      <c r="AAQ510" s="45"/>
      <c r="AAR510" s="45"/>
      <c r="AAS510" s="45"/>
      <c r="AAT510" s="45"/>
      <c r="AAU510" s="45"/>
      <c r="AAV510" s="45"/>
      <c r="AAW510" s="45"/>
      <c r="AAX510" s="45"/>
      <c r="AAY510" s="45"/>
      <c r="AAZ510" s="45"/>
      <c r="ABA510" s="45"/>
      <c r="ABB510" s="45"/>
      <c r="ABC510" s="45"/>
      <c r="ABD510" s="45"/>
      <c r="ABE510" s="45"/>
      <c r="ABF510" s="45"/>
      <c r="ABG510" s="45"/>
      <c r="ABH510" s="45"/>
      <c r="ABI510" s="45"/>
      <c r="ABJ510" s="45"/>
      <c r="ABK510" s="45"/>
      <c r="ABL510" s="45"/>
      <c r="ABM510" s="45"/>
      <c r="ABN510" s="45"/>
      <c r="ABO510" s="45"/>
      <c r="ABP510" s="45"/>
      <c r="ABQ510" s="45"/>
      <c r="ABR510" s="45"/>
      <c r="ABS510" s="45"/>
      <c r="ABT510" s="45"/>
      <c r="ABU510" s="45"/>
      <c r="ABV510" s="45"/>
      <c r="ABW510" s="45"/>
      <c r="ABX510" s="45"/>
      <c r="ABY510" s="45"/>
      <c r="ABZ510" s="45"/>
      <c r="ACA510" s="45"/>
      <c r="ACB510" s="45"/>
      <c r="ACC510" s="45"/>
      <c r="ACD510" s="45"/>
      <c r="ACE510" s="45"/>
      <c r="ACF510" s="45"/>
      <c r="ACG510" s="45"/>
      <c r="ACH510" s="45"/>
      <c r="ACI510" s="45"/>
      <c r="ACJ510" s="45"/>
      <c r="ACK510" s="45"/>
      <c r="ACL510" s="45"/>
      <c r="ACM510" s="45"/>
      <c r="ACN510" s="45"/>
      <c r="ACO510" s="45"/>
      <c r="ACP510" s="45"/>
      <c r="ACQ510" s="45"/>
      <c r="ACR510" s="45"/>
      <c r="ACS510" s="45"/>
      <c r="ACT510" s="45"/>
      <c r="ACU510" s="45"/>
      <c r="ACV510" s="45"/>
      <c r="ACW510" s="45"/>
      <c r="ACX510" s="45"/>
      <c r="ACY510" s="45"/>
      <c r="ACZ510" s="45"/>
      <c r="ADA510" s="45"/>
      <c r="ADB510" s="45"/>
      <c r="ADC510" s="45"/>
      <c r="ADD510" s="45"/>
      <c r="ADE510" s="45"/>
      <c r="ADF510" s="45"/>
      <c r="ADG510" s="45"/>
      <c r="ADH510" s="45"/>
      <c r="ADI510" s="45"/>
      <c r="ADJ510" s="45"/>
      <c r="ADK510" s="45"/>
      <c r="ADL510" s="45"/>
      <c r="ADM510" s="45"/>
      <c r="ADN510" s="45"/>
      <c r="ADO510" s="45"/>
      <c r="ADP510" s="45"/>
      <c r="ADQ510" s="45"/>
      <c r="ADR510" s="45"/>
      <c r="ADS510" s="45"/>
      <c r="ADT510" s="45"/>
      <c r="ADU510" s="45"/>
      <c r="ADV510" s="45"/>
      <c r="ADW510" s="45"/>
      <c r="ADX510" s="45"/>
      <c r="ADY510" s="45"/>
      <c r="ADZ510" s="45"/>
      <c r="AEA510" s="45"/>
      <c r="AEB510" s="45"/>
      <c r="AEC510" s="45"/>
      <c r="AED510" s="45"/>
      <c r="AEE510" s="45"/>
      <c r="AEF510" s="45"/>
      <c r="AEG510" s="45"/>
      <c r="AEH510" s="45"/>
      <c r="AEI510" s="45"/>
      <c r="AEJ510" s="45"/>
      <c r="AEK510" s="45"/>
      <c r="AEL510" s="45"/>
      <c r="AEM510" s="45"/>
      <c r="AEN510" s="45"/>
      <c r="AEO510" s="45"/>
      <c r="AEP510" s="45"/>
      <c r="AEQ510" s="45"/>
      <c r="AER510" s="45"/>
      <c r="AES510" s="45"/>
      <c r="AET510" s="45"/>
      <c r="AEU510" s="45"/>
      <c r="AEV510" s="45"/>
      <c r="AEW510" s="45"/>
      <c r="AEX510" s="45"/>
      <c r="AEY510" s="45"/>
      <c r="AEZ510" s="45"/>
      <c r="AFA510" s="45"/>
      <c r="AFB510" s="45"/>
      <c r="AFC510" s="45"/>
      <c r="AFD510" s="45"/>
      <c r="AFE510" s="45"/>
      <c r="AFF510" s="45"/>
      <c r="AFG510" s="45"/>
      <c r="AFH510" s="45"/>
      <c r="AFI510" s="45"/>
      <c r="AFJ510" s="45"/>
      <c r="AFK510" s="45"/>
      <c r="AFL510" s="45"/>
      <c r="AFM510" s="45"/>
      <c r="AFN510" s="45"/>
      <c r="AFO510" s="45"/>
      <c r="AFP510" s="45"/>
      <c r="AFQ510" s="45"/>
      <c r="AFR510" s="45"/>
      <c r="AFS510" s="45"/>
      <c r="AFT510" s="45"/>
      <c r="AFU510" s="45"/>
      <c r="AFV510" s="45"/>
      <c r="AFW510" s="45"/>
      <c r="AFX510" s="45"/>
      <c r="AFY510" s="45"/>
      <c r="AFZ510" s="45"/>
      <c r="AGA510" s="45"/>
      <c r="AGB510" s="45"/>
      <c r="AGC510" s="45"/>
      <c r="AGD510" s="45"/>
      <c r="AGE510" s="45"/>
      <c r="AGF510" s="45"/>
      <c r="AGG510" s="45"/>
      <c r="AGH510" s="45"/>
      <c r="AGI510" s="45"/>
      <c r="AGJ510" s="45"/>
      <c r="AGK510" s="45"/>
      <c r="AGL510" s="45"/>
      <c r="AGM510" s="45"/>
      <c r="AGN510" s="45"/>
      <c r="AGO510" s="45"/>
      <c r="AGP510" s="45"/>
      <c r="AGQ510" s="45"/>
      <c r="AGR510" s="45"/>
      <c r="AGS510" s="45"/>
      <c r="AGT510" s="45"/>
      <c r="AGU510" s="45"/>
      <c r="AGV510" s="45"/>
      <c r="AGW510" s="45"/>
      <c r="AGX510" s="45"/>
      <c r="AGY510" s="45"/>
      <c r="AGZ510" s="45"/>
      <c r="AHA510" s="45"/>
      <c r="AHB510" s="45"/>
      <c r="AHC510" s="45"/>
      <c r="AHD510" s="45"/>
      <c r="AHE510" s="45"/>
      <c r="AHF510" s="45"/>
      <c r="AHG510" s="45"/>
      <c r="AHH510" s="45"/>
      <c r="AHI510" s="45"/>
      <c r="AHJ510" s="45"/>
      <c r="AHK510" s="45"/>
      <c r="AHL510" s="45"/>
      <c r="AHM510" s="45"/>
      <c r="AHN510" s="45"/>
      <c r="AHO510" s="45"/>
      <c r="AHP510" s="45"/>
    </row>
    <row r="511" spans="1:900" ht="27" customHeight="1" x14ac:dyDescent="0.25">
      <c r="A511" s="64">
        <v>1303700</v>
      </c>
      <c r="B511" s="64" t="s">
        <v>489</v>
      </c>
      <c r="C511" s="84" t="s">
        <v>1024</v>
      </c>
      <c r="D511" s="64" t="s">
        <v>1026</v>
      </c>
      <c r="E511" s="64" t="s">
        <v>491</v>
      </c>
      <c r="F511" s="64">
        <v>20</v>
      </c>
      <c r="G511" s="64"/>
      <c r="H511" s="64"/>
      <c r="I511" s="64"/>
      <c r="J511" s="64"/>
      <c r="K511" s="64"/>
      <c r="L511" s="64"/>
      <c r="M511" s="64"/>
      <c r="N511" s="64">
        <f t="shared" si="7"/>
        <v>20</v>
      </c>
      <c r="O511" s="65">
        <v>-3.0470299999999999</v>
      </c>
      <c r="P511" s="65">
        <v>-68.039739999999995</v>
      </c>
      <c r="S511" s="60"/>
    </row>
    <row r="512" spans="1:900" ht="27" customHeight="1" x14ac:dyDescent="0.25">
      <c r="A512" s="67">
        <v>1303908</v>
      </c>
      <c r="B512" s="67" t="s">
        <v>489</v>
      </c>
      <c r="C512" s="67" t="s">
        <v>1027</v>
      </c>
      <c r="D512" s="67" t="s">
        <v>1028</v>
      </c>
      <c r="E512" s="67" t="s">
        <v>491</v>
      </c>
      <c r="F512" s="67">
        <v>21</v>
      </c>
      <c r="G512" s="67"/>
      <c r="H512" s="67"/>
      <c r="I512" s="67"/>
      <c r="J512" s="67"/>
      <c r="K512" s="67"/>
      <c r="L512" s="67"/>
      <c r="M512" s="67"/>
      <c r="N512" s="67">
        <f t="shared" si="7"/>
        <v>21</v>
      </c>
      <c r="O512" s="68">
        <v>-3.5302799999999999</v>
      </c>
      <c r="P512" s="68">
        <v>-69.338059999999999</v>
      </c>
      <c r="S512" s="60"/>
    </row>
    <row r="513" spans="1:900" s="78" customFormat="1" ht="27" customHeight="1" x14ac:dyDescent="0.25">
      <c r="A513" s="64">
        <v>1303908</v>
      </c>
      <c r="B513" s="64" t="s">
        <v>489</v>
      </c>
      <c r="C513" s="64" t="s">
        <v>1027</v>
      </c>
      <c r="D513" s="64" t="s">
        <v>1029</v>
      </c>
      <c r="E513" s="64" t="s">
        <v>491</v>
      </c>
      <c r="F513" s="64">
        <v>33</v>
      </c>
      <c r="G513" s="64"/>
      <c r="H513" s="64"/>
      <c r="I513" s="64"/>
      <c r="J513" s="64"/>
      <c r="K513" s="64"/>
      <c r="L513" s="64"/>
      <c r="M513" s="64"/>
      <c r="N513" s="64">
        <f t="shared" si="7"/>
        <v>33</v>
      </c>
      <c r="O513" s="65">
        <v>-3.4277000000000002</v>
      </c>
      <c r="P513" s="65">
        <v>-69.015500000000003</v>
      </c>
      <c r="Q513" s="45"/>
      <c r="R513" s="45"/>
      <c r="S513" s="60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  <c r="DS513" s="45"/>
      <c r="DT513" s="45"/>
      <c r="DU513" s="45"/>
      <c r="DV513" s="45"/>
      <c r="DW513" s="45"/>
      <c r="DX513" s="45"/>
      <c r="DY513" s="45"/>
      <c r="DZ513" s="45"/>
      <c r="EA513" s="45"/>
      <c r="EB513" s="45"/>
      <c r="EC513" s="45"/>
      <c r="ED513" s="45"/>
      <c r="EE513" s="45"/>
      <c r="EF513" s="45"/>
      <c r="EG513" s="45"/>
      <c r="EH513" s="45"/>
      <c r="EI513" s="45"/>
      <c r="EJ513" s="45"/>
      <c r="EK513" s="45"/>
      <c r="EL513" s="45"/>
      <c r="EM513" s="45"/>
      <c r="EN513" s="45"/>
      <c r="EO513" s="45"/>
      <c r="EP513" s="45"/>
      <c r="EQ513" s="45"/>
      <c r="ER513" s="45"/>
      <c r="ES513" s="45"/>
      <c r="ET513" s="45"/>
      <c r="EU513" s="45"/>
      <c r="EV513" s="45"/>
      <c r="EW513" s="45"/>
      <c r="EX513" s="45"/>
      <c r="EY513" s="45"/>
      <c r="EZ513" s="45"/>
      <c r="FA513" s="45"/>
      <c r="FB513" s="45"/>
      <c r="FC513" s="45"/>
      <c r="FD513" s="45"/>
      <c r="FE513" s="45"/>
      <c r="FF513" s="45"/>
      <c r="FG513" s="45"/>
      <c r="FH513" s="45"/>
      <c r="FI513" s="45"/>
      <c r="FJ513" s="45"/>
      <c r="FK513" s="45"/>
      <c r="FL513" s="45"/>
      <c r="FM513" s="45"/>
      <c r="FN513" s="45"/>
      <c r="FO513" s="45"/>
      <c r="FP513" s="45"/>
      <c r="FQ513" s="45"/>
      <c r="FR513" s="45"/>
      <c r="FS513" s="45"/>
      <c r="FT513" s="45"/>
      <c r="FU513" s="45"/>
      <c r="FV513" s="45"/>
      <c r="FW513" s="45"/>
      <c r="FX513" s="45"/>
      <c r="FY513" s="45"/>
      <c r="FZ513" s="45"/>
      <c r="GA513" s="45"/>
      <c r="GB513" s="45"/>
      <c r="GC513" s="45"/>
      <c r="GD513" s="45"/>
      <c r="GE513" s="45"/>
      <c r="GF513" s="45"/>
      <c r="GG513" s="45"/>
      <c r="GH513" s="45"/>
      <c r="GI513" s="45"/>
      <c r="GJ513" s="45"/>
      <c r="GK513" s="45"/>
      <c r="GL513" s="45"/>
      <c r="GM513" s="45"/>
      <c r="GN513" s="45"/>
      <c r="GO513" s="45"/>
      <c r="GP513" s="45"/>
      <c r="GQ513" s="45"/>
      <c r="GR513" s="45"/>
      <c r="GS513" s="45"/>
      <c r="GT513" s="45"/>
      <c r="GU513" s="45"/>
      <c r="GV513" s="45"/>
      <c r="GW513" s="45"/>
      <c r="GX513" s="45"/>
      <c r="GY513" s="45"/>
      <c r="GZ513" s="45"/>
      <c r="HA513" s="45"/>
      <c r="HB513" s="45"/>
      <c r="HC513" s="45"/>
      <c r="HD513" s="45"/>
      <c r="HE513" s="45"/>
      <c r="HF513" s="45"/>
      <c r="HG513" s="45"/>
      <c r="HH513" s="45"/>
      <c r="HI513" s="45"/>
      <c r="HJ513" s="45"/>
      <c r="HK513" s="45"/>
      <c r="HL513" s="45"/>
      <c r="HM513" s="45"/>
      <c r="HN513" s="45"/>
      <c r="HO513" s="45"/>
      <c r="HP513" s="45"/>
      <c r="HQ513" s="45"/>
      <c r="HR513" s="45"/>
      <c r="HS513" s="45"/>
      <c r="HT513" s="45"/>
      <c r="HU513" s="45"/>
      <c r="HV513" s="45"/>
      <c r="HW513" s="45"/>
      <c r="HX513" s="45"/>
      <c r="HY513" s="45"/>
      <c r="HZ513" s="45"/>
      <c r="IA513" s="45"/>
      <c r="IB513" s="45"/>
      <c r="IC513" s="45"/>
      <c r="ID513" s="45"/>
      <c r="IE513" s="45"/>
      <c r="IF513" s="45"/>
      <c r="IG513" s="45"/>
      <c r="IH513" s="45"/>
      <c r="II513" s="45"/>
      <c r="IJ513" s="45"/>
      <c r="IK513" s="45"/>
      <c r="IL513" s="45"/>
      <c r="IM513" s="45"/>
      <c r="IN513" s="45"/>
      <c r="IO513" s="45"/>
      <c r="IP513" s="45"/>
      <c r="IQ513" s="45"/>
      <c r="IR513" s="45"/>
      <c r="IS513" s="45"/>
      <c r="IT513" s="45"/>
      <c r="IU513" s="45"/>
      <c r="IV513" s="45"/>
      <c r="IW513" s="45"/>
      <c r="IX513" s="45"/>
      <c r="IY513" s="45"/>
      <c r="IZ513" s="45"/>
      <c r="JA513" s="45"/>
      <c r="JB513" s="45"/>
      <c r="JC513" s="45"/>
      <c r="JD513" s="45"/>
      <c r="JE513" s="45"/>
      <c r="JF513" s="45"/>
      <c r="JG513" s="45"/>
      <c r="JH513" s="45"/>
      <c r="JI513" s="45"/>
      <c r="JJ513" s="45"/>
      <c r="JK513" s="45"/>
      <c r="JL513" s="45"/>
      <c r="JM513" s="45"/>
      <c r="JN513" s="45"/>
      <c r="JO513" s="45"/>
      <c r="JP513" s="45"/>
      <c r="JQ513" s="45"/>
      <c r="JR513" s="45"/>
      <c r="JS513" s="45"/>
      <c r="JT513" s="45"/>
      <c r="JU513" s="45"/>
      <c r="JV513" s="45"/>
      <c r="JW513" s="45"/>
      <c r="JX513" s="45"/>
      <c r="JY513" s="45"/>
      <c r="JZ513" s="45"/>
      <c r="KA513" s="45"/>
      <c r="KB513" s="45"/>
      <c r="KC513" s="45"/>
      <c r="KD513" s="45"/>
      <c r="KE513" s="45"/>
      <c r="KF513" s="45"/>
      <c r="KG513" s="45"/>
      <c r="KH513" s="45"/>
      <c r="KI513" s="45"/>
      <c r="KJ513" s="45"/>
      <c r="KK513" s="45"/>
      <c r="KL513" s="45"/>
      <c r="KM513" s="45"/>
      <c r="KN513" s="45"/>
      <c r="KO513" s="45"/>
      <c r="KP513" s="45"/>
      <c r="KQ513" s="45"/>
      <c r="KR513" s="45"/>
      <c r="KS513" s="45"/>
      <c r="KT513" s="45"/>
      <c r="KU513" s="45"/>
      <c r="KV513" s="45"/>
      <c r="KW513" s="45"/>
      <c r="KX513" s="45"/>
      <c r="KY513" s="45"/>
      <c r="KZ513" s="45"/>
      <c r="LA513" s="45"/>
      <c r="LB513" s="45"/>
      <c r="LC513" s="45"/>
      <c r="LD513" s="45"/>
      <c r="LE513" s="45"/>
      <c r="LF513" s="45"/>
      <c r="LG513" s="45"/>
      <c r="LH513" s="45"/>
      <c r="LI513" s="45"/>
      <c r="LJ513" s="45"/>
      <c r="LK513" s="45"/>
      <c r="LL513" s="45"/>
      <c r="LM513" s="45"/>
      <c r="LN513" s="45"/>
      <c r="LO513" s="45"/>
      <c r="LP513" s="45"/>
      <c r="LQ513" s="45"/>
      <c r="LR513" s="45"/>
      <c r="LS513" s="45"/>
      <c r="LT513" s="45"/>
      <c r="LU513" s="45"/>
      <c r="LV513" s="45"/>
      <c r="LW513" s="45"/>
      <c r="LX513" s="45"/>
      <c r="LY513" s="45"/>
      <c r="LZ513" s="45"/>
      <c r="MA513" s="45"/>
      <c r="MB513" s="45"/>
      <c r="MC513" s="45"/>
      <c r="MD513" s="45"/>
      <c r="ME513" s="45"/>
      <c r="MF513" s="45"/>
      <c r="MG513" s="45"/>
      <c r="MH513" s="45"/>
      <c r="MI513" s="45"/>
      <c r="MJ513" s="45"/>
      <c r="MK513" s="45"/>
      <c r="ML513" s="45"/>
      <c r="MM513" s="45"/>
      <c r="MN513" s="45"/>
      <c r="MO513" s="45"/>
      <c r="MP513" s="45"/>
      <c r="MQ513" s="45"/>
      <c r="MR513" s="45"/>
      <c r="MS513" s="45"/>
      <c r="MT513" s="45"/>
      <c r="MU513" s="45"/>
      <c r="MV513" s="45"/>
      <c r="MW513" s="45"/>
      <c r="MX513" s="45"/>
      <c r="MY513" s="45"/>
      <c r="MZ513" s="45"/>
      <c r="NA513" s="45"/>
      <c r="NB513" s="45"/>
      <c r="NC513" s="45"/>
      <c r="ND513" s="45"/>
      <c r="NE513" s="45"/>
      <c r="NF513" s="45"/>
      <c r="NG513" s="45"/>
      <c r="NH513" s="45"/>
      <c r="NI513" s="45"/>
      <c r="NJ513" s="45"/>
      <c r="NK513" s="45"/>
      <c r="NL513" s="45"/>
      <c r="NM513" s="45"/>
      <c r="NN513" s="45"/>
      <c r="NO513" s="45"/>
      <c r="NP513" s="45"/>
      <c r="NQ513" s="45"/>
      <c r="NR513" s="45"/>
      <c r="NS513" s="45"/>
      <c r="NT513" s="45"/>
      <c r="NU513" s="45"/>
      <c r="NV513" s="45"/>
      <c r="NW513" s="45"/>
      <c r="NX513" s="45"/>
      <c r="NY513" s="45"/>
      <c r="NZ513" s="45"/>
      <c r="OA513" s="45"/>
      <c r="OB513" s="45"/>
      <c r="OC513" s="45"/>
      <c r="OD513" s="45"/>
      <c r="OE513" s="45"/>
      <c r="OF513" s="45"/>
      <c r="OG513" s="45"/>
      <c r="OH513" s="45"/>
      <c r="OI513" s="45"/>
      <c r="OJ513" s="45"/>
      <c r="OK513" s="45"/>
      <c r="OL513" s="45"/>
      <c r="OM513" s="45"/>
      <c r="ON513" s="45"/>
      <c r="OO513" s="45"/>
      <c r="OP513" s="45"/>
      <c r="OQ513" s="45"/>
      <c r="OR513" s="45"/>
      <c r="OS513" s="45"/>
      <c r="OT513" s="45"/>
      <c r="OU513" s="45"/>
      <c r="OV513" s="45"/>
      <c r="OW513" s="45"/>
      <c r="OX513" s="45"/>
      <c r="OY513" s="45"/>
      <c r="OZ513" s="45"/>
      <c r="PA513" s="45"/>
      <c r="PB513" s="45"/>
      <c r="PC513" s="45"/>
      <c r="PD513" s="45"/>
      <c r="PE513" s="45"/>
      <c r="PF513" s="45"/>
      <c r="PG513" s="45"/>
      <c r="PH513" s="45"/>
      <c r="PI513" s="45"/>
      <c r="PJ513" s="45"/>
      <c r="PK513" s="45"/>
      <c r="PL513" s="45"/>
      <c r="PM513" s="45"/>
      <c r="PN513" s="45"/>
      <c r="PO513" s="45"/>
      <c r="PP513" s="45"/>
      <c r="PQ513" s="45"/>
      <c r="PR513" s="45"/>
      <c r="PS513" s="45"/>
      <c r="PT513" s="45"/>
      <c r="PU513" s="45"/>
      <c r="PV513" s="45"/>
      <c r="PW513" s="45"/>
      <c r="PX513" s="45"/>
      <c r="PY513" s="45"/>
      <c r="PZ513" s="45"/>
      <c r="QA513" s="45"/>
      <c r="QB513" s="45"/>
      <c r="QC513" s="45"/>
      <c r="QD513" s="45"/>
      <c r="QE513" s="45"/>
      <c r="QF513" s="45"/>
      <c r="QG513" s="45"/>
      <c r="QH513" s="45"/>
      <c r="QI513" s="45"/>
      <c r="QJ513" s="45"/>
      <c r="QK513" s="45"/>
      <c r="QL513" s="45"/>
      <c r="QM513" s="45"/>
      <c r="QN513" s="45"/>
      <c r="QO513" s="45"/>
      <c r="QP513" s="45"/>
      <c r="QQ513" s="45"/>
      <c r="QR513" s="45"/>
      <c r="QS513" s="45"/>
      <c r="QT513" s="45"/>
      <c r="QU513" s="45"/>
      <c r="QV513" s="45"/>
      <c r="QW513" s="45"/>
      <c r="QX513" s="45"/>
      <c r="QY513" s="45"/>
      <c r="QZ513" s="45"/>
      <c r="RA513" s="45"/>
      <c r="RB513" s="45"/>
      <c r="RC513" s="45"/>
      <c r="RD513" s="45"/>
      <c r="RE513" s="45"/>
      <c r="RF513" s="45"/>
      <c r="RG513" s="45"/>
      <c r="RH513" s="45"/>
      <c r="RI513" s="45"/>
      <c r="RJ513" s="45"/>
      <c r="RK513" s="45"/>
      <c r="RL513" s="45"/>
      <c r="RM513" s="45"/>
      <c r="RN513" s="45"/>
      <c r="RO513" s="45"/>
      <c r="RP513" s="45"/>
      <c r="RQ513" s="45"/>
      <c r="RR513" s="45"/>
      <c r="RS513" s="45"/>
      <c r="RT513" s="45"/>
      <c r="RU513" s="45"/>
      <c r="RV513" s="45"/>
      <c r="RW513" s="45"/>
      <c r="RX513" s="45"/>
      <c r="RY513" s="45"/>
      <c r="RZ513" s="45"/>
      <c r="SA513" s="45"/>
      <c r="SB513" s="45"/>
      <c r="SC513" s="45"/>
      <c r="SD513" s="45"/>
      <c r="SE513" s="45"/>
      <c r="SF513" s="45"/>
      <c r="SG513" s="45"/>
      <c r="SH513" s="45"/>
      <c r="SI513" s="45"/>
      <c r="SJ513" s="45"/>
      <c r="SK513" s="45"/>
      <c r="SL513" s="45"/>
      <c r="SM513" s="45"/>
      <c r="SN513" s="45"/>
      <c r="SO513" s="45"/>
      <c r="SP513" s="45"/>
      <c r="SQ513" s="45"/>
      <c r="SR513" s="45"/>
      <c r="SS513" s="45"/>
      <c r="ST513" s="45"/>
      <c r="SU513" s="45"/>
      <c r="SV513" s="45"/>
      <c r="SW513" s="45"/>
      <c r="SX513" s="45"/>
      <c r="SY513" s="45"/>
      <c r="SZ513" s="45"/>
      <c r="TA513" s="45"/>
      <c r="TB513" s="45"/>
      <c r="TC513" s="45"/>
      <c r="TD513" s="45"/>
      <c r="TE513" s="45"/>
      <c r="TF513" s="45"/>
      <c r="TG513" s="45"/>
      <c r="TH513" s="45"/>
      <c r="TI513" s="45"/>
      <c r="TJ513" s="45"/>
      <c r="TK513" s="45"/>
      <c r="TL513" s="45"/>
      <c r="TM513" s="45"/>
      <c r="TN513" s="45"/>
      <c r="TO513" s="45"/>
      <c r="TP513" s="45"/>
      <c r="TQ513" s="45"/>
      <c r="TR513" s="45"/>
      <c r="TS513" s="45"/>
      <c r="TT513" s="45"/>
      <c r="TU513" s="45"/>
      <c r="TV513" s="45"/>
      <c r="TW513" s="45"/>
      <c r="TX513" s="45"/>
      <c r="TY513" s="45"/>
      <c r="TZ513" s="45"/>
      <c r="UA513" s="45"/>
      <c r="UB513" s="45"/>
      <c r="UC513" s="45"/>
      <c r="UD513" s="45"/>
      <c r="UE513" s="45"/>
      <c r="UF513" s="45"/>
      <c r="UG513" s="45"/>
      <c r="UH513" s="45"/>
      <c r="UI513" s="45"/>
      <c r="UJ513" s="45"/>
      <c r="UK513" s="45"/>
      <c r="UL513" s="45"/>
      <c r="UM513" s="45"/>
      <c r="UN513" s="45"/>
      <c r="UO513" s="45"/>
      <c r="UP513" s="45"/>
      <c r="UQ513" s="45"/>
      <c r="UR513" s="45"/>
      <c r="US513" s="45"/>
      <c r="UT513" s="45"/>
      <c r="UU513" s="45"/>
      <c r="UV513" s="45"/>
      <c r="UW513" s="45"/>
      <c r="UX513" s="45"/>
      <c r="UY513" s="45"/>
      <c r="UZ513" s="45"/>
      <c r="VA513" s="45"/>
      <c r="VB513" s="45"/>
      <c r="VC513" s="45"/>
      <c r="VD513" s="45"/>
      <c r="VE513" s="45"/>
      <c r="VF513" s="45"/>
      <c r="VG513" s="45"/>
      <c r="VH513" s="45"/>
      <c r="VI513" s="45"/>
      <c r="VJ513" s="45"/>
      <c r="VK513" s="45"/>
      <c r="VL513" s="45"/>
      <c r="VM513" s="45"/>
      <c r="VN513" s="45"/>
      <c r="VO513" s="45"/>
      <c r="VP513" s="45"/>
      <c r="VQ513" s="45"/>
      <c r="VR513" s="45"/>
      <c r="VS513" s="45"/>
      <c r="VT513" s="45"/>
      <c r="VU513" s="45"/>
      <c r="VV513" s="45"/>
      <c r="VW513" s="45"/>
      <c r="VX513" s="45"/>
      <c r="VY513" s="45"/>
      <c r="VZ513" s="45"/>
      <c r="WA513" s="45"/>
      <c r="WB513" s="45"/>
      <c r="WC513" s="45"/>
      <c r="WD513" s="45"/>
      <c r="WE513" s="45"/>
      <c r="WF513" s="45"/>
      <c r="WG513" s="45"/>
      <c r="WH513" s="45"/>
      <c r="WI513" s="45"/>
      <c r="WJ513" s="45"/>
      <c r="WK513" s="45"/>
      <c r="WL513" s="45"/>
      <c r="WM513" s="45"/>
      <c r="WN513" s="45"/>
      <c r="WO513" s="45"/>
      <c r="WP513" s="45"/>
      <c r="WQ513" s="45"/>
      <c r="WR513" s="45"/>
      <c r="WS513" s="45"/>
      <c r="WT513" s="45"/>
      <c r="WU513" s="45"/>
      <c r="WV513" s="45"/>
      <c r="WW513" s="45"/>
      <c r="WX513" s="45"/>
      <c r="WY513" s="45"/>
      <c r="WZ513" s="45"/>
      <c r="XA513" s="45"/>
      <c r="XB513" s="45"/>
      <c r="XC513" s="45"/>
      <c r="XD513" s="45"/>
      <c r="XE513" s="45"/>
      <c r="XF513" s="45"/>
      <c r="XG513" s="45"/>
      <c r="XH513" s="45"/>
      <c r="XI513" s="45"/>
      <c r="XJ513" s="45"/>
      <c r="XK513" s="45"/>
      <c r="XL513" s="45"/>
      <c r="XM513" s="45"/>
      <c r="XN513" s="45"/>
      <c r="XO513" s="45"/>
      <c r="XP513" s="45"/>
      <c r="XQ513" s="45"/>
      <c r="XR513" s="45"/>
      <c r="XS513" s="45"/>
      <c r="XT513" s="45"/>
      <c r="XU513" s="45"/>
      <c r="XV513" s="45"/>
      <c r="XW513" s="45"/>
      <c r="XX513" s="45"/>
      <c r="XY513" s="45"/>
      <c r="XZ513" s="45"/>
      <c r="YA513" s="45"/>
      <c r="YB513" s="45"/>
      <c r="YC513" s="45"/>
      <c r="YD513" s="45"/>
      <c r="YE513" s="45"/>
      <c r="YF513" s="45"/>
      <c r="YG513" s="45"/>
      <c r="YH513" s="45"/>
      <c r="YI513" s="45"/>
      <c r="YJ513" s="45"/>
      <c r="YK513" s="45"/>
      <c r="YL513" s="45"/>
      <c r="YM513" s="45"/>
      <c r="YN513" s="45"/>
      <c r="YO513" s="45"/>
      <c r="YP513" s="45"/>
      <c r="YQ513" s="45"/>
      <c r="YR513" s="45"/>
      <c r="YS513" s="45"/>
      <c r="YT513" s="45"/>
      <c r="YU513" s="45"/>
      <c r="YV513" s="45"/>
      <c r="YW513" s="45"/>
      <c r="YX513" s="45"/>
      <c r="YY513" s="45"/>
      <c r="YZ513" s="45"/>
      <c r="ZA513" s="45"/>
      <c r="ZB513" s="45"/>
      <c r="ZC513" s="45"/>
      <c r="ZD513" s="45"/>
      <c r="ZE513" s="45"/>
      <c r="ZF513" s="45"/>
      <c r="ZG513" s="45"/>
      <c r="ZH513" s="45"/>
      <c r="ZI513" s="45"/>
      <c r="ZJ513" s="45"/>
      <c r="ZK513" s="45"/>
      <c r="ZL513" s="45"/>
      <c r="ZM513" s="45"/>
      <c r="ZN513" s="45"/>
      <c r="ZO513" s="45"/>
      <c r="ZP513" s="45"/>
      <c r="ZQ513" s="45"/>
      <c r="ZR513" s="45"/>
      <c r="ZS513" s="45"/>
      <c r="ZT513" s="45"/>
      <c r="ZU513" s="45"/>
      <c r="ZV513" s="45"/>
      <c r="ZW513" s="45"/>
      <c r="ZX513" s="45"/>
      <c r="ZY513" s="45"/>
      <c r="ZZ513" s="45"/>
      <c r="AAA513" s="45"/>
      <c r="AAB513" s="45"/>
      <c r="AAC513" s="45"/>
      <c r="AAD513" s="45"/>
      <c r="AAE513" s="45"/>
      <c r="AAF513" s="45"/>
      <c r="AAG513" s="45"/>
      <c r="AAH513" s="45"/>
      <c r="AAI513" s="45"/>
      <c r="AAJ513" s="45"/>
      <c r="AAK513" s="45"/>
      <c r="AAL513" s="45"/>
      <c r="AAM513" s="45"/>
      <c r="AAN513" s="45"/>
      <c r="AAO513" s="45"/>
      <c r="AAP513" s="45"/>
      <c r="AAQ513" s="45"/>
      <c r="AAR513" s="45"/>
      <c r="AAS513" s="45"/>
      <c r="AAT513" s="45"/>
      <c r="AAU513" s="45"/>
      <c r="AAV513" s="45"/>
      <c r="AAW513" s="45"/>
      <c r="AAX513" s="45"/>
      <c r="AAY513" s="45"/>
      <c r="AAZ513" s="45"/>
      <c r="ABA513" s="45"/>
      <c r="ABB513" s="45"/>
      <c r="ABC513" s="45"/>
      <c r="ABD513" s="45"/>
      <c r="ABE513" s="45"/>
      <c r="ABF513" s="45"/>
      <c r="ABG513" s="45"/>
      <c r="ABH513" s="45"/>
      <c r="ABI513" s="45"/>
      <c r="ABJ513" s="45"/>
      <c r="ABK513" s="45"/>
      <c r="ABL513" s="45"/>
      <c r="ABM513" s="45"/>
      <c r="ABN513" s="45"/>
      <c r="ABO513" s="45"/>
      <c r="ABP513" s="45"/>
      <c r="ABQ513" s="45"/>
      <c r="ABR513" s="45"/>
      <c r="ABS513" s="45"/>
      <c r="ABT513" s="45"/>
      <c r="ABU513" s="45"/>
      <c r="ABV513" s="45"/>
      <c r="ABW513" s="45"/>
      <c r="ABX513" s="45"/>
      <c r="ABY513" s="45"/>
      <c r="ABZ513" s="45"/>
      <c r="ACA513" s="45"/>
      <c r="ACB513" s="45"/>
      <c r="ACC513" s="45"/>
      <c r="ACD513" s="45"/>
      <c r="ACE513" s="45"/>
      <c r="ACF513" s="45"/>
      <c r="ACG513" s="45"/>
      <c r="ACH513" s="45"/>
      <c r="ACI513" s="45"/>
      <c r="ACJ513" s="45"/>
      <c r="ACK513" s="45"/>
      <c r="ACL513" s="45"/>
      <c r="ACM513" s="45"/>
      <c r="ACN513" s="45"/>
      <c r="ACO513" s="45"/>
      <c r="ACP513" s="45"/>
      <c r="ACQ513" s="45"/>
      <c r="ACR513" s="45"/>
      <c r="ACS513" s="45"/>
      <c r="ACT513" s="45"/>
      <c r="ACU513" s="45"/>
      <c r="ACV513" s="45"/>
      <c r="ACW513" s="45"/>
      <c r="ACX513" s="45"/>
      <c r="ACY513" s="45"/>
      <c r="ACZ513" s="45"/>
      <c r="ADA513" s="45"/>
      <c r="ADB513" s="45"/>
      <c r="ADC513" s="45"/>
      <c r="ADD513" s="45"/>
      <c r="ADE513" s="45"/>
      <c r="ADF513" s="45"/>
      <c r="ADG513" s="45"/>
      <c r="ADH513" s="45"/>
      <c r="ADI513" s="45"/>
      <c r="ADJ513" s="45"/>
      <c r="ADK513" s="45"/>
      <c r="ADL513" s="45"/>
      <c r="ADM513" s="45"/>
      <c r="ADN513" s="45"/>
      <c r="ADO513" s="45"/>
      <c r="ADP513" s="45"/>
      <c r="ADQ513" s="45"/>
      <c r="ADR513" s="45"/>
      <c r="ADS513" s="45"/>
      <c r="ADT513" s="45"/>
      <c r="ADU513" s="45"/>
      <c r="ADV513" s="45"/>
      <c r="ADW513" s="45"/>
      <c r="ADX513" s="45"/>
      <c r="ADY513" s="45"/>
      <c r="ADZ513" s="45"/>
      <c r="AEA513" s="45"/>
      <c r="AEB513" s="45"/>
      <c r="AEC513" s="45"/>
      <c r="AED513" s="45"/>
      <c r="AEE513" s="45"/>
      <c r="AEF513" s="45"/>
      <c r="AEG513" s="45"/>
      <c r="AEH513" s="45"/>
      <c r="AEI513" s="45"/>
      <c r="AEJ513" s="45"/>
      <c r="AEK513" s="45"/>
      <c r="AEL513" s="45"/>
      <c r="AEM513" s="45"/>
      <c r="AEN513" s="45"/>
      <c r="AEO513" s="45"/>
      <c r="AEP513" s="45"/>
      <c r="AEQ513" s="45"/>
      <c r="AER513" s="45"/>
      <c r="AES513" s="45"/>
      <c r="AET513" s="45"/>
      <c r="AEU513" s="45"/>
      <c r="AEV513" s="45"/>
      <c r="AEW513" s="45"/>
      <c r="AEX513" s="45"/>
      <c r="AEY513" s="45"/>
      <c r="AEZ513" s="45"/>
      <c r="AFA513" s="45"/>
      <c r="AFB513" s="45"/>
      <c r="AFC513" s="45"/>
      <c r="AFD513" s="45"/>
      <c r="AFE513" s="45"/>
      <c r="AFF513" s="45"/>
      <c r="AFG513" s="45"/>
      <c r="AFH513" s="45"/>
      <c r="AFI513" s="45"/>
      <c r="AFJ513" s="45"/>
      <c r="AFK513" s="45"/>
      <c r="AFL513" s="45"/>
      <c r="AFM513" s="45"/>
      <c r="AFN513" s="45"/>
      <c r="AFO513" s="45"/>
      <c r="AFP513" s="45"/>
      <c r="AFQ513" s="45"/>
      <c r="AFR513" s="45"/>
      <c r="AFS513" s="45"/>
      <c r="AFT513" s="45"/>
      <c r="AFU513" s="45"/>
      <c r="AFV513" s="45"/>
      <c r="AFW513" s="45"/>
      <c r="AFX513" s="45"/>
      <c r="AFY513" s="45"/>
      <c r="AFZ513" s="45"/>
      <c r="AGA513" s="45"/>
      <c r="AGB513" s="45"/>
      <c r="AGC513" s="45"/>
      <c r="AGD513" s="45"/>
      <c r="AGE513" s="45"/>
      <c r="AGF513" s="45"/>
      <c r="AGG513" s="45"/>
      <c r="AGH513" s="45"/>
      <c r="AGI513" s="45"/>
      <c r="AGJ513" s="45"/>
      <c r="AGK513" s="45"/>
      <c r="AGL513" s="45"/>
      <c r="AGM513" s="45"/>
      <c r="AGN513" s="45"/>
      <c r="AGO513" s="45"/>
      <c r="AGP513" s="45"/>
      <c r="AGQ513" s="45"/>
      <c r="AGR513" s="45"/>
      <c r="AGS513" s="45"/>
      <c r="AGT513" s="45"/>
      <c r="AGU513" s="45"/>
      <c r="AGV513" s="45"/>
      <c r="AGW513" s="45"/>
      <c r="AGX513" s="45"/>
      <c r="AGY513" s="45"/>
      <c r="AGZ513" s="45"/>
      <c r="AHA513" s="45"/>
      <c r="AHB513" s="45"/>
      <c r="AHC513" s="45"/>
      <c r="AHD513" s="45"/>
      <c r="AHE513" s="45"/>
      <c r="AHF513" s="45"/>
      <c r="AHG513" s="45"/>
      <c r="AHH513" s="45"/>
      <c r="AHI513" s="45"/>
      <c r="AHJ513" s="45"/>
      <c r="AHK513" s="45"/>
      <c r="AHL513" s="45"/>
      <c r="AHM513" s="45"/>
      <c r="AHN513" s="45"/>
      <c r="AHO513" s="45"/>
      <c r="AHP513" s="45"/>
    </row>
    <row r="514" spans="1:900" s="78" customFormat="1" ht="27" customHeight="1" x14ac:dyDescent="0.25">
      <c r="A514" s="67">
        <v>1303908</v>
      </c>
      <c r="B514" s="67" t="s">
        <v>489</v>
      </c>
      <c r="C514" s="67" t="s">
        <v>1027</v>
      </c>
      <c r="D514" s="67" t="s">
        <v>1030</v>
      </c>
      <c r="E514" s="67" t="s">
        <v>491</v>
      </c>
      <c r="F514" s="67">
        <v>80</v>
      </c>
      <c r="G514" s="67"/>
      <c r="H514" s="67"/>
      <c r="I514" s="67"/>
      <c r="J514" s="67"/>
      <c r="K514" s="67"/>
      <c r="L514" s="67"/>
      <c r="M514" s="67"/>
      <c r="N514" s="67">
        <f t="shared" si="7"/>
        <v>80</v>
      </c>
      <c r="O514" s="68">
        <v>-3.69306</v>
      </c>
      <c r="P514" s="68">
        <v>-69.403890000000004</v>
      </c>
      <c r="Q514" s="45"/>
      <c r="R514" s="45"/>
      <c r="S514" s="60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  <c r="DS514" s="45"/>
      <c r="DT514" s="45"/>
      <c r="DU514" s="45"/>
      <c r="DV514" s="45"/>
      <c r="DW514" s="45"/>
      <c r="DX514" s="45"/>
      <c r="DY514" s="45"/>
      <c r="DZ514" s="45"/>
      <c r="EA514" s="45"/>
      <c r="EB514" s="45"/>
      <c r="EC514" s="45"/>
      <c r="ED514" s="45"/>
      <c r="EE514" s="45"/>
      <c r="EF514" s="45"/>
      <c r="EG514" s="45"/>
      <c r="EH514" s="45"/>
      <c r="EI514" s="45"/>
      <c r="EJ514" s="45"/>
      <c r="EK514" s="45"/>
      <c r="EL514" s="45"/>
      <c r="EM514" s="45"/>
      <c r="EN514" s="45"/>
      <c r="EO514" s="45"/>
      <c r="EP514" s="45"/>
      <c r="EQ514" s="45"/>
      <c r="ER514" s="45"/>
      <c r="ES514" s="45"/>
      <c r="ET514" s="45"/>
      <c r="EU514" s="45"/>
      <c r="EV514" s="45"/>
      <c r="EW514" s="45"/>
      <c r="EX514" s="45"/>
      <c r="EY514" s="45"/>
      <c r="EZ514" s="45"/>
      <c r="FA514" s="45"/>
      <c r="FB514" s="45"/>
      <c r="FC514" s="45"/>
      <c r="FD514" s="45"/>
      <c r="FE514" s="45"/>
      <c r="FF514" s="45"/>
      <c r="FG514" s="45"/>
      <c r="FH514" s="45"/>
      <c r="FI514" s="45"/>
      <c r="FJ514" s="45"/>
      <c r="FK514" s="45"/>
      <c r="FL514" s="45"/>
      <c r="FM514" s="45"/>
      <c r="FN514" s="45"/>
      <c r="FO514" s="45"/>
      <c r="FP514" s="45"/>
      <c r="FQ514" s="45"/>
      <c r="FR514" s="45"/>
      <c r="FS514" s="45"/>
      <c r="FT514" s="45"/>
      <c r="FU514" s="45"/>
      <c r="FV514" s="45"/>
      <c r="FW514" s="45"/>
      <c r="FX514" s="45"/>
      <c r="FY514" s="45"/>
      <c r="FZ514" s="45"/>
      <c r="GA514" s="45"/>
      <c r="GB514" s="45"/>
      <c r="GC514" s="45"/>
      <c r="GD514" s="45"/>
      <c r="GE514" s="45"/>
      <c r="GF514" s="45"/>
      <c r="GG514" s="45"/>
      <c r="GH514" s="45"/>
      <c r="GI514" s="45"/>
      <c r="GJ514" s="45"/>
      <c r="GK514" s="45"/>
      <c r="GL514" s="45"/>
      <c r="GM514" s="45"/>
      <c r="GN514" s="45"/>
      <c r="GO514" s="45"/>
      <c r="GP514" s="45"/>
      <c r="GQ514" s="45"/>
      <c r="GR514" s="45"/>
      <c r="GS514" s="45"/>
      <c r="GT514" s="45"/>
      <c r="GU514" s="45"/>
      <c r="GV514" s="45"/>
      <c r="GW514" s="45"/>
      <c r="GX514" s="45"/>
      <c r="GY514" s="45"/>
      <c r="GZ514" s="45"/>
      <c r="HA514" s="45"/>
      <c r="HB514" s="45"/>
      <c r="HC514" s="45"/>
      <c r="HD514" s="45"/>
      <c r="HE514" s="45"/>
      <c r="HF514" s="45"/>
      <c r="HG514" s="45"/>
      <c r="HH514" s="45"/>
      <c r="HI514" s="45"/>
      <c r="HJ514" s="45"/>
      <c r="HK514" s="45"/>
      <c r="HL514" s="45"/>
      <c r="HM514" s="45"/>
      <c r="HN514" s="45"/>
      <c r="HO514" s="45"/>
      <c r="HP514" s="45"/>
      <c r="HQ514" s="45"/>
      <c r="HR514" s="45"/>
      <c r="HS514" s="45"/>
      <c r="HT514" s="45"/>
      <c r="HU514" s="45"/>
      <c r="HV514" s="45"/>
      <c r="HW514" s="45"/>
      <c r="HX514" s="45"/>
      <c r="HY514" s="45"/>
      <c r="HZ514" s="45"/>
      <c r="IA514" s="45"/>
      <c r="IB514" s="45"/>
      <c r="IC514" s="45"/>
      <c r="ID514" s="45"/>
      <c r="IE514" s="45"/>
      <c r="IF514" s="45"/>
      <c r="IG514" s="45"/>
      <c r="IH514" s="45"/>
      <c r="II514" s="45"/>
      <c r="IJ514" s="45"/>
      <c r="IK514" s="45"/>
      <c r="IL514" s="45"/>
      <c r="IM514" s="45"/>
      <c r="IN514" s="45"/>
      <c r="IO514" s="45"/>
      <c r="IP514" s="45"/>
      <c r="IQ514" s="45"/>
      <c r="IR514" s="45"/>
      <c r="IS514" s="45"/>
      <c r="IT514" s="45"/>
      <c r="IU514" s="45"/>
      <c r="IV514" s="45"/>
      <c r="IW514" s="45"/>
      <c r="IX514" s="45"/>
      <c r="IY514" s="45"/>
      <c r="IZ514" s="45"/>
      <c r="JA514" s="45"/>
      <c r="JB514" s="45"/>
      <c r="JC514" s="45"/>
      <c r="JD514" s="45"/>
      <c r="JE514" s="45"/>
      <c r="JF514" s="45"/>
      <c r="JG514" s="45"/>
      <c r="JH514" s="45"/>
      <c r="JI514" s="45"/>
      <c r="JJ514" s="45"/>
      <c r="JK514" s="45"/>
      <c r="JL514" s="45"/>
      <c r="JM514" s="45"/>
      <c r="JN514" s="45"/>
      <c r="JO514" s="45"/>
      <c r="JP514" s="45"/>
      <c r="JQ514" s="45"/>
      <c r="JR514" s="45"/>
      <c r="JS514" s="45"/>
      <c r="JT514" s="45"/>
      <c r="JU514" s="45"/>
      <c r="JV514" s="45"/>
      <c r="JW514" s="45"/>
      <c r="JX514" s="45"/>
      <c r="JY514" s="45"/>
      <c r="JZ514" s="45"/>
      <c r="KA514" s="45"/>
      <c r="KB514" s="45"/>
      <c r="KC514" s="45"/>
      <c r="KD514" s="45"/>
      <c r="KE514" s="45"/>
      <c r="KF514" s="45"/>
      <c r="KG514" s="45"/>
      <c r="KH514" s="45"/>
      <c r="KI514" s="45"/>
      <c r="KJ514" s="45"/>
      <c r="KK514" s="45"/>
      <c r="KL514" s="45"/>
      <c r="KM514" s="45"/>
      <c r="KN514" s="45"/>
      <c r="KO514" s="45"/>
      <c r="KP514" s="45"/>
      <c r="KQ514" s="45"/>
      <c r="KR514" s="45"/>
      <c r="KS514" s="45"/>
      <c r="KT514" s="45"/>
      <c r="KU514" s="45"/>
      <c r="KV514" s="45"/>
      <c r="KW514" s="45"/>
      <c r="KX514" s="45"/>
      <c r="KY514" s="45"/>
      <c r="KZ514" s="45"/>
      <c r="LA514" s="45"/>
      <c r="LB514" s="45"/>
      <c r="LC514" s="45"/>
      <c r="LD514" s="45"/>
      <c r="LE514" s="45"/>
      <c r="LF514" s="45"/>
      <c r="LG514" s="45"/>
      <c r="LH514" s="45"/>
      <c r="LI514" s="45"/>
      <c r="LJ514" s="45"/>
      <c r="LK514" s="45"/>
      <c r="LL514" s="45"/>
      <c r="LM514" s="45"/>
      <c r="LN514" s="45"/>
      <c r="LO514" s="45"/>
      <c r="LP514" s="45"/>
      <c r="LQ514" s="45"/>
      <c r="LR514" s="45"/>
      <c r="LS514" s="45"/>
      <c r="LT514" s="45"/>
      <c r="LU514" s="45"/>
      <c r="LV514" s="45"/>
      <c r="LW514" s="45"/>
      <c r="LX514" s="45"/>
      <c r="LY514" s="45"/>
      <c r="LZ514" s="45"/>
      <c r="MA514" s="45"/>
      <c r="MB514" s="45"/>
      <c r="MC514" s="45"/>
      <c r="MD514" s="45"/>
      <c r="ME514" s="45"/>
      <c r="MF514" s="45"/>
      <c r="MG514" s="45"/>
      <c r="MH514" s="45"/>
      <c r="MI514" s="45"/>
      <c r="MJ514" s="45"/>
      <c r="MK514" s="45"/>
      <c r="ML514" s="45"/>
      <c r="MM514" s="45"/>
      <c r="MN514" s="45"/>
      <c r="MO514" s="45"/>
      <c r="MP514" s="45"/>
      <c r="MQ514" s="45"/>
      <c r="MR514" s="45"/>
      <c r="MS514" s="45"/>
      <c r="MT514" s="45"/>
      <c r="MU514" s="45"/>
      <c r="MV514" s="45"/>
      <c r="MW514" s="45"/>
      <c r="MX514" s="45"/>
      <c r="MY514" s="45"/>
      <c r="MZ514" s="45"/>
      <c r="NA514" s="45"/>
      <c r="NB514" s="45"/>
      <c r="NC514" s="45"/>
      <c r="ND514" s="45"/>
      <c r="NE514" s="45"/>
      <c r="NF514" s="45"/>
      <c r="NG514" s="45"/>
      <c r="NH514" s="45"/>
      <c r="NI514" s="45"/>
      <c r="NJ514" s="45"/>
      <c r="NK514" s="45"/>
      <c r="NL514" s="45"/>
      <c r="NM514" s="45"/>
      <c r="NN514" s="45"/>
      <c r="NO514" s="45"/>
      <c r="NP514" s="45"/>
      <c r="NQ514" s="45"/>
      <c r="NR514" s="45"/>
      <c r="NS514" s="45"/>
      <c r="NT514" s="45"/>
      <c r="NU514" s="45"/>
      <c r="NV514" s="45"/>
      <c r="NW514" s="45"/>
      <c r="NX514" s="45"/>
      <c r="NY514" s="45"/>
      <c r="NZ514" s="45"/>
      <c r="OA514" s="45"/>
      <c r="OB514" s="45"/>
      <c r="OC514" s="45"/>
      <c r="OD514" s="45"/>
      <c r="OE514" s="45"/>
      <c r="OF514" s="45"/>
      <c r="OG514" s="45"/>
      <c r="OH514" s="45"/>
      <c r="OI514" s="45"/>
      <c r="OJ514" s="45"/>
      <c r="OK514" s="45"/>
      <c r="OL514" s="45"/>
      <c r="OM514" s="45"/>
      <c r="ON514" s="45"/>
      <c r="OO514" s="45"/>
      <c r="OP514" s="45"/>
      <c r="OQ514" s="45"/>
      <c r="OR514" s="45"/>
      <c r="OS514" s="45"/>
      <c r="OT514" s="45"/>
      <c r="OU514" s="45"/>
      <c r="OV514" s="45"/>
      <c r="OW514" s="45"/>
      <c r="OX514" s="45"/>
      <c r="OY514" s="45"/>
      <c r="OZ514" s="45"/>
      <c r="PA514" s="45"/>
      <c r="PB514" s="45"/>
      <c r="PC514" s="45"/>
      <c r="PD514" s="45"/>
      <c r="PE514" s="45"/>
      <c r="PF514" s="45"/>
      <c r="PG514" s="45"/>
      <c r="PH514" s="45"/>
      <c r="PI514" s="45"/>
      <c r="PJ514" s="45"/>
      <c r="PK514" s="45"/>
      <c r="PL514" s="45"/>
      <c r="PM514" s="45"/>
      <c r="PN514" s="45"/>
      <c r="PO514" s="45"/>
      <c r="PP514" s="45"/>
      <c r="PQ514" s="45"/>
      <c r="PR514" s="45"/>
      <c r="PS514" s="45"/>
      <c r="PT514" s="45"/>
      <c r="PU514" s="45"/>
      <c r="PV514" s="45"/>
      <c r="PW514" s="45"/>
      <c r="PX514" s="45"/>
      <c r="PY514" s="45"/>
      <c r="PZ514" s="45"/>
      <c r="QA514" s="45"/>
      <c r="QB514" s="45"/>
      <c r="QC514" s="45"/>
      <c r="QD514" s="45"/>
      <c r="QE514" s="45"/>
      <c r="QF514" s="45"/>
      <c r="QG514" s="45"/>
      <c r="QH514" s="45"/>
      <c r="QI514" s="45"/>
      <c r="QJ514" s="45"/>
      <c r="QK514" s="45"/>
      <c r="QL514" s="45"/>
      <c r="QM514" s="45"/>
      <c r="QN514" s="45"/>
      <c r="QO514" s="45"/>
      <c r="QP514" s="45"/>
      <c r="QQ514" s="45"/>
      <c r="QR514" s="45"/>
      <c r="QS514" s="45"/>
      <c r="QT514" s="45"/>
      <c r="QU514" s="45"/>
      <c r="QV514" s="45"/>
      <c r="QW514" s="45"/>
      <c r="QX514" s="45"/>
      <c r="QY514" s="45"/>
      <c r="QZ514" s="45"/>
      <c r="RA514" s="45"/>
      <c r="RB514" s="45"/>
      <c r="RC514" s="45"/>
      <c r="RD514" s="45"/>
      <c r="RE514" s="45"/>
      <c r="RF514" s="45"/>
      <c r="RG514" s="45"/>
      <c r="RH514" s="45"/>
      <c r="RI514" s="45"/>
      <c r="RJ514" s="45"/>
      <c r="RK514" s="45"/>
      <c r="RL514" s="45"/>
      <c r="RM514" s="45"/>
      <c r="RN514" s="45"/>
      <c r="RO514" s="45"/>
      <c r="RP514" s="45"/>
      <c r="RQ514" s="45"/>
      <c r="RR514" s="45"/>
      <c r="RS514" s="45"/>
      <c r="RT514" s="45"/>
      <c r="RU514" s="45"/>
      <c r="RV514" s="45"/>
      <c r="RW514" s="45"/>
      <c r="RX514" s="45"/>
      <c r="RY514" s="45"/>
      <c r="RZ514" s="45"/>
      <c r="SA514" s="45"/>
      <c r="SB514" s="45"/>
      <c r="SC514" s="45"/>
      <c r="SD514" s="45"/>
      <c r="SE514" s="45"/>
      <c r="SF514" s="45"/>
      <c r="SG514" s="45"/>
      <c r="SH514" s="45"/>
      <c r="SI514" s="45"/>
      <c r="SJ514" s="45"/>
      <c r="SK514" s="45"/>
      <c r="SL514" s="45"/>
      <c r="SM514" s="45"/>
      <c r="SN514" s="45"/>
      <c r="SO514" s="45"/>
      <c r="SP514" s="45"/>
      <c r="SQ514" s="45"/>
      <c r="SR514" s="45"/>
      <c r="SS514" s="45"/>
      <c r="ST514" s="45"/>
      <c r="SU514" s="45"/>
      <c r="SV514" s="45"/>
      <c r="SW514" s="45"/>
      <c r="SX514" s="45"/>
      <c r="SY514" s="45"/>
      <c r="SZ514" s="45"/>
      <c r="TA514" s="45"/>
      <c r="TB514" s="45"/>
      <c r="TC514" s="45"/>
      <c r="TD514" s="45"/>
      <c r="TE514" s="45"/>
      <c r="TF514" s="45"/>
      <c r="TG514" s="45"/>
      <c r="TH514" s="45"/>
      <c r="TI514" s="45"/>
      <c r="TJ514" s="45"/>
      <c r="TK514" s="45"/>
      <c r="TL514" s="45"/>
      <c r="TM514" s="45"/>
      <c r="TN514" s="45"/>
      <c r="TO514" s="45"/>
      <c r="TP514" s="45"/>
      <c r="TQ514" s="45"/>
      <c r="TR514" s="45"/>
      <c r="TS514" s="45"/>
      <c r="TT514" s="45"/>
      <c r="TU514" s="45"/>
      <c r="TV514" s="45"/>
      <c r="TW514" s="45"/>
      <c r="TX514" s="45"/>
      <c r="TY514" s="45"/>
      <c r="TZ514" s="45"/>
      <c r="UA514" s="45"/>
      <c r="UB514" s="45"/>
      <c r="UC514" s="45"/>
      <c r="UD514" s="45"/>
      <c r="UE514" s="45"/>
      <c r="UF514" s="45"/>
      <c r="UG514" s="45"/>
      <c r="UH514" s="45"/>
      <c r="UI514" s="45"/>
      <c r="UJ514" s="45"/>
      <c r="UK514" s="45"/>
      <c r="UL514" s="45"/>
      <c r="UM514" s="45"/>
      <c r="UN514" s="45"/>
      <c r="UO514" s="45"/>
      <c r="UP514" s="45"/>
      <c r="UQ514" s="45"/>
      <c r="UR514" s="45"/>
      <c r="US514" s="45"/>
      <c r="UT514" s="45"/>
      <c r="UU514" s="45"/>
      <c r="UV514" s="45"/>
      <c r="UW514" s="45"/>
      <c r="UX514" s="45"/>
      <c r="UY514" s="45"/>
      <c r="UZ514" s="45"/>
      <c r="VA514" s="45"/>
      <c r="VB514" s="45"/>
      <c r="VC514" s="45"/>
      <c r="VD514" s="45"/>
      <c r="VE514" s="45"/>
      <c r="VF514" s="45"/>
      <c r="VG514" s="45"/>
      <c r="VH514" s="45"/>
      <c r="VI514" s="45"/>
      <c r="VJ514" s="45"/>
      <c r="VK514" s="45"/>
      <c r="VL514" s="45"/>
      <c r="VM514" s="45"/>
      <c r="VN514" s="45"/>
      <c r="VO514" s="45"/>
      <c r="VP514" s="45"/>
      <c r="VQ514" s="45"/>
      <c r="VR514" s="45"/>
      <c r="VS514" s="45"/>
      <c r="VT514" s="45"/>
      <c r="VU514" s="45"/>
      <c r="VV514" s="45"/>
      <c r="VW514" s="45"/>
      <c r="VX514" s="45"/>
      <c r="VY514" s="45"/>
      <c r="VZ514" s="45"/>
      <c r="WA514" s="45"/>
      <c r="WB514" s="45"/>
      <c r="WC514" s="45"/>
      <c r="WD514" s="45"/>
      <c r="WE514" s="45"/>
      <c r="WF514" s="45"/>
      <c r="WG514" s="45"/>
      <c r="WH514" s="45"/>
      <c r="WI514" s="45"/>
      <c r="WJ514" s="45"/>
      <c r="WK514" s="45"/>
      <c r="WL514" s="45"/>
      <c r="WM514" s="45"/>
      <c r="WN514" s="45"/>
      <c r="WO514" s="45"/>
      <c r="WP514" s="45"/>
      <c r="WQ514" s="45"/>
      <c r="WR514" s="45"/>
      <c r="WS514" s="45"/>
      <c r="WT514" s="45"/>
      <c r="WU514" s="45"/>
      <c r="WV514" s="45"/>
      <c r="WW514" s="45"/>
      <c r="WX514" s="45"/>
      <c r="WY514" s="45"/>
      <c r="WZ514" s="45"/>
      <c r="XA514" s="45"/>
      <c r="XB514" s="45"/>
      <c r="XC514" s="45"/>
      <c r="XD514" s="45"/>
      <c r="XE514" s="45"/>
      <c r="XF514" s="45"/>
      <c r="XG514" s="45"/>
      <c r="XH514" s="45"/>
      <c r="XI514" s="45"/>
      <c r="XJ514" s="45"/>
      <c r="XK514" s="45"/>
      <c r="XL514" s="45"/>
      <c r="XM514" s="45"/>
      <c r="XN514" s="45"/>
      <c r="XO514" s="45"/>
      <c r="XP514" s="45"/>
      <c r="XQ514" s="45"/>
      <c r="XR514" s="45"/>
      <c r="XS514" s="45"/>
      <c r="XT514" s="45"/>
      <c r="XU514" s="45"/>
      <c r="XV514" s="45"/>
      <c r="XW514" s="45"/>
      <c r="XX514" s="45"/>
      <c r="XY514" s="45"/>
      <c r="XZ514" s="45"/>
      <c r="YA514" s="45"/>
      <c r="YB514" s="45"/>
      <c r="YC514" s="45"/>
      <c r="YD514" s="45"/>
      <c r="YE514" s="45"/>
      <c r="YF514" s="45"/>
      <c r="YG514" s="45"/>
      <c r="YH514" s="45"/>
      <c r="YI514" s="45"/>
      <c r="YJ514" s="45"/>
      <c r="YK514" s="45"/>
      <c r="YL514" s="45"/>
      <c r="YM514" s="45"/>
      <c r="YN514" s="45"/>
      <c r="YO514" s="45"/>
      <c r="YP514" s="45"/>
      <c r="YQ514" s="45"/>
      <c r="YR514" s="45"/>
      <c r="YS514" s="45"/>
      <c r="YT514" s="45"/>
      <c r="YU514" s="45"/>
      <c r="YV514" s="45"/>
      <c r="YW514" s="45"/>
      <c r="YX514" s="45"/>
      <c r="YY514" s="45"/>
      <c r="YZ514" s="45"/>
      <c r="ZA514" s="45"/>
      <c r="ZB514" s="45"/>
      <c r="ZC514" s="45"/>
      <c r="ZD514" s="45"/>
      <c r="ZE514" s="45"/>
      <c r="ZF514" s="45"/>
      <c r="ZG514" s="45"/>
      <c r="ZH514" s="45"/>
      <c r="ZI514" s="45"/>
      <c r="ZJ514" s="45"/>
      <c r="ZK514" s="45"/>
      <c r="ZL514" s="45"/>
      <c r="ZM514" s="45"/>
      <c r="ZN514" s="45"/>
      <c r="ZO514" s="45"/>
      <c r="ZP514" s="45"/>
      <c r="ZQ514" s="45"/>
      <c r="ZR514" s="45"/>
      <c r="ZS514" s="45"/>
      <c r="ZT514" s="45"/>
      <c r="ZU514" s="45"/>
      <c r="ZV514" s="45"/>
      <c r="ZW514" s="45"/>
      <c r="ZX514" s="45"/>
      <c r="ZY514" s="45"/>
      <c r="ZZ514" s="45"/>
      <c r="AAA514" s="45"/>
      <c r="AAB514" s="45"/>
      <c r="AAC514" s="45"/>
      <c r="AAD514" s="45"/>
      <c r="AAE514" s="45"/>
      <c r="AAF514" s="45"/>
      <c r="AAG514" s="45"/>
      <c r="AAH514" s="45"/>
      <c r="AAI514" s="45"/>
      <c r="AAJ514" s="45"/>
      <c r="AAK514" s="45"/>
      <c r="AAL514" s="45"/>
      <c r="AAM514" s="45"/>
      <c r="AAN514" s="45"/>
      <c r="AAO514" s="45"/>
      <c r="AAP514" s="45"/>
      <c r="AAQ514" s="45"/>
      <c r="AAR514" s="45"/>
      <c r="AAS514" s="45"/>
      <c r="AAT514" s="45"/>
      <c r="AAU514" s="45"/>
      <c r="AAV514" s="45"/>
      <c r="AAW514" s="45"/>
      <c r="AAX514" s="45"/>
      <c r="AAY514" s="45"/>
      <c r="AAZ514" s="45"/>
      <c r="ABA514" s="45"/>
      <c r="ABB514" s="45"/>
      <c r="ABC514" s="45"/>
      <c r="ABD514" s="45"/>
      <c r="ABE514" s="45"/>
      <c r="ABF514" s="45"/>
      <c r="ABG514" s="45"/>
      <c r="ABH514" s="45"/>
      <c r="ABI514" s="45"/>
      <c r="ABJ514" s="45"/>
      <c r="ABK514" s="45"/>
      <c r="ABL514" s="45"/>
      <c r="ABM514" s="45"/>
      <c r="ABN514" s="45"/>
      <c r="ABO514" s="45"/>
      <c r="ABP514" s="45"/>
      <c r="ABQ514" s="45"/>
      <c r="ABR514" s="45"/>
      <c r="ABS514" s="45"/>
      <c r="ABT514" s="45"/>
      <c r="ABU514" s="45"/>
      <c r="ABV514" s="45"/>
      <c r="ABW514" s="45"/>
      <c r="ABX514" s="45"/>
      <c r="ABY514" s="45"/>
      <c r="ABZ514" s="45"/>
      <c r="ACA514" s="45"/>
      <c r="ACB514" s="45"/>
      <c r="ACC514" s="45"/>
      <c r="ACD514" s="45"/>
      <c r="ACE514" s="45"/>
      <c r="ACF514" s="45"/>
      <c r="ACG514" s="45"/>
      <c r="ACH514" s="45"/>
      <c r="ACI514" s="45"/>
      <c r="ACJ514" s="45"/>
      <c r="ACK514" s="45"/>
      <c r="ACL514" s="45"/>
      <c r="ACM514" s="45"/>
      <c r="ACN514" s="45"/>
      <c r="ACO514" s="45"/>
      <c r="ACP514" s="45"/>
      <c r="ACQ514" s="45"/>
      <c r="ACR514" s="45"/>
      <c r="ACS514" s="45"/>
      <c r="ACT514" s="45"/>
      <c r="ACU514" s="45"/>
      <c r="ACV514" s="45"/>
      <c r="ACW514" s="45"/>
      <c r="ACX514" s="45"/>
      <c r="ACY514" s="45"/>
      <c r="ACZ514" s="45"/>
      <c r="ADA514" s="45"/>
      <c r="ADB514" s="45"/>
      <c r="ADC514" s="45"/>
      <c r="ADD514" s="45"/>
      <c r="ADE514" s="45"/>
      <c r="ADF514" s="45"/>
      <c r="ADG514" s="45"/>
      <c r="ADH514" s="45"/>
      <c r="ADI514" s="45"/>
      <c r="ADJ514" s="45"/>
      <c r="ADK514" s="45"/>
      <c r="ADL514" s="45"/>
      <c r="ADM514" s="45"/>
      <c r="ADN514" s="45"/>
      <c r="ADO514" s="45"/>
      <c r="ADP514" s="45"/>
      <c r="ADQ514" s="45"/>
      <c r="ADR514" s="45"/>
      <c r="ADS514" s="45"/>
      <c r="ADT514" s="45"/>
      <c r="ADU514" s="45"/>
      <c r="ADV514" s="45"/>
      <c r="ADW514" s="45"/>
      <c r="ADX514" s="45"/>
      <c r="ADY514" s="45"/>
      <c r="ADZ514" s="45"/>
      <c r="AEA514" s="45"/>
      <c r="AEB514" s="45"/>
      <c r="AEC514" s="45"/>
      <c r="AED514" s="45"/>
      <c r="AEE514" s="45"/>
      <c r="AEF514" s="45"/>
      <c r="AEG514" s="45"/>
      <c r="AEH514" s="45"/>
      <c r="AEI514" s="45"/>
      <c r="AEJ514" s="45"/>
      <c r="AEK514" s="45"/>
      <c r="AEL514" s="45"/>
      <c r="AEM514" s="45"/>
      <c r="AEN514" s="45"/>
      <c r="AEO514" s="45"/>
      <c r="AEP514" s="45"/>
      <c r="AEQ514" s="45"/>
      <c r="AER514" s="45"/>
      <c r="AES514" s="45"/>
      <c r="AET514" s="45"/>
      <c r="AEU514" s="45"/>
      <c r="AEV514" s="45"/>
      <c r="AEW514" s="45"/>
      <c r="AEX514" s="45"/>
      <c r="AEY514" s="45"/>
      <c r="AEZ514" s="45"/>
      <c r="AFA514" s="45"/>
      <c r="AFB514" s="45"/>
      <c r="AFC514" s="45"/>
      <c r="AFD514" s="45"/>
      <c r="AFE514" s="45"/>
      <c r="AFF514" s="45"/>
      <c r="AFG514" s="45"/>
      <c r="AFH514" s="45"/>
      <c r="AFI514" s="45"/>
      <c r="AFJ514" s="45"/>
      <c r="AFK514" s="45"/>
      <c r="AFL514" s="45"/>
      <c r="AFM514" s="45"/>
      <c r="AFN514" s="45"/>
      <c r="AFO514" s="45"/>
      <c r="AFP514" s="45"/>
      <c r="AFQ514" s="45"/>
      <c r="AFR514" s="45"/>
      <c r="AFS514" s="45"/>
      <c r="AFT514" s="45"/>
      <c r="AFU514" s="45"/>
      <c r="AFV514" s="45"/>
      <c r="AFW514" s="45"/>
      <c r="AFX514" s="45"/>
      <c r="AFY514" s="45"/>
      <c r="AFZ514" s="45"/>
      <c r="AGA514" s="45"/>
      <c r="AGB514" s="45"/>
      <c r="AGC514" s="45"/>
      <c r="AGD514" s="45"/>
      <c r="AGE514" s="45"/>
      <c r="AGF514" s="45"/>
      <c r="AGG514" s="45"/>
      <c r="AGH514" s="45"/>
      <c r="AGI514" s="45"/>
      <c r="AGJ514" s="45"/>
      <c r="AGK514" s="45"/>
      <c r="AGL514" s="45"/>
      <c r="AGM514" s="45"/>
      <c r="AGN514" s="45"/>
      <c r="AGO514" s="45"/>
      <c r="AGP514" s="45"/>
      <c r="AGQ514" s="45"/>
      <c r="AGR514" s="45"/>
      <c r="AGS514" s="45"/>
      <c r="AGT514" s="45"/>
      <c r="AGU514" s="45"/>
      <c r="AGV514" s="45"/>
      <c r="AGW514" s="45"/>
      <c r="AGX514" s="45"/>
      <c r="AGY514" s="45"/>
      <c r="AGZ514" s="45"/>
      <c r="AHA514" s="45"/>
      <c r="AHB514" s="45"/>
      <c r="AHC514" s="45"/>
      <c r="AHD514" s="45"/>
      <c r="AHE514" s="45"/>
      <c r="AHF514" s="45"/>
      <c r="AHG514" s="45"/>
      <c r="AHH514" s="45"/>
      <c r="AHI514" s="45"/>
      <c r="AHJ514" s="45"/>
      <c r="AHK514" s="45"/>
      <c r="AHL514" s="45"/>
      <c r="AHM514" s="45"/>
      <c r="AHN514" s="45"/>
      <c r="AHO514" s="45"/>
      <c r="AHP514" s="45"/>
    </row>
    <row r="515" spans="1:900" s="78" customFormat="1" ht="27" customHeight="1" x14ac:dyDescent="0.25">
      <c r="A515" s="64">
        <v>1303908</v>
      </c>
      <c r="B515" s="64" t="s">
        <v>489</v>
      </c>
      <c r="C515" s="64" t="s">
        <v>1027</v>
      </c>
      <c r="D515" s="64" t="s">
        <v>1031</v>
      </c>
      <c r="E515" s="64" t="s">
        <v>491</v>
      </c>
      <c r="F515" s="64">
        <v>22</v>
      </c>
      <c r="G515" s="64"/>
      <c r="H515" s="64"/>
      <c r="I515" s="64"/>
      <c r="J515" s="64"/>
      <c r="K515" s="64"/>
      <c r="L515" s="64"/>
      <c r="M515" s="64"/>
      <c r="N515" s="64">
        <f t="shared" si="7"/>
        <v>22</v>
      </c>
      <c r="O515" s="65">
        <v>-3.4272999999999998</v>
      </c>
      <c r="P515" s="65">
        <v>-69.013499999999993</v>
      </c>
      <c r="Q515" s="45"/>
      <c r="R515" s="45"/>
      <c r="S515" s="60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  <c r="DS515" s="45"/>
      <c r="DT515" s="45"/>
      <c r="DU515" s="45"/>
      <c r="DV515" s="45"/>
      <c r="DW515" s="45"/>
      <c r="DX515" s="45"/>
      <c r="DY515" s="45"/>
      <c r="DZ515" s="45"/>
      <c r="EA515" s="45"/>
      <c r="EB515" s="45"/>
      <c r="EC515" s="45"/>
      <c r="ED515" s="45"/>
      <c r="EE515" s="45"/>
      <c r="EF515" s="45"/>
      <c r="EG515" s="45"/>
      <c r="EH515" s="45"/>
      <c r="EI515" s="45"/>
      <c r="EJ515" s="45"/>
      <c r="EK515" s="45"/>
      <c r="EL515" s="45"/>
      <c r="EM515" s="45"/>
      <c r="EN515" s="45"/>
      <c r="EO515" s="45"/>
      <c r="EP515" s="45"/>
      <c r="EQ515" s="45"/>
      <c r="ER515" s="45"/>
      <c r="ES515" s="45"/>
      <c r="ET515" s="45"/>
      <c r="EU515" s="45"/>
      <c r="EV515" s="45"/>
      <c r="EW515" s="45"/>
      <c r="EX515" s="45"/>
      <c r="EY515" s="45"/>
      <c r="EZ515" s="45"/>
      <c r="FA515" s="45"/>
      <c r="FB515" s="45"/>
      <c r="FC515" s="45"/>
      <c r="FD515" s="45"/>
      <c r="FE515" s="45"/>
      <c r="FF515" s="45"/>
      <c r="FG515" s="45"/>
      <c r="FH515" s="45"/>
      <c r="FI515" s="45"/>
      <c r="FJ515" s="45"/>
      <c r="FK515" s="45"/>
      <c r="FL515" s="45"/>
      <c r="FM515" s="45"/>
      <c r="FN515" s="45"/>
      <c r="FO515" s="45"/>
      <c r="FP515" s="45"/>
      <c r="FQ515" s="45"/>
      <c r="FR515" s="45"/>
      <c r="FS515" s="45"/>
      <c r="FT515" s="45"/>
      <c r="FU515" s="45"/>
      <c r="FV515" s="45"/>
      <c r="FW515" s="45"/>
      <c r="FX515" s="45"/>
      <c r="FY515" s="45"/>
      <c r="FZ515" s="45"/>
      <c r="GA515" s="45"/>
      <c r="GB515" s="45"/>
      <c r="GC515" s="45"/>
      <c r="GD515" s="45"/>
      <c r="GE515" s="45"/>
      <c r="GF515" s="45"/>
      <c r="GG515" s="45"/>
      <c r="GH515" s="45"/>
      <c r="GI515" s="45"/>
      <c r="GJ515" s="45"/>
      <c r="GK515" s="45"/>
      <c r="GL515" s="45"/>
      <c r="GM515" s="45"/>
      <c r="GN515" s="45"/>
      <c r="GO515" s="45"/>
      <c r="GP515" s="45"/>
      <c r="GQ515" s="45"/>
      <c r="GR515" s="45"/>
      <c r="GS515" s="45"/>
      <c r="GT515" s="45"/>
      <c r="GU515" s="45"/>
      <c r="GV515" s="45"/>
      <c r="GW515" s="45"/>
      <c r="GX515" s="45"/>
      <c r="GY515" s="45"/>
      <c r="GZ515" s="45"/>
      <c r="HA515" s="45"/>
      <c r="HB515" s="45"/>
      <c r="HC515" s="45"/>
      <c r="HD515" s="45"/>
      <c r="HE515" s="45"/>
      <c r="HF515" s="45"/>
      <c r="HG515" s="45"/>
      <c r="HH515" s="45"/>
      <c r="HI515" s="45"/>
      <c r="HJ515" s="45"/>
      <c r="HK515" s="45"/>
      <c r="HL515" s="45"/>
      <c r="HM515" s="45"/>
      <c r="HN515" s="45"/>
      <c r="HO515" s="45"/>
      <c r="HP515" s="45"/>
      <c r="HQ515" s="45"/>
      <c r="HR515" s="45"/>
      <c r="HS515" s="45"/>
      <c r="HT515" s="45"/>
      <c r="HU515" s="45"/>
      <c r="HV515" s="45"/>
      <c r="HW515" s="45"/>
      <c r="HX515" s="45"/>
      <c r="HY515" s="45"/>
      <c r="HZ515" s="45"/>
      <c r="IA515" s="45"/>
      <c r="IB515" s="45"/>
      <c r="IC515" s="45"/>
      <c r="ID515" s="45"/>
      <c r="IE515" s="45"/>
      <c r="IF515" s="45"/>
      <c r="IG515" s="45"/>
      <c r="IH515" s="45"/>
      <c r="II515" s="45"/>
      <c r="IJ515" s="45"/>
      <c r="IK515" s="45"/>
      <c r="IL515" s="45"/>
      <c r="IM515" s="45"/>
      <c r="IN515" s="45"/>
      <c r="IO515" s="45"/>
      <c r="IP515" s="45"/>
      <c r="IQ515" s="45"/>
      <c r="IR515" s="45"/>
      <c r="IS515" s="45"/>
      <c r="IT515" s="45"/>
      <c r="IU515" s="45"/>
      <c r="IV515" s="45"/>
      <c r="IW515" s="45"/>
      <c r="IX515" s="45"/>
      <c r="IY515" s="45"/>
      <c r="IZ515" s="45"/>
      <c r="JA515" s="45"/>
      <c r="JB515" s="45"/>
      <c r="JC515" s="45"/>
      <c r="JD515" s="45"/>
      <c r="JE515" s="45"/>
      <c r="JF515" s="45"/>
      <c r="JG515" s="45"/>
      <c r="JH515" s="45"/>
      <c r="JI515" s="45"/>
      <c r="JJ515" s="45"/>
      <c r="JK515" s="45"/>
      <c r="JL515" s="45"/>
      <c r="JM515" s="45"/>
      <c r="JN515" s="45"/>
      <c r="JO515" s="45"/>
      <c r="JP515" s="45"/>
      <c r="JQ515" s="45"/>
      <c r="JR515" s="45"/>
      <c r="JS515" s="45"/>
      <c r="JT515" s="45"/>
      <c r="JU515" s="45"/>
      <c r="JV515" s="45"/>
      <c r="JW515" s="45"/>
      <c r="JX515" s="45"/>
      <c r="JY515" s="45"/>
      <c r="JZ515" s="45"/>
      <c r="KA515" s="45"/>
      <c r="KB515" s="45"/>
      <c r="KC515" s="45"/>
      <c r="KD515" s="45"/>
      <c r="KE515" s="45"/>
      <c r="KF515" s="45"/>
      <c r="KG515" s="45"/>
      <c r="KH515" s="45"/>
      <c r="KI515" s="45"/>
      <c r="KJ515" s="45"/>
      <c r="KK515" s="45"/>
      <c r="KL515" s="45"/>
      <c r="KM515" s="45"/>
      <c r="KN515" s="45"/>
      <c r="KO515" s="45"/>
      <c r="KP515" s="45"/>
      <c r="KQ515" s="45"/>
      <c r="KR515" s="45"/>
      <c r="KS515" s="45"/>
      <c r="KT515" s="45"/>
      <c r="KU515" s="45"/>
      <c r="KV515" s="45"/>
      <c r="KW515" s="45"/>
      <c r="KX515" s="45"/>
      <c r="KY515" s="45"/>
      <c r="KZ515" s="45"/>
      <c r="LA515" s="45"/>
      <c r="LB515" s="45"/>
      <c r="LC515" s="45"/>
      <c r="LD515" s="45"/>
      <c r="LE515" s="45"/>
      <c r="LF515" s="45"/>
      <c r="LG515" s="45"/>
      <c r="LH515" s="45"/>
      <c r="LI515" s="45"/>
      <c r="LJ515" s="45"/>
      <c r="LK515" s="45"/>
      <c r="LL515" s="45"/>
      <c r="LM515" s="45"/>
      <c r="LN515" s="45"/>
      <c r="LO515" s="45"/>
      <c r="LP515" s="45"/>
      <c r="LQ515" s="45"/>
      <c r="LR515" s="45"/>
      <c r="LS515" s="45"/>
      <c r="LT515" s="45"/>
      <c r="LU515" s="45"/>
      <c r="LV515" s="45"/>
      <c r="LW515" s="45"/>
      <c r="LX515" s="45"/>
      <c r="LY515" s="45"/>
      <c r="LZ515" s="45"/>
      <c r="MA515" s="45"/>
      <c r="MB515" s="45"/>
      <c r="MC515" s="45"/>
      <c r="MD515" s="45"/>
      <c r="ME515" s="45"/>
      <c r="MF515" s="45"/>
      <c r="MG515" s="45"/>
      <c r="MH515" s="45"/>
      <c r="MI515" s="45"/>
      <c r="MJ515" s="45"/>
      <c r="MK515" s="45"/>
      <c r="ML515" s="45"/>
      <c r="MM515" s="45"/>
      <c r="MN515" s="45"/>
      <c r="MO515" s="45"/>
      <c r="MP515" s="45"/>
      <c r="MQ515" s="45"/>
      <c r="MR515" s="45"/>
      <c r="MS515" s="45"/>
      <c r="MT515" s="45"/>
      <c r="MU515" s="45"/>
      <c r="MV515" s="45"/>
      <c r="MW515" s="45"/>
      <c r="MX515" s="45"/>
      <c r="MY515" s="45"/>
      <c r="MZ515" s="45"/>
      <c r="NA515" s="45"/>
      <c r="NB515" s="45"/>
      <c r="NC515" s="45"/>
      <c r="ND515" s="45"/>
      <c r="NE515" s="45"/>
      <c r="NF515" s="45"/>
      <c r="NG515" s="45"/>
      <c r="NH515" s="45"/>
      <c r="NI515" s="45"/>
      <c r="NJ515" s="45"/>
      <c r="NK515" s="45"/>
      <c r="NL515" s="45"/>
      <c r="NM515" s="45"/>
      <c r="NN515" s="45"/>
      <c r="NO515" s="45"/>
      <c r="NP515" s="45"/>
      <c r="NQ515" s="45"/>
      <c r="NR515" s="45"/>
      <c r="NS515" s="45"/>
      <c r="NT515" s="45"/>
      <c r="NU515" s="45"/>
      <c r="NV515" s="45"/>
      <c r="NW515" s="45"/>
      <c r="NX515" s="45"/>
      <c r="NY515" s="45"/>
      <c r="NZ515" s="45"/>
      <c r="OA515" s="45"/>
      <c r="OB515" s="45"/>
      <c r="OC515" s="45"/>
      <c r="OD515" s="45"/>
      <c r="OE515" s="45"/>
      <c r="OF515" s="45"/>
      <c r="OG515" s="45"/>
      <c r="OH515" s="45"/>
      <c r="OI515" s="45"/>
      <c r="OJ515" s="45"/>
      <c r="OK515" s="45"/>
      <c r="OL515" s="45"/>
      <c r="OM515" s="45"/>
      <c r="ON515" s="45"/>
      <c r="OO515" s="45"/>
      <c r="OP515" s="45"/>
      <c r="OQ515" s="45"/>
      <c r="OR515" s="45"/>
      <c r="OS515" s="45"/>
      <c r="OT515" s="45"/>
      <c r="OU515" s="45"/>
      <c r="OV515" s="45"/>
      <c r="OW515" s="45"/>
      <c r="OX515" s="45"/>
      <c r="OY515" s="45"/>
      <c r="OZ515" s="45"/>
      <c r="PA515" s="45"/>
      <c r="PB515" s="45"/>
      <c r="PC515" s="45"/>
      <c r="PD515" s="45"/>
      <c r="PE515" s="45"/>
      <c r="PF515" s="45"/>
      <c r="PG515" s="45"/>
      <c r="PH515" s="45"/>
      <c r="PI515" s="45"/>
      <c r="PJ515" s="45"/>
      <c r="PK515" s="45"/>
      <c r="PL515" s="45"/>
      <c r="PM515" s="45"/>
      <c r="PN515" s="45"/>
      <c r="PO515" s="45"/>
      <c r="PP515" s="45"/>
      <c r="PQ515" s="45"/>
      <c r="PR515" s="45"/>
      <c r="PS515" s="45"/>
      <c r="PT515" s="45"/>
      <c r="PU515" s="45"/>
      <c r="PV515" s="45"/>
      <c r="PW515" s="45"/>
      <c r="PX515" s="45"/>
      <c r="PY515" s="45"/>
      <c r="PZ515" s="45"/>
      <c r="QA515" s="45"/>
      <c r="QB515" s="45"/>
      <c r="QC515" s="45"/>
      <c r="QD515" s="45"/>
      <c r="QE515" s="45"/>
      <c r="QF515" s="45"/>
      <c r="QG515" s="45"/>
      <c r="QH515" s="45"/>
      <c r="QI515" s="45"/>
      <c r="QJ515" s="45"/>
      <c r="QK515" s="45"/>
      <c r="QL515" s="45"/>
      <c r="QM515" s="45"/>
      <c r="QN515" s="45"/>
      <c r="QO515" s="45"/>
      <c r="QP515" s="45"/>
      <c r="QQ515" s="45"/>
      <c r="QR515" s="45"/>
      <c r="QS515" s="45"/>
      <c r="QT515" s="45"/>
      <c r="QU515" s="45"/>
      <c r="QV515" s="45"/>
      <c r="QW515" s="45"/>
      <c r="QX515" s="45"/>
      <c r="QY515" s="45"/>
      <c r="QZ515" s="45"/>
      <c r="RA515" s="45"/>
      <c r="RB515" s="45"/>
      <c r="RC515" s="45"/>
      <c r="RD515" s="45"/>
      <c r="RE515" s="45"/>
      <c r="RF515" s="45"/>
      <c r="RG515" s="45"/>
      <c r="RH515" s="45"/>
      <c r="RI515" s="45"/>
      <c r="RJ515" s="45"/>
      <c r="RK515" s="45"/>
      <c r="RL515" s="45"/>
      <c r="RM515" s="45"/>
      <c r="RN515" s="45"/>
      <c r="RO515" s="45"/>
      <c r="RP515" s="45"/>
      <c r="RQ515" s="45"/>
      <c r="RR515" s="45"/>
      <c r="RS515" s="45"/>
      <c r="RT515" s="45"/>
      <c r="RU515" s="45"/>
      <c r="RV515" s="45"/>
      <c r="RW515" s="45"/>
      <c r="RX515" s="45"/>
      <c r="RY515" s="45"/>
      <c r="RZ515" s="45"/>
      <c r="SA515" s="45"/>
      <c r="SB515" s="45"/>
      <c r="SC515" s="45"/>
      <c r="SD515" s="45"/>
      <c r="SE515" s="45"/>
      <c r="SF515" s="45"/>
      <c r="SG515" s="45"/>
      <c r="SH515" s="45"/>
      <c r="SI515" s="45"/>
      <c r="SJ515" s="45"/>
      <c r="SK515" s="45"/>
      <c r="SL515" s="45"/>
      <c r="SM515" s="45"/>
      <c r="SN515" s="45"/>
      <c r="SO515" s="45"/>
      <c r="SP515" s="45"/>
      <c r="SQ515" s="45"/>
      <c r="SR515" s="45"/>
      <c r="SS515" s="45"/>
      <c r="ST515" s="45"/>
      <c r="SU515" s="45"/>
      <c r="SV515" s="45"/>
      <c r="SW515" s="45"/>
      <c r="SX515" s="45"/>
      <c r="SY515" s="45"/>
      <c r="SZ515" s="45"/>
      <c r="TA515" s="45"/>
      <c r="TB515" s="45"/>
      <c r="TC515" s="45"/>
      <c r="TD515" s="45"/>
      <c r="TE515" s="45"/>
      <c r="TF515" s="45"/>
      <c r="TG515" s="45"/>
      <c r="TH515" s="45"/>
      <c r="TI515" s="45"/>
      <c r="TJ515" s="45"/>
      <c r="TK515" s="45"/>
      <c r="TL515" s="45"/>
      <c r="TM515" s="45"/>
      <c r="TN515" s="45"/>
      <c r="TO515" s="45"/>
      <c r="TP515" s="45"/>
      <c r="TQ515" s="45"/>
      <c r="TR515" s="45"/>
      <c r="TS515" s="45"/>
      <c r="TT515" s="45"/>
      <c r="TU515" s="45"/>
      <c r="TV515" s="45"/>
      <c r="TW515" s="45"/>
      <c r="TX515" s="45"/>
      <c r="TY515" s="45"/>
      <c r="TZ515" s="45"/>
      <c r="UA515" s="45"/>
      <c r="UB515" s="45"/>
      <c r="UC515" s="45"/>
      <c r="UD515" s="45"/>
      <c r="UE515" s="45"/>
      <c r="UF515" s="45"/>
      <c r="UG515" s="45"/>
      <c r="UH515" s="45"/>
      <c r="UI515" s="45"/>
      <c r="UJ515" s="45"/>
      <c r="UK515" s="45"/>
      <c r="UL515" s="45"/>
      <c r="UM515" s="45"/>
      <c r="UN515" s="45"/>
      <c r="UO515" s="45"/>
      <c r="UP515" s="45"/>
      <c r="UQ515" s="45"/>
      <c r="UR515" s="45"/>
      <c r="US515" s="45"/>
      <c r="UT515" s="45"/>
      <c r="UU515" s="45"/>
      <c r="UV515" s="45"/>
      <c r="UW515" s="45"/>
      <c r="UX515" s="45"/>
      <c r="UY515" s="45"/>
      <c r="UZ515" s="45"/>
      <c r="VA515" s="45"/>
      <c r="VB515" s="45"/>
      <c r="VC515" s="45"/>
      <c r="VD515" s="45"/>
      <c r="VE515" s="45"/>
      <c r="VF515" s="45"/>
      <c r="VG515" s="45"/>
      <c r="VH515" s="45"/>
      <c r="VI515" s="45"/>
      <c r="VJ515" s="45"/>
      <c r="VK515" s="45"/>
      <c r="VL515" s="45"/>
      <c r="VM515" s="45"/>
      <c r="VN515" s="45"/>
      <c r="VO515" s="45"/>
      <c r="VP515" s="45"/>
      <c r="VQ515" s="45"/>
      <c r="VR515" s="45"/>
      <c r="VS515" s="45"/>
      <c r="VT515" s="45"/>
      <c r="VU515" s="45"/>
      <c r="VV515" s="45"/>
      <c r="VW515" s="45"/>
      <c r="VX515" s="45"/>
      <c r="VY515" s="45"/>
      <c r="VZ515" s="45"/>
      <c r="WA515" s="45"/>
      <c r="WB515" s="45"/>
      <c r="WC515" s="45"/>
      <c r="WD515" s="45"/>
      <c r="WE515" s="45"/>
      <c r="WF515" s="45"/>
      <c r="WG515" s="45"/>
      <c r="WH515" s="45"/>
      <c r="WI515" s="45"/>
      <c r="WJ515" s="45"/>
      <c r="WK515" s="45"/>
      <c r="WL515" s="45"/>
      <c r="WM515" s="45"/>
      <c r="WN515" s="45"/>
      <c r="WO515" s="45"/>
      <c r="WP515" s="45"/>
      <c r="WQ515" s="45"/>
      <c r="WR515" s="45"/>
      <c r="WS515" s="45"/>
      <c r="WT515" s="45"/>
      <c r="WU515" s="45"/>
      <c r="WV515" s="45"/>
      <c r="WW515" s="45"/>
      <c r="WX515" s="45"/>
      <c r="WY515" s="45"/>
      <c r="WZ515" s="45"/>
      <c r="XA515" s="45"/>
      <c r="XB515" s="45"/>
      <c r="XC515" s="45"/>
      <c r="XD515" s="45"/>
      <c r="XE515" s="45"/>
      <c r="XF515" s="45"/>
      <c r="XG515" s="45"/>
      <c r="XH515" s="45"/>
      <c r="XI515" s="45"/>
      <c r="XJ515" s="45"/>
      <c r="XK515" s="45"/>
      <c r="XL515" s="45"/>
      <c r="XM515" s="45"/>
      <c r="XN515" s="45"/>
      <c r="XO515" s="45"/>
      <c r="XP515" s="45"/>
      <c r="XQ515" s="45"/>
      <c r="XR515" s="45"/>
      <c r="XS515" s="45"/>
      <c r="XT515" s="45"/>
      <c r="XU515" s="45"/>
      <c r="XV515" s="45"/>
      <c r="XW515" s="45"/>
      <c r="XX515" s="45"/>
      <c r="XY515" s="45"/>
      <c r="XZ515" s="45"/>
      <c r="YA515" s="45"/>
      <c r="YB515" s="45"/>
      <c r="YC515" s="45"/>
      <c r="YD515" s="45"/>
      <c r="YE515" s="45"/>
      <c r="YF515" s="45"/>
      <c r="YG515" s="45"/>
      <c r="YH515" s="45"/>
      <c r="YI515" s="45"/>
      <c r="YJ515" s="45"/>
      <c r="YK515" s="45"/>
      <c r="YL515" s="45"/>
      <c r="YM515" s="45"/>
      <c r="YN515" s="45"/>
      <c r="YO515" s="45"/>
      <c r="YP515" s="45"/>
      <c r="YQ515" s="45"/>
      <c r="YR515" s="45"/>
      <c r="YS515" s="45"/>
      <c r="YT515" s="45"/>
      <c r="YU515" s="45"/>
      <c r="YV515" s="45"/>
      <c r="YW515" s="45"/>
      <c r="YX515" s="45"/>
      <c r="YY515" s="45"/>
      <c r="YZ515" s="45"/>
      <c r="ZA515" s="45"/>
      <c r="ZB515" s="45"/>
      <c r="ZC515" s="45"/>
      <c r="ZD515" s="45"/>
      <c r="ZE515" s="45"/>
      <c r="ZF515" s="45"/>
      <c r="ZG515" s="45"/>
      <c r="ZH515" s="45"/>
      <c r="ZI515" s="45"/>
      <c r="ZJ515" s="45"/>
      <c r="ZK515" s="45"/>
      <c r="ZL515" s="45"/>
      <c r="ZM515" s="45"/>
      <c r="ZN515" s="45"/>
      <c r="ZO515" s="45"/>
      <c r="ZP515" s="45"/>
      <c r="ZQ515" s="45"/>
      <c r="ZR515" s="45"/>
      <c r="ZS515" s="45"/>
      <c r="ZT515" s="45"/>
      <c r="ZU515" s="45"/>
      <c r="ZV515" s="45"/>
      <c r="ZW515" s="45"/>
      <c r="ZX515" s="45"/>
      <c r="ZY515" s="45"/>
      <c r="ZZ515" s="45"/>
      <c r="AAA515" s="45"/>
      <c r="AAB515" s="45"/>
      <c r="AAC515" s="45"/>
      <c r="AAD515" s="45"/>
      <c r="AAE515" s="45"/>
      <c r="AAF515" s="45"/>
      <c r="AAG515" s="45"/>
      <c r="AAH515" s="45"/>
      <c r="AAI515" s="45"/>
      <c r="AAJ515" s="45"/>
      <c r="AAK515" s="45"/>
      <c r="AAL515" s="45"/>
      <c r="AAM515" s="45"/>
      <c r="AAN515" s="45"/>
      <c r="AAO515" s="45"/>
      <c r="AAP515" s="45"/>
      <c r="AAQ515" s="45"/>
      <c r="AAR515" s="45"/>
      <c r="AAS515" s="45"/>
      <c r="AAT515" s="45"/>
      <c r="AAU515" s="45"/>
      <c r="AAV515" s="45"/>
      <c r="AAW515" s="45"/>
      <c r="AAX515" s="45"/>
      <c r="AAY515" s="45"/>
      <c r="AAZ515" s="45"/>
      <c r="ABA515" s="45"/>
      <c r="ABB515" s="45"/>
      <c r="ABC515" s="45"/>
      <c r="ABD515" s="45"/>
      <c r="ABE515" s="45"/>
      <c r="ABF515" s="45"/>
      <c r="ABG515" s="45"/>
      <c r="ABH515" s="45"/>
      <c r="ABI515" s="45"/>
      <c r="ABJ515" s="45"/>
      <c r="ABK515" s="45"/>
      <c r="ABL515" s="45"/>
      <c r="ABM515" s="45"/>
      <c r="ABN515" s="45"/>
      <c r="ABO515" s="45"/>
      <c r="ABP515" s="45"/>
      <c r="ABQ515" s="45"/>
      <c r="ABR515" s="45"/>
      <c r="ABS515" s="45"/>
      <c r="ABT515" s="45"/>
      <c r="ABU515" s="45"/>
      <c r="ABV515" s="45"/>
      <c r="ABW515" s="45"/>
      <c r="ABX515" s="45"/>
      <c r="ABY515" s="45"/>
      <c r="ABZ515" s="45"/>
      <c r="ACA515" s="45"/>
      <c r="ACB515" s="45"/>
      <c r="ACC515" s="45"/>
      <c r="ACD515" s="45"/>
      <c r="ACE515" s="45"/>
      <c r="ACF515" s="45"/>
      <c r="ACG515" s="45"/>
      <c r="ACH515" s="45"/>
      <c r="ACI515" s="45"/>
      <c r="ACJ515" s="45"/>
      <c r="ACK515" s="45"/>
      <c r="ACL515" s="45"/>
      <c r="ACM515" s="45"/>
      <c r="ACN515" s="45"/>
      <c r="ACO515" s="45"/>
      <c r="ACP515" s="45"/>
      <c r="ACQ515" s="45"/>
      <c r="ACR515" s="45"/>
      <c r="ACS515" s="45"/>
      <c r="ACT515" s="45"/>
      <c r="ACU515" s="45"/>
      <c r="ACV515" s="45"/>
      <c r="ACW515" s="45"/>
      <c r="ACX515" s="45"/>
      <c r="ACY515" s="45"/>
      <c r="ACZ515" s="45"/>
      <c r="ADA515" s="45"/>
      <c r="ADB515" s="45"/>
      <c r="ADC515" s="45"/>
      <c r="ADD515" s="45"/>
      <c r="ADE515" s="45"/>
      <c r="ADF515" s="45"/>
      <c r="ADG515" s="45"/>
      <c r="ADH515" s="45"/>
      <c r="ADI515" s="45"/>
      <c r="ADJ515" s="45"/>
      <c r="ADK515" s="45"/>
      <c r="ADL515" s="45"/>
      <c r="ADM515" s="45"/>
      <c r="ADN515" s="45"/>
      <c r="ADO515" s="45"/>
      <c r="ADP515" s="45"/>
      <c r="ADQ515" s="45"/>
      <c r="ADR515" s="45"/>
      <c r="ADS515" s="45"/>
      <c r="ADT515" s="45"/>
      <c r="ADU515" s="45"/>
      <c r="ADV515" s="45"/>
      <c r="ADW515" s="45"/>
      <c r="ADX515" s="45"/>
      <c r="ADY515" s="45"/>
      <c r="ADZ515" s="45"/>
      <c r="AEA515" s="45"/>
      <c r="AEB515" s="45"/>
      <c r="AEC515" s="45"/>
      <c r="AED515" s="45"/>
      <c r="AEE515" s="45"/>
      <c r="AEF515" s="45"/>
      <c r="AEG515" s="45"/>
      <c r="AEH515" s="45"/>
      <c r="AEI515" s="45"/>
      <c r="AEJ515" s="45"/>
      <c r="AEK515" s="45"/>
      <c r="AEL515" s="45"/>
      <c r="AEM515" s="45"/>
      <c r="AEN515" s="45"/>
      <c r="AEO515" s="45"/>
      <c r="AEP515" s="45"/>
      <c r="AEQ515" s="45"/>
      <c r="AER515" s="45"/>
      <c r="AES515" s="45"/>
      <c r="AET515" s="45"/>
      <c r="AEU515" s="45"/>
      <c r="AEV515" s="45"/>
      <c r="AEW515" s="45"/>
      <c r="AEX515" s="45"/>
      <c r="AEY515" s="45"/>
      <c r="AEZ515" s="45"/>
      <c r="AFA515" s="45"/>
      <c r="AFB515" s="45"/>
      <c r="AFC515" s="45"/>
      <c r="AFD515" s="45"/>
      <c r="AFE515" s="45"/>
      <c r="AFF515" s="45"/>
      <c r="AFG515" s="45"/>
      <c r="AFH515" s="45"/>
      <c r="AFI515" s="45"/>
      <c r="AFJ515" s="45"/>
      <c r="AFK515" s="45"/>
      <c r="AFL515" s="45"/>
      <c r="AFM515" s="45"/>
      <c r="AFN515" s="45"/>
      <c r="AFO515" s="45"/>
      <c r="AFP515" s="45"/>
      <c r="AFQ515" s="45"/>
      <c r="AFR515" s="45"/>
      <c r="AFS515" s="45"/>
      <c r="AFT515" s="45"/>
      <c r="AFU515" s="45"/>
      <c r="AFV515" s="45"/>
      <c r="AFW515" s="45"/>
      <c r="AFX515" s="45"/>
      <c r="AFY515" s="45"/>
      <c r="AFZ515" s="45"/>
      <c r="AGA515" s="45"/>
      <c r="AGB515" s="45"/>
      <c r="AGC515" s="45"/>
      <c r="AGD515" s="45"/>
      <c r="AGE515" s="45"/>
      <c r="AGF515" s="45"/>
      <c r="AGG515" s="45"/>
      <c r="AGH515" s="45"/>
      <c r="AGI515" s="45"/>
      <c r="AGJ515" s="45"/>
      <c r="AGK515" s="45"/>
      <c r="AGL515" s="45"/>
      <c r="AGM515" s="45"/>
      <c r="AGN515" s="45"/>
      <c r="AGO515" s="45"/>
      <c r="AGP515" s="45"/>
      <c r="AGQ515" s="45"/>
      <c r="AGR515" s="45"/>
      <c r="AGS515" s="45"/>
      <c r="AGT515" s="45"/>
      <c r="AGU515" s="45"/>
      <c r="AGV515" s="45"/>
      <c r="AGW515" s="45"/>
      <c r="AGX515" s="45"/>
      <c r="AGY515" s="45"/>
      <c r="AGZ515" s="45"/>
      <c r="AHA515" s="45"/>
      <c r="AHB515" s="45"/>
      <c r="AHC515" s="45"/>
      <c r="AHD515" s="45"/>
      <c r="AHE515" s="45"/>
      <c r="AHF515" s="45"/>
      <c r="AHG515" s="45"/>
      <c r="AHH515" s="45"/>
      <c r="AHI515" s="45"/>
      <c r="AHJ515" s="45"/>
      <c r="AHK515" s="45"/>
      <c r="AHL515" s="45"/>
      <c r="AHM515" s="45"/>
      <c r="AHN515" s="45"/>
      <c r="AHO515" s="45"/>
      <c r="AHP515" s="45"/>
    </row>
    <row r="516" spans="1:900" ht="27" customHeight="1" x14ac:dyDescent="0.25">
      <c r="A516" s="67">
        <v>1303908</v>
      </c>
      <c r="B516" s="67" t="s">
        <v>489</v>
      </c>
      <c r="C516" s="67" t="s">
        <v>1027</v>
      </c>
      <c r="D516" s="67" t="s">
        <v>1032</v>
      </c>
      <c r="E516" s="67" t="s">
        <v>491</v>
      </c>
      <c r="F516" s="67">
        <v>67</v>
      </c>
      <c r="G516" s="67"/>
      <c r="H516" s="67"/>
      <c r="I516" s="67"/>
      <c r="J516" s="67"/>
      <c r="K516" s="67"/>
      <c r="L516" s="67"/>
      <c r="M516" s="67"/>
      <c r="N516" s="67">
        <f t="shared" si="7"/>
        <v>67</v>
      </c>
      <c r="O516" s="68">
        <v>-3.6911999999999998</v>
      </c>
      <c r="P516" s="68">
        <v>-69.414299999999997</v>
      </c>
      <c r="S516" s="60"/>
    </row>
    <row r="517" spans="1:900" s="78" customFormat="1" ht="27" customHeight="1" x14ac:dyDescent="0.25">
      <c r="A517" s="64">
        <v>1303908</v>
      </c>
      <c r="B517" s="64" t="s">
        <v>489</v>
      </c>
      <c r="C517" s="64" t="s">
        <v>1027</v>
      </c>
      <c r="D517" s="64" t="s">
        <v>1033</v>
      </c>
      <c r="E517" s="64" t="s">
        <v>491</v>
      </c>
      <c r="F517" s="64">
        <v>10</v>
      </c>
      <c r="G517" s="64"/>
      <c r="H517" s="64"/>
      <c r="I517" s="64"/>
      <c r="J517" s="64"/>
      <c r="K517" s="64"/>
      <c r="L517" s="64"/>
      <c r="M517" s="64"/>
      <c r="N517" s="64">
        <f t="shared" ref="N517:N580" si="8">SUM(F517:M517)</f>
        <v>10</v>
      </c>
      <c r="O517" s="65">
        <v>-3.5308299999999999</v>
      </c>
      <c r="P517" s="65">
        <v>-69.337779999999995</v>
      </c>
      <c r="Q517" s="45"/>
      <c r="R517" s="45"/>
      <c r="S517" s="60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  <c r="DS517" s="45"/>
      <c r="DT517" s="45"/>
      <c r="DU517" s="45"/>
      <c r="DV517" s="45"/>
      <c r="DW517" s="45"/>
      <c r="DX517" s="45"/>
      <c r="DY517" s="45"/>
      <c r="DZ517" s="45"/>
      <c r="EA517" s="45"/>
      <c r="EB517" s="45"/>
      <c r="EC517" s="45"/>
      <c r="ED517" s="45"/>
      <c r="EE517" s="45"/>
      <c r="EF517" s="45"/>
      <c r="EG517" s="45"/>
      <c r="EH517" s="45"/>
      <c r="EI517" s="45"/>
      <c r="EJ517" s="45"/>
      <c r="EK517" s="45"/>
      <c r="EL517" s="45"/>
      <c r="EM517" s="45"/>
      <c r="EN517" s="45"/>
      <c r="EO517" s="45"/>
      <c r="EP517" s="45"/>
      <c r="EQ517" s="45"/>
      <c r="ER517" s="45"/>
      <c r="ES517" s="45"/>
      <c r="ET517" s="45"/>
      <c r="EU517" s="45"/>
      <c r="EV517" s="45"/>
      <c r="EW517" s="45"/>
      <c r="EX517" s="45"/>
      <c r="EY517" s="45"/>
      <c r="EZ517" s="45"/>
      <c r="FA517" s="45"/>
      <c r="FB517" s="45"/>
      <c r="FC517" s="45"/>
      <c r="FD517" s="45"/>
      <c r="FE517" s="45"/>
      <c r="FF517" s="45"/>
      <c r="FG517" s="45"/>
      <c r="FH517" s="45"/>
      <c r="FI517" s="45"/>
      <c r="FJ517" s="45"/>
      <c r="FK517" s="45"/>
      <c r="FL517" s="45"/>
      <c r="FM517" s="45"/>
      <c r="FN517" s="45"/>
      <c r="FO517" s="45"/>
      <c r="FP517" s="45"/>
      <c r="FQ517" s="45"/>
      <c r="FR517" s="45"/>
      <c r="FS517" s="45"/>
      <c r="FT517" s="45"/>
      <c r="FU517" s="45"/>
      <c r="FV517" s="45"/>
      <c r="FW517" s="45"/>
      <c r="FX517" s="45"/>
      <c r="FY517" s="45"/>
      <c r="FZ517" s="45"/>
      <c r="GA517" s="45"/>
      <c r="GB517" s="45"/>
      <c r="GC517" s="45"/>
      <c r="GD517" s="45"/>
      <c r="GE517" s="45"/>
      <c r="GF517" s="45"/>
      <c r="GG517" s="45"/>
      <c r="GH517" s="45"/>
      <c r="GI517" s="45"/>
      <c r="GJ517" s="45"/>
      <c r="GK517" s="45"/>
      <c r="GL517" s="45"/>
      <c r="GM517" s="45"/>
      <c r="GN517" s="45"/>
      <c r="GO517" s="45"/>
      <c r="GP517" s="45"/>
      <c r="GQ517" s="45"/>
      <c r="GR517" s="45"/>
      <c r="GS517" s="45"/>
      <c r="GT517" s="45"/>
      <c r="GU517" s="45"/>
      <c r="GV517" s="45"/>
      <c r="GW517" s="45"/>
      <c r="GX517" s="45"/>
      <c r="GY517" s="45"/>
      <c r="GZ517" s="45"/>
      <c r="HA517" s="45"/>
      <c r="HB517" s="45"/>
      <c r="HC517" s="45"/>
      <c r="HD517" s="45"/>
      <c r="HE517" s="45"/>
      <c r="HF517" s="45"/>
      <c r="HG517" s="45"/>
      <c r="HH517" s="45"/>
      <c r="HI517" s="45"/>
      <c r="HJ517" s="45"/>
      <c r="HK517" s="45"/>
      <c r="HL517" s="45"/>
      <c r="HM517" s="45"/>
      <c r="HN517" s="45"/>
      <c r="HO517" s="45"/>
      <c r="HP517" s="45"/>
      <c r="HQ517" s="45"/>
      <c r="HR517" s="45"/>
      <c r="HS517" s="45"/>
      <c r="HT517" s="45"/>
      <c r="HU517" s="45"/>
      <c r="HV517" s="45"/>
      <c r="HW517" s="45"/>
      <c r="HX517" s="45"/>
      <c r="HY517" s="45"/>
      <c r="HZ517" s="45"/>
      <c r="IA517" s="45"/>
      <c r="IB517" s="45"/>
      <c r="IC517" s="45"/>
      <c r="ID517" s="45"/>
      <c r="IE517" s="45"/>
      <c r="IF517" s="45"/>
      <c r="IG517" s="45"/>
      <c r="IH517" s="45"/>
      <c r="II517" s="45"/>
      <c r="IJ517" s="45"/>
      <c r="IK517" s="45"/>
      <c r="IL517" s="45"/>
      <c r="IM517" s="45"/>
      <c r="IN517" s="45"/>
      <c r="IO517" s="45"/>
      <c r="IP517" s="45"/>
      <c r="IQ517" s="45"/>
      <c r="IR517" s="45"/>
      <c r="IS517" s="45"/>
      <c r="IT517" s="45"/>
      <c r="IU517" s="45"/>
      <c r="IV517" s="45"/>
      <c r="IW517" s="45"/>
      <c r="IX517" s="45"/>
      <c r="IY517" s="45"/>
      <c r="IZ517" s="45"/>
      <c r="JA517" s="45"/>
      <c r="JB517" s="45"/>
      <c r="JC517" s="45"/>
      <c r="JD517" s="45"/>
      <c r="JE517" s="45"/>
      <c r="JF517" s="45"/>
      <c r="JG517" s="45"/>
      <c r="JH517" s="45"/>
      <c r="JI517" s="45"/>
      <c r="JJ517" s="45"/>
      <c r="JK517" s="45"/>
      <c r="JL517" s="45"/>
      <c r="JM517" s="45"/>
      <c r="JN517" s="45"/>
      <c r="JO517" s="45"/>
      <c r="JP517" s="45"/>
      <c r="JQ517" s="45"/>
      <c r="JR517" s="45"/>
      <c r="JS517" s="45"/>
      <c r="JT517" s="45"/>
      <c r="JU517" s="45"/>
      <c r="JV517" s="45"/>
      <c r="JW517" s="45"/>
      <c r="JX517" s="45"/>
      <c r="JY517" s="45"/>
      <c r="JZ517" s="45"/>
      <c r="KA517" s="45"/>
      <c r="KB517" s="45"/>
      <c r="KC517" s="45"/>
      <c r="KD517" s="45"/>
      <c r="KE517" s="45"/>
      <c r="KF517" s="45"/>
      <c r="KG517" s="45"/>
      <c r="KH517" s="45"/>
      <c r="KI517" s="45"/>
      <c r="KJ517" s="45"/>
      <c r="KK517" s="45"/>
      <c r="KL517" s="45"/>
      <c r="KM517" s="45"/>
      <c r="KN517" s="45"/>
      <c r="KO517" s="45"/>
      <c r="KP517" s="45"/>
      <c r="KQ517" s="45"/>
      <c r="KR517" s="45"/>
      <c r="KS517" s="45"/>
      <c r="KT517" s="45"/>
      <c r="KU517" s="45"/>
      <c r="KV517" s="45"/>
      <c r="KW517" s="45"/>
      <c r="KX517" s="45"/>
      <c r="KY517" s="45"/>
      <c r="KZ517" s="45"/>
      <c r="LA517" s="45"/>
      <c r="LB517" s="45"/>
      <c r="LC517" s="45"/>
      <c r="LD517" s="45"/>
      <c r="LE517" s="45"/>
      <c r="LF517" s="45"/>
      <c r="LG517" s="45"/>
      <c r="LH517" s="45"/>
      <c r="LI517" s="45"/>
      <c r="LJ517" s="45"/>
      <c r="LK517" s="45"/>
      <c r="LL517" s="45"/>
      <c r="LM517" s="45"/>
      <c r="LN517" s="45"/>
      <c r="LO517" s="45"/>
      <c r="LP517" s="45"/>
      <c r="LQ517" s="45"/>
      <c r="LR517" s="45"/>
      <c r="LS517" s="45"/>
      <c r="LT517" s="45"/>
      <c r="LU517" s="45"/>
      <c r="LV517" s="45"/>
      <c r="LW517" s="45"/>
      <c r="LX517" s="45"/>
      <c r="LY517" s="45"/>
      <c r="LZ517" s="45"/>
      <c r="MA517" s="45"/>
      <c r="MB517" s="45"/>
      <c r="MC517" s="45"/>
      <c r="MD517" s="45"/>
      <c r="ME517" s="45"/>
      <c r="MF517" s="45"/>
      <c r="MG517" s="45"/>
      <c r="MH517" s="45"/>
      <c r="MI517" s="45"/>
      <c r="MJ517" s="45"/>
      <c r="MK517" s="45"/>
      <c r="ML517" s="45"/>
      <c r="MM517" s="45"/>
      <c r="MN517" s="45"/>
      <c r="MO517" s="45"/>
      <c r="MP517" s="45"/>
      <c r="MQ517" s="45"/>
      <c r="MR517" s="45"/>
      <c r="MS517" s="45"/>
      <c r="MT517" s="45"/>
      <c r="MU517" s="45"/>
      <c r="MV517" s="45"/>
      <c r="MW517" s="45"/>
      <c r="MX517" s="45"/>
      <c r="MY517" s="45"/>
      <c r="MZ517" s="45"/>
      <c r="NA517" s="45"/>
      <c r="NB517" s="45"/>
      <c r="NC517" s="45"/>
      <c r="ND517" s="45"/>
      <c r="NE517" s="45"/>
      <c r="NF517" s="45"/>
      <c r="NG517" s="45"/>
      <c r="NH517" s="45"/>
      <c r="NI517" s="45"/>
      <c r="NJ517" s="45"/>
      <c r="NK517" s="45"/>
      <c r="NL517" s="45"/>
      <c r="NM517" s="45"/>
      <c r="NN517" s="45"/>
      <c r="NO517" s="45"/>
      <c r="NP517" s="45"/>
      <c r="NQ517" s="45"/>
      <c r="NR517" s="45"/>
      <c r="NS517" s="45"/>
      <c r="NT517" s="45"/>
      <c r="NU517" s="45"/>
      <c r="NV517" s="45"/>
      <c r="NW517" s="45"/>
      <c r="NX517" s="45"/>
      <c r="NY517" s="45"/>
      <c r="NZ517" s="45"/>
      <c r="OA517" s="45"/>
      <c r="OB517" s="45"/>
      <c r="OC517" s="45"/>
      <c r="OD517" s="45"/>
      <c r="OE517" s="45"/>
      <c r="OF517" s="45"/>
      <c r="OG517" s="45"/>
      <c r="OH517" s="45"/>
      <c r="OI517" s="45"/>
      <c r="OJ517" s="45"/>
      <c r="OK517" s="45"/>
      <c r="OL517" s="45"/>
      <c r="OM517" s="45"/>
      <c r="ON517" s="45"/>
      <c r="OO517" s="45"/>
      <c r="OP517" s="45"/>
      <c r="OQ517" s="45"/>
      <c r="OR517" s="45"/>
      <c r="OS517" s="45"/>
      <c r="OT517" s="45"/>
      <c r="OU517" s="45"/>
      <c r="OV517" s="45"/>
      <c r="OW517" s="45"/>
      <c r="OX517" s="45"/>
      <c r="OY517" s="45"/>
      <c r="OZ517" s="45"/>
      <c r="PA517" s="45"/>
      <c r="PB517" s="45"/>
      <c r="PC517" s="45"/>
      <c r="PD517" s="45"/>
      <c r="PE517" s="45"/>
      <c r="PF517" s="45"/>
      <c r="PG517" s="45"/>
      <c r="PH517" s="45"/>
      <c r="PI517" s="45"/>
      <c r="PJ517" s="45"/>
      <c r="PK517" s="45"/>
      <c r="PL517" s="45"/>
      <c r="PM517" s="45"/>
      <c r="PN517" s="45"/>
      <c r="PO517" s="45"/>
      <c r="PP517" s="45"/>
      <c r="PQ517" s="45"/>
      <c r="PR517" s="45"/>
      <c r="PS517" s="45"/>
      <c r="PT517" s="45"/>
      <c r="PU517" s="45"/>
      <c r="PV517" s="45"/>
      <c r="PW517" s="45"/>
      <c r="PX517" s="45"/>
      <c r="PY517" s="45"/>
      <c r="PZ517" s="45"/>
      <c r="QA517" s="45"/>
      <c r="QB517" s="45"/>
      <c r="QC517" s="45"/>
      <c r="QD517" s="45"/>
      <c r="QE517" s="45"/>
      <c r="QF517" s="45"/>
      <c r="QG517" s="45"/>
      <c r="QH517" s="45"/>
      <c r="QI517" s="45"/>
      <c r="QJ517" s="45"/>
      <c r="QK517" s="45"/>
      <c r="QL517" s="45"/>
      <c r="QM517" s="45"/>
      <c r="QN517" s="45"/>
      <c r="QO517" s="45"/>
      <c r="QP517" s="45"/>
      <c r="QQ517" s="45"/>
      <c r="QR517" s="45"/>
      <c r="QS517" s="45"/>
      <c r="QT517" s="45"/>
      <c r="QU517" s="45"/>
      <c r="QV517" s="45"/>
      <c r="QW517" s="45"/>
      <c r="QX517" s="45"/>
      <c r="QY517" s="45"/>
      <c r="QZ517" s="45"/>
      <c r="RA517" s="45"/>
      <c r="RB517" s="45"/>
      <c r="RC517" s="45"/>
      <c r="RD517" s="45"/>
      <c r="RE517" s="45"/>
      <c r="RF517" s="45"/>
      <c r="RG517" s="45"/>
      <c r="RH517" s="45"/>
      <c r="RI517" s="45"/>
      <c r="RJ517" s="45"/>
      <c r="RK517" s="45"/>
      <c r="RL517" s="45"/>
      <c r="RM517" s="45"/>
      <c r="RN517" s="45"/>
      <c r="RO517" s="45"/>
      <c r="RP517" s="45"/>
      <c r="RQ517" s="45"/>
      <c r="RR517" s="45"/>
      <c r="RS517" s="45"/>
      <c r="RT517" s="45"/>
      <c r="RU517" s="45"/>
      <c r="RV517" s="45"/>
      <c r="RW517" s="45"/>
      <c r="RX517" s="45"/>
      <c r="RY517" s="45"/>
      <c r="RZ517" s="45"/>
      <c r="SA517" s="45"/>
      <c r="SB517" s="45"/>
      <c r="SC517" s="45"/>
      <c r="SD517" s="45"/>
      <c r="SE517" s="45"/>
      <c r="SF517" s="45"/>
      <c r="SG517" s="45"/>
      <c r="SH517" s="45"/>
      <c r="SI517" s="45"/>
      <c r="SJ517" s="45"/>
      <c r="SK517" s="45"/>
      <c r="SL517" s="45"/>
      <c r="SM517" s="45"/>
      <c r="SN517" s="45"/>
      <c r="SO517" s="45"/>
      <c r="SP517" s="45"/>
      <c r="SQ517" s="45"/>
      <c r="SR517" s="45"/>
      <c r="SS517" s="45"/>
      <c r="ST517" s="45"/>
      <c r="SU517" s="45"/>
      <c r="SV517" s="45"/>
      <c r="SW517" s="45"/>
      <c r="SX517" s="45"/>
      <c r="SY517" s="45"/>
      <c r="SZ517" s="45"/>
      <c r="TA517" s="45"/>
      <c r="TB517" s="45"/>
      <c r="TC517" s="45"/>
      <c r="TD517" s="45"/>
      <c r="TE517" s="45"/>
      <c r="TF517" s="45"/>
      <c r="TG517" s="45"/>
      <c r="TH517" s="45"/>
      <c r="TI517" s="45"/>
      <c r="TJ517" s="45"/>
      <c r="TK517" s="45"/>
      <c r="TL517" s="45"/>
      <c r="TM517" s="45"/>
      <c r="TN517" s="45"/>
      <c r="TO517" s="45"/>
      <c r="TP517" s="45"/>
      <c r="TQ517" s="45"/>
      <c r="TR517" s="45"/>
      <c r="TS517" s="45"/>
      <c r="TT517" s="45"/>
      <c r="TU517" s="45"/>
      <c r="TV517" s="45"/>
      <c r="TW517" s="45"/>
      <c r="TX517" s="45"/>
      <c r="TY517" s="45"/>
      <c r="TZ517" s="45"/>
      <c r="UA517" s="45"/>
      <c r="UB517" s="45"/>
      <c r="UC517" s="45"/>
      <c r="UD517" s="45"/>
      <c r="UE517" s="45"/>
      <c r="UF517" s="45"/>
      <c r="UG517" s="45"/>
      <c r="UH517" s="45"/>
      <c r="UI517" s="45"/>
      <c r="UJ517" s="45"/>
      <c r="UK517" s="45"/>
      <c r="UL517" s="45"/>
      <c r="UM517" s="45"/>
      <c r="UN517" s="45"/>
      <c r="UO517" s="45"/>
      <c r="UP517" s="45"/>
      <c r="UQ517" s="45"/>
      <c r="UR517" s="45"/>
      <c r="US517" s="45"/>
      <c r="UT517" s="45"/>
      <c r="UU517" s="45"/>
      <c r="UV517" s="45"/>
      <c r="UW517" s="45"/>
      <c r="UX517" s="45"/>
      <c r="UY517" s="45"/>
      <c r="UZ517" s="45"/>
      <c r="VA517" s="45"/>
      <c r="VB517" s="45"/>
      <c r="VC517" s="45"/>
      <c r="VD517" s="45"/>
      <c r="VE517" s="45"/>
      <c r="VF517" s="45"/>
      <c r="VG517" s="45"/>
      <c r="VH517" s="45"/>
      <c r="VI517" s="45"/>
      <c r="VJ517" s="45"/>
      <c r="VK517" s="45"/>
      <c r="VL517" s="45"/>
      <c r="VM517" s="45"/>
      <c r="VN517" s="45"/>
      <c r="VO517" s="45"/>
      <c r="VP517" s="45"/>
      <c r="VQ517" s="45"/>
      <c r="VR517" s="45"/>
      <c r="VS517" s="45"/>
      <c r="VT517" s="45"/>
      <c r="VU517" s="45"/>
      <c r="VV517" s="45"/>
      <c r="VW517" s="45"/>
      <c r="VX517" s="45"/>
      <c r="VY517" s="45"/>
      <c r="VZ517" s="45"/>
      <c r="WA517" s="45"/>
      <c r="WB517" s="45"/>
      <c r="WC517" s="45"/>
      <c r="WD517" s="45"/>
      <c r="WE517" s="45"/>
      <c r="WF517" s="45"/>
      <c r="WG517" s="45"/>
      <c r="WH517" s="45"/>
      <c r="WI517" s="45"/>
      <c r="WJ517" s="45"/>
      <c r="WK517" s="45"/>
      <c r="WL517" s="45"/>
      <c r="WM517" s="45"/>
      <c r="WN517" s="45"/>
      <c r="WO517" s="45"/>
      <c r="WP517" s="45"/>
      <c r="WQ517" s="45"/>
      <c r="WR517" s="45"/>
      <c r="WS517" s="45"/>
      <c r="WT517" s="45"/>
      <c r="WU517" s="45"/>
      <c r="WV517" s="45"/>
      <c r="WW517" s="45"/>
      <c r="WX517" s="45"/>
      <c r="WY517" s="45"/>
      <c r="WZ517" s="45"/>
      <c r="XA517" s="45"/>
      <c r="XB517" s="45"/>
      <c r="XC517" s="45"/>
      <c r="XD517" s="45"/>
      <c r="XE517" s="45"/>
      <c r="XF517" s="45"/>
      <c r="XG517" s="45"/>
      <c r="XH517" s="45"/>
      <c r="XI517" s="45"/>
      <c r="XJ517" s="45"/>
      <c r="XK517" s="45"/>
      <c r="XL517" s="45"/>
      <c r="XM517" s="45"/>
      <c r="XN517" s="45"/>
      <c r="XO517" s="45"/>
      <c r="XP517" s="45"/>
      <c r="XQ517" s="45"/>
      <c r="XR517" s="45"/>
      <c r="XS517" s="45"/>
      <c r="XT517" s="45"/>
      <c r="XU517" s="45"/>
      <c r="XV517" s="45"/>
      <c r="XW517" s="45"/>
      <c r="XX517" s="45"/>
      <c r="XY517" s="45"/>
      <c r="XZ517" s="45"/>
      <c r="YA517" s="45"/>
      <c r="YB517" s="45"/>
      <c r="YC517" s="45"/>
      <c r="YD517" s="45"/>
      <c r="YE517" s="45"/>
      <c r="YF517" s="45"/>
      <c r="YG517" s="45"/>
      <c r="YH517" s="45"/>
      <c r="YI517" s="45"/>
      <c r="YJ517" s="45"/>
      <c r="YK517" s="45"/>
      <c r="YL517" s="45"/>
      <c r="YM517" s="45"/>
      <c r="YN517" s="45"/>
      <c r="YO517" s="45"/>
      <c r="YP517" s="45"/>
      <c r="YQ517" s="45"/>
      <c r="YR517" s="45"/>
      <c r="YS517" s="45"/>
      <c r="YT517" s="45"/>
      <c r="YU517" s="45"/>
      <c r="YV517" s="45"/>
      <c r="YW517" s="45"/>
      <c r="YX517" s="45"/>
      <c r="YY517" s="45"/>
      <c r="YZ517" s="45"/>
      <c r="ZA517" s="45"/>
      <c r="ZB517" s="45"/>
      <c r="ZC517" s="45"/>
      <c r="ZD517" s="45"/>
      <c r="ZE517" s="45"/>
      <c r="ZF517" s="45"/>
      <c r="ZG517" s="45"/>
      <c r="ZH517" s="45"/>
      <c r="ZI517" s="45"/>
      <c r="ZJ517" s="45"/>
      <c r="ZK517" s="45"/>
      <c r="ZL517" s="45"/>
      <c r="ZM517" s="45"/>
      <c r="ZN517" s="45"/>
      <c r="ZO517" s="45"/>
      <c r="ZP517" s="45"/>
      <c r="ZQ517" s="45"/>
      <c r="ZR517" s="45"/>
      <c r="ZS517" s="45"/>
      <c r="ZT517" s="45"/>
      <c r="ZU517" s="45"/>
      <c r="ZV517" s="45"/>
      <c r="ZW517" s="45"/>
      <c r="ZX517" s="45"/>
      <c r="ZY517" s="45"/>
      <c r="ZZ517" s="45"/>
      <c r="AAA517" s="45"/>
      <c r="AAB517" s="45"/>
      <c r="AAC517" s="45"/>
      <c r="AAD517" s="45"/>
      <c r="AAE517" s="45"/>
      <c r="AAF517" s="45"/>
      <c r="AAG517" s="45"/>
      <c r="AAH517" s="45"/>
      <c r="AAI517" s="45"/>
      <c r="AAJ517" s="45"/>
      <c r="AAK517" s="45"/>
      <c r="AAL517" s="45"/>
      <c r="AAM517" s="45"/>
      <c r="AAN517" s="45"/>
      <c r="AAO517" s="45"/>
      <c r="AAP517" s="45"/>
      <c r="AAQ517" s="45"/>
      <c r="AAR517" s="45"/>
      <c r="AAS517" s="45"/>
      <c r="AAT517" s="45"/>
      <c r="AAU517" s="45"/>
      <c r="AAV517" s="45"/>
      <c r="AAW517" s="45"/>
      <c r="AAX517" s="45"/>
      <c r="AAY517" s="45"/>
      <c r="AAZ517" s="45"/>
      <c r="ABA517" s="45"/>
      <c r="ABB517" s="45"/>
      <c r="ABC517" s="45"/>
      <c r="ABD517" s="45"/>
      <c r="ABE517" s="45"/>
      <c r="ABF517" s="45"/>
      <c r="ABG517" s="45"/>
      <c r="ABH517" s="45"/>
      <c r="ABI517" s="45"/>
      <c r="ABJ517" s="45"/>
      <c r="ABK517" s="45"/>
      <c r="ABL517" s="45"/>
      <c r="ABM517" s="45"/>
      <c r="ABN517" s="45"/>
      <c r="ABO517" s="45"/>
      <c r="ABP517" s="45"/>
      <c r="ABQ517" s="45"/>
      <c r="ABR517" s="45"/>
      <c r="ABS517" s="45"/>
      <c r="ABT517" s="45"/>
      <c r="ABU517" s="45"/>
      <c r="ABV517" s="45"/>
      <c r="ABW517" s="45"/>
      <c r="ABX517" s="45"/>
      <c r="ABY517" s="45"/>
      <c r="ABZ517" s="45"/>
      <c r="ACA517" s="45"/>
      <c r="ACB517" s="45"/>
      <c r="ACC517" s="45"/>
      <c r="ACD517" s="45"/>
      <c r="ACE517" s="45"/>
      <c r="ACF517" s="45"/>
      <c r="ACG517" s="45"/>
      <c r="ACH517" s="45"/>
      <c r="ACI517" s="45"/>
      <c r="ACJ517" s="45"/>
      <c r="ACK517" s="45"/>
      <c r="ACL517" s="45"/>
      <c r="ACM517" s="45"/>
      <c r="ACN517" s="45"/>
      <c r="ACO517" s="45"/>
      <c r="ACP517" s="45"/>
      <c r="ACQ517" s="45"/>
      <c r="ACR517" s="45"/>
      <c r="ACS517" s="45"/>
      <c r="ACT517" s="45"/>
      <c r="ACU517" s="45"/>
      <c r="ACV517" s="45"/>
      <c r="ACW517" s="45"/>
      <c r="ACX517" s="45"/>
      <c r="ACY517" s="45"/>
      <c r="ACZ517" s="45"/>
      <c r="ADA517" s="45"/>
      <c r="ADB517" s="45"/>
      <c r="ADC517" s="45"/>
      <c r="ADD517" s="45"/>
      <c r="ADE517" s="45"/>
      <c r="ADF517" s="45"/>
      <c r="ADG517" s="45"/>
      <c r="ADH517" s="45"/>
      <c r="ADI517" s="45"/>
      <c r="ADJ517" s="45"/>
      <c r="ADK517" s="45"/>
      <c r="ADL517" s="45"/>
      <c r="ADM517" s="45"/>
      <c r="ADN517" s="45"/>
      <c r="ADO517" s="45"/>
      <c r="ADP517" s="45"/>
      <c r="ADQ517" s="45"/>
      <c r="ADR517" s="45"/>
      <c r="ADS517" s="45"/>
      <c r="ADT517" s="45"/>
      <c r="ADU517" s="45"/>
      <c r="ADV517" s="45"/>
      <c r="ADW517" s="45"/>
      <c r="ADX517" s="45"/>
      <c r="ADY517" s="45"/>
      <c r="ADZ517" s="45"/>
      <c r="AEA517" s="45"/>
      <c r="AEB517" s="45"/>
      <c r="AEC517" s="45"/>
      <c r="AED517" s="45"/>
      <c r="AEE517" s="45"/>
      <c r="AEF517" s="45"/>
      <c r="AEG517" s="45"/>
      <c r="AEH517" s="45"/>
      <c r="AEI517" s="45"/>
      <c r="AEJ517" s="45"/>
      <c r="AEK517" s="45"/>
      <c r="AEL517" s="45"/>
      <c r="AEM517" s="45"/>
      <c r="AEN517" s="45"/>
      <c r="AEO517" s="45"/>
      <c r="AEP517" s="45"/>
      <c r="AEQ517" s="45"/>
      <c r="AER517" s="45"/>
      <c r="AES517" s="45"/>
      <c r="AET517" s="45"/>
      <c r="AEU517" s="45"/>
      <c r="AEV517" s="45"/>
      <c r="AEW517" s="45"/>
      <c r="AEX517" s="45"/>
      <c r="AEY517" s="45"/>
      <c r="AEZ517" s="45"/>
      <c r="AFA517" s="45"/>
      <c r="AFB517" s="45"/>
      <c r="AFC517" s="45"/>
      <c r="AFD517" s="45"/>
      <c r="AFE517" s="45"/>
      <c r="AFF517" s="45"/>
      <c r="AFG517" s="45"/>
      <c r="AFH517" s="45"/>
      <c r="AFI517" s="45"/>
      <c r="AFJ517" s="45"/>
      <c r="AFK517" s="45"/>
      <c r="AFL517" s="45"/>
      <c r="AFM517" s="45"/>
      <c r="AFN517" s="45"/>
      <c r="AFO517" s="45"/>
      <c r="AFP517" s="45"/>
      <c r="AFQ517" s="45"/>
      <c r="AFR517" s="45"/>
      <c r="AFS517" s="45"/>
      <c r="AFT517" s="45"/>
      <c r="AFU517" s="45"/>
      <c r="AFV517" s="45"/>
      <c r="AFW517" s="45"/>
      <c r="AFX517" s="45"/>
      <c r="AFY517" s="45"/>
      <c r="AFZ517" s="45"/>
      <c r="AGA517" s="45"/>
      <c r="AGB517" s="45"/>
      <c r="AGC517" s="45"/>
      <c r="AGD517" s="45"/>
      <c r="AGE517" s="45"/>
      <c r="AGF517" s="45"/>
      <c r="AGG517" s="45"/>
      <c r="AGH517" s="45"/>
      <c r="AGI517" s="45"/>
      <c r="AGJ517" s="45"/>
      <c r="AGK517" s="45"/>
      <c r="AGL517" s="45"/>
      <c r="AGM517" s="45"/>
      <c r="AGN517" s="45"/>
      <c r="AGO517" s="45"/>
      <c r="AGP517" s="45"/>
      <c r="AGQ517" s="45"/>
      <c r="AGR517" s="45"/>
      <c r="AGS517" s="45"/>
      <c r="AGT517" s="45"/>
      <c r="AGU517" s="45"/>
      <c r="AGV517" s="45"/>
      <c r="AGW517" s="45"/>
      <c r="AGX517" s="45"/>
      <c r="AGY517" s="45"/>
      <c r="AGZ517" s="45"/>
      <c r="AHA517" s="45"/>
      <c r="AHB517" s="45"/>
      <c r="AHC517" s="45"/>
      <c r="AHD517" s="45"/>
      <c r="AHE517" s="45"/>
      <c r="AHF517" s="45"/>
      <c r="AHG517" s="45"/>
      <c r="AHH517" s="45"/>
      <c r="AHI517" s="45"/>
      <c r="AHJ517" s="45"/>
      <c r="AHK517" s="45"/>
      <c r="AHL517" s="45"/>
      <c r="AHM517" s="45"/>
      <c r="AHN517" s="45"/>
      <c r="AHO517" s="45"/>
      <c r="AHP517" s="45"/>
    </row>
    <row r="518" spans="1:900" s="78" customFormat="1" ht="27" customHeight="1" x14ac:dyDescent="0.25">
      <c r="A518" s="67">
        <v>1303908</v>
      </c>
      <c r="B518" s="67" t="s">
        <v>489</v>
      </c>
      <c r="C518" s="67" t="s">
        <v>1027</v>
      </c>
      <c r="D518" s="67" t="s">
        <v>848</v>
      </c>
      <c r="E518" s="67" t="s">
        <v>491</v>
      </c>
      <c r="F518" s="67">
        <v>10</v>
      </c>
      <c r="G518" s="67"/>
      <c r="H518" s="67"/>
      <c r="I518" s="67"/>
      <c r="J518" s="67"/>
      <c r="K518" s="67"/>
      <c r="L518" s="67"/>
      <c r="M518" s="67"/>
      <c r="N518" s="67">
        <f t="shared" si="8"/>
        <v>10</v>
      </c>
      <c r="O518" s="68">
        <v>-3.7151000000000001</v>
      </c>
      <c r="P518" s="68">
        <v>-69.422399999999996</v>
      </c>
      <c r="Q518" s="45"/>
      <c r="R518" s="45"/>
      <c r="S518" s="60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  <c r="DS518" s="45"/>
      <c r="DT518" s="45"/>
      <c r="DU518" s="45"/>
      <c r="DV518" s="45"/>
      <c r="DW518" s="45"/>
      <c r="DX518" s="45"/>
      <c r="DY518" s="45"/>
      <c r="DZ518" s="45"/>
      <c r="EA518" s="45"/>
      <c r="EB518" s="45"/>
      <c r="EC518" s="45"/>
      <c r="ED518" s="45"/>
      <c r="EE518" s="45"/>
      <c r="EF518" s="45"/>
      <c r="EG518" s="45"/>
      <c r="EH518" s="45"/>
      <c r="EI518" s="45"/>
      <c r="EJ518" s="45"/>
      <c r="EK518" s="45"/>
      <c r="EL518" s="45"/>
      <c r="EM518" s="45"/>
      <c r="EN518" s="45"/>
      <c r="EO518" s="45"/>
      <c r="EP518" s="45"/>
      <c r="EQ518" s="45"/>
      <c r="ER518" s="45"/>
      <c r="ES518" s="45"/>
      <c r="ET518" s="45"/>
      <c r="EU518" s="45"/>
      <c r="EV518" s="45"/>
      <c r="EW518" s="45"/>
      <c r="EX518" s="45"/>
      <c r="EY518" s="45"/>
      <c r="EZ518" s="45"/>
      <c r="FA518" s="45"/>
      <c r="FB518" s="45"/>
      <c r="FC518" s="45"/>
      <c r="FD518" s="45"/>
      <c r="FE518" s="45"/>
      <c r="FF518" s="45"/>
      <c r="FG518" s="45"/>
      <c r="FH518" s="45"/>
      <c r="FI518" s="45"/>
      <c r="FJ518" s="45"/>
      <c r="FK518" s="45"/>
      <c r="FL518" s="45"/>
      <c r="FM518" s="45"/>
      <c r="FN518" s="45"/>
      <c r="FO518" s="45"/>
      <c r="FP518" s="45"/>
      <c r="FQ518" s="45"/>
      <c r="FR518" s="45"/>
      <c r="FS518" s="45"/>
      <c r="FT518" s="45"/>
      <c r="FU518" s="45"/>
      <c r="FV518" s="45"/>
      <c r="FW518" s="45"/>
      <c r="FX518" s="45"/>
      <c r="FY518" s="45"/>
      <c r="FZ518" s="45"/>
      <c r="GA518" s="45"/>
      <c r="GB518" s="45"/>
      <c r="GC518" s="45"/>
      <c r="GD518" s="45"/>
      <c r="GE518" s="45"/>
      <c r="GF518" s="45"/>
      <c r="GG518" s="45"/>
      <c r="GH518" s="45"/>
      <c r="GI518" s="45"/>
      <c r="GJ518" s="45"/>
      <c r="GK518" s="45"/>
      <c r="GL518" s="45"/>
      <c r="GM518" s="45"/>
      <c r="GN518" s="45"/>
      <c r="GO518" s="45"/>
      <c r="GP518" s="45"/>
      <c r="GQ518" s="45"/>
      <c r="GR518" s="45"/>
      <c r="GS518" s="45"/>
      <c r="GT518" s="45"/>
      <c r="GU518" s="45"/>
      <c r="GV518" s="45"/>
      <c r="GW518" s="45"/>
      <c r="GX518" s="45"/>
      <c r="GY518" s="45"/>
      <c r="GZ518" s="45"/>
      <c r="HA518" s="45"/>
      <c r="HB518" s="45"/>
      <c r="HC518" s="45"/>
      <c r="HD518" s="45"/>
      <c r="HE518" s="45"/>
      <c r="HF518" s="45"/>
      <c r="HG518" s="45"/>
      <c r="HH518" s="45"/>
      <c r="HI518" s="45"/>
      <c r="HJ518" s="45"/>
      <c r="HK518" s="45"/>
      <c r="HL518" s="45"/>
      <c r="HM518" s="45"/>
      <c r="HN518" s="45"/>
      <c r="HO518" s="45"/>
      <c r="HP518" s="45"/>
      <c r="HQ518" s="45"/>
      <c r="HR518" s="45"/>
      <c r="HS518" s="45"/>
      <c r="HT518" s="45"/>
      <c r="HU518" s="45"/>
      <c r="HV518" s="45"/>
      <c r="HW518" s="45"/>
      <c r="HX518" s="45"/>
      <c r="HY518" s="45"/>
      <c r="HZ518" s="45"/>
      <c r="IA518" s="45"/>
      <c r="IB518" s="45"/>
      <c r="IC518" s="45"/>
      <c r="ID518" s="45"/>
      <c r="IE518" s="45"/>
      <c r="IF518" s="45"/>
      <c r="IG518" s="45"/>
      <c r="IH518" s="45"/>
      <c r="II518" s="45"/>
      <c r="IJ518" s="45"/>
      <c r="IK518" s="45"/>
      <c r="IL518" s="45"/>
      <c r="IM518" s="45"/>
      <c r="IN518" s="45"/>
      <c r="IO518" s="45"/>
      <c r="IP518" s="45"/>
      <c r="IQ518" s="45"/>
      <c r="IR518" s="45"/>
      <c r="IS518" s="45"/>
      <c r="IT518" s="45"/>
      <c r="IU518" s="45"/>
      <c r="IV518" s="45"/>
      <c r="IW518" s="45"/>
      <c r="IX518" s="45"/>
      <c r="IY518" s="45"/>
      <c r="IZ518" s="45"/>
      <c r="JA518" s="45"/>
      <c r="JB518" s="45"/>
      <c r="JC518" s="45"/>
      <c r="JD518" s="45"/>
      <c r="JE518" s="45"/>
      <c r="JF518" s="45"/>
      <c r="JG518" s="45"/>
      <c r="JH518" s="45"/>
      <c r="JI518" s="45"/>
      <c r="JJ518" s="45"/>
      <c r="JK518" s="45"/>
      <c r="JL518" s="45"/>
      <c r="JM518" s="45"/>
      <c r="JN518" s="45"/>
      <c r="JO518" s="45"/>
      <c r="JP518" s="45"/>
      <c r="JQ518" s="45"/>
      <c r="JR518" s="45"/>
      <c r="JS518" s="45"/>
      <c r="JT518" s="45"/>
      <c r="JU518" s="45"/>
      <c r="JV518" s="45"/>
      <c r="JW518" s="45"/>
      <c r="JX518" s="45"/>
      <c r="JY518" s="45"/>
      <c r="JZ518" s="45"/>
      <c r="KA518" s="45"/>
      <c r="KB518" s="45"/>
      <c r="KC518" s="45"/>
      <c r="KD518" s="45"/>
      <c r="KE518" s="45"/>
      <c r="KF518" s="45"/>
      <c r="KG518" s="45"/>
      <c r="KH518" s="45"/>
      <c r="KI518" s="45"/>
      <c r="KJ518" s="45"/>
      <c r="KK518" s="45"/>
      <c r="KL518" s="45"/>
      <c r="KM518" s="45"/>
      <c r="KN518" s="45"/>
      <c r="KO518" s="45"/>
      <c r="KP518" s="45"/>
      <c r="KQ518" s="45"/>
      <c r="KR518" s="45"/>
      <c r="KS518" s="45"/>
      <c r="KT518" s="45"/>
      <c r="KU518" s="45"/>
      <c r="KV518" s="45"/>
      <c r="KW518" s="45"/>
      <c r="KX518" s="45"/>
      <c r="KY518" s="45"/>
      <c r="KZ518" s="45"/>
      <c r="LA518" s="45"/>
      <c r="LB518" s="45"/>
      <c r="LC518" s="45"/>
      <c r="LD518" s="45"/>
      <c r="LE518" s="45"/>
      <c r="LF518" s="45"/>
      <c r="LG518" s="45"/>
      <c r="LH518" s="45"/>
      <c r="LI518" s="45"/>
      <c r="LJ518" s="45"/>
      <c r="LK518" s="45"/>
      <c r="LL518" s="45"/>
      <c r="LM518" s="45"/>
      <c r="LN518" s="45"/>
      <c r="LO518" s="45"/>
      <c r="LP518" s="45"/>
      <c r="LQ518" s="45"/>
      <c r="LR518" s="45"/>
      <c r="LS518" s="45"/>
      <c r="LT518" s="45"/>
      <c r="LU518" s="45"/>
      <c r="LV518" s="45"/>
      <c r="LW518" s="45"/>
      <c r="LX518" s="45"/>
      <c r="LY518" s="45"/>
      <c r="LZ518" s="45"/>
      <c r="MA518" s="45"/>
      <c r="MB518" s="45"/>
      <c r="MC518" s="45"/>
      <c r="MD518" s="45"/>
      <c r="ME518" s="45"/>
      <c r="MF518" s="45"/>
      <c r="MG518" s="45"/>
      <c r="MH518" s="45"/>
      <c r="MI518" s="45"/>
      <c r="MJ518" s="45"/>
      <c r="MK518" s="45"/>
      <c r="ML518" s="45"/>
      <c r="MM518" s="45"/>
      <c r="MN518" s="45"/>
      <c r="MO518" s="45"/>
      <c r="MP518" s="45"/>
      <c r="MQ518" s="45"/>
      <c r="MR518" s="45"/>
      <c r="MS518" s="45"/>
      <c r="MT518" s="45"/>
      <c r="MU518" s="45"/>
      <c r="MV518" s="45"/>
      <c r="MW518" s="45"/>
      <c r="MX518" s="45"/>
      <c r="MY518" s="45"/>
      <c r="MZ518" s="45"/>
      <c r="NA518" s="45"/>
      <c r="NB518" s="45"/>
      <c r="NC518" s="45"/>
      <c r="ND518" s="45"/>
      <c r="NE518" s="45"/>
      <c r="NF518" s="45"/>
      <c r="NG518" s="45"/>
      <c r="NH518" s="45"/>
      <c r="NI518" s="45"/>
      <c r="NJ518" s="45"/>
      <c r="NK518" s="45"/>
      <c r="NL518" s="45"/>
      <c r="NM518" s="45"/>
      <c r="NN518" s="45"/>
      <c r="NO518" s="45"/>
      <c r="NP518" s="45"/>
      <c r="NQ518" s="45"/>
      <c r="NR518" s="45"/>
      <c r="NS518" s="45"/>
      <c r="NT518" s="45"/>
      <c r="NU518" s="45"/>
      <c r="NV518" s="45"/>
      <c r="NW518" s="45"/>
      <c r="NX518" s="45"/>
      <c r="NY518" s="45"/>
      <c r="NZ518" s="45"/>
      <c r="OA518" s="45"/>
      <c r="OB518" s="45"/>
      <c r="OC518" s="45"/>
      <c r="OD518" s="45"/>
      <c r="OE518" s="45"/>
      <c r="OF518" s="45"/>
      <c r="OG518" s="45"/>
      <c r="OH518" s="45"/>
      <c r="OI518" s="45"/>
      <c r="OJ518" s="45"/>
      <c r="OK518" s="45"/>
      <c r="OL518" s="45"/>
      <c r="OM518" s="45"/>
      <c r="ON518" s="45"/>
      <c r="OO518" s="45"/>
      <c r="OP518" s="45"/>
      <c r="OQ518" s="45"/>
      <c r="OR518" s="45"/>
      <c r="OS518" s="45"/>
      <c r="OT518" s="45"/>
      <c r="OU518" s="45"/>
      <c r="OV518" s="45"/>
      <c r="OW518" s="45"/>
      <c r="OX518" s="45"/>
      <c r="OY518" s="45"/>
      <c r="OZ518" s="45"/>
      <c r="PA518" s="45"/>
      <c r="PB518" s="45"/>
      <c r="PC518" s="45"/>
      <c r="PD518" s="45"/>
      <c r="PE518" s="45"/>
      <c r="PF518" s="45"/>
      <c r="PG518" s="45"/>
      <c r="PH518" s="45"/>
      <c r="PI518" s="45"/>
      <c r="PJ518" s="45"/>
      <c r="PK518" s="45"/>
      <c r="PL518" s="45"/>
      <c r="PM518" s="45"/>
      <c r="PN518" s="45"/>
      <c r="PO518" s="45"/>
      <c r="PP518" s="45"/>
      <c r="PQ518" s="45"/>
      <c r="PR518" s="45"/>
      <c r="PS518" s="45"/>
      <c r="PT518" s="45"/>
      <c r="PU518" s="45"/>
      <c r="PV518" s="45"/>
      <c r="PW518" s="45"/>
      <c r="PX518" s="45"/>
      <c r="PY518" s="45"/>
      <c r="PZ518" s="45"/>
      <c r="QA518" s="45"/>
      <c r="QB518" s="45"/>
      <c r="QC518" s="45"/>
      <c r="QD518" s="45"/>
      <c r="QE518" s="45"/>
      <c r="QF518" s="45"/>
      <c r="QG518" s="45"/>
      <c r="QH518" s="45"/>
      <c r="QI518" s="45"/>
      <c r="QJ518" s="45"/>
      <c r="QK518" s="45"/>
      <c r="QL518" s="45"/>
      <c r="QM518" s="45"/>
      <c r="QN518" s="45"/>
      <c r="QO518" s="45"/>
      <c r="QP518" s="45"/>
      <c r="QQ518" s="45"/>
      <c r="QR518" s="45"/>
      <c r="QS518" s="45"/>
      <c r="QT518" s="45"/>
      <c r="QU518" s="45"/>
      <c r="QV518" s="45"/>
      <c r="QW518" s="45"/>
      <c r="QX518" s="45"/>
      <c r="QY518" s="45"/>
      <c r="QZ518" s="45"/>
      <c r="RA518" s="45"/>
      <c r="RB518" s="45"/>
      <c r="RC518" s="45"/>
      <c r="RD518" s="45"/>
      <c r="RE518" s="45"/>
      <c r="RF518" s="45"/>
      <c r="RG518" s="45"/>
      <c r="RH518" s="45"/>
      <c r="RI518" s="45"/>
      <c r="RJ518" s="45"/>
      <c r="RK518" s="45"/>
      <c r="RL518" s="45"/>
      <c r="RM518" s="45"/>
      <c r="RN518" s="45"/>
      <c r="RO518" s="45"/>
      <c r="RP518" s="45"/>
      <c r="RQ518" s="45"/>
      <c r="RR518" s="45"/>
      <c r="RS518" s="45"/>
      <c r="RT518" s="45"/>
      <c r="RU518" s="45"/>
      <c r="RV518" s="45"/>
      <c r="RW518" s="45"/>
      <c r="RX518" s="45"/>
      <c r="RY518" s="45"/>
      <c r="RZ518" s="45"/>
      <c r="SA518" s="45"/>
      <c r="SB518" s="45"/>
      <c r="SC518" s="45"/>
      <c r="SD518" s="45"/>
      <c r="SE518" s="45"/>
      <c r="SF518" s="45"/>
      <c r="SG518" s="45"/>
      <c r="SH518" s="45"/>
      <c r="SI518" s="45"/>
      <c r="SJ518" s="45"/>
      <c r="SK518" s="45"/>
      <c r="SL518" s="45"/>
      <c r="SM518" s="45"/>
      <c r="SN518" s="45"/>
      <c r="SO518" s="45"/>
      <c r="SP518" s="45"/>
      <c r="SQ518" s="45"/>
      <c r="SR518" s="45"/>
      <c r="SS518" s="45"/>
      <c r="ST518" s="45"/>
      <c r="SU518" s="45"/>
      <c r="SV518" s="45"/>
      <c r="SW518" s="45"/>
      <c r="SX518" s="45"/>
      <c r="SY518" s="45"/>
      <c r="SZ518" s="45"/>
      <c r="TA518" s="45"/>
      <c r="TB518" s="45"/>
      <c r="TC518" s="45"/>
      <c r="TD518" s="45"/>
      <c r="TE518" s="45"/>
      <c r="TF518" s="45"/>
      <c r="TG518" s="45"/>
      <c r="TH518" s="45"/>
      <c r="TI518" s="45"/>
      <c r="TJ518" s="45"/>
      <c r="TK518" s="45"/>
      <c r="TL518" s="45"/>
      <c r="TM518" s="45"/>
      <c r="TN518" s="45"/>
      <c r="TO518" s="45"/>
      <c r="TP518" s="45"/>
      <c r="TQ518" s="45"/>
      <c r="TR518" s="45"/>
      <c r="TS518" s="45"/>
      <c r="TT518" s="45"/>
      <c r="TU518" s="45"/>
      <c r="TV518" s="45"/>
      <c r="TW518" s="45"/>
      <c r="TX518" s="45"/>
      <c r="TY518" s="45"/>
      <c r="TZ518" s="45"/>
      <c r="UA518" s="45"/>
      <c r="UB518" s="45"/>
      <c r="UC518" s="45"/>
      <c r="UD518" s="45"/>
      <c r="UE518" s="45"/>
      <c r="UF518" s="45"/>
      <c r="UG518" s="45"/>
      <c r="UH518" s="45"/>
      <c r="UI518" s="45"/>
      <c r="UJ518" s="45"/>
      <c r="UK518" s="45"/>
      <c r="UL518" s="45"/>
      <c r="UM518" s="45"/>
      <c r="UN518" s="45"/>
      <c r="UO518" s="45"/>
      <c r="UP518" s="45"/>
      <c r="UQ518" s="45"/>
      <c r="UR518" s="45"/>
      <c r="US518" s="45"/>
      <c r="UT518" s="45"/>
      <c r="UU518" s="45"/>
      <c r="UV518" s="45"/>
      <c r="UW518" s="45"/>
      <c r="UX518" s="45"/>
      <c r="UY518" s="45"/>
      <c r="UZ518" s="45"/>
      <c r="VA518" s="45"/>
      <c r="VB518" s="45"/>
      <c r="VC518" s="45"/>
      <c r="VD518" s="45"/>
      <c r="VE518" s="45"/>
      <c r="VF518" s="45"/>
      <c r="VG518" s="45"/>
      <c r="VH518" s="45"/>
      <c r="VI518" s="45"/>
      <c r="VJ518" s="45"/>
      <c r="VK518" s="45"/>
      <c r="VL518" s="45"/>
      <c r="VM518" s="45"/>
      <c r="VN518" s="45"/>
      <c r="VO518" s="45"/>
      <c r="VP518" s="45"/>
      <c r="VQ518" s="45"/>
      <c r="VR518" s="45"/>
      <c r="VS518" s="45"/>
      <c r="VT518" s="45"/>
      <c r="VU518" s="45"/>
      <c r="VV518" s="45"/>
      <c r="VW518" s="45"/>
      <c r="VX518" s="45"/>
      <c r="VY518" s="45"/>
      <c r="VZ518" s="45"/>
      <c r="WA518" s="45"/>
      <c r="WB518" s="45"/>
      <c r="WC518" s="45"/>
      <c r="WD518" s="45"/>
      <c r="WE518" s="45"/>
      <c r="WF518" s="45"/>
      <c r="WG518" s="45"/>
      <c r="WH518" s="45"/>
      <c r="WI518" s="45"/>
      <c r="WJ518" s="45"/>
      <c r="WK518" s="45"/>
      <c r="WL518" s="45"/>
      <c r="WM518" s="45"/>
      <c r="WN518" s="45"/>
      <c r="WO518" s="45"/>
      <c r="WP518" s="45"/>
      <c r="WQ518" s="45"/>
      <c r="WR518" s="45"/>
      <c r="WS518" s="45"/>
      <c r="WT518" s="45"/>
      <c r="WU518" s="45"/>
      <c r="WV518" s="45"/>
      <c r="WW518" s="45"/>
      <c r="WX518" s="45"/>
      <c r="WY518" s="45"/>
      <c r="WZ518" s="45"/>
      <c r="XA518" s="45"/>
      <c r="XB518" s="45"/>
      <c r="XC518" s="45"/>
      <c r="XD518" s="45"/>
      <c r="XE518" s="45"/>
      <c r="XF518" s="45"/>
      <c r="XG518" s="45"/>
      <c r="XH518" s="45"/>
      <c r="XI518" s="45"/>
      <c r="XJ518" s="45"/>
      <c r="XK518" s="45"/>
      <c r="XL518" s="45"/>
      <c r="XM518" s="45"/>
      <c r="XN518" s="45"/>
      <c r="XO518" s="45"/>
      <c r="XP518" s="45"/>
      <c r="XQ518" s="45"/>
      <c r="XR518" s="45"/>
      <c r="XS518" s="45"/>
      <c r="XT518" s="45"/>
      <c r="XU518" s="45"/>
      <c r="XV518" s="45"/>
      <c r="XW518" s="45"/>
      <c r="XX518" s="45"/>
      <c r="XY518" s="45"/>
      <c r="XZ518" s="45"/>
      <c r="YA518" s="45"/>
      <c r="YB518" s="45"/>
      <c r="YC518" s="45"/>
      <c r="YD518" s="45"/>
      <c r="YE518" s="45"/>
      <c r="YF518" s="45"/>
      <c r="YG518" s="45"/>
      <c r="YH518" s="45"/>
      <c r="YI518" s="45"/>
      <c r="YJ518" s="45"/>
      <c r="YK518" s="45"/>
      <c r="YL518" s="45"/>
      <c r="YM518" s="45"/>
      <c r="YN518" s="45"/>
      <c r="YO518" s="45"/>
      <c r="YP518" s="45"/>
      <c r="YQ518" s="45"/>
      <c r="YR518" s="45"/>
      <c r="YS518" s="45"/>
      <c r="YT518" s="45"/>
      <c r="YU518" s="45"/>
      <c r="YV518" s="45"/>
      <c r="YW518" s="45"/>
      <c r="YX518" s="45"/>
      <c r="YY518" s="45"/>
      <c r="YZ518" s="45"/>
      <c r="ZA518" s="45"/>
      <c r="ZB518" s="45"/>
      <c r="ZC518" s="45"/>
      <c r="ZD518" s="45"/>
      <c r="ZE518" s="45"/>
      <c r="ZF518" s="45"/>
      <c r="ZG518" s="45"/>
      <c r="ZH518" s="45"/>
      <c r="ZI518" s="45"/>
      <c r="ZJ518" s="45"/>
      <c r="ZK518" s="45"/>
      <c r="ZL518" s="45"/>
      <c r="ZM518" s="45"/>
      <c r="ZN518" s="45"/>
      <c r="ZO518" s="45"/>
      <c r="ZP518" s="45"/>
      <c r="ZQ518" s="45"/>
      <c r="ZR518" s="45"/>
      <c r="ZS518" s="45"/>
      <c r="ZT518" s="45"/>
      <c r="ZU518" s="45"/>
      <c r="ZV518" s="45"/>
      <c r="ZW518" s="45"/>
      <c r="ZX518" s="45"/>
      <c r="ZY518" s="45"/>
      <c r="ZZ518" s="45"/>
      <c r="AAA518" s="45"/>
      <c r="AAB518" s="45"/>
      <c r="AAC518" s="45"/>
      <c r="AAD518" s="45"/>
      <c r="AAE518" s="45"/>
      <c r="AAF518" s="45"/>
      <c r="AAG518" s="45"/>
      <c r="AAH518" s="45"/>
      <c r="AAI518" s="45"/>
      <c r="AAJ518" s="45"/>
      <c r="AAK518" s="45"/>
      <c r="AAL518" s="45"/>
      <c r="AAM518" s="45"/>
      <c r="AAN518" s="45"/>
      <c r="AAO518" s="45"/>
      <c r="AAP518" s="45"/>
      <c r="AAQ518" s="45"/>
      <c r="AAR518" s="45"/>
      <c r="AAS518" s="45"/>
      <c r="AAT518" s="45"/>
      <c r="AAU518" s="45"/>
      <c r="AAV518" s="45"/>
      <c r="AAW518" s="45"/>
      <c r="AAX518" s="45"/>
      <c r="AAY518" s="45"/>
      <c r="AAZ518" s="45"/>
      <c r="ABA518" s="45"/>
      <c r="ABB518" s="45"/>
      <c r="ABC518" s="45"/>
      <c r="ABD518" s="45"/>
      <c r="ABE518" s="45"/>
      <c r="ABF518" s="45"/>
      <c r="ABG518" s="45"/>
      <c r="ABH518" s="45"/>
      <c r="ABI518" s="45"/>
      <c r="ABJ518" s="45"/>
      <c r="ABK518" s="45"/>
      <c r="ABL518" s="45"/>
      <c r="ABM518" s="45"/>
      <c r="ABN518" s="45"/>
      <c r="ABO518" s="45"/>
      <c r="ABP518" s="45"/>
      <c r="ABQ518" s="45"/>
      <c r="ABR518" s="45"/>
      <c r="ABS518" s="45"/>
      <c r="ABT518" s="45"/>
      <c r="ABU518" s="45"/>
      <c r="ABV518" s="45"/>
      <c r="ABW518" s="45"/>
      <c r="ABX518" s="45"/>
      <c r="ABY518" s="45"/>
      <c r="ABZ518" s="45"/>
      <c r="ACA518" s="45"/>
      <c r="ACB518" s="45"/>
      <c r="ACC518" s="45"/>
      <c r="ACD518" s="45"/>
      <c r="ACE518" s="45"/>
      <c r="ACF518" s="45"/>
      <c r="ACG518" s="45"/>
      <c r="ACH518" s="45"/>
      <c r="ACI518" s="45"/>
      <c r="ACJ518" s="45"/>
      <c r="ACK518" s="45"/>
      <c r="ACL518" s="45"/>
      <c r="ACM518" s="45"/>
      <c r="ACN518" s="45"/>
      <c r="ACO518" s="45"/>
      <c r="ACP518" s="45"/>
      <c r="ACQ518" s="45"/>
      <c r="ACR518" s="45"/>
      <c r="ACS518" s="45"/>
      <c r="ACT518" s="45"/>
      <c r="ACU518" s="45"/>
      <c r="ACV518" s="45"/>
      <c r="ACW518" s="45"/>
      <c r="ACX518" s="45"/>
      <c r="ACY518" s="45"/>
      <c r="ACZ518" s="45"/>
      <c r="ADA518" s="45"/>
      <c r="ADB518" s="45"/>
      <c r="ADC518" s="45"/>
      <c r="ADD518" s="45"/>
      <c r="ADE518" s="45"/>
      <c r="ADF518" s="45"/>
      <c r="ADG518" s="45"/>
      <c r="ADH518" s="45"/>
      <c r="ADI518" s="45"/>
      <c r="ADJ518" s="45"/>
      <c r="ADK518" s="45"/>
      <c r="ADL518" s="45"/>
      <c r="ADM518" s="45"/>
      <c r="ADN518" s="45"/>
      <c r="ADO518" s="45"/>
      <c r="ADP518" s="45"/>
      <c r="ADQ518" s="45"/>
      <c r="ADR518" s="45"/>
      <c r="ADS518" s="45"/>
      <c r="ADT518" s="45"/>
      <c r="ADU518" s="45"/>
      <c r="ADV518" s="45"/>
      <c r="ADW518" s="45"/>
      <c r="ADX518" s="45"/>
      <c r="ADY518" s="45"/>
      <c r="ADZ518" s="45"/>
      <c r="AEA518" s="45"/>
      <c r="AEB518" s="45"/>
      <c r="AEC518" s="45"/>
      <c r="AED518" s="45"/>
      <c r="AEE518" s="45"/>
      <c r="AEF518" s="45"/>
      <c r="AEG518" s="45"/>
      <c r="AEH518" s="45"/>
      <c r="AEI518" s="45"/>
      <c r="AEJ518" s="45"/>
      <c r="AEK518" s="45"/>
      <c r="AEL518" s="45"/>
      <c r="AEM518" s="45"/>
      <c r="AEN518" s="45"/>
      <c r="AEO518" s="45"/>
      <c r="AEP518" s="45"/>
      <c r="AEQ518" s="45"/>
      <c r="AER518" s="45"/>
      <c r="AES518" s="45"/>
      <c r="AET518" s="45"/>
      <c r="AEU518" s="45"/>
      <c r="AEV518" s="45"/>
      <c r="AEW518" s="45"/>
      <c r="AEX518" s="45"/>
      <c r="AEY518" s="45"/>
      <c r="AEZ518" s="45"/>
      <c r="AFA518" s="45"/>
      <c r="AFB518" s="45"/>
      <c r="AFC518" s="45"/>
      <c r="AFD518" s="45"/>
      <c r="AFE518" s="45"/>
      <c r="AFF518" s="45"/>
      <c r="AFG518" s="45"/>
      <c r="AFH518" s="45"/>
      <c r="AFI518" s="45"/>
      <c r="AFJ518" s="45"/>
      <c r="AFK518" s="45"/>
      <c r="AFL518" s="45"/>
      <c r="AFM518" s="45"/>
      <c r="AFN518" s="45"/>
      <c r="AFO518" s="45"/>
      <c r="AFP518" s="45"/>
      <c r="AFQ518" s="45"/>
      <c r="AFR518" s="45"/>
      <c r="AFS518" s="45"/>
      <c r="AFT518" s="45"/>
      <c r="AFU518" s="45"/>
      <c r="AFV518" s="45"/>
      <c r="AFW518" s="45"/>
      <c r="AFX518" s="45"/>
      <c r="AFY518" s="45"/>
      <c r="AFZ518" s="45"/>
      <c r="AGA518" s="45"/>
      <c r="AGB518" s="45"/>
      <c r="AGC518" s="45"/>
      <c r="AGD518" s="45"/>
      <c r="AGE518" s="45"/>
      <c r="AGF518" s="45"/>
      <c r="AGG518" s="45"/>
      <c r="AGH518" s="45"/>
      <c r="AGI518" s="45"/>
      <c r="AGJ518" s="45"/>
      <c r="AGK518" s="45"/>
      <c r="AGL518" s="45"/>
      <c r="AGM518" s="45"/>
      <c r="AGN518" s="45"/>
      <c r="AGO518" s="45"/>
      <c r="AGP518" s="45"/>
      <c r="AGQ518" s="45"/>
      <c r="AGR518" s="45"/>
      <c r="AGS518" s="45"/>
      <c r="AGT518" s="45"/>
      <c r="AGU518" s="45"/>
      <c r="AGV518" s="45"/>
      <c r="AGW518" s="45"/>
      <c r="AGX518" s="45"/>
      <c r="AGY518" s="45"/>
      <c r="AGZ518" s="45"/>
      <c r="AHA518" s="45"/>
      <c r="AHB518" s="45"/>
      <c r="AHC518" s="45"/>
      <c r="AHD518" s="45"/>
      <c r="AHE518" s="45"/>
      <c r="AHF518" s="45"/>
      <c r="AHG518" s="45"/>
      <c r="AHH518" s="45"/>
      <c r="AHI518" s="45"/>
      <c r="AHJ518" s="45"/>
      <c r="AHK518" s="45"/>
      <c r="AHL518" s="45"/>
      <c r="AHM518" s="45"/>
      <c r="AHN518" s="45"/>
      <c r="AHO518" s="45"/>
      <c r="AHP518" s="45"/>
    </row>
    <row r="519" spans="1:900" s="78" customFormat="1" ht="27" customHeight="1" x14ac:dyDescent="0.25">
      <c r="A519" s="64">
        <v>1303908</v>
      </c>
      <c r="B519" s="64" t="s">
        <v>489</v>
      </c>
      <c r="C519" s="64" t="s">
        <v>1027</v>
      </c>
      <c r="D519" s="64" t="s">
        <v>1034</v>
      </c>
      <c r="E519" s="64" t="s">
        <v>491</v>
      </c>
      <c r="F519" s="64">
        <v>15</v>
      </c>
      <c r="G519" s="64"/>
      <c r="H519" s="64"/>
      <c r="I519" s="64"/>
      <c r="J519" s="64"/>
      <c r="K519" s="64"/>
      <c r="L519" s="64"/>
      <c r="M519" s="64"/>
      <c r="N519" s="64">
        <f t="shared" si="8"/>
        <v>15</v>
      </c>
      <c r="O519" s="65">
        <v>-3.5319400000000001</v>
      </c>
      <c r="P519" s="65">
        <v>-69.336939999999998</v>
      </c>
      <c r="Q519" s="45"/>
      <c r="R519" s="45"/>
      <c r="S519" s="60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  <c r="DS519" s="45"/>
      <c r="DT519" s="45"/>
      <c r="DU519" s="45"/>
      <c r="DV519" s="45"/>
      <c r="DW519" s="45"/>
      <c r="DX519" s="45"/>
      <c r="DY519" s="45"/>
      <c r="DZ519" s="45"/>
      <c r="EA519" s="45"/>
      <c r="EB519" s="45"/>
      <c r="EC519" s="45"/>
      <c r="ED519" s="45"/>
      <c r="EE519" s="45"/>
      <c r="EF519" s="45"/>
      <c r="EG519" s="45"/>
      <c r="EH519" s="45"/>
      <c r="EI519" s="45"/>
      <c r="EJ519" s="45"/>
      <c r="EK519" s="45"/>
      <c r="EL519" s="45"/>
      <c r="EM519" s="45"/>
      <c r="EN519" s="45"/>
      <c r="EO519" s="45"/>
      <c r="EP519" s="45"/>
      <c r="EQ519" s="45"/>
      <c r="ER519" s="45"/>
      <c r="ES519" s="45"/>
      <c r="ET519" s="45"/>
      <c r="EU519" s="45"/>
      <c r="EV519" s="45"/>
      <c r="EW519" s="45"/>
      <c r="EX519" s="45"/>
      <c r="EY519" s="45"/>
      <c r="EZ519" s="45"/>
      <c r="FA519" s="45"/>
      <c r="FB519" s="45"/>
      <c r="FC519" s="45"/>
      <c r="FD519" s="45"/>
      <c r="FE519" s="45"/>
      <c r="FF519" s="45"/>
      <c r="FG519" s="45"/>
      <c r="FH519" s="45"/>
      <c r="FI519" s="45"/>
      <c r="FJ519" s="45"/>
      <c r="FK519" s="45"/>
      <c r="FL519" s="45"/>
      <c r="FM519" s="45"/>
      <c r="FN519" s="45"/>
      <c r="FO519" s="45"/>
      <c r="FP519" s="45"/>
      <c r="FQ519" s="45"/>
      <c r="FR519" s="45"/>
      <c r="FS519" s="45"/>
      <c r="FT519" s="45"/>
      <c r="FU519" s="45"/>
      <c r="FV519" s="45"/>
      <c r="FW519" s="45"/>
      <c r="FX519" s="45"/>
      <c r="FY519" s="45"/>
      <c r="FZ519" s="45"/>
      <c r="GA519" s="45"/>
      <c r="GB519" s="45"/>
      <c r="GC519" s="45"/>
      <c r="GD519" s="45"/>
      <c r="GE519" s="45"/>
      <c r="GF519" s="45"/>
      <c r="GG519" s="45"/>
      <c r="GH519" s="45"/>
      <c r="GI519" s="45"/>
      <c r="GJ519" s="45"/>
      <c r="GK519" s="45"/>
      <c r="GL519" s="45"/>
      <c r="GM519" s="45"/>
      <c r="GN519" s="45"/>
      <c r="GO519" s="45"/>
      <c r="GP519" s="45"/>
      <c r="GQ519" s="45"/>
      <c r="GR519" s="45"/>
      <c r="GS519" s="45"/>
      <c r="GT519" s="45"/>
      <c r="GU519" s="45"/>
      <c r="GV519" s="45"/>
      <c r="GW519" s="45"/>
      <c r="GX519" s="45"/>
      <c r="GY519" s="45"/>
      <c r="GZ519" s="45"/>
      <c r="HA519" s="45"/>
      <c r="HB519" s="45"/>
      <c r="HC519" s="45"/>
      <c r="HD519" s="45"/>
      <c r="HE519" s="45"/>
      <c r="HF519" s="45"/>
      <c r="HG519" s="45"/>
      <c r="HH519" s="45"/>
      <c r="HI519" s="45"/>
      <c r="HJ519" s="45"/>
      <c r="HK519" s="45"/>
      <c r="HL519" s="45"/>
      <c r="HM519" s="45"/>
      <c r="HN519" s="45"/>
      <c r="HO519" s="45"/>
      <c r="HP519" s="45"/>
      <c r="HQ519" s="45"/>
      <c r="HR519" s="45"/>
      <c r="HS519" s="45"/>
      <c r="HT519" s="45"/>
      <c r="HU519" s="45"/>
      <c r="HV519" s="45"/>
      <c r="HW519" s="45"/>
      <c r="HX519" s="45"/>
      <c r="HY519" s="45"/>
      <c r="HZ519" s="45"/>
      <c r="IA519" s="45"/>
      <c r="IB519" s="45"/>
      <c r="IC519" s="45"/>
      <c r="ID519" s="45"/>
      <c r="IE519" s="45"/>
      <c r="IF519" s="45"/>
      <c r="IG519" s="45"/>
      <c r="IH519" s="45"/>
      <c r="II519" s="45"/>
      <c r="IJ519" s="45"/>
      <c r="IK519" s="45"/>
      <c r="IL519" s="45"/>
      <c r="IM519" s="45"/>
      <c r="IN519" s="45"/>
      <c r="IO519" s="45"/>
      <c r="IP519" s="45"/>
      <c r="IQ519" s="45"/>
      <c r="IR519" s="45"/>
      <c r="IS519" s="45"/>
      <c r="IT519" s="45"/>
      <c r="IU519" s="45"/>
      <c r="IV519" s="45"/>
      <c r="IW519" s="45"/>
      <c r="IX519" s="45"/>
      <c r="IY519" s="45"/>
      <c r="IZ519" s="45"/>
      <c r="JA519" s="45"/>
      <c r="JB519" s="45"/>
      <c r="JC519" s="45"/>
      <c r="JD519" s="45"/>
      <c r="JE519" s="45"/>
      <c r="JF519" s="45"/>
      <c r="JG519" s="45"/>
      <c r="JH519" s="45"/>
      <c r="JI519" s="45"/>
      <c r="JJ519" s="45"/>
      <c r="JK519" s="45"/>
      <c r="JL519" s="45"/>
      <c r="JM519" s="45"/>
      <c r="JN519" s="45"/>
      <c r="JO519" s="45"/>
      <c r="JP519" s="45"/>
      <c r="JQ519" s="45"/>
      <c r="JR519" s="45"/>
      <c r="JS519" s="45"/>
      <c r="JT519" s="45"/>
      <c r="JU519" s="45"/>
      <c r="JV519" s="45"/>
      <c r="JW519" s="45"/>
      <c r="JX519" s="45"/>
      <c r="JY519" s="45"/>
      <c r="JZ519" s="45"/>
      <c r="KA519" s="45"/>
      <c r="KB519" s="45"/>
      <c r="KC519" s="45"/>
      <c r="KD519" s="45"/>
      <c r="KE519" s="45"/>
      <c r="KF519" s="45"/>
      <c r="KG519" s="45"/>
      <c r="KH519" s="45"/>
      <c r="KI519" s="45"/>
      <c r="KJ519" s="45"/>
      <c r="KK519" s="45"/>
      <c r="KL519" s="45"/>
      <c r="KM519" s="45"/>
      <c r="KN519" s="45"/>
      <c r="KO519" s="45"/>
      <c r="KP519" s="45"/>
      <c r="KQ519" s="45"/>
      <c r="KR519" s="45"/>
      <c r="KS519" s="45"/>
      <c r="KT519" s="45"/>
      <c r="KU519" s="45"/>
      <c r="KV519" s="45"/>
      <c r="KW519" s="45"/>
      <c r="KX519" s="45"/>
      <c r="KY519" s="45"/>
      <c r="KZ519" s="45"/>
      <c r="LA519" s="45"/>
      <c r="LB519" s="45"/>
      <c r="LC519" s="45"/>
      <c r="LD519" s="45"/>
      <c r="LE519" s="45"/>
      <c r="LF519" s="45"/>
      <c r="LG519" s="45"/>
      <c r="LH519" s="45"/>
      <c r="LI519" s="45"/>
      <c r="LJ519" s="45"/>
      <c r="LK519" s="45"/>
      <c r="LL519" s="45"/>
      <c r="LM519" s="45"/>
      <c r="LN519" s="45"/>
      <c r="LO519" s="45"/>
      <c r="LP519" s="45"/>
      <c r="LQ519" s="45"/>
      <c r="LR519" s="45"/>
      <c r="LS519" s="45"/>
      <c r="LT519" s="45"/>
      <c r="LU519" s="45"/>
      <c r="LV519" s="45"/>
      <c r="LW519" s="45"/>
      <c r="LX519" s="45"/>
      <c r="LY519" s="45"/>
      <c r="LZ519" s="45"/>
      <c r="MA519" s="45"/>
      <c r="MB519" s="45"/>
      <c r="MC519" s="45"/>
      <c r="MD519" s="45"/>
      <c r="ME519" s="45"/>
      <c r="MF519" s="45"/>
      <c r="MG519" s="45"/>
      <c r="MH519" s="45"/>
      <c r="MI519" s="45"/>
      <c r="MJ519" s="45"/>
      <c r="MK519" s="45"/>
      <c r="ML519" s="45"/>
      <c r="MM519" s="45"/>
      <c r="MN519" s="45"/>
      <c r="MO519" s="45"/>
      <c r="MP519" s="45"/>
      <c r="MQ519" s="45"/>
      <c r="MR519" s="45"/>
      <c r="MS519" s="45"/>
      <c r="MT519" s="45"/>
      <c r="MU519" s="45"/>
      <c r="MV519" s="45"/>
      <c r="MW519" s="45"/>
      <c r="MX519" s="45"/>
      <c r="MY519" s="45"/>
      <c r="MZ519" s="45"/>
      <c r="NA519" s="45"/>
      <c r="NB519" s="45"/>
      <c r="NC519" s="45"/>
      <c r="ND519" s="45"/>
      <c r="NE519" s="45"/>
      <c r="NF519" s="45"/>
      <c r="NG519" s="45"/>
      <c r="NH519" s="45"/>
      <c r="NI519" s="45"/>
      <c r="NJ519" s="45"/>
      <c r="NK519" s="45"/>
      <c r="NL519" s="45"/>
      <c r="NM519" s="45"/>
      <c r="NN519" s="45"/>
      <c r="NO519" s="45"/>
      <c r="NP519" s="45"/>
      <c r="NQ519" s="45"/>
      <c r="NR519" s="45"/>
      <c r="NS519" s="45"/>
      <c r="NT519" s="45"/>
      <c r="NU519" s="45"/>
      <c r="NV519" s="45"/>
      <c r="NW519" s="45"/>
      <c r="NX519" s="45"/>
      <c r="NY519" s="45"/>
      <c r="NZ519" s="45"/>
      <c r="OA519" s="45"/>
      <c r="OB519" s="45"/>
      <c r="OC519" s="45"/>
      <c r="OD519" s="45"/>
      <c r="OE519" s="45"/>
      <c r="OF519" s="45"/>
      <c r="OG519" s="45"/>
      <c r="OH519" s="45"/>
      <c r="OI519" s="45"/>
      <c r="OJ519" s="45"/>
      <c r="OK519" s="45"/>
      <c r="OL519" s="45"/>
      <c r="OM519" s="45"/>
      <c r="ON519" s="45"/>
      <c r="OO519" s="45"/>
      <c r="OP519" s="45"/>
      <c r="OQ519" s="45"/>
      <c r="OR519" s="45"/>
      <c r="OS519" s="45"/>
      <c r="OT519" s="45"/>
      <c r="OU519" s="45"/>
      <c r="OV519" s="45"/>
      <c r="OW519" s="45"/>
      <c r="OX519" s="45"/>
      <c r="OY519" s="45"/>
      <c r="OZ519" s="45"/>
      <c r="PA519" s="45"/>
      <c r="PB519" s="45"/>
      <c r="PC519" s="45"/>
      <c r="PD519" s="45"/>
      <c r="PE519" s="45"/>
      <c r="PF519" s="45"/>
      <c r="PG519" s="45"/>
      <c r="PH519" s="45"/>
      <c r="PI519" s="45"/>
      <c r="PJ519" s="45"/>
      <c r="PK519" s="45"/>
      <c r="PL519" s="45"/>
      <c r="PM519" s="45"/>
      <c r="PN519" s="45"/>
      <c r="PO519" s="45"/>
      <c r="PP519" s="45"/>
      <c r="PQ519" s="45"/>
      <c r="PR519" s="45"/>
      <c r="PS519" s="45"/>
      <c r="PT519" s="45"/>
      <c r="PU519" s="45"/>
      <c r="PV519" s="45"/>
      <c r="PW519" s="45"/>
      <c r="PX519" s="45"/>
      <c r="PY519" s="45"/>
      <c r="PZ519" s="45"/>
      <c r="QA519" s="45"/>
      <c r="QB519" s="45"/>
      <c r="QC519" s="45"/>
      <c r="QD519" s="45"/>
      <c r="QE519" s="45"/>
      <c r="QF519" s="45"/>
      <c r="QG519" s="45"/>
      <c r="QH519" s="45"/>
      <c r="QI519" s="45"/>
      <c r="QJ519" s="45"/>
      <c r="QK519" s="45"/>
      <c r="QL519" s="45"/>
      <c r="QM519" s="45"/>
      <c r="QN519" s="45"/>
      <c r="QO519" s="45"/>
      <c r="QP519" s="45"/>
      <c r="QQ519" s="45"/>
      <c r="QR519" s="45"/>
      <c r="QS519" s="45"/>
      <c r="QT519" s="45"/>
      <c r="QU519" s="45"/>
      <c r="QV519" s="45"/>
      <c r="QW519" s="45"/>
      <c r="QX519" s="45"/>
      <c r="QY519" s="45"/>
      <c r="QZ519" s="45"/>
      <c r="RA519" s="45"/>
      <c r="RB519" s="45"/>
      <c r="RC519" s="45"/>
      <c r="RD519" s="45"/>
      <c r="RE519" s="45"/>
      <c r="RF519" s="45"/>
      <c r="RG519" s="45"/>
      <c r="RH519" s="45"/>
      <c r="RI519" s="45"/>
      <c r="RJ519" s="45"/>
      <c r="RK519" s="45"/>
      <c r="RL519" s="45"/>
      <c r="RM519" s="45"/>
      <c r="RN519" s="45"/>
      <c r="RO519" s="45"/>
      <c r="RP519" s="45"/>
      <c r="RQ519" s="45"/>
      <c r="RR519" s="45"/>
      <c r="RS519" s="45"/>
      <c r="RT519" s="45"/>
      <c r="RU519" s="45"/>
      <c r="RV519" s="45"/>
      <c r="RW519" s="45"/>
      <c r="RX519" s="45"/>
      <c r="RY519" s="45"/>
      <c r="RZ519" s="45"/>
      <c r="SA519" s="45"/>
      <c r="SB519" s="45"/>
      <c r="SC519" s="45"/>
      <c r="SD519" s="45"/>
      <c r="SE519" s="45"/>
      <c r="SF519" s="45"/>
      <c r="SG519" s="45"/>
      <c r="SH519" s="45"/>
      <c r="SI519" s="45"/>
      <c r="SJ519" s="45"/>
      <c r="SK519" s="45"/>
      <c r="SL519" s="45"/>
      <c r="SM519" s="45"/>
      <c r="SN519" s="45"/>
      <c r="SO519" s="45"/>
      <c r="SP519" s="45"/>
      <c r="SQ519" s="45"/>
      <c r="SR519" s="45"/>
      <c r="SS519" s="45"/>
      <c r="ST519" s="45"/>
      <c r="SU519" s="45"/>
      <c r="SV519" s="45"/>
      <c r="SW519" s="45"/>
      <c r="SX519" s="45"/>
      <c r="SY519" s="45"/>
      <c r="SZ519" s="45"/>
      <c r="TA519" s="45"/>
      <c r="TB519" s="45"/>
      <c r="TC519" s="45"/>
      <c r="TD519" s="45"/>
      <c r="TE519" s="45"/>
      <c r="TF519" s="45"/>
      <c r="TG519" s="45"/>
      <c r="TH519" s="45"/>
      <c r="TI519" s="45"/>
      <c r="TJ519" s="45"/>
      <c r="TK519" s="45"/>
      <c r="TL519" s="45"/>
      <c r="TM519" s="45"/>
      <c r="TN519" s="45"/>
      <c r="TO519" s="45"/>
      <c r="TP519" s="45"/>
      <c r="TQ519" s="45"/>
      <c r="TR519" s="45"/>
      <c r="TS519" s="45"/>
      <c r="TT519" s="45"/>
      <c r="TU519" s="45"/>
      <c r="TV519" s="45"/>
      <c r="TW519" s="45"/>
      <c r="TX519" s="45"/>
      <c r="TY519" s="45"/>
      <c r="TZ519" s="45"/>
      <c r="UA519" s="45"/>
      <c r="UB519" s="45"/>
      <c r="UC519" s="45"/>
      <c r="UD519" s="45"/>
      <c r="UE519" s="45"/>
      <c r="UF519" s="45"/>
      <c r="UG519" s="45"/>
      <c r="UH519" s="45"/>
      <c r="UI519" s="45"/>
      <c r="UJ519" s="45"/>
      <c r="UK519" s="45"/>
      <c r="UL519" s="45"/>
      <c r="UM519" s="45"/>
      <c r="UN519" s="45"/>
      <c r="UO519" s="45"/>
      <c r="UP519" s="45"/>
      <c r="UQ519" s="45"/>
      <c r="UR519" s="45"/>
      <c r="US519" s="45"/>
      <c r="UT519" s="45"/>
      <c r="UU519" s="45"/>
      <c r="UV519" s="45"/>
      <c r="UW519" s="45"/>
      <c r="UX519" s="45"/>
      <c r="UY519" s="45"/>
      <c r="UZ519" s="45"/>
      <c r="VA519" s="45"/>
      <c r="VB519" s="45"/>
      <c r="VC519" s="45"/>
      <c r="VD519" s="45"/>
      <c r="VE519" s="45"/>
      <c r="VF519" s="45"/>
      <c r="VG519" s="45"/>
      <c r="VH519" s="45"/>
      <c r="VI519" s="45"/>
      <c r="VJ519" s="45"/>
      <c r="VK519" s="45"/>
      <c r="VL519" s="45"/>
      <c r="VM519" s="45"/>
      <c r="VN519" s="45"/>
      <c r="VO519" s="45"/>
      <c r="VP519" s="45"/>
      <c r="VQ519" s="45"/>
      <c r="VR519" s="45"/>
      <c r="VS519" s="45"/>
      <c r="VT519" s="45"/>
      <c r="VU519" s="45"/>
      <c r="VV519" s="45"/>
      <c r="VW519" s="45"/>
      <c r="VX519" s="45"/>
      <c r="VY519" s="45"/>
      <c r="VZ519" s="45"/>
      <c r="WA519" s="45"/>
      <c r="WB519" s="45"/>
      <c r="WC519" s="45"/>
      <c r="WD519" s="45"/>
      <c r="WE519" s="45"/>
      <c r="WF519" s="45"/>
      <c r="WG519" s="45"/>
      <c r="WH519" s="45"/>
      <c r="WI519" s="45"/>
      <c r="WJ519" s="45"/>
      <c r="WK519" s="45"/>
      <c r="WL519" s="45"/>
      <c r="WM519" s="45"/>
      <c r="WN519" s="45"/>
      <c r="WO519" s="45"/>
      <c r="WP519" s="45"/>
      <c r="WQ519" s="45"/>
      <c r="WR519" s="45"/>
      <c r="WS519" s="45"/>
      <c r="WT519" s="45"/>
      <c r="WU519" s="45"/>
      <c r="WV519" s="45"/>
      <c r="WW519" s="45"/>
      <c r="WX519" s="45"/>
      <c r="WY519" s="45"/>
      <c r="WZ519" s="45"/>
      <c r="XA519" s="45"/>
      <c r="XB519" s="45"/>
      <c r="XC519" s="45"/>
      <c r="XD519" s="45"/>
      <c r="XE519" s="45"/>
      <c r="XF519" s="45"/>
      <c r="XG519" s="45"/>
      <c r="XH519" s="45"/>
      <c r="XI519" s="45"/>
      <c r="XJ519" s="45"/>
      <c r="XK519" s="45"/>
      <c r="XL519" s="45"/>
      <c r="XM519" s="45"/>
      <c r="XN519" s="45"/>
      <c r="XO519" s="45"/>
      <c r="XP519" s="45"/>
      <c r="XQ519" s="45"/>
      <c r="XR519" s="45"/>
      <c r="XS519" s="45"/>
      <c r="XT519" s="45"/>
      <c r="XU519" s="45"/>
      <c r="XV519" s="45"/>
      <c r="XW519" s="45"/>
      <c r="XX519" s="45"/>
      <c r="XY519" s="45"/>
      <c r="XZ519" s="45"/>
      <c r="YA519" s="45"/>
      <c r="YB519" s="45"/>
      <c r="YC519" s="45"/>
      <c r="YD519" s="45"/>
      <c r="YE519" s="45"/>
      <c r="YF519" s="45"/>
      <c r="YG519" s="45"/>
      <c r="YH519" s="45"/>
      <c r="YI519" s="45"/>
      <c r="YJ519" s="45"/>
      <c r="YK519" s="45"/>
      <c r="YL519" s="45"/>
      <c r="YM519" s="45"/>
      <c r="YN519" s="45"/>
      <c r="YO519" s="45"/>
      <c r="YP519" s="45"/>
      <c r="YQ519" s="45"/>
      <c r="YR519" s="45"/>
      <c r="YS519" s="45"/>
      <c r="YT519" s="45"/>
      <c r="YU519" s="45"/>
      <c r="YV519" s="45"/>
      <c r="YW519" s="45"/>
      <c r="YX519" s="45"/>
      <c r="YY519" s="45"/>
      <c r="YZ519" s="45"/>
      <c r="ZA519" s="45"/>
      <c r="ZB519" s="45"/>
      <c r="ZC519" s="45"/>
      <c r="ZD519" s="45"/>
      <c r="ZE519" s="45"/>
      <c r="ZF519" s="45"/>
      <c r="ZG519" s="45"/>
      <c r="ZH519" s="45"/>
      <c r="ZI519" s="45"/>
      <c r="ZJ519" s="45"/>
      <c r="ZK519" s="45"/>
      <c r="ZL519" s="45"/>
      <c r="ZM519" s="45"/>
      <c r="ZN519" s="45"/>
      <c r="ZO519" s="45"/>
      <c r="ZP519" s="45"/>
      <c r="ZQ519" s="45"/>
      <c r="ZR519" s="45"/>
      <c r="ZS519" s="45"/>
      <c r="ZT519" s="45"/>
      <c r="ZU519" s="45"/>
      <c r="ZV519" s="45"/>
      <c r="ZW519" s="45"/>
      <c r="ZX519" s="45"/>
      <c r="ZY519" s="45"/>
      <c r="ZZ519" s="45"/>
      <c r="AAA519" s="45"/>
      <c r="AAB519" s="45"/>
      <c r="AAC519" s="45"/>
      <c r="AAD519" s="45"/>
      <c r="AAE519" s="45"/>
      <c r="AAF519" s="45"/>
      <c r="AAG519" s="45"/>
      <c r="AAH519" s="45"/>
      <c r="AAI519" s="45"/>
      <c r="AAJ519" s="45"/>
      <c r="AAK519" s="45"/>
      <c r="AAL519" s="45"/>
      <c r="AAM519" s="45"/>
      <c r="AAN519" s="45"/>
      <c r="AAO519" s="45"/>
      <c r="AAP519" s="45"/>
      <c r="AAQ519" s="45"/>
      <c r="AAR519" s="45"/>
      <c r="AAS519" s="45"/>
      <c r="AAT519" s="45"/>
      <c r="AAU519" s="45"/>
      <c r="AAV519" s="45"/>
      <c r="AAW519" s="45"/>
      <c r="AAX519" s="45"/>
      <c r="AAY519" s="45"/>
      <c r="AAZ519" s="45"/>
      <c r="ABA519" s="45"/>
      <c r="ABB519" s="45"/>
      <c r="ABC519" s="45"/>
      <c r="ABD519" s="45"/>
      <c r="ABE519" s="45"/>
      <c r="ABF519" s="45"/>
      <c r="ABG519" s="45"/>
      <c r="ABH519" s="45"/>
      <c r="ABI519" s="45"/>
      <c r="ABJ519" s="45"/>
      <c r="ABK519" s="45"/>
      <c r="ABL519" s="45"/>
      <c r="ABM519" s="45"/>
      <c r="ABN519" s="45"/>
      <c r="ABO519" s="45"/>
      <c r="ABP519" s="45"/>
      <c r="ABQ519" s="45"/>
      <c r="ABR519" s="45"/>
      <c r="ABS519" s="45"/>
      <c r="ABT519" s="45"/>
      <c r="ABU519" s="45"/>
      <c r="ABV519" s="45"/>
      <c r="ABW519" s="45"/>
      <c r="ABX519" s="45"/>
      <c r="ABY519" s="45"/>
      <c r="ABZ519" s="45"/>
      <c r="ACA519" s="45"/>
      <c r="ACB519" s="45"/>
      <c r="ACC519" s="45"/>
      <c r="ACD519" s="45"/>
      <c r="ACE519" s="45"/>
      <c r="ACF519" s="45"/>
      <c r="ACG519" s="45"/>
      <c r="ACH519" s="45"/>
      <c r="ACI519" s="45"/>
      <c r="ACJ519" s="45"/>
      <c r="ACK519" s="45"/>
      <c r="ACL519" s="45"/>
      <c r="ACM519" s="45"/>
      <c r="ACN519" s="45"/>
      <c r="ACO519" s="45"/>
      <c r="ACP519" s="45"/>
      <c r="ACQ519" s="45"/>
      <c r="ACR519" s="45"/>
      <c r="ACS519" s="45"/>
      <c r="ACT519" s="45"/>
      <c r="ACU519" s="45"/>
      <c r="ACV519" s="45"/>
      <c r="ACW519" s="45"/>
      <c r="ACX519" s="45"/>
      <c r="ACY519" s="45"/>
      <c r="ACZ519" s="45"/>
      <c r="ADA519" s="45"/>
      <c r="ADB519" s="45"/>
      <c r="ADC519" s="45"/>
      <c r="ADD519" s="45"/>
      <c r="ADE519" s="45"/>
      <c r="ADF519" s="45"/>
      <c r="ADG519" s="45"/>
      <c r="ADH519" s="45"/>
      <c r="ADI519" s="45"/>
      <c r="ADJ519" s="45"/>
      <c r="ADK519" s="45"/>
      <c r="ADL519" s="45"/>
      <c r="ADM519" s="45"/>
      <c r="ADN519" s="45"/>
      <c r="ADO519" s="45"/>
      <c r="ADP519" s="45"/>
      <c r="ADQ519" s="45"/>
      <c r="ADR519" s="45"/>
      <c r="ADS519" s="45"/>
      <c r="ADT519" s="45"/>
      <c r="ADU519" s="45"/>
      <c r="ADV519" s="45"/>
      <c r="ADW519" s="45"/>
      <c r="ADX519" s="45"/>
      <c r="ADY519" s="45"/>
      <c r="ADZ519" s="45"/>
      <c r="AEA519" s="45"/>
      <c r="AEB519" s="45"/>
      <c r="AEC519" s="45"/>
      <c r="AED519" s="45"/>
      <c r="AEE519" s="45"/>
      <c r="AEF519" s="45"/>
      <c r="AEG519" s="45"/>
      <c r="AEH519" s="45"/>
      <c r="AEI519" s="45"/>
      <c r="AEJ519" s="45"/>
      <c r="AEK519" s="45"/>
      <c r="AEL519" s="45"/>
      <c r="AEM519" s="45"/>
      <c r="AEN519" s="45"/>
      <c r="AEO519" s="45"/>
      <c r="AEP519" s="45"/>
      <c r="AEQ519" s="45"/>
      <c r="AER519" s="45"/>
      <c r="AES519" s="45"/>
      <c r="AET519" s="45"/>
      <c r="AEU519" s="45"/>
      <c r="AEV519" s="45"/>
      <c r="AEW519" s="45"/>
      <c r="AEX519" s="45"/>
      <c r="AEY519" s="45"/>
      <c r="AEZ519" s="45"/>
      <c r="AFA519" s="45"/>
      <c r="AFB519" s="45"/>
      <c r="AFC519" s="45"/>
      <c r="AFD519" s="45"/>
      <c r="AFE519" s="45"/>
      <c r="AFF519" s="45"/>
      <c r="AFG519" s="45"/>
      <c r="AFH519" s="45"/>
      <c r="AFI519" s="45"/>
      <c r="AFJ519" s="45"/>
      <c r="AFK519" s="45"/>
      <c r="AFL519" s="45"/>
      <c r="AFM519" s="45"/>
      <c r="AFN519" s="45"/>
      <c r="AFO519" s="45"/>
      <c r="AFP519" s="45"/>
      <c r="AFQ519" s="45"/>
      <c r="AFR519" s="45"/>
      <c r="AFS519" s="45"/>
      <c r="AFT519" s="45"/>
      <c r="AFU519" s="45"/>
      <c r="AFV519" s="45"/>
      <c r="AFW519" s="45"/>
      <c r="AFX519" s="45"/>
      <c r="AFY519" s="45"/>
      <c r="AFZ519" s="45"/>
      <c r="AGA519" s="45"/>
      <c r="AGB519" s="45"/>
      <c r="AGC519" s="45"/>
      <c r="AGD519" s="45"/>
      <c r="AGE519" s="45"/>
      <c r="AGF519" s="45"/>
      <c r="AGG519" s="45"/>
      <c r="AGH519" s="45"/>
      <c r="AGI519" s="45"/>
      <c r="AGJ519" s="45"/>
      <c r="AGK519" s="45"/>
      <c r="AGL519" s="45"/>
      <c r="AGM519" s="45"/>
      <c r="AGN519" s="45"/>
      <c r="AGO519" s="45"/>
      <c r="AGP519" s="45"/>
      <c r="AGQ519" s="45"/>
      <c r="AGR519" s="45"/>
      <c r="AGS519" s="45"/>
      <c r="AGT519" s="45"/>
      <c r="AGU519" s="45"/>
      <c r="AGV519" s="45"/>
      <c r="AGW519" s="45"/>
      <c r="AGX519" s="45"/>
      <c r="AGY519" s="45"/>
      <c r="AGZ519" s="45"/>
      <c r="AHA519" s="45"/>
      <c r="AHB519" s="45"/>
      <c r="AHC519" s="45"/>
      <c r="AHD519" s="45"/>
      <c r="AHE519" s="45"/>
      <c r="AHF519" s="45"/>
      <c r="AHG519" s="45"/>
      <c r="AHH519" s="45"/>
      <c r="AHI519" s="45"/>
      <c r="AHJ519" s="45"/>
      <c r="AHK519" s="45"/>
      <c r="AHL519" s="45"/>
      <c r="AHM519" s="45"/>
      <c r="AHN519" s="45"/>
      <c r="AHO519" s="45"/>
      <c r="AHP519" s="45"/>
    </row>
    <row r="520" spans="1:900" ht="27" customHeight="1" x14ac:dyDescent="0.25">
      <c r="A520" s="67">
        <v>1304062</v>
      </c>
      <c r="B520" s="67" t="s">
        <v>489</v>
      </c>
      <c r="C520" s="67" t="s">
        <v>671</v>
      </c>
      <c r="D520" s="67" t="s">
        <v>1035</v>
      </c>
      <c r="E520" s="67" t="s">
        <v>491</v>
      </c>
      <c r="F520" s="67">
        <v>23</v>
      </c>
      <c r="G520" s="67"/>
      <c r="H520" s="67"/>
      <c r="I520" s="67"/>
      <c r="J520" s="67"/>
      <c r="K520" s="67"/>
      <c r="L520" s="67"/>
      <c r="M520" s="67"/>
      <c r="N520" s="67">
        <f t="shared" si="8"/>
        <v>23</v>
      </c>
      <c r="O520" s="68">
        <v>-4.1387299999999998</v>
      </c>
      <c r="P520" s="68">
        <v>-69.545479999999998</v>
      </c>
      <c r="S520" s="60"/>
    </row>
    <row r="521" spans="1:900" s="78" customFormat="1" ht="27" customHeight="1" x14ac:dyDescent="0.25">
      <c r="A521" s="67">
        <v>1302405</v>
      </c>
      <c r="B521" s="67"/>
      <c r="C521" s="67" t="s">
        <v>673</v>
      </c>
      <c r="D521" s="67" t="s">
        <v>1036</v>
      </c>
      <c r="E521" s="67" t="s">
        <v>491</v>
      </c>
      <c r="F521" s="67">
        <v>20</v>
      </c>
      <c r="G521" s="67"/>
      <c r="H521" s="67"/>
      <c r="I521" s="67"/>
      <c r="J521" s="67"/>
      <c r="K521" s="67"/>
      <c r="L521" s="67"/>
      <c r="M521" s="67"/>
      <c r="N521" s="67">
        <f t="shared" si="8"/>
        <v>20</v>
      </c>
      <c r="O521" s="68">
        <v>-9.3407199999999992</v>
      </c>
      <c r="P521" s="68">
        <v>-66.33905</v>
      </c>
      <c r="Q521" s="45"/>
      <c r="R521" s="45"/>
      <c r="S521" s="60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  <c r="DS521" s="45"/>
      <c r="DT521" s="45"/>
      <c r="DU521" s="45"/>
      <c r="DV521" s="45"/>
      <c r="DW521" s="45"/>
      <c r="DX521" s="45"/>
      <c r="DY521" s="45"/>
      <c r="DZ521" s="45"/>
      <c r="EA521" s="45"/>
      <c r="EB521" s="45"/>
      <c r="EC521" s="45"/>
      <c r="ED521" s="45"/>
      <c r="EE521" s="45"/>
      <c r="EF521" s="45"/>
      <c r="EG521" s="45"/>
      <c r="EH521" s="45"/>
      <c r="EI521" s="45"/>
      <c r="EJ521" s="45"/>
      <c r="EK521" s="45"/>
      <c r="EL521" s="45"/>
      <c r="EM521" s="45"/>
      <c r="EN521" s="45"/>
      <c r="EO521" s="45"/>
      <c r="EP521" s="45"/>
      <c r="EQ521" s="45"/>
      <c r="ER521" s="45"/>
      <c r="ES521" s="45"/>
      <c r="ET521" s="45"/>
      <c r="EU521" s="45"/>
      <c r="EV521" s="45"/>
      <c r="EW521" s="45"/>
      <c r="EX521" s="45"/>
      <c r="EY521" s="45"/>
      <c r="EZ521" s="45"/>
      <c r="FA521" s="45"/>
      <c r="FB521" s="45"/>
      <c r="FC521" s="45"/>
      <c r="FD521" s="45"/>
      <c r="FE521" s="45"/>
      <c r="FF521" s="45"/>
      <c r="FG521" s="45"/>
      <c r="FH521" s="45"/>
      <c r="FI521" s="45"/>
      <c r="FJ521" s="45"/>
      <c r="FK521" s="45"/>
      <c r="FL521" s="45"/>
      <c r="FM521" s="45"/>
      <c r="FN521" s="45"/>
      <c r="FO521" s="45"/>
      <c r="FP521" s="45"/>
      <c r="FQ521" s="45"/>
      <c r="FR521" s="45"/>
      <c r="FS521" s="45"/>
      <c r="FT521" s="45"/>
      <c r="FU521" s="45"/>
      <c r="FV521" s="45"/>
      <c r="FW521" s="45"/>
      <c r="FX521" s="45"/>
      <c r="FY521" s="45"/>
      <c r="FZ521" s="45"/>
      <c r="GA521" s="45"/>
      <c r="GB521" s="45"/>
      <c r="GC521" s="45"/>
      <c r="GD521" s="45"/>
      <c r="GE521" s="45"/>
      <c r="GF521" s="45"/>
      <c r="GG521" s="45"/>
      <c r="GH521" s="45"/>
      <c r="GI521" s="45"/>
      <c r="GJ521" s="45"/>
      <c r="GK521" s="45"/>
      <c r="GL521" s="45"/>
      <c r="GM521" s="45"/>
      <c r="GN521" s="45"/>
      <c r="GO521" s="45"/>
      <c r="GP521" s="45"/>
      <c r="GQ521" s="45"/>
      <c r="GR521" s="45"/>
      <c r="GS521" s="45"/>
      <c r="GT521" s="45"/>
      <c r="GU521" s="45"/>
      <c r="GV521" s="45"/>
      <c r="GW521" s="45"/>
      <c r="GX521" s="45"/>
      <c r="GY521" s="45"/>
      <c r="GZ521" s="45"/>
      <c r="HA521" s="45"/>
      <c r="HB521" s="45"/>
      <c r="HC521" s="45"/>
      <c r="HD521" s="45"/>
      <c r="HE521" s="45"/>
      <c r="HF521" s="45"/>
      <c r="HG521" s="45"/>
      <c r="HH521" s="45"/>
      <c r="HI521" s="45"/>
      <c r="HJ521" s="45"/>
      <c r="HK521" s="45"/>
      <c r="HL521" s="45"/>
      <c r="HM521" s="45"/>
      <c r="HN521" s="45"/>
      <c r="HO521" s="45"/>
      <c r="HP521" s="45"/>
      <c r="HQ521" s="45"/>
      <c r="HR521" s="45"/>
      <c r="HS521" s="45"/>
      <c r="HT521" s="45"/>
      <c r="HU521" s="45"/>
      <c r="HV521" s="45"/>
      <c r="HW521" s="45"/>
      <c r="HX521" s="45"/>
      <c r="HY521" s="45"/>
      <c r="HZ521" s="45"/>
      <c r="IA521" s="45"/>
      <c r="IB521" s="45"/>
      <c r="IC521" s="45"/>
      <c r="ID521" s="45"/>
      <c r="IE521" s="45"/>
      <c r="IF521" s="45"/>
      <c r="IG521" s="45"/>
      <c r="IH521" s="45"/>
      <c r="II521" s="45"/>
      <c r="IJ521" s="45"/>
      <c r="IK521" s="45"/>
      <c r="IL521" s="45"/>
      <c r="IM521" s="45"/>
      <c r="IN521" s="45"/>
      <c r="IO521" s="45"/>
      <c r="IP521" s="45"/>
      <c r="IQ521" s="45"/>
      <c r="IR521" s="45"/>
      <c r="IS521" s="45"/>
      <c r="IT521" s="45"/>
      <c r="IU521" s="45"/>
      <c r="IV521" s="45"/>
      <c r="IW521" s="45"/>
      <c r="IX521" s="45"/>
      <c r="IY521" s="45"/>
      <c r="IZ521" s="45"/>
      <c r="JA521" s="45"/>
      <c r="JB521" s="45"/>
      <c r="JC521" s="45"/>
      <c r="JD521" s="45"/>
      <c r="JE521" s="45"/>
      <c r="JF521" s="45"/>
      <c r="JG521" s="45"/>
      <c r="JH521" s="45"/>
      <c r="JI521" s="45"/>
      <c r="JJ521" s="45"/>
      <c r="JK521" s="45"/>
      <c r="JL521" s="45"/>
      <c r="JM521" s="45"/>
      <c r="JN521" s="45"/>
      <c r="JO521" s="45"/>
      <c r="JP521" s="45"/>
      <c r="JQ521" s="45"/>
      <c r="JR521" s="45"/>
      <c r="JS521" s="45"/>
      <c r="JT521" s="45"/>
      <c r="JU521" s="45"/>
      <c r="JV521" s="45"/>
      <c r="JW521" s="45"/>
      <c r="JX521" s="45"/>
      <c r="JY521" s="45"/>
      <c r="JZ521" s="45"/>
      <c r="KA521" s="45"/>
      <c r="KB521" s="45"/>
      <c r="KC521" s="45"/>
      <c r="KD521" s="45"/>
      <c r="KE521" s="45"/>
      <c r="KF521" s="45"/>
      <c r="KG521" s="45"/>
      <c r="KH521" s="45"/>
      <c r="KI521" s="45"/>
      <c r="KJ521" s="45"/>
      <c r="KK521" s="45"/>
      <c r="KL521" s="45"/>
      <c r="KM521" s="45"/>
      <c r="KN521" s="45"/>
      <c r="KO521" s="45"/>
      <c r="KP521" s="45"/>
      <c r="KQ521" s="45"/>
      <c r="KR521" s="45"/>
      <c r="KS521" s="45"/>
      <c r="KT521" s="45"/>
      <c r="KU521" s="45"/>
      <c r="KV521" s="45"/>
      <c r="KW521" s="45"/>
      <c r="KX521" s="45"/>
      <c r="KY521" s="45"/>
      <c r="KZ521" s="45"/>
      <c r="LA521" s="45"/>
      <c r="LB521" s="45"/>
      <c r="LC521" s="45"/>
      <c r="LD521" s="45"/>
      <c r="LE521" s="45"/>
      <c r="LF521" s="45"/>
      <c r="LG521" s="45"/>
      <c r="LH521" s="45"/>
      <c r="LI521" s="45"/>
      <c r="LJ521" s="45"/>
      <c r="LK521" s="45"/>
      <c r="LL521" s="45"/>
      <c r="LM521" s="45"/>
      <c r="LN521" s="45"/>
      <c r="LO521" s="45"/>
      <c r="LP521" s="45"/>
      <c r="LQ521" s="45"/>
      <c r="LR521" s="45"/>
      <c r="LS521" s="45"/>
      <c r="LT521" s="45"/>
      <c r="LU521" s="45"/>
      <c r="LV521" s="45"/>
      <c r="LW521" s="45"/>
      <c r="LX521" s="45"/>
      <c r="LY521" s="45"/>
      <c r="LZ521" s="45"/>
      <c r="MA521" s="45"/>
      <c r="MB521" s="45"/>
      <c r="MC521" s="45"/>
      <c r="MD521" s="45"/>
      <c r="ME521" s="45"/>
      <c r="MF521" s="45"/>
      <c r="MG521" s="45"/>
      <c r="MH521" s="45"/>
      <c r="MI521" s="45"/>
      <c r="MJ521" s="45"/>
      <c r="MK521" s="45"/>
      <c r="ML521" s="45"/>
      <c r="MM521" s="45"/>
      <c r="MN521" s="45"/>
      <c r="MO521" s="45"/>
      <c r="MP521" s="45"/>
      <c r="MQ521" s="45"/>
      <c r="MR521" s="45"/>
      <c r="MS521" s="45"/>
      <c r="MT521" s="45"/>
      <c r="MU521" s="45"/>
      <c r="MV521" s="45"/>
      <c r="MW521" s="45"/>
      <c r="MX521" s="45"/>
      <c r="MY521" s="45"/>
      <c r="MZ521" s="45"/>
      <c r="NA521" s="45"/>
      <c r="NB521" s="45"/>
      <c r="NC521" s="45"/>
      <c r="ND521" s="45"/>
      <c r="NE521" s="45"/>
      <c r="NF521" s="45"/>
      <c r="NG521" s="45"/>
      <c r="NH521" s="45"/>
      <c r="NI521" s="45"/>
      <c r="NJ521" s="45"/>
      <c r="NK521" s="45"/>
      <c r="NL521" s="45"/>
      <c r="NM521" s="45"/>
      <c r="NN521" s="45"/>
      <c r="NO521" s="45"/>
      <c r="NP521" s="45"/>
      <c r="NQ521" s="45"/>
      <c r="NR521" s="45"/>
      <c r="NS521" s="45"/>
      <c r="NT521" s="45"/>
      <c r="NU521" s="45"/>
      <c r="NV521" s="45"/>
      <c r="NW521" s="45"/>
      <c r="NX521" s="45"/>
      <c r="NY521" s="45"/>
      <c r="NZ521" s="45"/>
      <c r="OA521" s="45"/>
      <c r="OB521" s="45"/>
      <c r="OC521" s="45"/>
      <c r="OD521" s="45"/>
      <c r="OE521" s="45"/>
      <c r="OF521" s="45"/>
      <c r="OG521" s="45"/>
      <c r="OH521" s="45"/>
      <c r="OI521" s="45"/>
      <c r="OJ521" s="45"/>
      <c r="OK521" s="45"/>
      <c r="OL521" s="45"/>
      <c r="OM521" s="45"/>
      <c r="ON521" s="45"/>
      <c r="OO521" s="45"/>
      <c r="OP521" s="45"/>
      <c r="OQ521" s="45"/>
      <c r="OR521" s="45"/>
      <c r="OS521" s="45"/>
      <c r="OT521" s="45"/>
      <c r="OU521" s="45"/>
      <c r="OV521" s="45"/>
      <c r="OW521" s="45"/>
      <c r="OX521" s="45"/>
      <c r="OY521" s="45"/>
      <c r="OZ521" s="45"/>
      <c r="PA521" s="45"/>
      <c r="PB521" s="45"/>
      <c r="PC521" s="45"/>
      <c r="PD521" s="45"/>
      <c r="PE521" s="45"/>
      <c r="PF521" s="45"/>
      <c r="PG521" s="45"/>
      <c r="PH521" s="45"/>
      <c r="PI521" s="45"/>
      <c r="PJ521" s="45"/>
      <c r="PK521" s="45"/>
      <c r="PL521" s="45"/>
      <c r="PM521" s="45"/>
      <c r="PN521" s="45"/>
      <c r="PO521" s="45"/>
      <c r="PP521" s="45"/>
      <c r="PQ521" s="45"/>
      <c r="PR521" s="45"/>
      <c r="PS521" s="45"/>
      <c r="PT521" s="45"/>
      <c r="PU521" s="45"/>
      <c r="PV521" s="45"/>
      <c r="PW521" s="45"/>
      <c r="PX521" s="45"/>
      <c r="PY521" s="45"/>
      <c r="PZ521" s="45"/>
      <c r="QA521" s="45"/>
      <c r="QB521" s="45"/>
      <c r="QC521" s="45"/>
      <c r="QD521" s="45"/>
      <c r="QE521" s="45"/>
      <c r="QF521" s="45"/>
      <c r="QG521" s="45"/>
      <c r="QH521" s="45"/>
      <c r="QI521" s="45"/>
      <c r="QJ521" s="45"/>
      <c r="QK521" s="45"/>
      <c r="QL521" s="45"/>
      <c r="QM521" s="45"/>
      <c r="QN521" s="45"/>
      <c r="QO521" s="45"/>
      <c r="QP521" s="45"/>
      <c r="QQ521" s="45"/>
      <c r="QR521" s="45"/>
      <c r="QS521" s="45"/>
      <c r="QT521" s="45"/>
      <c r="QU521" s="45"/>
      <c r="QV521" s="45"/>
      <c r="QW521" s="45"/>
      <c r="QX521" s="45"/>
      <c r="QY521" s="45"/>
      <c r="QZ521" s="45"/>
      <c r="RA521" s="45"/>
      <c r="RB521" s="45"/>
      <c r="RC521" s="45"/>
      <c r="RD521" s="45"/>
      <c r="RE521" s="45"/>
      <c r="RF521" s="45"/>
      <c r="RG521" s="45"/>
      <c r="RH521" s="45"/>
      <c r="RI521" s="45"/>
      <c r="RJ521" s="45"/>
      <c r="RK521" s="45"/>
      <c r="RL521" s="45"/>
      <c r="RM521" s="45"/>
      <c r="RN521" s="45"/>
      <c r="RO521" s="45"/>
      <c r="RP521" s="45"/>
      <c r="RQ521" s="45"/>
      <c r="RR521" s="45"/>
      <c r="RS521" s="45"/>
      <c r="RT521" s="45"/>
      <c r="RU521" s="45"/>
      <c r="RV521" s="45"/>
      <c r="RW521" s="45"/>
      <c r="RX521" s="45"/>
      <c r="RY521" s="45"/>
      <c r="RZ521" s="45"/>
      <c r="SA521" s="45"/>
      <c r="SB521" s="45"/>
      <c r="SC521" s="45"/>
      <c r="SD521" s="45"/>
      <c r="SE521" s="45"/>
      <c r="SF521" s="45"/>
      <c r="SG521" s="45"/>
      <c r="SH521" s="45"/>
      <c r="SI521" s="45"/>
      <c r="SJ521" s="45"/>
      <c r="SK521" s="45"/>
      <c r="SL521" s="45"/>
      <c r="SM521" s="45"/>
      <c r="SN521" s="45"/>
      <c r="SO521" s="45"/>
      <c r="SP521" s="45"/>
      <c r="SQ521" s="45"/>
      <c r="SR521" s="45"/>
      <c r="SS521" s="45"/>
      <c r="ST521" s="45"/>
      <c r="SU521" s="45"/>
      <c r="SV521" s="45"/>
      <c r="SW521" s="45"/>
      <c r="SX521" s="45"/>
      <c r="SY521" s="45"/>
      <c r="SZ521" s="45"/>
      <c r="TA521" s="45"/>
      <c r="TB521" s="45"/>
      <c r="TC521" s="45"/>
      <c r="TD521" s="45"/>
      <c r="TE521" s="45"/>
      <c r="TF521" s="45"/>
      <c r="TG521" s="45"/>
      <c r="TH521" s="45"/>
      <c r="TI521" s="45"/>
      <c r="TJ521" s="45"/>
      <c r="TK521" s="45"/>
      <c r="TL521" s="45"/>
      <c r="TM521" s="45"/>
      <c r="TN521" s="45"/>
      <c r="TO521" s="45"/>
      <c r="TP521" s="45"/>
      <c r="TQ521" s="45"/>
      <c r="TR521" s="45"/>
      <c r="TS521" s="45"/>
      <c r="TT521" s="45"/>
      <c r="TU521" s="45"/>
      <c r="TV521" s="45"/>
      <c r="TW521" s="45"/>
      <c r="TX521" s="45"/>
      <c r="TY521" s="45"/>
      <c r="TZ521" s="45"/>
      <c r="UA521" s="45"/>
      <c r="UB521" s="45"/>
      <c r="UC521" s="45"/>
      <c r="UD521" s="45"/>
      <c r="UE521" s="45"/>
      <c r="UF521" s="45"/>
      <c r="UG521" s="45"/>
      <c r="UH521" s="45"/>
      <c r="UI521" s="45"/>
      <c r="UJ521" s="45"/>
      <c r="UK521" s="45"/>
      <c r="UL521" s="45"/>
      <c r="UM521" s="45"/>
      <c r="UN521" s="45"/>
      <c r="UO521" s="45"/>
      <c r="UP521" s="45"/>
      <c r="UQ521" s="45"/>
      <c r="UR521" s="45"/>
      <c r="US521" s="45"/>
      <c r="UT521" s="45"/>
      <c r="UU521" s="45"/>
      <c r="UV521" s="45"/>
      <c r="UW521" s="45"/>
      <c r="UX521" s="45"/>
      <c r="UY521" s="45"/>
      <c r="UZ521" s="45"/>
      <c r="VA521" s="45"/>
      <c r="VB521" s="45"/>
      <c r="VC521" s="45"/>
      <c r="VD521" s="45"/>
      <c r="VE521" s="45"/>
      <c r="VF521" s="45"/>
      <c r="VG521" s="45"/>
      <c r="VH521" s="45"/>
      <c r="VI521" s="45"/>
      <c r="VJ521" s="45"/>
      <c r="VK521" s="45"/>
      <c r="VL521" s="45"/>
      <c r="VM521" s="45"/>
      <c r="VN521" s="45"/>
      <c r="VO521" s="45"/>
      <c r="VP521" s="45"/>
      <c r="VQ521" s="45"/>
      <c r="VR521" s="45"/>
      <c r="VS521" s="45"/>
      <c r="VT521" s="45"/>
      <c r="VU521" s="45"/>
      <c r="VV521" s="45"/>
      <c r="VW521" s="45"/>
      <c r="VX521" s="45"/>
      <c r="VY521" s="45"/>
      <c r="VZ521" s="45"/>
      <c r="WA521" s="45"/>
      <c r="WB521" s="45"/>
      <c r="WC521" s="45"/>
      <c r="WD521" s="45"/>
      <c r="WE521" s="45"/>
      <c r="WF521" s="45"/>
      <c r="WG521" s="45"/>
      <c r="WH521" s="45"/>
      <c r="WI521" s="45"/>
      <c r="WJ521" s="45"/>
      <c r="WK521" s="45"/>
      <c r="WL521" s="45"/>
      <c r="WM521" s="45"/>
      <c r="WN521" s="45"/>
      <c r="WO521" s="45"/>
      <c r="WP521" s="45"/>
      <c r="WQ521" s="45"/>
      <c r="WR521" s="45"/>
      <c r="WS521" s="45"/>
      <c r="WT521" s="45"/>
      <c r="WU521" s="45"/>
      <c r="WV521" s="45"/>
      <c r="WW521" s="45"/>
      <c r="WX521" s="45"/>
      <c r="WY521" s="45"/>
      <c r="WZ521" s="45"/>
      <c r="XA521" s="45"/>
      <c r="XB521" s="45"/>
      <c r="XC521" s="45"/>
      <c r="XD521" s="45"/>
      <c r="XE521" s="45"/>
      <c r="XF521" s="45"/>
      <c r="XG521" s="45"/>
      <c r="XH521" s="45"/>
      <c r="XI521" s="45"/>
      <c r="XJ521" s="45"/>
      <c r="XK521" s="45"/>
      <c r="XL521" s="45"/>
      <c r="XM521" s="45"/>
      <c r="XN521" s="45"/>
      <c r="XO521" s="45"/>
      <c r="XP521" s="45"/>
      <c r="XQ521" s="45"/>
      <c r="XR521" s="45"/>
      <c r="XS521" s="45"/>
      <c r="XT521" s="45"/>
      <c r="XU521" s="45"/>
      <c r="XV521" s="45"/>
      <c r="XW521" s="45"/>
      <c r="XX521" s="45"/>
      <c r="XY521" s="45"/>
      <c r="XZ521" s="45"/>
      <c r="YA521" s="45"/>
      <c r="YB521" s="45"/>
      <c r="YC521" s="45"/>
      <c r="YD521" s="45"/>
      <c r="YE521" s="45"/>
      <c r="YF521" s="45"/>
      <c r="YG521" s="45"/>
      <c r="YH521" s="45"/>
      <c r="YI521" s="45"/>
      <c r="YJ521" s="45"/>
      <c r="YK521" s="45"/>
      <c r="YL521" s="45"/>
      <c r="YM521" s="45"/>
      <c r="YN521" s="45"/>
      <c r="YO521" s="45"/>
      <c r="YP521" s="45"/>
      <c r="YQ521" s="45"/>
      <c r="YR521" s="45"/>
      <c r="YS521" s="45"/>
      <c r="YT521" s="45"/>
      <c r="YU521" s="45"/>
      <c r="YV521" s="45"/>
      <c r="YW521" s="45"/>
      <c r="YX521" s="45"/>
      <c r="YY521" s="45"/>
      <c r="YZ521" s="45"/>
      <c r="ZA521" s="45"/>
      <c r="ZB521" s="45"/>
      <c r="ZC521" s="45"/>
      <c r="ZD521" s="45"/>
      <c r="ZE521" s="45"/>
      <c r="ZF521" s="45"/>
      <c r="ZG521" s="45"/>
      <c r="ZH521" s="45"/>
      <c r="ZI521" s="45"/>
      <c r="ZJ521" s="45"/>
      <c r="ZK521" s="45"/>
      <c r="ZL521" s="45"/>
      <c r="ZM521" s="45"/>
      <c r="ZN521" s="45"/>
      <c r="ZO521" s="45"/>
      <c r="ZP521" s="45"/>
      <c r="ZQ521" s="45"/>
      <c r="ZR521" s="45"/>
      <c r="ZS521" s="45"/>
      <c r="ZT521" s="45"/>
      <c r="ZU521" s="45"/>
      <c r="ZV521" s="45"/>
      <c r="ZW521" s="45"/>
      <c r="ZX521" s="45"/>
      <c r="ZY521" s="45"/>
      <c r="ZZ521" s="45"/>
      <c r="AAA521" s="45"/>
      <c r="AAB521" s="45"/>
      <c r="AAC521" s="45"/>
      <c r="AAD521" s="45"/>
      <c r="AAE521" s="45"/>
      <c r="AAF521" s="45"/>
      <c r="AAG521" s="45"/>
      <c r="AAH521" s="45"/>
      <c r="AAI521" s="45"/>
      <c r="AAJ521" s="45"/>
      <c r="AAK521" s="45"/>
      <c r="AAL521" s="45"/>
      <c r="AAM521" s="45"/>
      <c r="AAN521" s="45"/>
      <c r="AAO521" s="45"/>
      <c r="AAP521" s="45"/>
      <c r="AAQ521" s="45"/>
      <c r="AAR521" s="45"/>
      <c r="AAS521" s="45"/>
      <c r="AAT521" s="45"/>
      <c r="AAU521" s="45"/>
      <c r="AAV521" s="45"/>
      <c r="AAW521" s="45"/>
      <c r="AAX521" s="45"/>
      <c r="AAY521" s="45"/>
      <c r="AAZ521" s="45"/>
      <c r="ABA521" s="45"/>
      <c r="ABB521" s="45"/>
      <c r="ABC521" s="45"/>
      <c r="ABD521" s="45"/>
      <c r="ABE521" s="45"/>
      <c r="ABF521" s="45"/>
      <c r="ABG521" s="45"/>
      <c r="ABH521" s="45"/>
      <c r="ABI521" s="45"/>
      <c r="ABJ521" s="45"/>
      <c r="ABK521" s="45"/>
      <c r="ABL521" s="45"/>
      <c r="ABM521" s="45"/>
      <c r="ABN521" s="45"/>
      <c r="ABO521" s="45"/>
      <c r="ABP521" s="45"/>
      <c r="ABQ521" s="45"/>
      <c r="ABR521" s="45"/>
      <c r="ABS521" s="45"/>
      <c r="ABT521" s="45"/>
      <c r="ABU521" s="45"/>
      <c r="ABV521" s="45"/>
      <c r="ABW521" s="45"/>
      <c r="ABX521" s="45"/>
      <c r="ABY521" s="45"/>
      <c r="ABZ521" s="45"/>
      <c r="ACA521" s="45"/>
      <c r="ACB521" s="45"/>
      <c r="ACC521" s="45"/>
      <c r="ACD521" s="45"/>
      <c r="ACE521" s="45"/>
      <c r="ACF521" s="45"/>
      <c r="ACG521" s="45"/>
      <c r="ACH521" s="45"/>
      <c r="ACI521" s="45"/>
      <c r="ACJ521" s="45"/>
      <c r="ACK521" s="45"/>
      <c r="ACL521" s="45"/>
      <c r="ACM521" s="45"/>
      <c r="ACN521" s="45"/>
      <c r="ACO521" s="45"/>
      <c r="ACP521" s="45"/>
      <c r="ACQ521" s="45"/>
      <c r="ACR521" s="45"/>
      <c r="ACS521" s="45"/>
      <c r="ACT521" s="45"/>
      <c r="ACU521" s="45"/>
      <c r="ACV521" s="45"/>
      <c r="ACW521" s="45"/>
      <c r="ACX521" s="45"/>
      <c r="ACY521" s="45"/>
      <c r="ACZ521" s="45"/>
      <c r="ADA521" s="45"/>
      <c r="ADB521" s="45"/>
      <c r="ADC521" s="45"/>
      <c r="ADD521" s="45"/>
      <c r="ADE521" s="45"/>
      <c r="ADF521" s="45"/>
      <c r="ADG521" s="45"/>
      <c r="ADH521" s="45"/>
      <c r="ADI521" s="45"/>
      <c r="ADJ521" s="45"/>
      <c r="ADK521" s="45"/>
      <c r="ADL521" s="45"/>
      <c r="ADM521" s="45"/>
      <c r="ADN521" s="45"/>
      <c r="ADO521" s="45"/>
      <c r="ADP521" s="45"/>
      <c r="ADQ521" s="45"/>
      <c r="ADR521" s="45"/>
      <c r="ADS521" s="45"/>
      <c r="ADT521" s="45"/>
      <c r="ADU521" s="45"/>
      <c r="ADV521" s="45"/>
      <c r="ADW521" s="45"/>
      <c r="ADX521" s="45"/>
      <c r="ADY521" s="45"/>
      <c r="ADZ521" s="45"/>
      <c r="AEA521" s="45"/>
      <c r="AEB521" s="45"/>
      <c r="AEC521" s="45"/>
      <c r="AED521" s="45"/>
      <c r="AEE521" s="45"/>
      <c r="AEF521" s="45"/>
      <c r="AEG521" s="45"/>
      <c r="AEH521" s="45"/>
      <c r="AEI521" s="45"/>
      <c r="AEJ521" s="45"/>
      <c r="AEK521" s="45"/>
      <c r="AEL521" s="45"/>
      <c r="AEM521" s="45"/>
      <c r="AEN521" s="45"/>
      <c r="AEO521" s="45"/>
      <c r="AEP521" s="45"/>
      <c r="AEQ521" s="45"/>
      <c r="AER521" s="45"/>
      <c r="AES521" s="45"/>
      <c r="AET521" s="45"/>
      <c r="AEU521" s="45"/>
      <c r="AEV521" s="45"/>
      <c r="AEW521" s="45"/>
      <c r="AEX521" s="45"/>
      <c r="AEY521" s="45"/>
      <c r="AEZ521" s="45"/>
      <c r="AFA521" s="45"/>
      <c r="AFB521" s="45"/>
      <c r="AFC521" s="45"/>
      <c r="AFD521" s="45"/>
      <c r="AFE521" s="45"/>
      <c r="AFF521" s="45"/>
      <c r="AFG521" s="45"/>
      <c r="AFH521" s="45"/>
      <c r="AFI521" s="45"/>
      <c r="AFJ521" s="45"/>
      <c r="AFK521" s="45"/>
      <c r="AFL521" s="45"/>
      <c r="AFM521" s="45"/>
      <c r="AFN521" s="45"/>
      <c r="AFO521" s="45"/>
      <c r="AFP521" s="45"/>
      <c r="AFQ521" s="45"/>
      <c r="AFR521" s="45"/>
      <c r="AFS521" s="45"/>
      <c r="AFT521" s="45"/>
      <c r="AFU521" s="45"/>
      <c r="AFV521" s="45"/>
      <c r="AFW521" s="45"/>
      <c r="AFX521" s="45"/>
      <c r="AFY521" s="45"/>
      <c r="AFZ521" s="45"/>
      <c r="AGA521" s="45"/>
      <c r="AGB521" s="45"/>
      <c r="AGC521" s="45"/>
      <c r="AGD521" s="45"/>
      <c r="AGE521" s="45"/>
      <c r="AGF521" s="45"/>
      <c r="AGG521" s="45"/>
      <c r="AGH521" s="45"/>
      <c r="AGI521" s="45"/>
      <c r="AGJ521" s="45"/>
      <c r="AGK521" s="45"/>
      <c r="AGL521" s="45"/>
      <c r="AGM521" s="45"/>
      <c r="AGN521" s="45"/>
      <c r="AGO521" s="45"/>
      <c r="AGP521" s="45"/>
      <c r="AGQ521" s="45"/>
      <c r="AGR521" s="45"/>
      <c r="AGS521" s="45"/>
      <c r="AGT521" s="45"/>
      <c r="AGU521" s="45"/>
      <c r="AGV521" s="45"/>
      <c r="AGW521" s="45"/>
      <c r="AGX521" s="45"/>
      <c r="AGY521" s="45"/>
      <c r="AGZ521" s="45"/>
      <c r="AHA521" s="45"/>
      <c r="AHB521" s="45"/>
      <c r="AHC521" s="45"/>
      <c r="AHD521" s="45"/>
      <c r="AHE521" s="45"/>
      <c r="AHF521" s="45"/>
      <c r="AHG521" s="45"/>
      <c r="AHH521" s="45"/>
      <c r="AHI521" s="45"/>
      <c r="AHJ521" s="45"/>
      <c r="AHK521" s="45"/>
      <c r="AHL521" s="45"/>
      <c r="AHM521" s="45"/>
      <c r="AHN521" s="45"/>
      <c r="AHO521" s="45"/>
      <c r="AHP521" s="45"/>
    </row>
    <row r="522" spans="1:900" ht="27" customHeight="1" x14ac:dyDescent="0.25">
      <c r="A522" s="64">
        <v>1302405</v>
      </c>
      <c r="B522" s="64" t="s">
        <v>489</v>
      </c>
      <c r="C522" s="64" t="s">
        <v>673</v>
      </c>
      <c r="D522" s="64" t="s">
        <v>1037</v>
      </c>
      <c r="E522" s="64" t="s">
        <v>491</v>
      </c>
      <c r="F522" s="64">
        <v>49</v>
      </c>
      <c r="G522" s="64"/>
      <c r="H522" s="64"/>
      <c r="I522" s="64"/>
      <c r="J522" s="64"/>
      <c r="K522" s="64"/>
      <c r="L522" s="64"/>
      <c r="M522" s="64"/>
      <c r="N522" s="64">
        <f t="shared" si="8"/>
        <v>49</v>
      </c>
      <c r="O522" s="65">
        <v>-9.31264</v>
      </c>
      <c r="P522" s="65">
        <v>-66.383989999999997</v>
      </c>
      <c r="S522" s="60"/>
    </row>
    <row r="523" spans="1:900" ht="27" customHeight="1" x14ac:dyDescent="0.25">
      <c r="A523" s="67">
        <v>1302405</v>
      </c>
      <c r="B523" s="67" t="s">
        <v>489</v>
      </c>
      <c r="C523" s="67" t="s">
        <v>673</v>
      </c>
      <c r="D523" s="67" t="s">
        <v>1038</v>
      </c>
      <c r="E523" s="67" t="s">
        <v>491</v>
      </c>
      <c r="F523" s="67">
        <v>20</v>
      </c>
      <c r="G523" s="67"/>
      <c r="H523" s="67"/>
      <c r="I523" s="67"/>
      <c r="J523" s="67"/>
      <c r="K523" s="67"/>
      <c r="L523" s="67"/>
      <c r="M523" s="67"/>
      <c r="N523" s="67">
        <f t="shared" si="8"/>
        <v>20</v>
      </c>
      <c r="O523" s="68">
        <v>-9.2479700000000005</v>
      </c>
      <c r="P523" s="68">
        <v>-66.339299999999994</v>
      </c>
      <c r="S523" s="60"/>
    </row>
    <row r="524" spans="1:900" ht="27" customHeight="1" x14ac:dyDescent="0.25">
      <c r="A524" s="64">
        <v>1302405</v>
      </c>
      <c r="B524" s="64" t="s">
        <v>489</v>
      </c>
      <c r="C524" s="64" t="s">
        <v>673</v>
      </c>
      <c r="D524" s="64" t="s">
        <v>1039</v>
      </c>
      <c r="E524" s="64" t="s">
        <v>491</v>
      </c>
      <c r="F524" s="64">
        <v>101</v>
      </c>
      <c r="G524" s="64"/>
      <c r="H524" s="64"/>
      <c r="I524" s="64"/>
      <c r="J524" s="64"/>
      <c r="K524" s="64"/>
      <c r="L524" s="64"/>
      <c r="M524" s="64"/>
      <c r="N524" s="64">
        <f t="shared" si="8"/>
        <v>101</v>
      </c>
      <c r="O524" s="65">
        <v>-9.2461699999999993</v>
      </c>
      <c r="P524" s="65">
        <v>-66.338830000000002</v>
      </c>
      <c r="S524" s="60"/>
    </row>
    <row r="525" spans="1:900" ht="27" customHeight="1" x14ac:dyDescent="0.25">
      <c r="A525" s="67">
        <v>1302405</v>
      </c>
      <c r="B525" s="67" t="s">
        <v>489</v>
      </c>
      <c r="C525" s="67" t="s">
        <v>673</v>
      </c>
      <c r="D525" s="67" t="s">
        <v>1040</v>
      </c>
      <c r="E525" s="67" t="s">
        <v>491</v>
      </c>
      <c r="F525" s="67">
        <v>15</v>
      </c>
      <c r="G525" s="67"/>
      <c r="H525" s="67"/>
      <c r="I525" s="67"/>
      <c r="J525" s="67"/>
      <c r="K525" s="67"/>
      <c r="L525" s="67"/>
      <c r="M525" s="67"/>
      <c r="N525" s="67">
        <f t="shared" si="8"/>
        <v>15</v>
      </c>
      <c r="O525" s="68">
        <v>-7.2506440000000003</v>
      </c>
      <c r="P525" s="68">
        <v>-64.766548</v>
      </c>
      <c r="S525" s="60"/>
    </row>
    <row r="526" spans="1:900" s="78" customFormat="1" ht="27" customHeight="1" x14ac:dyDescent="0.25">
      <c r="A526" s="76">
        <v>1302405</v>
      </c>
      <c r="B526" s="76" t="s">
        <v>489</v>
      </c>
      <c r="C526" s="76" t="s">
        <v>673</v>
      </c>
      <c r="D526" s="76" t="s">
        <v>1041</v>
      </c>
      <c r="E526" s="76" t="s">
        <v>491</v>
      </c>
      <c r="F526" s="76">
        <v>5</v>
      </c>
      <c r="G526" s="76"/>
      <c r="H526" s="76"/>
      <c r="I526" s="76"/>
      <c r="J526" s="76"/>
      <c r="K526" s="76"/>
      <c r="L526" s="76"/>
      <c r="M526" s="76"/>
      <c r="N526" s="76">
        <f t="shared" si="8"/>
        <v>5</v>
      </c>
      <c r="O526" s="85">
        <v>-7.1401219999999999</v>
      </c>
      <c r="P526" s="85">
        <v>-64.627694000000005</v>
      </c>
      <c r="Q526" s="45"/>
      <c r="R526" s="45"/>
      <c r="S526" s="60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  <c r="DS526" s="45"/>
      <c r="DT526" s="45"/>
      <c r="DU526" s="45"/>
      <c r="DV526" s="45"/>
      <c r="DW526" s="45"/>
      <c r="DX526" s="45"/>
      <c r="DY526" s="45"/>
      <c r="DZ526" s="45"/>
      <c r="EA526" s="45"/>
      <c r="EB526" s="45"/>
      <c r="EC526" s="45"/>
      <c r="ED526" s="45"/>
      <c r="EE526" s="45"/>
      <c r="EF526" s="45"/>
      <c r="EG526" s="45"/>
      <c r="EH526" s="45"/>
      <c r="EI526" s="45"/>
      <c r="EJ526" s="45"/>
      <c r="EK526" s="45"/>
      <c r="EL526" s="45"/>
      <c r="EM526" s="45"/>
      <c r="EN526" s="45"/>
      <c r="EO526" s="45"/>
      <c r="EP526" s="45"/>
      <c r="EQ526" s="45"/>
      <c r="ER526" s="45"/>
      <c r="ES526" s="45"/>
      <c r="ET526" s="45"/>
      <c r="EU526" s="45"/>
      <c r="EV526" s="45"/>
      <c r="EW526" s="45"/>
      <c r="EX526" s="45"/>
      <c r="EY526" s="45"/>
      <c r="EZ526" s="45"/>
      <c r="FA526" s="45"/>
      <c r="FB526" s="45"/>
      <c r="FC526" s="45"/>
      <c r="FD526" s="45"/>
      <c r="FE526" s="45"/>
      <c r="FF526" s="45"/>
      <c r="FG526" s="45"/>
      <c r="FH526" s="45"/>
      <c r="FI526" s="45"/>
      <c r="FJ526" s="45"/>
      <c r="FK526" s="45"/>
      <c r="FL526" s="45"/>
      <c r="FM526" s="45"/>
      <c r="FN526" s="45"/>
      <c r="FO526" s="45"/>
      <c r="FP526" s="45"/>
      <c r="FQ526" s="45"/>
      <c r="FR526" s="45"/>
      <c r="FS526" s="45"/>
      <c r="FT526" s="45"/>
      <c r="FU526" s="45"/>
      <c r="FV526" s="45"/>
      <c r="FW526" s="45"/>
      <c r="FX526" s="45"/>
      <c r="FY526" s="45"/>
      <c r="FZ526" s="45"/>
      <c r="GA526" s="45"/>
      <c r="GB526" s="45"/>
      <c r="GC526" s="45"/>
      <c r="GD526" s="45"/>
      <c r="GE526" s="45"/>
      <c r="GF526" s="45"/>
      <c r="GG526" s="45"/>
      <c r="GH526" s="45"/>
      <c r="GI526" s="45"/>
      <c r="GJ526" s="45"/>
      <c r="GK526" s="45"/>
      <c r="GL526" s="45"/>
      <c r="GM526" s="45"/>
      <c r="GN526" s="45"/>
      <c r="GO526" s="45"/>
      <c r="GP526" s="45"/>
      <c r="GQ526" s="45"/>
      <c r="GR526" s="45"/>
      <c r="GS526" s="45"/>
      <c r="GT526" s="45"/>
      <c r="GU526" s="45"/>
      <c r="GV526" s="45"/>
      <c r="GW526" s="45"/>
      <c r="GX526" s="45"/>
      <c r="GY526" s="45"/>
      <c r="GZ526" s="45"/>
      <c r="HA526" s="45"/>
      <c r="HB526" s="45"/>
      <c r="HC526" s="45"/>
      <c r="HD526" s="45"/>
      <c r="HE526" s="45"/>
      <c r="HF526" s="45"/>
      <c r="HG526" s="45"/>
      <c r="HH526" s="45"/>
      <c r="HI526" s="45"/>
      <c r="HJ526" s="45"/>
      <c r="HK526" s="45"/>
      <c r="HL526" s="45"/>
      <c r="HM526" s="45"/>
      <c r="HN526" s="45"/>
      <c r="HO526" s="45"/>
      <c r="HP526" s="45"/>
      <c r="HQ526" s="45"/>
      <c r="HR526" s="45"/>
      <c r="HS526" s="45"/>
      <c r="HT526" s="45"/>
      <c r="HU526" s="45"/>
      <c r="HV526" s="45"/>
      <c r="HW526" s="45"/>
      <c r="HX526" s="45"/>
      <c r="HY526" s="45"/>
      <c r="HZ526" s="45"/>
      <c r="IA526" s="45"/>
      <c r="IB526" s="45"/>
      <c r="IC526" s="45"/>
      <c r="ID526" s="45"/>
      <c r="IE526" s="45"/>
      <c r="IF526" s="45"/>
      <c r="IG526" s="45"/>
      <c r="IH526" s="45"/>
      <c r="II526" s="45"/>
      <c r="IJ526" s="45"/>
      <c r="IK526" s="45"/>
      <c r="IL526" s="45"/>
      <c r="IM526" s="45"/>
      <c r="IN526" s="45"/>
      <c r="IO526" s="45"/>
      <c r="IP526" s="45"/>
      <c r="IQ526" s="45"/>
      <c r="IR526" s="45"/>
      <c r="IS526" s="45"/>
      <c r="IT526" s="45"/>
      <c r="IU526" s="45"/>
      <c r="IV526" s="45"/>
      <c r="IW526" s="45"/>
      <c r="IX526" s="45"/>
      <c r="IY526" s="45"/>
      <c r="IZ526" s="45"/>
      <c r="JA526" s="45"/>
      <c r="JB526" s="45"/>
      <c r="JC526" s="45"/>
      <c r="JD526" s="45"/>
      <c r="JE526" s="45"/>
      <c r="JF526" s="45"/>
      <c r="JG526" s="45"/>
      <c r="JH526" s="45"/>
      <c r="JI526" s="45"/>
      <c r="JJ526" s="45"/>
      <c r="JK526" s="45"/>
      <c r="JL526" s="45"/>
      <c r="JM526" s="45"/>
      <c r="JN526" s="45"/>
      <c r="JO526" s="45"/>
      <c r="JP526" s="45"/>
      <c r="JQ526" s="45"/>
      <c r="JR526" s="45"/>
      <c r="JS526" s="45"/>
      <c r="JT526" s="45"/>
      <c r="JU526" s="45"/>
      <c r="JV526" s="45"/>
      <c r="JW526" s="45"/>
      <c r="JX526" s="45"/>
      <c r="JY526" s="45"/>
      <c r="JZ526" s="45"/>
      <c r="KA526" s="45"/>
      <c r="KB526" s="45"/>
      <c r="KC526" s="45"/>
      <c r="KD526" s="45"/>
      <c r="KE526" s="45"/>
      <c r="KF526" s="45"/>
      <c r="KG526" s="45"/>
      <c r="KH526" s="45"/>
      <c r="KI526" s="45"/>
      <c r="KJ526" s="45"/>
      <c r="KK526" s="45"/>
      <c r="KL526" s="45"/>
      <c r="KM526" s="45"/>
      <c r="KN526" s="45"/>
      <c r="KO526" s="45"/>
      <c r="KP526" s="45"/>
      <c r="KQ526" s="45"/>
      <c r="KR526" s="45"/>
      <c r="KS526" s="45"/>
      <c r="KT526" s="45"/>
      <c r="KU526" s="45"/>
      <c r="KV526" s="45"/>
      <c r="KW526" s="45"/>
      <c r="KX526" s="45"/>
      <c r="KY526" s="45"/>
      <c r="KZ526" s="45"/>
      <c r="LA526" s="45"/>
      <c r="LB526" s="45"/>
      <c r="LC526" s="45"/>
      <c r="LD526" s="45"/>
      <c r="LE526" s="45"/>
      <c r="LF526" s="45"/>
      <c r="LG526" s="45"/>
      <c r="LH526" s="45"/>
      <c r="LI526" s="45"/>
      <c r="LJ526" s="45"/>
      <c r="LK526" s="45"/>
      <c r="LL526" s="45"/>
      <c r="LM526" s="45"/>
      <c r="LN526" s="45"/>
      <c r="LO526" s="45"/>
      <c r="LP526" s="45"/>
      <c r="LQ526" s="45"/>
      <c r="LR526" s="45"/>
      <c r="LS526" s="45"/>
      <c r="LT526" s="45"/>
      <c r="LU526" s="45"/>
      <c r="LV526" s="45"/>
      <c r="LW526" s="45"/>
      <c r="LX526" s="45"/>
      <c r="LY526" s="45"/>
      <c r="LZ526" s="45"/>
      <c r="MA526" s="45"/>
      <c r="MB526" s="45"/>
      <c r="MC526" s="45"/>
      <c r="MD526" s="45"/>
      <c r="ME526" s="45"/>
      <c r="MF526" s="45"/>
      <c r="MG526" s="45"/>
      <c r="MH526" s="45"/>
      <c r="MI526" s="45"/>
      <c r="MJ526" s="45"/>
      <c r="MK526" s="45"/>
      <c r="ML526" s="45"/>
      <c r="MM526" s="45"/>
      <c r="MN526" s="45"/>
      <c r="MO526" s="45"/>
      <c r="MP526" s="45"/>
      <c r="MQ526" s="45"/>
      <c r="MR526" s="45"/>
      <c r="MS526" s="45"/>
      <c r="MT526" s="45"/>
      <c r="MU526" s="45"/>
      <c r="MV526" s="45"/>
      <c r="MW526" s="45"/>
      <c r="MX526" s="45"/>
      <c r="MY526" s="45"/>
      <c r="MZ526" s="45"/>
      <c r="NA526" s="45"/>
      <c r="NB526" s="45"/>
      <c r="NC526" s="45"/>
      <c r="ND526" s="45"/>
      <c r="NE526" s="45"/>
      <c r="NF526" s="45"/>
      <c r="NG526" s="45"/>
      <c r="NH526" s="45"/>
      <c r="NI526" s="45"/>
      <c r="NJ526" s="45"/>
      <c r="NK526" s="45"/>
      <c r="NL526" s="45"/>
      <c r="NM526" s="45"/>
      <c r="NN526" s="45"/>
      <c r="NO526" s="45"/>
      <c r="NP526" s="45"/>
      <c r="NQ526" s="45"/>
      <c r="NR526" s="45"/>
      <c r="NS526" s="45"/>
      <c r="NT526" s="45"/>
      <c r="NU526" s="45"/>
      <c r="NV526" s="45"/>
      <c r="NW526" s="45"/>
      <c r="NX526" s="45"/>
      <c r="NY526" s="45"/>
      <c r="NZ526" s="45"/>
      <c r="OA526" s="45"/>
      <c r="OB526" s="45"/>
      <c r="OC526" s="45"/>
      <c r="OD526" s="45"/>
      <c r="OE526" s="45"/>
      <c r="OF526" s="45"/>
      <c r="OG526" s="45"/>
      <c r="OH526" s="45"/>
      <c r="OI526" s="45"/>
      <c r="OJ526" s="45"/>
      <c r="OK526" s="45"/>
      <c r="OL526" s="45"/>
      <c r="OM526" s="45"/>
      <c r="ON526" s="45"/>
      <c r="OO526" s="45"/>
      <c r="OP526" s="45"/>
      <c r="OQ526" s="45"/>
      <c r="OR526" s="45"/>
      <c r="OS526" s="45"/>
      <c r="OT526" s="45"/>
      <c r="OU526" s="45"/>
      <c r="OV526" s="45"/>
      <c r="OW526" s="45"/>
      <c r="OX526" s="45"/>
      <c r="OY526" s="45"/>
      <c r="OZ526" s="45"/>
      <c r="PA526" s="45"/>
      <c r="PB526" s="45"/>
      <c r="PC526" s="45"/>
      <c r="PD526" s="45"/>
      <c r="PE526" s="45"/>
      <c r="PF526" s="45"/>
      <c r="PG526" s="45"/>
      <c r="PH526" s="45"/>
      <c r="PI526" s="45"/>
      <c r="PJ526" s="45"/>
      <c r="PK526" s="45"/>
      <c r="PL526" s="45"/>
      <c r="PM526" s="45"/>
      <c r="PN526" s="45"/>
      <c r="PO526" s="45"/>
      <c r="PP526" s="45"/>
      <c r="PQ526" s="45"/>
      <c r="PR526" s="45"/>
      <c r="PS526" s="45"/>
      <c r="PT526" s="45"/>
      <c r="PU526" s="45"/>
      <c r="PV526" s="45"/>
      <c r="PW526" s="45"/>
      <c r="PX526" s="45"/>
      <c r="PY526" s="45"/>
      <c r="PZ526" s="45"/>
      <c r="QA526" s="45"/>
      <c r="QB526" s="45"/>
      <c r="QC526" s="45"/>
      <c r="QD526" s="45"/>
      <c r="QE526" s="45"/>
      <c r="QF526" s="45"/>
      <c r="QG526" s="45"/>
      <c r="QH526" s="45"/>
      <c r="QI526" s="45"/>
      <c r="QJ526" s="45"/>
      <c r="QK526" s="45"/>
      <c r="QL526" s="45"/>
      <c r="QM526" s="45"/>
      <c r="QN526" s="45"/>
      <c r="QO526" s="45"/>
      <c r="QP526" s="45"/>
      <c r="QQ526" s="45"/>
      <c r="QR526" s="45"/>
      <c r="QS526" s="45"/>
      <c r="QT526" s="45"/>
      <c r="QU526" s="45"/>
      <c r="QV526" s="45"/>
      <c r="QW526" s="45"/>
      <c r="QX526" s="45"/>
      <c r="QY526" s="45"/>
      <c r="QZ526" s="45"/>
      <c r="RA526" s="45"/>
      <c r="RB526" s="45"/>
      <c r="RC526" s="45"/>
      <c r="RD526" s="45"/>
      <c r="RE526" s="45"/>
      <c r="RF526" s="45"/>
      <c r="RG526" s="45"/>
      <c r="RH526" s="45"/>
      <c r="RI526" s="45"/>
      <c r="RJ526" s="45"/>
      <c r="RK526" s="45"/>
      <c r="RL526" s="45"/>
      <c r="RM526" s="45"/>
      <c r="RN526" s="45"/>
      <c r="RO526" s="45"/>
      <c r="RP526" s="45"/>
      <c r="RQ526" s="45"/>
      <c r="RR526" s="45"/>
      <c r="RS526" s="45"/>
      <c r="RT526" s="45"/>
      <c r="RU526" s="45"/>
      <c r="RV526" s="45"/>
      <c r="RW526" s="45"/>
      <c r="RX526" s="45"/>
      <c r="RY526" s="45"/>
      <c r="RZ526" s="45"/>
      <c r="SA526" s="45"/>
      <c r="SB526" s="45"/>
      <c r="SC526" s="45"/>
      <c r="SD526" s="45"/>
      <c r="SE526" s="45"/>
      <c r="SF526" s="45"/>
      <c r="SG526" s="45"/>
      <c r="SH526" s="45"/>
      <c r="SI526" s="45"/>
      <c r="SJ526" s="45"/>
      <c r="SK526" s="45"/>
      <c r="SL526" s="45"/>
      <c r="SM526" s="45"/>
      <c r="SN526" s="45"/>
      <c r="SO526" s="45"/>
      <c r="SP526" s="45"/>
      <c r="SQ526" s="45"/>
      <c r="SR526" s="45"/>
      <c r="SS526" s="45"/>
      <c r="ST526" s="45"/>
      <c r="SU526" s="45"/>
      <c r="SV526" s="45"/>
      <c r="SW526" s="45"/>
      <c r="SX526" s="45"/>
      <c r="SY526" s="45"/>
      <c r="SZ526" s="45"/>
      <c r="TA526" s="45"/>
      <c r="TB526" s="45"/>
      <c r="TC526" s="45"/>
      <c r="TD526" s="45"/>
      <c r="TE526" s="45"/>
      <c r="TF526" s="45"/>
      <c r="TG526" s="45"/>
      <c r="TH526" s="45"/>
      <c r="TI526" s="45"/>
      <c r="TJ526" s="45"/>
      <c r="TK526" s="45"/>
      <c r="TL526" s="45"/>
      <c r="TM526" s="45"/>
      <c r="TN526" s="45"/>
      <c r="TO526" s="45"/>
      <c r="TP526" s="45"/>
      <c r="TQ526" s="45"/>
      <c r="TR526" s="45"/>
      <c r="TS526" s="45"/>
      <c r="TT526" s="45"/>
      <c r="TU526" s="45"/>
      <c r="TV526" s="45"/>
      <c r="TW526" s="45"/>
      <c r="TX526" s="45"/>
      <c r="TY526" s="45"/>
      <c r="TZ526" s="45"/>
      <c r="UA526" s="45"/>
      <c r="UB526" s="45"/>
      <c r="UC526" s="45"/>
      <c r="UD526" s="45"/>
      <c r="UE526" s="45"/>
      <c r="UF526" s="45"/>
      <c r="UG526" s="45"/>
      <c r="UH526" s="45"/>
      <c r="UI526" s="45"/>
      <c r="UJ526" s="45"/>
      <c r="UK526" s="45"/>
      <c r="UL526" s="45"/>
      <c r="UM526" s="45"/>
      <c r="UN526" s="45"/>
      <c r="UO526" s="45"/>
      <c r="UP526" s="45"/>
      <c r="UQ526" s="45"/>
      <c r="UR526" s="45"/>
      <c r="US526" s="45"/>
      <c r="UT526" s="45"/>
      <c r="UU526" s="45"/>
      <c r="UV526" s="45"/>
      <c r="UW526" s="45"/>
      <c r="UX526" s="45"/>
      <c r="UY526" s="45"/>
      <c r="UZ526" s="45"/>
      <c r="VA526" s="45"/>
      <c r="VB526" s="45"/>
      <c r="VC526" s="45"/>
      <c r="VD526" s="45"/>
      <c r="VE526" s="45"/>
      <c r="VF526" s="45"/>
      <c r="VG526" s="45"/>
      <c r="VH526" s="45"/>
      <c r="VI526" s="45"/>
      <c r="VJ526" s="45"/>
      <c r="VK526" s="45"/>
      <c r="VL526" s="45"/>
      <c r="VM526" s="45"/>
      <c r="VN526" s="45"/>
      <c r="VO526" s="45"/>
      <c r="VP526" s="45"/>
      <c r="VQ526" s="45"/>
      <c r="VR526" s="45"/>
      <c r="VS526" s="45"/>
      <c r="VT526" s="45"/>
      <c r="VU526" s="45"/>
      <c r="VV526" s="45"/>
      <c r="VW526" s="45"/>
      <c r="VX526" s="45"/>
      <c r="VY526" s="45"/>
      <c r="VZ526" s="45"/>
      <c r="WA526" s="45"/>
      <c r="WB526" s="45"/>
      <c r="WC526" s="45"/>
      <c r="WD526" s="45"/>
      <c r="WE526" s="45"/>
      <c r="WF526" s="45"/>
      <c r="WG526" s="45"/>
      <c r="WH526" s="45"/>
      <c r="WI526" s="45"/>
      <c r="WJ526" s="45"/>
      <c r="WK526" s="45"/>
      <c r="WL526" s="45"/>
      <c r="WM526" s="45"/>
      <c r="WN526" s="45"/>
      <c r="WO526" s="45"/>
      <c r="WP526" s="45"/>
      <c r="WQ526" s="45"/>
      <c r="WR526" s="45"/>
      <c r="WS526" s="45"/>
      <c r="WT526" s="45"/>
      <c r="WU526" s="45"/>
      <c r="WV526" s="45"/>
      <c r="WW526" s="45"/>
      <c r="WX526" s="45"/>
      <c r="WY526" s="45"/>
      <c r="WZ526" s="45"/>
      <c r="XA526" s="45"/>
      <c r="XB526" s="45"/>
      <c r="XC526" s="45"/>
      <c r="XD526" s="45"/>
      <c r="XE526" s="45"/>
      <c r="XF526" s="45"/>
      <c r="XG526" s="45"/>
      <c r="XH526" s="45"/>
      <c r="XI526" s="45"/>
      <c r="XJ526" s="45"/>
      <c r="XK526" s="45"/>
      <c r="XL526" s="45"/>
      <c r="XM526" s="45"/>
      <c r="XN526" s="45"/>
      <c r="XO526" s="45"/>
      <c r="XP526" s="45"/>
      <c r="XQ526" s="45"/>
      <c r="XR526" s="45"/>
      <c r="XS526" s="45"/>
      <c r="XT526" s="45"/>
      <c r="XU526" s="45"/>
      <c r="XV526" s="45"/>
      <c r="XW526" s="45"/>
      <c r="XX526" s="45"/>
      <c r="XY526" s="45"/>
      <c r="XZ526" s="45"/>
      <c r="YA526" s="45"/>
      <c r="YB526" s="45"/>
      <c r="YC526" s="45"/>
      <c r="YD526" s="45"/>
      <c r="YE526" s="45"/>
      <c r="YF526" s="45"/>
      <c r="YG526" s="45"/>
      <c r="YH526" s="45"/>
      <c r="YI526" s="45"/>
      <c r="YJ526" s="45"/>
      <c r="YK526" s="45"/>
      <c r="YL526" s="45"/>
      <c r="YM526" s="45"/>
      <c r="YN526" s="45"/>
      <c r="YO526" s="45"/>
      <c r="YP526" s="45"/>
      <c r="YQ526" s="45"/>
      <c r="YR526" s="45"/>
      <c r="YS526" s="45"/>
      <c r="YT526" s="45"/>
      <c r="YU526" s="45"/>
      <c r="YV526" s="45"/>
      <c r="YW526" s="45"/>
      <c r="YX526" s="45"/>
      <c r="YY526" s="45"/>
      <c r="YZ526" s="45"/>
      <c r="ZA526" s="45"/>
      <c r="ZB526" s="45"/>
      <c r="ZC526" s="45"/>
      <c r="ZD526" s="45"/>
      <c r="ZE526" s="45"/>
      <c r="ZF526" s="45"/>
      <c r="ZG526" s="45"/>
      <c r="ZH526" s="45"/>
      <c r="ZI526" s="45"/>
      <c r="ZJ526" s="45"/>
      <c r="ZK526" s="45"/>
      <c r="ZL526" s="45"/>
      <c r="ZM526" s="45"/>
      <c r="ZN526" s="45"/>
      <c r="ZO526" s="45"/>
      <c r="ZP526" s="45"/>
      <c r="ZQ526" s="45"/>
      <c r="ZR526" s="45"/>
      <c r="ZS526" s="45"/>
      <c r="ZT526" s="45"/>
      <c r="ZU526" s="45"/>
      <c r="ZV526" s="45"/>
      <c r="ZW526" s="45"/>
      <c r="ZX526" s="45"/>
      <c r="ZY526" s="45"/>
      <c r="ZZ526" s="45"/>
      <c r="AAA526" s="45"/>
      <c r="AAB526" s="45"/>
      <c r="AAC526" s="45"/>
      <c r="AAD526" s="45"/>
      <c r="AAE526" s="45"/>
      <c r="AAF526" s="45"/>
      <c r="AAG526" s="45"/>
      <c r="AAH526" s="45"/>
      <c r="AAI526" s="45"/>
      <c r="AAJ526" s="45"/>
      <c r="AAK526" s="45"/>
      <c r="AAL526" s="45"/>
      <c r="AAM526" s="45"/>
      <c r="AAN526" s="45"/>
      <c r="AAO526" s="45"/>
      <c r="AAP526" s="45"/>
      <c r="AAQ526" s="45"/>
      <c r="AAR526" s="45"/>
      <c r="AAS526" s="45"/>
      <c r="AAT526" s="45"/>
      <c r="AAU526" s="45"/>
      <c r="AAV526" s="45"/>
      <c r="AAW526" s="45"/>
      <c r="AAX526" s="45"/>
      <c r="AAY526" s="45"/>
      <c r="AAZ526" s="45"/>
      <c r="ABA526" s="45"/>
      <c r="ABB526" s="45"/>
      <c r="ABC526" s="45"/>
      <c r="ABD526" s="45"/>
      <c r="ABE526" s="45"/>
      <c r="ABF526" s="45"/>
      <c r="ABG526" s="45"/>
      <c r="ABH526" s="45"/>
      <c r="ABI526" s="45"/>
      <c r="ABJ526" s="45"/>
      <c r="ABK526" s="45"/>
      <c r="ABL526" s="45"/>
      <c r="ABM526" s="45"/>
      <c r="ABN526" s="45"/>
      <c r="ABO526" s="45"/>
      <c r="ABP526" s="45"/>
      <c r="ABQ526" s="45"/>
      <c r="ABR526" s="45"/>
      <c r="ABS526" s="45"/>
      <c r="ABT526" s="45"/>
      <c r="ABU526" s="45"/>
      <c r="ABV526" s="45"/>
      <c r="ABW526" s="45"/>
      <c r="ABX526" s="45"/>
      <c r="ABY526" s="45"/>
      <c r="ABZ526" s="45"/>
      <c r="ACA526" s="45"/>
      <c r="ACB526" s="45"/>
      <c r="ACC526" s="45"/>
      <c r="ACD526" s="45"/>
      <c r="ACE526" s="45"/>
      <c r="ACF526" s="45"/>
      <c r="ACG526" s="45"/>
      <c r="ACH526" s="45"/>
      <c r="ACI526" s="45"/>
      <c r="ACJ526" s="45"/>
      <c r="ACK526" s="45"/>
      <c r="ACL526" s="45"/>
      <c r="ACM526" s="45"/>
      <c r="ACN526" s="45"/>
      <c r="ACO526" s="45"/>
      <c r="ACP526" s="45"/>
      <c r="ACQ526" s="45"/>
      <c r="ACR526" s="45"/>
      <c r="ACS526" s="45"/>
      <c r="ACT526" s="45"/>
      <c r="ACU526" s="45"/>
      <c r="ACV526" s="45"/>
      <c r="ACW526" s="45"/>
      <c r="ACX526" s="45"/>
      <c r="ACY526" s="45"/>
      <c r="ACZ526" s="45"/>
      <c r="ADA526" s="45"/>
      <c r="ADB526" s="45"/>
      <c r="ADC526" s="45"/>
      <c r="ADD526" s="45"/>
      <c r="ADE526" s="45"/>
      <c r="ADF526" s="45"/>
      <c r="ADG526" s="45"/>
      <c r="ADH526" s="45"/>
      <c r="ADI526" s="45"/>
      <c r="ADJ526" s="45"/>
      <c r="ADK526" s="45"/>
      <c r="ADL526" s="45"/>
      <c r="ADM526" s="45"/>
      <c r="ADN526" s="45"/>
      <c r="ADO526" s="45"/>
      <c r="ADP526" s="45"/>
      <c r="ADQ526" s="45"/>
      <c r="ADR526" s="45"/>
      <c r="ADS526" s="45"/>
      <c r="ADT526" s="45"/>
      <c r="ADU526" s="45"/>
      <c r="ADV526" s="45"/>
      <c r="ADW526" s="45"/>
      <c r="ADX526" s="45"/>
      <c r="ADY526" s="45"/>
      <c r="ADZ526" s="45"/>
      <c r="AEA526" s="45"/>
      <c r="AEB526" s="45"/>
      <c r="AEC526" s="45"/>
      <c r="AED526" s="45"/>
      <c r="AEE526" s="45"/>
      <c r="AEF526" s="45"/>
      <c r="AEG526" s="45"/>
      <c r="AEH526" s="45"/>
      <c r="AEI526" s="45"/>
      <c r="AEJ526" s="45"/>
      <c r="AEK526" s="45"/>
      <c r="AEL526" s="45"/>
      <c r="AEM526" s="45"/>
      <c r="AEN526" s="45"/>
      <c r="AEO526" s="45"/>
      <c r="AEP526" s="45"/>
      <c r="AEQ526" s="45"/>
      <c r="AER526" s="45"/>
      <c r="AES526" s="45"/>
      <c r="AET526" s="45"/>
      <c r="AEU526" s="45"/>
      <c r="AEV526" s="45"/>
      <c r="AEW526" s="45"/>
      <c r="AEX526" s="45"/>
      <c r="AEY526" s="45"/>
      <c r="AEZ526" s="45"/>
      <c r="AFA526" s="45"/>
      <c r="AFB526" s="45"/>
      <c r="AFC526" s="45"/>
      <c r="AFD526" s="45"/>
      <c r="AFE526" s="45"/>
      <c r="AFF526" s="45"/>
      <c r="AFG526" s="45"/>
      <c r="AFH526" s="45"/>
      <c r="AFI526" s="45"/>
      <c r="AFJ526" s="45"/>
      <c r="AFK526" s="45"/>
      <c r="AFL526" s="45"/>
      <c r="AFM526" s="45"/>
      <c r="AFN526" s="45"/>
      <c r="AFO526" s="45"/>
      <c r="AFP526" s="45"/>
      <c r="AFQ526" s="45"/>
      <c r="AFR526" s="45"/>
      <c r="AFS526" s="45"/>
      <c r="AFT526" s="45"/>
      <c r="AFU526" s="45"/>
      <c r="AFV526" s="45"/>
      <c r="AFW526" s="45"/>
      <c r="AFX526" s="45"/>
      <c r="AFY526" s="45"/>
      <c r="AFZ526" s="45"/>
      <c r="AGA526" s="45"/>
      <c r="AGB526" s="45"/>
      <c r="AGC526" s="45"/>
      <c r="AGD526" s="45"/>
      <c r="AGE526" s="45"/>
      <c r="AGF526" s="45"/>
      <c r="AGG526" s="45"/>
      <c r="AGH526" s="45"/>
      <c r="AGI526" s="45"/>
      <c r="AGJ526" s="45"/>
      <c r="AGK526" s="45"/>
      <c r="AGL526" s="45"/>
      <c r="AGM526" s="45"/>
      <c r="AGN526" s="45"/>
      <c r="AGO526" s="45"/>
      <c r="AGP526" s="45"/>
      <c r="AGQ526" s="45"/>
      <c r="AGR526" s="45"/>
      <c r="AGS526" s="45"/>
      <c r="AGT526" s="45"/>
      <c r="AGU526" s="45"/>
      <c r="AGV526" s="45"/>
      <c r="AGW526" s="45"/>
      <c r="AGX526" s="45"/>
      <c r="AGY526" s="45"/>
      <c r="AGZ526" s="45"/>
      <c r="AHA526" s="45"/>
      <c r="AHB526" s="45"/>
      <c r="AHC526" s="45"/>
      <c r="AHD526" s="45"/>
      <c r="AHE526" s="45"/>
      <c r="AHF526" s="45"/>
      <c r="AHG526" s="45"/>
      <c r="AHH526" s="45"/>
      <c r="AHI526" s="45"/>
      <c r="AHJ526" s="45"/>
      <c r="AHK526" s="45"/>
      <c r="AHL526" s="45"/>
      <c r="AHM526" s="45"/>
      <c r="AHN526" s="45"/>
      <c r="AHO526" s="45"/>
      <c r="AHP526" s="45"/>
    </row>
    <row r="527" spans="1:900" s="78" customFormat="1" ht="27" customHeight="1" x14ac:dyDescent="0.25">
      <c r="A527" s="67">
        <v>1302405</v>
      </c>
      <c r="B527" s="67" t="s">
        <v>489</v>
      </c>
      <c r="C527" s="67" t="s">
        <v>673</v>
      </c>
      <c r="D527" s="67" t="s">
        <v>1042</v>
      </c>
      <c r="E527" s="67" t="s">
        <v>491</v>
      </c>
      <c r="F527" s="67">
        <v>3</v>
      </c>
      <c r="G527" s="67"/>
      <c r="H527" s="67"/>
      <c r="I527" s="67"/>
      <c r="J527" s="67"/>
      <c r="K527" s="67"/>
      <c r="L527" s="67"/>
      <c r="M527" s="67"/>
      <c r="N527" s="67">
        <f t="shared" si="8"/>
        <v>3</v>
      </c>
      <c r="O527" s="68">
        <v>-7.2506440000000003</v>
      </c>
      <c r="P527" s="68">
        <v>-64.766548</v>
      </c>
      <c r="Q527" s="45"/>
      <c r="R527" s="45"/>
      <c r="S527" s="60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  <c r="DS527" s="45"/>
      <c r="DT527" s="45"/>
      <c r="DU527" s="45"/>
      <c r="DV527" s="45"/>
      <c r="DW527" s="45"/>
      <c r="DX527" s="45"/>
      <c r="DY527" s="45"/>
      <c r="DZ527" s="45"/>
      <c r="EA527" s="45"/>
      <c r="EB527" s="45"/>
      <c r="EC527" s="45"/>
      <c r="ED527" s="45"/>
      <c r="EE527" s="45"/>
      <c r="EF527" s="45"/>
      <c r="EG527" s="45"/>
      <c r="EH527" s="45"/>
      <c r="EI527" s="45"/>
      <c r="EJ527" s="45"/>
      <c r="EK527" s="45"/>
      <c r="EL527" s="45"/>
      <c r="EM527" s="45"/>
      <c r="EN527" s="45"/>
      <c r="EO527" s="45"/>
      <c r="EP527" s="45"/>
      <c r="EQ527" s="45"/>
      <c r="ER527" s="45"/>
      <c r="ES527" s="45"/>
      <c r="ET527" s="45"/>
      <c r="EU527" s="45"/>
      <c r="EV527" s="45"/>
      <c r="EW527" s="45"/>
      <c r="EX527" s="45"/>
      <c r="EY527" s="45"/>
      <c r="EZ527" s="45"/>
      <c r="FA527" s="45"/>
      <c r="FB527" s="45"/>
      <c r="FC527" s="45"/>
      <c r="FD527" s="45"/>
      <c r="FE527" s="45"/>
      <c r="FF527" s="45"/>
      <c r="FG527" s="45"/>
      <c r="FH527" s="45"/>
      <c r="FI527" s="45"/>
      <c r="FJ527" s="45"/>
      <c r="FK527" s="45"/>
      <c r="FL527" s="45"/>
      <c r="FM527" s="45"/>
      <c r="FN527" s="45"/>
      <c r="FO527" s="45"/>
      <c r="FP527" s="45"/>
      <c r="FQ527" s="45"/>
      <c r="FR527" s="45"/>
      <c r="FS527" s="45"/>
      <c r="FT527" s="45"/>
      <c r="FU527" s="45"/>
      <c r="FV527" s="45"/>
      <c r="FW527" s="45"/>
      <c r="FX527" s="45"/>
      <c r="FY527" s="45"/>
      <c r="FZ527" s="45"/>
      <c r="GA527" s="45"/>
      <c r="GB527" s="45"/>
      <c r="GC527" s="45"/>
      <c r="GD527" s="45"/>
      <c r="GE527" s="45"/>
      <c r="GF527" s="45"/>
      <c r="GG527" s="45"/>
      <c r="GH527" s="45"/>
      <c r="GI527" s="45"/>
      <c r="GJ527" s="45"/>
      <c r="GK527" s="45"/>
      <c r="GL527" s="45"/>
      <c r="GM527" s="45"/>
      <c r="GN527" s="45"/>
      <c r="GO527" s="45"/>
      <c r="GP527" s="45"/>
      <c r="GQ527" s="45"/>
      <c r="GR527" s="45"/>
      <c r="GS527" s="45"/>
      <c r="GT527" s="45"/>
      <c r="GU527" s="45"/>
      <c r="GV527" s="45"/>
      <c r="GW527" s="45"/>
      <c r="GX527" s="45"/>
      <c r="GY527" s="45"/>
      <c r="GZ527" s="45"/>
      <c r="HA527" s="45"/>
      <c r="HB527" s="45"/>
      <c r="HC527" s="45"/>
      <c r="HD527" s="45"/>
      <c r="HE527" s="45"/>
      <c r="HF527" s="45"/>
      <c r="HG527" s="45"/>
      <c r="HH527" s="45"/>
      <c r="HI527" s="45"/>
      <c r="HJ527" s="45"/>
      <c r="HK527" s="45"/>
      <c r="HL527" s="45"/>
      <c r="HM527" s="45"/>
      <c r="HN527" s="45"/>
      <c r="HO527" s="45"/>
      <c r="HP527" s="45"/>
      <c r="HQ527" s="45"/>
      <c r="HR527" s="45"/>
      <c r="HS527" s="45"/>
      <c r="HT527" s="45"/>
      <c r="HU527" s="45"/>
      <c r="HV527" s="45"/>
      <c r="HW527" s="45"/>
      <c r="HX527" s="45"/>
      <c r="HY527" s="45"/>
      <c r="HZ527" s="45"/>
      <c r="IA527" s="45"/>
      <c r="IB527" s="45"/>
      <c r="IC527" s="45"/>
      <c r="ID527" s="45"/>
      <c r="IE527" s="45"/>
      <c r="IF527" s="45"/>
      <c r="IG527" s="45"/>
      <c r="IH527" s="45"/>
      <c r="II527" s="45"/>
      <c r="IJ527" s="45"/>
      <c r="IK527" s="45"/>
      <c r="IL527" s="45"/>
      <c r="IM527" s="45"/>
      <c r="IN527" s="45"/>
      <c r="IO527" s="45"/>
      <c r="IP527" s="45"/>
      <c r="IQ527" s="45"/>
      <c r="IR527" s="45"/>
      <c r="IS527" s="45"/>
      <c r="IT527" s="45"/>
      <c r="IU527" s="45"/>
      <c r="IV527" s="45"/>
      <c r="IW527" s="45"/>
      <c r="IX527" s="45"/>
      <c r="IY527" s="45"/>
      <c r="IZ527" s="45"/>
      <c r="JA527" s="45"/>
      <c r="JB527" s="45"/>
      <c r="JC527" s="45"/>
      <c r="JD527" s="45"/>
      <c r="JE527" s="45"/>
      <c r="JF527" s="45"/>
      <c r="JG527" s="45"/>
      <c r="JH527" s="45"/>
      <c r="JI527" s="45"/>
      <c r="JJ527" s="45"/>
      <c r="JK527" s="45"/>
      <c r="JL527" s="45"/>
      <c r="JM527" s="45"/>
      <c r="JN527" s="45"/>
      <c r="JO527" s="45"/>
      <c r="JP527" s="45"/>
      <c r="JQ527" s="45"/>
      <c r="JR527" s="45"/>
      <c r="JS527" s="45"/>
      <c r="JT527" s="45"/>
      <c r="JU527" s="45"/>
      <c r="JV527" s="45"/>
      <c r="JW527" s="45"/>
      <c r="JX527" s="45"/>
      <c r="JY527" s="45"/>
      <c r="JZ527" s="45"/>
      <c r="KA527" s="45"/>
      <c r="KB527" s="45"/>
      <c r="KC527" s="45"/>
      <c r="KD527" s="45"/>
      <c r="KE527" s="45"/>
      <c r="KF527" s="45"/>
      <c r="KG527" s="45"/>
      <c r="KH527" s="45"/>
      <c r="KI527" s="45"/>
      <c r="KJ527" s="45"/>
      <c r="KK527" s="45"/>
      <c r="KL527" s="45"/>
      <c r="KM527" s="45"/>
      <c r="KN527" s="45"/>
      <c r="KO527" s="45"/>
      <c r="KP527" s="45"/>
      <c r="KQ527" s="45"/>
      <c r="KR527" s="45"/>
      <c r="KS527" s="45"/>
      <c r="KT527" s="45"/>
      <c r="KU527" s="45"/>
      <c r="KV527" s="45"/>
      <c r="KW527" s="45"/>
      <c r="KX527" s="45"/>
      <c r="KY527" s="45"/>
      <c r="KZ527" s="45"/>
      <c r="LA527" s="45"/>
      <c r="LB527" s="45"/>
      <c r="LC527" s="45"/>
      <c r="LD527" s="45"/>
      <c r="LE527" s="45"/>
      <c r="LF527" s="45"/>
      <c r="LG527" s="45"/>
      <c r="LH527" s="45"/>
      <c r="LI527" s="45"/>
      <c r="LJ527" s="45"/>
      <c r="LK527" s="45"/>
      <c r="LL527" s="45"/>
      <c r="LM527" s="45"/>
      <c r="LN527" s="45"/>
      <c r="LO527" s="45"/>
      <c r="LP527" s="45"/>
      <c r="LQ527" s="45"/>
      <c r="LR527" s="45"/>
      <c r="LS527" s="45"/>
      <c r="LT527" s="45"/>
      <c r="LU527" s="45"/>
      <c r="LV527" s="45"/>
      <c r="LW527" s="45"/>
      <c r="LX527" s="45"/>
      <c r="LY527" s="45"/>
      <c r="LZ527" s="45"/>
      <c r="MA527" s="45"/>
      <c r="MB527" s="45"/>
      <c r="MC527" s="45"/>
      <c r="MD527" s="45"/>
      <c r="ME527" s="45"/>
      <c r="MF527" s="45"/>
      <c r="MG527" s="45"/>
      <c r="MH527" s="45"/>
      <c r="MI527" s="45"/>
      <c r="MJ527" s="45"/>
      <c r="MK527" s="45"/>
      <c r="ML527" s="45"/>
      <c r="MM527" s="45"/>
      <c r="MN527" s="45"/>
      <c r="MO527" s="45"/>
      <c r="MP527" s="45"/>
      <c r="MQ527" s="45"/>
      <c r="MR527" s="45"/>
      <c r="MS527" s="45"/>
      <c r="MT527" s="45"/>
      <c r="MU527" s="45"/>
      <c r="MV527" s="45"/>
      <c r="MW527" s="45"/>
      <c r="MX527" s="45"/>
      <c r="MY527" s="45"/>
      <c r="MZ527" s="45"/>
      <c r="NA527" s="45"/>
      <c r="NB527" s="45"/>
      <c r="NC527" s="45"/>
      <c r="ND527" s="45"/>
      <c r="NE527" s="45"/>
      <c r="NF527" s="45"/>
      <c r="NG527" s="45"/>
      <c r="NH527" s="45"/>
      <c r="NI527" s="45"/>
      <c r="NJ527" s="45"/>
      <c r="NK527" s="45"/>
      <c r="NL527" s="45"/>
      <c r="NM527" s="45"/>
      <c r="NN527" s="45"/>
      <c r="NO527" s="45"/>
      <c r="NP527" s="45"/>
      <c r="NQ527" s="45"/>
      <c r="NR527" s="45"/>
      <c r="NS527" s="45"/>
      <c r="NT527" s="45"/>
      <c r="NU527" s="45"/>
      <c r="NV527" s="45"/>
      <c r="NW527" s="45"/>
      <c r="NX527" s="45"/>
      <c r="NY527" s="45"/>
      <c r="NZ527" s="45"/>
      <c r="OA527" s="45"/>
      <c r="OB527" s="45"/>
      <c r="OC527" s="45"/>
      <c r="OD527" s="45"/>
      <c r="OE527" s="45"/>
      <c r="OF527" s="45"/>
      <c r="OG527" s="45"/>
      <c r="OH527" s="45"/>
      <c r="OI527" s="45"/>
      <c r="OJ527" s="45"/>
      <c r="OK527" s="45"/>
      <c r="OL527" s="45"/>
      <c r="OM527" s="45"/>
      <c r="ON527" s="45"/>
      <c r="OO527" s="45"/>
      <c r="OP527" s="45"/>
      <c r="OQ527" s="45"/>
      <c r="OR527" s="45"/>
      <c r="OS527" s="45"/>
      <c r="OT527" s="45"/>
      <c r="OU527" s="45"/>
      <c r="OV527" s="45"/>
      <c r="OW527" s="45"/>
      <c r="OX527" s="45"/>
      <c r="OY527" s="45"/>
      <c r="OZ527" s="45"/>
      <c r="PA527" s="45"/>
      <c r="PB527" s="45"/>
      <c r="PC527" s="45"/>
      <c r="PD527" s="45"/>
      <c r="PE527" s="45"/>
      <c r="PF527" s="45"/>
      <c r="PG527" s="45"/>
      <c r="PH527" s="45"/>
      <c r="PI527" s="45"/>
      <c r="PJ527" s="45"/>
      <c r="PK527" s="45"/>
      <c r="PL527" s="45"/>
      <c r="PM527" s="45"/>
      <c r="PN527" s="45"/>
      <c r="PO527" s="45"/>
      <c r="PP527" s="45"/>
      <c r="PQ527" s="45"/>
      <c r="PR527" s="45"/>
      <c r="PS527" s="45"/>
      <c r="PT527" s="45"/>
      <c r="PU527" s="45"/>
      <c r="PV527" s="45"/>
      <c r="PW527" s="45"/>
      <c r="PX527" s="45"/>
      <c r="PY527" s="45"/>
      <c r="PZ527" s="45"/>
      <c r="QA527" s="45"/>
      <c r="QB527" s="45"/>
      <c r="QC527" s="45"/>
      <c r="QD527" s="45"/>
      <c r="QE527" s="45"/>
      <c r="QF527" s="45"/>
      <c r="QG527" s="45"/>
      <c r="QH527" s="45"/>
      <c r="QI527" s="45"/>
      <c r="QJ527" s="45"/>
      <c r="QK527" s="45"/>
      <c r="QL527" s="45"/>
      <c r="QM527" s="45"/>
      <c r="QN527" s="45"/>
      <c r="QO527" s="45"/>
      <c r="QP527" s="45"/>
      <c r="QQ527" s="45"/>
      <c r="QR527" s="45"/>
      <c r="QS527" s="45"/>
      <c r="QT527" s="45"/>
      <c r="QU527" s="45"/>
      <c r="QV527" s="45"/>
      <c r="QW527" s="45"/>
      <c r="QX527" s="45"/>
      <c r="QY527" s="45"/>
      <c r="QZ527" s="45"/>
      <c r="RA527" s="45"/>
      <c r="RB527" s="45"/>
      <c r="RC527" s="45"/>
      <c r="RD527" s="45"/>
      <c r="RE527" s="45"/>
      <c r="RF527" s="45"/>
      <c r="RG527" s="45"/>
      <c r="RH527" s="45"/>
      <c r="RI527" s="45"/>
      <c r="RJ527" s="45"/>
      <c r="RK527" s="45"/>
      <c r="RL527" s="45"/>
      <c r="RM527" s="45"/>
      <c r="RN527" s="45"/>
      <c r="RO527" s="45"/>
      <c r="RP527" s="45"/>
      <c r="RQ527" s="45"/>
      <c r="RR527" s="45"/>
      <c r="RS527" s="45"/>
      <c r="RT527" s="45"/>
      <c r="RU527" s="45"/>
      <c r="RV527" s="45"/>
      <c r="RW527" s="45"/>
      <c r="RX527" s="45"/>
      <c r="RY527" s="45"/>
      <c r="RZ527" s="45"/>
      <c r="SA527" s="45"/>
      <c r="SB527" s="45"/>
      <c r="SC527" s="45"/>
      <c r="SD527" s="45"/>
      <c r="SE527" s="45"/>
      <c r="SF527" s="45"/>
      <c r="SG527" s="45"/>
      <c r="SH527" s="45"/>
      <c r="SI527" s="45"/>
      <c r="SJ527" s="45"/>
      <c r="SK527" s="45"/>
      <c r="SL527" s="45"/>
      <c r="SM527" s="45"/>
      <c r="SN527" s="45"/>
      <c r="SO527" s="45"/>
      <c r="SP527" s="45"/>
      <c r="SQ527" s="45"/>
      <c r="SR527" s="45"/>
      <c r="SS527" s="45"/>
      <c r="ST527" s="45"/>
      <c r="SU527" s="45"/>
      <c r="SV527" s="45"/>
      <c r="SW527" s="45"/>
      <c r="SX527" s="45"/>
      <c r="SY527" s="45"/>
      <c r="SZ527" s="45"/>
      <c r="TA527" s="45"/>
      <c r="TB527" s="45"/>
      <c r="TC527" s="45"/>
      <c r="TD527" s="45"/>
      <c r="TE527" s="45"/>
      <c r="TF527" s="45"/>
      <c r="TG527" s="45"/>
      <c r="TH527" s="45"/>
      <c r="TI527" s="45"/>
      <c r="TJ527" s="45"/>
      <c r="TK527" s="45"/>
      <c r="TL527" s="45"/>
      <c r="TM527" s="45"/>
      <c r="TN527" s="45"/>
      <c r="TO527" s="45"/>
      <c r="TP527" s="45"/>
      <c r="TQ527" s="45"/>
      <c r="TR527" s="45"/>
      <c r="TS527" s="45"/>
      <c r="TT527" s="45"/>
      <c r="TU527" s="45"/>
      <c r="TV527" s="45"/>
      <c r="TW527" s="45"/>
      <c r="TX527" s="45"/>
      <c r="TY527" s="45"/>
      <c r="TZ527" s="45"/>
      <c r="UA527" s="45"/>
      <c r="UB527" s="45"/>
      <c r="UC527" s="45"/>
      <c r="UD527" s="45"/>
      <c r="UE527" s="45"/>
      <c r="UF527" s="45"/>
      <c r="UG527" s="45"/>
      <c r="UH527" s="45"/>
      <c r="UI527" s="45"/>
      <c r="UJ527" s="45"/>
      <c r="UK527" s="45"/>
      <c r="UL527" s="45"/>
      <c r="UM527" s="45"/>
      <c r="UN527" s="45"/>
      <c r="UO527" s="45"/>
      <c r="UP527" s="45"/>
      <c r="UQ527" s="45"/>
      <c r="UR527" s="45"/>
      <c r="US527" s="45"/>
      <c r="UT527" s="45"/>
      <c r="UU527" s="45"/>
      <c r="UV527" s="45"/>
      <c r="UW527" s="45"/>
      <c r="UX527" s="45"/>
      <c r="UY527" s="45"/>
      <c r="UZ527" s="45"/>
      <c r="VA527" s="45"/>
      <c r="VB527" s="45"/>
      <c r="VC527" s="45"/>
      <c r="VD527" s="45"/>
      <c r="VE527" s="45"/>
      <c r="VF527" s="45"/>
      <c r="VG527" s="45"/>
      <c r="VH527" s="45"/>
      <c r="VI527" s="45"/>
      <c r="VJ527" s="45"/>
      <c r="VK527" s="45"/>
      <c r="VL527" s="45"/>
      <c r="VM527" s="45"/>
      <c r="VN527" s="45"/>
      <c r="VO527" s="45"/>
      <c r="VP527" s="45"/>
      <c r="VQ527" s="45"/>
      <c r="VR527" s="45"/>
      <c r="VS527" s="45"/>
      <c r="VT527" s="45"/>
      <c r="VU527" s="45"/>
      <c r="VV527" s="45"/>
      <c r="VW527" s="45"/>
      <c r="VX527" s="45"/>
      <c r="VY527" s="45"/>
      <c r="VZ527" s="45"/>
      <c r="WA527" s="45"/>
      <c r="WB527" s="45"/>
      <c r="WC527" s="45"/>
      <c r="WD527" s="45"/>
      <c r="WE527" s="45"/>
      <c r="WF527" s="45"/>
      <c r="WG527" s="45"/>
      <c r="WH527" s="45"/>
      <c r="WI527" s="45"/>
      <c r="WJ527" s="45"/>
      <c r="WK527" s="45"/>
      <c r="WL527" s="45"/>
      <c r="WM527" s="45"/>
      <c r="WN527" s="45"/>
      <c r="WO527" s="45"/>
      <c r="WP527" s="45"/>
      <c r="WQ527" s="45"/>
      <c r="WR527" s="45"/>
      <c r="WS527" s="45"/>
      <c r="WT527" s="45"/>
      <c r="WU527" s="45"/>
      <c r="WV527" s="45"/>
      <c r="WW527" s="45"/>
      <c r="WX527" s="45"/>
      <c r="WY527" s="45"/>
      <c r="WZ527" s="45"/>
      <c r="XA527" s="45"/>
      <c r="XB527" s="45"/>
      <c r="XC527" s="45"/>
      <c r="XD527" s="45"/>
      <c r="XE527" s="45"/>
      <c r="XF527" s="45"/>
      <c r="XG527" s="45"/>
      <c r="XH527" s="45"/>
      <c r="XI527" s="45"/>
      <c r="XJ527" s="45"/>
      <c r="XK527" s="45"/>
      <c r="XL527" s="45"/>
      <c r="XM527" s="45"/>
      <c r="XN527" s="45"/>
      <c r="XO527" s="45"/>
      <c r="XP527" s="45"/>
      <c r="XQ527" s="45"/>
      <c r="XR527" s="45"/>
      <c r="XS527" s="45"/>
      <c r="XT527" s="45"/>
      <c r="XU527" s="45"/>
      <c r="XV527" s="45"/>
      <c r="XW527" s="45"/>
      <c r="XX527" s="45"/>
      <c r="XY527" s="45"/>
      <c r="XZ527" s="45"/>
      <c r="YA527" s="45"/>
      <c r="YB527" s="45"/>
      <c r="YC527" s="45"/>
      <c r="YD527" s="45"/>
      <c r="YE527" s="45"/>
      <c r="YF527" s="45"/>
      <c r="YG527" s="45"/>
      <c r="YH527" s="45"/>
      <c r="YI527" s="45"/>
      <c r="YJ527" s="45"/>
      <c r="YK527" s="45"/>
      <c r="YL527" s="45"/>
      <c r="YM527" s="45"/>
      <c r="YN527" s="45"/>
      <c r="YO527" s="45"/>
      <c r="YP527" s="45"/>
      <c r="YQ527" s="45"/>
      <c r="YR527" s="45"/>
      <c r="YS527" s="45"/>
      <c r="YT527" s="45"/>
      <c r="YU527" s="45"/>
      <c r="YV527" s="45"/>
      <c r="YW527" s="45"/>
      <c r="YX527" s="45"/>
      <c r="YY527" s="45"/>
      <c r="YZ527" s="45"/>
      <c r="ZA527" s="45"/>
      <c r="ZB527" s="45"/>
      <c r="ZC527" s="45"/>
      <c r="ZD527" s="45"/>
      <c r="ZE527" s="45"/>
      <c r="ZF527" s="45"/>
      <c r="ZG527" s="45"/>
      <c r="ZH527" s="45"/>
      <c r="ZI527" s="45"/>
      <c r="ZJ527" s="45"/>
      <c r="ZK527" s="45"/>
      <c r="ZL527" s="45"/>
      <c r="ZM527" s="45"/>
      <c r="ZN527" s="45"/>
      <c r="ZO527" s="45"/>
      <c r="ZP527" s="45"/>
      <c r="ZQ527" s="45"/>
      <c r="ZR527" s="45"/>
      <c r="ZS527" s="45"/>
      <c r="ZT527" s="45"/>
      <c r="ZU527" s="45"/>
      <c r="ZV527" s="45"/>
      <c r="ZW527" s="45"/>
      <c r="ZX527" s="45"/>
      <c r="ZY527" s="45"/>
      <c r="ZZ527" s="45"/>
      <c r="AAA527" s="45"/>
      <c r="AAB527" s="45"/>
      <c r="AAC527" s="45"/>
      <c r="AAD527" s="45"/>
      <c r="AAE527" s="45"/>
      <c r="AAF527" s="45"/>
      <c r="AAG527" s="45"/>
      <c r="AAH527" s="45"/>
      <c r="AAI527" s="45"/>
      <c r="AAJ527" s="45"/>
      <c r="AAK527" s="45"/>
      <c r="AAL527" s="45"/>
      <c r="AAM527" s="45"/>
      <c r="AAN527" s="45"/>
      <c r="AAO527" s="45"/>
      <c r="AAP527" s="45"/>
      <c r="AAQ527" s="45"/>
      <c r="AAR527" s="45"/>
      <c r="AAS527" s="45"/>
      <c r="AAT527" s="45"/>
      <c r="AAU527" s="45"/>
      <c r="AAV527" s="45"/>
      <c r="AAW527" s="45"/>
      <c r="AAX527" s="45"/>
      <c r="AAY527" s="45"/>
      <c r="AAZ527" s="45"/>
      <c r="ABA527" s="45"/>
      <c r="ABB527" s="45"/>
      <c r="ABC527" s="45"/>
      <c r="ABD527" s="45"/>
      <c r="ABE527" s="45"/>
      <c r="ABF527" s="45"/>
      <c r="ABG527" s="45"/>
      <c r="ABH527" s="45"/>
      <c r="ABI527" s="45"/>
      <c r="ABJ527" s="45"/>
      <c r="ABK527" s="45"/>
      <c r="ABL527" s="45"/>
      <c r="ABM527" s="45"/>
      <c r="ABN527" s="45"/>
      <c r="ABO527" s="45"/>
      <c r="ABP527" s="45"/>
      <c r="ABQ527" s="45"/>
      <c r="ABR527" s="45"/>
      <c r="ABS527" s="45"/>
      <c r="ABT527" s="45"/>
      <c r="ABU527" s="45"/>
      <c r="ABV527" s="45"/>
      <c r="ABW527" s="45"/>
      <c r="ABX527" s="45"/>
      <c r="ABY527" s="45"/>
      <c r="ABZ527" s="45"/>
      <c r="ACA527" s="45"/>
      <c r="ACB527" s="45"/>
      <c r="ACC527" s="45"/>
      <c r="ACD527" s="45"/>
      <c r="ACE527" s="45"/>
      <c r="ACF527" s="45"/>
      <c r="ACG527" s="45"/>
      <c r="ACH527" s="45"/>
      <c r="ACI527" s="45"/>
      <c r="ACJ527" s="45"/>
      <c r="ACK527" s="45"/>
      <c r="ACL527" s="45"/>
      <c r="ACM527" s="45"/>
      <c r="ACN527" s="45"/>
      <c r="ACO527" s="45"/>
      <c r="ACP527" s="45"/>
      <c r="ACQ527" s="45"/>
      <c r="ACR527" s="45"/>
      <c r="ACS527" s="45"/>
      <c r="ACT527" s="45"/>
      <c r="ACU527" s="45"/>
      <c r="ACV527" s="45"/>
      <c r="ACW527" s="45"/>
      <c r="ACX527" s="45"/>
      <c r="ACY527" s="45"/>
      <c r="ACZ527" s="45"/>
      <c r="ADA527" s="45"/>
      <c r="ADB527" s="45"/>
      <c r="ADC527" s="45"/>
      <c r="ADD527" s="45"/>
      <c r="ADE527" s="45"/>
      <c r="ADF527" s="45"/>
      <c r="ADG527" s="45"/>
      <c r="ADH527" s="45"/>
      <c r="ADI527" s="45"/>
      <c r="ADJ527" s="45"/>
      <c r="ADK527" s="45"/>
      <c r="ADL527" s="45"/>
      <c r="ADM527" s="45"/>
      <c r="ADN527" s="45"/>
      <c r="ADO527" s="45"/>
      <c r="ADP527" s="45"/>
      <c r="ADQ527" s="45"/>
      <c r="ADR527" s="45"/>
      <c r="ADS527" s="45"/>
      <c r="ADT527" s="45"/>
      <c r="ADU527" s="45"/>
      <c r="ADV527" s="45"/>
      <c r="ADW527" s="45"/>
      <c r="ADX527" s="45"/>
      <c r="ADY527" s="45"/>
      <c r="ADZ527" s="45"/>
      <c r="AEA527" s="45"/>
      <c r="AEB527" s="45"/>
      <c r="AEC527" s="45"/>
      <c r="AED527" s="45"/>
      <c r="AEE527" s="45"/>
      <c r="AEF527" s="45"/>
      <c r="AEG527" s="45"/>
      <c r="AEH527" s="45"/>
      <c r="AEI527" s="45"/>
      <c r="AEJ527" s="45"/>
      <c r="AEK527" s="45"/>
      <c r="AEL527" s="45"/>
      <c r="AEM527" s="45"/>
      <c r="AEN527" s="45"/>
      <c r="AEO527" s="45"/>
      <c r="AEP527" s="45"/>
      <c r="AEQ527" s="45"/>
      <c r="AER527" s="45"/>
      <c r="AES527" s="45"/>
      <c r="AET527" s="45"/>
      <c r="AEU527" s="45"/>
      <c r="AEV527" s="45"/>
      <c r="AEW527" s="45"/>
      <c r="AEX527" s="45"/>
      <c r="AEY527" s="45"/>
      <c r="AEZ527" s="45"/>
      <c r="AFA527" s="45"/>
      <c r="AFB527" s="45"/>
      <c r="AFC527" s="45"/>
      <c r="AFD527" s="45"/>
      <c r="AFE527" s="45"/>
      <c r="AFF527" s="45"/>
      <c r="AFG527" s="45"/>
      <c r="AFH527" s="45"/>
      <c r="AFI527" s="45"/>
      <c r="AFJ527" s="45"/>
      <c r="AFK527" s="45"/>
      <c r="AFL527" s="45"/>
      <c r="AFM527" s="45"/>
      <c r="AFN527" s="45"/>
      <c r="AFO527" s="45"/>
      <c r="AFP527" s="45"/>
      <c r="AFQ527" s="45"/>
      <c r="AFR527" s="45"/>
      <c r="AFS527" s="45"/>
      <c r="AFT527" s="45"/>
      <c r="AFU527" s="45"/>
      <c r="AFV527" s="45"/>
      <c r="AFW527" s="45"/>
      <c r="AFX527" s="45"/>
      <c r="AFY527" s="45"/>
      <c r="AFZ527" s="45"/>
      <c r="AGA527" s="45"/>
      <c r="AGB527" s="45"/>
      <c r="AGC527" s="45"/>
      <c r="AGD527" s="45"/>
      <c r="AGE527" s="45"/>
      <c r="AGF527" s="45"/>
      <c r="AGG527" s="45"/>
      <c r="AGH527" s="45"/>
      <c r="AGI527" s="45"/>
      <c r="AGJ527" s="45"/>
      <c r="AGK527" s="45"/>
      <c r="AGL527" s="45"/>
      <c r="AGM527" s="45"/>
      <c r="AGN527" s="45"/>
      <c r="AGO527" s="45"/>
      <c r="AGP527" s="45"/>
      <c r="AGQ527" s="45"/>
      <c r="AGR527" s="45"/>
      <c r="AGS527" s="45"/>
      <c r="AGT527" s="45"/>
      <c r="AGU527" s="45"/>
      <c r="AGV527" s="45"/>
      <c r="AGW527" s="45"/>
      <c r="AGX527" s="45"/>
      <c r="AGY527" s="45"/>
      <c r="AGZ527" s="45"/>
      <c r="AHA527" s="45"/>
      <c r="AHB527" s="45"/>
      <c r="AHC527" s="45"/>
      <c r="AHD527" s="45"/>
      <c r="AHE527" s="45"/>
      <c r="AHF527" s="45"/>
      <c r="AHG527" s="45"/>
      <c r="AHH527" s="45"/>
      <c r="AHI527" s="45"/>
      <c r="AHJ527" s="45"/>
      <c r="AHK527" s="45"/>
      <c r="AHL527" s="45"/>
      <c r="AHM527" s="45"/>
      <c r="AHN527" s="45"/>
      <c r="AHO527" s="45"/>
      <c r="AHP527" s="45"/>
    </row>
    <row r="528" spans="1:900" ht="27" customHeight="1" x14ac:dyDescent="0.25">
      <c r="A528" s="76">
        <v>1302405</v>
      </c>
      <c r="B528" s="76" t="s">
        <v>489</v>
      </c>
      <c r="C528" s="76" t="s">
        <v>673</v>
      </c>
      <c r="D528" s="76" t="s">
        <v>1043</v>
      </c>
      <c r="E528" s="76" t="s">
        <v>491</v>
      </c>
      <c r="F528" s="76">
        <v>1</v>
      </c>
      <c r="G528" s="76"/>
      <c r="H528" s="76"/>
      <c r="I528" s="76"/>
      <c r="J528" s="76"/>
      <c r="K528" s="76"/>
      <c r="L528" s="76"/>
      <c r="M528" s="76"/>
      <c r="N528" s="76">
        <f t="shared" si="8"/>
        <v>1</v>
      </c>
      <c r="O528" s="85">
        <v>-7.2457419999999999</v>
      </c>
      <c r="P528" s="85">
        <v>-64.689625000000007</v>
      </c>
      <c r="S528" s="60"/>
    </row>
    <row r="529" spans="1:900" ht="27" customHeight="1" x14ac:dyDescent="0.25">
      <c r="A529" s="67">
        <v>1302405</v>
      </c>
      <c r="B529" s="67" t="s">
        <v>489</v>
      </c>
      <c r="C529" s="67" t="s">
        <v>673</v>
      </c>
      <c r="D529" s="67" t="s">
        <v>1044</v>
      </c>
      <c r="E529" s="67" t="s">
        <v>491</v>
      </c>
      <c r="F529" s="67">
        <v>1</v>
      </c>
      <c r="G529" s="67"/>
      <c r="H529" s="67"/>
      <c r="I529" s="67"/>
      <c r="J529" s="67"/>
      <c r="K529" s="67"/>
      <c r="L529" s="67"/>
      <c r="M529" s="67"/>
      <c r="N529" s="67">
        <f t="shared" si="8"/>
        <v>1</v>
      </c>
      <c r="O529" s="68">
        <v>-7.2506440000000003</v>
      </c>
      <c r="P529" s="68">
        <v>-64.766548</v>
      </c>
      <c r="S529" s="60"/>
    </row>
    <row r="530" spans="1:900" s="78" customFormat="1" ht="27" customHeight="1" x14ac:dyDescent="0.25">
      <c r="A530" s="67">
        <v>1302405</v>
      </c>
      <c r="B530" s="67" t="s">
        <v>489</v>
      </c>
      <c r="C530" s="67" t="s">
        <v>673</v>
      </c>
      <c r="D530" s="67" t="s">
        <v>864</v>
      </c>
      <c r="E530" s="67" t="s">
        <v>491</v>
      </c>
      <c r="F530" s="67">
        <v>1</v>
      </c>
      <c r="G530" s="67"/>
      <c r="H530" s="67"/>
      <c r="I530" s="67"/>
      <c r="J530" s="67"/>
      <c r="K530" s="67"/>
      <c r="L530" s="67"/>
      <c r="M530" s="67"/>
      <c r="N530" s="67">
        <f t="shared" si="8"/>
        <v>1</v>
      </c>
      <c r="O530" s="68">
        <v>-7.2506440000000003</v>
      </c>
      <c r="P530" s="68">
        <v>-64.766548</v>
      </c>
      <c r="Q530" s="45"/>
      <c r="R530" s="45"/>
      <c r="S530" s="60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  <c r="DS530" s="45"/>
      <c r="DT530" s="45"/>
      <c r="DU530" s="45"/>
      <c r="DV530" s="45"/>
      <c r="DW530" s="45"/>
      <c r="DX530" s="45"/>
      <c r="DY530" s="45"/>
      <c r="DZ530" s="45"/>
      <c r="EA530" s="45"/>
      <c r="EB530" s="45"/>
      <c r="EC530" s="45"/>
      <c r="ED530" s="45"/>
      <c r="EE530" s="45"/>
      <c r="EF530" s="45"/>
      <c r="EG530" s="45"/>
      <c r="EH530" s="45"/>
      <c r="EI530" s="45"/>
      <c r="EJ530" s="45"/>
      <c r="EK530" s="45"/>
      <c r="EL530" s="45"/>
      <c r="EM530" s="45"/>
      <c r="EN530" s="45"/>
      <c r="EO530" s="45"/>
      <c r="EP530" s="45"/>
      <c r="EQ530" s="45"/>
      <c r="ER530" s="45"/>
      <c r="ES530" s="45"/>
      <c r="ET530" s="45"/>
      <c r="EU530" s="45"/>
      <c r="EV530" s="45"/>
      <c r="EW530" s="45"/>
      <c r="EX530" s="45"/>
      <c r="EY530" s="45"/>
      <c r="EZ530" s="45"/>
      <c r="FA530" s="45"/>
      <c r="FB530" s="45"/>
      <c r="FC530" s="45"/>
      <c r="FD530" s="45"/>
      <c r="FE530" s="45"/>
      <c r="FF530" s="45"/>
      <c r="FG530" s="45"/>
      <c r="FH530" s="45"/>
      <c r="FI530" s="45"/>
      <c r="FJ530" s="45"/>
      <c r="FK530" s="45"/>
      <c r="FL530" s="45"/>
      <c r="FM530" s="45"/>
      <c r="FN530" s="45"/>
      <c r="FO530" s="45"/>
      <c r="FP530" s="45"/>
      <c r="FQ530" s="45"/>
      <c r="FR530" s="45"/>
      <c r="FS530" s="45"/>
      <c r="FT530" s="45"/>
      <c r="FU530" s="45"/>
      <c r="FV530" s="45"/>
      <c r="FW530" s="45"/>
      <c r="FX530" s="45"/>
      <c r="FY530" s="45"/>
      <c r="FZ530" s="45"/>
      <c r="GA530" s="45"/>
      <c r="GB530" s="45"/>
      <c r="GC530" s="45"/>
      <c r="GD530" s="45"/>
      <c r="GE530" s="45"/>
      <c r="GF530" s="45"/>
      <c r="GG530" s="45"/>
      <c r="GH530" s="45"/>
      <c r="GI530" s="45"/>
      <c r="GJ530" s="45"/>
      <c r="GK530" s="45"/>
      <c r="GL530" s="45"/>
      <c r="GM530" s="45"/>
      <c r="GN530" s="45"/>
      <c r="GO530" s="45"/>
      <c r="GP530" s="45"/>
      <c r="GQ530" s="45"/>
      <c r="GR530" s="45"/>
      <c r="GS530" s="45"/>
      <c r="GT530" s="45"/>
      <c r="GU530" s="45"/>
      <c r="GV530" s="45"/>
      <c r="GW530" s="45"/>
      <c r="GX530" s="45"/>
      <c r="GY530" s="45"/>
      <c r="GZ530" s="45"/>
      <c r="HA530" s="45"/>
      <c r="HB530" s="45"/>
      <c r="HC530" s="45"/>
      <c r="HD530" s="45"/>
      <c r="HE530" s="45"/>
      <c r="HF530" s="45"/>
      <c r="HG530" s="45"/>
      <c r="HH530" s="45"/>
      <c r="HI530" s="45"/>
      <c r="HJ530" s="45"/>
      <c r="HK530" s="45"/>
      <c r="HL530" s="45"/>
      <c r="HM530" s="45"/>
      <c r="HN530" s="45"/>
      <c r="HO530" s="45"/>
      <c r="HP530" s="45"/>
      <c r="HQ530" s="45"/>
      <c r="HR530" s="45"/>
      <c r="HS530" s="45"/>
      <c r="HT530" s="45"/>
      <c r="HU530" s="45"/>
      <c r="HV530" s="45"/>
      <c r="HW530" s="45"/>
      <c r="HX530" s="45"/>
      <c r="HY530" s="45"/>
      <c r="HZ530" s="45"/>
      <c r="IA530" s="45"/>
      <c r="IB530" s="45"/>
      <c r="IC530" s="45"/>
      <c r="ID530" s="45"/>
      <c r="IE530" s="45"/>
      <c r="IF530" s="45"/>
      <c r="IG530" s="45"/>
      <c r="IH530" s="45"/>
      <c r="II530" s="45"/>
      <c r="IJ530" s="45"/>
      <c r="IK530" s="45"/>
      <c r="IL530" s="45"/>
      <c r="IM530" s="45"/>
      <c r="IN530" s="45"/>
      <c r="IO530" s="45"/>
      <c r="IP530" s="45"/>
      <c r="IQ530" s="45"/>
      <c r="IR530" s="45"/>
      <c r="IS530" s="45"/>
      <c r="IT530" s="45"/>
      <c r="IU530" s="45"/>
      <c r="IV530" s="45"/>
      <c r="IW530" s="45"/>
      <c r="IX530" s="45"/>
      <c r="IY530" s="45"/>
      <c r="IZ530" s="45"/>
      <c r="JA530" s="45"/>
      <c r="JB530" s="45"/>
      <c r="JC530" s="45"/>
      <c r="JD530" s="45"/>
      <c r="JE530" s="45"/>
      <c r="JF530" s="45"/>
      <c r="JG530" s="45"/>
      <c r="JH530" s="45"/>
      <c r="JI530" s="45"/>
      <c r="JJ530" s="45"/>
      <c r="JK530" s="45"/>
      <c r="JL530" s="45"/>
      <c r="JM530" s="45"/>
      <c r="JN530" s="45"/>
      <c r="JO530" s="45"/>
      <c r="JP530" s="45"/>
      <c r="JQ530" s="45"/>
      <c r="JR530" s="45"/>
      <c r="JS530" s="45"/>
      <c r="JT530" s="45"/>
      <c r="JU530" s="45"/>
      <c r="JV530" s="45"/>
      <c r="JW530" s="45"/>
      <c r="JX530" s="45"/>
      <c r="JY530" s="45"/>
      <c r="JZ530" s="45"/>
      <c r="KA530" s="45"/>
      <c r="KB530" s="45"/>
      <c r="KC530" s="45"/>
      <c r="KD530" s="45"/>
      <c r="KE530" s="45"/>
      <c r="KF530" s="45"/>
      <c r="KG530" s="45"/>
      <c r="KH530" s="45"/>
      <c r="KI530" s="45"/>
      <c r="KJ530" s="45"/>
      <c r="KK530" s="45"/>
      <c r="KL530" s="45"/>
      <c r="KM530" s="45"/>
      <c r="KN530" s="45"/>
      <c r="KO530" s="45"/>
      <c r="KP530" s="45"/>
      <c r="KQ530" s="45"/>
      <c r="KR530" s="45"/>
      <c r="KS530" s="45"/>
      <c r="KT530" s="45"/>
      <c r="KU530" s="45"/>
      <c r="KV530" s="45"/>
      <c r="KW530" s="45"/>
      <c r="KX530" s="45"/>
      <c r="KY530" s="45"/>
      <c r="KZ530" s="45"/>
      <c r="LA530" s="45"/>
      <c r="LB530" s="45"/>
      <c r="LC530" s="45"/>
      <c r="LD530" s="45"/>
      <c r="LE530" s="45"/>
      <c r="LF530" s="45"/>
      <c r="LG530" s="45"/>
      <c r="LH530" s="45"/>
      <c r="LI530" s="45"/>
      <c r="LJ530" s="45"/>
      <c r="LK530" s="45"/>
      <c r="LL530" s="45"/>
      <c r="LM530" s="45"/>
      <c r="LN530" s="45"/>
      <c r="LO530" s="45"/>
      <c r="LP530" s="45"/>
      <c r="LQ530" s="45"/>
      <c r="LR530" s="45"/>
      <c r="LS530" s="45"/>
      <c r="LT530" s="45"/>
      <c r="LU530" s="45"/>
      <c r="LV530" s="45"/>
      <c r="LW530" s="45"/>
      <c r="LX530" s="45"/>
      <c r="LY530" s="45"/>
      <c r="LZ530" s="45"/>
      <c r="MA530" s="45"/>
      <c r="MB530" s="45"/>
      <c r="MC530" s="45"/>
      <c r="MD530" s="45"/>
      <c r="ME530" s="45"/>
      <c r="MF530" s="45"/>
      <c r="MG530" s="45"/>
      <c r="MH530" s="45"/>
      <c r="MI530" s="45"/>
      <c r="MJ530" s="45"/>
      <c r="MK530" s="45"/>
      <c r="ML530" s="45"/>
      <c r="MM530" s="45"/>
      <c r="MN530" s="45"/>
      <c r="MO530" s="45"/>
      <c r="MP530" s="45"/>
      <c r="MQ530" s="45"/>
      <c r="MR530" s="45"/>
      <c r="MS530" s="45"/>
      <c r="MT530" s="45"/>
      <c r="MU530" s="45"/>
      <c r="MV530" s="45"/>
      <c r="MW530" s="45"/>
      <c r="MX530" s="45"/>
      <c r="MY530" s="45"/>
      <c r="MZ530" s="45"/>
      <c r="NA530" s="45"/>
      <c r="NB530" s="45"/>
      <c r="NC530" s="45"/>
      <c r="ND530" s="45"/>
      <c r="NE530" s="45"/>
      <c r="NF530" s="45"/>
      <c r="NG530" s="45"/>
      <c r="NH530" s="45"/>
      <c r="NI530" s="45"/>
      <c r="NJ530" s="45"/>
      <c r="NK530" s="45"/>
      <c r="NL530" s="45"/>
      <c r="NM530" s="45"/>
      <c r="NN530" s="45"/>
      <c r="NO530" s="45"/>
      <c r="NP530" s="45"/>
      <c r="NQ530" s="45"/>
      <c r="NR530" s="45"/>
      <c r="NS530" s="45"/>
      <c r="NT530" s="45"/>
      <c r="NU530" s="45"/>
      <c r="NV530" s="45"/>
      <c r="NW530" s="45"/>
      <c r="NX530" s="45"/>
      <c r="NY530" s="45"/>
      <c r="NZ530" s="45"/>
      <c r="OA530" s="45"/>
      <c r="OB530" s="45"/>
      <c r="OC530" s="45"/>
      <c r="OD530" s="45"/>
      <c r="OE530" s="45"/>
      <c r="OF530" s="45"/>
      <c r="OG530" s="45"/>
      <c r="OH530" s="45"/>
      <c r="OI530" s="45"/>
      <c r="OJ530" s="45"/>
      <c r="OK530" s="45"/>
      <c r="OL530" s="45"/>
      <c r="OM530" s="45"/>
      <c r="ON530" s="45"/>
      <c r="OO530" s="45"/>
      <c r="OP530" s="45"/>
      <c r="OQ530" s="45"/>
      <c r="OR530" s="45"/>
      <c r="OS530" s="45"/>
      <c r="OT530" s="45"/>
      <c r="OU530" s="45"/>
      <c r="OV530" s="45"/>
      <c r="OW530" s="45"/>
      <c r="OX530" s="45"/>
      <c r="OY530" s="45"/>
      <c r="OZ530" s="45"/>
      <c r="PA530" s="45"/>
      <c r="PB530" s="45"/>
      <c r="PC530" s="45"/>
      <c r="PD530" s="45"/>
      <c r="PE530" s="45"/>
      <c r="PF530" s="45"/>
      <c r="PG530" s="45"/>
      <c r="PH530" s="45"/>
      <c r="PI530" s="45"/>
      <c r="PJ530" s="45"/>
      <c r="PK530" s="45"/>
      <c r="PL530" s="45"/>
      <c r="PM530" s="45"/>
      <c r="PN530" s="45"/>
      <c r="PO530" s="45"/>
      <c r="PP530" s="45"/>
      <c r="PQ530" s="45"/>
      <c r="PR530" s="45"/>
      <c r="PS530" s="45"/>
      <c r="PT530" s="45"/>
      <c r="PU530" s="45"/>
      <c r="PV530" s="45"/>
      <c r="PW530" s="45"/>
      <c r="PX530" s="45"/>
      <c r="PY530" s="45"/>
      <c r="PZ530" s="45"/>
      <c r="QA530" s="45"/>
      <c r="QB530" s="45"/>
      <c r="QC530" s="45"/>
      <c r="QD530" s="45"/>
      <c r="QE530" s="45"/>
      <c r="QF530" s="45"/>
      <c r="QG530" s="45"/>
      <c r="QH530" s="45"/>
      <c r="QI530" s="45"/>
      <c r="QJ530" s="45"/>
      <c r="QK530" s="45"/>
      <c r="QL530" s="45"/>
      <c r="QM530" s="45"/>
      <c r="QN530" s="45"/>
      <c r="QO530" s="45"/>
      <c r="QP530" s="45"/>
      <c r="QQ530" s="45"/>
      <c r="QR530" s="45"/>
      <c r="QS530" s="45"/>
      <c r="QT530" s="45"/>
      <c r="QU530" s="45"/>
      <c r="QV530" s="45"/>
      <c r="QW530" s="45"/>
      <c r="QX530" s="45"/>
      <c r="QY530" s="45"/>
      <c r="QZ530" s="45"/>
      <c r="RA530" s="45"/>
      <c r="RB530" s="45"/>
      <c r="RC530" s="45"/>
      <c r="RD530" s="45"/>
      <c r="RE530" s="45"/>
      <c r="RF530" s="45"/>
      <c r="RG530" s="45"/>
      <c r="RH530" s="45"/>
      <c r="RI530" s="45"/>
      <c r="RJ530" s="45"/>
      <c r="RK530" s="45"/>
      <c r="RL530" s="45"/>
      <c r="RM530" s="45"/>
      <c r="RN530" s="45"/>
      <c r="RO530" s="45"/>
      <c r="RP530" s="45"/>
      <c r="RQ530" s="45"/>
      <c r="RR530" s="45"/>
      <c r="RS530" s="45"/>
      <c r="RT530" s="45"/>
      <c r="RU530" s="45"/>
      <c r="RV530" s="45"/>
      <c r="RW530" s="45"/>
      <c r="RX530" s="45"/>
      <c r="RY530" s="45"/>
      <c r="RZ530" s="45"/>
      <c r="SA530" s="45"/>
      <c r="SB530" s="45"/>
      <c r="SC530" s="45"/>
      <c r="SD530" s="45"/>
      <c r="SE530" s="45"/>
      <c r="SF530" s="45"/>
      <c r="SG530" s="45"/>
      <c r="SH530" s="45"/>
      <c r="SI530" s="45"/>
      <c r="SJ530" s="45"/>
      <c r="SK530" s="45"/>
      <c r="SL530" s="45"/>
      <c r="SM530" s="45"/>
      <c r="SN530" s="45"/>
      <c r="SO530" s="45"/>
      <c r="SP530" s="45"/>
      <c r="SQ530" s="45"/>
      <c r="SR530" s="45"/>
      <c r="SS530" s="45"/>
      <c r="ST530" s="45"/>
      <c r="SU530" s="45"/>
      <c r="SV530" s="45"/>
      <c r="SW530" s="45"/>
      <c r="SX530" s="45"/>
      <c r="SY530" s="45"/>
      <c r="SZ530" s="45"/>
      <c r="TA530" s="45"/>
      <c r="TB530" s="45"/>
      <c r="TC530" s="45"/>
      <c r="TD530" s="45"/>
      <c r="TE530" s="45"/>
      <c r="TF530" s="45"/>
      <c r="TG530" s="45"/>
      <c r="TH530" s="45"/>
      <c r="TI530" s="45"/>
      <c r="TJ530" s="45"/>
      <c r="TK530" s="45"/>
      <c r="TL530" s="45"/>
      <c r="TM530" s="45"/>
      <c r="TN530" s="45"/>
      <c r="TO530" s="45"/>
      <c r="TP530" s="45"/>
      <c r="TQ530" s="45"/>
      <c r="TR530" s="45"/>
      <c r="TS530" s="45"/>
      <c r="TT530" s="45"/>
      <c r="TU530" s="45"/>
      <c r="TV530" s="45"/>
      <c r="TW530" s="45"/>
      <c r="TX530" s="45"/>
      <c r="TY530" s="45"/>
      <c r="TZ530" s="45"/>
      <c r="UA530" s="45"/>
      <c r="UB530" s="45"/>
      <c r="UC530" s="45"/>
      <c r="UD530" s="45"/>
      <c r="UE530" s="45"/>
      <c r="UF530" s="45"/>
      <c r="UG530" s="45"/>
      <c r="UH530" s="45"/>
      <c r="UI530" s="45"/>
      <c r="UJ530" s="45"/>
      <c r="UK530" s="45"/>
      <c r="UL530" s="45"/>
      <c r="UM530" s="45"/>
      <c r="UN530" s="45"/>
      <c r="UO530" s="45"/>
      <c r="UP530" s="45"/>
      <c r="UQ530" s="45"/>
      <c r="UR530" s="45"/>
      <c r="US530" s="45"/>
      <c r="UT530" s="45"/>
      <c r="UU530" s="45"/>
      <c r="UV530" s="45"/>
      <c r="UW530" s="45"/>
      <c r="UX530" s="45"/>
      <c r="UY530" s="45"/>
      <c r="UZ530" s="45"/>
      <c r="VA530" s="45"/>
      <c r="VB530" s="45"/>
      <c r="VC530" s="45"/>
      <c r="VD530" s="45"/>
      <c r="VE530" s="45"/>
      <c r="VF530" s="45"/>
      <c r="VG530" s="45"/>
      <c r="VH530" s="45"/>
      <c r="VI530" s="45"/>
      <c r="VJ530" s="45"/>
      <c r="VK530" s="45"/>
      <c r="VL530" s="45"/>
      <c r="VM530" s="45"/>
      <c r="VN530" s="45"/>
      <c r="VO530" s="45"/>
      <c r="VP530" s="45"/>
      <c r="VQ530" s="45"/>
      <c r="VR530" s="45"/>
      <c r="VS530" s="45"/>
      <c r="VT530" s="45"/>
      <c r="VU530" s="45"/>
      <c r="VV530" s="45"/>
      <c r="VW530" s="45"/>
      <c r="VX530" s="45"/>
      <c r="VY530" s="45"/>
      <c r="VZ530" s="45"/>
      <c r="WA530" s="45"/>
      <c r="WB530" s="45"/>
      <c r="WC530" s="45"/>
      <c r="WD530" s="45"/>
      <c r="WE530" s="45"/>
      <c r="WF530" s="45"/>
      <c r="WG530" s="45"/>
      <c r="WH530" s="45"/>
      <c r="WI530" s="45"/>
      <c r="WJ530" s="45"/>
      <c r="WK530" s="45"/>
      <c r="WL530" s="45"/>
      <c r="WM530" s="45"/>
      <c r="WN530" s="45"/>
      <c r="WO530" s="45"/>
      <c r="WP530" s="45"/>
      <c r="WQ530" s="45"/>
      <c r="WR530" s="45"/>
      <c r="WS530" s="45"/>
      <c r="WT530" s="45"/>
      <c r="WU530" s="45"/>
      <c r="WV530" s="45"/>
      <c r="WW530" s="45"/>
      <c r="WX530" s="45"/>
      <c r="WY530" s="45"/>
      <c r="WZ530" s="45"/>
      <c r="XA530" s="45"/>
      <c r="XB530" s="45"/>
      <c r="XC530" s="45"/>
      <c r="XD530" s="45"/>
      <c r="XE530" s="45"/>
      <c r="XF530" s="45"/>
      <c r="XG530" s="45"/>
      <c r="XH530" s="45"/>
      <c r="XI530" s="45"/>
      <c r="XJ530" s="45"/>
      <c r="XK530" s="45"/>
      <c r="XL530" s="45"/>
      <c r="XM530" s="45"/>
      <c r="XN530" s="45"/>
      <c r="XO530" s="45"/>
      <c r="XP530" s="45"/>
      <c r="XQ530" s="45"/>
      <c r="XR530" s="45"/>
      <c r="XS530" s="45"/>
      <c r="XT530" s="45"/>
      <c r="XU530" s="45"/>
      <c r="XV530" s="45"/>
      <c r="XW530" s="45"/>
      <c r="XX530" s="45"/>
      <c r="XY530" s="45"/>
      <c r="XZ530" s="45"/>
      <c r="YA530" s="45"/>
      <c r="YB530" s="45"/>
      <c r="YC530" s="45"/>
      <c r="YD530" s="45"/>
      <c r="YE530" s="45"/>
      <c r="YF530" s="45"/>
      <c r="YG530" s="45"/>
      <c r="YH530" s="45"/>
      <c r="YI530" s="45"/>
      <c r="YJ530" s="45"/>
      <c r="YK530" s="45"/>
      <c r="YL530" s="45"/>
      <c r="YM530" s="45"/>
      <c r="YN530" s="45"/>
      <c r="YO530" s="45"/>
      <c r="YP530" s="45"/>
      <c r="YQ530" s="45"/>
      <c r="YR530" s="45"/>
      <c r="YS530" s="45"/>
      <c r="YT530" s="45"/>
      <c r="YU530" s="45"/>
      <c r="YV530" s="45"/>
      <c r="YW530" s="45"/>
      <c r="YX530" s="45"/>
      <c r="YY530" s="45"/>
      <c r="YZ530" s="45"/>
      <c r="ZA530" s="45"/>
      <c r="ZB530" s="45"/>
      <c r="ZC530" s="45"/>
      <c r="ZD530" s="45"/>
      <c r="ZE530" s="45"/>
      <c r="ZF530" s="45"/>
      <c r="ZG530" s="45"/>
      <c r="ZH530" s="45"/>
      <c r="ZI530" s="45"/>
      <c r="ZJ530" s="45"/>
      <c r="ZK530" s="45"/>
      <c r="ZL530" s="45"/>
      <c r="ZM530" s="45"/>
      <c r="ZN530" s="45"/>
      <c r="ZO530" s="45"/>
      <c r="ZP530" s="45"/>
      <c r="ZQ530" s="45"/>
      <c r="ZR530" s="45"/>
      <c r="ZS530" s="45"/>
      <c r="ZT530" s="45"/>
      <c r="ZU530" s="45"/>
      <c r="ZV530" s="45"/>
      <c r="ZW530" s="45"/>
      <c r="ZX530" s="45"/>
      <c r="ZY530" s="45"/>
      <c r="ZZ530" s="45"/>
      <c r="AAA530" s="45"/>
      <c r="AAB530" s="45"/>
      <c r="AAC530" s="45"/>
      <c r="AAD530" s="45"/>
      <c r="AAE530" s="45"/>
      <c r="AAF530" s="45"/>
      <c r="AAG530" s="45"/>
      <c r="AAH530" s="45"/>
      <c r="AAI530" s="45"/>
      <c r="AAJ530" s="45"/>
      <c r="AAK530" s="45"/>
      <c r="AAL530" s="45"/>
      <c r="AAM530" s="45"/>
      <c r="AAN530" s="45"/>
      <c r="AAO530" s="45"/>
      <c r="AAP530" s="45"/>
      <c r="AAQ530" s="45"/>
      <c r="AAR530" s="45"/>
      <c r="AAS530" s="45"/>
      <c r="AAT530" s="45"/>
      <c r="AAU530" s="45"/>
      <c r="AAV530" s="45"/>
      <c r="AAW530" s="45"/>
      <c r="AAX530" s="45"/>
      <c r="AAY530" s="45"/>
      <c r="AAZ530" s="45"/>
      <c r="ABA530" s="45"/>
      <c r="ABB530" s="45"/>
      <c r="ABC530" s="45"/>
      <c r="ABD530" s="45"/>
      <c r="ABE530" s="45"/>
      <c r="ABF530" s="45"/>
      <c r="ABG530" s="45"/>
      <c r="ABH530" s="45"/>
      <c r="ABI530" s="45"/>
      <c r="ABJ530" s="45"/>
      <c r="ABK530" s="45"/>
      <c r="ABL530" s="45"/>
      <c r="ABM530" s="45"/>
      <c r="ABN530" s="45"/>
      <c r="ABO530" s="45"/>
      <c r="ABP530" s="45"/>
      <c r="ABQ530" s="45"/>
      <c r="ABR530" s="45"/>
      <c r="ABS530" s="45"/>
      <c r="ABT530" s="45"/>
      <c r="ABU530" s="45"/>
      <c r="ABV530" s="45"/>
      <c r="ABW530" s="45"/>
      <c r="ABX530" s="45"/>
      <c r="ABY530" s="45"/>
      <c r="ABZ530" s="45"/>
      <c r="ACA530" s="45"/>
      <c r="ACB530" s="45"/>
      <c r="ACC530" s="45"/>
      <c r="ACD530" s="45"/>
      <c r="ACE530" s="45"/>
      <c r="ACF530" s="45"/>
      <c r="ACG530" s="45"/>
      <c r="ACH530" s="45"/>
      <c r="ACI530" s="45"/>
      <c r="ACJ530" s="45"/>
      <c r="ACK530" s="45"/>
      <c r="ACL530" s="45"/>
      <c r="ACM530" s="45"/>
      <c r="ACN530" s="45"/>
      <c r="ACO530" s="45"/>
      <c r="ACP530" s="45"/>
      <c r="ACQ530" s="45"/>
      <c r="ACR530" s="45"/>
      <c r="ACS530" s="45"/>
      <c r="ACT530" s="45"/>
      <c r="ACU530" s="45"/>
      <c r="ACV530" s="45"/>
      <c r="ACW530" s="45"/>
      <c r="ACX530" s="45"/>
      <c r="ACY530" s="45"/>
      <c r="ACZ530" s="45"/>
      <c r="ADA530" s="45"/>
      <c r="ADB530" s="45"/>
      <c r="ADC530" s="45"/>
      <c r="ADD530" s="45"/>
      <c r="ADE530" s="45"/>
      <c r="ADF530" s="45"/>
      <c r="ADG530" s="45"/>
      <c r="ADH530" s="45"/>
      <c r="ADI530" s="45"/>
      <c r="ADJ530" s="45"/>
      <c r="ADK530" s="45"/>
      <c r="ADL530" s="45"/>
      <c r="ADM530" s="45"/>
      <c r="ADN530" s="45"/>
      <c r="ADO530" s="45"/>
      <c r="ADP530" s="45"/>
      <c r="ADQ530" s="45"/>
      <c r="ADR530" s="45"/>
      <c r="ADS530" s="45"/>
      <c r="ADT530" s="45"/>
      <c r="ADU530" s="45"/>
      <c r="ADV530" s="45"/>
      <c r="ADW530" s="45"/>
      <c r="ADX530" s="45"/>
      <c r="ADY530" s="45"/>
      <c r="ADZ530" s="45"/>
      <c r="AEA530" s="45"/>
      <c r="AEB530" s="45"/>
      <c r="AEC530" s="45"/>
      <c r="AED530" s="45"/>
      <c r="AEE530" s="45"/>
      <c r="AEF530" s="45"/>
      <c r="AEG530" s="45"/>
      <c r="AEH530" s="45"/>
      <c r="AEI530" s="45"/>
      <c r="AEJ530" s="45"/>
      <c r="AEK530" s="45"/>
      <c r="AEL530" s="45"/>
      <c r="AEM530" s="45"/>
      <c r="AEN530" s="45"/>
      <c r="AEO530" s="45"/>
      <c r="AEP530" s="45"/>
      <c r="AEQ530" s="45"/>
      <c r="AER530" s="45"/>
      <c r="AES530" s="45"/>
      <c r="AET530" s="45"/>
      <c r="AEU530" s="45"/>
      <c r="AEV530" s="45"/>
      <c r="AEW530" s="45"/>
      <c r="AEX530" s="45"/>
      <c r="AEY530" s="45"/>
      <c r="AEZ530" s="45"/>
      <c r="AFA530" s="45"/>
      <c r="AFB530" s="45"/>
      <c r="AFC530" s="45"/>
      <c r="AFD530" s="45"/>
      <c r="AFE530" s="45"/>
      <c r="AFF530" s="45"/>
      <c r="AFG530" s="45"/>
      <c r="AFH530" s="45"/>
      <c r="AFI530" s="45"/>
      <c r="AFJ530" s="45"/>
      <c r="AFK530" s="45"/>
      <c r="AFL530" s="45"/>
      <c r="AFM530" s="45"/>
      <c r="AFN530" s="45"/>
      <c r="AFO530" s="45"/>
      <c r="AFP530" s="45"/>
      <c r="AFQ530" s="45"/>
      <c r="AFR530" s="45"/>
      <c r="AFS530" s="45"/>
      <c r="AFT530" s="45"/>
      <c r="AFU530" s="45"/>
      <c r="AFV530" s="45"/>
      <c r="AFW530" s="45"/>
      <c r="AFX530" s="45"/>
      <c r="AFY530" s="45"/>
      <c r="AFZ530" s="45"/>
      <c r="AGA530" s="45"/>
      <c r="AGB530" s="45"/>
      <c r="AGC530" s="45"/>
      <c r="AGD530" s="45"/>
      <c r="AGE530" s="45"/>
      <c r="AGF530" s="45"/>
      <c r="AGG530" s="45"/>
      <c r="AGH530" s="45"/>
      <c r="AGI530" s="45"/>
      <c r="AGJ530" s="45"/>
      <c r="AGK530" s="45"/>
      <c r="AGL530" s="45"/>
      <c r="AGM530" s="45"/>
      <c r="AGN530" s="45"/>
      <c r="AGO530" s="45"/>
      <c r="AGP530" s="45"/>
      <c r="AGQ530" s="45"/>
      <c r="AGR530" s="45"/>
      <c r="AGS530" s="45"/>
      <c r="AGT530" s="45"/>
      <c r="AGU530" s="45"/>
      <c r="AGV530" s="45"/>
      <c r="AGW530" s="45"/>
      <c r="AGX530" s="45"/>
      <c r="AGY530" s="45"/>
      <c r="AGZ530" s="45"/>
      <c r="AHA530" s="45"/>
      <c r="AHB530" s="45"/>
      <c r="AHC530" s="45"/>
      <c r="AHD530" s="45"/>
      <c r="AHE530" s="45"/>
      <c r="AHF530" s="45"/>
      <c r="AHG530" s="45"/>
      <c r="AHH530" s="45"/>
      <c r="AHI530" s="45"/>
      <c r="AHJ530" s="45"/>
      <c r="AHK530" s="45"/>
      <c r="AHL530" s="45"/>
      <c r="AHM530" s="45"/>
      <c r="AHN530" s="45"/>
      <c r="AHO530" s="45"/>
      <c r="AHP530" s="45"/>
    </row>
    <row r="531" spans="1:900" s="78" customFormat="1" ht="27" customHeight="1" x14ac:dyDescent="0.25">
      <c r="A531" s="64">
        <v>1302405</v>
      </c>
      <c r="B531" s="64" t="s">
        <v>489</v>
      </c>
      <c r="C531" s="64" t="s">
        <v>673</v>
      </c>
      <c r="D531" s="64" t="s">
        <v>1045</v>
      </c>
      <c r="E531" s="64" t="s">
        <v>491</v>
      </c>
      <c r="F531" s="64">
        <v>7</v>
      </c>
      <c r="G531" s="64"/>
      <c r="H531" s="64"/>
      <c r="I531" s="64"/>
      <c r="J531" s="64"/>
      <c r="K531" s="64"/>
      <c r="L531" s="64"/>
      <c r="M531" s="64"/>
      <c r="N531" s="64">
        <f t="shared" si="8"/>
        <v>7</v>
      </c>
      <c r="O531" s="65">
        <v>-7.2506440000000003</v>
      </c>
      <c r="P531" s="65">
        <v>-64.766548</v>
      </c>
      <c r="Q531" s="45"/>
      <c r="R531" s="45"/>
      <c r="S531" s="60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  <c r="DS531" s="45"/>
      <c r="DT531" s="45"/>
      <c r="DU531" s="45"/>
      <c r="DV531" s="45"/>
      <c r="DW531" s="45"/>
      <c r="DX531" s="45"/>
      <c r="DY531" s="45"/>
      <c r="DZ531" s="45"/>
      <c r="EA531" s="45"/>
      <c r="EB531" s="45"/>
      <c r="EC531" s="45"/>
      <c r="ED531" s="45"/>
      <c r="EE531" s="45"/>
      <c r="EF531" s="45"/>
      <c r="EG531" s="45"/>
      <c r="EH531" s="45"/>
      <c r="EI531" s="45"/>
      <c r="EJ531" s="45"/>
      <c r="EK531" s="45"/>
      <c r="EL531" s="45"/>
      <c r="EM531" s="45"/>
      <c r="EN531" s="45"/>
      <c r="EO531" s="45"/>
      <c r="EP531" s="45"/>
      <c r="EQ531" s="45"/>
      <c r="ER531" s="45"/>
      <c r="ES531" s="45"/>
      <c r="ET531" s="45"/>
      <c r="EU531" s="45"/>
      <c r="EV531" s="45"/>
      <c r="EW531" s="45"/>
      <c r="EX531" s="45"/>
      <c r="EY531" s="45"/>
      <c r="EZ531" s="45"/>
      <c r="FA531" s="45"/>
      <c r="FB531" s="45"/>
      <c r="FC531" s="45"/>
      <c r="FD531" s="45"/>
      <c r="FE531" s="45"/>
      <c r="FF531" s="45"/>
      <c r="FG531" s="45"/>
      <c r="FH531" s="45"/>
      <c r="FI531" s="45"/>
      <c r="FJ531" s="45"/>
      <c r="FK531" s="45"/>
      <c r="FL531" s="45"/>
      <c r="FM531" s="45"/>
      <c r="FN531" s="45"/>
      <c r="FO531" s="45"/>
      <c r="FP531" s="45"/>
      <c r="FQ531" s="45"/>
      <c r="FR531" s="45"/>
      <c r="FS531" s="45"/>
      <c r="FT531" s="45"/>
      <c r="FU531" s="45"/>
      <c r="FV531" s="45"/>
      <c r="FW531" s="45"/>
      <c r="FX531" s="45"/>
      <c r="FY531" s="45"/>
      <c r="FZ531" s="45"/>
      <c r="GA531" s="45"/>
      <c r="GB531" s="45"/>
      <c r="GC531" s="45"/>
      <c r="GD531" s="45"/>
      <c r="GE531" s="45"/>
      <c r="GF531" s="45"/>
      <c r="GG531" s="45"/>
      <c r="GH531" s="45"/>
      <c r="GI531" s="45"/>
      <c r="GJ531" s="45"/>
      <c r="GK531" s="45"/>
      <c r="GL531" s="45"/>
      <c r="GM531" s="45"/>
      <c r="GN531" s="45"/>
      <c r="GO531" s="45"/>
      <c r="GP531" s="45"/>
      <c r="GQ531" s="45"/>
      <c r="GR531" s="45"/>
      <c r="GS531" s="45"/>
      <c r="GT531" s="45"/>
      <c r="GU531" s="45"/>
      <c r="GV531" s="45"/>
      <c r="GW531" s="45"/>
      <c r="GX531" s="45"/>
      <c r="GY531" s="45"/>
      <c r="GZ531" s="45"/>
      <c r="HA531" s="45"/>
      <c r="HB531" s="45"/>
      <c r="HC531" s="45"/>
      <c r="HD531" s="45"/>
      <c r="HE531" s="45"/>
      <c r="HF531" s="45"/>
      <c r="HG531" s="45"/>
      <c r="HH531" s="45"/>
      <c r="HI531" s="45"/>
      <c r="HJ531" s="45"/>
      <c r="HK531" s="45"/>
      <c r="HL531" s="45"/>
      <c r="HM531" s="45"/>
      <c r="HN531" s="45"/>
      <c r="HO531" s="45"/>
      <c r="HP531" s="45"/>
      <c r="HQ531" s="45"/>
      <c r="HR531" s="45"/>
      <c r="HS531" s="45"/>
      <c r="HT531" s="45"/>
      <c r="HU531" s="45"/>
      <c r="HV531" s="45"/>
      <c r="HW531" s="45"/>
      <c r="HX531" s="45"/>
      <c r="HY531" s="45"/>
      <c r="HZ531" s="45"/>
      <c r="IA531" s="45"/>
      <c r="IB531" s="45"/>
      <c r="IC531" s="45"/>
      <c r="ID531" s="45"/>
      <c r="IE531" s="45"/>
      <c r="IF531" s="45"/>
      <c r="IG531" s="45"/>
      <c r="IH531" s="45"/>
      <c r="II531" s="45"/>
      <c r="IJ531" s="45"/>
      <c r="IK531" s="45"/>
      <c r="IL531" s="45"/>
      <c r="IM531" s="45"/>
      <c r="IN531" s="45"/>
      <c r="IO531" s="45"/>
      <c r="IP531" s="45"/>
      <c r="IQ531" s="45"/>
      <c r="IR531" s="45"/>
      <c r="IS531" s="45"/>
      <c r="IT531" s="45"/>
      <c r="IU531" s="45"/>
      <c r="IV531" s="45"/>
      <c r="IW531" s="45"/>
      <c r="IX531" s="45"/>
      <c r="IY531" s="45"/>
      <c r="IZ531" s="45"/>
      <c r="JA531" s="45"/>
      <c r="JB531" s="45"/>
      <c r="JC531" s="45"/>
      <c r="JD531" s="45"/>
      <c r="JE531" s="45"/>
      <c r="JF531" s="45"/>
      <c r="JG531" s="45"/>
      <c r="JH531" s="45"/>
      <c r="JI531" s="45"/>
      <c r="JJ531" s="45"/>
      <c r="JK531" s="45"/>
      <c r="JL531" s="45"/>
      <c r="JM531" s="45"/>
      <c r="JN531" s="45"/>
      <c r="JO531" s="45"/>
      <c r="JP531" s="45"/>
      <c r="JQ531" s="45"/>
      <c r="JR531" s="45"/>
      <c r="JS531" s="45"/>
      <c r="JT531" s="45"/>
      <c r="JU531" s="45"/>
      <c r="JV531" s="45"/>
      <c r="JW531" s="45"/>
      <c r="JX531" s="45"/>
      <c r="JY531" s="45"/>
      <c r="JZ531" s="45"/>
      <c r="KA531" s="45"/>
      <c r="KB531" s="45"/>
      <c r="KC531" s="45"/>
      <c r="KD531" s="45"/>
      <c r="KE531" s="45"/>
      <c r="KF531" s="45"/>
      <c r="KG531" s="45"/>
      <c r="KH531" s="45"/>
      <c r="KI531" s="45"/>
      <c r="KJ531" s="45"/>
      <c r="KK531" s="45"/>
      <c r="KL531" s="45"/>
      <c r="KM531" s="45"/>
      <c r="KN531" s="45"/>
      <c r="KO531" s="45"/>
      <c r="KP531" s="45"/>
      <c r="KQ531" s="45"/>
      <c r="KR531" s="45"/>
      <c r="KS531" s="45"/>
      <c r="KT531" s="45"/>
      <c r="KU531" s="45"/>
      <c r="KV531" s="45"/>
      <c r="KW531" s="45"/>
      <c r="KX531" s="45"/>
      <c r="KY531" s="45"/>
      <c r="KZ531" s="45"/>
      <c r="LA531" s="45"/>
      <c r="LB531" s="45"/>
      <c r="LC531" s="45"/>
      <c r="LD531" s="45"/>
      <c r="LE531" s="45"/>
      <c r="LF531" s="45"/>
      <c r="LG531" s="45"/>
      <c r="LH531" s="45"/>
      <c r="LI531" s="45"/>
      <c r="LJ531" s="45"/>
      <c r="LK531" s="45"/>
      <c r="LL531" s="45"/>
      <c r="LM531" s="45"/>
      <c r="LN531" s="45"/>
      <c r="LO531" s="45"/>
      <c r="LP531" s="45"/>
      <c r="LQ531" s="45"/>
      <c r="LR531" s="45"/>
      <c r="LS531" s="45"/>
      <c r="LT531" s="45"/>
      <c r="LU531" s="45"/>
      <c r="LV531" s="45"/>
      <c r="LW531" s="45"/>
      <c r="LX531" s="45"/>
      <c r="LY531" s="45"/>
      <c r="LZ531" s="45"/>
      <c r="MA531" s="45"/>
      <c r="MB531" s="45"/>
      <c r="MC531" s="45"/>
      <c r="MD531" s="45"/>
      <c r="ME531" s="45"/>
      <c r="MF531" s="45"/>
      <c r="MG531" s="45"/>
      <c r="MH531" s="45"/>
      <c r="MI531" s="45"/>
      <c r="MJ531" s="45"/>
      <c r="MK531" s="45"/>
      <c r="ML531" s="45"/>
      <c r="MM531" s="45"/>
      <c r="MN531" s="45"/>
      <c r="MO531" s="45"/>
      <c r="MP531" s="45"/>
      <c r="MQ531" s="45"/>
      <c r="MR531" s="45"/>
      <c r="MS531" s="45"/>
      <c r="MT531" s="45"/>
      <c r="MU531" s="45"/>
      <c r="MV531" s="45"/>
      <c r="MW531" s="45"/>
      <c r="MX531" s="45"/>
      <c r="MY531" s="45"/>
      <c r="MZ531" s="45"/>
      <c r="NA531" s="45"/>
      <c r="NB531" s="45"/>
      <c r="NC531" s="45"/>
      <c r="ND531" s="45"/>
      <c r="NE531" s="45"/>
      <c r="NF531" s="45"/>
      <c r="NG531" s="45"/>
      <c r="NH531" s="45"/>
      <c r="NI531" s="45"/>
      <c r="NJ531" s="45"/>
      <c r="NK531" s="45"/>
      <c r="NL531" s="45"/>
      <c r="NM531" s="45"/>
      <c r="NN531" s="45"/>
      <c r="NO531" s="45"/>
      <c r="NP531" s="45"/>
      <c r="NQ531" s="45"/>
      <c r="NR531" s="45"/>
      <c r="NS531" s="45"/>
      <c r="NT531" s="45"/>
      <c r="NU531" s="45"/>
      <c r="NV531" s="45"/>
      <c r="NW531" s="45"/>
      <c r="NX531" s="45"/>
      <c r="NY531" s="45"/>
      <c r="NZ531" s="45"/>
      <c r="OA531" s="45"/>
      <c r="OB531" s="45"/>
      <c r="OC531" s="45"/>
      <c r="OD531" s="45"/>
      <c r="OE531" s="45"/>
      <c r="OF531" s="45"/>
      <c r="OG531" s="45"/>
      <c r="OH531" s="45"/>
      <c r="OI531" s="45"/>
      <c r="OJ531" s="45"/>
      <c r="OK531" s="45"/>
      <c r="OL531" s="45"/>
      <c r="OM531" s="45"/>
      <c r="ON531" s="45"/>
      <c r="OO531" s="45"/>
      <c r="OP531" s="45"/>
      <c r="OQ531" s="45"/>
      <c r="OR531" s="45"/>
      <c r="OS531" s="45"/>
      <c r="OT531" s="45"/>
      <c r="OU531" s="45"/>
      <c r="OV531" s="45"/>
      <c r="OW531" s="45"/>
      <c r="OX531" s="45"/>
      <c r="OY531" s="45"/>
      <c r="OZ531" s="45"/>
      <c r="PA531" s="45"/>
      <c r="PB531" s="45"/>
      <c r="PC531" s="45"/>
      <c r="PD531" s="45"/>
      <c r="PE531" s="45"/>
      <c r="PF531" s="45"/>
      <c r="PG531" s="45"/>
      <c r="PH531" s="45"/>
      <c r="PI531" s="45"/>
      <c r="PJ531" s="45"/>
      <c r="PK531" s="45"/>
      <c r="PL531" s="45"/>
      <c r="PM531" s="45"/>
      <c r="PN531" s="45"/>
      <c r="PO531" s="45"/>
      <c r="PP531" s="45"/>
      <c r="PQ531" s="45"/>
      <c r="PR531" s="45"/>
      <c r="PS531" s="45"/>
      <c r="PT531" s="45"/>
      <c r="PU531" s="45"/>
      <c r="PV531" s="45"/>
      <c r="PW531" s="45"/>
      <c r="PX531" s="45"/>
      <c r="PY531" s="45"/>
      <c r="PZ531" s="45"/>
      <c r="QA531" s="45"/>
      <c r="QB531" s="45"/>
      <c r="QC531" s="45"/>
      <c r="QD531" s="45"/>
      <c r="QE531" s="45"/>
      <c r="QF531" s="45"/>
      <c r="QG531" s="45"/>
      <c r="QH531" s="45"/>
      <c r="QI531" s="45"/>
      <c r="QJ531" s="45"/>
      <c r="QK531" s="45"/>
      <c r="QL531" s="45"/>
      <c r="QM531" s="45"/>
      <c r="QN531" s="45"/>
      <c r="QO531" s="45"/>
      <c r="QP531" s="45"/>
      <c r="QQ531" s="45"/>
      <c r="QR531" s="45"/>
      <c r="QS531" s="45"/>
      <c r="QT531" s="45"/>
      <c r="QU531" s="45"/>
      <c r="QV531" s="45"/>
      <c r="QW531" s="45"/>
      <c r="QX531" s="45"/>
      <c r="QY531" s="45"/>
      <c r="QZ531" s="45"/>
      <c r="RA531" s="45"/>
      <c r="RB531" s="45"/>
      <c r="RC531" s="45"/>
      <c r="RD531" s="45"/>
      <c r="RE531" s="45"/>
      <c r="RF531" s="45"/>
      <c r="RG531" s="45"/>
      <c r="RH531" s="45"/>
      <c r="RI531" s="45"/>
      <c r="RJ531" s="45"/>
      <c r="RK531" s="45"/>
      <c r="RL531" s="45"/>
      <c r="RM531" s="45"/>
      <c r="RN531" s="45"/>
      <c r="RO531" s="45"/>
      <c r="RP531" s="45"/>
      <c r="RQ531" s="45"/>
      <c r="RR531" s="45"/>
      <c r="RS531" s="45"/>
      <c r="RT531" s="45"/>
      <c r="RU531" s="45"/>
      <c r="RV531" s="45"/>
      <c r="RW531" s="45"/>
      <c r="RX531" s="45"/>
      <c r="RY531" s="45"/>
      <c r="RZ531" s="45"/>
      <c r="SA531" s="45"/>
      <c r="SB531" s="45"/>
      <c r="SC531" s="45"/>
      <c r="SD531" s="45"/>
      <c r="SE531" s="45"/>
      <c r="SF531" s="45"/>
      <c r="SG531" s="45"/>
      <c r="SH531" s="45"/>
      <c r="SI531" s="45"/>
      <c r="SJ531" s="45"/>
      <c r="SK531" s="45"/>
      <c r="SL531" s="45"/>
      <c r="SM531" s="45"/>
      <c r="SN531" s="45"/>
      <c r="SO531" s="45"/>
      <c r="SP531" s="45"/>
      <c r="SQ531" s="45"/>
      <c r="SR531" s="45"/>
      <c r="SS531" s="45"/>
      <c r="ST531" s="45"/>
      <c r="SU531" s="45"/>
      <c r="SV531" s="45"/>
      <c r="SW531" s="45"/>
      <c r="SX531" s="45"/>
      <c r="SY531" s="45"/>
      <c r="SZ531" s="45"/>
      <c r="TA531" s="45"/>
      <c r="TB531" s="45"/>
      <c r="TC531" s="45"/>
      <c r="TD531" s="45"/>
      <c r="TE531" s="45"/>
      <c r="TF531" s="45"/>
      <c r="TG531" s="45"/>
      <c r="TH531" s="45"/>
      <c r="TI531" s="45"/>
      <c r="TJ531" s="45"/>
      <c r="TK531" s="45"/>
      <c r="TL531" s="45"/>
      <c r="TM531" s="45"/>
      <c r="TN531" s="45"/>
      <c r="TO531" s="45"/>
      <c r="TP531" s="45"/>
      <c r="TQ531" s="45"/>
      <c r="TR531" s="45"/>
      <c r="TS531" s="45"/>
      <c r="TT531" s="45"/>
      <c r="TU531" s="45"/>
      <c r="TV531" s="45"/>
      <c r="TW531" s="45"/>
      <c r="TX531" s="45"/>
      <c r="TY531" s="45"/>
      <c r="TZ531" s="45"/>
      <c r="UA531" s="45"/>
      <c r="UB531" s="45"/>
      <c r="UC531" s="45"/>
      <c r="UD531" s="45"/>
      <c r="UE531" s="45"/>
      <c r="UF531" s="45"/>
      <c r="UG531" s="45"/>
      <c r="UH531" s="45"/>
      <c r="UI531" s="45"/>
      <c r="UJ531" s="45"/>
      <c r="UK531" s="45"/>
      <c r="UL531" s="45"/>
      <c r="UM531" s="45"/>
      <c r="UN531" s="45"/>
      <c r="UO531" s="45"/>
      <c r="UP531" s="45"/>
      <c r="UQ531" s="45"/>
      <c r="UR531" s="45"/>
      <c r="US531" s="45"/>
      <c r="UT531" s="45"/>
      <c r="UU531" s="45"/>
      <c r="UV531" s="45"/>
      <c r="UW531" s="45"/>
      <c r="UX531" s="45"/>
      <c r="UY531" s="45"/>
      <c r="UZ531" s="45"/>
      <c r="VA531" s="45"/>
      <c r="VB531" s="45"/>
      <c r="VC531" s="45"/>
      <c r="VD531" s="45"/>
      <c r="VE531" s="45"/>
      <c r="VF531" s="45"/>
      <c r="VG531" s="45"/>
      <c r="VH531" s="45"/>
      <c r="VI531" s="45"/>
      <c r="VJ531" s="45"/>
      <c r="VK531" s="45"/>
      <c r="VL531" s="45"/>
      <c r="VM531" s="45"/>
      <c r="VN531" s="45"/>
      <c r="VO531" s="45"/>
      <c r="VP531" s="45"/>
      <c r="VQ531" s="45"/>
      <c r="VR531" s="45"/>
      <c r="VS531" s="45"/>
      <c r="VT531" s="45"/>
      <c r="VU531" s="45"/>
      <c r="VV531" s="45"/>
      <c r="VW531" s="45"/>
      <c r="VX531" s="45"/>
      <c r="VY531" s="45"/>
      <c r="VZ531" s="45"/>
      <c r="WA531" s="45"/>
      <c r="WB531" s="45"/>
      <c r="WC531" s="45"/>
      <c r="WD531" s="45"/>
      <c r="WE531" s="45"/>
      <c r="WF531" s="45"/>
      <c r="WG531" s="45"/>
      <c r="WH531" s="45"/>
      <c r="WI531" s="45"/>
      <c r="WJ531" s="45"/>
      <c r="WK531" s="45"/>
      <c r="WL531" s="45"/>
      <c r="WM531" s="45"/>
      <c r="WN531" s="45"/>
      <c r="WO531" s="45"/>
      <c r="WP531" s="45"/>
      <c r="WQ531" s="45"/>
      <c r="WR531" s="45"/>
      <c r="WS531" s="45"/>
      <c r="WT531" s="45"/>
      <c r="WU531" s="45"/>
      <c r="WV531" s="45"/>
      <c r="WW531" s="45"/>
      <c r="WX531" s="45"/>
      <c r="WY531" s="45"/>
      <c r="WZ531" s="45"/>
      <c r="XA531" s="45"/>
      <c r="XB531" s="45"/>
      <c r="XC531" s="45"/>
      <c r="XD531" s="45"/>
      <c r="XE531" s="45"/>
      <c r="XF531" s="45"/>
      <c r="XG531" s="45"/>
      <c r="XH531" s="45"/>
      <c r="XI531" s="45"/>
      <c r="XJ531" s="45"/>
      <c r="XK531" s="45"/>
      <c r="XL531" s="45"/>
      <c r="XM531" s="45"/>
      <c r="XN531" s="45"/>
      <c r="XO531" s="45"/>
      <c r="XP531" s="45"/>
      <c r="XQ531" s="45"/>
      <c r="XR531" s="45"/>
      <c r="XS531" s="45"/>
      <c r="XT531" s="45"/>
      <c r="XU531" s="45"/>
      <c r="XV531" s="45"/>
      <c r="XW531" s="45"/>
      <c r="XX531" s="45"/>
      <c r="XY531" s="45"/>
      <c r="XZ531" s="45"/>
      <c r="YA531" s="45"/>
      <c r="YB531" s="45"/>
      <c r="YC531" s="45"/>
      <c r="YD531" s="45"/>
      <c r="YE531" s="45"/>
      <c r="YF531" s="45"/>
      <c r="YG531" s="45"/>
      <c r="YH531" s="45"/>
      <c r="YI531" s="45"/>
      <c r="YJ531" s="45"/>
      <c r="YK531" s="45"/>
      <c r="YL531" s="45"/>
      <c r="YM531" s="45"/>
      <c r="YN531" s="45"/>
      <c r="YO531" s="45"/>
      <c r="YP531" s="45"/>
      <c r="YQ531" s="45"/>
      <c r="YR531" s="45"/>
      <c r="YS531" s="45"/>
      <c r="YT531" s="45"/>
      <c r="YU531" s="45"/>
      <c r="YV531" s="45"/>
      <c r="YW531" s="45"/>
      <c r="YX531" s="45"/>
      <c r="YY531" s="45"/>
      <c r="YZ531" s="45"/>
      <c r="ZA531" s="45"/>
      <c r="ZB531" s="45"/>
      <c r="ZC531" s="45"/>
      <c r="ZD531" s="45"/>
      <c r="ZE531" s="45"/>
      <c r="ZF531" s="45"/>
      <c r="ZG531" s="45"/>
      <c r="ZH531" s="45"/>
      <c r="ZI531" s="45"/>
      <c r="ZJ531" s="45"/>
      <c r="ZK531" s="45"/>
      <c r="ZL531" s="45"/>
      <c r="ZM531" s="45"/>
      <c r="ZN531" s="45"/>
      <c r="ZO531" s="45"/>
      <c r="ZP531" s="45"/>
      <c r="ZQ531" s="45"/>
      <c r="ZR531" s="45"/>
      <c r="ZS531" s="45"/>
      <c r="ZT531" s="45"/>
      <c r="ZU531" s="45"/>
      <c r="ZV531" s="45"/>
      <c r="ZW531" s="45"/>
      <c r="ZX531" s="45"/>
      <c r="ZY531" s="45"/>
      <c r="ZZ531" s="45"/>
      <c r="AAA531" s="45"/>
      <c r="AAB531" s="45"/>
      <c r="AAC531" s="45"/>
      <c r="AAD531" s="45"/>
      <c r="AAE531" s="45"/>
      <c r="AAF531" s="45"/>
      <c r="AAG531" s="45"/>
      <c r="AAH531" s="45"/>
      <c r="AAI531" s="45"/>
      <c r="AAJ531" s="45"/>
      <c r="AAK531" s="45"/>
      <c r="AAL531" s="45"/>
      <c r="AAM531" s="45"/>
      <c r="AAN531" s="45"/>
      <c r="AAO531" s="45"/>
      <c r="AAP531" s="45"/>
      <c r="AAQ531" s="45"/>
      <c r="AAR531" s="45"/>
      <c r="AAS531" s="45"/>
      <c r="AAT531" s="45"/>
      <c r="AAU531" s="45"/>
      <c r="AAV531" s="45"/>
      <c r="AAW531" s="45"/>
      <c r="AAX531" s="45"/>
      <c r="AAY531" s="45"/>
      <c r="AAZ531" s="45"/>
      <c r="ABA531" s="45"/>
      <c r="ABB531" s="45"/>
      <c r="ABC531" s="45"/>
      <c r="ABD531" s="45"/>
      <c r="ABE531" s="45"/>
      <c r="ABF531" s="45"/>
      <c r="ABG531" s="45"/>
      <c r="ABH531" s="45"/>
      <c r="ABI531" s="45"/>
      <c r="ABJ531" s="45"/>
      <c r="ABK531" s="45"/>
      <c r="ABL531" s="45"/>
      <c r="ABM531" s="45"/>
      <c r="ABN531" s="45"/>
      <c r="ABO531" s="45"/>
      <c r="ABP531" s="45"/>
      <c r="ABQ531" s="45"/>
      <c r="ABR531" s="45"/>
      <c r="ABS531" s="45"/>
      <c r="ABT531" s="45"/>
      <c r="ABU531" s="45"/>
      <c r="ABV531" s="45"/>
      <c r="ABW531" s="45"/>
      <c r="ABX531" s="45"/>
      <c r="ABY531" s="45"/>
      <c r="ABZ531" s="45"/>
      <c r="ACA531" s="45"/>
      <c r="ACB531" s="45"/>
      <c r="ACC531" s="45"/>
      <c r="ACD531" s="45"/>
      <c r="ACE531" s="45"/>
      <c r="ACF531" s="45"/>
      <c r="ACG531" s="45"/>
      <c r="ACH531" s="45"/>
      <c r="ACI531" s="45"/>
      <c r="ACJ531" s="45"/>
      <c r="ACK531" s="45"/>
      <c r="ACL531" s="45"/>
      <c r="ACM531" s="45"/>
      <c r="ACN531" s="45"/>
      <c r="ACO531" s="45"/>
      <c r="ACP531" s="45"/>
      <c r="ACQ531" s="45"/>
      <c r="ACR531" s="45"/>
      <c r="ACS531" s="45"/>
      <c r="ACT531" s="45"/>
      <c r="ACU531" s="45"/>
      <c r="ACV531" s="45"/>
      <c r="ACW531" s="45"/>
      <c r="ACX531" s="45"/>
      <c r="ACY531" s="45"/>
      <c r="ACZ531" s="45"/>
      <c r="ADA531" s="45"/>
      <c r="ADB531" s="45"/>
      <c r="ADC531" s="45"/>
      <c r="ADD531" s="45"/>
      <c r="ADE531" s="45"/>
      <c r="ADF531" s="45"/>
      <c r="ADG531" s="45"/>
      <c r="ADH531" s="45"/>
      <c r="ADI531" s="45"/>
      <c r="ADJ531" s="45"/>
      <c r="ADK531" s="45"/>
      <c r="ADL531" s="45"/>
      <c r="ADM531" s="45"/>
      <c r="ADN531" s="45"/>
      <c r="ADO531" s="45"/>
      <c r="ADP531" s="45"/>
      <c r="ADQ531" s="45"/>
      <c r="ADR531" s="45"/>
      <c r="ADS531" s="45"/>
      <c r="ADT531" s="45"/>
      <c r="ADU531" s="45"/>
      <c r="ADV531" s="45"/>
      <c r="ADW531" s="45"/>
      <c r="ADX531" s="45"/>
      <c r="ADY531" s="45"/>
      <c r="ADZ531" s="45"/>
      <c r="AEA531" s="45"/>
      <c r="AEB531" s="45"/>
      <c r="AEC531" s="45"/>
      <c r="AED531" s="45"/>
      <c r="AEE531" s="45"/>
      <c r="AEF531" s="45"/>
      <c r="AEG531" s="45"/>
      <c r="AEH531" s="45"/>
      <c r="AEI531" s="45"/>
      <c r="AEJ531" s="45"/>
      <c r="AEK531" s="45"/>
      <c r="AEL531" s="45"/>
      <c r="AEM531" s="45"/>
      <c r="AEN531" s="45"/>
      <c r="AEO531" s="45"/>
      <c r="AEP531" s="45"/>
      <c r="AEQ531" s="45"/>
      <c r="AER531" s="45"/>
      <c r="AES531" s="45"/>
      <c r="AET531" s="45"/>
      <c r="AEU531" s="45"/>
      <c r="AEV531" s="45"/>
      <c r="AEW531" s="45"/>
      <c r="AEX531" s="45"/>
      <c r="AEY531" s="45"/>
      <c r="AEZ531" s="45"/>
      <c r="AFA531" s="45"/>
      <c r="AFB531" s="45"/>
      <c r="AFC531" s="45"/>
      <c r="AFD531" s="45"/>
      <c r="AFE531" s="45"/>
      <c r="AFF531" s="45"/>
      <c r="AFG531" s="45"/>
      <c r="AFH531" s="45"/>
      <c r="AFI531" s="45"/>
      <c r="AFJ531" s="45"/>
      <c r="AFK531" s="45"/>
      <c r="AFL531" s="45"/>
      <c r="AFM531" s="45"/>
      <c r="AFN531" s="45"/>
      <c r="AFO531" s="45"/>
      <c r="AFP531" s="45"/>
      <c r="AFQ531" s="45"/>
      <c r="AFR531" s="45"/>
      <c r="AFS531" s="45"/>
      <c r="AFT531" s="45"/>
      <c r="AFU531" s="45"/>
      <c r="AFV531" s="45"/>
      <c r="AFW531" s="45"/>
      <c r="AFX531" s="45"/>
      <c r="AFY531" s="45"/>
      <c r="AFZ531" s="45"/>
      <c r="AGA531" s="45"/>
      <c r="AGB531" s="45"/>
      <c r="AGC531" s="45"/>
      <c r="AGD531" s="45"/>
      <c r="AGE531" s="45"/>
      <c r="AGF531" s="45"/>
      <c r="AGG531" s="45"/>
      <c r="AGH531" s="45"/>
      <c r="AGI531" s="45"/>
      <c r="AGJ531" s="45"/>
      <c r="AGK531" s="45"/>
      <c r="AGL531" s="45"/>
      <c r="AGM531" s="45"/>
      <c r="AGN531" s="45"/>
      <c r="AGO531" s="45"/>
      <c r="AGP531" s="45"/>
      <c r="AGQ531" s="45"/>
      <c r="AGR531" s="45"/>
      <c r="AGS531" s="45"/>
      <c r="AGT531" s="45"/>
      <c r="AGU531" s="45"/>
      <c r="AGV531" s="45"/>
      <c r="AGW531" s="45"/>
      <c r="AGX531" s="45"/>
      <c r="AGY531" s="45"/>
      <c r="AGZ531" s="45"/>
      <c r="AHA531" s="45"/>
      <c r="AHB531" s="45"/>
      <c r="AHC531" s="45"/>
      <c r="AHD531" s="45"/>
      <c r="AHE531" s="45"/>
      <c r="AHF531" s="45"/>
      <c r="AHG531" s="45"/>
      <c r="AHH531" s="45"/>
      <c r="AHI531" s="45"/>
      <c r="AHJ531" s="45"/>
      <c r="AHK531" s="45"/>
      <c r="AHL531" s="45"/>
      <c r="AHM531" s="45"/>
      <c r="AHN531" s="45"/>
      <c r="AHO531" s="45"/>
      <c r="AHP531" s="45"/>
    </row>
    <row r="532" spans="1:900" ht="27" customHeight="1" x14ac:dyDescent="0.25">
      <c r="A532" s="77">
        <v>1302405</v>
      </c>
      <c r="B532" s="77" t="s">
        <v>489</v>
      </c>
      <c r="C532" s="77" t="s">
        <v>673</v>
      </c>
      <c r="D532" s="77" t="s">
        <v>1046</v>
      </c>
      <c r="E532" s="77" t="s">
        <v>491</v>
      </c>
      <c r="F532" s="77">
        <v>4</v>
      </c>
      <c r="G532" s="77"/>
      <c r="H532" s="77"/>
      <c r="I532" s="77"/>
      <c r="J532" s="77"/>
      <c r="K532" s="77"/>
      <c r="L532" s="77"/>
      <c r="M532" s="77"/>
      <c r="N532" s="77">
        <f t="shared" si="8"/>
        <v>4</v>
      </c>
      <c r="O532" s="87">
        <v>-7.347283</v>
      </c>
      <c r="P532" s="87">
        <v>-64.747119999999995</v>
      </c>
      <c r="S532" s="60"/>
    </row>
    <row r="533" spans="1:900" ht="27" customHeight="1" x14ac:dyDescent="0.25">
      <c r="A533" s="64">
        <v>1302405</v>
      </c>
      <c r="B533" s="64" t="s">
        <v>489</v>
      </c>
      <c r="C533" s="64" t="s">
        <v>673</v>
      </c>
      <c r="D533" s="64" t="s">
        <v>1047</v>
      </c>
      <c r="E533" s="64" t="s">
        <v>491</v>
      </c>
      <c r="F533" s="64">
        <v>1</v>
      </c>
      <c r="G533" s="64"/>
      <c r="H533" s="64"/>
      <c r="I533" s="64"/>
      <c r="J533" s="64"/>
      <c r="K533" s="64"/>
      <c r="L533" s="64"/>
      <c r="M533" s="64"/>
      <c r="N533" s="64">
        <f t="shared" si="8"/>
        <v>1</v>
      </c>
      <c r="O533" s="65">
        <v>-7.2506440000000003</v>
      </c>
      <c r="P533" s="65">
        <v>-64.766548</v>
      </c>
      <c r="S533" s="60"/>
    </row>
    <row r="534" spans="1:900" s="78" customFormat="1" ht="27" customHeight="1" x14ac:dyDescent="0.25">
      <c r="A534" s="76">
        <v>1302405</v>
      </c>
      <c r="B534" s="76" t="s">
        <v>489</v>
      </c>
      <c r="C534" s="76" t="s">
        <v>673</v>
      </c>
      <c r="D534" s="76" t="s">
        <v>1048</v>
      </c>
      <c r="E534" s="76" t="s">
        <v>491</v>
      </c>
      <c r="F534" s="76">
        <v>24</v>
      </c>
      <c r="G534" s="76"/>
      <c r="H534" s="76"/>
      <c r="I534" s="76"/>
      <c r="J534" s="76"/>
      <c r="K534" s="76"/>
      <c r="L534" s="76"/>
      <c r="M534" s="76"/>
      <c r="N534" s="76">
        <f t="shared" si="8"/>
        <v>24</v>
      </c>
      <c r="O534" s="85">
        <v>-7.2528170000000003</v>
      </c>
      <c r="P534" s="85">
        <v>-64.703029000000001</v>
      </c>
      <c r="Q534" s="45"/>
      <c r="R534" s="45"/>
      <c r="S534" s="60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  <c r="DS534" s="45"/>
      <c r="DT534" s="45"/>
      <c r="DU534" s="45"/>
      <c r="DV534" s="45"/>
      <c r="DW534" s="45"/>
      <c r="DX534" s="45"/>
      <c r="DY534" s="45"/>
      <c r="DZ534" s="45"/>
      <c r="EA534" s="45"/>
      <c r="EB534" s="45"/>
      <c r="EC534" s="45"/>
      <c r="ED534" s="45"/>
      <c r="EE534" s="45"/>
      <c r="EF534" s="45"/>
      <c r="EG534" s="45"/>
      <c r="EH534" s="45"/>
      <c r="EI534" s="45"/>
      <c r="EJ534" s="45"/>
      <c r="EK534" s="45"/>
      <c r="EL534" s="45"/>
      <c r="EM534" s="45"/>
      <c r="EN534" s="45"/>
      <c r="EO534" s="45"/>
      <c r="EP534" s="45"/>
      <c r="EQ534" s="45"/>
      <c r="ER534" s="45"/>
      <c r="ES534" s="45"/>
      <c r="ET534" s="45"/>
      <c r="EU534" s="45"/>
      <c r="EV534" s="45"/>
      <c r="EW534" s="45"/>
      <c r="EX534" s="45"/>
      <c r="EY534" s="45"/>
      <c r="EZ534" s="45"/>
      <c r="FA534" s="45"/>
      <c r="FB534" s="45"/>
      <c r="FC534" s="45"/>
      <c r="FD534" s="45"/>
      <c r="FE534" s="45"/>
      <c r="FF534" s="45"/>
      <c r="FG534" s="45"/>
      <c r="FH534" s="45"/>
      <c r="FI534" s="45"/>
      <c r="FJ534" s="45"/>
      <c r="FK534" s="45"/>
      <c r="FL534" s="45"/>
      <c r="FM534" s="45"/>
      <c r="FN534" s="45"/>
      <c r="FO534" s="45"/>
      <c r="FP534" s="45"/>
      <c r="FQ534" s="45"/>
      <c r="FR534" s="45"/>
      <c r="FS534" s="45"/>
      <c r="FT534" s="45"/>
      <c r="FU534" s="45"/>
      <c r="FV534" s="45"/>
      <c r="FW534" s="45"/>
      <c r="FX534" s="45"/>
      <c r="FY534" s="45"/>
      <c r="FZ534" s="45"/>
      <c r="GA534" s="45"/>
      <c r="GB534" s="45"/>
      <c r="GC534" s="45"/>
      <c r="GD534" s="45"/>
      <c r="GE534" s="45"/>
      <c r="GF534" s="45"/>
      <c r="GG534" s="45"/>
      <c r="GH534" s="45"/>
      <c r="GI534" s="45"/>
      <c r="GJ534" s="45"/>
      <c r="GK534" s="45"/>
      <c r="GL534" s="45"/>
      <c r="GM534" s="45"/>
      <c r="GN534" s="45"/>
      <c r="GO534" s="45"/>
      <c r="GP534" s="45"/>
      <c r="GQ534" s="45"/>
      <c r="GR534" s="45"/>
      <c r="GS534" s="45"/>
      <c r="GT534" s="45"/>
      <c r="GU534" s="45"/>
      <c r="GV534" s="45"/>
      <c r="GW534" s="45"/>
      <c r="GX534" s="45"/>
      <c r="GY534" s="45"/>
      <c r="GZ534" s="45"/>
      <c r="HA534" s="45"/>
      <c r="HB534" s="45"/>
      <c r="HC534" s="45"/>
      <c r="HD534" s="45"/>
      <c r="HE534" s="45"/>
      <c r="HF534" s="45"/>
      <c r="HG534" s="45"/>
      <c r="HH534" s="45"/>
      <c r="HI534" s="45"/>
      <c r="HJ534" s="45"/>
      <c r="HK534" s="45"/>
      <c r="HL534" s="45"/>
      <c r="HM534" s="45"/>
      <c r="HN534" s="45"/>
      <c r="HO534" s="45"/>
      <c r="HP534" s="45"/>
      <c r="HQ534" s="45"/>
      <c r="HR534" s="45"/>
      <c r="HS534" s="45"/>
      <c r="HT534" s="45"/>
      <c r="HU534" s="45"/>
      <c r="HV534" s="45"/>
      <c r="HW534" s="45"/>
      <c r="HX534" s="45"/>
      <c r="HY534" s="45"/>
      <c r="HZ534" s="45"/>
      <c r="IA534" s="45"/>
      <c r="IB534" s="45"/>
      <c r="IC534" s="45"/>
      <c r="ID534" s="45"/>
      <c r="IE534" s="45"/>
      <c r="IF534" s="45"/>
      <c r="IG534" s="45"/>
      <c r="IH534" s="45"/>
      <c r="II534" s="45"/>
      <c r="IJ534" s="45"/>
      <c r="IK534" s="45"/>
      <c r="IL534" s="45"/>
      <c r="IM534" s="45"/>
      <c r="IN534" s="45"/>
      <c r="IO534" s="45"/>
      <c r="IP534" s="45"/>
      <c r="IQ534" s="45"/>
      <c r="IR534" s="45"/>
      <c r="IS534" s="45"/>
      <c r="IT534" s="45"/>
      <c r="IU534" s="45"/>
      <c r="IV534" s="45"/>
      <c r="IW534" s="45"/>
      <c r="IX534" s="45"/>
      <c r="IY534" s="45"/>
      <c r="IZ534" s="45"/>
      <c r="JA534" s="45"/>
      <c r="JB534" s="45"/>
      <c r="JC534" s="45"/>
      <c r="JD534" s="45"/>
      <c r="JE534" s="45"/>
      <c r="JF534" s="45"/>
      <c r="JG534" s="45"/>
      <c r="JH534" s="45"/>
      <c r="JI534" s="45"/>
      <c r="JJ534" s="45"/>
      <c r="JK534" s="45"/>
      <c r="JL534" s="45"/>
      <c r="JM534" s="45"/>
      <c r="JN534" s="45"/>
      <c r="JO534" s="45"/>
      <c r="JP534" s="45"/>
      <c r="JQ534" s="45"/>
      <c r="JR534" s="45"/>
      <c r="JS534" s="45"/>
      <c r="JT534" s="45"/>
      <c r="JU534" s="45"/>
      <c r="JV534" s="45"/>
      <c r="JW534" s="45"/>
      <c r="JX534" s="45"/>
      <c r="JY534" s="45"/>
      <c r="JZ534" s="45"/>
      <c r="KA534" s="45"/>
      <c r="KB534" s="45"/>
      <c r="KC534" s="45"/>
      <c r="KD534" s="45"/>
      <c r="KE534" s="45"/>
      <c r="KF534" s="45"/>
      <c r="KG534" s="45"/>
      <c r="KH534" s="45"/>
      <c r="KI534" s="45"/>
      <c r="KJ534" s="45"/>
      <c r="KK534" s="45"/>
      <c r="KL534" s="45"/>
      <c r="KM534" s="45"/>
      <c r="KN534" s="45"/>
      <c r="KO534" s="45"/>
      <c r="KP534" s="45"/>
      <c r="KQ534" s="45"/>
      <c r="KR534" s="45"/>
      <c r="KS534" s="45"/>
      <c r="KT534" s="45"/>
      <c r="KU534" s="45"/>
      <c r="KV534" s="45"/>
      <c r="KW534" s="45"/>
      <c r="KX534" s="45"/>
      <c r="KY534" s="45"/>
      <c r="KZ534" s="45"/>
      <c r="LA534" s="45"/>
      <c r="LB534" s="45"/>
      <c r="LC534" s="45"/>
      <c r="LD534" s="45"/>
      <c r="LE534" s="45"/>
      <c r="LF534" s="45"/>
      <c r="LG534" s="45"/>
      <c r="LH534" s="45"/>
      <c r="LI534" s="45"/>
      <c r="LJ534" s="45"/>
      <c r="LK534" s="45"/>
      <c r="LL534" s="45"/>
      <c r="LM534" s="45"/>
      <c r="LN534" s="45"/>
      <c r="LO534" s="45"/>
      <c r="LP534" s="45"/>
      <c r="LQ534" s="45"/>
      <c r="LR534" s="45"/>
      <c r="LS534" s="45"/>
      <c r="LT534" s="45"/>
      <c r="LU534" s="45"/>
      <c r="LV534" s="45"/>
      <c r="LW534" s="45"/>
      <c r="LX534" s="45"/>
      <c r="LY534" s="45"/>
      <c r="LZ534" s="45"/>
      <c r="MA534" s="45"/>
      <c r="MB534" s="45"/>
      <c r="MC534" s="45"/>
      <c r="MD534" s="45"/>
      <c r="ME534" s="45"/>
      <c r="MF534" s="45"/>
      <c r="MG534" s="45"/>
      <c r="MH534" s="45"/>
      <c r="MI534" s="45"/>
      <c r="MJ534" s="45"/>
      <c r="MK534" s="45"/>
      <c r="ML534" s="45"/>
      <c r="MM534" s="45"/>
      <c r="MN534" s="45"/>
      <c r="MO534" s="45"/>
      <c r="MP534" s="45"/>
      <c r="MQ534" s="45"/>
      <c r="MR534" s="45"/>
      <c r="MS534" s="45"/>
      <c r="MT534" s="45"/>
      <c r="MU534" s="45"/>
      <c r="MV534" s="45"/>
      <c r="MW534" s="45"/>
      <c r="MX534" s="45"/>
      <c r="MY534" s="45"/>
      <c r="MZ534" s="45"/>
      <c r="NA534" s="45"/>
      <c r="NB534" s="45"/>
      <c r="NC534" s="45"/>
      <c r="ND534" s="45"/>
      <c r="NE534" s="45"/>
      <c r="NF534" s="45"/>
      <c r="NG534" s="45"/>
      <c r="NH534" s="45"/>
      <c r="NI534" s="45"/>
      <c r="NJ534" s="45"/>
      <c r="NK534" s="45"/>
      <c r="NL534" s="45"/>
      <c r="NM534" s="45"/>
      <c r="NN534" s="45"/>
      <c r="NO534" s="45"/>
      <c r="NP534" s="45"/>
      <c r="NQ534" s="45"/>
      <c r="NR534" s="45"/>
      <c r="NS534" s="45"/>
      <c r="NT534" s="45"/>
      <c r="NU534" s="45"/>
      <c r="NV534" s="45"/>
      <c r="NW534" s="45"/>
      <c r="NX534" s="45"/>
      <c r="NY534" s="45"/>
      <c r="NZ534" s="45"/>
      <c r="OA534" s="45"/>
      <c r="OB534" s="45"/>
      <c r="OC534" s="45"/>
      <c r="OD534" s="45"/>
      <c r="OE534" s="45"/>
      <c r="OF534" s="45"/>
      <c r="OG534" s="45"/>
      <c r="OH534" s="45"/>
      <c r="OI534" s="45"/>
      <c r="OJ534" s="45"/>
      <c r="OK534" s="45"/>
      <c r="OL534" s="45"/>
      <c r="OM534" s="45"/>
      <c r="ON534" s="45"/>
      <c r="OO534" s="45"/>
      <c r="OP534" s="45"/>
      <c r="OQ534" s="45"/>
      <c r="OR534" s="45"/>
      <c r="OS534" s="45"/>
      <c r="OT534" s="45"/>
      <c r="OU534" s="45"/>
      <c r="OV534" s="45"/>
      <c r="OW534" s="45"/>
      <c r="OX534" s="45"/>
      <c r="OY534" s="45"/>
      <c r="OZ534" s="45"/>
      <c r="PA534" s="45"/>
      <c r="PB534" s="45"/>
      <c r="PC534" s="45"/>
      <c r="PD534" s="45"/>
      <c r="PE534" s="45"/>
      <c r="PF534" s="45"/>
      <c r="PG534" s="45"/>
      <c r="PH534" s="45"/>
      <c r="PI534" s="45"/>
      <c r="PJ534" s="45"/>
      <c r="PK534" s="45"/>
      <c r="PL534" s="45"/>
      <c r="PM534" s="45"/>
      <c r="PN534" s="45"/>
      <c r="PO534" s="45"/>
      <c r="PP534" s="45"/>
      <c r="PQ534" s="45"/>
      <c r="PR534" s="45"/>
      <c r="PS534" s="45"/>
      <c r="PT534" s="45"/>
      <c r="PU534" s="45"/>
      <c r="PV534" s="45"/>
      <c r="PW534" s="45"/>
      <c r="PX534" s="45"/>
      <c r="PY534" s="45"/>
      <c r="PZ534" s="45"/>
      <c r="QA534" s="45"/>
      <c r="QB534" s="45"/>
      <c r="QC534" s="45"/>
      <c r="QD534" s="45"/>
      <c r="QE534" s="45"/>
      <c r="QF534" s="45"/>
      <c r="QG534" s="45"/>
      <c r="QH534" s="45"/>
      <c r="QI534" s="45"/>
      <c r="QJ534" s="45"/>
      <c r="QK534" s="45"/>
      <c r="QL534" s="45"/>
      <c r="QM534" s="45"/>
      <c r="QN534" s="45"/>
      <c r="QO534" s="45"/>
      <c r="QP534" s="45"/>
      <c r="QQ534" s="45"/>
      <c r="QR534" s="45"/>
      <c r="QS534" s="45"/>
      <c r="QT534" s="45"/>
      <c r="QU534" s="45"/>
      <c r="QV534" s="45"/>
      <c r="QW534" s="45"/>
      <c r="QX534" s="45"/>
      <c r="QY534" s="45"/>
      <c r="QZ534" s="45"/>
      <c r="RA534" s="45"/>
      <c r="RB534" s="45"/>
      <c r="RC534" s="45"/>
      <c r="RD534" s="45"/>
      <c r="RE534" s="45"/>
      <c r="RF534" s="45"/>
      <c r="RG534" s="45"/>
      <c r="RH534" s="45"/>
      <c r="RI534" s="45"/>
      <c r="RJ534" s="45"/>
      <c r="RK534" s="45"/>
      <c r="RL534" s="45"/>
      <c r="RM534" s="45"/>
      <c r="RN534" s="45"/>
      <c r="RO534" s="45"/>
      <c r="RP534" s="45"/>
      <c r="RQ534" s="45"/>
      <c r="RR534" s="45"/>
      <c r="RS534" s="45"/>
      <c r="RT534" s="45"/>
      <c r="RU534" s="45"/>
      <c r="RV534" s="45"/>
      <c r="RW534" s="45"/>
      <c r="RX534" s="45"/>
      <c r="RY534" s="45"/>
      <c r="RZ534" s="45"/>
      <c r="SA534" s="45"/>
      <c r="SB534" s="45"/>
      <c r="SC534" s="45"/>
      <c r="SD534" s="45"/>
      <c r="SE534" s="45"/>
      <c r="SF534" s="45"/>
      <c r="SG534" s="45"/>
      <c r="SH534" s="45"/>
      <c r="SI534" s="45"/>
      <c r="SJ534" s="45"/>
      <c r="SK534" s="45"/>
      <c r="SL534" s="45"/>
      <c r="SM534" s="45"/>
      <c r="SN534" s="45"/>
      <c r="SO534" s="45"/>
      <c r="SP534" s="45"/>
      <c r="SQ534" s="45"/>
      <c r="SR534" s="45"/>
      <c r="SS534" s="45"/>
      <c r="ST534" s="45"/>
      <c r="SU534" s="45"/>
      <c r="SV534" s="45"/>
      <c r="SW534" s="45"/>
      <c r="SX534" s="45"/>
      <c r="SY534" s="45"/>
      <c r="SZ534" s="45"/>
      <c r="TA534" s="45"/>
      <c r="TB534" s="45"/>
      <c r="TC534" s="45"/>
      <c r="TD534" s="45"/>
      <c r="TE534" s="45"/>
      <c r="TF534" s="45"/>
      <c r="TG534" s="45"/>
      <c r="TH534" s="45"/>
      <c r="TI534" s="45"/>
      <c r="TJ534" s="45"/>
      <c r="TK534" s="45"/>
      <c r="TL534" s="45"/>
      <c r="TM534" s="45"/>
      <c r="TN534" s="45"/>
      <c r="TO534" s="45"/>
      <c r="TP534" s="45"/>
      <c r="TQ534" s="45"/>
      <c r="TR534" s="45"/>
      <c r="TS534" s="45"/>
      <c r="TT534" s="45"/>
      <c r="TU534" s="45"/>
      <c r="TV534" s="45"/>
      <c r="TW534" s="45"/>
      <c r="TX534" s="45"/>
      <c r="TY534" s="45"/>
      <c r="TZ534" s="45"/>
      <c r="UA534" s="45"/>
      <c r="UB534" s="45"/>
      <c r="UC534" s="45"/>
      <c r="UD534" s="45"/>
      <c r="UE534" s="45"/>
      <c r="UF534" s="45"/>
      <c r="UG534" s="45"/>
      <c r="UH534" s="45"/>
      <c r="UI534" s="45"/>
      <c r="UJ534" s="45"/>
      <c r="UK534" s="45"/>
      <c r="UL534" s="45"/>
      <c r="UM534" s="45"/>
      <c r="UN534" s="45"/>
      <c r="UO534" s="45"/>
      <c r="UP534" s="45"/>
      <c r="UQ534" s="45"/>
      <c r="UR534" s="45"/>
      <c r="US534" s="45"/>
      <c r="UT534" s="45"/>
      <c r="UU534" s="45"/>
      <c r="UV534" s="45"/>
      <c r="UW534" s="45"/>
      <c r="UX534" s="45"/>
      <c r="UY534" s="45"/>
      <c r="UZ534" s="45"/>
      <c r="VA534" s="45"/>
      <c r="VB534" s="45"/>
      <c r="VC534" s="45"/>
      <c r="VD534" s="45"/>
      <c r="VE534" s="45"/>
      <c r="VF534" s="45"/>
      <c r="VG534" s="45"/>
      <c r="VH534" s="45"/>
      <c r="VI534" s="45"/>
      <c r="VJ534" s="45"/>
      <c r="VK534" s="45"/>
      <c r="VL534" s="45"/>
      <c r="VM534" s="45"/>
      <c r="VN534" s="45"/>
      <c r="VO534" s="45"/>
      <c r="VP534" s="45"/>
      <c r="VQ534" s="45"/>
      <c r="VR534" s="45"/>
      <c r="VS534" s="45"/>
      <c r="VT534" s="45"/>
      <c r="VU534" s="45"/>
      <c r="VV534" s="45"/>
      <c r="VW534" s="45"/>
      <c r="VX534" s="45"/>
      <c r="VY534" s="45"/>
      <c r="VZ534" s="45"/>
      <c r="WA534" s="45"/>
      <c r="WB534" s="45"/>
      <c r="WC534" s="45"/>
      <c r="WD534" s="45"/>
      <c r="WE534" s="45"/>
      <c r="WF534" s="45"/>
      <c r="WG534" s="45"/>
      <c r="WH534" s="45"/>
      <c r="WI534" s="45"/>
      <c r="WJ534" s="45"/>
      <c r="WK534" s="45"/>
      <c r="WL534" s="45"/>
      <c r="WM534" s="45"/>
      <c r="WN534" s="45"/>
      <c r="WO534" s="45"/>
      <c r="WP534" s="45"/>
      <c r="WQ534" s="45"/>
      <c r="WR534" s="45"/>
      <c r="WS534" s="45"/>
      <c r="WT534" s="45"/>
      <c r="WU534" s="45"/>
      <c r="WV534" s="45"/>
      <c r="WW534" s="45"/>
      <c r="WX534" s="45"/>
      <c r="WY534" s="45"/>
      <c r="WZ534" s="45"/>
      <c r="XA534" s="45"/>
      <c r="XB534" s="45"/>
      <c r="XC534" s="45"/>
      <c r="XD534" s="45"/>
      <c r="XE534" s="45"/>
      <c r="XF534" s="45"/>
      <c r="XG534" s="45"/>
      <c r="XH534" s="45"/>
      <c r="XI534" s="45"/>
      <c r="XJ534" s="45"/>
      <c r="XK534" s="45"/>
      <c r="XL534" s="45"/>
      <c r="XM534" s="45"/>
      <c r="XN534" s="45"/>
      <c r="XO534" s="45"/>
      <c r="XP534" s="45"/>
      <c r="XQ534" s="45"/>
      <c r="XR534" s="45"/>
      <c r="XS534" s="45"/>
      <c r="XT534" s="45"/>
      <c r="XU534" s="45"/>
      <c r="XV534" s="45"/>
      <c r="XW534" s="45"/>
      <c r="XX534" s="45"/>
      <c r="XY534" s="45"/>
      <c r="XZ534" s="45"/>
      <c r="YA534" s="45"/>
      <c r="YB534" s="45"/>
      <c r="YC534" s="45"/>
      <c r="YD534" s="45"/>
      <c r="YE534" s="45"/>
      <c r="YF534" s="45"/>
      <c r="YG534" s="45"/>
      <c r="YH534" s="45"/>
      <c r="YI534" s="45"/>
      <c r="YJ534" s="45"/>
      <c r="YK534" s="45"/>
      <c r="YL534" s="45"/>
      <c r="YM534" s="45"/>
      <c r="YN534" s="45"/>
      <c r="YO534" s="45"/>
      <c r="YP534" s="45"/>
      <c r="YQ534" s="45"/>
      <c r="YR534" s="45"/>
      <c r="YS534" s="45"/>
      <c r="YT534" s="45"/>
      <c r="YU534" s="45"/>
      <c r="YV534" s="45"/>
      <c r="YW534" s="45"/>
      <c r="YX534" s="45"/>
      <c r="YY534" s="45"/>
      <c r="YZ534" s="45"/>
      <c r="ZA534" s="45"/>
      <c r="ZB534" s="45"/>
      <c r="ZC534" s="45"/>
      <c r="ZD534" s="45"/>
      <c r="ZE534" s="45"/>
      <c r="ZF534" s="45"/>
      <c r="ZG534" s="45"/>
      <c r="ZH534" s="45"/>
      <c r="ZI534" s="45"/>
      <c r="ZJ534" s="45"/>
      <c r="ZK534" s="45"/>
      <c r="ZL534" s="45"/>
      <c r="ZM534" s="45"/>
      <c r="ZN534" s="45"/>
      <c r="ZO534" s="45"/>
      <c r="ZP534" s="45"/>
      <c r="ZQ534" s="45"/>
      <c r="ZR534" s="45"/>
      <c r="ZS534" s="45"/>
      <c r="ZT534" s="45"/>
      <c r="ZU534" s="45"/>
      <c r="ZV534" s="45"/>
      <c r="ZW534" s="45"/>
      <c r="ZX534" s="45"/>
      <c r="ZY534" s="45"/>
      <c r="ZZ534" s="45"/>
      <c r="AAA534" s="45"/>
      <c r="AAB534" s="45"/>
      <c r="AAC534" s="45"/>
      <c r="AAD534" s="45"/>
      <c r="AAE534" s="45"/>
      <c r="AAF534" s="45"/>
      <c r="AAG534" s="45"/>
      <c r="AAH534" s="45"/>
      <c r="AAI534" s="45"/>
      <c r="AAJ534" s="45"/>
      <c r="AAK534" s="45"/>
      <c r="AAL534" s="45"/>
      <c r="AAM534" s="45"/>
      <c r="AAN534" s="45"/>
      <c r="AAO534" s="45"/>
      <c r="AAP534" s="45"/>
      <c r="AAQ534" s="45"/>
      <c r="AAR534" s="45"/>
      <c r="AAS534" s="45"/>
      <c r="AAT534" s="45"/>
      <c r="AAU534" s="45"/>
      <c r="AAV534" s="45"/>
      <c r="AAW534" s="45"/>
      <c r="AAX534" s="45"/>
      <c r="AAY534" s="45"/>
      <c r="AAZ534" s="45"/>
      <c r="ABA534" s="45"/>
      <c r="ABB534" s="45"/>
      <c r="ABC534" s="45"/>
      <c r="ABD534" s="45"/>
      <c r="ABE534" s="45"/>
      <c r="ABF534" s="45"/>
      <c r="ABG534" s="45"/>
      <c r="ABH534" s="45"/>
      <c r="ABI534" s="45"/>
      <c r="ABJ534" s="45"/>
      <c r="ABK534" s="45"/>
      <c r="ABL534" s="45"/>
      <c r="ABM534" s="45"/>
      <c r="ABN534" s="45"/>
      <c r="ABO534" s="45"/>
      <c r="ABP534" s="45"/>
      <c r="ABQ534" s="45"/>
      <c r="ABR534" s="45"/>
      <c r="ABS534" s="45"/>
      <c r="ABT534" s="45"/>
      <c r="ABU534" s="45"/>
      <c r="ABV534" s="45"/>
      <c r="ABW534" s="45"/>
      <c r="ABX534" s="45"/>
      <c r="ABY534" s="45"/>
      <c r="ABZ534" s="45"/>
      <c r="ACA534" s="45"/>
      <c r="ACB534" s="45"/>
      <c r="ACC534" s="45"/>
      <c r="ACD534" s="45"/>
      <c r="ACE534" s="45"/>
      <c r="ACF534" s="45"/>
      <c r="ACG534" s="45"/>
      <c r="ACH534" s="45"/>
      <c r="ACI534" s="45"/>
      <c r="ACJ534" s="45"/>
      <c r="ACK534" s="45"/>
      <c r="ACL534" s="45"/>
      <c r="ACM534" s="45"/>
      <c r="ACN534" s="45"/>
      <c r="ACO534" s="45"/>
      <c r="ACP534" s="45"/>
      <c r="ACQ534" s="45"/>
      <c r="ACR534" s="45"/>
      <c r="ACS534" s="45"/>
      <c r="ACT534" s="45"/>
      <c r="ACU534" s="45"/>
      <c r="ACV534" s="45"/>
      <c r="ACW534" s="45"/>
      <c r="ACX534" s="45"/>
      <c r="ACY534" s="45"/>
      <c r="ACZ534" s="45"/>
      <c r="ADA534" s="45"/>
      <c r="ADB534" s="45"/>
      <c r="ADC534" s="45"/>
      <c r="ADD534" s="45"/>
      <c r="ADE534" s="45"/>
      <c r="ADF534" s="45"/>
      <c r="ADG534" s="45"/>
      <c r="ADH534" s="45"/>
      <c r="ADI534" s="45"/>
      <c r="ADJ534" s="45"/>
      <c r="ADK534" s="45"/>
      <c r="ADL534" s="45"/>
      <c r="ADM534" s="45"/>
      <c r="ADN534" s="45"/>
      <c r="ADO534" s="45"/>
      <c r="ADP534" s="45"/>
      <c r="ADQ534" s="45"/>
      <c r="ADR534" s="45"/>
      <c r="ADS534" s="45"/>
      <c r="ADT534" s="45"/>
      <c r="ADU534" s="45"/>
      <c r="ADV534" s="45"/>
      <c r="ADW534" s="45"/>
      <c r="ADX534" s="45"/>
      <c r="ADY534" s="45"/>
      <c r="ADZ534" s="45"/>
      <c r="AEA534" s="45"/>
      <c r="AEB534" s="45"/>
      <c r="AEC534" s="45"/>
      <c r="AED534" s="45"/>
      <c r="AEE534" s="45"/>
      <c r="AEF534" s="45"/>
      <c r="AEG534" s="45"/>
      <c r="AEH534" s="45"/>
      <c r="AEI534" s="45"/>
      <c r="AEJ534" s="45"/>
      <c r="AEK534" s="45"/>
      <c r="AEL534" s="45"/>
      <c r="AEM534" s="45"/>
      <c r="AEN534" s="45"/>
      <c r="AEO534" s="45"/>
      <c r="AEP534" s="45"/>
      <c r="AEQ534" s="45"/>
      <c r="AER534" s="45"/>
      <c r="AES534" s="45"/>
      <c r="AET534" s="45"/>
      <c r="AEU534" s="45"/>
      <c r="AEV534" s="45"/>
      <c r="AEW534" s="45"/>
      <c r="AEX534" s="45"/>
      <c r="AEY534" s="45"/>
      <c r="AEZ534" s="45"/>
      <c r="AFA534" s="45"/>
      <c r="AFB534" s="45"/>
      <c r="AFC534" s="45"/>
      <c r="AFD534" s="45"/>
      <c r="AFE534" s="45"/>
      <c r="AFF534" s="45"/>
      <c r="AFG534" s="45"/>
      <c r="AFH534" s="45"/>
      <c r="AFI534" s="45"/>
      <c r="AFJ534" s="45"/>
      <c r="AFK534" s="45"/>
      <c r="AFL534" s="45"/>
      <c r="AFM534" s="45"/>
      <c r="AFN534" s="45"/>
      <c r="AFO534" s="45"/>
      <c r="AFP534" s="45"/>
      <c r="AFQ534" s="45"/>
      <c r="AFR534" s="45"/>
      <c r="AFS534" s="45"/>
      <c r="AFT534" s="45"/>
      <c r="AFU534" s="45"/>
      <c r="AFV534" s="45"/>
      <c r="AFW534" s="45"/>
      <c r="AFX534" s="45"/>
      <c r="AFY534" s="45"/>
      <c r="AFZ534" s="45"/>
      <c r="AGA534" s="45"/>
      <c r="AGB534" s="45"/>
      <c r="AGC534" s="45"/>
      <c r="AGD534" s="45"/>
      <c r="AGE534" s="45"/>
      <c r="AGF534" s="45"/>
      <c r="AGG534" s="45"/>
      <c r="AGH534" s="45"/>
      <c r="AGI534" s="45"/>
      <c r="AGJ534" s="45"/>
      <c r="AGK534" s="45"/>
      <c r="AGL534" s="45"/>
      <c r="AGM534" s="45"/>
      <c r="AGN534" s="45"/>
      <c r="AGO534" s="45"/>
      <c r="AGP534" s="45"/>
      <c r="AGQ534" s="45"/>
      <c r="AGR534" s="45"/>
      <c r="AGS534" s="45"/>
      <c r="AGT534" s="45"/>
      <c r="AGU534" s="45"/>
      <c r="AGV534" s="45"/>
      <c r="AGW534" s="45"/>
      <c r="AGX534" s="45"/>
      <c r="AGY534" s="45"/>
      <c r="AGZ534" s="45"/>
      <c r="AHA534" s="45"/>
      <c r="AHB534" s="45"/>
      <c r="AHC534" s="45"/>
      <c r="AHD534" s="45"/>
      <c r="AHE534" s="45"/>
      <c r="AHF534" s="45"/>
      <c r="AHG534" s="45"/>
      <c r="AHH534" s="45"/>
      <c r="AHI534" s="45"/>
      <c r="AHJ534" s="45"/>
      <c r="AHK534" s="45"/>
      <c r="AHL534" s="45"/>
      <c r="AHM534" s="45"/>
      <c r="AHN534" s="45"/>
      <c r="AHO534" s="45"/>
      <c r="AHP534" s="45"/>
    </row>
    <row r="535" spans="1:900" s="78" customFormat="1" ht="27" customHeight="1" x14ac:dyDescent="0.25">
      <c r="A535" s="64">
        <v>1302405</v>
      </c>
      <c r="B535" s="64" t="s">
        <v>489</v>
      </c>
      <c r="C535" s="64" t="s">
        <v>673</v>
      </c>
      <c r="D535" s="64" t="s">
        <v>258</v>
      </c>
      <c r="E535" s="64" t="s">
        <v>491</v>
      </c>
      <c r="F535" s="64">
        <v>10</v>
      </c>
      <c r="G535" s="64"/>
      <c r="H535" s="64"/>
      <c r="I535" s="64"/>
      <c r="J535" s="64"/>
      <c r="K535" s="64"/>
      <c r="L535" s="64"/>
      <c r="M535" s="64"/>
      <c r="N535" s="64">
        <f t="shared" si="8"/>
        <v>10</v>
      </c>
      <c r="O535" s="65">
        <v>-7.2770000000000001</v>
      </c>
      <c r="P535" s="65">
        <v>-64.805999999999997</v>
      </c>
      <c r="Q535" s="45"/>
      <c r="R535" s="45"/>
      <c r="S535" s="60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  <c r="DS535" s="45"/>
      <c r="DT535" s="45"/>
      <c r="DU535" s="45"/>
      <c r="DV535" s="45"/>
      <c r="DW535" s="45"/>
      <c r="DX535" s="45"/>
      <c r="DY535" s="45"/>
      <c r="DZ535" s="45"/>
      <c r="EA535" s="45"/>
      <c r="EB535" s="45"/>
      <c r="EC535" s="45"/>
      <c r="ED535" s="45"/>
      <c r="EE535" s="45"/>
      <c r="EF535" s="45"/>
      <c r="EG535" s="45"/>
      <c r="EH535" s="45"/>
      <c r="EI535" s="45"/>
      <c r="EJ535" s="45"/>
      <c r="EK535" s="45"/>
      <c r="EL535" s="45"/>
      <c r="EM535" s="45"/>
      <c r="EN535" s="45"/>
      <c r="EO535" s="45"/>
      <c r="EP535" s="45"/>
      <c r="EQ535" s="45"/>
      <c r="ER535" s="45"/>
      <c r="ES535" s="45"/>
      <c r="ET535" s="45"/>
      <c r="EU535" s="45"/>
      <c r="EV535" s="45"/>
      <c r="EW535" s="45"/>
      <c r="EX535" s="45"/>
      <c r="EY535" s="45"/>
      <c r="EZ535" s="45"/>
      <c r="FA535" s="45"/>
      <c r="FB535" s="45"/>
      <c r="FC535" s="45"/>
      <c r="FD535" s="45"/>
      <c r="FE535" s="45"/>
      <c r="FF535" s="45"/>
      <c r="FG535" s="45"/>
      <c r="FH535" s="45"/>
      <c r="FI535" s="45"/>
      <c r="FJ535" s="45"/>
      <c r="FK535" s="45"/>
      <c r="FL535" s="45"/>
      <c r="FM535" s="45"/>
      <c r="FN535" s="45"/>
      <c r="FO535" s="45"/>
      <c r="FP535" s="45"/>
      <c r="FQ535" s="45"/>
      <c r="FR535" s="45"/>
      <c r="FS535" s="45"/>
      <c r="FT535" s="45"/>
      <c r="FU535" s="45"/>
      <c r="FV535" s="45"/>
      <c r="FW535" s="45"/>
      <c r="FX535" s="45"/>
      <c r="FY535" s="45"/>
      <c r="FZ535" s="45"/>
      <c r="GA535" s="45"/>
      <c r="GB535" s="45"/>
      <c r="GC535" s="45"/>
      <c r="GD535" s="45"/>
      <c r="GE535" s="45"/>
      <c r="GF535" s="45"/>
      <c r="GG535" s="45"/>
      <c r="GH535" s="45"/>
      <c r="GI535" s="45"/>
      <c r="GJ535" s="45"/>
      <c r="GK535" s="45"/>
      <c r="GL535" s="45"/>
      <c r="GM535" s="45"/>
      <c r="GN535" s="45"/>
      <c r="GO535" s="45"/>
      <c r="GP535" s="45"/>
      <c r="GQ535" s="45"/>
      <c r="GR535" s="45"/>
      <c r="GS535" s="45"/>
      <c r="GT535" s="45"/>
      <c r="GU535" s="45"/>
      <c r="GV535" s="45"/>
      <c r="GW535" s="45"/>
      <c r="GX535" s="45"/>
      <c r="GY535" s="45"/>
      <c r="GZ535" s="45"/>
      <c r="HA535" s="45"/>
      <c r="HB535" s="45"/>
      <c r="HC535" s="45"/>
      <c r="HD535" s="45"/>
      <c r="HE535" s="45"/>
      <c r="HF535" s="45"/>
      <c r="HG535" s="45"/>
      <c r="HH535" s="45"/>
      <c r="HI535" s="45"/>
      <c r="HJ535" s="45"/>
      <c r="HK535" s="45"/>
      <c r="HL535" s="45"/>
      <c r="HM535" s="45"/>
      <c r="HN535" s="45"/>
      <c r="HO535" s="45"/>
      <c r="HP535" s="45"/>
      <c r="HQ535" s="45"/>
      <c r="HR535" s="45"/>
      <c r="HS535" s="45"/>
      <c r="HT535" s="45"/>
      <c r="HU535" s="45"/>
      <c r="HV535" s="45"/>
      <c r="HW535" s="45"/>
      <c r="HX535" s="45"/>
      <c r="HY535" s="45"/>
      <c r="HZ535" s="45"/>
      <c r="IA535" s="45"/>
      <c r="IB535" s="45"/>
      <c r="IC535" s="45"/>
      <c r="ID535" s="45"/>
      <c r="IE535" s="45"/>
      <c r="IF535" s="45"/>
      <c r="IG535" s="45"/>
      <c r="IH535" s="45"/>
      <c r="II535" s="45"/>
      <c r="IJ535" s="45"/>
      <c r="IK535" s="45"/>
      <c r="IL535" s="45"/>
      <c r="IM535" s="45"/>
      <c r="IN535" s="45"/>
      <c r="IO535" s="45"/>
      <c r="IP535" s="45"/>
      <c r="IQ535" s="45"/>
      <c r="IR535" s="45"/>
      <c r="IS535" s="45"/>
      <c r="IT535" s="45"/>
      <c r="IU535" s="45"/>
      <c r="IV535" s="45"/>
      <c r="IW535" s="45"/>
      <c r="IX535" s="45"/>
      <c r="IY535" s="45"/>
      <c r="IZ535" s="45"/>
      <c r="JA535" s="45"/>
      <c r="JB535" s="45"/>
      <c r="JC535" s="45"/>
      <c r="JD535" s="45"/>
      <c r="JE535" s="45"/>
      <c r="JF535" s="45"/>
      <c r="JG535" s="45"/>
      <c r="JH535" s="45"/>
      <c r="JI535" s="45"/>
      <c r="JJ535" s="45"/>
      <c r="JK535" s="45"/>
      <c r="JL535" s="45"/>
      <c r="JM535" s="45"/>
      <c r="JN535" s="45"/>
      <c r="JO535" s="45"/>
      <c r="JP535" s="45"/>
      <c r="JQ535" s="45"/>
      <c r="JR535" s="45"/>
      <c r="JS535" s="45"/>
      <c r="JT535" s="45"/>
      <c r="JU535" s="45"/>
      <c r="JV535" s="45"/>
      <c r="JW535" s="45"/>
      <c r="JX535" s="45"/>
      <c r="JY535" s="45"/>
      <c r="JZ535" s="45"/>
      <c r="KA535" s="45"/>
      <c r="KB535" s="45"/>
      <c r="KC535" s="45"/>
      <c r="KD535" s="45"/>
      <c r="KE535" s="45"/>
      <c r="KF535" s="45"/>
      <c r="KG535" s="45"/>
      <c r="KH535" s="45"/>
      <c r="KI535" s="45"/>
      <c r="KJ535" s="45"/>
      <c r="KK535" s="45"/>
      <c r="KL535" s="45"/>
      <c r="KM535" s="45"/>
      <c r="KN535" s="45"/>
      <c r="KO535" s="45"/>
      <c r="KP535" s="45"/>
      <c r="KQ535" s="45"/>
      <c r="KR535" s="45"/>
      <c r="KS535" s="45"/>
      <c r="KT535" s="45"/>
      <c r="KU535" s="45"/>
      <c r="KV535" s="45"/>
      <c r="KW535" s="45"/>
      <c r="KX535" s="45"/>
      <c r="KY535" s="45"/>
      <c r="KZ535" s="45"/>
      <c r="LA535" s="45"/>
      <c r="LB535" s="45"/>
      <c r="LC535" s="45"/>
      <c r="LD535" s="45"/>
      <c r="LE535" s="45"/>
      <c r="LF535" s="45"/>
      <c r="LG535" s="45"/>
      <c r="LH535" s="45"/>
      <c r="LI535" s="45"/>
      <c r="LJ535" s="45"/>
      <c r="LK535" s="45"/>
      <c r="LL535" s="45"/>
      <c r="LM535" s="45"/>
      <c r="LN535" s="45"/>
      <c r="LO535" s="45"/>
      <c r="LP535" s="45"/>
      <c r="LQ535" s="45"/>
      <c r="LR535" s="45"/>
      <c r="LS535" s="45"/>
      <c r="LT535" s="45"/>
      <c r="LU535" s="45"/>
      <c r="LV535" s="45"/>
      <c r="LW535" s="45"/>
      <c r="LX535" s="45"/>
      <c r="LY535" s="45"/>
      <c r="LZ535" s="45"/>
      <c r="MA535" s="45"/>
      <c r="MB535" s="45"/>
      <c r="MC535" s="45"/>
      <c r="MD535" s="45"/>
      <c r="ME535" s="45"/>
      <c r="MF535" s="45"/>
      <c r="MG535" s="45"/>
      <c r="MH535" s="45"/>
      <c r="MI535" s="45"/>
      <c r="MJ535" s="45"/>
      <c r="MK535" s="45"/>
      <c r="ML535" s="45"/>
      <c r="MM535" s="45"/>
      <c r="MN535" s="45"/>
      <c r="MO535" s="45"/>
      <c r="MP535" s="45"/>
      <c r="MQ535" s="45"/>
      <c r="MR535" s="45"/>
      <c r="MS535" s="45"/>
      <c r="MT535" s="45"/>
      <c r="MU535" s="45"/>
      <c r="MV535" s="45"/>
      <c r="MW535" s="45"/>
      <c r="MX535" s="45"/>
      <c r="MY535" s="45"/>
      <c r="MZ535" s="45"/>
      <c r="NA535" s="45"/>
      <c r="NB535" s="45"/>
      <c r="NC535" s="45"/>
      <c r="ND535" s="45"/>
      <c r="NE535" s="45"/>
      <c r="NF535" s="45"/>
      <c r="NG535" s="45"/>
      <c r="NH535" s="45"/>
      <c r="NI535" s="45"/>
      <c r="NJ535" s="45"/>
      <c r="NK535" s="45"/>
      <c r="NL535" s="45"/>
      <c r="NM535" s="45"/>
      <c r="NN535" s="45"/>
      <c r="NO535" s="45"/>
      <c r="NP535" s="45"/>
      <c r="NQ535" s="45"/>
      <c r="NR535" s="45"/>
      <c r="NS535" s="45"/>
      <c r="NT535" s="45"/>
      <c r="NU535" s="45"/>
      <c r="NV535" s="45"/>
      <c r="NW535" s="45"/>
      <c r="NX535" s="45"/>
      <c r="NY535" s="45"/>
      <c r="NZ535" s="45"/>
      <c r="OA535" s="45"/>
      <c r="OB535" s="45"/>
      <c r="OC535" s="45"/>
      <c r="OD535" s="45"/>
      <c r="OE535" s="45"/>
      <c r="OF535" s="45"/>
      <c r="OG535" s="45"/>
      <c r="OH535" s="45"/>
      <c r="OI535" s="45"/>
      <c r="OJ535" s="45"/>
      <c r="OK535" s="45"/>
      <c r="OL535" s="45"/>
      <c r="OM535" s="45"/>
      <c r="ON535" s="45"/>
      <c r="OO535" s="45"/>
      <c r="OP535" s="45"/>
      <c r="OQ535" s="45"/>
      <c r="OR535" s="45"/>
      <c r="OS535" s="45"/>
      <c r="OT535" s="45"/>
      <c r="OU535" s="45"/>
      <c r="OV535" s="45"/>
      <c r="OW535" s="45"/>
      <c r="OX535" s="45"/>
      <c r="OY535" s="45"/>
      <c r="OZ535" s="45"/>
      <c r="PA535" s="45"/>
      <c r="PB535" s="45"/>
      <c r="PC535" s="45"/>
      <c r="PD535" s="45"/>
      <c r="PE535" s="45"/>
      <c r="PF535" s="45"/>
      <c r="PG535" s="45"/>
      <c r="PH535" s="45"/>
      <c r="PI535" s="45"/>
      <c r="PJ535" s="45"/>
      <c r="PK535" s="45"/>
      <c r="PL535" s="45"/>
      <c r="PM535" s="45"/>
      <c r="PN535" s="45"/>
      <c r="PO535" s="45"/>
      <c r="PP535" s="45"/>
      <c r="PQ535" s="45"/>
      <c r="PR535" s="45"/>
      <c r="PS535" s="45"/>
      <c r="PT535" s="45"/>
      <c r="PU535" s="45"/>
      <c r="PV535" s="45"/>
      <c r="PW535" s="45"/>
      <c r="PX535" s="45"/>
      <c r="PY535" s="45"/>
      <c r="PZ535" s="45"/>
      <c r="QA535" s="45"/>
      <c r="QB535" s="45"/>
      <c r="QC535" s="45"/>
      <c r="QD535" s="45"/>
      <c r="QE535" s="45"/>
      <c r="QF535" s="45"/>
      <c r="QG535" s="45"/>
      <c r="QH535" s="45"/>
      <c r="QI535" s="45"/>
      <c r="QJ535" s="45"/>
      <c r="QK535" s="45"/>
      <c r="QL535" s="45"/>
      <c r="QM535" s="45"/>
      <c r="QN535" s="45"/>
      <c r="QO535" s="45"/>
      <c r="QP535" s="45"/>
      <c r="QQ535" s="45"/>
      <c r="QR535" s="45"/>
      <c r="QS535" s="45"/>
      <c r="QT535" s="45"/>
      <c r="QU535" s="45"/>
      <c r="QV535" s="45"/>
      <c r="QW535" s="45"/>
      <c r="QX535" s="45"/>
      <c r="QY535" s="45"/>
      <c r="QZ535" s="45"/>
      <c r="RA535" s="45"/>
      <c r="RB535" s="45"/>
      <c r="RC535" s="45"/>
      <c r="RD535" s="45"/>
      <c r="RE535" s="45"/>
      <c r="RF535" s="45"/>
      <c r="RG535" s="45"/>
      <c r="RH535" s="45"/>
      <c r="RI535" s="45"/>
      <c r="RJ535" s="45"/>
      <c r="RK535" s="45"/>
      <c r="RL535" s="45"/>
      <c r="RM535" s="45"/>
      <c r="RN535" s="45"/>
      <c r="RO535" s="45"/>
      <c r="RP535" s="45"/>
      <c r="RQ535" s="45"/>
      <c r="RR535" s="45"/>
      <c r="RS535" s="45"/>
      <c r="RT535" s="45"/>
      <c r="RU535" s="45"/>
      <c r="RV535" s="45"/>
      <c r="RW535" s="45"/>
      <c r="RX535" s="45"/>
      <c r="RY535" s="45"/>
      <c r="RZ535" s="45"/>
      <c r="SA535" s="45"/>
      <c r="SB535" s="45"/>
      <c r="SC535" s="45"/>
      <c r="SD535" s="45"/>
      <c r="SE535" s="45"/>
      <c r="SF535" s="45"/>
      <c r="SG535" s="45"/>
      <c r="SH535" s="45"/>
      <c r="SI535" s="45"/>
      <c r="SJ535" s="45"/>
      <c r="SK535" s="45"/>
      <c r="SL535" s="45"/>
      <c r="SM535" s="45"/>
      <c r="SN535" s="45"/>
      <c r="SO535" s="45"/>
      <c r="SP535" s="45"/>
      <c r="SQ535" s="45"/>
      <c r="SR535" s="45"/>
      <c r="SS535" s="45"/>
      <c r="ST535" s="45"/>
      <c r="SU535" s="45"/>
      <c r="SV535" s="45"/>
      <c r="SW535" s="45"/>
      <c r="SX535" s="45"/>
      <c r="SY535" s="45"/>
      <c r="SZ535" s="45"/>
      <c r="TA535" s="45"/>
      <c r="TB535" s="45"/>
      <c r="TC535" s="45"/>
      <c r="TD535" s="45"/>
      <c r="TE535" s="45"/>
      <c r="TF535" s="45"/>
      <c r="TG535" s="45"/>
      <c r="TH535" s="45"/>
      <c r="TI535" s="45"/>
      <c r="TJ535" s="45"/>
      <c r="TK535" s="45"/>
      <c r="TL535" s="45"/>
      <c r="TM535" s="45"/>
      <c r="TN535" s="45"/>
      <c r="TO535" s="45"/>
      <c r="TP535" s="45"/>
      <c r="TQ535" s="45"/>
      <c r="TR535" s="45"/>
      <c r="TS535" s="45"/>
      <c r="TT535" s="45"/>
      <c r="TU535" s="45"/>
      <c r="TV535" s="45"/>
      <c r="TW535" s="45"/>
      <c r="TX535" s="45"/>
      <c r="TY535" s="45"/>
      <c r="TZ535" s="45"/>
      <c r="UA535" s="45"/>
      <c r="UB535" s="45"/>
      <c r="UC535" s="45"/>
      <c r="UD535" s="45"/>
      <c r="UE535" s="45"/>
      <c r="UF535" s="45"/>
      <c r="UG535" s="45"/>
      <c r="UH535" s="45"/>
      <c r="UI535" s="45"/>
      <c r="UJ535" s="45"/>
      <c r="UK535" s="45"/>
      <c r="UL535" s="45"/>
      <c r="UM535" s="45"/>
      <c r="UN535" s="45"/>
      <c r="UO535" s="45"/>
      <c r="UP535" s="45"/>
      <c r="UQ535" s="45"/>
      <c r="UR535" s="45"/>
      <c r="US535" s="45"/>
      <c r="UT535" s="45"/>
      <c r="UU535" s="45"/>
      <c r="UV535" s="45"/>
      <c r="UW535" s="45"/>
      <c r="UX535" s="45"/>
      <c r="UY535" s="45"/>
      <c r="UZ535" s="45"/>
      <c r="VA535" s="45"/>
      <c r="VB535" s="45"/>
      <c r="VC535" s="45"/>
      <c r="VD535" s="45"/>
      <c r="VE535" s="45"/>
      <c r="VF535" s="45"/>
      <c r="VG535" s="45"/>
      <c r="VH535" s="45"/>
      <c r="VI535" s="45"/>
      <c r="VJ535" s="45"/>
      <c r="VK535" s="45"/>
      <c r="VL535" s="45"/>
      <c r="VM535" s="45"/>
      <c r="VN535" s="45"/>
      <c r="VO535" s="45"/>
      <c r="VP535" s="45"/>
      <c r="VQ535" s="45"/>
      <c r="VR535" s="45"/>
      <c r="VS535" s="45"/>
      <c r="VT535" s="45"/>
      <c r="VU535" s="45"/>
      <c r="VV535" s="45"/>
      <c r="VW535" s="45"/>
      <c r="VX535" s="45"/>
      <c r="VY535" s="45"/>
      <c r="VZ535" s="45"/>
      <c r="WA535" s="45"/>
      <c r="WB535" s="45"/>
      <c r="WC535" s="45"/>
      <c r="WD535" s="45"/>
      <c r="WE535" s="45"/>
      <c r="WF535" s="45"/>
      <c r="WG535" s="45"/>
      <c r="WH535" s="45"/>
      <c r="WI535" s="45"/>
      <c r="WJ535" s="45"/>
      <c r="WK535" s="45"/>
      <c r="WL535" s="45"/>
      <c r="WM535" s="45"/>
      <c r="WN535" s="45"/>
      <c r="WO535" s="45"/>
      <c r="WP535" s="45"/>
      <c r="WQ535" s="45"/>
      <c r="WR535" s="45"/>
      <c r="WS535" s="45"/>
      <c r="WT535" s="45"/>
      <c r="WU535" s="45"/>
      <c r="WV535" s="45"/>
      <c r="WW535" s="45"/>
      <c r="WX535" s="45"/>
      <c r="WY535" s="45"/>
      <c r="WZ535" s="45"/>
      <c r="XA535" s="45"/>
      <c r="XB535" s="45"/>
      <c r="XC535" s="45"/>
      <c r="XD535" s="45"/>
      <c r="XE535" s="45"/>
      <c r="XF535" s="45"/>
      <c r="XG535" s="45"/>
      <c r="XH535" s="45"/>
      <c r="XI535" s="45"/>
      <c r="XJ535" s="45"/>
      <c r="XK535" s="45"/>
      <c r="XL535" s="45"/>
      <c r="XM535" s="45"/>
      <c r="XN535" s="45"/>
      <c r="XO535" s="45"/>
      <c r="XP535" s="45"/>
      <c r="XQ535" s="45"/>
      <c r="XR535" s="45"/>
      <c r="XS535" s="45"/>
      <c r="XT535" s="45"/>
      <c r="XU535" s="45"/>
      <c r="XV535" s="45"/>
      <c r="XW535" s="45"/>
      <c r="XX535" s="45"/>
      <c r="XY535" s="45"/>
      <c r="XZ535" s="45"/>
      <c r="YA535" s="45"/>
      <c r="YB535" s="45"/>
      <c r="YC535" s="45"/>
      <c r="YD535" s="45"/>
      <c r="YE535" s="45"/>
      <c r="YF535" s="45"/>
      <c r="YG535" s="45"/>
      <c r="YH535" s="45"/>
      <c r="YI535" s="45"/>
      <c r="YJ535" s="45"/>
      <c r="YK535" s="45"/>
      <c r="YL535" s="45"/>
      <c r="YM535" s="45"/>
      <c r="YN535" s="45"/>
      <c r="YO535" s="45"/>
      <c r="YP535" s="45"/>
      <c r="YQ535" s="45"/>
      <c r="YR535" s="45"/>
      <c r="YS535" s="45"/>
      <c r="YT535" s="45"/>
      <c r="YU535" s="45"/>
      <c r="YV535" s="45"/>
      <c r="YW535" s="45"/>
      <c r="YX535" s="45"/>
      <c r="YY535" s="45"/>
      <c r="YZ535" s="45"/>
      <c r="ZA535" s="45"/>
      <c r="ZB535" s="45"/>
      <c r="ZC535" s="45"/>
      <c r="ZD535" s="45"/>
      <c r="ZE535" s="45"/>
      <c r="ZF535" s="45"/>
      <c r="ZG535" s="45"/>
      <c r="ZH535" s="45"/>
      <c r="ZI535" s="45"/>
      <c r="ZJ535" s="45"/>
      <c r="ZK535" s="45"/>
      <c r="ZL535" s="45"/>
      <c r="ZM535" s="45"/>
      <c r="ZN535" s="45"/>
      <c r="ZO535" s="45"/>
      <c r="ZP535" s="45"/>
      <c r="ZQ535" s="45"/>
      <c r="ZR535" s="45"/>
      <c r="ZS535" s="45"/>
      <c r="ZT535" s="45"/>
      <c r="ZU535" s="45"/>
      <c r="ZV535" s="45"/>
      <c r="ZW535" s="45"/>
      <c r="ZX535" s="45"/>
      <c r="ZY535" s="45"/>
      <c r="ZZ535" s="45"/>
      <c r="AAA535" s="45"/>
      <c r="AAB535" s="45"/>
      <c r="AAC535" s="45"/>
      <c r="AAD535" s="45"/>
      <c r="AAE535" s="45"/>
      <c r="AAF535" s="45"/>
      <c r="AAG535" s="45"/>
      <c r="AAH535" s="45"/>
      <c r="AAI535" s="45"/>
      <c r="AAJ535" s="45"/>
      <c r="AAK535" s="45"/>
      <c r="AAL535" s="45"/>
      <c r="AAM535" s="45"/>
      <c r="AAN535" s="45"/>
      <c r="AAO535" s="45"/>
      <c r="AAP535" s="45"/>
      <c r="AAQ535" s="45"/>
      <c r="AAR535" s="45"/>
      <c r="AAS535" s="45"/>
      <c r="AAT535" s="45"/>
      <c r="AAU535" s="45"/>
      <c r="AAV535" s="45"/>
      <c r="AAW535" s="45"/>
      <c r="AAX535" s="45"/>
      <c r="AAY535" s="45"/>
      <c r="AAZ535" s="45"/>
      <c r="ABA535" s="45"/>
      <c r="ABB535" s="45"/>
      <c r="ABC535" s="45"/>
      <c r="ABD535" s="45"/>
      <c r="ABE535" s="45"/>
      <c r="ABF535" s="45"/>
      <c r="ABG535" s="45"/>
      <c r="ABH535" s="45"/>
      <c r="ABI535" s="45"/>
      <c r="ABJ535" s="45"/>
      <c r="ABK535" s="45"/>
      <c r="ABL535" s="45"/>
      <c r="ABM535" s="45"/>
      <c r="ABN535" s="45"/>
      <c r="ABO535" s="45"/>
      <c r="ABP535" s="45"/>
      <c r="ABQ535" s="45"/>
      <c r="ABR535" s="45"/>
      <c r="ABS535" s="45"/>
      <c r="ABT535" s="45"/>
      <c r="ABU535" s="45"/>
      <c r="ABV535" s="45"/>
      <c r="ABW535" s="45"/>
      <c r="ABX535" s="45"/>
      <c r="ABY535" s="45"/>
      <c r="ABZ535" s="45"/>
      <c r="ACA535" s="45"/>
      <c r="ACB535" s="45"/>
      <c r="ACC535" s="45"/>
      <c r="ACD535" s="45"/>
      <c r="ACE535" s="45"/>
      <c r="ACF535" s="45"/>
      <c r="ACG535" s="45"/>
      <c r="ACH535" s="45"/>
      <c r="ACI535" s="45"/>
      <c r="ACJ535" s="45"/>
      <c r="ACK535" s="45"/>
      <c r="ACL535" s="45"/>
      <c r="ACM535" s="45"/>
      <c r="ACN535" s="45"/>
      <c r="ACO535" s="45"/>
      <c r="ACP535" s="45"/>
      <c r="ACQ535" s="45"/>
      <c r="ACR535" s="45"/>
      <c r="ACS535" s="45"/>
      <c r="ACT535" s="45"/>
      <c r="ACU535" s="45"/>
      <c r="ACV535" s="45"/>
      <c r="ACW535" s="45"/>
      <c r="ACX535" s="45"/>
      <c r="ACY535" s="45"/>
      <c r="ACZ535" s="45"/>
      <c r="ADA535" s="45"/>
      <c r="ADB535" s="45"/>
      <c r="ADC535" s="45"/>
      <c r="ADD535" s="45"/>
      <c r="ADE535" s="45"/>
      <c r="ADF535" s="45"/>
      <c r="ADG535" s="45"/>
      <c r="ADH535" s="45"/>
      <c r="ADI535" s="45"/>
      <c r="ADJ535" s="45"/>
      <c r="ADK535" s="45"/>
      <c r="ADL535" s="45"/>
      <c r="ADM535" s="45"/>
      <c r="ADN535" s="45"/>
      <c r="ADO535" s="45"/>
      <c r="ADP535" s="45"/>
      <c r="ADQ535" s="45"/>
      <c r="ADR535" s="45"/>
      <c r="ADS535" s="45"/>
      <c r="ADT535" s="45"/>
      <c r="ADU535" s="45"/>
      <c r="ADV535" s="45"/>
      <c r="ADW535" s="45"/>
      <c r="ADX535" s="45"/>
      <c r="ADY535" s="45"/>
      <c r="ADZ535" s="45"/>
      <c r="AEA535" s="45"/>
      <c r="AEB535" s="45"/>
      <c r="AEC535" s="45"/>
      <c r="AED535" s="45"/>
      <c r="AEE535" s="45"/>
      <c r="AEF535" s="45"/>
      <c r="AEG535" s="45"/>
      <c r="AEH535" s="45"/>
      <c r="AEI535" s="45"/>
      <c r="AEJ535" s="45"/>
      <c r="AEK535" s="45"/>
      <c r="AEL535" s="45"/>
      <c r="AEM535" s="45"/>
      <c r="AEN535" s="45"/>
      <c r="AEO535" s="45"/>
      <c r="AEP535" s="45"/>
      <c r="AEQ535" s="45"/>
      <c r="AER535" s="45"/>
      <c r="AES535" s="45"/>
      <c r="AET535" s="45"/>
      <c r="AEU535" s="45"/>
      <c r="AEV535" s="45"/>
      <c r="AEW535" s="45"/>
      <c r="AEX535" s="45"/>
      <c r="AEY535" s="45"/>
      <c r="AEZ535" s="45"/>
      <c r="AFA535" s="45"/>
      <c r="AFB535" s="45"/>
      <c r="AFC535" s="45"/>
      <c r="AFD535" s="45"/>
      <c r="AFE535" s="45"/>
      <c r="AFF535" s="45"/>
      <c r="AFG535" s="45"/>
      <c r="AFH535" s="45"/>
      <c r="AFI535" s="45"/>
      <c r="AFJ535" s="45"/>
      <c r="AFK535" s="45"/>
      <c r="AFL535" s="45"/>
      <c r="AFM535" s="45"/>
      <c r="AFN535" s="45"/>
      <c r="AFO535" s="45"/>
      <c r="AFP535" s="45"/>
      <c r="AFQ535" s="45"/>
      <c r="AFR535" s="45"/>
      <c r="AFS535" s="45"/>
      <c r="AFT535" s="45"/>
      <c r="AFU535" s="45"/>
      <c r="AFV535" s="45"/>
      <c r="AFW535" s="45"/>
      <c r="AFX535" s="45"/>
      <c r="AFY535" s="45"/>
      <c r="AFZ535" s="45"/>
      <c r="AGA535" s="45"/>
      <c r="AGB535" s="45"/>
      <c r="AGC535" s="45"/>
      <c r="AGD535" s="45"/>
      <c r="AGE535" s="45"/>
      <c r="AGF535" s="45"/>
      <c r="AGG535" s="45"/>
      <c r="AGH535" s="45"/>
      <c r="AGI535" s="45"/>
      <c r="AGJ535" s="45"/>
      <c r="AGK535" s="45"/>
      <c r="AGL535" s="45"/>
      <c r="AGM535" s="45"/>
      <c r="AGN535" s="45"/>
      <c r="AGO535" s="45"/>
      <c r="AGP535" s="45"/>
      <c r="AGQ535" s="45"/>
      <c r="AGR535" s="45"/>
      <c r="AGS535" s="45"/>
      <c r="AGT535" s="45"/>
      <c r="AGU535" s="45"/>
      <c r="AGV535" s="45"/>
      <c r="AGW535" s="45"/>
      <c r="AGX535" s="45"/>
      <c r="AGY535" s="45"/>
      <c r="AGZ535" s="45"/>
      <c r="AHA535" s="45"/>
      <c r="AHB535" s="45"/>
      <c r="AHC535" s="45"/>
      <c r="AHD535" s="45"/>
      <c r="AHE535" s="45"/>
      <c r="AHF535" s="45"/>
      <c r="AHG535" s="45"/>
      <c r="AHH535" s="45"/>
      <c r="AHI535" s="45"/>
      <c r="AHJ535" s="45"/>
      <c r="AHK535" s="45"/>
      <c r="AHL535" s="45"/>
      <c r="AHM535" s="45"/>
      <c r="AHN535" s="45"/>
      <c r="AHO535" s="45"/>
      <c r="AHP535" s="45"/>
    </row>
    <row r="536" spans="1:900" s="78" customFormat="1" ht="27" customHeight="1" x14ac:dyDescent="0.25">
      <c r="A536" s="67">
        <v>1302405</v>
      </c>
      <c r="B536" s="67" t="s">
        <v>489</v>
      </c>
      <c r="C536" s="67" t="s">
        <v>673</v>
      </c>
      <c r="D536" s="67" t="s">
        <v>1049</v>
      </c>
      <c r="E536" s="67" t="s">
        <v>491</v>
      </c>
      <c r="F536" s="67">
        <v>7</v>
      </c>
      <c r="G536" s="67"/>
      <c r="H536" s="67"/>
      <c r="I536" s="67"/>
      <c r="J536" s="67"/>
      <c r="K536" s="67"/>
      <c r="L536" s="67"/>
      <c r="M536" s="67"/>
      <c r="N536" s="67">
        <f t="shared" si="8"/>
        <v>7</v>
      </c>
      <c r="O536" s="68">
        <v>-7.2779999999999996</v>
      </c>
      <c r="P536" s="68">
        <v>-64.807000000000002</v>
      </c>
      <c r="Q536" s="45"/>
      <c r="R536" s="45"/>
      <c r="S536" s="60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  <c r="DS536" s="45"/>
      <c r="DT536" s="45"/>
      <c r="DU536" s="45"/>
      <c r="DV536" s="45"/>
      <c r="DW536" s="45"/>
      <c r="DX536" s="45"/>
      <c r="DY536" s="45"/>
      <c r="DZ536" s="45"/>
      <c r="EA536" s="45"/>
      <c r="EB536" s="45"/>
      <c r="EC536" s="45"/>
      <c r="ED536" s="45"/>
      <c r="EE536" s="45"/>
      <c r="EF536" s="45"/>
      <c r="EG536" s="45"/>
      <c r="EH536" s="45"/>
      <c r="EI536" s="45"/>
      <c r="EJ536" s="45"/>
      <c r="EK536" s="45"/>
      <c r="EL536" s="45"/>
      <c r="EM536" s="45"/>
      <c r="EN536" s="45"/>
      <c r="EO536" s="45"/>
      <c r="EP536" s="45"/>
      <c r="EQ536" s="45"/>
      <c r="ER536" s="45"/>
      <c r="ES536" s="45"/>
      <c r="ET536" s="45"/>
      <c r="EU536" s="45"/>
      <c r="EV536" s="45"/>
      <c r="EW536" s="45"/>
      <c r="EX536" s="45"/>
      <c r="EY536" s="45"/>
      <c r="EZ536" s="45"/>
      <c r="FA536" s="45"/>
      <c r="FB536" s="45"/>
      <c r="FC536" s="45"/>
      <c r="FD536" s="45"/>
      <c r="FE536" s="45"/>
      <c r="FF536" s="45"/>
      <c r="FG536" s="45"/>
      <c r="FH536" s="45"/>
      <c r="FI536" s="45"/>
      <c r="FJ536" s="45"/>
      <c r="FK536" s="45"/>
      <c r="FL536" s="45"/>
      <c r="FM536" s="45"/>
      <c r="FN536" s="45"/>
      <c r="FO536" s="45"/>
      <c r="FP536" s="45"/>
      <c r="FQ536" s="45"/>
      <c r="FR536" s="45"/>
      <c r="FS536" s="45"/>
      <c r="FT536" s="45"/>
      <c r="FU536" s="45"/>
      <c r="FV536" s="45"/>
      <c r="FW536" s="45"/>
      <c r="FX536" s="45"/>
      <c r="FY536" s="45"/>
      <c r="FZ536" s="45"/>
      <c r="GA536" s="45"/>
      <c r="GB536" s="45"/>
      <c r="GC536" s="45"/>
      <c r="GD536" s="45"/>
      <c r="GE536" s="45"/>
      <c r="GF536" s="45"/>
      <c r="GG536" s="45"/>
      <c r="GH536" s="45"/>
      <c r="GI536" s="45"/>
      <c r="GJ536" s="45"/>
      <c r="GK536" s="45"/>
      <c r="GL536" s="45"/>
      <c r="GM536" s="45"/>
      <c r="GN536" s="45"/>
      <c r="GO536" s="45"/>
      <c r="GP536" s="45"/>
      <c r="GQ536" s="45"/>
      <c r="GR536" s="45"/>
      <c r="GS536" s="45"/>
      <c r="GT536" s="45"/>
      <c r="GU536" s="45"/>
      <c r="GV536" s="45"/>
      <c r="GW536" s="45"/>
      <c r="GX536" s="45"/>
      <c r="GY536" s="45"/>
      <c r="GZ536" s="45"/>
      <c r="HA536" s="45"/>
      <c r="HB536" s="45"/>
      <c r="HC536" s="45"/>
      <c r="HD536" s="45"/>
      <c r="HE536" s="45"/>
      <c r="HF536" s="45"/>
      <c r="HG536" s="45"/>
      <c r="HH536" s="45"/>
      <c r="HI536" s="45"/>
      <c r="HJ536" s="45"/>
      <c r="HK536" s="45"/>
      <c r="HL536" s="45"/>
      <c r="HM536" s="45"/>
      <c r="HN536" s="45"/>
      <c r="HO536" s="45"/>
      <c r="HP536" s="45"/>
      <c r="HQ536" s="45"/>
      <c r="HR536" s="45"/>
      <c r="HS536" s="45"/>
      <c r="HT536" s="45"/>
      <c r="HU536" s="45"/>
      <c r="HV536" s="45"/>
      <c r="HW536" s="45"/>
      <c r="HX536" s="45"/>
      <c r="HY536" s="45"/>
      <c r="HZ536" s="45"/>
      <c r="IA536" s="45"/>
      <c r="IB536" s="45"/>
      <c r="IC536" s="45"/>
      <c r="ID536" s="45"/>
      <c r="IE536" s="45"/>
      <c r="IF536" s="45"/>
      <c r="IG536" s="45"/>
      <c r="IH536" s="45"/>
      <c r="II536" s="45"/>
      <c r="IJ536" s="45"/>
      <c r="IK536" s="45"/>
      <c r="IL536" s="45"/>
      <c r="IM536" s="45"/>
      <c r="IN536" s="45"/>
      <c r="IO536" s="45"/>
      <c r="IP536" s="45"/>
      <c r="IQ536" s="45"/>
      <c r="IR536" s="45"/>
      <c r="IS536" s="45"/>
      <c r="IT536" s="45"/>
      <c r="IU536" s="45"/>
      <c r="IV536" s="45"/>
      <c r="IW536" s="45"/>
      <c r="IX536" s="45"/>
      <c r="IY536" s="45"/>
      <c r="IZ536" s="45"/>
      <c r="JA536" s="45"/>
      <c r="JB536" s="45"/>
      <c r="JC536" s="45"/>
      <c r="JD536" s="45"/>
      <c r="JE536" s="45"/>
      <c r="JF536" s="45"/>
      <c r="JG536" s="45"/>
      <c r="JH536" s="45"/>
      <c r="JI536" s="45"/>
      <c r="JJ536" s="45"/>
      <c r="JK536" s="45"/>
      <c r="JL536" s="45"/>
      <c r="JM536" s="45"/>
      <c r="JN536" s="45"/>
      <c r="JO536" s="45"/>
      <c r="JP536" s="45"/>
      <c r="JQ536" s="45"/>
      <c r="JR536" s="45"/>
      <c r="JS536" s="45"/>
      <c r="JT536" s="45"/>
      <c r="JU536" s="45"/>
      <c r="JV536" s="45"/>
      <c r="JW536" s="45"/>
      <c r="JX536" s="45"/>
      <c r="JY536" s="45"/>
      <c r="JZ536" s="45"/>
      <c r="KA536" s="45"/>
      <c r="KB536" s="45"/>
      <c r="KC536" s="45"/>
      <c r="KD536" s="45"/>
      <c r="KE536" s="45"/>
      <c r="KF536" s="45"/>
      <c r="KG536" s="45"/>
      <c r="KH536" s="45"/>
      <c r="KI536" s="45"/>
      <c r="KJ536" s="45"/>
      <c r="KK536" s="45"/>
      <c r="KL536" s="45"/>
      <c r="KM536" s="45"/>
      <c r="KN536" s="45"/>
      <c r="KO536" s="45"/>
      <c r="KP536" s="45"/>
      <c r="KQ536" s="45"/>
      <c r="KR536" s="45"/>
      <c r="KS536" s="45"/>
      <c r="KT536" s="45"/>
      <c r="KU536" s="45"/>
      <c r="KV536" s="45"/>
      <c r="KW536" s="45"/>
      <c r="KX536" s="45"/>
      <c r="KY536" s="45"/>
      <c r="KZ536" s="45"/>
      <c r="LA536" s="45"/>
      <c r="LB536" s="45"/>
      <c r="LC536" s="45"/>
      <c r="LD536" s="45"/>
      <c r="LE536" s="45"/>
      <c r="LF536" s="45"/>
      <c r="LG536" s="45"/>
      <c r="LH536" s="45"/>
      <c r="LI536" s="45"/>
      <c r="LJ536" s="45"/>
      <c r="LK536" s="45"/>
      <c r="LL536" s="45"/>
      <c r="LM536" s="45"/>
      <c r="LN536" s="45"/>
      <c r="LO536" s="45"/>
      <c r="LP536" s="45"/>
      <c r="LQ536" s="45"/>
      <c r="LR536" s="45"/>
      <c r="LS536" s="45"/>
      <c r="LT536" s="45"/>
      <c r="LU536" s="45"/>
      <c r="LV536" s="45"/>
      <c r="LW536" s="45"/>
      <c r="LX536" s="45"/>
      <c r="LY536" s="45"/>
      <c r="LZ536" s="45"/>
      <c r="MA536" s="45"/>
      <c r="MB536" s="45"/>
      <c r="MC536" s="45"/>
      <c r="MD536" s="45"/>
      <c r="ME536" s="45"/>
      <c r="MF536" s="45"/>
      <c r="MG536" s="45"/>
      <c r="MH536" s="45"/>
      <c r="MI536" s="45"/>
      <c r="MJ536" s="45"/>
      <c r="MK536" s="45"/>
      <c r="ML536" s="45"/>
      <c r="MM536" s="45"/>
      <c r="MN536" s="45"/>
      <c r="MO536" s="45"/>
      <c r="MP536" s="45"/>
      <c r="MQ536" s="45"/>
      <c r="MR536" s="45"/>
      <c r="MS536" s="45"/>
      <c r="MT536" s="45"/>
      <c r="MU536" s="45"/>
      <c r="MV536" s="45"/>
      <c r="MW536" s="45"/>
      <c r="MX536" s="45"/>
      <c r="MY536" s="45"/>
      <c r="MZ536" s="45"/>
      <c r="NA536" s="45"/>
      <c r="NB536" s="45"/>
      <c r="NC536" s="45"/>
      <c r="ND536" s="45"/>
      <c r="NE536" s="45"/>
      <c r="NF536" s="45"/>
      <c r="NG536" s="45"/>
      <c r="NH536" s="45"/>
      <c r="NI536" s="45"/>
      <c r="NJ536" s="45"/>
      <c r="NK536" s="45"/>
      <c r="NL536" s="45"/>
      <c r="NM536" s="45"/>
      <c r="NN536" s="45"/>
      <c r="NO536" s="45"/>
      <c r="NP536" s="45"/>
      <c r="NQ536" s="45"/>
      <c r="NR536" s="45"/>
      <c r="NS536" s="45"/>
      <c r="NT536" s="45"/>
      <c r="NU536" s="45"/>
      <c r="NV536" s="45"/>
      <c r="NW536" s="45"/>
      <c r="NX536" s="45"/>
      <c r="NY536" s="45"/>
      <c r="NZ536" s="45"/>
      <c r="OA536" s="45"/>
      <c r="OB536" s="45"/>
      <c r="OC536" s="45"/>
      <c r="OD536" s="45"/>
      <c r="OE536" s="45"/>
      <c r="OF536" s="45"/>
      <c r="OG536" s="45"/>
      <c r="OH536" s="45"/>
      <c r="OI536" s="45"/>
      <c r="OJ536" s="45"/>
      <c r="OK536" s="45"/>
      <c r="OL536" s="45"/>
      <c r="OM536" s="45"/>
      <c r="ON536" s="45"/>
      <c r="OO536" s="45"/>
      <c r="OP536" s="45"/>
      <c r="OQ536" s="45"/>
      <c r="OR536" s="45"/>
      <c r="OS536" s="45"/>
      <c r="OT536" s="45"/>
      <c r="OU536" s="45"/>
      <c r="OV536" s="45"/>
      <c r="OW536" s="45"/>
      <c r="OX536" s="45"/>
      <c r="OY536" s="45"/>
      <c r="OZ536" s="45"/>
      <c r="PA536" s="45"/>
      <c r="PB536" s="45"/>
      <c r="PC536" s="45"/>
      <c r="PD536" s="45"/>
      <c r="PE536" s="45"/>
      <c r="PF536" s="45"/>
      <c r="PG536" s="45"/>
      <c r="PH536" s="45"/>
      <c r="PI536" s="45"/>
      <c r="PJ536" s="45"/>
      <c r="PK536" s="45"/>
      <c r="PL536" s="45"/>
      <c r="PM536" s="45"/>
      <c r="PN536" s="45"/>
      <c r="PO536" s="45"/>
      <c r="PP536" s="45"/>
      <c r="PQ536" s="45"/>
      <c r="PR536" s="45"/>
      <c r="PS536" s="45"/>
      <c r="PT536" s="45"/>
      <c r="PU536" s="45"/>
      <c r="PV536" s="45"/>
      <c r="PW536" s="45"/>
      <c r="PX536" s="45"/>
      <c r="PY536" s="45"/>
      <c r="PZ536" s="45"/>
      <c r="QA536" s="45"/>
      <c r="QB536" s="45"/>
      <c r="QC536" s="45"/>
      <c r="QD536" s="45"/>
      <c r="QE536" s="45"/>
      <c r="QF536" s="45"/>
      <c r="QG536" s="45"/>
      <c r="QH536" s="45"/>
      <c r="QI536" s="45"/>
      <c r="QJ536" s="45"/>
      <c r="QK536" s="45"/>
      <c r="QL536" s="45"/>
      <c r="QM536" s="45"/>
      <c r="QN536" s="45"/>
      <c r="QO536" s="45"/>
      <c r="QP536" s="45"/>
      <c r="QQ536" s="45"/>
      <c r="QR536" s="45"/>
      <c r="QS536" s="45"/>
      <c r="QT536" s="45"/>
      <c r="QU536" s="45"/>
      <c r="QV536" s="45"/>
      <c r="QW536" s="45"/>
      <c r="QX536" s="45"/>
      <c r="QY536" s="45"/>
      <c r="QZ536" s="45"/>
      <c r="RA536" s="45"/>
      <c r="RB536" s="45"/>
      <c r="RC536" s="45"/>
      <c r="RD536" s="45"/>
      <c r="RE536" s="45"/>
      <c r="RF536" s="45"/>
      <c r="RG536" s="45"/>
      <c r="RH536" s="45"/>
      <c r="RI536" s="45"/>
      <c r="RJ536" s="45"/>
      <c r="RK536" s="45"/>
      <c r="RL536" s="45"/>
      <c r="RM536" s="45"/>
      <c r="RN536" s="45"/>
      <c r="RO536" s="45"/>
      <c r="RP536" s="45"/>
      <c r="RQ536" s="45"/>
      <c r="RR536" s="45"/>
      <c r="RS536" s="45"/>
      <c r="RT536" s="45"/>
      <c r="RU536" s="45"/>
      <c r="RV536" s="45"/>
      <c r="RW536" s="45"/>
      <c r="RX536" s="45"/>
      <c r="RY536" s="45"/>
      <c r="RZ536" s="45"/>
      <c r="SA536" s="45"/>
      <c r="SB536" s="45"/>
      <c r="SC536" s="45"/>
      <c r="SD536" s="45"/>
      <c r="SE536" s="45"/>
      <c r="SF536" s="45"/>
      <c r="SG536" s="45"/>
      <c r="SH536" s="45"/>
      <c r="SI536" s="45"/>
      <c r="SJ536" s="45"/>
      <c r="SK536" s="45"/>
      <c r="SL536" s="45"/>
      <c r="SM536" s="45"/>
      <c r="SN536" s="45"/>
      <c r="SO536" s="45"/>
      <c r="SP536" s="45"/>
      <c r="SQ536" s="45"/>
      <c r="SR536" s="45"/>
      <c r="SS536" s="45"/>
      <c r="ST536" s="45"/>
      <c r="SU536" s="45"/>
      <c r="SV536" s="45"/>
      <c r="SW536" s="45"/>
      <c r="SX536" s="45"/>
      <c r="SY536" s="45"/>
      <c r="SZ536" s="45"/>
      <c r="TA536" s="45"/>
      <c r="TB536" s="45"/>
      <c r="TC536" s="45"/>
      <c r="TD536" s="45"/>
      <c r="TE536" s="45"/>
      <c r="TF536" s="45"/>
      <c r="TG536" s="45"/>
      <c r="TH536" s="45"/>
      <c r="TI536" s="45"/>
      <c r="TJ536" s="45"/>
      <c r="TK536" s="45"/>
      <c r="TL536" s="45"/>
      <c r="TM536" s="45"/>
      <c r="TN536" s="45"/>
      <c r="TO536" s="45"/>
      <c r="TP536" s="45"/>
      <c r="TQ536" s="45"/>
      <c r="TR536" s="45"/>
      <c r="TS536" s="45"/>
      <c r="TT536" s="45"/>
      <c r="TU536" s="45"/>
      <c r="TV536" s="45"/>
      <c r="TW536" s="45"/>
      <c r="TX536" s="45"/>
      <c r="TY536" s="45"/>
      <c r="TZ536" s="45"/>
      <c r="UA536" s="45"/>
      <c r="UB536" s="45"/>
      <c r="UC536" s="45"/>
      <c r="UD536" s="45"/>
      <c r="UE536" s="45"/>
      <c r="UF536" s="45"/>
      <c r="UG536" s="45"/>
      <c r="UH536" s="45"/>
      <c r="UI536" s="45"/>
      <c r="UJ536" s="45"/>
      <c r="UK536" s="45"/>
      <c r="UL536" s="45"/>
      <c r="UM536" s="45"/>
      <c r="UN536" s="45"/>
      <c r="UO536" s="45"/>
      <c r="UP536" s="45"/>
      <c r="UQ536" s="45"/>
      <c r="UR536" s="45"/>
      <c r="US536" s="45"/>
      <c r="UT536" s="45"/>
      <c r="UU536" s="45"/>
      <c r="UV536" s="45"/>
      <c r="UW536" s="45"/>
      <c r="UX536" s="45"/>
      <c r="UY536" s="45"/>
      <c r="UZ536" s="45"/>
      <c r="VA536" s="45"/>
      <c r="VB536" s="45"/>
      <c r="VC536" s="45"/>
      <c r="VD536" s="45"/>
      <c r="VE536" s="45"/>
      <c r="VF536" s="45"/>
      <c r="VG536" s="45"/>
      <c r="VH536" s="45"/>
      <c r="VI536" s="45"/>
      <c r="VJ536" s="45"/>
      <c r="VK536" s="45"/>
      <c r="VL536" s="45"/>
      <c r="VM536" s="45"/>
      <c r="VN536" s="45"/>
      <c r="VO536" s="45"/>
      <c r="VP536" s="45"/>
      <c r="VQ536" s="45"/>
      <c r="VR536" s="45"/>
      <c r="VS536" s="45"/>
      <c r="VT536" s="45"/>
      <c r="VU536" s="45"/>
      <c r="VV536" s="45"/>
      <c r="VW536" s="45"/>
      <c r="VX536" s="45"/>
      <c r="VY536" s="45"/>
      <c r="VZ536" s="45"/>
      <c r="WA536" s="45"/>
      <c r="WB536" s="45"/>
      <c r="WC536" s="45"/>
      <c r="WD536" s="45"/>
      <c r="WE536" s="45"/>
      <c r="WF536" s="45"/>
      <c r="WG536" s="45"/>
      <c r="WH536" s="45"/>
      <c r="WI536" s="45"/>
      <c r="WJ536" s="45"/>
      <c r="WK536" s="45"/>
      <c r="WL536" s="45"/>
      <c r="WM536" s="45"/>
      <c r="WN536" s="45"/>
      <c r="WO536" s="45"/>
      <c r="WP536" s="45"/>
      <c r="WQ536" s="45"/>
      <c r="WR536" s="45"/>
      <c r="WS536" s="45"/>
      <c r="WT536" s="45"/>
      <c r="WU536" s="45"/>
      <c r="WV536" s="45"/>
      <c r="WW536" s="45"/>
      <c r="WX536" s="45"/>
      <c r="WY536" s="45"/>
      <c r="WZ536" s="45"/>
      <c r="XA536" s="45"/>
      <c r="XB536" s="45"/>
      <c r="XC536" s="45"/>
      <c r="XD536" s="45"/>
      <c r="XE536" s="45"/>
      <c r="XF536" s="45"/>
      <c r="XG536" s="45"/>
      <c r="XH536" s="45"/>
      <c r="XI536" s="45"/>
      <c r="XJ536" s="45"/>
      <c r="XK536" s="45"/>
      <c r="XL536" s="45"/>
      <c r="XM536" s="45"/>
      <c r="XN536" s="45"/>
      <c r="XO536" s="45"/>
      <c r="XP536" s="45"/>
      <c r="XQ536" s="45"/>
      <c r="XR536" s="45"/>
      <c r="XS536" s="45"/>
      <c r="XT536" s="45"/>
      <c r="XU536" s="45"/>
      <c r="XV536" s="45"/>
      <c r="XW536" s="45"/>
      <c r="XX536" s="45"/>
      <c r="XY536" s="45"/>
      <c r="XZ536" s="45"/>
      <c r="YA536" s="45"/>
      <c r="YB536" s="45"/>
      <c r="YC536" s="45"/>
      <c r="YD536" s="45"/>
      <c r="YE536" s="45"/>
      <c r="YF536" s="45"/>
      <c r="YG536" s="45"/>
      <c r="YH536" s="45"/>
      <c r="YI536" s="45"/>
      <c r="YJ536" s="45"/>
      <c r="YK536" s="45"/>
      <c r="YL536" s="45"/>
      <c r="YM536" s="45"/>
      <c r="YN536" s="45"/>
      <c r="YO536" s="45"/>
      <c r="YP536" s="45"/>
      <c r="YQ536" s="45"/>
      <c r="YR536" s="45"/>
      <c r="YS536" s="45"/>
      <c r="YT536" s="45"/>
      <c r="YU536" s="45"/>
      <c r="YV536" s="45"/>
      <c r="YW536" s="45"/>
      <c r="YX536" s="45"/>
      <c r="YY536" s="45"/>
      <c r="YZ536" s="45"/>
      <c r="ZA536" s="45"/>
      <c r="ZB536" s="45"/>
      <c r="ZC536" s="45"/>
      <c r="ZD536" s="45"/>
      <c r="ZE536" s="45"/>
      <c r="ZF536" s="45"/>
      <c r="ZG536" s="45"/>
      <c r="ZH536" s="45"/>
      <c r="ZI536" s="45"/>
      <c r="ZJ536" s="45"/>
      <c r="ZK536" s="45"/>
      <c r="ZL536" s="45"/>
      <c r="ZM536" s="45"/>
      <c r="ZN536" s="45"/>
      <c r="ZO536" s="45"/>
      <c r="ZP536" s="45"/>
      <c r="ZQ536" s="45"/>
      <c r="ZR536" s="45"/>
      <c r="ZS536" s="45"/>
      <c r="ZT536" s="45"/>
      <c r="ZU536" s="45"/>
      <c r="ZV536" s="45"/>
      <c r="ZW536" s="45"/>
      <c r="ZX536" s="45"/>
      <c r="ZY536" s="45"/>
      <c r="ZZ536" s="45"/>
      <c r="AAA536" s="45"/>
      <c r="AAB536" s="45"/>
      <c r="AAC536" s="45"/>
      <c r="AAD536" s="45"/>
      <c r="AAE536" s="45"/>
      <c r="AAF536" s="45"/>
      <c r="AAG536" s="45"/>
      <c r="AAH536" s="45"/>
      <c r="AAI536" s="45"/>
      <c r="AAJ536" s="45"/>
      <c r="AAK536" s="45"/>
      <c r="AAL536" s="45"/>
      <c r="AAM536" s="45"/>
      <c r="AAN536" s="45"/>
      <c r="AAO536" s="45"/>
      <c r="AAP536" s="45"/>
      <c r="AAQ536" s="45"/>
      <c r="AAR536" s="45"/>
      <c r="AAS536" s="45"/>
      <c r="AAT536" s="45"/>
      <c r="AAU536" s="45"/>
      <c r="AAV536" s="45"/>
      <c r="AAW536" s="45"/>
      <c r="AAX536" s="45"/>
      <c r="AAY536" s="45"/>
      <c r="AAZ536" s="45"/>
      <c r="ABA536" s="45"/>
      <c r="ABB536" s="45"/>
      <c r="ABC536" s="45"/>
      <c r="ABD536" s="45"/>
      <c r="ABE536" s="45"/>
      <c r="ABF536" s="45"/>
      <c r="ABG536" s="45"/>
      <c r="ABH536" s="45"/>
      <c r="ABI536" s="45"/>
      <c r="ABJ536" s="45"/>
      <c r="ABK536" s="45"/>
      <c r="ABL536" s="45"/>
      <c r="ABM536" s="45"/>
      <c r="ABN536" s="45"/>
      <c r="ABO536" s="45"/>
      <c r="ABP536" s="45"/>
      <c r="ABQ536" s="45"/>
      <c r="ABR536" s="45"/>
      <c r="ABS536" s="45"/>
      <c r="ABT536" s="45"/>
      <c r="ABU536" s="45"/>
      <c r="ABV536" s="45"/>
      <c r="ABW536" s="45"/>
      <c r="ABX536" s="45"/>
      <c r="ABY536" s="45"/>
      <c r="ABZ536" s="45"/>
      <c r="ACA536" s="45"/>
      <c r="ACB536" s="45"/>
      <c r="ACC536" s="45"/>
      <c r="ACD536" s="45"/>
      <c r="ACE536" s="45"/>
      <c r="ACF536" s="45"/>
      <c r="ACG536" s="45"/>
      <c r="ACH536" s="45"/>
      <c r="ACI536" s="45"/>
      <c r="ACJ536" s="45"/>
      <c r="ACK536" s="45"/>
      <c r="ACL536" s="45"/>
      <c r="ACM536" s="45"/>
      <c r="ACN536" s="45"/>
      <c r="ACO536" s="45"/>
      <c r="ACP536" s="45"/>
      <c r="ACQ536" s="45"/>
      <c r="ACR536" s="45"/>
      <c r="ACS536" s="45"/>
      <c r="ACT536" s="45"/>
      <c r="ACU536" s="45"/>
      <c r="ACV536" s="45"/>
      <c r="ACW536" s="45"/>
      <c r="ACX536" s="45"/>
      <c r="ACY536" s="45"/>
      <c r="ACZ536" s="45"/>
      <c r="ADA536" s="45"/>
      <c r="ADB536" s="45"/>
      <c r="ADC536" s="45"/>
      <c r="ADD536" s="45"/>
      <c r="ADE536" s="45"/>
      <c r="ADF536" s="45"/>
      <c r="ADG536" s="45"/>
      <c r="ADH536" s="45"/>
      <c r="ADI536" s="45"/>
      <c r="ADJ536" s="45"/>
      <c r="ADK536" s="45"/>
      <c r="ADL536" s="45"/>
      <c r="ADM536" s="45"/>
      <c r="ADN536" s="45"/>
      <c r="ADO536" s="45"/>
      <c r="ADP536" s="45"/>
      <c r="ADQ536" s="45"/>
      <c r="ADR536" s="45"/>
      <c r="ADS536" s="45"/>
      <c r="ADT536" s="45"/>
      <c r="ADU536" s="45"/>
      <c r="ADV536" s="45"/>
      <c r="ADW536" s="45"/>
      <c r="ADX536" s="45"/>
      <c r="ADY536" s="45"/>
      <c r="ADZ536" s="45"/>
      <c r="AEA536" s="45"/>
      <c r="AEB536" s="45"/>
      <c r="AEC536" s="45"/>
      <c r="AED536" s="45"/>
      <c r="AEE536" s="45"/>
      <c r="AEF536" s="45"/>
      <c r="AEG536" s="45"/>
      <c r="AEH536" s="45"/>
      <c r="AEI536" s="45"/>
      <c r="AEJ536" s="45"/>
      <c r="AEK536" s="45"/>
      <c r="AEL536" s="45"/>
      <c r="AEM536" s="45"/>
      <c r="AEN536" s="45"/>
      <c r="AEO536" s="45"/>
      <c r="AEP536" s="45"/>
      <c r="AEQ536" s="45"/>
      <c r="AER536" s="45"/>
      <c r="AES536" s="45"/>
      <c r="AET536" s="45"/>
      <c r="AEU536" s="45"/>
      <c r="AEV536" s="45"/>
      <c r="AEW536" s="45"/>
      <c r="AEX536" s="45"/>
      <c r="AEY536" s="45"/>
      <c r="AEZ536" s="45"/>
      <c r="AFA536" s="45"/>
      <c r="AFB536" s="45"/>
      <c r="AFC536" s="45"/>
      <c r="AFD536" s="45"/>
      <c r="AFE536" s="45"/>
      <c r="AFF536" s="45"/>
      <c r="AFG536" s="45"/>
      <c r="AFH536" s="45"/>
      <c r="AFI536" s="45"/>
      <c r="AFJ536" s="45"/>
      <c r="AFK536" s="45"/>
      <c r="AFL536" s="45"/>
      <c r="AFM536" s="45"/>
      <c r="AFN536" s="45"/>
      <c r="AFO536" s="45"/>
      <c r="AFP536" s="45"/>
      <c r="AFQ536" s="45"/>
      <c r="AFR536" s="45"/>
      <c r="AFS536" s="45"/>
      <c r="AFT536" s="45"/>
      <c r="AFU536" s="45"/>
      <c r="AFV536" s="45"/>
      <c r="AFW536" s="45"/>
      <c r="AFX536" s="45"/>
      <c r="AFY536" s="45"/>
      <c r="AFZ536" s="45"/>
      <c r="AGA536" s="45"/>
      <c r="AGB536" s="45"/>
      <c r="AGC536" s="45"/>
      <c r="AGD536" s="45"/>
      <c r="AGE536" s="45"/>
      <c r="AGF536" s="45"/>
      <c r="AGG536" s="45"/>
      <c r="AGH536" s="45"/>
      <c r="AGI536" s="45"/>
      <c r="AGJ536" s="45"/>
      <c r="AGK536" s="45"/>
      <c r="AGL536" s="45"/>
      <c r="AGM536" s="45"/>
      <c r="AGN536" s="45"/>
      <c r="AGO536" s="45"/>
      <c r="AGP536" s="45"/>
      <c r="AGQ536" s="45"/>
      <c r="AGR536" s="45"/>
      <c r="AGS536" s="45"/>
      <c r="AGT536" s="45"/>
      <c r="AGU536" s="45"/>
      <c r="AGV536" s="45"/>
      <c r="AGW536" s="45"/>
      <c r="AGX536" s="45"/>
      <c r="AGY536" s="45"/>
      <c r="AGZ536" s="45"/>
      <c r="AHA536" s="45"/>
      <c r="AHB536" s="45"/>
      <c r="AHC536" s="45"/>
      <c r="AHD536" s="45"/>
      <c r="AHE536" s="45"/>
      <c r="AHF536" s="45"/>
      <c r="AHG536" s="45"/>
      <c r="AHH536" s="45"/>
      <c r="AHI536" s="45"/>
      <c r="AHJ536" s="45"/>
      <c r="AHK536" s="45"/>
      <c r="AHL536" s="45"/>
      <c r="AHM536" s="45"/>
      <c r="AHN536" s="45"/>
      <c r="AHO536" s="45"/>
      <c r="AHP536" s="45"/>
    </row>
    <row r="537" spans="1:900" ht="27" customHeight="1" x14ac:dyDescent="0.25">
      <c r="A537" s="67">
        <v>1302405</v>
      </c>
      <c r="B537" s="67" t="s">
        <v>489</v>
      </c>
      <c r="C537" s="67" t="s">
        <v>673</v>
      </c>
      <c r="D537" s="67" t="s">
        <v>1050</v>
      </c>
      <c r="E537" s="67" t="s">
        <v>491</v>
      </c>
      <c r="F537" s="67">
        <v>24</v>
      </c>
      <c r="G537" s="67"/>
      <c r="H537" s="67"/>
      <c r="I537" s="67"/>
      <c r="J537" s="67"/>
      <c r="K537" s="67"/>
      <c r="L537" s="67"/>
      <c r="M537" s="67"/>
      <c r="N537" s="67">
        <f t="shared" si="8"/>
        <v>24</v>
      </c>
      <c r="O537" s="68">
        <v>-7.2430000000000003</v>
      </c>
      <c r="P537" s="68">
        <v>-64.728999999999999</v>
      </c>
      <c r="S537" s="60"/>
    </row>
    <row r="538" spans="1:900" s="78" customFormat="1" ht="27" customHeight="1" x14ac:dyDescent="0.25">
      <c r="A538" s="64">
        <v>1302405</v>
      </c>
      <c r="B538" s="64" t="s">
        <v>489</v>
      </c>
      <c r="C538" s="64" t="s">
        <v>673</v>
      </c>
      <c r="D538" s="64" t="s">
        <v>1051</v>
      </c>
      <c r="E538" s="64" t="s">
        <v>491</v>
      </c>
      <c r="F538" s="64">
        <v>1</v>
      </c>
      <c r="G538" s="64"/>
      <c r="H538" s="64"/>
      <c r="I538" s="64"/>
      <c r="J538" s="64"/>
      <c r="K538" s="64"/>
      <c r="L538" s="64"/>
      <c r="M538" s="64"/>
      <c r="N538" s="64">
        <f t="shared" si="8"/>
        <v>1</v>
      </c>
      <c r="O538" s="65">
        <v>-7.2850999999999999</v>
      </c>
      <c r="P538" s="65">
        <v>-64.581299999999999</v>
      </c>
      <c r="Q538" s="45"/>
      <c r="R538" s="45"/>
      <c r="S538" s="60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  <c r="DS538" s="45"/>
      <c r="DT538" s="45"/>
      <c r="DU538" s="45"/>
      <c r="DV538" s="45"/>
      <c r="DW538" s="45"/>
      <c r="DX538" s="45"/>
      <c r="DY538" s="45"/>
      <c r="DZ538" s="45"/>
      <c r="EA538" s="45"/>
      <c r="EB538" s="45"/>
      <c r="EC538" s="45"/>
      <c r="ED538" s="45"/>
      <c r="EE538" s="45"/>
      <c r="EF538" s="45"/>
      <c r="EG538" s="45"/>
      <c r="EH538" s="45"/>
      <c r="EI538" s="45"/>
      <c r="EJ538" s="45"/>
      <c r="EK538" s="45"/>
      <c r="EL538" s="45"/>
      <c r="EM538" s="45"/>
      <c r="EN538" s="45"/>
      <c r="EO538" s="45"/>
      <c r="EP538" s="45"/>
      <c r="EQ538" s="45"/>
      <c r="ER538" s="45"/>
      <c r="ES538" s="45"/>
      <c r="ET538" s="45"/>
      <c r="EU538" s="45"/>
      <c r="EV538" s="45"/>
      <c r="EW538" s="45"/>
      <c r="EX538" s="45"/>
      <c r="EY538" s="45"/>
      <c r="EZ538" s="45"/>
      <c r="FA538" s="45"/>
      <c r="FB538" s="45"/>
      <c r="FC538" s="45"/>
      <c r="FD538" s="45"/>
      <c r="FE538" s="45"/>
      <c r="FF538" s="45"/>
      <c r="FG538" s="45"/>
      <c r="FH538" s="45"/>
      <c r="FI538" s="45"/>
      <c r="FJ538" s="45"/>
      <c r="FK538" s="45"/>
      <c r="FL538" s="45"/>
      <c r="FM538" s="45"/>
      <c r="FN538" s="45"/>
      <c r="FO538" s="45"/>
      <c r="FP538" s="45"/>
      <c r="FQ538" s="45"/>
      <c r="FR538" s="45"/>
      <c r="FS538" s="45"/>
      <c r="FT538" s="45"/>
      <c r="FU538" s="45"/>
      <c r="FV538" s="45"/>
      <c r="FW538" s="45"/>
      <c r="FX538" s="45"/>
      <c r="FY538" s="45"/>
      <c r="FZ538" s="45"/>
      <c r="GA538" s="45"/>
      <c r="GB538" s="45"/>
      <c r="GC538" s="45"/>
      <c r="GD538" s="45"/>
      <c r="GE538" s="45"/>
      <c r="GF538" s="45"/>
      <c r="GG538" s="45"/>
      <c r="GH538" s="45"/>
      <c r="GI538" s="45"/>
      <c r="GJ538" s="45"/>
      <c r="GK538" s="45"/>
      <c r="GL538" s="45"/>
      <c r="GM538" s="45"/>
      <c r="GN538" s="45"/>
      <c r="GO538" s="45"/>
      <c r="GP538" s="45"/>
      <c r="GQ538" s="45"/>
      <c r="GR538" s="45"/>
      <c r="GS538" s="45"/>
      <c r="GT538" s="45"/>
      <c r="GU538" s="45"/>
      <c r="GV538" s="45"/>
      <c r="GW538" s="45"/>
      <c r="GX538" s="45"/>
      <c r="GY538" s="45"/>
      <c r="GZ538" s="45"/>
      <c r="HA538" s="45"/>
      <c r="HB538" s="45"/>
      <c r="HC538" s="45"/>
      <c r="HD538" s="45"/>
      <c r="HE538" s="45"/>
      <c r="HF538" s="45"/>
      <c r="HG538" s="45"/>
      <c r="HH538" s="45"/>
      <c r="HI538" s="45"/>
      <c r="HJ538" s="45"/>
      <c r="HK538" s="45"/>
      <c r="HL538" s="45"/>
      <c r="HM538" s="45"/>
      <c r="HN538" s="45"/>
      <c r="HO538" s="45"/>
      <c r="HP538" s="45"/>
      <c r="HQ538" s="45"/>
      <c r="HR538" s="45"/>
      <c r="HS538" s="45"/>
      <c r="HT538" s="45"/>
      <c r="HU538" s="45"/>
      <c r="HV538" s="45"/>
      <c r="HW538" s="45"/>
      <c r="HX538" s="45"/>
      <c r="HY538" s="45"/>
      <c r="HZ538" s="45"/>
      <c r="IA538" s="45"/>
      <c r="IB538" s="45"/>
      <c r="IC538" s="45"/>
      <c r="ID538" s="45"/>
      <c r="IE538" s="45"/>
      <c r="IF538" s="45"/>
      <c r="IG538" s="45"/>
      <c r="IH538" s="45"/>
      <c r="II538" s="45"/>
      <c r="IJ538" s="45"/>
      <c r="IK538" s="45"/>
      <c r="IL538" s="45"/>
      <c r="IM538" s="45"/>
      <c r="IN538" s="45"/>
      <c r="IO538" s="45"/>
      <c r="IP538" s="45"/>
      <c r="IQ538" s="45"/>
      <c r="IR538" s="45"/>
      <c r="IS538" s="45"/>
      <c r="IT538" s="45"/>
      <c r="IU538" s="45"/>
      <c r="IV538" s="45"/>
      <c r="IW538" s="45"/>
      <c r="IX538" s="45"/>
      <c r="IY538" s="45"/>
      <c r="IZ538" s="45"/>
      <c r="JA538" s="45"/>
      <c r="JB538" s="45"/>
      <c r="JC538" s="45"/>
      <c r="JD538" s="45"/>
      <c r="JE538" s="45"/>
      <c r="JF538" s="45"/>
      <c r="JG538" s="45"/>
      <c r="JH538" s="45"/>
      <c r="JI538" s="45"/>
      <c r="JJ538" s="45"/>
      <c r="JK538" s="45"/>
      <c r="JL538" s="45"/>
      <c r="JM538" s="45"/>
      <c r="JN538" s="45"/>
      <c r="JO538" s="45"/>
      <c r="JP538" s="45"/>
      <c r="JQ538" s="45"/>
      <c r="JR538" s="45"/>
      <c r="JS538" s="45"/>
      <c r="JT538" s="45"/>
      <c r="JU538" s="45"/>
      <c r="JV538" s="45"/>
      <c r="JW538" s="45"/>
      <c r="JX538" s="45"/>
      <c r="JY538" s="45"/>
      <c r="JZ538" s="45"/>
      <c r="KA538" s="45"/>
      <c r="KB538" s="45"/>
      <c r="KC538" s="45"/>
      <c r="KD538" s="45"/>
      <c r="KE538" s="45"/>
      <c r="KF538" s="45"/>
      <c r="KG538" s="45"/>
      <c r="KH538" s="45"/>
      <c r="KI538" s="45"/>
      <c r="KJ538" s="45"/>
      <c r="KK538" s="45"/>
      <c r="KL538" s="45"/>
      <c r="KM538" s="45"/>
      <c r="KN538" s="45"/>
      <c r="KO538" s="45"/>
      <c r="KP538" s="45"/>
      <c r="KQ538" s="45"/>
      <c r="KR538" s="45"/>
      <c r="KS538" s="45"/>
      <c r="KT538" s="45"/>
      <c r="KU538" s="45"/>
      <c r="KV538" s="45"/>
      <c r="KW538" s="45"/>
      <c r="KX538" s="45"/>
      <c r="KY538" s="45"/>
      <c r="KZ538" s="45"/>
      <c r="LA538" s="45"/>
      <c r="LB538" s="45"/>
      <c r="LC538" s="45"/>
      <c r="LD538" s="45"/>
      <c r="LE538" s="45"/>
      <c r="LF538" s="45"/>
      <c r="LG538" s="45"/>
      <c r="LH538" s="45"/>
      <c r="LI538" s="45"/>
      <c r="LJ538" s="45"/>
      <c r="LK538" s="45"/>
      <c r="LL538" s="45"/>
      <c r="LM538" s="45"/>
      <c r="LN538" s="45"/>
      <c r="LO538" s="45"/>
      <c r="LP538" s="45"/>
      <c r="LQ538" s="45"/>
      <c r="LR538" s="45"/>
      <c r="LS538" s="45"/>
      <c r="LT538" s="45"/>
      <c r="LU538" s="45"/>
      <c r="LV538" s="45"/>
      <c r="LW538" s="45"/>
      <c r="LX538" s="45"/>
      <c r="LY538" s="45"/>
      <c r="LZ538" s="45"/>
      <c r="MA538" s="45"/>
      <c r="MB538" s="45"/>
      <c r="MC538" s="45"/>
      <c r="MD538" s="45"/>
      <c r="ME538" s="45"/>
      <c r="MF538" s="45"/>
      <c r="MG538" s="45"/>
      <c r="MH538" s="45"/>
      <c r="MI538" s="45"/>
      <c r="MJ538" s="45"/>
      <c r="MK538" s="45"/>
      <c r="ML538" s="45"/>
      <c r="MM538" s="45"/>
      <c r="MN538" s="45"/>
      <c r="MO538" s="45"/>
      <c r="MP538" s="45"/>
      <c r="MQ538" s="45"/>
      <c r="MR538" s="45"/>
      <c r="MS538" s="45"/>
      <c r="MT538" s="45"/>
      <c r="MU538" s="45"/>
      <c r="MV538" s="45"/>
      <c r="MW538" s="45"/>
      <c r="MX538" s="45"/>
      <c r="MY538" s="45"/>
      <c r="MZ538" s="45"/>
      <c r="NA538" s="45"/>
      <c r="NB538" s="45"/>
      <c r="NC538" s="45"/>
      <c r="ND538" s="45"/>
      <c r="NE538" s="45"/>
      <c r="NF538" s="45"/>
      <c r="NG538" s="45"/>
      <c r="NH538" s="45"/>
      <c r="NI538" s="45"/>
      <c r="NJ538" s="45"/>
      <c r="NK538" s="45"/>
      <c r="NL538" s="45"/>
      <c r="NM538" s="45"/>
      <c r="NN538" s="45"/>
      <c r="NO538" s="45"/>
      <c r="NP538" s="45"/>
      <c r="NQ538" s="45"/>
      <c r="NR538" s="45"/>
      <c r="NS538" s="45"/>
      <c r="NT538" s="45"/>
      <c r="NU538" s="45"/>
      <c r="NV538" s="45"/>
      <c r="NW538" s="45"/>
      <c r="NX538" s="45"/>
      <c r="NY538" s="45"/>
      <c r="NZ538" s="45"/>
      <c r="OA538" s="45"/>
      <c r="OB538" s="45"/>
      <c r="OC538" s="45"/>
      <c r="OD538" s="45"/>
      <c r="OE538" s="45"/>
      <c r="OF538" s="45"/>
      <c r="OG538" s="45"/>
      <c r="OH538" s="45"/>
      <c r="OI538" s="45"/>
      <c r="OJ538" s="45"/>
      <c r="OK538" s="45"/>
      <c r="OL538" s="45"/>
      <c r="OM538" s="45"/>
      <c r="ON538" s="45"/>
      <c r="OO538" s="45"/>
      <c r="OP538" s="45"/>
      <c r="OQ538" s="45"/>
      <c r="OR538" s="45"/>
      <c r="OS538" s="45"/>
      <c r="OT538" s="45"/>
      <c r="OU538" s="45"/>
      <c r="OV538" s="45"/>
      <c r="OW538" s="45"/>
      <c r="OX538" s="45"/>
      <c r="OY538" s="45"/>
      <c r="OZ538" s="45"/>
      <c r="PA538" s="45"/>
      <c r="PB538" s="45"/>
      <c r="PC538" s="45"/>
      <c r="PD538" s="45"/>
      <c r="PE538" s="45"/>
      <c r="PF538" s="45"/>
      <c r="PG538" s="45"/>
      <c r="PH538" s="45"/>
      <c r="PI538" s="45"/>
      <c r="PJ538" s="45"/>
      <c r="PK538" s="45"/>
      <c r="PL538" s="45"/>
      <c r="PM538" s="45"/>
      <c r="PN538" s="45"/>
      <c r="PO538" s="45"/>
      <c r="PP538" s="45"/>
      <c r="PQ538" s="45"/>
      <c r="PR538" s="45"/>
      <c r="PS538" s="45"/>
      <c r="PT538" s="45"/>
      <c r="PU538" s="45"/>
      <c r="PV538" s="45"/>
      <c r="PW538" s="45"/>
      <c r="PX538" s="45"/>
      <c r="PY538" s="45"/>
      <c r="PZ538" s="45"/>
      <c r="QA538" s="45"/>
      <c r="QB538" s="45"/>
      <c r="QC538" s="45"/>
      <c r="QD538" s="45"/>
      <c r="QE538" s="45"/>
      <c r="QF538" s="45"/>
      <c r="QG538" s="45"/>
      <c r="QH538" s="45"/>
      <c r="QI538" s="45"/>
      <c r="QJ538" s="45"/>
      <c r="QK538" s="45"/>
      <c r="QL538" s="45"/>
      <c r="QM538" s="45"/>
      <c r="QN538" s="45"/>
      <c r="QO538" s="45"/>
      <c r="QP538" s="45"/>
      <c r="QQ538" s="45"/>
      <c r="QR538" s="45"/>
      <c r="QS538" s="45"/>
      <c r="QT538" s="45"/>
      <c r="QU538" s="45"/>
      <c r="QV538" s="45"/>
      <c r="QW538" s="45"/>
      <c r="QX538" s="45"/>
      <c r="QY538" s="45"/>
      <c r="QZ538" s="45"/>
      <c r="RA538" s="45"/>
      <c r="RB538" s="45"/>
      <c r="RC538" s="45"/>
      <c r="RD538" s="45"/>
      <c r="RE538" s="45"/>
      <c r="RF538" s="45"/>
      <c r="RG538" s="45"/>
      <c r="RH538" s="45"/>
      <c r="RI538" s="45"/>
      <c r="RJ538" s="45"/>
      <c r="RK538" s="45"/>
      <c r="RL538" s="45"/>
      <c r="RM538" s="45"/>
      <c r="RN538" s="45"/>
      <c r="RO538" s="45"/>
      <c r="RP538" s="45"/>
      <c r="RQ538" s="45"/>
      <c r="RR538" s="45"/>
      <c r="RS538" s="45"/>
      <c r="RT538" s="45"/>
      <c r="RU538" s="45"/>
      <c r="RV538" s="45"/>
      <c r="RW538" s="45"/>
      <c r="RX538" s="45"/>
      <c r="RY538" s="45"/>
      <c r="RZ538" s="45"/>
      <c r="SA538" s="45"/>
      <c r="SB538" s="45"/>
      <c r="SC538" s="45"/>
      <c r="SD538" s="45"/>
      <c r="SE538" s="45"/>
      <c r="SF538" s="45"/>
      <c r="SG538" s="45"/>
      <c r="SH538" s="45"/>
      <c r="SI538" s="45"/>
      <c r="SJ538" s="45"/>
      <c r="SK538" s="45"/>
      <c r="SL538" s="45"/>
      <c r="SM538" s="45"/>
      <c r="SN538" s="45"/>
      <c r="SO538" s="45"/>
      <c r="SP538" s="45"/>
      <c r="SQ538" s="45"/>
      <c r="SR538" s="45"/>
      <c r="SS538" s="45"/>
      <c r="ST538" s="45"/>
      <c r="SU538" s="45"/>
      <c r="SV538" s="45"/>
      <c r="SW538" s="45"/>
      <c r="SX538" s="45"/>
      <c r="SY538" s="45"/>
      <c r="SZ538" s="45"/>
      <c r="TA538" s="45"/>
      <c r="TB538" s="45"/>
      <c r="TC538" s="45"/>
      <c r="TD538" s="45"/>
      <c r="TE538" s="45"/>
      <c r="TF538" s="45"/>
      <c r="TG538" s="45"/>
      <c r="TH538" s="45"/>
      <c r="TI538" s="45"/>
      <c r="TJ538" s="45"/>
      <c r="TK538" s="45"/>
      <c r="TL538" s="45"/>
      <c r="TM538" s="45"/>
      <c r="TN538" s="45"/>
      <c r="TO538" s="45"/>
      <c r="TP538" s="45"/>
      <c r="TQ538" s="45"/>
      <c r="TR538" s="45"/>
      <c r="TS538" s="45"/>
      <c r="TT538" s="45"/>
      <c r="TU538" s="45"/>
      <c r="TV538" s="45"/>
      <c r="TW538" s="45"/>
      <c r="TX538" s="45"/>
      <c r="TY538" s="45"/>
      <c r="TZ538" s="45"/>
      <c r="UA538" s="45"/>
      <c r="UB538" s="45"/>
      <c r="UC538" s="45"/>
      <c r="UD538" s="45"/>
      <c r="UE538" s="45"/>
      <c r="UF538" s="45"/>
      <c r="UG538" s="45"/>
      <c r="UH538" s="45"/>
      <c r="UI538" s="45"/>
      <c r="UJ538" s="45"/>
      <c r="UK538" s="45"/>
      <c r="UL538" s="45"/>
      <c r="UM538" s="45"/>
      <c r="UN538" s="45"/>
      <c r="UO538" s="45"/>
      <c r="UP538" s="45"/>
      <c r="UQ538" s="45"/>
      <c r="UR538" s="45"/>
      <c r="US538" s="45"/>
      <c r="UT538" s="45"/>
      <c r="UU538" s="45"/>
      <c r="UV538" s="45"/>
      <c r="UW538" s="45"/>
      <c r="UX538" s="45"/>
      <c r="UY538" s="45"/>
      <c r="UZ538" s="45"/>
      <c r="VA538" s="45"/>
      <c r="VB538" s="45"/>
      <c r="VC538" s="45"/>
      <c r="VD538" s="45"/>
      <c r="VE538" s="45"/>
      <c r="VF538" s="45"/>
      <c r="VG538" s="45"/>
      <c r="VH538" s="45"/>
      <c r="VI538" s="45"/>
      <c r="VJ538" s="45"/>
      <c r="VK538" s="45"/>
      <c r="VL538" s="45"/>
      <c r="VM538" s="45"/>
      <c r="VN538" s="45"/>
      <c r="VO538" s="45"/>
      <c r="VP538" s="45"/>
      <c r="VQ538" s="45"/>
      <c r="VR538" s="45"/>
      <c r="VS538" s="45"/>
      <c r="VT538" s="45"/>
      <c r="VU538" s="45"/>
      <c r="VV538" s="45"/>
      <c r="VW538" s="45"/>
      <c r="VX538" s="45"/>
      <c r="VY538" s="45"/>
      <c r="VZ538" s="45"/>
      <c r="WA538" s="45"/>
      <c r="WB538" s="45"/>
      <c r="WC538" s="45"/>
      <c r="WD538" s="45"/>
      <c r="WE538" s="45"/>
      <c r="WF538" s="45"/>
      <c r="WG538" s="45"/>
      <c r="WH538" s="45"/>
      <c r="WI538" s="45"/>
      <c r="WJ538" s="45"/>
      <c r="WK538" s="45"/>
      <c r="WL538" s="45"/>
      <c r="WM538" s="45"/>
      <c r="WN538" s="45"/>
      <c r="WO538" s="45"/>
      <c r="WP538" s="45"/>
      <c r="WQ538" s="45"/>
      <c r="WR538" s="45"/>
      <c r="WS538" s="45"/>
      <c r="WT538" s="45"/>
      <c r="WU538" s="45"/>
      <c r="WV538" s="45"/>
      <c r="WW538" s="45"/>
      <c r="WX538" s="45"/>
      <c r="WY538" s="45"/>
      <c r="WZ538" s="45"/>
      <c r="XA538" s="45"/>
      <c r="XB538" s="45"/>
      <c r="XC538" s="45"/>
      <c r="XD538" s="45"/>
      <c r="XE538" s="45"/>
      <c r="XF538" s="45"/>
      <c r="XG538" s="45"/>
      <c r="XH538" s="45"/>
      <c r="XI538" s="45"/>
      <c r="XJ538" s="45"/>
      <c r="XK538" s="45"/>
      <c r="XL538" s="45"/>
      <c r="XM538" s="45"/>
      <c r="XN538" s="45"/>
      <c r="XO538" s="45"/>
      <c r="XP538" s="45"/>
      <c r="XQ538" s="45"/>
      <c r="XR538" s="45"/>
      <c r="XS538" s="45"/>
      <c r="XT538" s="45"/>
      <c r="XU538" s="45"/>
      <c r="XV538" s="45"/>
      <c r="XW538" s="45"/>
      <c r="XX538" s="45"/>
      <c r="XY538" s="45"/>
      <c r="XZ538" s="45"/>
      <c r="YA538" s="45"/>
      <c r="YB538" s="45"/>
      <c r="YC538" s="45"/>
      <c r="YD538" s="45"/>
      <c r="YE538" s="45"/>
      <c r="YF538" s="45"/>
      <c r="YG538" s="45"/>
      <c r="YH538" s="45"/>
      <c r="YI538" s="45"/>
      <c r="YJ538" s="45"/>
      <c r="YK538" s="45"/>
      <c r="YL538" s="45"/>
      <c r="YM538" s="45"/>
      <c r="YN538" s="45"/>
      <c r="YO538" s="45"/>
      <c r="YP538" s="45"/>
      <c r="YQ538" s="45"/>
      <c r="YR538" s="45"/>
      <c r="YS538" s="45"/>
      <c r="YT538" s="45"/>
      <c r="YU538" s="45"/>
      <c r="YV538" s="45"/>
      <c r="YW538" s="45"/>
      <c r="YX538" s="45"/>
      <c r="YY538" s="45"/>
      <c r="YZ538" s="45"/>
      <c r="ZA538" s="45"/>
      <c r="ZB538" s="45"/>
      <c r="ZC538" s="45"/>
      <c r="ZD538" s="45"/>
      <c r="ZE538" s="45"/>
      <c r="ZF538" s="45"/>
      <c r="ZG538" s="45"/>
      <c r="ZH538" s="45"/>
      <c r="ZI538" s="45"/>
      <c r="ZJ538" s="45"/>
      <c r="ZK538" s="45"/>
      <c r="ZL538" s="45"/>
      <c r="ZM538" s="45"/>
      <c r="ZN538" s="45"/>
      <c r="ZO538" s="45"/>
      <c r="ZP538" s="45"/>
      <c r="ZQ538" s="45"/>
      <c r="ZR538" s="45"/>
      <c r="ZS538" s="45"/>
      <c r="ZT538" s="45"/>
      <c r="ZU538" s="45"/>
      <c r="ZV538" s="45"/>
      <c r="ZW538" s="45"/>
      <c r="ZX538" s="45"/>
      <c r="ZY538" s="45"/>
      <c r="ZZ538" s="45"/>
      <c r="AAA538" s="45"/>
      <c r="AAB538" s="45"/>
      <c r="AAC538" s="45"/>
      <c r="AAD538" s="45"/>
      <c r="AAE538" s="45"/>
      <c r="AAF538" s="45"/>
      <c r="AAG538" s="45"/>
      <c r="AAH538" s="45"/>
      <c r="AAI538" s="45"/>
      <c r="AAJ538" s="45"/>
      <c r="AAK538" s="45"/>
      <c r="AAL538" s="45"/>
      <c r="AAM538" s="45"/>
      <c r="AAN538" s="45"/>
      <c r="AAO538" s="45"/>
      <c r="AAP538" s="45"/>
      <c r="AAQ538" s="45"/>
      <c r="AAR538" s="45"/>
      <c r="AAS538" s="45"/>
      <c r="AAT538" s="45"/>
      <c r="AAU538" s="45"/>
      <c r="AAV538" s="45"/>
      <c r="AAW538" s="45"/>
      <c r="AAX538" s="45"/>
      <c r="AAY538" s="45"/>
      <c r="AAZ538" s="45"/>
      <c r="ABA538" s="45"/>
      <c r="ABB538" s="45"/>
      <c r="ABC538" s="45"/>
      <c r="ABD538" s="45"/>
      <c r="ABE538" s="45"/>
      <c r="ABF538" s="45"/>
      <c r="ABG538" s="45"/>
      <c r="ABH538" s="45"/>
      <c r="ABI538" s="45"/>
      <c r="ABJ538" s="45"/>
      <c r="ABK538" s="45"/>
      <c r="ABL538" s="45"/>
      <c r="ABM538" s="45"/>
      <c r="ABN538" s="45"/>
      <c r="ABO538" s="45"/>
      <c r="ABP538" s="45"/>
      <c r="ABQ538" s="45"/>
      <c r="ABR538" s="45"/>
      <c r="ABS538" s="45"/>
      <c r="ABT538" s="45"/>
      <c r="ABU538" s="45"/>
      <c r="ABV538" s="45"/>
      <c r="ABW538" s="45"/>
      <c r="ABX538" s="45"/>
      <c r="ABY538" s="45"/>
      <c r="ABZ538" s="45"/>
      <c r="ACA538" s="45"/>
      <c r="ACB538" s="45"/>
      <c r="ACC538" s="45"/>
      <c r="ACD538" s="45"/>
      <c r="ACE538" s="45"/>
      <c r="ACF538" s="45"/>
      <c r="ACG538" s="45"/>
      <c r="ACH538" s="45"/>
      <c r="ACI538" s="45"/>
      <c r="ACJ538" s="45"/>
      <c r="ACK538" s="45"/>
      <c r="ACL538" s="45"/>
      <c r="ACM538" s="45"/>
      <c r="ACN538" s="45"/>
      <c r="ACO538" s="45"/>
      <c r="ACP538" s="45"/>
      <c r="ACQ538" s="45"/>
      <c r="ACR538" s="45"/>
      <c r="ACS538" s="45"/>
      <c r="ACT538" s="45"/>
      <c r="ACU538" s="45"/>
      <c r="ACV538" s="45"/>
      <c r="ACW538" s="45"/>
      <c r="ACX538" s="45"/>
      <c r="ACY538" s="45"/>
      <c r="ACZ538" s="45"/>
      <c r="ADA538" s="45"/>
      <c r="ADB538" s="45"/>
      <c r="ADC538" s="45"/>
      <c r="ADD538" s="45"/>
      <c r="ADE538" s="45"/>
      <c r="ADF538" s="45"/>
      <c r="ADG538" s="45"/>
      <c r="ADH538" s="45"/>
      <c r="ADI538" s="45"/>
      <c r="ADJ538" s="45"/>
      <c r="ADK538" s="45"/>
      <c r="ADL538" s="45"/>
      <c r="ADM538" s="45"/>
      <c r="ADN538" s="45"/>
      <c r="ADO538" s="45"/>
      <c r="ADP538" s="45"/>
      <c r="ADQ538" s="45"/>
      <c r="ADR538" s="45"/>
      <c r="ADS538" s="45"/>
      <c r="ADT538" s="45"/>
      <c r="ADU538" s="45"/>
      <c r="ADV538" s="45"/>
      <c r="ADW538" s="45"/>
      <c r="ADX538" s="45"/>
      <c r="ADY538" s="45"/>
      <c r="ADZ538" s="45"/>
      <c r="AEA538" s="45"/>
      <c r="AEB538" s="45"/>
      <c r="AEC538" s="45"/>
      <c r="AED538" s="45"/>
      <c r="AEE538" s="45"/>
      <c r="AEF538" s="45"/>
      <c r="AEG538" s="45"/>
      <c r="AEH538" s="45"/>
      <c r="AEI538" s="45"/>
      <c r="AEJ538" s="45"/>
      <c r="AEK538" s="45"/>
      <c r="AEL538" s="45"/>
      <c r="AEM538" s="45"/>
      <c r="AEN538" s="45"/>
      <c r="AEO538" s="45"/>
      <c r="AEP538" s="45"/>
      <c r="AEQ538" s="45"/>
      <c r="AER538" s="45"/>
      <c r="AES538" s="45"/>
      <c r="AET538" s="45"/>
      <c r="AEU538" s="45"/>
      <c r="AEV538" s="45"/>
      <c r="AEW538" s="45"/>
      <c r="AEX538" s="45"/>
      <c r="AEY538" s="45"/>
      <c r="AEZ538" s="45"/>
      <c r="AFA538" s="45"/>
      <c r="AFB538" s="45"/>
      <c r="AFC538" s="45"/>
      <c r="AFD538" s="45"/>
      <c r="AFE538" s="45"/>
      <c r="AFF538" s="45"/>
      <c r="AFG538" s="45"/>
      <c r="AFH538" s="45"/>
      <c r="AFI538" s="45"/>
      <c r="AFJ538" s="45"/>
      <c r="AFK538" s="45"/>
      <c r="AFL538" s="45"/>
      <c r="AFM538" s="45"/>
      <c r="AFN538" s="45"/>
      <c r="AFO538" s="45"/>
      <c r="AFP538" s="45"/>
      <c r="AFQ538" s="45"/>
      <c r="AFR538" s="45"/>
      <c r="AFS538" s="45"/>
      <c r="AFT538" s="45"/>
      <c r="AFU538" s="45"/>
      <c r="AFV538" s="45"/>
      <c r="AFW538" s="45"/>
      <c r="AFX538" s="45"/>
      <c r="AFY538" s="45"/>
      <c r="AFZ538" s="45"/>
      <c r="AGA538" s="45"/>
      <c r="AGB538" s="45"/>
      <c r="AGC538" s="45"/>
      <c r="AGD538" s="45"/>
      <c r="AGE538" s="45"/>
      <c r="AGF538" s="45"/>
      <c r="AGG538" s="45"/>
      <c r="AGH538" s="45"/>
      <c r="AGI538" s="45"/>
      <c r="AGJ538" s="45"/>
      <c r="AGK538" s="45"/>
      <c r="AGL538" s="45"/>
      <c r="AGM538" s="45"/>
      <c r="AGN538" s="45"/>
      <c r="AGO538" s="45"/>
      <c r="AGP538" s="45"/>
      <c r="AGQ538" s="45"/>
      <c r="AGR538" s="45"/>
      <c r="AGS538" s="45"/>
      <c r="AGT538" s="45"/>
      <c r="AGU538" s="45"/>
      <c r="AGV538" s="45"/>
      <c r="AGW538" s="45"/>
      <c r="AGX538" s="45"/>
      <c r="AGY538" s="45"/>
      <c r="AGZ538" s="45"/>
      <c r="AHA538" s="45"/>
      <c r="AHB538" s="45"/>
      <c r="AHC538" s="45"/>
      <c r="AHD538" s="45"/>
      <c r="AHE538" s="45"/>
      <c r="AHF538" s="45"/>
      <c r="AHG538" s="45"/>
      <c r="AHH538" s="45"/>
      <c r="AHI538" s="45"/>
      <c r="AHJ538" s="45"/>
      <c r="AHK538" s="45"/>
      <c r="AHL538" s="45"/>
      <c r="AHM538" s="45"/>
      <c r="AHN538" s="45"/>
      <c r="AHO538" s="45"/>
      <c r="AHP538" s="45"/>
    </row>
    <row r="539" spans="1:900" ht="27" customHeight="1" x14ac:dyDescent="0.25">
      <c r="A539" s="76">
        <v>1302405</v>
      </c>
      <c r="B539" s="76" t="s">
        <v>489</v>
      </c>
      <c r="C539" s="76" t="s">
        <v>673</v>
      </c>
      <c r="D539" s="76" t="s">
        <v>1052</v>
      </c>
      <c r="E539" s="76" t="s">
        <v>491</v>
      </c>
      <c r="F539" s="76">
        <v>2</v>
      </c>
      <c r="G539" s="76"/>
      <c r="H539" s="76"/>
      <c r="I539" s="76"/>
      <c r="J539" s="76"/>
      <c r="K539" s="76"/>
      <c r="L539" s="76"/>
      <c r="M539" s="76"/>
      <c r="N539" s="76">
        <f t="shared" si="8"/>
        <v>2</v>
      </c>
      <c r="O539" s="85">
        <v>-7.3854889999999997</v>
      </c>
      <c r="P539" s="85">
        <v>-64.665741999999995</v>
      </c>
      <c r="S539" s="60"/>
    </row>
    <row r="540" spans="1:900" ht="27" customHeight="1" x14ac:dyDescent="0.25">
      <c r="A540" s="77">
        <v>1302405</v>
      </c>
      <c r="B540" s="77" t="s">
        <v>489</v>
      </c>
      <c r="C540" s="77" t="s">
        <v>673</v>
      </c>
      <c r="D540" s="77" t="s">
        <v>588</v>
      </c>
      <c r="E540" s="77" t="s">
        <v>491</v>
      </c>
      <c r="F540" s="77">
        <v>16</v>
      </c>
      <c r="G540" s="77"/>
      <c r="H540" s="77"/>
      <c r="I540" s="77"/>
      <c r="J540" s="77"/>
      <c r="K540" s="77"/>
      <c r="L540" s="77"/>
      <c r="M540" s="77"/>
      <c r="N540" s="77">
        <f t="shared" si="8"/>
        <v>16</v>
      </c>
      <c r="O540" s="87">
        <v>-7.311966</v>
      </c>
      <c r="P540" s="87">
        <v>-64.805244000000002</v>
      </c>
      <c r="S540" s="60"/>
    </row>
    <row r="541" spans="1:900" ht="27" customHeight="1" x14ac:dyDescent="0.25">
      <c r="A541" s="64">
        <v>1302405</v>
      </c>
      <c r="B541" s="64" t="s">
        <v>489</v>
      </c>
      <c r="C541" s="64" t="s">
        <v>673</v>
      </c>
      <c r="D541" s="64" t="s">
        <v>1053</v>
      </c>
      <c r="E541" s="64" t="s">
        <v>491</v>
      </c>
      <c r="F541" s="64">
        <v>1</v>
      </c>
      <c r="G541" s="64"/>
      <c r="H541" s="64"/>
      <c r="I541" s="64"/>
      <c r="J541" s="64"/>
      <c r="K541" s="64"/>
      <c r="L541" s="64"/>
      <c r="M541" s="64"/>
      <c r="N541" s="64">
        <f t="shared" si="8"/>
        <v>1</v>
      </c>
      <c r="O541" s="65">
        <v>-7.2506440000000003</v>
      </c>
      <c r="P541" s="65">
        <v>-64.766548</v>
      </c>
      <c r="S541" s="60"/>
    </row>
    <row r="542" spans="1:900" s="78" customFormat="1" ht="27" customHeight="1" x14ac:dyDescent="0.25">
      <c r="A542" s="64">
        <v>1302405</v>
      </c>
      <c r="B542" s="64" t="s">
        <v>489</v>
      </c>
      <c r="C542" s="64" t="s">
        <v>673</v>
      </c>
      <c r="D542" s="64" t="s">
        <v>1054</v>
      </c>
      <c r="E542" s="64" t="s">
        <v>491</v>
      </c>
      <c r="F542" s="64">
        <v>1</v>
      </c>
      <c r="G542" s="64"/>
      <c r="H542" s="64"/>
      <c r="I542" s="64"/>
      <c r="J542" s="64"/>
      <c r="K542" s="64"/>
      <c r="L542" s="64"/>
      <c r="M542" s="64"/>
      <c r="N542" s="64">
        <f t="shared" si="8"/>
        <v>1</v>
      </c>
      <c r="O542" s="65">
        <v>-7.3112899999999996</v>
      </c>
      <c r="P542" s="65">
        <v>-64.841620000000006</v>
      </c>
      <c r="Q542" s="45"/>
      <c r="R542" s="45"/>
      <c r="S542" s="60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  <c r="DS542" s="45"/>
      <c r="DT542" s="45"/>
      <c r="DU542" s="45"/>
      <c r="DV542" s="45"/>
      <c r="DW542" s="45"/>
      <c r="DX542" s="45"/>
      <c r="DY542" s="45"/>
      <c r="DZ542" s="45"/>
      <c r="EA542" s="45"/>
      <c r="EB542" s="45"/>
      <c r="EC542" s="45"/>
      <c r="ED542" s="45"/>
      <c r="EE542" s="45"/>
      <c r="EF542" s="45"/>
      <c r="EG542" s="45"/>
      <c r="EH542" s="45"/>
      <c r="EI542" s="45"/>
      <c r="EJ542" s="45"/>
      <c r="EK542" s="45"/>
      <c r="EL542" s="45"/>
      <c r="EM542" s="45"/>
      <c r="EN542" s="45"/>
      <c r="EO542" s="45"/>
      <c r="EP542" s="45"/>
      <c r="EQ542" s="45"/>
      <c r="ER542" s="45"/>
      <c r="ES542" s="45"/>
      <c r="ET542" s="45"/>
      <c r="EU542" s="45"/>
      <c r="EV542" s="45"/>
      <c r="EW542" s="45"/>
      <c r="EX542" s="45"/>
      <c r="EY542" s="45"/>
      <c r="EZ542" s="45"/>
      <c r="FA542" s="45"/>
      <c r="FB542" s="45"/>
      <c r="FC542" s="45"/>
      <c r="FD542" s="45"/>
      <c r="FE542" s="45"/>
      <c r="FF542" s="45"/>
      <c r="FG542" s="45"/>
      <c r="FH542" s="45"/>
      <c r="FI542" s="45"/>
      <c r="FJ542" s="45"/>
      <c r="FK542" s="45"/>
      <c r="FL542" s="45"/>
      <c r="FM542" s="45"/>
      <c r="FN542" s="45"/>
      <c r="FO542" s="45"/>
      <c r="FP542" s="45"/>
      <c r="FQ542" s="45"/>
      <c r="FR542" s="45"/>
      <c r="FS542" s="45"/>
      <c r="FT542" s="45"/>
      <c r="FU542" s="45"/>
      <c r="FV542" s="45"/>
      <c r="FW542" s="45"/>
      <c r="FX542" s="45"/>
      <c r="FY542" s="45"/>
      <c r="FZ542" s="45"/>
      <c r="GA542" s="45"/>
      <c r="GB542" s="45"/>
      <c r="GC542" s="45"/>
      <c r="GD542" s="45"/>
      <c r="GE542" s="45"/>
      <c r="GF542" s="45"/>
      <c r="GG542" s="45"/>
      <c r="GH542" s="45"/>
      <c r="GI542" s="45"/>
      <c r="GJ542" s="45"/>
      <c r="GK542" s="45"/>
      <c r="GL542" s="45"/>
      <c r="GM542" s="45"/>
      <c r="GN542" s="45"/>
      <c r="GO542" s="45"/>
      <c r="GP542" s="45"/>
      <c r="GQ542" s="45"/>
      <c r="GR542" s="45"/>
      <c r="GS542" s="45"/>
      <c r="GT542" s="45"/>
      <c r="GU542" s="45"/>
      <c r="GV542" s="45"/>
      <c r="GW542" s="45"/>
      <c r="GX542" s="45"/>
      <c r="GY542" s="45"/>
      <c r="GZ542" s="45"/>
      <c r="HA542" s="45"/>
      <c r="HB542" s="45"/>
      <c r="HC542" s="45"/>
      <c r="HD542" s="45"/>
      <c r="HE542" s="45"/>
      <c r="HF542" s="45"/>
      <c r="HG542" s="45"/>
      <c r="HH542" s="45"/>
      <c r="HI542" s="45"/>
      <c r="HJ542" s="45"/>
      <c r="HK542" s="45"/>
      <c r="HL542" s="45"/>
      <c r="HM542" s="45"/>
      <c r="HN542" s="45"/>
      <c r="HO542" s="45"/>
      <c r="HP542" s="45"/>
      <c r="HQ542" s="45"/>
      <c r="HR542" s="45"/>
      <c r="HS542" s="45"/>
      <c r="HT542" s="45"/>
      <c r="HU542" s="45"/>
      <c r="HV542" s="45"/>
      <c r="HW542" s="45"/>
      <c r="HX542" s="45"/>
      <c r="HY542" s="45"/>
      <c r="HZ542" s="45"/>
      <c r="IA542" s="45"/>
      <c r="IB542" s="45"/>
      <c r="IC542" s="45"/>
      <c r="ID542" s="45"/>
      <c r="IE542" s="45"/>
      <c r="IF542" s="45"/>
      <c r="IG542" s="45"/>
      <c r="IH542" s="45"/>
      <c r="II542" s="45"/>
      <c r="IJ542" s="45"/>
      <c r="IK542" s="45"/>
      <c r="IL542" s="45"/>
      <c r="IM542" s="45"/>
      <c r="IN542" s="45"/>
      <c r="IO542" s="45"/>
      <c r="IP542" s="45"/>
      <c r="IQ542" s="45"/>
      <c r="IR542" s="45"/>
      <c r="IS542" s="45"/>
      <c r="IT542" s="45"/>
      <c r="IU542" s="45"/>
      <c r="IV542" s="45"/>
      <c r="IW542" s="45"/>
      <c r="IX542" s="45"/>
      <c r="IY542" s="45"/>
      <c r="IZ542" s="45"/>
      <c r="JA542" s="45"/>
      <c r="JB542" s="45"/>
      <c r="JC542" s="45"/>
      <c r="JD542" s="45"/>
      <c r="JE542" s="45"/>
      <c r="JF542" s="45"/>
      <c r="JG542" s="45"/>
      <c r="JH542" s="45"/>
      <c r="JI542" s="45"/>
      <c r="JJ542" s="45"/>
      <c r="JK542" s="45"/>
      <c r="JL542" s="45"/>
      <c r="JM542" s="45"/>
      <c r="JN542" s="45"/>
      <c r="JO542" s="45"/>
      <c r="JP542" s="45"/>
      <c r="JQ542" s="45"/>
      <c r="JR542" s="45"/>
      <c r="JS542" s="45"/>
      <c r="JT542" s="45"/>
      <c r="JU542" s="45"/>
      <c r="JV542" s="45"/>
      <c r="JW542" s="45"/>
      <c r="JX542" s="45"/>
      <c r="JY542" s="45"/>
      <c r="JZ542" s="45"/>
      <c r="KA542" s="45"/>
      <c r="KB542" s="45"/>
      <c r="KC542" s="45"/>
      <c r="KD542" s="45"/>
      <c r="KE542" s="45"/>
      <c r="KF542" s="45"/>
      <c r="KG542" s="45"/>
      <c r="KH542" s="45"/>
      <c r="KI542" s="45"/>
      <c r="KJ542" s="45"/>
      <c r="KK542" s="45"/>
      <c r="KL542" s="45"/>
      <c r="KM542" s="45"/>
      <c r="KN542" s="45"/>
      <c r="KO542" s="45"/>
      <c r="KP542" s="45"/>
      <c r="KQ542" s="45"/>
      <c r="KR542" s="45"/>
      <c r="KS542" s="45"/>
      <c r="KT542" s="45"/>
      <c r="KU542" s="45"/>
      <c r="KV542" s="45"/>
      <c r="KW542" s="45"/>
      <c r="KX542" s="45"/>
      <c r="KY542" s="45"/>
      <c r="KZ542" s="45"/>
      <c r="LA542" s="45"/>
      <c r="LB542" s="45"/>
      <c r="LC542" s="45"/>
      <c r="LD542" s="45"/>
      <c r="LE542" s="45"/>
      <c r="LF542" s="45"/>
      <c r="LG542" s="45"/>
      <c r="LH542" s="45"/>
      <c r="LI542" s="45"/>
      <c r="LJ542" s="45"/>
      <c r="LK542" s="45"/>
      <c r="LL542" s="45"/>
      <c r="LM542" s="45"/>
      <c r="LN542" s="45"/>
      <c r="LO542" s="45"/>
      <c r="LP542" s="45"/>
      <c r="LQ542" s="45"/>
      <c r="LR542" s="45"/>
      <c r="LS542" s="45"/>
      <c r="LT542" s="45"/>
      <c r="LU542" s="45"/>
      <c r="LV542" s="45"/>
      <c r="LW542" s="45"/>
      <c r="LX542" s="45"/>
      <c r="LY542" s="45"/>
      <c r="LZ542" s="45"/>
      <c r="MA542" s="45"/>
      <c r="MB542" s="45"/>
      <c r="MC542" s="45"/>
      <c r="MD542" s="45"/>
      <c r="ME542" s="45"/>
      <c r="MF542" s="45"/>
      <c r="MG542" s="45"/>
      <c r="MH542" s="45"/>
      <c r="MI542" s="45"/>
      <c r="MJ542" s="45"/>
      <c r="MK542" s="45"/>
      <c r="ML542" s="45"/>
      <c r="MM542" s="45"/>
      <c r="MN542" s="45"/>
      <c r="MO542" s="45"/>
      <c r="MP542" s="45"/>
      <c r="MQ542" s="45"/>
      <c r="MR542" s="45"/>
      <c r="MS542" s="45"/>
      <c r="MT542" s="45"/>
      <c r="MU542" s="45"/>
      <c r="MV542" s="45"/>
      <c r="MW542" s="45"/>
      <c r="MX542" s="45"/>
      <c r="MY542" s="45"/>
      <c r="MZ542" s="45"/>
      <c r="NA542" s="45"/>
      <c r="NB542" s="45"/>
      <c r="NC542" s="45"/>
      <c r="ND542" s="45"/>
      <c r="NE542" s="45"/>
      <c r="NF542" s="45"/>
      <c r="NG542" s="45"/>
      <c r="NH542" s="45"/>
      <c r="NI542" s="45"/>
      <c r="NJ542" s="45"/>
      <c r="NK542" s="45"/>
      <c r="NL542" s="45"/>
      <c r="NM542" s="45"/>
      <c r="NN542" s="45"/>
      <c r="NO542" s="45"/>
      <c r="NP542" s="45"/>
      <c r="NQ542" s="45"/>
      <c r="NR542" s="45"/>
      <c r="NS542" s="45"/>
      <c r="NT542" s="45"/>
      <c r="NU542" s="45"/>
      <c r="NV542" s="45"/>
      <c r="NW542" s="45"/>
      <c r="NX542" s="45"/>
      <c r="NY542" s="45"/>
      <c r="NZ542" s="45"/>
      <c r="OA542" s="45"/>
      <c r="OB542" s="45"/>
      <c r="OC542" s="45"/>
      <c r="OD542" s="45"/>
      <c r="OE542" s="45"/>
      <c r="OF542" s="45"/>
      <c r="OG542" s="45"/>
      <c r="OH542" s="45"/>
      <c r="OI542" s="45"/>
      <c r="OJ542" s="45"/>
      <c r="OK542" s="45"/>
      <c r="OL542" s="45"/>
      <c r="OM542" s="45"/>
      <c r="ON542" s="45"/>
      <c r="OO542" s="45"/>
      <c r="OP542" s="45"/>
      <c r="OQ542" s="45"/>
      <c r="OR542" s="45"/>
      <c r="OS542" s="45"/>
      <c r="OT542" s="45"/>
      <c r="OU542" s="45"/>
      <c r="OV542" s="45"/>
      <c r="OW542" s="45"/>
      <c r="OX542" s="45"/>
      <c r="OY542" s="45"/>
      <c r="OZ542" s="45"/>
      <c r="PA542" s="45"/>
      <c r="PB542" s="45"/>
      <c r="PC542" s="45"/>
      <c r="PD542" s="45"/>
      <c r="PE542" s="45"/>
      <c r="PF542" s="45"/>
      <c r="PG542" s="45"/>
      <c r="PH542" s="45"/>
      <c r="PI542" s="45"/>
      <c r="PJ542" s="45"/>
      <c r="PK542" s="45"/>
      <c r="PL542" s="45"/>
      <c r="PM542" s="45"/>
      <c r="PN542" s="45"/>
      <c r="PO542" s="45"/>
      <c r="PP542" s="45"/>
      <c r="PQ542" s="45"/>
      <c r="PR542" s="45"/>
      <c r="PS542" s="45"/>
      <c r="PT542" s="45"/>
      <c r="PU542" s="45"/>
      <c r="PV542" s="45"/>
      <c r="PW542" s="45"/>
      <c r="PX542" s="45"/>
      <c r="PY542" s="45"/>
      <c r="PZ542" s="45"/>
      <c r="QA542" s="45"/>
      <c r="QB542" s="45"/>
      <c r="QC542" s="45"/>
      <c r="QD542" s="45"/>
      <c r="QE542" s="45"/>
      <c r="QF542" s="45"/>
      <c r="QG542" s="45"/>
      <c r="QH542" s="45"/>
      <c r="QI542" s="45"/>
      <c r="QJ542" s="45"/>
      <c r="QK542" s="45"/>
      <c r="QL542" s="45"/>
      <c r="QM542" s="45"/>
      <c r="QN542" s="45"/>
      <c r="QO542" s="45"/>
      <c r="QP542" s="45"/>
      <c r="QQ542" s="45"/>
      <c r="QR542" s="45"/>
      <c r="QS542" s="45"/>
      <c r="QT542" s="45"/>
      <c r="QU542" s="45"/>
      <c r="QV542" s="45"/>
      <c r="QW542" s="45"/>
      <c r="QX542" s="45"/>
      <c r="QY542" s="45"/>
      <c r="QZ542" s="45"/>
      <c r="RA542" s="45"/>
      <c r="RB542" s="45"/>
      <c r="RC542" s="45"/>
      <c r="RD542" s="45"/>
      <c r="RE542" s="45"/>
      <c r="RF542" s="45"/>
      <c r="RG542" s="45"/>
      <c r="RH542" s="45"/>
      <c r="RI542" s="45"/>
      <c r="RJ542" s="45"/>
      <c r="RK542" s="45"/>
      <c r="RL542" s="45"/>
      <c r="RM542" s="45"/>
      <c r="RN542" s="45"/>
      <c r="RO542" s="45"/>
      <c r="RP542" s="45"/>
      <c r="RQ542" s="45"/>
      <c r="RR542" s="45"/>
      <c r="RS542" s="45"/>
      <c r="RT542" s="45"/>
      <c r="RU542" s="45"/>
      <c r="RV542" s="45"/>
      <c r="RW542" s="45"/>
      <c r="RX542" s="45"/>
      <c r="RY542" s="45"/>
      <c r="RZ542" s="45"/>
      <c r="SA542" s="45"/>
      <c r="SB542" s="45"/>
      <c r="SC542" s="45"/>
      <c r="SD542" s="45"/>
      <c r="SE542" s="45"/>
      <c r="SF542" s="45"/>
      <c r="SG542" s="45"/>
      <c r="SH542" s="45"/>
      <c r="SI542" s="45"/>
      <c r="SJ542" s="45"/>
      <c r="SK542" s="45"/>
      <c r="SL542" s="45"/>
      <c r="SM542" s="45"/>
      <c r="SN542" s="45"/>
      <c r="SO542" s="45"/>
      <c r="SP542" s="45"/>
      <c r="SQ542" s="45"/>
      <c r="SR542" s="45"/>
      <c r="SS542" s="45"/>
      <c r="ST542" s="45"/>
      <c r="SU542" s="45"/>
      <c r="SV542" s="45"/>
      <c r="SW542" s="45"/>
      <c r="SX542" s="45"/>
      <c r="SY542" s="45"/>
      <c r="SZ542" s="45"/>
      <c r="TA542" s="45"/>
      <c r="TB542" s="45"/>
      <c r="TC542" s="45"/>
      <c r="TD542" s="45"/>
      <c r="TE542" s="45"/>
      <c r="TF542" s="45"/>
      <c r="TG542" s="45"/>
      <c r="TH542" s="45"/>
      <c r="TI542" s="45"/>
      <c r="TJ542" s="45"/>
      <c r="TK542" s="45"/>
      <c r="TL542" s="45"/>
      <c r="TM542" s="45"/>
      <c r="TN542" s="45"/>
      <c r="TO542" s="45"/>
      <c r="TP542" s="45"/>
      <c r="TQ542" s="45"/>
      <c r="TR542" s="45"/>
      <c r="TS542" s="45"/>
      <c r="TT542" s="45"/>
      <c r="TU542" s="45"/>
      <c r="TV542" s="45"/>
      <c r="TW542" s="45"/>
      <c r="TX542" s="45"/>
      <c r="TY542" s="45"/>
      <c r="TZ542" s="45"/>
      <c r="UA542" s="45"/>
      <c r="UB542" s="45"/>
      <c r="UC542" s="45"/>
      <c r="UD542" s="45"/>
      <c r="UE542" s="45"/>
      <c r="UF542" s="45"/>
      <c r="UG542" s="45"/>
      <c r="UH542" s="45"/>
      <c r="UI542" s="45"/>
      <c r="UJ542" s="45"/>
      <c r="UK542" s="45"/>
      <c r="UL542" s="45"/>
      <c r="UM542" s="45"/>
      <c r="UN542" s="45"/>
      <c r="UO542" s="45"/>
      <c r="UP542" s="45"/>
      <c r="UQ542" s="45"/>
      <c r="UR542" s="45"/>
      <c r="US542" s="45"/>
      <c r="UT542" s="45"/>
      <c r="UU542" s="45"/>
      <c r="UV542" s="45"/>
      <c r="UW542" s="45"/>
      <c r="UX542" s="45"/>
      <c r="UY542" s="45"/>
      <c r="UZ542" s="45"/>
      <c r="VA542" s="45"/>
      <c r="VB542" s="45"/>
      <c r="VC542" s="45"/>
      <c r="VD542" s="45"/>
      <c r="VE542" s="45"/>
      <c r="VF542" s="45"/>
      <c r="VG542" s="45"/>
      <c r="VH542" s="45"/>
      <c r="VI542" s="45"/>
      <c r="VJ542" s="45"/>
      <c r="VK542" s="45"/>
      <c r="VL542" s="45"/>
      <c r="VM542" s="45"/>
      <c r="VN542" s="45"/>
      <c r="VO542" s="45"/>
      <c r="VP542" s="45"/>
      <c r="VQ542" s="45"/>
      <c r="VR542" s="45"/>
      <c r="VS542" s="45"/>
      <c r="VT542" s="45"/>
      <c r="VU542" s="45"/>
      <c r="VV542" s="45"/>
      <c r="VW542" s="45"/>
      <c r="VX542" s="45"/>
      <c r="VY542" s="45"/>
      <c r="VZ542" s="45"/>
      <c r="WA542" s="45"/>
      <c r="WB542" s="45"/>
      <c r="WC542" s="45"/>
      <c r="WD542" s="45"/>
      <c r="WE542" s="45"/>
      <c r="WF542" s="45"/>
      <c r="WG542" s="45"/>
      <c r="WH542" s="45"/>
      <c r="WI542" s="45"/>
      <c r="WJ542" s="45"/>
      <c r="WK542" s="45"/>
      <c r="WL542" s="45"/>
      <c r="WM542" s="45"/>
      <c r="WN542" s="45"/>
      <c r="WO542" s="45"/>
      <c r="WP542" s="45"/>
      <c r="WQ542" s="45"/>
      <c r="WR542" s="45"/>
      <c r="WS542" s="45"/>
      <c r="WT542" s="45"/>
      <c r="WU542" s="45"/>
      <c r="WV542" s="45"/>
      <c r="WW542" s="45"/>
      <c r="WX542" s="45"/>
      <c r="WY542" s="45"/>
      <c r="WZ542" s="45"/>
      <c r="XA542" s="45"/>
      <c r="XB542" s="45"/>
      <c r="XC542" s="45"/>
      <c r="XD542" s="45"/>
      <c r="XE542" s="45"/>
      <c r="XF542" s="45"/>
      <c r="XG542" s="45"/>
      <c r="XH542" s="45"/>
      <c r="XI542" s="45"/>
      <c r="XJ542" s="45"/>
      <c r="XK542" s="45"/>
      <c r="XL542" s="45"/>
      <c r="XM542" s="45"/>
      <c r="XN542" s="45"/>
      <c r="XO542" s="45"/>
      <c r="XP542" s="45"/>
      <c r="XQ542" s="45"/>
      <c r="XR542" s="45"/>
      <c r="XS542" s="45"/>
      <c r="XT542" s="45"/>
      <c r="XU542" s="45"/>
      <c r="XV542" s="45"/>
      <c r="XW542" s="45"/>
      <c r="XX542" s="45"/>
      <c r="XY542" s="45"/>
      <c r="XZ542" s="45"/>
      <c r="YA542" s="45"/>
      <c r="YB542" s="45"/>
      <c r="YC542" s="45"/>
      <c r="YD542" s="45"/>
      <c r="YE542" s="45"/>
      <c r="YF542" s="45"/>
      <c r="YG542" s="45"/>
      <c r="YH542" s="45"/>
      <c r="YI542" s="45"/>
      <c r="YJ542" s="45"/>
      <c r="YK542" s="45"/>
      <c r="YL542" s="45"/>
      <c r="YM542" s="45"/>
      <c r="YN542" s="45"/>
      <c r="YO542" s="45"/>
      <c r="YP542" s="45"/>
      <c r="YQ542" s="45"/>
      <c r="YR542" s="45"/>
      <c r="YS542" s="45"/>
      <c r="YT542" s="45"/>
      <c r="YU542" s="45"/>
      <c r="YV542" s="45"/>
      <c r="YW542" s="45"/>
      <c r="YX542" s="45"/>
      <c r="YY542" s="45"/>
      <c r="YZ542" s="45"/>
      <c r="ZA542" s="45"/>
      <c r="ZB542" s="45"/>
      <c r="ZC542" s="45"/>
      <c r="ZD542" s="45"/>
      <c r="ZE542" s="45"/>
      <c r="ZF542" s="45"/>
      <c r="ZG542" s="45"/>
      <c r="ZH542" s="45"/>
      <c r="ZI542" s="45"/>
      <c r="ZJ542" s="45"/>
      <c r="ZK542" s="45"/>
      <c r="ZL542" s="45"/>
      <c r="ZM542" s="45"/>
      <c r="ZN542" s="45"/>
      <c r="ZO542" s="45"/>
      <c r="ZP542" s="45"/>
      <c r="ZQ542" s="45"/>
      <c r="ZR542" s="45"/>
      <c r="ZS542" s="45"/>
      <c r="ZT542" s="45"/>
      <c r="ZU542" s="45"/>
      <c r="ZV542" s="45"/>
      <c r="ZW542" s="45"/>
      <c r="ZX542" s="45"/>
      <c r="ZY542" s="45"/>
      <c r="ZZ542" s="45"/>
      <c r="AAA542" s="45"/>
      <c r="AAB542" s="45"/>
      <c r="AAC542" s="45"/>
      <c r="AAD542" s="45"/>
      <c r="AAE542" s="45"/>
      <c r="AAF542" s="45"/>
      <c r="AAG542" s="45"/>
      <c r="AAH542" s="45"/>
      <c r="AAI542" s="45"/>
      <c r="AAJ542" s="45"/>
      <c r="AAK542" s="45"/>
      <c r="AAL542" s="45"/>
      <c r="AAM542" s="45"/>
      <c r="AAN542" s="45"/>
      <c r="AAO542" s="45"/>
      <c r="AAP542" s="45"/>
      <c r="AAQ542" s="45"/>
      <c r="AAR542" s="45"/>
      <c r="AAS542" s="45"/>
      <c r="AAT542" s="45"/>
      <c r="AAU542" s="45"/>
      <c r="AAV542" s="45"/>
      <c r="AAW542" s="45"/>
      <c r="AAX542" s="45"/>
      <c r="AAY542" s="45"/>
      <c r="AAZ542" s="45"/>
      <c r="ABA542" s="45"/>
      <c r="ABB542" s="45"/>
      <c r="ABC542" s="45"/>
      <c r="ABD542" s="45"/>
      <c r="ABE542" s="45"/>
      <c r="ABF542" s="45"/>
      <c r="ABG542" s="45"/>
      <c r="ABH542" s="45"/>
      <c r="ABI542" s="45"/>
      <c r="ABJ542" s="45"/>
      <c r="ABK542" s="45"/>
      <c r="ABL542" s="45"/>
      <c r="ABM542" s="45"/>
      <c r="ABN542" s="45"/>
      <c r="ABO542" s="45"/>
      <c r="ABP542" s="45"/>
      <c r="ABQ542" s="45"/>
      <c r="ABR542" s="45"/>
      <c r="ABS542" s="45"/>
      <c r="ABT542" s="45"/>
      <c r="ABU542" s="45"/>
      <c r="ABV542" s="45"/>
      <c r="ABW542" s="45"/>
      <c r="ABX542" s="45"/>
      <c r="ABY542" s="45"/>
      <c r="ABZ542" s="45"/>
      <c r="ACA542" s="45"/>
      <c r="ACB542" s="45"/>
      <c r="ACC542" s="45"/>
      <c r="ACD542" s="45"/>
      <c r="ACE542" s="45"/>
      <c r="ACF542" s="45"/>
      <c r="ACG542" s="45"/>
      <c r="ACH542" s="45"/>
      <c r="ACI542" s="45"/>
      <c r="ACJ542" s="45"/>
      <c r="ACK542" s="45"/>
      <c r="ACL542" s="45"/>
      <c r="ACM542" s="45"/>
      <c r="ACN542" s="45"/>
      <c r="ACO542" s="45"/>
      <c r="ACP542" s="45"/>
      <c r="ACQ542" s="45"/>
      <c r="ACR542" s="45"/>
      <c r="ACS542" s="45"/>
      <c r="ACT542" s="45"/>
      <c r="ACU542" s="45"/>
      <c r="ACV542" s="45"/>
      <c r="ACW542" s="45"/>
      <c r="ACX542" s="45"/>
      <c r="ACY542" s="45"/>
      <c r="ACZ542" s="45"/>
      <c r="ADA542" s="45"/>
      <c r="ADB542" s="45"/>
      <c r="ADC542" s="45"/>
      <c r="ADD542" s="45"/>
      <c r="ADE542" s="45"/>
      <c r="ADF542" s="45"/>
      <c r="ADG542" s="45"/>
      <c r="ADH542" s="45"/>
      <c r="ADI542" s="45"/>
      <c r="ADJ542" s="45"/>
      <c r="ADK542" s="45"/>
      <c r="ADL542" s="45"/>
      <c r="ADM542" s="45"/>
      <c r="ADN542" s="45"/>
      <c r="ADO542" s="45"/>
      <c r="ADP542" s="45"/>
      <c r="ADQ542" s="45"/>
      <c r="ADR542" s="45"/>
      <c r="ADS542" s="45"/>
      <c r="ADT542" s="45"/>
      <c r="ADU542" s="45"/>
      <c r="ADV542" s="45"/>
      <c r="ADW542" s="45"/>
      <c r="ADX542" s="45"/>
      <c r="ADY542" s="45"/>
      <c r="ADZ542" s="45"/>
      <c r="AEA542" s="45"/>
      <c r="AEB542" s="45"/>
      <c r="AEC542" s="45"/>
      <c r="AED542" s="45"/>
      <c r="AEE542" s="45"/>
      <c r="AEF542" s="45"/>
      <c r="AEG542" s="45"/>
      <c r="AEH542" s="45"/>
      <c r="AEI542" s="45"/>
      <c r="AEJ542" s="45"/>
      <c r="AEK542" s="45"/>
      <c r="AEL542" s="45"/>
      <c r="AEM542" s="45"/>
      <c r="AEN542" s="45"/>
      <c r="AEO542" s="45"/>
      <c r="AEP542" s="45"/>
      <c r="AEQ542" s="45"/>
      <c r="AER542" s="45"/>
      <c r="AES542" s="45"/>
      <c r="AET542" s="45"/>
      <c r="AEU542" s="45"/>
      <c r="AEV542" s="45"/>
      <c r="AEW542" s="45"/>
      <c r="AEX542" s="45"/>
      <c r="AEY542" s="45"/>
      <c r="AEZ542" s="45"/>
      <c r="AFA542" s="45"/>
      <c r="AFB542" s="45"/>
      <c r="AFC542" s="45"/>
      <c r="AFD542" s="45"/>
      <c r="AFE542" s="45"/>
      <c r="AFF542" s="45"/>
      <c r="AFG542" s="45"/>
      <c r="AFH542" s="45"/>
      <c r="AFI542" s="45"/>
      <c r="AFJ542" s="45"/>
      <c r="AFK542" s="45"/>
      <c r="AFL542" s="45"/>
      <c r="AFM542" s="45"/>
      <c r="AFN542" s="45"/>
      <c r="AFO542" s="45"/>
      <c r="AFP542" s="45"/>
      <c r="AFQ542" s="45"/>
      <c r="AFR542" s="45"/>
      <c r="AFS542" s="45"/>
      <c r="AFT542" s="45"/>
      <c r="AFU542" s="45"/>
      <c r="AFV542" s="45"/>
      <c r="AFW542" s="45"/>
      <c r="AFX542" s="45"/>
      <c r="AFY542" s="45"/>
      <c r="AFZ542" s="45"/>
      <c r="AGA542" s="45"/>
      <c r="AGB542" s="45"/>
      <c r="AGC542" s="45"/>
      <c r="AGD542" s="45"/>
      <c r="AGE542" s="45"/>
      <c r="AGF542" s="45"/>
      <c r="AGG542" s="45"/>
      <c r="AGH542" s="45"/>
      <c r="AGI542" s="45"/>
      <c r="AGJ542" s="45"/>
      <c r="AGK542" s="45"/>
      <c r="AGL542" s="45"/>
      <c r="AGM542" s="45"/>
      <c r="AGN542" s="45"/>
      <c r="AGO542" s="45"/>
      <c r="AGP542" s="45"/>
      <c r="AGQ542" s="45"/>
      <c r="AGR542" s="45"/>
      <c r="AGS542" s="45"/>
      <c r="AGT542" s="45"/>
      <c r="AGU542" s="45"/>
      <c r="AGV542" s="45"/>
      <c r="AGW542" s="45"/>
      <c r="AGX542" s="45"/>
      <c r="AGY542" s="45"/>
      <c r="AGZ542" s="45"/>
      <c r="AHA542" s="45"/>
      <c r="AHB542" s="45"/>
      <c r="AHC542" s="45"/>
      <c r="AHD542" s="45"/>
      <c r="AHE542" s="45"/>
      <c r="AHF542" s="45"/>
      <c r="AHG542" s="45"/>
      <c r="AHH542" s="45"/>
      <c r="AHI542" s="45"/>
      <c r="AHJ542" s="45"/>
      <c r="AHK542" s="45"/>
      <c r="AHL542" s="45"/>
      <c r="AHM542" s="45"/>
      <c r="AHN542" s="45"/>
      <c r="AHO542" s="45"/>
      <c r="AHP542" s="45"/>
    </row>
    <row r="543" spans="1:900" ht="27" customHeight="1" x14ac:dyDescent="0.25">
      <c r="A543" s="67">
        <v>1302405</v>
      </c>
      <c r="B543" s="67" t="s">
        <v>489</v>
      </c>
      <c r="C543" s="67" t="s">
        <v>673</v>
      </c>
      <c r="D543" s="67" t="s">
        <v>1055</v>
      </c>
      <c r="E543" s="67" t="s">
        <v>491</v>
      </c>
      <c r="F543" s="67">
        <v>3</v>
      </c>
      <c r="G543" s="67"/>
      <c r="H543" s="67"/>
      <c r="I543" s="67"/>
      <c r="J543" s="67"/>
      <c r="K543" s="67"/>
      <c r="L543" s="67"/>
      <c r="M543" s="67"/>
      <c r="N543" s="67">
        <f t="shared" si="8"/>
        <v>3</v>
      </c>
      <c r="O543" s="68">
        <v>-7.2759999999999998</v>
      </c>
      <c r="P543" s="68">
        <v>-64.765000000000001</v>
      </c>
      <c r="S543" s="60"/>
    </row>
    <row r="544" spans="1:900" s="78" customFormat="1" ht="27" customHeight="1" x14ac:dyDescent="0.25">
      <c r="A544" s="64">
        <v>1302504</v>
      </c>
      <c r="B544" s="64" t="s">
        <v>489</v>
      </c>
      <c r="C544" s="64" t="s">
        <v>684</v>
      </c>
      <c r="D544" s="64" t="s">
        <v>1056</v>
      </c>
      <c r="E544" s="64" t="s">
        <v>491</v>
      </c>
      <c r="F544" s="64">
        <v>20</v>
      </c>
      <c r="G544" s="64"/>
      <c r="H544" s="64"/>
      <c r="I544" s="64"/>
      <c r="J544" s="64"/>
      <c r="K544" s="64"/>
      <c r="L544" s="64"/>
      <c r="M544" s="64"/>
      <c r="N544" s="64">
        <f t="shared" si="8"/>
        <v>20</v>
      </c>
      <c r="O544" s="65">
        <v>-3.2728000000000002</v>
      </c>
      <c r="P544" s="65">
        <v>-60.936399999999999</v>
      </c>
      <c r="Q544" s="45"/>
      <c r="R544" s="45"/>
      <c r="S544" s="60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  <c r="DS544" s="45"/>
      <c r="DT544" s="45"/>
      <c r="DU544" s="45"/>
      <c r="DV544" s="45"/>
      <c r="DW544" s="45"/>
      <c r="DX544" s="45"/>
      <c r="DY544" s="45"/>
      <c r="DZ544" s="45"/>
      <c r="EA544" s="45"/>
      <c r="EB544" s="45"/>
      <c r="EC544" s="45"/>
      <c r="ED544" s="45"/>
      <c r="EE544" s="45"/>
      <c r="EF544" s="45"/>
      <c r="EG544" s="45"/>
      <c r="EH544" s="45"/>
      <c r="EI544" s="45"/>
      <c r="EJ544" s="45"/>
      <c r="EK544" s="45"/>
      <c r="EL544" s="45"/>
      <c r="EM544" s="45"/>
      <c r="EN544" s="45"/>
      <c r="EO544" s="45"/>
      <c r="EP544" s="45"/>
      <c r="EQ544" s="45"/>
      <c r="ER544" s="45"/>
      <c r="ES544" s="45"/>
      <c r="ET544" s="45"/>
      <c r="EU544" s="45"/>
      <c r="EV544" s="45"/>
      <c r="EW544" s="45"/>
      <c r="EX544" s="45"/>
      <c r="EY544" s="45"/>
      <c r="EZ544" s="45"/>
      <c r="FA544" s="45"/>
      <c r="FB544" s="45"/>
      <c r="FC544" s="45"/>
      <c r="FD544" s="45"/>
      <c r="FE544" s="45"/>
      <c r="FF544" s="45"/>
      <c r="FG544" s="45"/>
      <c r="FH544" s="45"/>
      <c r="FI544" s="45"/>
      <c r="FJ544" s="45"/>
      <c r="FK544" s="45"/>
      <c r="FL544" s="45"/>
      <c r="FM544" s="45"/>
      <c r="FN544" s="45"/>
      <c r="FO544" s="45"/>
      <c r="FP544" s="45"/>
      <c r="FQ544" s="45"/>
      <c r="FR544" s="45"/>
      <c r="FS544" s="45"/>
      <c r="FT544" s="45"/>
      <c r="FU544" s="45"/>
      <c r="FV544" s="45"/>
      <c r="FW544" s="45"/>
      <c r="FX544" s="45"/>
      <c r="FY544" s="45"/>
      <c r="FZ544" s="45"/>
      <c r="GA544" s="45"/>
      <c r="GB544" s="45"/>
      <c r="GC544" s="45"/>
      <c r="GD544" s="45"/>
      <c r="GE544" s="45"/>
      <c r="GF544" s="45"/>
      <c r="GG544" s="45"/>
      <c r="GH544" s="45"/>
      <c r="GI544" s="45"/>
      <c r="GJ544" s="45"/>
      <c r="GK544" s="45"/>
      <c r="GL544" s="45"/>
      <c r="GM544" s="45"/>
      <c r="GN544" s="45"/>
      <c r="GO544" s="45"/>
      <c r="GP544" s="45"/>
      <c r="GQ544" s="45"/>
      <c r="GR544" s="45"/>
      <c r="GS544" s="45"/>
      <c r="GT544" s="45"/>
      <c r="GU544" s="45"/>
      <c r="GV544" s="45"/>
      <c r="GW544" s="45"/>
      <c r="GX544" s="45"/>
      <c r="GY544" s="45"/>
      <c r="GZ544" s="45"/>
      <c r="HA544" s="45"/>
      <c r="HB544" s="45"/>
      <c r="HC544" s="45"/>
      <c r="HD544" s="45"/>
      <c r="HE544" s="45"/>
      <c r="HF544" s="45"/>
      <c r="HG544" s="45"/>
      <c r="HH544" s="45"/>
      <c r="HI544" s="45"/>
      <c r="HJ544" s="45"/>
      <c r="HK544" s="45"/>
      <c r="HL544" s="45"/>
      <c r="HM544" s="45"/>
      <c r="HN544" s="45"/>
      <c r="HO544" s="45"/>
      <c r="HP544" s="45"/>
      <c r="HQ544" s="45"/>
      <c r="HR544" s="45"/>
      <c r="HS544" s="45"/>
      <c r="HT544" s="45"/>
      <c r="HU544" s="45"/>
      <c r="HV544" s="45"/>
      <c r="HW544" s="45"/>
      <c r="HX544" s="45"/>
      <c r="HY544" s="45"/>
      <c r="HZ544" s="45"/>
      <c r="IA544" s="45"/>
      <c r="IB544" s="45"/>
      <c r="IC544" s="45"/>
      <c r="ID544" s="45"/>
      <c r="IE544" s="45"/>
      <c r="IF544" s="45"/>
      <c r="IG544" s="45"/>
      <c r="IH544" s="45"/>
      <c r="II544" s="45"/>
      <c r="IJ544" s="45"/>
      <c r="IK544" s="45"/>
      <c r="IL544" s="45"/>
      <c r="IM544" s="45"/>
      <c r="IN544" s="45"/>
      <c r="IO544" s="45"/>
      <c r="IP544" s="45"/>
      <c r="IQ544" s="45"/>
      <c r="IR544" s="45"/>
      <c r="IS544" s="45"/>
      <c r="IT544" s="45"/>
      <c r="IU544" s="45"/>
      <c r="IV544" s="45"/>
      <c r="IW544" s="45"/>
      <c r="IX544" s="45"/>
      <c r="IY544" s="45"/>
      <c r="IZ544" s="45"/>
      <c r="JA544" s="45"/>
      <c r="JB544" s="45"/>
      <c r="JC544" s="45"/>
      <c r="JD544" s="45"/>
      <c r="JE544" s="45"/>
      <c r="JF544" s="45"/>
      <c r="JG544" s="45"/>
      <c r="JH544" s="45"/>
      <c r="JI544" s="45"/>
      <c r="JJ544" s="45"/>
      <c r="JK544" s="45"/>
      <c r="JL544" s="45"/>
      <c r="JM544" s="45"/>
      <c r="JN544" s="45"/>
      <c r="JO544" s="45"/>
      <c r="JP544" s="45"/>
      <c r="JQ544" s="45"/>
      <c r="JR544" s="45"/>
      <c r="JS544" s="45"/>
      <c r="JT544" s="45"/>
      <c r="JU544" s="45"/>
      <c r="JV544" s="45"/>
      <c r="JW544" s="45"/>
      <c r="JX544" s="45"/>
      <c r="JY544" s="45"/>
      <c r="JZ544" s="45"/>
      <c r="KA544" s="45"/>
      <c r="KB544" s="45"/>
      <c r="KC544" s="45"/>
      <c r="KD544" s="45"/>
      <c r="KE544" s="45"/>
      <c r="KF544" s="45"/>
      <c r="KG544" s="45"/>
      <c r="KH544" s="45"/>
      <c r="KI544" s="45"/>
      <c r="KJ544" s="45"/>
      <c r="KK544" s="45"/>
      <c r="KL544" s="45"/>
      <c r="KM544" s="45"/>
      <c r="KN544" s="45"/>
      <c r="KO544" s="45"/>
      <c r="KP544" s="45"/>
      <c r="KQ544" s="45"/>
      <c r="KR544" s="45"/>
      <c r="KS544" s="45"/>
      <c r="KT544" s="45"/>
      <c r="KU544" s="45"/>
      <c r="KV544" s="45"/>
      <c r="KW544" s="45"/>
      <c r="KX544" s="45"/>
      <c r="KY544" s="45"/>
      <c r="KZ544" s="45"/>
      <c r="LA544" s="45"/>
      <c r="LB544" s="45"/>
      <c r="LC544" s="45"/>
      <c r="LD544" s="45"/>
      <c r="LE544" s="45"/>
      <c r="LF544" s="45"/>
      <c r="LG544" s="45"/>
      <c r="LH544" s="45"/>
      <c r="LI544" s="45"/>
      <c r="LJ544" s="45"/>
      <c r="LK544" s="45"/>
      <c r="LL544" s="45"/>
      <c r="LM544" s="45"/>
      <c r="LN544" s="45"/>
      <c r="LO544" s="45"/>
      <c r="LP544" s="45"/>
      <c r="LQ544" s="45"/>
      <c r="LR544" s="45"/>
      <c r="LS544" s="45"/>
      <c r="LT544" s="45"/>
      <c r="LU544" s="45"/>
      <c r="LV544" s="45"/>
      <c r="LW544" s="45"/>
      <c r="LX544" s="45"/>
      <c r="LY544" s="45"/>
      <c r="LZ544" s="45"/>
      <c r="MA544" s="45"/>
      <c r="MB544" s="45"/>
      <c r="MC544" s="45"/>
      <c r="MD544" s="45"/>
      <c r="ME544" s="45"/>
      <c r="MF544" s="45"/>
      <c r="MG544" s="45"/>
      <c r="MH544" s="45"/>
      <c r="MI544" s="45"/>
      <c r="MJ544" s="45"/>
      <c r="MK544" s="45"/>
      <c r="ML544" s="45"/>
      <c r="MM544" s="45"/>
      <c r="MN544" s="45"/>
      <c r="MO544" s="45"/>
      <c r="MP544" s="45"/>
      <c r="MQ544" s="45"/>
      <c r="MR544" s="45"/>
      <c r="MS544" s="45"/>
      <c r="MT544" s="45"/>
      <c r="MU544" s="45"/>
      <c r="MV544" s="45"/>
      <c r="MW544" s="45"/>
      <c r="MX544" s="45"/>
      <c r="MY544" s="45"/>
      <c r="MZ544" s="45"/>
      <c r="NA544" s="45"/>
      <c r="NB544" s="45"/>
      <c r="NC544" s="45"/>
      <c r="ND544" s="45"/>
      <c r="NE544" s="45"/>
      <c r="NF544" s="45"/>
      <c r="NG544" s="45"/>
      <c r="NH544" s="45"/>
      <c r="NI544" s="45"/>
      <c r="NJ544" s="45"/>
      <c r="NK544" s="45"/>
      <c r="NL544" s="45"/>
      <c r="NM544" s="45"/>
      <c r="NN544" s="45"/>
      <c r="NO544" s="45"/>
      <c r="NP544" s="45"/>
      <c r="NQ544" s="45"/>
      <c r="NR544" s="45"/>
      <c r="NS544" s="45"/>
      <c r="NT544" s="45"/>
      <c r="NU544" s="45"/>
      <c r="NV544" s="45"/>
      <c r="NW544" s="45"/>
      <c r="NX544" s="45"/>
      <c r="NY544" s="45"/>
      <c r="NZ544" s="45"/>
      <c r="OA544" s="45"/>
      <c r="OB544" s="45"/>
      <c r="OC544" s="45"/>
      <c r="OD544" s="45"/>
      <c r="OE544" s="45"/>
      <c r="OF544" s="45"/>
      <c r="OG544" s="45"/>
      <c r="OH544" s="45"/>
      <c r="OI544" s="45"/>
      <c r="OJ544" s="45"/>
      <c r="OK544" s="45"/>
      <c r="OL544" s="45"/>
      <c r="OM544" s="45"/>
      <c r="ON544" s="45"/>
      <c r="OO544" s="45"/>
      <c r="OP544" s="45"/>
      <c r="OQ544" s="45"/>
      <c r="OR544" s="45"/>
      <c r="OS544" s="45"/>
      <c r="OT544" s="45"/>
      <c r="OU544" s="45"/>
      <c r="OV544" s="45"/>
      <c r="OW544" s="45"/>
      <c r="OX544" s="45"/>
      <c r="OY544" s="45"/>
      <c r="OZ544" s="45"/>
      <c r="PA544" s="45"/>
      <c r="PB544" s="45"/>
      <c r="PC544" s="45"/>
      <c r="PD544" s="45"/>
      <c r="PE544" s="45"/>
      <c r="PF544" s="45"/>
      <c r="PG544" s="45"/>
      <c r="PH544" s="45"/>
      <c r="PI544" s="45"/>
      <c r="PJ544" s="45"/>
      <c r="PK544" s="45"/>
      <c r="PL544" s="45"/>
      <c r="PM544" s="45"/>
      <c r="PN544" s="45"/>
      <c r="PO544" s="45"/>
      <c r="PP544" s="45"/>
      <c r="PQ544" s="45"/>
      <c r="PR544" s="45"/>
      <c r="PS544" s="45"/>
      <c r="PT544" s="45"/>
      <c r="PU544" s="45"/>
      <c r="PV544" s="45"/>
      <c r="PW544" s="45"/>
      <c r="PX544" s="45"/>
      <c r="PY544" s="45"/>
      <c r="PZ544" s="45"/>
      <c r="QA544" s="45"/>
      <c r="QB544" s="45"/>
      <c r="QC544" s="45"/>
      <c r="QD544" s="45"/>
      <c r="QE544" s="45"/>
      <c r="QF544" s="45"/>
      <c r="QG544" s="45"/>
      <c r="QH544" s="45"/>
      <c r="QI544" s="45"/>
      <c r="QJ544" s="45"/>
      <c r="QK544" s="45"/>
      <c r="QL544" s="45"/>
      <c r="QM544" s="45"/>
      <c r="QN544" s="45"/>
      <c r="QO544" s="45"/>
      <c r="QP544" s="45"/>
      <c r="QQ544" s="45"/>
      <c r="QR544" s="45"/>
      <c r="QS544" s="45"/>
      <c r="QT544" s="45"/>
      <c r="QU544" s="45"/>
      <c r="QV544" s="45"/>
      <c r="QW544" s="45"/>
      <c r="QX544" s="45"/>
      <c r="QY544" s="45"/>
      <c r="QZ544" s="45"/>
      <c r="RA544" s="45"/>
      <c r="RB544" s="45"/>
      <c r="RC544" s="45"/>
      <c r="RD544" s="45"/>
      <c r="RE544" s="45"/>
      <c r="RF544" s="45"/>
      <c r="RG544" s="45"/>
      <c r="RH544" s="45"/>
      <c r="RI544" s="45"/>
      <c r="RJ544" s="45"/>
      <c r="RK544" s="45"/>
      <c r="RL544" s="45"/>
      <c r="RM544" s="45"/>
      <c r="RN544" s="45"/>
      <c r="RO544" s="45"/>
      <c r="RP544" s="45"/>
      <c r="RQ544" s="45"/>
      <c r="RR544" s="45"/>
      <c r="RS544" s="45"/>
      <c r="RT544" s="45"/>
      <c r="RU544" s="45"/>
      <c r="RV544" s="45"/>
      <c r="RW544" s="45"/>
      <c r="RX544" s="45"/>
      <c r="RY544" s="45"/>
      <c r="RZ544" s="45"/>
      <c r="SA544" s="45"/>
      <c r="SB544" s="45"/>
      <c r="SC544" s="45"/>
      <c r="SD544" s="45"/>
      <c r="SE544" s="45"/>
      <c r="SF544" s="45"/>
      <c r="SG544" s="45"/>
      <c r="SH544" s="45"/>
      <c r="SI544" s="45"/>
      <c r="SJ544" s="45"/>
      <c r="SK544" s="45"/>
      <c r="SL544" s="45"/>
      <c r="SM544" s="45"/>
      <c r="SN544" s="45"/>
      <c r="SO544" s="45"/>
      <c r="SP544" s="45"/>
      <c r="SQ544" s="45"/>
      <c r="SR544" s="45"/>
      <c r="SS544" s="45"/>
      <c r="ST544" s="45"/>
      <c r="SU544" s="45"/>
      <c r="SV544" s="45"/>
      <c r="SW544" s="45"/>
      <c r="SX544" s="45"/>
      <c r="SY544" s="45"/>
      <c r="SZ544" s="45"/>
      <c r="TA544" s="45"/>
      <c r="TB544" s="45"/>
      <c r="TC544" s="45"/>
      <c r="TD544" s="45"/>
      <c r="TE544" s="45"/>
      <c r="TF544" s="45"/>
      <c r="TG544" s="45"/>
      <c r="TH544" s="45"/>
      <c r="TI544" s="45"/>
      <c r="TJ544" s="45"/>
      <c r="TK544" s="45"/>
      <c r="TL544" s="45"/>
      <c r="TM544" s="45"/>
      <c r="TN544" s="45"/>
      <c r="TO544" s="45"/>
      <c r="TP544" s="45"/>
      <c r="TQ544" s="45"/>
      <c r="TR544" s="45"/>
      <c r="TS544" s="45"/>
      <c r="TT544" s="45"/>
      <c r="TU544" s="45"/>
      <c r="TV544" s="45"/>
      <c r="TW544" s="45"/>
      <c r="TX544" s="45"/>
      <c r="TY544" s="45"/>
      <c r="TZ544" s="45"/>
      <c r="UA544" s="45"/>
      <c r="UB544" s="45"/>
      <c r="UC544" s="45"/>
      <c r="UD544" s="45"/>
      <c r="UE544" s="45"/>
      <c r="UF544" s="45"/>
      <c r="UG544" s="45"/>
      <c r="UH544" s="45"/>
      <c r="UI544" s="45"/>
      <c r="UJ544" s="45"/>
      <c r="UK544" s="45"/>
      <c r="UL544" s="45"/>
      <c r="UM544" s="45"/>
      <c r="UN544" s="45"/>
      <c r="UO544" s="45"/>
      <c r="UP544" s="45"/>
      <c r="UQ544" s="45"/>
      <c r="UR544" s="45"/>
      <c r="US544" s="45"/>
      <c r="UT544" s="45"/>
      <c r="UU544" s="45"/>
      <c r="UV544" s="45"/>
      <c r="UW544" s="45"/>
      <c r="UX544" s="45"/>
      <c r="UY544" s="45"/>
      <c r="UZ544" s="45"/>
      <c r="VA544" s="45"/>
      <c r="VB544" s="45"/>
      <c r="VC544" s="45"/>
      <c r="VD544" s="45"/>
      <c r="VE544" s="45"/>
      <c r="VF544" s="45"/>
      <c r="VG544" s="45"/>
      <c r="VH544" s="45"/>
      <c r="VI544" s="45"/>
      <c r="VJ544" s="45"/>
      <c r="VK544" s="45"/>
      <c r="VL544" s="45"/>
      <c r="VM544" s="45"/>
      <c r="VN544" s="45"/>
      <c r="VO544" s="45"/>
      <c r="VP544" s="45"/>
      <c r="VQ544" s="45"/>
      <c r="VR544" s="45"/>
      <c r="VS544" s="45"/>
      <c r="VT544" s="45"/>
      <c r="VU544" s="45"/>
      <c r="VV544" s="45"/>
      <c r="VW544" s="45"/>
      <c r="VX544" s="45"/>
      <c r="VY544" s="45"/>
      <c r="VZ544" s="45"/>
      <c r="WA544" s="45"/>
      <c r="WB544" s="45"/>
      <c r="WC544" s="45"/>
      <c r="WD544" s="45"/>
      <c r="WE544" s="45"/>
      <c r="WF544" s="45"/>
      <c r="WG544" s="45"/>
      <c r="WH544" s="45"/>
      <c r="WI544" s="45"/>
      <c r="WJ544" s="45"/>
      <c r="WK544" s="45"/>
      <c r="WL544" s="45"/>
      <c r="WM544" s="45"/>
      <c r="WN544" s="45"/>
      <c r="WO544" s="45"/>
      <c r="WP544" s="45"/>
      <c r="WQ544" s="45"/>
      <c r="WR544" s="45"/>
      <c r="WS544" s="45"/>
      <c r="WT544" s="45"/>
      <c r="WU544" s="45"/>
      <c r="WV544" s="45"/>
      <c r="WW544" s="45"/>
      <c r="WX544" s="45"/>
      <c r="WY544" s="45"/>
      <c r="WZ544" s="45"/>
      <c r="XA544" s="45"/>
      <c r="XB544" s="45"/>
      <c r="XC544" s="45"/>
      <c r="XD544" s="45"/>
      <c r="XE544" s="45"/>
      <c r="XF544" s="45"/>
      <c r="XG544" s="45"/>
      <c r="XH544" s="45"/>
      <c r="XI544" s="45"/>
      <c r="XJ544" s="45"/>
      <c r="XK544" s="45"/>
      <c r="XL544" s="45"/>
      <c r="XM544" s="45"/>
      <c r="XN544" s="45"/>
      <c r="XO544" s="45"/>
      <c r="XP544" s="45"/>
      <c r="XQ544" s="45"/>
      <c r="XR544" s="45"/>
      <c r="XS544" s="45"/>
      <c r="XT544" s="45"/>
      <c r="XU544" s="45"/>
      <c r="XV544" s="45"/>
      <c r="XW544" s="45"/>
      <c r="XX544" s="45"/>
      <c r="XY544" s="45"/>
      <c r="XZ544" s="45"/>
      <c r="YA544" s="45"/>
      <c r="YB544" s="45"/>
      <c r="YC544" s="45"/>
      <c r="YD544" s="45"/>
      <c r="YE544" s="45"/>
      <c r="YF544" s="45"/>
      <c r="YG544" s="45"/>
      <c r="YH544" s="45"/>
      <c r="YI544" s="45"/>
      <c r="YJ544" s="45"/>
      <c r="YK544" s="45"/>
      <c r="YL544" s="45"/>
      <c r="YM544" s="45"/>
      <c r="YN544" s="45"/>
      <c r="YO544" s="45"/>
      <c r="YP544" s="45"/>
      <c r="YQ544" s="45"/>
      <c r="YR544" s="45"/>
      <c r="YS544" s="45"/>
      <c r="YT544" s="45"/>
      <c r="YU544" s="45"/>
      <c r="YV544" s="45"/>
      <c r="YW544" s="45"/>
      <c r="YX544" s="45"/>
      <c r="YY544" s="45"/>
      <c r="YZ544" s="45"/>
      <c r="ZA544" s="45"/>
      <c r="ZB544" s="45"/>
      <c r="ZC544" s="45"/>
      <c r="ZD544" s="45"/>
      <c r="ZE544" s="45"/>
      <c r="ZF544" s="45"/>
      <c r="ZG544" s="45"/>
      <c r="ZH544" s="45"/>
      <c r="ZI544" s="45"/>
      <c r="ZJ544" s="45"/>
      <c r="ZK544" s="45"/>
      <c r="ZL544" s="45"/>
      <c r="ZM544" s="45"/>
      <c r="ZN544" s="45"/>
      <c r="ZO544" s="45"/>
      <c r="ZP544" s="45"/>
      <c r="ZQ544" s="45"/>
      <c r="ZR544" s="45"/>
      <c r="ZS544" s="45"/>
      <c r="ZT544" s="45"/>
      <c r="ZU544" s="45"/>
      <c r="ZV544" s="45"/>
      <c r="ZW544" s="45"/>
      <c r="ZX544" s="45"/>
      <c r="ZY544" s="45"/>
      <c r="ZZ544" s="45"/>
      <c r="AAA544" s="45"/>
      <c r="AAB544" s="45"/>
      <c r="AAC544" s="45"/>
      <c r="AAD544" s="45"/>
      <c r="AAE544" s="45"/>
      <c r="AAF544" s="45"/>
      <c r="AAG544" s="45"/>
      <c r="AAH544" s="45"/>
      <c r="AAI544" s="45"/>
      <c r="AAJ544" s="45"/>
      <c r="AAK544" s="45"/>
      <c r="AAL544" s="45"/>
      <c r="AAM544" s="45"/>
      <c r="AAN544" s="45"/>
      <c r="AAO544" s="45"/>
      <c r="AAP544" s="45"/>
      <c r="AAQ544" s="45"/>
      <c r="AAR544" s="45"/>
      <c r="AAS544" s="45"/>
      <c r="AAT544" s="45"/>
      <c r="AAU544" s="45"/>
      <c r="AAV544" s="45"/>
      <c r="AAW544" s="45"/>
      <c r="AAX544" s="45"/>
      <c r="AAY544" s="45"/>
      <c r="AAZ544" s="45"/>
      <c r="ABA544" s="45"/>
      <c r="ABB544" s="45"/>
      <c r="ABC544" s="45"/>
      <c r="ABD544" s="45"/>
      <c r="ABE544" s="45"/>
      <c r="ABF544" s="45"/>
      <c r="ABG544" s="45"/>
      <c r="ABH544" s="45"/>
      <c r="ABI544" s="45"/>
      <c r="ABJ544" s="45"/>
      <c r="ABK544" s="45"/>
      <c r="ABL544" s="45"/>
      <c r="ABM544" s="45"/>
      <c r="ABN544" s="45"/>
      <c r="ABO544" s="45"/>
      <c r="ABP544" s="45"/>
      <c r="ABQ544" s="45"/>
      <c r="ABR544" s="45"/>
      <c r="ABS544" s="45"/>
      <c r="ABT544" s="45"/>
      <c r="ABU544" s="45"/>
      <c r="ABV544" s="45"/>
      <c r="ABW544" s="45"/>
      <c r="ABX544" s="45"/>
      <c r="ABY544" s="45"/>
      <c r="ABZ544" s="45"/>
      <c r="ACA544" s="45"/>
      <c r="ACB544" s="45"/>
      <c r="ACC544" s="45"/>
      <c r="ACD544" s="45"/>
      <c r="ACE544" s="45"/>
      <c r="ACF544" s="45"/>
      <c r="ACG544" s="45"/>
      <c r="ACH544" s="45"/>
      <c r="ACI544" s="45"/>
      <c r="ACJ544" s="45"/>
      <c r="ACK544" s="45"/>
      <c r="ACL544" s="45"/>
      <c r="ACM544" s="45"/>
      <c r="ACN544" s="45"/>
      <c r="ACO544" s="45"/>
      <c r="ACP544" s="45"/>
      <c r="ACQ544" s="45"/>
      <c r="ACR544" s="45"/>
      <c r="ACS544" s="45"/>
      <c r="ACT544" s="45"/>
      <c r="ACU544" s="45"/>
      <c r="ACV544" s="45"/>
      <c r="ACW544" s="45"/>
      <c r="ACX544" s="45"/>
      <c r="ACY544" s="45"/>
      <c r="ACZ544" s="45"/>
      <c r="ADA544" s="45"/>
      <c r="ADB544" s="45"/>
      <c r="ADC544" s="45"/>
      <c r="ADD544" s="45"/>
      <c r="ADE544" s="45"/>
      <c r="ADF544" s="45"/>
      <c r="ADG544" s="45"/>
      <c r="ADH544" s="45"/>
      <c r="ADI544" s="45"/>
      <c r="ADJ544" s="45"/>
      <c r="ADK544" s="45"/>
      <c r="ADL544" s="45"/>
      <c r="ADM544" s="45"/>
      <c r="ADN544" s="45"/>
      <c r="ADO544" s="45"/>
      <c r="ADP544" s="45"/>
      <c r="ADQ544" s="45"/>
      <c r="ADR544" s="45"/>
      <c r="ADS544" s="45"/>
      <c r="ADT544" s="45"/>
      <c r="ADU544" s="45"/>
      <c r="ADV544" s="45"/>
      <c r="ADW544" s="45"/>
      <c r="ADX544" s="45"/>
      <c r="ADY544" s="45"/>
      <c r="ADZ544" s="45"/>
      <c r="AEA544" s="45"/>
      <c r="AEB544" s="45"/>
      <c r="AEC544" s="45"/>
      <c r="AED544" s="45"/>
      <c r="AEE544" s="45"/>
      <c r="AEF544" s="45"/>
      <c r="AEG544" s="45"/>
      <c r="AEH544" s="45"/>
      <c r="AEI544" s="45"/>
      <c r="AEJ544" s="45"/>
      <c r="AEK544" s="45"/>
      <c r="AEL544" s="45"/>
      <c r="AEM544" s="45"/>
      <c r="AEN544" s="45"/>
      <c r="AEO544" s="45"/>
      <c r="AEP544" s="45"/>
      <c r="AEQ544" s="45"/>
      <c r="AER544" s="45"/>
      <c r="AES544" s="45"/>
      <c r="AET544" s="45"/>
      <c r="AEU544" s="45"/>
      <c r="AEV544" s="45"/>
      <c r="AEW544" s="45"/>
      <c r="AEX544" s="45"/>
      <c r="AEY544" s="45"/>
      <c r="AEZ544" s="45"/>
      <c r="AFA544" s="45"/>
      <c r="AFB544" s="45"/>
      <c r="AFC544" s="45"/>
      <c r="AFD544" s="45"/>
      <c r="AFE544" s="45"/>
      <c r="AFF544" s="45"/>
      <c r="AFG544" s="45"/>
      <c r="AFH544" s="45"/>
      <c r="AFI544" s="45"/>
      <c r="AFJ544" s="45"/>
      <c r="AFK544" s="45"/>
      <c r="AFL544" s="45"/>
      <c r="AFM544" s="45"/>
      <c r="AFN544" s="45"/>
      <c r="AFO544" s="45"/>
      <c r="AFP544" s="45"/>
      <c r="AFQ544" s="45"/>
      <c r="AFR544" s="45"/>
      <c r="AFS544" s="45"/>
      <c r="AFT544" s="45"/>
      <c r="AFU544" s="45"/>
      <c r="AFV544" s="45"/>
      <c r="AFW544" s="45"/>
      <c r="AFX544" s="45"/>
      <c r="AFY544" s="45"/>
      <c r="AFZ544" s="45"/>
      <c r="AGA544" s="45"/>
      <c r="AGB544" s="45"/>
      <c r="AGC544" s="45"/>
      <c r="AGD544" s="45"/>
      <c r="AGE544" s="45"/>
      <c r="AGF544" s="45"/>
      <c r="AGG544" s="45"/>
      <c r="AGH544" s="45"/>
      <c r="AGI544" s="45"/>
      <c r="AGJ544" s="45"/>
      <c r="AGK544" s="45"/>
      <c r="AGL544" s="45"/>
      <c r="AGM544" s="45"/>
      <c r="AGN544" s="45"/>
      <c r="AGO544" s="45"/>
      <c r="AGP544" s="45"/>
      <c r="AGQ544" s="45"/>
      <c r="AGR544" s="45"/>
      <c r="AGS544" s="45"/>
      <c r="AGT544" s="45"/>
      <c r="AGU544" s="45"/>
      <c r="AGV544" s="45"/>
      <c r="AGW544" s="45"/>
      <c r="AGX544" s="45"/>
      <c r="AGY544" s="45"/>
      <c r="AGZ544" s="45"/>
      <c r="AHA544" s="45"/>
      <c r="AHB544" s="45"/>
      <c r="AHC544" s="45"/>
      <c r="AHD544" s="45"/>
      <c r="AHE544" s="45"/>
      <c r="AHF544" s="45"/>
      <c r="AHG544" s="45"/>
      <c r="AHH544" s="45"/>
      <c r="AHI544" s="45"/>
      <c r="AHJ544" s="45"/>
      <c r="AHK544" s="45"/>
      <c r="AHL544" s="45"/>
      <c r="AHM544" s="45"/>
      <c r="AHN544" s="45"/>
      <c r="AHO544" s="45"/>
      <c r="AHP544" s="45"/>
    </row>
    <row r="545" spans="1:900" ht="27" customHeight="1" x14ac:dyDescent="0.25">
      <c r="A545" s="67">
        <v>1302504</v>
      </c>
      <c r="B545" s="67" t="s">
        <v>489</v>
      </c>
      <c r="C545" s="67" t="s">
        <v>684</v>
      </c>
      <c r="D545" s="67" t="s">
        <v>1057</v>
      </c>
      <c r="E545" s="67" t="s">
        <v>491</v>
      </c>
      <c r="F545" s="67">
        <v>20</v>
      </c>
      <c r="G545" s="67"/>
      <c r="H545" s="67"/>
      <c r="I545" s="67"/>
      <c r="J545" s="67"/>
      <c r="K545" s="67"/>
      <c r="L545" s="67"/>
      <c r="M545" s="67"/>
      <c r="N545" s="67">
        <f t="shared" si="8"/>
        <v>20</v>
      </c>
      <c r="O545" s="68">
        <v>-3.1278999999999999</v>
      </c>
      <c r="P545" s="68">
        <v>-60.986199999999997</v>
      </c>
      <c r="S545" s="60"/>
    </row>
    <row r="546" spans="1:900" ht="27" customHeight="1" x14ac:dyDescent="0.25">
      <c r="A546" s="64">
        <v>1302504</v>
      </c>
      <c r="B546" s="64" t="s">
        <v>489</v>
      </c>
      <c r="C546" s="64" t="s">
        <v>684</v>
      </c>
      <c r="D546" s="64" t="s">
        <v>1058</v>
      </c>
      <c r="E546" s="64" t="s">
        <v>491</v>
      </c>
      <c r="F546" s="64">
        <v>1</v>
      </c>
      <c r="G546" s="64"/>
      <c r="H546" s="64"/>
      <c r="I546" s="64"/>
      <c r="J546" s="64"/>
      <c r="K546" s="64"/>
      <c r="L546" s="64"/>
      <c r="M546" s="64"/>
      <c r="N546" s="64">
        <f t="shared" si="8"/>
        <v>1</v>
      </c>
      <c r="O546" s="65">
        <v>-3.2004760999999999</v>
      </c>
      <c r="P546" s="65">
        <v>-60.684849</v>
      </c>
      <c r="S546" s="60"/>
    </row>
    <row r="547" spans="1:900" s="78" customFormat="1" ht="27" customHeight="1" x14ac:dyDescent="0.25">
      <c r="A547" s="67">
        <v>1302504</v>
      </c>
      <c r="B547" s="67" t="s">
        <v>489</v>
      </c>
      <c r="C547" s="67" t="s">
        <v>684</v>
      </c>
      <c r="D547" s="67" t="s">
        <v>1059</v>
      </c>
      <c r="E547" s="67" t="s">
        <v>491</v>
      </c>
      <c r="F547" s="67">
        <v>1</v>
      </c>
      <c r="G547" s="67"/>
      <c r="H547" s="67"/>
      <c r="I547" s="67"/>
      <c r="J547" s="67"/>
      <c r="K547" s="67"/>
      <c r="L547" s="67"/>
      <c r="M547" s="67"/>
      <c r="N547" s="67">
        <f t="shared" si="8"/>
        <v>1</v>
      </c>
      <c r="O547" s="68">
        <v>-3.2895588</v>
      </c>
      <c r="P547" s="68">
        <v>-60.470337999999998</v>
      </c>
      <c r="Q547" s="45"/>
      <c r="R547" s="45"/>
      <c r="S547" s="60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  <c r="DJ547" s="45"/>
      <c r="DK547" s="45"/>
      <c r="DL547" s="45"/>
      <c r="DM547" s="45"/>
      <c r="DN547" s="45"/>
      <c r="DO547" s="45"/>
      <c r="DP547" s="45"/>
      <c r="DQ547" s="45"/>
      <c r="DR547" s="45"/>
      <c r="DS547" s="45"/>
      <c r="DT547" s="45"/>
      <c r="DU547" s="45"/>
      <c r="DV547" s="45"/>
      <c r="DW547" s="45"/>
      <c r="DX547" s="45"/>
      <c r="DY547" s="45"/>
      <c r="DZ547" s="45"/>
      <c r="EA547" s="45"/>
      <c r="EB547" s="45"/>
      <c r="EC547" s="45"/>
      <c r="ED547" s="45"/>
      <c r="EE547" s="45"/>
      <c r="EF547" s="45"/>
      <c r="EG547" s="45"/>
      <c r="EH547" s="45"/>
      <c r="EI547" s="45"/>
      <c r="EJ547" s="45"/>
      <c r="EK547" s="45"/>
      <c r="EL547" s="45"/>
      <c r="EM547" s="45"/>
      <c r="EN547" s="45"/>
      <c r="EO547" s="45"/>
      <c r="EP547" s="45"/>
      <c r="EQ547" s="45"/>
      <c r="ER547" s="45"/>
      <c r="ES547" s="45"/>
      <c r="ET547" s="45"/>
      <c r="EU547" s="45"/>
      <c r="EV547" s="45"/>
      <c r="EW547" s="45"/>
      <c r="EX547" s="45"/>
      <c r="EY547" s="45"/>
      <c r="EZ547" s="45"/>
      <c r="FA547" s="45"/>
      <c r="FB547" s="45"/>
      <c r="FC547" s="45"/>
      <c r="FD547" s="45"/>
      <c r="FE547" s="45"/>
      <c r="FF547" s="45"/>
      <c r="FG547" s="45"/>
      <c r="FH547" s="45"/>
      <c r="FI547" s="45"/>
      <c r="FJ547" s="45"/>
      <c r="FK547" s="45"/>
      <c r="FL547" s="45"/>
      <c r="FM547" s="45"/>
      <c r="FN547" s="45"/>
      <c r="FO547" s="45"/>
      <c r="FP547" s="45"/>
      <c r="FQ547" s="45"/>
      <c r="FR547" s="45"/>
      <c r="FS547" s="45"/>
      <c r="FT547" s="45"/>
      <c r="FU547" s="45"/>
      <c r="FV547" s="45"/>
      <c r="FW547" s="45"/>
      <c r="FX547" s="45"/>
      <c r="FY547" s="45"/>
      <c r="FZ547" s="45"/>
      <c r="GA547" s="45"/>
      <c r="GB547" s="45"/>
      <c r="GC547" s="45"/>
      <c r="GD547" s="45"/>
      <c r="GE547" s="45"/>
      <c r="GF547" s="45"/>
      <c r="GG547" s="45"/>
      <c r="GH547" s="45"/>
      <c r="GI547" s="45"/>
      <c r="GJ547" s="45"/>
      <c r="GK547" s="45"/>
      <c r="GL547" s="45"/>
      <c r="GM547" s="45"/>
      <c r="GN547" s="45"/>
      <c r="GO547" s="45"/>
      <c r="GP547" s="45"/>
      <c r="GQ547" s="45"/>
      <c r="GR547" s="45"/>
      <c r="GS547" s="45"/>
      <c r="GT547" s="45"/>
      <c r="GU547" s="45"/>
      <c r="GV547" s="45"/>
      <c r="GW547" s="45"/>
      <c r="GX547" s="45"/>
      <c r="GY547" s="45"/>
      <c r="GZ547" s="45"/>
      <c r="HA547" s="45"/>
      <c r="HB547" s="45"/>
      <c r="HC547" s="45"/>
      <c r="HD547" s="45"/>
      <c r="HE547" s="45"/>
      <c r="HF547" s="45"/>
      <c r="HG547" s="45"/>
      <c r="HH547" s="45"/>
      <c r="HI547" s="45"/>
      <c r="HJ547" s="45"/>
      <c r="HK547" s="45"/>
      <c r="HL547" s="45"/>
      <c r="HM547" s="45"/>
      <c r="HN547" s="45"/>
      <c r="HO547" s="45"/>
      <c r="HP547" s="45"/>
      <c r="HQ547" s="45"/>
      <c r="HR547" s="45"/>
      <c r="HS547" s="45"/>
      <c r="HT547" s="45"/>
      <c r="HU547" s="45"/>
      <c r="HV547" s="45"/>
      <c r="HW547" s="45"/>
      <c r="HX547" s="45"/>
      <c r="HY547" s="45"/>
      <c r="HZ547" s="45"/>
      <c r="IA547" s="45"/>
      <c r="IB547" s="45"/>
      <c r="IC547" s="45"/>
      <c r="ID547" s="45"/>
      <c r="IE547" s="45"/>
      <c r="IF547" s="45"/>
      <c r="IG547" s="45"/>
      <c r="IH547" s="45"/>
      <c r="II547" s="45"/>
      <c r="IJ547" s="45"/>
      <c r="IK547" s="45"/>
      <c r="IL547" s="45"/>
      <c r="IM547" s="45"/>
      <c r="IN547" s="45"/>
      <c r="IO547" s="45"/>
      <c r="IP547" s="45"/>
      <c r="IQ547" s="45"/>
      <c r="IR547" s="45"/>
      <c r="IS547" s="45"/>
      <c r="IT547" s="45"/>
      <c r="IU547" s="45"/>
      <c r="IV547" s="45"/>
      <c r="IW547" s="45"/>
      <c r="IX547" s="45"/>
      <c r="IY547" s="45"/>
      <c r="IZ547" s="45"/>
      <c r="JA547" s="45"/>
      <c r="JB547" s="45"/>
      <c r="JC547" s="45"/>
      <c r="JD547" s="45"/>
      <c r="JE547" s="45"/>
      <c r="JF547" s="45"/>
      <c r="JG547" s="45"/>
      <c r="JH547" s="45"/>
      <c r="JI547" s="45"/>
      <c r="JJ547" s="45"/>
      <c r="JK547" s="45"/>
      <c r="JL547" s="45"/>
      <c r="JM547" s="45"/>
      <c r="JN547" s="45"/>
      <c r="JO547" s="45"/>
      <c r="JP547" s="45"/>
      <c r="JQ547" s="45"/>
      <c r="JR547" s="45"/>
      <c r="JS547" s="45"/>
      <c r="JT547" s="45"/>
      <c r="JU547" s="45"/>
      <c r="JV547" s="45"/>
      <c r="JW547" s="45"/>
      <c r="JX547" s="45"/>
      <c r="JY547" s="45"/>
      <c r="JZ547" s="45"/>
      <c r="KA547" s="45"/>
      <c r="KB547" s="45"/>
      <c r="KC547" s="45"/>
      <c r="KD547" s="45"/>
      <c r="KE547" s="45"/>
      <c r="KF547" s="45"/>
      <c r="KG547" s="45"/>
      <c r="KH547" s="45"/>
      <c r="KI547" s="45"/>
      <c r="KJ547" s="45"/>
      <c r="KK547" s="45"/>
      <c r="KL547" s="45"/>
      <c r="KM547" s="45"/>
      <c r="KN547" s="45"/>
      <c r="KO547" s="45"/>
      <c r="KP547" s="45"/>
      <c r="KQ547" s="45"/>
      <c r="KR547" s="45"/>
      <c r="KS547" s="45"/>
      <c r="KT547" s="45"/>
      <c r="KU547" s="45"/>
      <c r="KV547" s="45"/>
      <c r="KW547" s="45"/>
      <c r="KX547" s="45"/>
      <c r="KY547" s="45"/>
      <c r="KZ547" s="45"/>
      <c r="LA547" s="45"/>
      <c r="LB547" s="45"/>
      <c r="LC547" s="45"/>
      <c r="LD547" s="45"/>
      <c r="LE547" s="45"/>
      <c r="LF547" s="45"/>
      <c r="LG547" s="45"/>
      <c r="LH547" s="45"/>
      <c r="LI547" s="45"/>
      <c r="LJ547" s="45"/>
      <c r="LK547" s="45"/>
      <c r="LL547" s="45"/>
      <c r="LM547" s="45"/>
      <c r="LN547" s="45"/>
      <c r="LO547" s="45"/>
      <c r="LP547" s="45"/>
      <c r="LQ547" s="45"/>
      <c r="LR547" s="45"/>
      <c r="LS547" s="45"/>
      <c r="LT547" s="45"/>
      <c r="LU547" s="45"/>
      <c r="LV547" s="45"/>
      <c r="LW547" s="45"/>
      <c r="LX547" s="45"/>
      <c r="LY547" s="45"/>
      <c r="LZ547" s="45"/>
      <c r="MA547" s="45"/>
      <c r="MB547" s="45"/>
      <c r="MC547" s="45"/>
      <c r="MD547" s="45"/>
      <c r="ME547" s="45"/>
      <c r="MF547" s="45"/>
      <c r="MG547" s="45"/>
      <c r="MH547" s="45"/>
      <c r="MI547" s="45"/>
      <c r="MJ547" s="45"/>
      <c r="MK547" s="45"/>
      <c r="ML547" s="45"/>
      <c r="MM547" s="45"/>
      <c r="MN547" s="45"/>
      <c r="MO547" s="45"/>
      <c r="MP547" s="45"/>
      <c r="MQ547" s="45"/>
      <c r="MR547" s="45"/>
      <c r="MS547" s="45"/>
      <c r="MT547" s="45"/>
      <c r="MU547" s="45"/>
      <c r="MV547" s="45"/>
      <c r="MW547" s="45"/>
      <c r="MX547" s="45"/>
      <c r="MY547" s="45"/>
      <c r="MZ547" s="45"/>
      <c r="NA547" s="45"/>
      <c r="NB547" s="45"/>
      <c r="NC547" s="45"/>
      <c r="ND547" s="45"/>
      <c r="NE547" s="45"/>
      <c r="NF547" s="45"/>
      <c r="NG547" s="45"/>
      <c r="NH547" s="45"/>
      <c r="NI547" s="45"/>
      <c r="NJ547" s="45"/>
      <c r="NK547" s="45"/>
      <c r="NL547" s="45"/>
      <c r="NM547" s="45"/>
      <c r="NN547" s="45"/>
      <c r="NO547" s="45"/>
      <c r="NP547" s="45"/>
      <c r="NQ547" s="45"/>
      <c r="NR547" s="45"/>
      <c r="NS547" s="45"/>
      <c r="NT547" s="45"/>
      <c r="NU547" s="45"/>
      <c r="NV547" s="45"/>
      <c r="NW547" s="45"/>
      <c r="NX547" s="45"/>
      <c r="NY547" s="45"/>
      <c r="NZ547" s="45"/>
      <c r="OA547" s="45"/>
      <c r="OB547" s="45"/>
      <c r="OC547" s="45"/>
      <c r="OD547" s="45"/>
      <c r="OE547" s="45"/>
      <c r="OF547" s="45"/>
      <c r="OG547" s="45"/>
      <c r="OH547" s="45"/>
      <c r="OI547" s="45"/>
      <c r="OJ547" s="45"/>
      <c r="OK547" s="45"/>
      <c r="OL547" s="45"/>
      <c r="OM547" s="45"/>
      <c r="ON547" s="45"/>
      <c r="OO547" s="45"/>
      <c r="OP547" s="45"/>
      <c r="OQ547" s="45"/>
      <c r="OR547" s="45"/>
      <c r="OS547" s="45"/>
      <c r="OT547" s="45"/>
      <c r="OU547" s="45"/>
      <c r="OV547" s="45"/>
      <c r="OW547" s="45"/>
      <c r="OX547" s="45"/>
      <c r="OY547" s="45"/>
      <c r="OZ547" s="45"/>
      <c r="PA547" s="45"/>
      <c r="PB547" s="45"/>
      <c r="PC547" s="45"/>
      <c r="PD547" s="45"/>
      <c r="PE547" s="45"/>
      <c r="PF547" s="45"/>
      <c r="PG547" s="45"/>
      <c r="PH547" s="45"/>
      <c r="PI547" s="45"/>
      <c r="PJ547" s="45"/>
      <c r="PK547" s="45"/>
      <c r="PL547" s="45"/>
      <c r="PM547" s="45"/>
      <c r="PN547" s="45"/>
      <c r="PO547" s="45"/>
      <c r="PP547" s="45"/>
      <c r="PQ547" s="45"/>
      <c r="PR547" s="45"/>
      <c r="PS547" s="45"/>
      <c r="PT547" s="45"/>
      <c r="PU547" s="45"/>
      <c r="PV547" s="45"/>
      <c r="PW547" s="45"/>
      <c r="PX547" s="45"/>
      <c r="PY547" s="45"/>
      <c r="PZ547" s="45"/>
      <c r="QA547" s="45"/>
      <c r="QB547" s="45"/>
      <c r="QC547" s="45"/>
      <c r="QD547" s="45"/>
      <c r="QE547" s="45"/>
      <c r="QF547" s="45"/>
      <c r="QG547" s="45"/>
      <c r="QH547" s="45"/>
      <c r="QI547" s="45"/>
      <c r="QJ547" s="45"/>
      <c r="QK547" s="45"/>
      <c r="QL547" s="45"/>
      <c r="QM547" s="45"/>
      <c r="QN547" s="45"/>
      <c r="QO547" s="45"/>
      <c r="QP547" s="45"/>
      <c r="QQ547" s="45"/>
      <c r="QR547" s="45"/>
      <c r="QS547" s="45"/>
      <c r="QT547" s="45"/>
      <c r="QU547" s="45"/>
      <c r="QV547" s="45"/>
      <c r="QW547" s="45"/>
      <c r="QX547" s="45"/>
      <c r="QY547" s="45"/>
      <c r="QZ547" s="45"/>
      <c r="RA547" s="45"/>
      <c r="RB547" s="45"/>
      <c r="RC547" s="45"/>
      <c r="RD547" s="45"/>
      <c r="RE547" s="45"/>
      <c r="RF547" s="45"/>
      <c r="RG547" s="45"/>
      <c r="RH547" s="45"/>
      <c r="RI547" s="45"/>
      <c r="RJ547" s="45"/>
      <c r="RK547" s="45"/>
      <c r="RL547" s="45"/>
      <c r="RM547" s="45"/>
      <c r="RN547" s="45"/>
      <c r="RO547" s="45"/>
      <c r="RP547" s="45"/>
      <c r="RQ547" s="45"/>
      <c r="RR547" s="45"/>
      <c r="RS547" s="45"/>
      <c r="RT547" s="45"/>
      <c r="RU547" s="45"/>
      <c r="RV547" s="45"/>
      <c r="RW547" s="45"/>
      <c r="RX547" s="45"/>
      <c r="RY547" s="45"/>
      <c r="RZ547" s="45"/>
      <c r="SA547" s="45"/>
      <c r="SB547" s="45"/>
      <c r="SC547" s="45"/>
      <c r="SD547" s="45"/>
      <c r="SE547" s="45"/>
      <c r="SF547" s="45"/>
      <c r="SG547" s="45"/>
      <c r="SH547" s="45"/>
      <c r="SI547" s="45"/>
      <c r="SJ547" s="45"/>
      <c r="SK547" s="45"/>
      <c r="SL547" s="45"/>
      <c r="SM547" s="45"/>
      <c r="SN547" s="45"/>
      <c r="SO547" s="45"/>
      <c r="SP547" s="45"/>
      <c r="SQ547" s="45"/>
      <c r="SR547" s="45"/>
      <c r="SS547" s="45"/>
      <c r="ST547" s="45"/>
      <c r="SU547" s="45"/>
      <c r="SV547" s="45"/>
      <c r="SW547" s="45"/>
      <c r="SX547" s="45"/>
      <c r="SY547" s="45"/>
      <c r="SZ547" s="45"/>
      <c r="TA547" s="45"/>
      <c r="TB547" s="45"/>
      <c r="TC547" s="45"/>
      <c r="TD547" s="45"/>
      <c r="TE547" s="45"/>
      <c r="TF547" s="45"/>
      <c r="TG547" s="45"/>
      <c r="TH547" s="45"/>
      <c r="TI547" s="45"/>
      <c r="TJ547" s="45"/>
      <c r="TK547" s="45"/>
      <c r="TL547" s="45"/>
      <c r="TM547" s="45"/>
      <c r="TN547" s="45"/>
      <c r="TO547" s="45"/>
      <c r="TP547" s="45"/>
      <c r="TQ547" s="45"/>
      <c r="TR547" s="45"/>
      <c r="TS547" s="45"/>
      <c r="TT547" s="45"/>
      <c r="TU547" s="45"/>
      <c r="TV547" s="45"/>
      <c r="TW547" s="45"/>
      <c r="TX547" s="45"/>
      <c r="TY547" s="45"/>
      <c r="TZ547" s="45"/>
      <c r="UA547" s="45"/>
      <c r="UB547" s="45"/>
      <c r="UC547" s="45"/>
      <c r="UD547" s="45"/>
      <c r="UE547" s="45"/>
      <c r="UF547" s="45"/>
      <c r="UG547" s="45"/>
      <c r="UH547" s="45"/>
      <c r="UI547" s="45"/>
      <c r="UJ547" s="45"/>
      <c r="UK547" s="45"/>
      <c r="UL547" s="45"/>
      <c r="UM547" s="45"/>
      <c r="UN547" s="45"/>
      <c r="UO547" s="45"/>
      <c r="UP547" s="45"/>
      <c r="UQ547" s="45"/>
      <c r="UR547" s="45"/>
      <c r="US547" s="45"/>
      <c r="UT547" s="45"/>
      <c r="UU547" s="45"/>
      <c r="UV547" s="45"/>
      <c r="UW547" s="45"/>
      <c r="UX547" s="45"/>
      <c r="UY547" s="45"/>
      <c r="UZ547" s="45"/>
      <c r="VA547" s="45"/>
      <c r="VB547" s="45"/>
      <c r="VC547" s="45"/>
      <c r="VD547" s="45"/>
      <c r="VE547" s="45"/>
      <c r="VF547" s="45"/>
      <c r="VG547" s="45"/>
      <c r="VH547" s="45"/>
      <c r="VI547" s="45"/>
      <c r="VJ547" s="45"/>
      <c r="VK547" s="45"/>
      <c r="VL547" s="45"/>
      <c r="VM547" s="45"/>
      <c r="VN547" s="45"/>
      <c r="VO547" s="45"/>
      <c r="VP547" s="45"/>
      <c r="VQ547" s="45"/>
      <c r="VR547" s="45"/>
      <c r="VS547" s="45"/>
      <c r="VT547" s="45"/>
      <c r="VU547" s="45"/>
      <c r="VV547" s="45"/>
      <c r="VW547" s="45"/>
      <c r="VX547" s="45"/>
      <c r="VY547" s="45"/>
      <c r="VZ547" s="45"/>
      <c r="WA547" s="45"/>
      <c r="WB547" s="45"/>
      <c r="WC547" s="45"/>
      <c r="WD547" s="45"/>
      <c r="WE547" s="45"/>
      <c r="WF547" s="45"/>
      <c r="WG547" s="45"/>
      <c r="WH547" s="45"/>
      <c r="WI547" s="45"/>
      <c r="WJ547" s="45"/>
      <c r="WK547" s="45"/>
      <c r="WL547" s="45"/>
      <c r="WM547" s="45"/>
      <c r="WN547" s="45"/>
      <c r="WO547" s="45"/>
      <c r="WP547" s="45"/>
      <c r="WQ547" s="45"/>
      <c r="WR547" s="45"/>
      <c r="WS547" s="45"/>
      <c r="WT547" s="45"/>
      <c r="WU547" s="45"/>
      <c r="WV547" s="45"/>
      <c r="WW547" s="45"/>
      <c r="WX547" s="45"/>
      <c r="WY547" s="45"/>
      <c r="WZ547" s="45"/>
      <c r="XA547" s="45"/>
      <c r="XB547" s="45"/>
      <c r="XC547" s="45"/>
      <c r="XD547" s="45"/>
      <c r="XE547" s="45"/>
      <c r="XF547" s="45"/>
      <c r="XG547" s="45"/>
      <c r="XH547" s="45"/>
      <c r="XI547" s="45"/>
      <c r="XJ547" s="45"/>
      <c r="XK547" s="45"/>
      <c r="XL547" s="45"/>
      <c r="XM547" s="45"/>
      <c r="XN547" s="45"/>
      <c r="XO547" s="45"/>
      <c r="XP547" s="45"/>
      <c r="XQ547" s="45"/>
      <c r="XR547" s="45"/>
      <c r="XS547" s="45"/>
      <c r="XT547" s="45"/>
      <c r="XU547" s="45"/>
      <c r="XV547" s="45"/>
      <c r="XW547" s="45"/>
      <c r="XX547" s="45"/>
      <c r="XY547" s="45"/>
      <c r="XZ547" s="45"/>
      <c r="YA547" s="45"/>
      <c r="YB547" s="45"/>
      <c r="YC547" s="45"/>
      <c r="YD547" s="45"/>
      <c r="YE547" s="45"/>
      <c r="YF547" s="45"/>
      <c r="YG547" s="45"/>
      <c r="YH547" s="45"/>
      <c r="YI547" s="45"/>
      <c r="YJ547" s="45"/>
      <c r="YK547" s="45"/>
      <c r="YL547" s="45"/>
      <c r="YM547" s="45"/>
      <c r="YN547" s="45"/>
      <c r="YO547" s="45"/>
      <c r="YP547" s="45"/>
      <c r="YQ547" s="45"/>
      <c r="YR547" s="45"/>
      <c r="YS547" s="45"/>
      <c r="YT547" s="45"/>
      <c r="YU547" s="45"/>
      <c r="YV547" s="45"/>
      <c r="YW547" s="45"/>
      <c r="YX547" s="45"/>
      <c r="YY547" s="45"/>
      <c r="YZ547" s="45"/>
      <c r="ZA547" s="45"/>
      <c r="ZB547" s="45"/>
      <c r="ZC547" s="45"/>
      <c r="ZD547" s="45"/>
      <c r="ZE547" s="45"/>
      <c r="ZF547" s="45"/>
      <c r="ZG547" s="45"/>
      <c r="ZH547" s="45"/>
      <c r="ZI547" s="45"/>
      <c r="ZJ547" s="45"/>
      <c r="ZK547" s="45"/>
      <c r="ZL547" s="45"/>
      <c r="ZM547" s="45"/>
      <c r="ZN547" s="45"/>
      <c r="ZO547" s="45"/>
      <c r="ZP547" s="45"/>
      <c r="ZQ547" s="45"/>
      <c r="ZR547" s="45"/>
      <c r="ZS547" s="45"/>
      <c r="ZT547" s="45"/>
      <c r="ZU547" s="45"/>
      <c r="ZV547" s="45"/>
      <c r="ZW547" s="45"/>
      <c r="ZX547" s="45"/>
      <c r="ZY547" s="45"/>
      <c r="ZZ547" s="45"/>
      <c r="AAA547" s="45"/>
      <c r="AAB547" s="45"/>
      <c r="AAC547" s="45"/>
      <c r="AAD547" s="45"/>
      <c r="AAE547" s="45"/>
      <c r="AAF547" s="45"/>
      <c r="AAG547" s="45"/>
      <c r="AAH547" s="45"/>
      <c r="AAI547" s="45"/>
      <c r="AAJ547" s="45"/>
      <c r="AAK547" s="45"/>
      <c r="AAL547" s="45"/>
      <c r="AAM547" s="45"/>
      <c r="AAN547" s="45"/>
      <c r="AAO547" s="45"/>
      <c r="AAP547" s="45"/>
      <c r="AAQ547" s="45"/>
      <c r="AAR547" s="45"/>
      <c r="AAS547" s="45"/>
      <c r="AAT547" s="45"/>
      <c r="AAU547" s="45"/>
      <c r="AAV547" s="45"/>
      <c r="AAW547" s="45"/>
      <c r="AAX547" s="45"/>
      <c r="AAY547" s="45"/>
      <c r="AAZ547" s="45"/>
      <c r="ABA547" s="45"/>
      <c r="ABB547" s="45"/>
      <c r="ABC547" s="45"/>
      <c r="ABD547" s="45"/>
      <c r="ABE547" s="45"/>
      <c r="ABF547" s="45"/>
      <c r="ABG547" s="45"/>
      <c r="ABH547" s="45"/>
      <c r="ABI547" s="45"/>
      <c r="ABJ547" s="45"/>
      <c r="ABK547" s="45"/>
      <c r="ABL547" s="45"/>
      <c r="ABM547" s="45"/>
      <c r="ABN547" s="45"/>
      <c r="ABO547" s="45"/>
      <c r="ABP547" s="45"/>
      <c r="ABQ547" s="45"/>
      <c r="ABR547" s="45"/>
      <c r="ABS547" s="45"/>
      <c r="ABT547" s="45"/>
      <c r="ABU547" s="45"/>
      <c r="ABV547" s="45"/>
      <c r="ABW547" s="45"/>
      <c r="ABX547" s="45"/>
      <c r="ABY547" s="45"/>
      <c r="ABZ547" s="45"/>
      <c r="ACA547" s="45"/>
      <c r="ACB547" s="45"/>
      <c r="ACC547" s="45"/>
      <c r="ACD547" s="45"/>
      <c r="ACE547" s="45"/>
      <c r="ACF547" s="45"/>
      <c r="ACG547" s="45"/>
      <c r="ACH547" s="45"/>
      <c r="ACI547" s="45"/>
      <c r="ACJ547" s="45"/>
      <c r="ACK547" s="45"/>
      <c r="ACL547" s="45"/>
      <c r="ACM547" s="45"/>
      <c r="ACN547" s="45"/>
      <c r="ACO547" s="45"/>
      <c r="ACP547" s="45"/>
      <c r="ACQ547" s="45"/>
      <c r="ACR547" s="45"/>
      <c r="ACS547" s="45"/>
      <c r="ACT547" s="45"/>
      <c r="ACU547" s="45"/>
      <c r="ACV547" s="45"/>
      <c r="ACW547" s="45"/>
      <c r="ACX547" s="45"/>
      <c r="ACY547" s="45"/>
      <c r="ACZ547" s="45"/>
      <c r="ADA547" s="45"/>
      <c r="ADB547" s="45"/>
      <c r="ADC547" s="45"/>
      <c r="ADD547" s="45"/>
      <c r="ADE547" s="45"/>
      <c r="ADF547" s="45"/>
      <c r="ADG547" s="45"/>
      <c r="ADH547" s="45"/>
      <c r="ADI547" s="45"/>
      <c r="ADJ547" s="45"/>
      <c r="ADK547" s="45"/>
      <c r="ADL547" s="45"/>
      <c r="ADM547" s="45"/>
      <c r="ADN547" s="45"/>
      <c r="ADO547" s="45"/>
      <c r="ADP547" s="45"/>
      <c r="ADQ547" s="45"/>
      <c r="ADR547" s="45"/>
      <c r="ADS547" s="45"/>
      <c r="ADT547" s="45"/>
      <c r="ADU547" s="45"/>
      <c r="ADV547" s="45"/>
      <c r="ADW547" s="45"/>
      <c r="ADX547" s="45"/>
      <c r="ADY547" s="45"/>
      <c r="ADZ547" s="45"/>
      <c r="AEA547" s="45"/>
      <c r="AEB547" s="45"/>
      <c r="AEC547" s="45"/>
      <c r="AED547" s="45"/>
      <c r="AEE547" s="45"/>
      <c r="AEF547" s="45"/>
      <c r="AEG547" s="45"/>
      <c r="AEH547" s="45"/>
      <c r="AEI547" s="45"/>
      <c r="AEJ547" s="45"/>
      <c r="AEK547" s="45"/>
      <c r="AEL547" s="45"/>
      <c r="AEM547" s="45"/>
      <c r="AEN547" s="45"/>
      <c r="AEO547" s="45"/>
      <c r="AEP547" s="45"/>
      <c r="AEQ547" s="45"/>
      <c r="AER547" s="45"/>
      <c r="AES547" s="45"/>
      <c r="AET547" s="45"/>
      <c r="AEU547" s="45"/>
      <c r="AEV547" s="45"/>
      <c r="AEW547" s="45"/>
      <c r="AEX547" s="45"/>
      <c r="AEY547" s="45"/>
      <c r="AEZ547" s="45"/>
      <c r="AFA547" s="45"/>
      <c r="AFB547" s="45"/>
      <c r="AFC547" s="45"/>
      <c r="AFD547" s="45"/>
      <c r="AFE547" s="45"/>
      <c r="AFF547" s="45"/>
      <c r="AFG547" s="45"/>
      <c r="AFH547" s="45"/>
      <c r="AFI547" s="45"/>
      <c r="AFJ547" s="45"/>
      <c r="AFK547" s="45"/>
      <c r="AFL547" s="45"/>
      <c r="AFM547" s="45"/>
      <c r="AFN547" s="45"/>
      <c r="AFO547" s="45"/>
      <c r="AFP547" s="45"/>
      <c r="AFQ547" s="45"/>
      <c r="AFR547" s="45"/>
      <c r="AFS547" s="45"/>
      <c r="AFT547" s="45"/>
      <c r="AFU547" s="45"/>
      <c r="AFV547" s="45"/>
      <c r="AFW547" s="45"/>
      <c r="AFX547" s="45"/>
      <c r="AFY547" s="45"/>
      <c r="AFZ547" s="45"/>
      <c r="AGA547" s="45"/>
      <c r="AGB547" s="45"/>
      <c r="AGC547" s="45"/>
      <c r="AGD547" s="45"/>
      <c r="AGE547" s="45"/>
      <c r="AGF547" s="45"/>
      <c r="AGG547" s="45"/>
      <c r="AGH547" s="45"/>
      <c r="AGI547" s="45"/>
      <c r="AGJ547" s="45"/>
      <c r="AGK547" s="45"/>
      <c r="AGL547" s="45"/>
      <c r="AGM547" s="45"/>
      <c r="AGN547" s="45"/>
      <c r="AGO547" s="45"/>
      <c r="AGP547" s="45"/>
      <c r="AGQ547" s="45"/>
      <c r="AGR547" s="45"/>
      <c r="AGS547" s="45"/>
      <c r="AGT547" s="45"/>
      <c r="AGU547" s="45"/>
      <c r="AGV547" s="45"/>
      <c r="AGW547" s="45"/>
      <c r="AGX547" s="45"/>
      <c r="AGY547" s="45"/>
      <c r="AGZ547" s="45"/>
      <c r="AHA547" s="45"/>
      <c r="AHB547" s="45"/>
      <c r="AHC547" s="45"/>
      <c r="AHD547" s="45"/>
      <c r="AHE547" s="45"/>
      <c r="AHF547" s="45"/>
      <c r="AHG547" s="45"/>
      <c r="AHH547" s="45"/>
      <c r="AHI547" s="45"/>
      <c r="AHJ547" s="45"/>
      <c r="AHK547" s="45"/>
      <c r="AHL547" s="45"/>
      <c r="AHM547" s="45"/>
      <c r="AHN547" s="45"/>
      <c r="AHO547" s="45"/>
      <c r="AHP547" s="45"/>
    </row>
    <row r="548" spans="1:900" s="78" customFormat="1" ht="27" customHeight="1" x14ac:dyDescent="0.25">
      <c r="A548" s="64">
        <v>1302504</v>
      </c>
      <c r="B548" s="64" t="s">
        <v>489</v>
      </c>
      <c r="C548" s="64" t="s">
        <v>684</v>
      </c>
      <c r="D548" s="64" t="s">
        <v>1060</v>
      </c>
      <c r="E548" s="64" t="s">
        <v>491</v>
      </c>
      <c r="F548" s="64">
        <v>20</v>
      </c>
      <c r="G548" s="64"/>
      <c r="H548" s="64"/>
      <c r="I548" s="64"/>
      <c r="J548" s="64"/>
      <c r="K548" s="64"/>
      <c r="L548" s="64"/>
      <c r="M548" s="64"/>
      <c r="N548" s="64">
        <f t="shared" si="8"/>
        <v>20</v>
      </c>
      <c r="O548" s="65">
        <v>-3.2732999999999999</v>
      </c>
      <c r="P548" s="65">
        <v>-60.947699999999998</v>
      </c>
      <c r="Q548" s="45"/>
      <c r="R548" s="45"/>
      <c r="S548" s="60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  <c r="DJ548" s="45"/>
      <c r="DK548" s="45"/>
      <c r="DL548" s="45"/>
      <c r="DM548" s="45"/>
      <c r="DN548" s="45"/>
      <c r="DO548" s="45"/>
      <c r="DP548" s="45"/>
      <c r="DQ548" s="45"/>
      <c r="DR548" s="45"/>
      <c r="DS548" s="45"/>
      <c r="DT548" s="45"/>
      <c r="DU548" s="45"/>
      <c r="DV548" s="45"/>
      <c r="DW548" s="45"/>
      <c r="DX548" s="45"/>
      <c r="DY548" s="45"/>
      <c r="DZ548" s="45"/>
      <c r="EA548" s="45"/>
      <c r="EB548" s="45"/>
      <c r="EC548" s="45"/>
      <c r="ED548" s="45"/>
      <c r="EE548" s="45"/>
      <c r="EF548" s="45"/>
      <c r="EG548" s="45"/>
      <c r="EH548" s="45"/>
      <c r="EI548" s="45"/>
      <c r="EJ548" s="45"/>
      <c r="EK548" s="45"/>
      <c r="EL548" s="45"/>
      <c r="EM548" s="45"/>
      <c r="EN548" s="45"/>
      <c r="EO548" s="45"/>
      <c r="EP548" s="45"/>
      <c r="EQ548" s="45"/>
      <c r="ER548" s="45"/>
      <c r="ES548" s="45"/>
      <c r="ET548" s="45"/>
      <c r="EU548" s="45"/>
      <c r="EV548" s="45"/>
      <c r="EW548" s="45"/>
      <c r="EX548" s="45"/>
      <c r="EY548" s="45"/>
      <c r="EZ548" s="45"/>
      <c r="FA548" s="45"/>
      <c r="FB548" s="45"/>
      <c r="FC548" s="45"/>
      <c r="FD548" s="45"/>
      <c r="FE548" s="45"/>
      <c r="FF548" s="45"/>
      <c r="FG548" s="45"/>
      <c r="FH548" s="45"/>
      <c r="FI548" s="45"/>
      <c r="FJ548" s="45"/>
      <c r="FK548" s="45"/>
      <c r="FL548" s="45"/>
      <c r="FM548" s="45"/>
      <c r="FN548" s="45"/>
      <c r="FO548" s="45"/>
      <c r="FP548" s="45"/>
      <c r="FQ548" s="45"/>
      <c r="FR548" s="45"/>
      <c r="FS548" s="45"/>
      <c r="FT548" s="45"/>
      <c r="FU548" s="45"/>
      <c r="FV548" s="45"/>
      <c r="FW548" s="45"/>
      <c r="FX548" s="45"/>
      <c r="FY548" s="45"/>
      <c r="FZ548" s="45"/>
      <c r="GA548" s="45"/>
      <c r="GB548" s="45"/>
      <c r="GC548" s="45"/>
      <c r="GD548" s="45"/>
      <c r="GE548" s="45"/>
      <c r="GF548" s="45"/>
      <c r="GG548" s="45"/>
      <c r="GH548" s="45"/>
      <c r="GI548" s="45"/>
      <c r="GJ548" s="45"/>
      <c r="GK548" s="45"/>
      <c r="GL548" s="45"/>
      <c r="GM548" s="45"/>
      <c r="GN548" s="45"/>
      <c r="GO548" s="45"/>
      <c r="GP548" s="45"/>
      <c r="GQ548" s="45"/>
      <c r="GR548" s="45"/>
      <c r="GS548" s="45"/>
      <c r="GT548" s="45"/>
      <c r="GU548" s="45"/>
      <c r="GV548" s="45"/>
      <c r="GW548" s="45"/>
      <c r="GX548" s="45"/>
      <c r="GY548" s="45"/>
      <c r="GZ548" s="45"/>
      <c r="HA548" s="45"/>
      <c r="HB548" s="45"/>
      <c r="HC548" s="45"/>
      <c r="HD548" s="45"/>
      <c r="HE548" s="45"/>
      <c r="HF548" s="45"/>
      <c r="HG548" s="45"/>
      <c r="HH548" s="45"/>
      <c r="HI548" s="45"/>
      <c r="HJ548" s="45"/>
      <c r="HK548" s="45"/>
      <c r="HL548" s="45"/>
      <c r="HM548" s="45"/>
      <c r="HN548" s="45"/>
      <c r="HO548" s="45"/>
      <c r="HP548" s="45"/>
      <c r="HQ548" s="45"/>
      <c r="HR548" s="45"/>
      <c r="HS548" s="45"/>
      <c r="HT548" s="45"/>
      <c r="HU548" s="45"/>
      <c r="HV548" s="45"/>
      <c r="HW548" s="45"/>
      <c r="HX548" s="45"/>
      <c r="HY548" s="45"/>
      <c r="HZ548" s="45"/>
      <c r="IA548" s="45"/>
      <c r="IB548" s="45"/>
      <c r="IC548" s="45"/>
      <c r="ID548" s="45"/>
      <c r="IE548" s="45"/>
      <c r="IF548" s="45"/>
      <c r="IG548" s="45"/>
      <c r="IH548" s="45"/>
      <c r="II548" s="45"/>
      <c r="IJ548" s="45"/>
      <c r="IK548" s="45"/>
      <c r="IL548" s="45"/>
      <c r="IM548" s="45"/>
      <c r="IN548" s="45"/>
      <c r="IO548" s="45"/>
      <c r="IP548" s="45"/>
      <c r="IQ548" s="45"/>
      <c r="IR548" s="45"/>
      <c r="IS548" s="45"/>
      <c r="IT548" s="45"/>
      <c r="IU548" s="45"/>
      <c r="IV548" s="45"/>
      <c r="IW548" s="45"/>
      <c r="IX548" s="45"/>
      <c r="IY548" s="45"/>
      <c r="IZ548" s="45"/>
      <c r="JA548" s="45"/>
      <c r="JB548" s="45"/>
      <c r="JC548" s="45"/>
      <c r="JD548" s="45"/>
      <c r="JE548" s="45"/>
      <c r="JF548" s="45"/>
      <c r="JG548" s="45"/>
      <c r="JH548" s="45"/>
      <c r="JI548" s="45"/>
      <c r="JJ548" s="45"/>
      <c r="JK548" s="45"/>
      <c r="JL548" s="45"/>
      <c r="JM548" s="45"/>
      <c r="JN548" s="45"/>
      <c r="JO548" s="45"/>
      <c r="JP548" s="45"/>
      <c r="JQ548" s="45"/>
      <c r="JR548" s="45"/>
      <c r="JS548" s="45"/>
      <c r="JT548" s="45"/>
      <c r="JU548" s="45"/>
      <c r="JV548" s="45"/>
      <c r="JW548" s="45"/>
      <c r="JX548" s="45"/>
      <c r="JY548" s="45"/>
      <c r="JZ548" s="45"/>
      <c r="KA548" s="45"/>
      <c r="KB548" s="45"/>
      <c r="KC548" s="45"/>
      <c r="KD548" s="45"/>
      <c r="KE548" s="45"/>
      <c r="KF548" s="45"/>
      <c r="KG548" s="45"/>
      <c r="KH548" s="45"/>
      <c r="KI548" s="45"/>
      <c r="KJ548" s="45"/>
      <c r="KK548" s="45"/>
      <c r="KL548" s="45"/>
      <c r="KM548" s="45"/>
      <c r="KN548" s="45"/>
      <c r="KO548" s="45"/>
      <c r="KP548" s="45"/>
      <c r="KQ548" s="45"/>
      <c r="KR548" s="45"/>
      <c r="KS548" s="45"/>
      <c r="KT548" s="45"/>
      <c r="KU548" s="45"/>
      <c r="KV548" s="45"/>
      <c r="KW548" s="45"/>
      <c r="KX548" s="45"/>
      <c r="KY548" s="45"/>
      <c r="KZ548" s="45"/>
      <c r="LA548" s="45"/>
      <c r="LB548" s="45"/>
      <c r="LC548" s="45"/>
      <c r="LD548" s="45"/>
      <c r="LE548" s="45"/>
      <c r="LF548" s="45"/>
      <c r="LG548" s="45"/>
      <c r="LH548" s="45"/>
      <c r="LI548" s="45"/>
      <c r="LJ548" s="45"/>
      <c r="LK548" s="45"/>
      <c r="LL548" s="45"/>
      <c r="LM548" s="45"/>
      <c r="LN548" s="45"/>
      <c r="LO548" s="45"/>
      <c r="LP548" s="45"/>
      <c r="LQ548" s="45"/>
      <c r="LR548" s="45"/>
      <c r="LS548" s="45"/>
      <c r="LT548" s="45"/>
      <c r="LU548" s="45"/>
      <c r="LV548" s="45"/>
      <c r="LW548" s="45"/>
      <c r="LX548" s="45"/>
      <c r="LY548" s="45"/>
      <c r="LZ548" s="45"/>
      <c r="MA548" s="45"/>
      <c r="MB548" s="45"/>
      <c r="MC548" s="45"/>
      <c r="MD548" s="45"/>
      <c r="ME548" s="45"/>
      <c r="MF548" s="45"/>
      <c r="MG548" s="45"/>
      <c r="MH548" s="45"/>
      <c r="MI548" s="45"/>
      <c r="MJ548" s="45"/>
      <c r="MK548" s="45"/>
      <c r="ML548" s="45"/>
      <c r="MM548" s="45"/>
      <c r="MN548" s="45"/>
      <c r="MO548" s="45"/>
      <c r="MP548" s="45"/>
      <c r="MQ548" s="45"/>
      <c r="MR548" s="45"/>
      <c r="MS548" s="45"/>
      <c r="MT548" s="45"/>
      <c r="MU548" s="45"/>
      <c r="MV548" s="45"/>
      <c r="MW548" s="45"/>
      <c r="MX548" s="45"/>
      <c r="MY548" s="45"/>
      <c r="MZ548" s="45"/>
      <c r="NA548" s="45"/>
      <c r="NB548" s="45"/>
      <c r="NC548" s="45"/>
      <c r="ND548" s="45"/>
      <c r="NE548" s="45"/>
      <c r="NF548" s="45"/>
      <c r="NG548" s="45"/>
      <c r="NH548" s="45"/>
      <c r="NI548" s="45"/>
      <c r="NJ548" s="45"/>
      <c r="NK548" s="45"/>
      <c r="NL548" s="45"/>
      <c r="NM548" s="45"/>
      <c r="NN548" s="45"/>
      <c r="NO548" s="45"/>
      <c r="NP548" s="45"/>
      <c r="NQ548" s="45"/>
      <c r="NR548" s="45"/>
      <c r="NS548" s="45"/>
      <c r="NT548" s="45"/>
      <c r="NU548" s="45"/>
      <c r="NV548" s="45"/>
      <c r="NW548" s="45"/>
      <c r="NX548" s="45"/>
      <c r="NY548" s="45"/>
      <c r="NZ548" s="45"/>
      <c r="OA548" s="45"/>
      <c r="OB548" s="45"/>
      <c r="OC548" s="45"/>
      <c r="OD548" s="45"/>
      <c r="OE548" s="45"/>
      <c r="OF548" s="45"/>
      <c r="OG548" s="45"/>
      <c r="OH548" s="45"/>
      <c r="OI548" s="45"/>
      <c r="OJ548" s="45"/>
      <c r="OK548" s="45"/>
      <c r="OL548" s="45"/>
      <c r="OM548" s="45"/>
      <c r="ON548" s="45"/>
      <c r="OO548" s="45"/>
      <c r="OP548" s="45"/>
      <c r="OQ548" s="45"/>
      <c r="OR548" s="45"/>
      <c r="OS548" s="45"/>
      <c r="OT548" s="45"/>
      <c r="OU548" s="45"/>
      <c r="OV548" s="45"/>
      <c r="OW548" s="45"/>
      <c r="OX548" s="45"/>
      <c r="OY548" s="45"/>
      <c r="OZ548" s="45"/>
      <c r="PA548" s="45"/>
      <c r="PB548" s="45"/>
      <c r="PC548" s="45"/>
      <c r="PD548" s="45"/>
      <c r="PE548" s="45"/>
      <c r="PF548" s="45"/>
      <c r="PG548" s="45"/>
      <c r="PH548" s="45"/>
      <c r="PI548" s="45"/>
      <c r="PJ548" s="45"/>
      <c r="PK548" s="45"/>
      <c r="PL548" s="45"/>
      <c r="PM548" s="45"/>
      <c r="PN548" s="45"/>
      <c r="PO548" s="45"/>
      <c r="PP548" s="45"/>
      <c r="PQ548" s="45"/>
      <c r="PR548" s="45"/>
      <c r="PS548" s="45"/>
      <c r="PT548" s="45"/>
      <c r="PU548" s="45"/>
      <c r="PV548" s="45"/>
      <c r="PW548" s="45"/>
      <c r="PX548" s="45"/>
      <c r="PY548" s="45"/>
      <c r="PZ548" s="45"/>
      <c r="QA548" s="45"/>
      <c r="QB548" s="45"/>
      <c r="QC548" s="45"/>
      <c r="QD548" s="45"/>
      <c r="QE548" s="45"/>
      <c r="QF548" s="45"/>
      <c r="QG548" s="45"/>
      <c r="QH548" s="45"/>
      <c r="QI548" s="45"/>
      <c r="QJ548" s="45"/>
      <c r="QK548" s="45"/>
      <c r="QL548" s="45"/>
      <c r="QM548" s="45"/>
      <c r="QN548" s="45"/>
      <c r="QO548" s="45"/>
      <c r="QP548" s="45"/>
      <c r="QQ548" s="45"/>
      <c r="QR548" s="45"/>
      <c r="QS548" s="45"/>
      <c r="QT548" s="45"/>
      <c r="QU548" s="45"/>
      <c r="QV548" s="45"/>
      <c r="QW548" s="45"/>
      <c r="QX548" s="45"/>
      <c r="QY548" s="45"/>
      <c r="QZ548" s="45"/>
      <c r="RA548" s="45"/>
      <c r="RB548" s="45"/>
      <c r="RC548" s="45"/>
      <c r="RD548" s="45"/>
      <c r="RE548" s="45"/>
      <c r="RF548" s="45"/>
      <c r="RG548" s="45"/>
      <c r="RH548" s="45"/>
      <c r="RI548" s="45"/>
      <c r="RJ548" s="45"/>
      <c r="RK548" s="45"/>
      <c r="RL548" s="45"/>
      <c r="RM548" s="45"/>
      <c r="RN548" s="45"/>
      <c r="RO548" s="45"/>
      <c r="RP548" s="45"/>
      <c r="RQ548" s="45"/>
      <c r="RR548" s="45"/>
      <c r="RS548" s="45"/>
      <c r="RT548" s="45"/>
      <c r="RU548" s="45"/>
      <c r="RV548" s="45"/>
      <c r="RW548" s="45"/>
      <c r="RX548" s="45"/>
      <c r="RY548" s="45"/>
      <c r="RZ548" s="45"/>
      <c r="SA548" s="45"/>
      <c r="SB548" s="45"/>
      <c r="SC548" s="45"/>
      <c r="SD548" s="45"/>
      <c r="SE548" s="45"/>
      <c r="SF548" s="45"/>
      <c r="SG548" s="45"/>
      <c r="SH548" s="45"/>
      <c r="SI548" s="45"/>
      <c r="SJ548" s="45"/>
      <c r="SK548" s="45"/>
      <c r="SL548" s="45"/>
      <c r="SM548" s="45"/>
      <c r="SN548" s="45"/>
      <c r="SO548" s="45"/>
      <c r="SP548" s="45"/>
      <c r="SQ548" s="45"/>
      <c r="SR548" s="45"/>
      <c r="SS548" s="45"/>
      <c r="ST548" s="45"/>
      <c r="SU548" s="45"/>
      <c r="SV548" s="45"/>
      <c r="SW548" s="45"/>
      <c r="SX548" s="45"/>
      <c r="SY548" s="45"/>
      <c r="SZ548" s="45"/>
      <c r="TA548" s="45"/>
      <c r="TB548" s="45"/>
      <c r="TC548" s="45"/>
      <c r="TD548" s="45"/>
      <c r="TE548" s="45"/>
      <c r="TF548" s="45"/>
      <c r="TG548" s="45"/>
      <c r="TH548" s="45"/>
      <c r="TI548" s="45"/>
      <c r="TJ548" s="45"/>
      <c r="TK548" s="45"/>
      <c r="TL548" s="45"/>
      <c r="TM548" s="45"/>
      <c r="TN548" s="45"/>
      <c r="TO548" s="45"/>
      <c r="TP548" s="45"/>
      <c r="TQ548" s="45"/>
      <c r="TR548" s="45"/>
      <c r="TS548" s="45"/>
      <c r="TT548" s="45"/>
      <c r="TU548" s="45"/>
      <c r="TV548" s="45"/>
      <c r="TW548" s="45"/>
      <c r="TX548" s="45"/>
      <c r="TY548" s="45"/>
      <c r="TZ548" s="45"/>
      <c r="UA548" s="45"/>
      <c r="UB548" s="45"/>
      <c r="UC548" s="45"/>
      <c r="UD548" s="45"/>
      <c r="UE548" s="45"/>
      <c r="UF548" s="45"/>
      <c r="UG548" s="45"/>
      <c r="UH548" s="45"/>
      <c r="UI548" s="45"/>
      <c r="UJ548" s="45"/>
      <c r="UK548" s="45"/>
      <c r="UL548" s="45"/>
      <c r="UM548" s="45"/>
      <c r="UN548" s="45"/>
      <c r="UO548" s="45"/>
      <c r="UP548" s="45"/>
      <c r="UQ548" s="45"/>
      <c r="UR548" s="45"/>
      <c r="US548" s="45"/>
      <c r="UT548" s="45"/>
      <c r="UU548" s="45"/>
      <c r="UV548" s="45"/>
      <c r="UW548" s="45"/>
      <c r="UX548" s="45"/>
      <c r="UY548" s="45"/>
      <c r="UZ548" s="45"/>
      <c r="VA548" s="45"/>
      <c r="VB548" s="45"/>
      <c r="VC548" s="45"/>
      <c r="VD548" s="45"/>
      <c r="VE548" s="45"/>
      <c r="VF548" s="45"/>
      <c r="VG548" s="45"/>
      <c r="VH548" s="45"/>
      <c r="VI548" s="45"/>
      <c r="VJ548" s="45"/>
      <c r="VK548" s="45"/>
      <c r="VL548" s="45"/>
      <c r="VM548" s="45"/>
      <c r="VN548" s="45"/>
      <c r="VO548" s="45"/>
      <c r="VP548" s="45"/>
      <c r="VQ548" s="45"/>
      <c r="VR548" s="45"/>
      <c r="VS548" s="45"/>
      <c r="VT548" s="45"/>
      <c r="VU548" s="45"/>
      <c r="VV548" s="45"/>
      <c r="VW548" s="45"/>
      <c r="VX548" s="45"/>
      <c r="VY548" s="45"/>
      <c r="VZ548" s="45"/>
      <c r="WA548" s="45"/>
      <c r="WB548" s="45"/>
      <c r="WC548" s="45"/>
      <c r="WD548" s="45"/>
      <c r="WE548" s="45"/>
      <c r="WF548" s="45"/>
      <c r="WG548" s="45"/>
      <c r="WH548" s="45"/>
      <c r="WI548" s="45"/>
      <c r="WJ548" s="45"/>
      <c r="WK548" s="45"/>
      <c r="WL548" s="45"/>
      <c r="WM548" s="45"/>
      <c r="WN548" s="45"/>
      <c r="WO548" s="45"/>
      <c r="WP548" s="45"/>
      <c r="WQ548" s="45"/>
      <c r="WR548" s="45"/>
      <c r="WS548" s="45"/>
      <c r="WT548" s="45"/>
      <c r="WU548" s="45"/>
      <c r="WV548" s="45"/>
      <c r="WW548" s="45"/>
      <c r="WX548" s="45"/>
      <c r="WY548" s="45"/>
      <c r="WZ548" s="45"/>
      <c r="XA548" s="45"/>
      <c r="XB548" s="45"/>
      <c r="XC548" s="45"/>
      <c r="XD548" s="45"/>
      <c r="XE548" s="45"/>
      <c r="XF548" s="45"/>
      <c r="XG548" s="45"/>
      <c r="XH548" s="45"/>
      <c r="XI548" s="45"/>
      <c r="XJ548" s="45"/>
      <c r="XK548" s="45"/>
      <c r="XL548" s="45"/>
      <c r="XM548" s="45"/>
      <c r="XN548" s="45"/>
      <c r="XO548" s="45"/>
      <c r="XP548" s="45"/>
      <c r="XQ548" s="45"/>
      <c r="XR548" s="45"/>
      <c r="XS548" s="45"/>
      <c r="XT548" s="45"/>
      <c r="XU548" s="45"/>
      <c r="XV548" s="45"/>
      <c r="XW548" s="45"/>
      <c r="XX548" s="45"/>
      <c r="XY548" s="45"/>
      <c r="XZ548" s="45"/>
      <c r="YA548" s="45"/>
      <c r="YB548" s="45"/>
      <c r="YC548" s="45"/>
      <c r="YD548" s="45"/>
      <c r="YE548" s="45"/>
      <c r="YF548" s="45"/>
      <c r="YG548" s="45"/>
      <c r="YH548" s="45"/>
      <c r="YI548" s="45"/>
      <c r="YJ548" s="45"/>
      <c r="YK548" s="45"/>
      <c r="YL548" s="45"/>
      <c r="YM548" s="45"/>
      <c r="YN548" s="45"/>
      <c r="YO548" s="45"/>
      <c r="YP548" s="45"/>
      <c r="YQ548" s="45"/>
      <c r="YR548" s="45"/>
      <c r="YS548" s="45"/>
      <c r="YT548" s="45"/>
      <c r="YU548" s="45"/>
      <c r="YV548" s="45"/>
      <c r="YW548" s="45"/>
      <c r="YX548" s="45"/>
      <c r="YY548" s="45"/>
      <c r="YZ548" s="45"/>
      <c r="ZA548" s="45"/>
      <c r="ZB548" s="45"/>
      <c r="ZC548" s="45"/>
      <c r="ZD548" s="45"/>
      <c r="ZE548" s="45"/>
      <c r="ZF548" s="45"/>
      <c r="ZG548" s="45"/>
      <c r="ZH548" s="45"/>
      <c r="ZI548" s="45"/>
      <c r="ZJ548" s="45"/>
      <c r="ZK548" s="45"/>
      <c r="ZL548" s="45"/>
      <c r="ZM548" s="45"/>
      <c r="ZN548" s="45"/>
      <c r="ZO548" s="45"/>
      <c r="ZP548" s="45"/>
      <c r="ZQ548" s="45"/>
      <c r="ZR548" s="45"/>
      <c r="ZS548" s="45"/>
      <c r="ZT548" s="45"/>
      <c r="ZU548" s="45"/>
      <c r="ZV548" s="45"/>
      <c r="ZW548" s="45"/>
      <c r="ZX548" s="45"/>
      <c r="ZY548" s="45"/>
      <c r="ZZ548" s="45"/>
      <c r="AAA548" s="45"/>
      <c r="AAB548" s="45"/>
      <c r="AAC548" s="45"/>
      <c r="AAD548" s="45"/>
      <c r="AAE548" s="45"/>
      <c r="AAF548" s="45"/>
      <c r="AAG548" s="45"/>
      <c r="AAH548" s="45"/>
      <c r="AAI548" s="45"/>
      <c r="AAJ548" s="45"/>
      <c r="AAK548" s="45"/>
      <c r="AAL548" s="45"/>
      <c r="AAM548" s="45"/>
      <c r="AAN548" s="45"/>
      <c r="AAO548" s="45"/>
      <c r="AAP548" s="45"/>
      <c r="AAQ548" s="45"/>
      <c r="AAR548" s="45"/>
      <c r="AAS548" s="45"/>
      <c r="AAT548" s="45"/>
      <c r="AAU548" s="45"/>
      <c r="AAV548" s="45"/>
      <c r="AAW548" s="45"/>
      <c r="AAX548" s="45"/>
      <c r="AAY548" s="45"/>
      <c r="AAZ548" s="45"/>
      <c r="ABA548" s="45"/>
      <c r="ABB548" s="45"/>
      <c r="ABC548" s="45"/>
      <c r="ABD548" s="45"/>
      <c r="ABE548" s="45"/>
      <c r="ABF548" s="45"/>
      <c r="ABG548" s="45"/>
      <c r="ABH548" s="45"/>
      <c r="ABI548" s="45"/>
      <c r="ABJ548" s="45"/>
      <c r="ABK548" s="45"/>
      <c r="ABL548" s="45"/>
      <c r="ABM548" s="45"/>
      <c r="ABN548" s="45"/>
      <c r="ABO548" s="45"/>
      <c r="ABP548" s="45"/>
      <c r="ABQ548" s="45"/>
      <c r="ABR548" s="45"/>
      <c r="ABS548" s="45"/>
      <c r="ABT548" s="45"/>
      <c r="ABU548" s="45"/>
      <c r="ABV548" s="45"/>
      <c r="ABW548" s="45"/>
      <c r="ABX548" s="45"/>
      <c r="ABY548" s="45"/>
      <c r="ABZ548" s="45"/>
      <c r="ACA548" s="45"/>
      <c r="ACB548" s="45"/>
      <c r="ACC548" s="45"/>
      <c r="ACD548" s="45"/>
      <c r="ACE548" s="45"/>
      <c r="ACF548" s="45"/>
      <c r="ACG548" s="45"/>
      <c r="ACH548" s="45"/>
      <c r="ACI548" s="45"/>
      <c r="ACJ548" s="45"/>
      <c r="ACK548" s="45"/>
      <c r="ACL548" s="45"/>
      <c r="ACM548" s="45"/>
      <c r="ACN548" s="45"/>
      <c r="ACO548" s="45"/>
      <c r="ACP548" s="45"/>
      <c r="ACQ548" s="45"/>
      <c r="ACR548" s="45"/>
      <c r="ACS548" s="45"/>
      <c r="ACT548" s="45"/>
      <c r="ACU548" s="45"/>
      <c r="ACV548" s="45"/>
      <c r="ACW548" s="45"/>
      <c r="ACX548" s="45"/>
      <c r="ACY548" s="45"/>
      <c r="ACZ548" s="45"/>
      <c r="ADA548" s="45"/>
      <c r="ADB548" s="45"/>
      <c r="ADC548" s="45"/>
      <c r="ADD548" s="45"/>
      <c r="ADE548" s="45"/>
      <c r="ADF548" s="45"/>
      <c r="ADG548" s="45"/>
      <c r="ADH548" s="45"/>
      <c r="ADI548" s="45"/>
      <c r="ADJ548" s="45"/>
      <c r="ADK548" s="45"/>
      <c r="ADL548" s="45"/>
      <c r="ADM548" s="45"/>
      <c r="ADN548" s="45"/>
      <c r="ADO548" s="45"/>
      <c r="ADP548" s="45"/>
      <c r="ADQ548" s="45"/>
      <c r="ADR548" s="45"/>
      <c r="ADS548" s="45"/>
      <c r="ADT548" s="45"/>
      <c r="ADU548" s="45"/>
      <c r="ADV548" s="45"/>
      <c r="ADW548" s="45"/>
      <c r="ADX548" s="45"/>
      <c r="ADY548" s="45"/>
      <c r="ADZ548" s="45"/>
      <c r="AEA548" s="45"/>
      <c r="AEB548" s="45"/>
      <c r="AEC548" s="45"/>
      <c r="AED548" s="45"/>
      <c r="AEE548" s="45"/>
      <c r="AEF548" s="45"/>
      <c r="AEG548" s="45"/>
      <c r="AEH548" s="45"/>
      <c r="AEI548" s="45"/>
      <c r="AEJ548" s="45"/>
      <c r="AEK548" s="45"/>
      <c r="AEL548" s="45"/>
      <c r="AEM548" s="45"/>
      <c r="AEN548" s="45"/>
      <c r="AEO548" s="45"/>
      <c r="AEP548" s="45"/>
      <c r="AEQ548" s="45"/>
      <c r="AER548" s="45"/>
      <c r="AES548" s="45"/>
      <c r="AET548" s="45"/>
      <c r="AEU548" s="45"/>
      <c r="AEV548" s="45"/>
      <c r="AEW548" s="45"/>
      <c r="AEX548" s="45"/>
      <c r="AEY548" s="45"/>
      <c r="AEZ548" s="45"/>
      <c r="AFA548" s="45"/>
      <c r="AFB548" s="45"/>
      <c r="AFC548" s="45"/>
      <c r="AFD548" s="45"/>
      <c r="AFE548" s="45"/>
      <c r="AFF548" s="45"/>
      <c r="AFG548" s="45"/>
      <c r="AFH548" s="45"/>
      <c r="AFI548" s="45"/>
      <c r="AFJ548" s="45"/>
      <c r="AFK548" s="45"/>
      <c r="AFL548" s="45"/>
      <c r="AFM548" s="45"/>
      <c r="AFN548" s="45"/>
      <c r="AFO548" s="45"/>
      <c r="AFP548" s="45"/>
      <c r="AFQ548" s="45"/>
      <c r="AFR548" s="45"/>
      <c r="AFS548" s="45"/>
      <c r="AFT548" s="45"/>
      <c r="AFU548" s="45"/>
      <c r="AFV548" s="45"/>
      <c r="AFW548" s="45"/>
      <c r="AFX548" s="45"/>
      <c r="AFY548" s="45"/>
      <c r="AFZ548" s="45"/>
      <c r="AGA548" s="45"/>
      <c r="AGB548" s="45"/>
      <c r="AGC548" s="45"/>
      <c r="AGD548" s="45"/>
      <c r="AGE548" s="45"/>
      <c r="AGF548" s="45"/>
      <c r="AGG548" s="45"/>
      <c r="AGH548" s="45"/>
      <c r="AGI548" s="45"/>
      <c r="AGJ548" s="45"/>
      <c r="AGK548" s="45"/>
      <c r="AGL548" s="45"/>
      <c r="AGM548" s="45"/>
      <c r="AGN548" s="45"/>
      <c r="AGO548" s="45"/>
      <c r="AGP548" s="45"/>
      <c r="AGQ548" s="45"/>
      <c r="AGR548" s="45"/>
      <c r="AGS548" s="45"/>
      <c r="AGT548" s="45"/>
      <c r="AGU548" s="45"/>
      <c r="AGV548" s="45"/>
      <c r="AGW548" s="45"/>
      <c r="AGX548" s="45"/>
      <c r="AGY548" s="45"/>
      <c r="AGZ548" s="45"/>
      <c r="AHA548" s="45"/>
      <c r="AHB548" s="45"/>
      <c r="AHC548" s="45"/>
      <c r="AHD548" s="45"/>
      <c r="AHE548" s="45"/>
      <c r="AHF548" s="45"/>
      <c r="AHG548" s="45"/>
      <c r="AHH548" s="45"/>
      <c r="AHI548" s="45"/>
      <c r="AHJ548" s="45"/>
      <c r="AHK548" s="45"/>
      <c r="AHL548" s="45"/>
      <c r="AHM548" s="45"/>
      <c r="AHN548" s="45"/>
      <c r="AHO548" s="45"/>
      <c r="AHP548" s="45"/>
    </row>
    <row r="549" spans="1:900" s="78" customFormat="1" ht="27" customHeight="1" x14ac:dyDescent="0.25">
      <c r="A549" s="67">
        <v>1302504</v>
      </c>
      <c r="B549" s="67" t="s">
        <v>489</v>
      </c>
      <c r="C549" s="67" t="s">
        <v>684</v>
      </c>
      <c r="D549" s="67" t="s">
        <v>1061</v>
      </c>
      <c r="E549" s="67" t="s">
        <v>491</v>
      </c>
      <c r="F549" s="67">
        <v>21</v>
      </c>
      <c r="G549" s="67"/>
      <c r="H549" s="67"/>
      <c r="I549" s="67"/>
      <c r="J549" s="67"/>
      <c r="K549" s="67"/>
      <c r="L549" s="67"/>
      <c r="M549" s="67"/>
      <c r="N549" s="67">
        <f t="shared" si="8"/>
        <v>21</v>
      </c>
      <c r="O549" s="68">
        <v>-3.2896999999999998</v>
      </c>
      <c r="P549" s="68">
        <v>-61.022599999999997</v>
      </c>
      <c r="Q549" s="45"/>
      <c r="R549" s="45"/>
      <c r="S549" s="60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  <c r="DJ549" s="45"/>
      <c r="DK549" s="45"/>
      <c r="DL549" s="45"/>
      <c r="DM549" s="45"/>
      <c r="DN549" s="45"/>
      <c r="DO549" s="45"/>
      <c r="DP549" s="45"/>
      <c r="DQ549" s="45"/>
      <c r="DR549" s="45"/>
      <c r="DS549" s="45"/>
      <c r="DT549" s="45"/>
      <c r="DU549" s="45"/>
      <c r="DV549" s="45"/>
      <c r="DW549" s="45"/>
      <c r="DX549" s="45"/>
      <c r="DY549" s="45"/>
      <c r="DZ549" s="45"/>
      <c r="EA549" s="45"/>
      <c r="EB549" s="45"/>
      <c r="EC549" s="45"/>
      <c r="ED549" s="45"/>
      <c r="EE549" s="45"/>
      <c r="EF549" s="45"/>
      <c r="EG549" s="45"/>
      <c r="EH549" s="45"/>
      <c r="EI549" s="45"/>
      <c r="EJ549" s="45"/>
      <c r="EK549" s="45"/>
      <c r="EL549" s="45"/>
      <c r="EM549" s="45"/>
      <c r="EN549" s="45"/>
      <c r="EO549" s="45"/>
      <c r="EP549" s="45"/>
      <c r="EQ549" s="45"/>
      <c r="ER549" s="45"/>
      <c r="ES549" s="45"/>
      <c r="ET549" s="45"/>
      <c r="EU549" s="45"/>
      <c r="EV549" s="45"/>
      <c r="EW549" s="45"/>
      <c r="EX549" s="45"/>
      <c r="EY549" s="45"/>
      <c r="EZ549" s="45"/>
      <c r="FA549" s="45"/>
      <c r="FB549" s="45"/>
      <c r="FC549" s="45"/>
      <c r="FD549" s="45"/>
      <c r="FE549" s="45"/>
      <c r="FF549" s="45"/>
      <c r="FG549" s="45"/>
      <c r="FH549" s="45"/>
      <c r="FI549" s="45"/>
      <c r="FJ549" s="45"/>
      <c r="FK549" s="45"/>
      <c r="FL549" s="45"/>
      <c r="FM549" s="45"/>
      <c r="FN549" s="45"/>
      <c r="FO549" s="45"/>
      <c r="FP549" s="45"/>
      <c r="FQ549" s="45"/>
      <c r="FR549" s="45"/>
      <c r="FS549" s="45"/>
      <c r="FT549" s="45"/>
      <c r="FU549" s="45"/>
      <c r="FV549" s="45"/>
      <c r="FW549" s="45"/>
      <c r="FX549" s="45"/>
      <c r="FY549" s="45"/>
      <c r="FZ549" s="45"/>
      <c r="GA549" s="45"/>
      <c r="GB549" s="45"/>
      <c r="GC549" s="45"/>
      <c r="GD549" s="45"/>
      <c r="GE549" s="45"/>
      <c r="GF549" s="45"/>
      <c r="GG549" s="45"/>
      <c r="GH549" s="45"/>
      <c r="GI549" s="45"/>
      <c r="GJ549" s="45"/>
      <c r="GK549" s="45"/>
      <c r="GL549" s="45"/>
      <c r="GM549" s="45"/>
      <c r="GN549" s="45"/>
      <c r="GO549" s="45"/>
      <c r="GP549" s="45"/>
      <c r="GQ549" s="45"/>
      <c r="GR549" s="45"/>
      <c r="GS549" s="45"/>
      <c r="GT549" s="45"/>
      <c r="GU549" s="45"/>
      <c r="GV549" s="45"/>
      <c r="GW549" s="45"/>
      <c r="GX549" s="45"/>
      <c r="GY549" s="45"/>
      <c r="GZ549" s="45"/>
      <c r="HA549" s="45"/>
      <c r="HB549" s="45"/>
      <c r="HC549" s="45"/>
      <c r="HD549" s="45"/>
      <c r="HE549" s="45"/>
      <c r="HF549" s="45"/>
      <c r="HG549" s="45"/>
      <c r="HH549" s="45"/>
      <c r="HI549" s="45"/>
      <c r="HJ549" s="45"/>
      <c r="HK549" s="45"/>
      <c r="HL549" s="45"/>
      <c r="HM549" s="45"/>
      <c r="HN549" s="45"/>
      <c r="HO549" s="45"/>
      <c r="HP549" s="45"/>
      <c r="HQ549" s="45"/>
      <c r="HR549" s="45"/>
      <c r="HS549" s="45"/>
      <c r="HT549" s="45"/>
      <c r="HU549" s="45"/>
      <c r="HV549" s="45"/>
      <c r="HW549" s="45"/>
      <c r="HX549" s="45"/>
      <c r="HY549" s="45"/>
      <c r="HZ549" s="45"/>
      <c r="IA549" s="45"/>
      <c r="IB549" s="45"/>
      <c r="IC549" s="45"/>
      <c r="ID549" s="45"/>
      <c r="IE549" s="45"/>
      <c r="IF549" s="45"/>
      <c r="IG549" s="45"/>
      <c r="IH549" s="45"/>
      <c r="II549" s="45"/>
      <c r="IJ549" s="45"/>
      <c r="IK549" s="45"/>
      <c r="IL549" s="45"/>
      <c r="IM549" s="45"/>
      <c r="IN549" s="45"/>
      <c r="IO549" s="45"/>
      <c r="IP549" s="45"/>
      <c r="IQ549" s="45"/>
      <c r="IR549" s="45"/>
      <c r="IS549" s="45"/>
      <c r="IT549" s="45"/>
      <c r="IU549" s="45"/>
      <c r="IV549" s="45"/>
      <c r="IW549" s="45"/>
      <c r="IX549" s="45"/>
      <c r="IY549" s="45"/>
      <c r="IZ549" s="45"/>
      <c r="JA549" s="45"/>
      <c r="JB549" s="45"/>
      <c r="JC549" s="45"/>
      <c r="JD549" s="45"/>
      <c r="JE549" s="45"/>
      <c r="JF549" s="45"/>
      <c r="JG549" s="45"/>
      <c r="JH549" s="45"/>
      <c r="JI549" s="45"/>
      <c r="JJ549" s="45"/>
      <c r="JK549" s="45"/>
      <c r="JL549" s="45"/>
      <c r="JM549" s="45"/>
      <c r="JN549" s="45"/>
      <c r="JO549" s="45"/>
      <c r="JP549" s="45"/>
      <c r="JQ549" s="45"/>
      <c r="JR549" s="45"/>
      <c r="JS549" s="45"/>
      <c r="JT549" s="45"/>
      <c r="JU549" s="45"/>
      <c r="JV549" s="45"/>
      <c r="JW549" s="45"/>
      <c r="JX549" s="45"/>
      <c r="JY549" s="45"/>
      <c r="JZ549" s="45"/>
      <c r="KA549" s="45"/>
      <c r="KB549" s="45"/>
      <c r="KC549" s="45"/>
      <c r="KD549" s="45"/>
      <c r="KE549" s="45"/>
      <c r="KF549" s="45"/>
      <c r="KG549" s="45"/>
      <c r="KH549" s="45"/>
      <c r="KI549" s="45"/>
      <c r="KJ549" s="45"/>
      <c r="KK549" s="45"/>
      <c r="KL549" s="45"/>
      <c r="KM549" s="45"/>
      <c r="KN549" s="45"/>
      <c r="KO549" s="45"/>
      <c r="KP549" s="45"/>
      <c r="KQ549" s="45"/>
      <c r="KR549" s="45"/>
      <c r="KS549" s="45"/>
      <c r="KT549" s="45"/>
      <c r="KU549" s="45"/>
      <c r="KV549" s="45"/>
      <c r="KW549" s="45"/>
      <c r="KX549" s="45"/>
      <c r="KY549" s="45"/>
      <c r="KZ549" s="45"/>
      <c r="LA549" s="45"/>
      <c r="LB549" s="45"/>
      <c r="LC549" s="45"/>
      <c r="LD549" s="45"/>
      <c r="LE549" s="45"/>
      <c r="LF549" s="45"/>
      <c r="LG549" s="45"/>
      <c r="LH549" s="45"/>
      <c r="LI549" s="45"/>
      <c r="LJ549" s="45"/>
      <c r="LK549" s="45"/>
      <c r="LL549" s="45"/>
      <c r="LM549" s="45"/>
      <c r="LN549" s="45"/>
      <c r="LO549" s="45"/>
      <c r="LP549" s="45"/>
      <c r="LQ549" s="45"/>
      <c r="LR549" s="45"/>
      <c r="LS549" s="45"/>
      <c r="LT549" s="45"/>
      <c r="LU549" s="45"/>
      <c r="LV549" s="45"/>
      <c r="LW549" s="45"/>
      <c r="LX549" s="45"/>
      <c r="LY549" s="45"/>
      <c r="LZ549" s="45"/>
      <c r="MA549" s="45"/>
      <c r="MB549" s="45"/>
      <c r="MC549" s="45"/>
      <c r="MD549" s="45"/>
      <c r="ME549" s="45"/>
      <c r="MF549" s="45"/>
      <c r="MG549" s="45"/>
      <c r="MH549" s="45"/>
      <c r="MI549" s="45"/>
      <c r="MJ549" s="45"/>
      <c r="MK549" s="45"/>
      <c r="ML549" s="45"/>
      <c r="MM549" s="45"/>
      <c r="MN549" s="45"/>
      <c r="MO549" s="45"/>
      <c r="MP549" s="45"/>
      <c r="MQ549" s="45"/>
      <c r="MR549" s="45"/>
      <c r="MS549" s="45"/>
      <c r="MT549" s="45"/>
      <c r="MU549" s="45"/>
      <c r="MV549" s="45"/>
      <c r="MW549" s="45"/>
      <c r="MX549" s="45"/>
      <c r="MY549" s="45"/>
      <c r="MZ549" s="45"/>
      <c r="NA549" s="45"/>
      <c r="NB549" s="45"/>
      <c r="NC549" s="45"/>
      <c r="ND549" s="45"/>
      <c r="NE549" s="45"/>
      <c r="NF549" s="45"/>
      <c r="NG549" s="45"/>
      <c r="NH549" s="45"/>
      <c r="NI549" s="45"/>
      <c r="NJ549" s="45"/>
      <c r="NK549" s="45"/>
      <c r="NL549" s="45"/>
      <c r="NM549" s="45"/>
      <c r="NN549" s="45"/>
      <c r="NO549" s="45"/>
      <c r="NP549" s="45"/>
      <c r="NQ549" s="45"/>
      <c r="NR549" s="45"/>
      <c r="NS549" s="45"/>
      <c r="NT549" s="45"/>
      <c r="NU549" s="45"/>
      <c r="NV549" s="45"/>
      <c r="NW549" s="45"/>
      <c r="NX549" s="45"/>
      <c r="NY549" s="45"/>
      <c r="NZ549" s="45"/>
      <c r="OA549" s="45"/>
      <c r="OB549" s="45"/>
      <c r="OC549" s="45"/>
      <c r="OD549" s="45"/>
      <c r="OE549" s="45"/>
      <c r="OF549" s="45"/>
      <c r="OG549" s="45"/>
      <c r="OH549" s="45"/>
      <c r="OI549" s="45"/>
      <c r="OJ549" s="45"/>
      <c r="OK549" s="45"/>
      <c r="OL549" s="45"/>
      <c r="OM549" s="45"/>
      <c r="ON549" s="45"/>
      <c r="OO549" s="45"/>
      <c r="OP549" s="45"/>
      <c r="OQ549" s="45"/>
      <c r="OR549" s="45"/>
      <c r="OS549" s="45"/>
      <c r="OT549" s="45"/>
      <c r="OU549" s="45"/>
      <c r="OV549" s="45"/>
      <c r="OW549" s="45"/>
      <c r="OX549" s="45"/>
      <c r="OY549" s="45"/>
      <c r="OZ549" s="45"/>
      <c r="PA549" s="45"/>
      <c r="PB549" s="45"/>
      <c r="PC549" s="45"/>
      <c r="PD549" s="45"/>
      <c r="PE549" s="45"/>
      <c r="PF549" s="45"/>
      <c r="PG549" s="45"/>
      <c r="PH549" s="45"/>
      <c r="PI549" s="45"/>
      <c r="PJ549" s="45"/>
      <c r="PK549" s="45"/>
      <c r="PL549" s="45"/>
      <c r="PM549" s="45"/>
      <c r="PN549" s="45"/>
      <c r="PO549" s="45"/>
      <c r="PP549" s="45"/>
      <c r="PQ549" s="45"/>
      <c r="PR549" s="45"/>
      <c r="PS549" s="45"/>
      <c r="PT549" s="45"/>
      <c r="PU549" s="45"/>
      <c r="PV549" s="45"/>
      <c r="PW549" s="45"/>
      <c r="PX549" s="45"/>
      <c r="PY549" s="45"/>
      <c r="PZ549" s="45"/>
      <c r="QA549" s="45"/>
      <c r="QB549" s="45"/>
      <c r="QC549" s="45"/>
      <c r="QD549" s="45"/>
      <c r="QE549" s="45"/>
      <c r="QF549" s="45"/>
      <c r="QG549" s="45"/>
      <c r="QH549" s="45"/>
      <c r="QI549" s="45"/>
      <c r="QJ549" s="45"/>
      <c r="QK549" s="45"/>
      <c r="QL549" s="45"/>
      <c r="QM549" s="45"/>
      <c r="QN549" s="45"/>
      <c r="QO549" s="45"/>
      <c r="QP549" s="45"/>
      <c r="QQ549" s="45"/>
      <c r="QR549" s="45"/>
      <c r="QS549" s="45"/>
      <c r="QT549" s="45"/>
      <c r="QU549" s="45"/>
      <c r="QV549" s="45"/>
      <c r="QW549" s="45"/>
      <c r="QX549" s="45"/>
      <c r="QY549" s="45"/>
      <c r="QZ549" s="45"/>
      <c r="RA549" s="45"/>
      <c r="RB549" s="45"/>
      <c r="RC549" s="45"/>
      <c r="RD549" s="45"/>
      <c r="RE549" s="45"/>
      <c r="RF549" s="45"/>
      <c r="RG549" s="45"/>
      <c r="RH549" s="45"/>
      <c r="RI549" s="45"/>
      <c r="RJ549" s="45"/>
      <c r="RK549" s="45"/>
      <c r="RL549" s="45"/>
      <c r="RM549" s="45"/>
      <c r="RN549" s="45"/>
      <c r="RO549" s="45"/>
      <c r="RP549" s="45"/>
      <c r="RQ549" s="45"/>
      <c r="RR549" s="45"/>
      <c r="RS549" s="45"/>
      <c r="RT549" s="45"/>
      <c r="RU549" s="45"/>
      <c r="RV549" s="45"/>
      <c r="RW549" s="45"/>
      <c r="RX549" s="45"/>
      <c r="RY549" s="45"/>
      <c r="RZ549" s="45"/>
      <c r="SA549" s="45"/>
      <c r="SB549" s="45"/>
      <c r="SC549" s="45"/>
      <c r="SD549" s="45"/>
      <c r="SE549" s="45"/>
      <c r="SF549" s="45"/>
      <c r="SG549" s="45"/>
      <c r="SH549" s="45"/>
      <c r="SI549" s="45"/>
      <c r="SJ549" s="45"/>
      <c r="SK549" s="45"/>
      <c r="SL549" s="45"/>
      <c r="SM549" s="45"/>
      <c r="SN549" s="45"/>
      <c r="SO549" s="45"/>
      <c r="SP549" s="45"/>
      <c r="SQ549" s="45"/>
      <c r="SR549" s="45"/>
      <c r="SS549" s="45"/>
      <c r="ST549" s="45"/>
      <c r="SU549" s="45"/>
      <c r="SV549" s="45"/>
      <c r="SW549" s="45"/>
      <c r="SX549" s="45"/>
      <c r="SY549" s="45"/>
      <c r="SZ549" s="45"/>
      <c r="TA549" s="45"/>
      <c r="TB549" s="45"/>
      <c r="TC549" s="45"/>
      <c r="TD549" s="45"/>
      <c r="TE549" s="45"/>
      <c r="TF549" s="45"/>
      <c r="TG549" s="45"/>
      <c r="TH549" s="45"/>
      <c r="TI549" s="45"/>
      <c r="TJ549" s="45"/>
      <c r="TK549" s="45"/>
      <c r="TL549" s="45"/>
      <c r="TM549" s="45"/>
      <c r="TN549" s="45"/>
      <c r="TO549" s="45"/>
      <c r="TP549" s="45"/>
      <c r="TQ549" s="45"/>
      <c r="TR549" s="45"/>
      <c r="TS549" s="45"/>
      <c r="TT549" s="45"/>
      <c r="TU549" s="45"/>
      <c r="TV549" s="45"/>
      <c r="TW549" s="45"/>
      <c r="TX549" s="45"/>
      <c r="TY549" s="45"/>
      <c r="TZ549" s="45"/>
      <c r="UA549" s="45"/>
      <c r="UB549" s="45"/>
      <c r="UC549" s="45"/>
      <c r="UD549" s="45"/>
      <c r="UE549" s="45"/>
      <c r="UF549" s="45"/>
      <c r="UG549" s="45"/>
      <c r="UH549" s="45"/>
      <c r="UI549" s="45"/>
      <c r="UJ549" s="45"/>
      <c r="UK549" s="45"/>
      <c r="UL549" s="45"/>
      <c r="UM549" s="45"/>
      <c r="UN549" s="45"/>
      <c r="UO549" s="45"/>
      <c r="UP549" s="45"/>
      <c r="UQ549" s="45"/>
      <c r="UR549" s="45"/>
      <c r="US549" s="45"/>
      <c r="UT549" s="45"/>
      <c r="UU549" s="45"/>
      <c r="UV549" s="45"/>
      <c r="UW549" s="45"/>
      <c r="UX549" s="45"/>
      <c r="UY549" s="45"/>
      <c r="UZ549" s="45"/>
      <c r="VA549" s="45"/>
      <c r="VB549" s="45"/>
      <c r="VC549" s="45"/>
      <c r="VD549" s="45"/>
      <c r="VE549" s="45"/>
      <c r="VF549" s="45"/>
      <c r="VG549" s="45"/>
      <c r="VH549" s="45"/>
      <c r="VI549" s="45"/>
      <c r="VJ549" s="45"/>
      <c r="VK549" s="45"/>
      <c r="VL549" s="45"/>
      <c r="VM549" s="45"/>
      <c r="VN549" s="45"/>
      <c r="VO549" s="45"/>
      <c r="VP549" s="45"/>
      <c r="VQ549" s="45"/>
      <c r="VR549" s="45"/>
      <c r="VS549" s="45"/>
      <c r="VT549" s="45"/>
      <c r="VU549" s="45"/>
      <c r="VV549" s="45"/>
      <c r="VW549" s="45"/>
      <c r="VX549" s="45"/>
      <c r="VY549" s="45"/>
      <c r="VZ549" s="45"/>
      <c r="WA549" s="45"/>
      <c r="WB549" s="45"/>
      <c r="WC549" s="45"/>
      <c r="WD549" s="45"/>
      <c r="WE549" s="45"/>
      <c r="WF549" s="45"/>
      <c r="WG549" s="45"/>
      <c r="WH549" s="45"/>
      <c r="WI549" s="45"/>
      <c r="WJ549" s="45"/>
      <c r="WK549" s="45"/>
      <c r="WL549" s="45"/>
      <c r="WM549" s="45"/>
      <c r="WN549" s="45"/>
      <c r="WO549" s="45"/>
      <c r="WP549" s="45"/>
      <c r="WQ549" s="45"/>
      <c r="WR549" s="45"/>
      <c r="WS549" s="45"/>
      <c r="WT549" s="45"/>
      <c r="WU549" s="45"/>
      <c r="WV549" s="45"/>
      <c r="WW549" s="45"/>
      <c r="WX549" s="45"/>
      <c r="WY549" s="45"/>
      <c r="WZ549" s="45"/>
      <c r="XA549" s="45"/>
      <c r="XB549" s="45"/>
      <c r="XC549" s="45"/>
      <c r="XD549" s="45"/>
      <c r="XE549" s="45"/>
      <c r="XF549" s="45"/>
      <c r="XG549" s="45"/>
      <c r="XH549" s="45"/>
      <c r="XI549" s="45"/>
      <c r="XJ549" s="45"/>
      <c r="XK549" s="45"/>
      <c r="XL549" s="45"/>
      <c r="XM549" s="45"/>
      <c r="XN549" s="45"/>
      <c r="XO549" s="45"/>
      <c r="XP549" s="45"/>
      <c r="XQ549" s="45"/>
      <c r="XR549" s="45"/>
      <c r="XS549" s="45"/>
      <c r="XT549" s="45"/>
      <c r="XU549" s="45"/>
      <c r="XV549" s="45"/>
      <c r="XW549" s="45"/>
      <c r="XX549" s="45"/>
      <c r="XY549" s="45"/>
      <c r="XZ549" s="45"/>
      <c r="YA549" s="45"/>
      <c r="YB549" s="45"/>
      <c r="YC549" s="45"/>
      <c r="YD549" s="45"/>
      <c r="YE549" s="45"/>
      <c r="YF549" s="45"/>
      <c r="YG549" s="45"/>
      <c r="YH549" s="45"/>
      <c r="YI549" s="45"/>
      <c r="YJ549" s="45"/>
      <c r="YK549" s="45"/>
      <c r="YL549" s="45"/>
      <c r="YM549" s="45"/>
      <c r="YN549" s="45"/>
      <c r="YO549" s="45"/>
      <c r="YP549" s="45"/>
      <c r="YQ549" s="45"/>
      <c r="YR549" s="45"/>
      <c r="YS549" s="45"/>
      <c r="YT549" s="45"/>
      <c r="YU549" s="45"/>
      <c r="YV549" s="45"/>
      <c r="YW549" s="45"/>
      <c r="YX549" s="45"/>
      <c r="YY549" s="45"/>
      <c r="YZ549" s="45"/>
      <c r="ZA549" s="45"/>
      <c r="ZB549" s="45"/>
      <c r="ZC549" s="45"/>
      <c r="ZD549" s="45"/>
      <c r="ZE549" s="45"/>
      <c r="ZF549" s="45"/>
      <c r="ZG549" s="45"/>
      <c r="ZH549" s="45"/>
      <c r="ZI549" s="45"/>
      <c r="ZJ549" s="45"/>
      <c r="ZK549" s="45"/>
      <c r="ZL549" s="45"/>
      <c r="ZM549" s="45"/>
      <c r="ZN549" s="45"/>
      <c r="ZO549" s="45"/>
      <c r="ZP549" s="45"/>
      <c r="ZQ549" s="45"/>
      <c r="ZR549" s="45"/>
      <c r="ZS549" s="45"/>
      <c r="ZT549" s="45"/>
      <c r="ZU549" s="45"/>
      <c r="ZV549" s="45"/>
      <c r="ZW549" s="45"/>
      <c r="ZX549" s="45"/>
      <c r="ZY549" s="45"/>
      <c r="ZZ549" s="45"/>
      <c r="AAA549" s="45"/>
      <c r="AAB549" s="45"/>
      <c r="AAC549" s="45"/>
      <c r="AAD549" s="45"/>
      <c r="AAE549" s="45"/>
      <c r="AAF549" s="45"/>
      <c r="AAG549" s="45"/>
      <c r="AAH549" s="45"/>
      <c r="AAI549" s="45"/>
      <c r="AAJ549" s="45"/>
      <c r="AAK549" s="45"/>
      <c r="AAL549" s="45"/>
      <c r="AAM549" s="45"/>
      <c r="AAN549" s="45"/>
      <c r="AAO549" s="45"/>
      <c r="AAP549" s="45"/>
      <c r="AAQ549" s="45"/>
      <c r="AAR549" s="45"/>
      <c r="AAS549" s="45"/>
      <c r="AAT549" s="45"/>
      <c r="AAU549" s="45"/>
      <c r="AAV549" s="45"/>
      <c r="AAW549" s="45"/>
      <c r="AAX549" s="45"/>
      <c r="AAY549" s="45"/>
      <c r="AAZ549" s="45"/>
      <c r="ABA549" s="45"/>
      <c r="ABB549" s="45"/>
      <c r="ABC549" s="45"/>
      <c r="ABD549" s="45"/>
      <c r="ABE549" s="45"/>
      <c r="ABF549" s="45"/>
      <c r="ABG549" s="45"/>
      <c r="ABH549" s="45"/>
      <c r="ABI549" s="45"/>
      <c r="ABJ549" s="45"/>
      <c r="ABK549" s="45"/>
      <c r="ABL549" s="45"/>
      <c r="ABM549" s="45"/>
      <c r="ABN549" s="45"/>
      <c r="ABO549" s="45"/>
      <c r="ABP549" s="45"/>
      <c r="ABQ549" s="45"/>
      <c r="ABR549" s="45"/>
      <c r="ABS549" s="45"/>
      <c r="ABT549" s="45"/>
      <c r="ABU549" s="45"/>
      <c r="ABV549" s="45"/>
      <c r="ABW549" s="45"/>
      <c r="ABX549" s="45"/>
      <c r="ABY549" s="45"/>
      <c r="ABZ549" s="45"/>
      <c r="ACA549" s="45"/>
      <c r="ACB549" s="45"/>
      <c r="ACC549" s="45"/>
      <c r="ACD549" s="45"/>
      <c r="ACE549" s="45"/>
      <c r="ACF549" s="45"/>
      <c r="ACG549" s="45"/>
      <c r="ACH549" s="45"/>
      <c r="ACI549" s="45"/>
      <c r="ACJ549" s="45"/>
      <c r="ACK549" s="45"/>
      <c r="ACL549" s="45"/>
      <c r="ACM549" s="45"/>
      <c r="ACN549" s="45"/>
      <c r="ACO549" s="45"/>
      <c r="ACP549" s="45"/>
      <c r="ACQ549" s="45"/>
      <c r="ACR549" s="45"/>
      <c r="ACS549" s="45"/>
      <c r="ACT549" s="45"/>
      <c r="ACU549" s="45"/>
      <c r="ACV549" s="45"/>
      <c r="ACW549" s="45"/>
      <c r="ACX549" s="45"/>
      <c r="ACY549" s="45"/>
      <c r="ACZ549" s="45"/>
      <c r="ADA549" s="45"/>
      <c r="ADB549" s="45"/>
      <c r="ADC549" s="45"/>
      <c r="ADD549" s="45"/>
      <c r="ADE549" s="45"/>
      <c r="ADF549" s="45"/>
      <c r="ADG549" s="45"/>
      <c r="ADH549" s="45"/>
      <c r="ADI549" s="45"/>
      <c r="ADJ549" s="45"/>
      <c r="ADK549" s="45"/>
      <c r="ADL549" s="45"/>
      <c r="ADM549" s="45"/>
      <c r="ADN549" s="45"/>
      <c r="ADO549" s="45"/>
      <c r="ADP549" s="45"/>
      <c r="ADQ549" s="45"/>
      <c r="ADR549" s="45"/>
      <c r="ADS549" s="45"/>
      <c r="ADT549" s="45"/>
      <c r="ADU549" s="45"/>
      <c r="ADV549" s="45"/>
      <c r="ADW549" s="45"/>
      <c r="ADX549" s="45"/>
      <c r="ADY549" s="45"/>
      <c r="ADZ549" s="45"/>
      <c r="AEA549" s="45"/>
      <c r="AEB549" s="45"/>
      <c r="AEC549" s="45"/>
      <c r="AED549" s="45"/>
      <c r="AEE549" s="45"/>
      <c r="AEF549" s="45"/>
      <c r="AEG549" s="45"/>
      <c r="AEH549" s="45"/>
      <c r="AEI549" s="45"/>
      <c r="AEJ549" s="45"/>
      <c r="AEK549" s="45"/>
      <c r="AEL549" s="45"/>
      <c r="AEM549" s="45"/>
      <c r="AEN549" s="45"/>
      <c r="AEO549" s="45"/>
      <c r="AEP549" s="45"/>
      <c r="AEQ549" s="45"/>
      <c r="AER549" s="45"/>
      <c r="AES549" s="45"/>
      <c r="AET549" s="45"/>
      <c r="AEU549" s="45"/>
      <c r="AEV549" s="45"/>
      <c r="AEW549" s="45"/>
      <c r="AEX549" s="45"/>
      <c r="AEY549" s="45"/>
      <c r="AEZ549" s="45"/>
      <c r="AFA549" s="45"/>
      <c r="AFB549" s="45"/>
      <c r="AFC549" s="45"/>
      <c r="AFD549" s="45"/>
      <c r="AFE549" s="45"/>
      <c r="AFF549" s="45"/>
      <c r="AFG549" s="45"/>
      <c r="AFH549" s="45"/>
      <c r="AFI549" s="45"/>
      <c r="AFJ549" s="45"/>
      <c r="AFK549" s="45"/>
      <c r="AFL549" s="45"/>
      <c r="AFM549" s="45"/>
      <c r="AFN549" s="45"/>
      <c r="AFO549" s="45"/>
      <c r="AFP549" s="45"/>
      <c r="AFQ549" s="45"/>
      <c r="AFR549" s="45"/>
      <c r="AFS549" s="45"/>
      <c r="AFT549" s="45"/>
      <c r="AFU549" s="45"/>
      <c r="AFV549" s="45"/>
      <c r="AFW549" s="45"/>
      <c r="AFX549" s="45"/>
      <c r="AFY549" s="45"/>
      <c r="AFZ549" s="45"/>
      <c r="AGA549" s="45"/>
      <c r="AGB549" s="45"/>
      <c r="AGC549" s="45"/>
      <c r="AGD549" s="45"/>
      <c r="AGE549" s="45"/>
      <c r="AGF549" s="45"/>
      <c r="AGG549" s="45"/>
      <c r="AGH549" s="45"/>
      <c r="AGI549" s="45"/>
      <c r="AGJ549" s="45"/>
      <c r="AGK549" s="45"/>
      <c r="AGL549" s="45"/>
      <c r="AGM549" s="45"/>
      <c r="AGN549" s="45"/>
      <c r="AGO549" s="45"/>
      <c r="AGP549" s="45"/>
      <c r="AGQ549" s="45"/>
      <c r="AGR549" s="45"/>
      <c r="AGS549" s="45"/>
      <c r="AGT549" s="45"/>
      <c r="AGU549" s="45"/>
      <c r="AGV549" s="45"/>
      <c r="AGW549" s="45"/>
      <c r="AGX549" s="45"/>
      <c r="AGY549" s="45"/>
      <c r="AGZ549" s="45"/>
      <c r="AHA549" s="45"/>
      <c r="AHB549" s="45"/>
      <c r="AHC549" s="45"/>
      <c r="AHD549" s="45"/>
      <c r="AHE549" s="45"/>
      <c r="AHF549" s="45"/>
      <c r="AHG549" s="45"/>
      <c r="AHH549" s="45"/>
      <c r="AHI549" s="45"/>
      <c r="AHJ549" s="45"/>
      <c r="AHK549" s="45"/>
      <c r="AHL549" s="45"/>
      <c r="AHM549" s="45"/>
      <c r="AHN549" s="45"/>
      <c r="AHO549" s="45"/>
      <c r="AHP549" s="45"/>
    </row>
    <row r="550" spans="1:900" s="78" customFormat="1" ht="27" customHeight="1" x14ac:dyDescent="0.25">
      <c r="A550" s="67">
        <v>1302504</v>
      </c>
      <c r="B550" s="67" t="s">
        <v>489</v>
      </c>
      <c r="C550" s="67" t="s">
        <v>684</v>
      </c>
      <c r="D550" s="67" t="s">
        <v>1062</v>
      </c>
      <c r="E550" s="67" t="s">
        <v>491</v>
      </c>
      <c r="F550" s="67">
        <v>20</v>
      </c>
      <c r="G550" s="67"/>
      <c r="H550" s="67"/>
      <c r="I550" s="67"/>
      <c r="J550" s="67"/>
      <c r="K550" s="67"/>
      <c r="L550" s="67"/>
      <c r="M550" s="67"/>
      <c r="N550" s="67">
        <f t="shared" si="8"/>
        <v>20</v>
      </c>
      <c r="O550" s="68">
        <v>-3.1507999999999998</v>
      </c>
      <c r="P550" s="68">
        <v>-60.976799999999997</v>
      </c>
      <c r="Q550" s="45"/>
      <c r="R550" s="45"/>
      <c r="S550" s="60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  <c r="DJ550" s="45"/>
      <c r="DK550" s="45"/>
      <c r="DL550" s="45"/>
      <c r="DM550" s="45"/>
      <c r="DN550" s="45"/>
      <c r="DO550" s="45"/>
      <c r="DP550" s="45"/>
      <c r="DQ550" s="45"/>
      <c r="DR550" s="45"/>
      <c r="DS550" s="45"/>
      <c r="DT550" s="45"/>
      <c r="DU550" s="45"/>
      <c r="DV550" s="45"/>
      <c r="DW550" s="45"/>
      <c r="DX550" s="45"/>
      <c r="DY550" s="45"/>
      <c r="DZ550" s="45"/>
      <c r="EA550" s="45"/>
      <c r="EB550" s="45"/>
      <c r="EC550" s="45"/>
      <c r="ED550" s="45"/>
      <c r="EE550" s="45"/>
      <c r="EF550" s="45"/>
      <c r="EG550" s="45"/>
      <c r="EH550" s="45"/>
      <c r="EI550" s="45"/>
      <c r="EJ550" s="45"/>
      <c r="EK550" s="45"/>
      <c r="EL550" s="45"/>
      <c r="EM550" s="45"/>
      <c r="EN550" s="45"/>
      <c r="EO550" s="45"/>
      <c r="EP550" s="45"/>
      <c r="EQ550" s="45"/>
      <c r="ER550" s="45"/>
      <c r="ES550" s="45"/>
      <c r="ET550" s="45"/>
      <c r="EU550" s="45"/>
      <c r="EV550" s="45"/>
      <c r="EW550" s="45"/>
      <c r="EX550" s="45"/>
      <c r="EY550" s="45"/>
      <c r="EZ550" s="45"/>
      <c r="FA550" s="45"/>
      <c r="FB550" s="45"/>
      <c r="FC550" s="45"/>
      <c r="FD550" s="45"/>
      <c r="FE550" s="45"/>
      <c r="FF550" s="45"/>
      <c r="FG550" s="45"/>
      <c r="FH550" s="45"/>
      <c r="FI550" s="45"/>
      <c r="FJ550" s="45"/>
      <c r="FK550" s="45"/>
      <c r="FL550" s="45"/>
      <c r="FM550" s="45"/>
      <c r="FN550" s="45"/>
      <c r="FO550" s="45"/>
      <c r="FP550" s="45"/>
      <c r="FQ550" s="45"/>
      <c r="FR550" s="45"/>
      <c r="FS550" s="45"/>
      <c r="FT550" s="45"/>
      <c r="FU550" s="45"/>
      <c r="FV550" s="45"/>
      <c r="FW550" s="45"/>
      <c r="FX550" s="45"/>
      <c r="FY550" s="45"/>
      <c r="FZ550" s="45"/>
      <c r="GA550" s="45"/>
      <c r="GB550" s="45"/>
      <c r="GC550" s="45"/>
      <c r="GD550" s="45"/>
      <c r="GE550" s="45"/>
      <c r="GF550" s="45"/>
      <c r="GG550" s="45"/>
      <c r="GH550" s="45"/>
      <c r="GI550" s="45"/>
      <c r="GJ550" s="45"/>
      <c r="GK550" s="45"/>
      <c r="GL550" s="45"/>
      <c r="GM550" s="45"/>
      <c r="GN550" s="45"/>
      <c r="GO550" s="45"/>
      <c r="GP550" s="45"/>
      <c r="GQ550" s="45"/>
      <c r="GR550" s="45"/>
      <c r="GS550" s="45"/>
      <c r="GT550" s="45"/>
      <c r="GU550" s="45"/>
      <c r="GV550" s="45"/>
      <c r="GW550" s="45"/>
      <c r="GX550" s="45"/>
      <c r="GY550" s="45"/>
      <c r="GZ550" s="45"/>
      <c r="HA550" s="45"/>
      <c r="HB550" s="45"/>
      <c r="HC550" s="45"/>
      <c r="HD550" s="45"/>
      <c r="HE550" s="45"/>
      <c r="HF550" s="45"/>
      <c r="HG550" s="45"/>
      <c r="HH550" s="45"/>
      <c r="HI550" s="45"/>
      <c r="HJ550" s="45"/>
      <c r="HK550" s="45"/>
      <c r="HL550" s="45"/>
      <c r="HM550" s="45"/>
      <c r="HN550" s="45"/>
      <c r="HO550" s="45"/>
      <c r="HP550" s="45"/>
      <c r="HQ550" s="45"/>
      <c r="HR550" s="45"/>
      <c r="HS550" s="45"/>
      <c r="HT550" s="45"/>
      <c r="HU550" s="45"/>
      <c r="HV550" s="45"/>
      <c r="HW550" s="45"/>
      <c r="HX550" s="45"/>
      <c r="HY550" s="45"/>
      <c r="HZ550" s="45"/>
      <c r="IA550" s="45"/>
      <c r="IB550" s="45"/>
      <c r="IC550" s="45"/>
      <c r="ID550" s="45"/>
      <c r="IE550" s="45"/>
      <c r="IF550" s="45"/>
      <c r="IG550" s="45"/>
      <c r="IH550" s="45"/>
      <c r="II550" s="45"/>
      <c r="IJ550" s="45"/>
      <c r="IK550" s="45"/>
      <c r="IL550" s="45"/>
      <c r="IM550" s="45"/>
      <c r="IN550" s="45"/>
      <c r="IO550" s="45"/>
      <c r="IP550" s="45"/>
      <c r="IQ550" s="45"/>
      <c r="IR550" s="45"/>
      <c r="IS550" s="45"/>
      <c r="IT550" s="45"/>
      <c r="IU550" s="45"/>
      <c r="IV550" s="45"/>
      <c r="IW550" s="45"/>
      <c r="IX550" s="45"/>
      <c r="IY550" s="45"/>
      <c r="IZ550" s="45"/>
      <c r="JA550" s="45"/>
      <c r="JB550" s="45"/>
      <c r="JC550" s="45"/>
      <c r="JD550" s="45"/>
      <c r="JE550" s="45"/>
      <c r="JF550" s="45"/>
      <c r="JG550" s="45"/>
      <c r="JH550" s="45"/>
      <c r="JI550" s="45"/>
      <c r="JJ550" s="45"/>
      <c r="JK550" s="45"/>
      <c r="JL550" s="45"/>
      <c r="JM550" s="45"/>
      <c r="JN550" s="45"/>
      <c r="JO550" s="45"/>
      <c r="JP550" s="45"/>
      <c r="JQ550" s="45"/>
      <c r="JR550" s="45"/>
      <c r="JS550" s="45"/>
      <c r="JT550" s="45"/>
      <c r="JU550" s="45"/>
      <c r="JV550" s="45"/>
      <c r="JW550" s="45"/>
      <c r="JX550" s="45"/>
      <c r="JY550" s="45"/>
      <c r="JZ550" s="45"/>
      <c r="KA550" s="45"/>
      <c r="KB550" s="45"/>
      <c r="KC550" s="45"/>
      <c r="KD550" s="45"/>
      <c r="KE550" s="45"/>
      <c r="KF550" s="45"/>
      <c r="KG550" s="45"/>
      <c r="KH550" s="45"/>
      <c r="KI550" s="45"/>
      <c r="KJ550" s="45"/>
      <c r="KK550" s="45"/>
      <c r="KL550" s="45"/>
      <c r="KM550" s="45"/>
      <c r="KN550" s="45"/>
      <c r="KO550" s="45"/>
      <c r="KP550" s="45"/>
      <c r="KQ550" s="45"/>
      <c r="KR550" s="45"/>
      <c r="KS550" s="45"/>
      <c r="KT550" s="45"/>
      <c r="KU550" s="45"/>
      <c r="KV550" s="45"/>
      <c r="KW550" s="45"/>
      <c r="KX550" s="45"/>
      <c r="KY550" s="45"/>
      <c r="KZ550" s="45"/>
      <c r="LA550" s="45"/>
      <c r="LB550" s="45"/>
      <c r="LC550" s="45"/>
      <c r="LD550" s="45"/>
      <c r="LE550" s="45"/>
      <c r="LF550" s="45"/>
      <c r="LG550" s="45"/>
      <c r="LH550" s="45"/>
      <c r="LI550" s="45"/>
      <c r="LJ550" s="45"/>
      <c r="LK550" s="45"/>
      <c r="LL550" s="45"/>
      <c r="LM550" s="45"/>
      <c r="LN550" s="45"/>
      <c r="LO550" s="45"/>
      <c r="LP550" s="45"/>
      <c r="LQ550" s="45"/>
      <c r="LR550" s="45"/>
      <c r="LS550" s="45"/>
      <c r="LT550" s="45"/>
      <c r="LU550" s="45"/>
      <c r="LV550" s="45"/>
      <c r="LW550" s="45"/>
      <c r="LX550" s="45"/>
      <c r="LY550" s="45"/>
      <c r="LZ550" s="45"/>
      <c r="MA550" s="45"/>
      <c r="MB550" s="45"/>
      <c r="MC550" s="45"/>
      <c r="MD550" s="45"/>
      <c r="ME550" s="45"/>
      <c r="MF550" s="45"/>
      <c r="MG550" s="45"/>
      <c r="MH550" s="45"/>
      <c r="MI550" s="45"/>
      <c r="MJ550" s="45"/>
      <c r="MK550" s="45"/>
      <c r="ML550" s="45"/>
      <c r="MM550" s="45"/>
      <c r="MN550" s="45"/>
      <c r="MO550" s="45"/>
      <c r="MP550" s="45"/>
      <c r="MQ550" s="45"/>
      <c r="MR550" s="45"/>
      <c r="MS550" s="45"/>
      <c r="MT550" s="45"/>
      <c r="MU550" s="45"/>
      <c r="MV550" s="45"/>
      <c r="MW550" s="45"/>
      <c r="MX550" s="45"/>
      <c r="MY550" s="45"/>
      <c r="MZ550" s="45"/>
      <c r="NA550" s="45"/>
      <c r="NB550" s="45"/>
      <c r="NC550" s="45"/>
      <c r="ND550" s="45"/>
      <c r="NE550" s="45"/>
      <c r="NF550" s="45"/>
      <c r="NG550" s="45"/>
      <c r="NH550" s="45"/>
      <c r="NI550" s="45"/>
      <c r="NJ550" s="45"/>
      <c r="NK550" s="45"/>
      <c r="NL550" s="45"/>
      <c r="NM550" s="45"/>
      <c r="NN550" s="45"/>
      <c r="NO550" s="45"/>
      <c r="NP550" s="45"/>
      <c r="NQ550" s="45"/>
      <c r="NR550" s="45"/>
      <c r="NS550" s="45"/>
      <c r="NT550" s="45"/>
      <c r="NU550" s="45"/>
      <c r="NV550" s="45"/>
      <c r="NW550" s="45"/>
      <c r="NX550" s="45"/>
      <c r="NY550" s="45"/>
      <c r="NZ550" s="45"/>
      <c r="OA550" s="45"/>
      <c r="OB550" s="45"/>
      <c r="OC550" s="45"/>
      <c r="OD550" s="45"/>
      <c r="OE550" s="45"/>
      <c r="OF550" s="45"/>
      <c r="OG550" s="45"/>
      <c r="OH550" s="45"/>
      <c r="OI550" s="45"/>
      <c r="OJ550" s="45"/>
      <c r="OK550" s="45"/>
      <c r="OL550" s="45"/>
      <c r="OM550" s="45"/>
      <c r="ON550" s="45"/>
      <c r="OO550" s="45"/>
      <c r="OP550" s="45"/>
      <c r="OQ550" s="45"/>
      <c r="OR550" s="45"/>
      <c r="OS550" s="45"/>
      <c r="OT550" s="45"/>
      <c r="OU550" s="45"/>
      <c r="OV550" s="45"/>
      <c r="OW550" s="45"/>
      <c r="OX550" s="45"/>
      <c r="OY550" s="45"/>
      <c r="OZ550" s="45"/>
      <c r="PA550" s="45"/>
      <c r="PB550" s="45"/>
      <c r="PC550" s="45"/>
      <c r="PD550" s="45"/>
      <c r="PE550" s="45"/>
      <c r="PF550" s="45"/>
      <c r="PG550" s="45"/>
      <c r="PH550" s="45"/>
      <c r="PI550" s="45"/>
      <c r="PJ550" s="45"/>
      <c r="PK550" s="45"/>
      <c r="PL550" s="45"/>
      <c r="PM550" s="45"/>
      <c r="PN550" s="45"/>
      <c r="PO550" s="45"/>
      <c r="PP550" s="45"/>
      <c r="PQ550" s="45"/>
      <c r="PR550" s="45"/>
      <c r="PS550" s="45"/>
      <c r="PT550" s="45"/>
      <c r="PU550" s="45"/>
      <c r="PV550" s="45"/>
      <c r="PW550" s="45"/>
      <c r="PX550" s="45"/>
      <c r="PY550" s="45"/>
      <c r="PZ550" s="45"/>
      <c r="QA550" s="45"/>
      <c r="QB550" s="45"/>
      <c r="QC550" s="45"/>
      <c r="QD550" s="45"/>
      <c r="QE550" s="45"/>
      <c r="QF550" s="45"/>
      <c r="QG550" s="45"/>
      <c r="QH550" s="45"/>
      <c r="QI550" s="45"/>
      <c r="QJ550" s="45"/>
      <c r="QK550" s="45"/>
      <c r="QL550" s="45"/>
      <c r="QM550" s="45"/>
      <c r="QN550" s="45"/>
      <c r="QO550" s="45"/>
      <c r="QP550" s="45"/>
      <c r="QQ550" s="45"/>
      <c r="QR550" s="45"/>
      <c r="QS550" s="45"/>
      <c r="QT550" s="45"/>
      <c r="QU550" s="45"/>
      <c r="QV550" s="45"/>
      <c r="QW550" s="45"/>
      <c r="QX550" s="45"/>
      <c r="QY550" s="45"/>
      <c r="QZ550" s="45"/>
      <c r="RA550" s="45"/>
      <c r="RB550" s="45"/>
      <c r="RC550" s="45"/>
      <c r="RD550" s="45"/>
      <c r="RE550" s="45"/>
      <c r="RF550" s="45"/>
      <c r="RG550" s="45"/>
      <c r="RH550" s="45"/>
      <c r="RI550" s="45"/>
      <c r="RJ550" s="45"/>
      <c r="RK550" s="45"/>
      <c r="RL550" s="45"/>
      <c r="RM550" s="45"/>
      <c r="RN550" s="45"/>
      <c r="RO550" s="45"/>
      <c r="RP550" s="45"/>
      <c r="RQ550" s="45"/>
      <c r="RR550" s="45"/>
      <c r="RS550" s="45"/>
      <c r="RT550" s="45"/>
      <c r="RU550" s="45"/>
      <c r="RV550" s="45"/>
      <c r="RW550" s="45"/>
      <c r="RX550" s="45"/>
      <c r="RY550" s="45"/>
      <c r="RZ550" s="45"/>
      <c r="SA550" s="45"/>
      <c r="SB550" s="45"/>
      <c r="SC550" s="45"/>
      <c r="SD550" s="45"/>
      <c r="SE550" s="45"/>
      <c r="SF550" s="45"/>
      <c r="SG550" s="45"/>
      <c r="SH550" s="45"/>
      <c r="SI550" s="45"/>
      <c r="SJ550" s="45"/>
      <c r="SK550" s="45"/>
      <c r="SL550" s="45"/>
      <c r="SM550" s="45"/>
      <c r="SN550" s="45"/>
      <c r="SO550" s="45"/>
      <c r="SP550" s="45"/>
      <c r="SQ550" s="45"/>
      <c r="SR550" s="45"/>
      <c r="SS550" s="45"/>
      <c r="ST550" s="45"/>
      <c r="SU550" s="45"/>
      <c r="SV550" s="45"/>
      <c r="SW550" s="45"/>
      <c r="SX550" s="45"/>
      <c r="SY550" s="45"/>
      <c r="SZ550" s="45"/>
      <c r="TA550" s="45"/>
      <c r="TB550" s="45"/>
      <c r="TC550" s="45"/>
      <c r="TD550" s="45"/>
      <c r="TE550" s="45"/>
      <c r="TF550" s="45"/>
      <c r="TG550" s="45"/>
      <c r="TH550" s="45"/>
      <c r="TI550" s="45"/>
      <c r="TJ550" s="45"/>
      <c r="TK550" s="45"/>
      <c r="TL550" s="45"/>
      <c r="TM550" s="45"/>
      <c r="TN550" s="45"/>
      <c r="TO550" s="45"/>
      <c r="TP550" s="45"/>
      <c r="TQ550" s="45"/>
      <c r="TR550" s="45"/>
      <c r="TS550" s="45"/>
      <c r="TT550" s="45"/>
      <c r="TU550" s="45"/>
      <c r="TV550" s="45"/>
      <c r="TW550" s="45"/>
      <c r="TX550" s="45"/>
      <c r="TY550" s="45"/>
      <c r="TZ550" s="45"/>
      <c r="UA550" s="45"/>
      <c r="UB550" s="45"/>
      <c r="UC550" s="45"/>
      <c r="UD550" s="45"/>
      <c r="UE550" s="45"/>
      <c r="UF550" s="45"/>
      <c r="UG550" s="45"/>
      <c r="UH550" s="45"/>
      <c r="UI550" s="45"/>
      <c r="UJ550" s="45"/>
      <c r="UK550" s="45"/>
      <c r="UL550" s="45"/>
      <c r="UM550" s="45"/>
      <c r="UN550" s="45"/>
      <c r="UO550" s="45"/>
      <c r="UP550" s="45"/>
      <c r="UQ550" s="45"/>
      <c r="UR550" s="45"/>
      <c r="US550" s="45"/>
      <c r="UT550" s="45"/>
      <c r="UU550" s="45"/>
      <c r="UV550" s="45"/>
      <c r="UW550" s="45"/>
      <c r="UX550" s="45"/>
      <c r="UY550" s="45"/>
      <c r="UZ550" s="45"/>
      <c r="VA550" s="45"/>
      <c r="VB550" s="45"/>
      <c r="VC550" s="45"/>
      <c r="VD550" s="45"/>
      <c r="VE550" s="45"/>
      <c r="VF550" s="45"/>
      <c r="VG550" s="45"/>
      <c r="VH550" s="45"/>
      <c r="VI550" s="45"/>
      <c r="VJ550" s="45"/>
      <c r="VK550" s="45"/>
      <c r="VL550" s="45"/>
      <c r="VM550" s="45"/>
      <c r="VN550" s="45"/>
      <c r="VO550" s="45"/>
      <c r="VP550" s="45"/>
      <c r="VQ550" s="45"/>
      <c r="VR550" s="45"/>
      <c r="VS550" s="45"/>
      <c r="VT550" s="45"/>
      <c r="VU550" s="45"/>
      <c r="VV550" s="45"/>
      <c r="VW550" s="45"/>
      <c r="VX550" s="45"/>
      <c r="VY550" s="45"/>
      <c r="VZ550" s="45"/>
      <c r="WA550" s="45"/>
      <c r="WB550" s="45"/>
      <c r="WC550" s="45"/>
      <c r="WD550" s="45"/>
      <c r="WE550" s="45"/>
      <c r="WF550" s="45"/>
      <c r="WG550" s="45"/>
      <c r="WH550" s="45"/>
      <c r="WI550" s="45"/>
      <c r="WJ550" s="45"/>
      <c r="WK550" s="45"/>
      <c r="WL550" s="45"/>
      <c r="WM550" s="45"/>
      <c r="WN550" s="45"/>
      <c r="WO550" s="45"/>
      <c r="WP550" s="45"/>
      <c r="WQ550" s="45"/>
      <c r="WR550" s="45"/>
      <c r="WS550" s="45"/>
      <c r="WT550" s="45"/>
      <c r="WU550" s="45"/>
      <c r="WV550" s="45"/>
      <c r="WW550" s="45"/>
      <c r="WX550" s="45"/>
      <c r="WY550" s="45"/>
      <c r="WZ550" s="45"/>
      <c r="XA550" s="45"/>
      <c r="XB550" s="45"/>
      <c r="XC550" s="45"/>
      <c r="XD550" s="45"/>
      <c r="XE550" s="45"/>
      <c r="XF550" s="45"/>
      <c r="XG550" s="45"/>
      <c r="XH550" s="45"/>
      <c r="XI550" s="45"/>
      <c r="XJ550" s="45"/>
      <c r="XK550" s="45"/>
      <c r="XL550" s="45"/>
      <c r="XM550" s="45"/>
      <c r="XN550" s="45"/>
      <c r="XO550" s="45"/>
      <c r="XP550" s="45"/>
      <c r="XQ550" s="45"/>
      <c r="XR550" s="45"/>
      <c r="XS550" s="45"/>
      <c r="XT550" s="45"/>
      <c r="XU550" s="45"/>
      <c r="XV550" s="45"/>
      <c r="XW550" s="45"/>
      <c r="XX550" s="45"/>
      <c r="XY550" s="45"/>
      <c r="XZ550" s="45"/>
      <c r="YA550" s="45"/>
      <c r="YB550" s="45"/>
      <c r="YC550" s="45"/>
      <c r="YD550" s="45"/>
      <c r="YE550" s="45"/>
      <c r="YF550" s="45"/>
      <c r="YG550" s="45"/>
      <c r="YH550" s="45"/>
      <c r="YI550" s="45"/>
      <c r="YJ550" s="45"/>
      <c r="YK550" s="45"/>
      <c r="YL550" s="45"/>
      <c r="YM550" s="45"/>
      <c r="YN550" s="45"/>
      <c r="YO550" s="45"/>
      <c r="YP550" s="45"/>
      <c r="YQ550" s="45"/>
      <c r="YR550" s="45"/>
      <c r="YS550" s="45"/>
      <c r="YT550" s="45"/>
      <c r="YU550" s="45"/>
      <c r="YV550" s="45"/>
      <c r="YW550" s="45"/>
      <c r="YX550" s="45"/>
      <c r="YY550" s="45"/>
      <c r="YZ550" s="45"/>
      <c r="ZA550" s="45"/>
      <c r="ZB550" s="45"/>
      <c r="ZC550" s="45"/>
      <c r="ZD550" s="45"/>
      <c r="ZE550" s="45"/>
      <c r="ZF550" s="45"/>
      <c r="ZG550" s="45"/>
      <c r="ZH550" s="45"/>
      <c r="ZI550" s="45"/>
      <c r="ZJ550" s="45"/>
      <c r="ZK550" s="45"/>
      <c r="ZL550" s="45"/>
      <c r="ZM550" s="45"/>
      <c r="ZN550" s="45"/>
      <c r="ZO550" s="45"/>
      <c r="ZP550" s="45"/>
      <c r="ZQ550" s="45"/>
      <c r="ZR550" s="45"/>
      <c r="ZS550" s="45"/>
      <c r="ZT550" s="45"/>
      <c r="ZU550" s="45"/>
      <c r="ZV550" s="45"/>
      <c r="ZW550" s="45"/>
      <c r="ZX550" s="45"/>
      <c r="ZY550" s="45"/>
      <c r="ZZ550" s="45"/>
      <c r="AAA550" s="45"/>
      <c r="AAB550" s="45"/>
      <c r="AAC550" s="45"/>
      <c r="AAD550" s="45"/>
      <c r="AAE550" s="45"/>
      <c r="AAF550" s="45"/>
      <c r="AAG550" s="45"/>
      <c r="AAH550" s="45"/>
      <c r="AAI550" s="45"/>
      <c r="AAJ550" s="45"/>
      <c r="AAK550" s="45"/>
      <c r="AAL550" s="45"/>
      <c r="AAM550" s="45"/>
      <c r="AAN550" s="45"/>
      <c r="AAO550" s="45"/>
      <c r="AAP550" s="45"/>
      <c r="AAQ550" s="45"/>
      <c r="AAR550" s="45"/>
      <c r="AAS550" s="45"/>
      <c r="AAT550" s="45"/>
      <c r="AAU550" s="45"/>
      <c r="AAV550" s="45"/>
      <c r="AAW550" s="45"/>
      <c r="AAX550" s="45"/>
      <c r="AAY550" s="45"/>
      <c r="AAZ550" s="45"/>
      <c r="ABA550" s="45"/>
      <c r="ABB550" s="45"/>
      <c r="ABC550" s="45"/>
      <c r="ABD550" s="45"/>
      <c r="ABE550" s="45"/>
      <c r="ABF550" s="45"/>
      <c r="ABG550" s="45"/>
      <c r="ABH550" s="45"/>
      <c r="ABI550" s="45"/>
      <c r="ABJ550" s="45"/>
      <c r="ABK550" s="45"/>
      <c r="ABL550" s="45"/>
      <c r="ABM550" s="45"/>
      <c r="ABN550" s="45"/>
      <c r="ABO550" s="45"/>
      <c r="ABP550" s="45"/>
      <c r="ABQ550" s="45"/>
      <c r="ABR550" s="45"/>
      <c r="ABS550" s="45"/>
      <c r="ABT550" s="45"/>
      <c r="ABU550" s="45"/>
      <c r="ABV550" s="45"/>
      <c r="ABW550" s="45"/>
      <c r="ABX550" s="45"/>
      <c r="ABY550" s="45"/>
      <c r="ABZ550" s="45"/>
      <c r="ACA550" s="45"/>
      <c r="ACB550" s="45"/>
      <c r="ACC550" s="45"/>
      <c r="ACD550" s="45"/>
      <c r="ACE550" s="45"/>
      <c r="ACF550" s="45"/>
      <c r="ACG550" s="45"/>
      <c r="ACH550" s="45"/>
      <c r="ACI550" s="45"/>
      <c r="ACJ550" s="45"/>
      <c r="ACK550" s="45"/>
      <c r="ACL550" s="45"/>
      <c r="ACM550" s="45"/>
      <c r="ACN550" s="45"/>
      <c r="ACO550" s="45"/>
      <c r="ACP550" s="45"/>
      <c r="ACQ550" s="45"/>
      <c r="ACR550" s="45"/>
      <c r="ACS550" s="45"/>
      <c r="ACT550" s="45"/>
      <c r="ACU550" s="45"/>
      <c r="ACV550" s="45"/>
      <c r="ACW550" s="45"/>
      <c r="ACX550" s="45"/>
      <c r="ACY550" s="45"/>
      <c r="ACZ550" s="45"/>
      <c r="ADA550" s="45"/>
      <c r="ADB550" s="45"/>
      <c r="ADC550" s="45"/>
      <c r="ADD550" s="45"/>
      <c r="ADE550" s="45"/>
      <c r="ADF550" s="45"/>
      <c r="ADG550" s="45"/>
      <c r="ADH550" s="45"/>
      <c r="ADI550" s="45"/>
      <c r="ADJ550" s="45"/>
      <c r="ADK550" s="45"/>
      <c r="ADL550" s="45"/>
      <c r="ADM550" s="45"/>
      <c r="ADN550" s="45"/>
      <c r="ADO550" s="45"/>
      <c r="ADP550" s="45"/>
      <c r="ADQ550" s="45"/>
      <c r="ADR550" s="45"/>
      <c r="ADS550" s="45"/>
      <c r="ADT550" s="45"/>
      <c r="ADU550" s="45"/>
      <c r="ADV550" s="45"/>
      <c r="ADW550" s="45"/>
      <c r="ADX550" s="45"/>
      <c r="ADY550" s="45"/>
      <c r="ADZ550" s="45"/>
      <c r="AEA550" s="45"/>
      <c r="AEB550" s="45"/>
      <c r="AEC550" s="45"/>
      <c r="AED550" s="45"/>
      <c r="AEE550" s="45"/>
      <c r="AEF550" s="45"/>
      <c r="AEG550" s="45"/>
      <c r="AEH550" s="45"/>
      <c r="AEI550" s="45"/>
      <c r="AEJ550" s="45"/>
      <c r="AEK550" s="45"/>
      <c r="AEL550" s="45"/>
      <c r="AEM550" s="45"/>
      <c r="AEN550" s="45"/>
      <c r="AEO550" s="45"/>
      <c r="AEP550" s="45"/>
      <c r="AEQ550" s="45"/>
      <c r="AER550" s="45"/>
      <c r="AES550" s="45"/>
      <c r="AET550" s="45"/>
      <c r="AEU550" s="45"/>
      <c r="AEV550" s="45"/>
      <c r="AEW550" s="45"/>
      <c r="AEX550" s="45"/>
      <c r="AEY550" s="45"/>
      <c r="AEZ550" s="45"/>
      <c r="AFA550" s="45"/>
      <c r="AFB550" s="45"/>
      <c r="AFC550" s="45"/>
      <c r="AFD550" s="45"/>
      <c r="AFE550" s="45"/>
      <c r="AFF550" s="45"/>
      <c r="AFG550" s="45"/>
      <c r="AFH550" s="45"/>
      <c r="AFI550" s="45"/>
      <c r="AFJ550" s="45"/>
      <c r="AFK550" s="45"/>
      <c r="AFL550" s="45"/>
      <c r="AFM550" s="45"/>
      <c r="AFN550" s="45"/>
      <c r="AFO550" s="45"/>
      <c r="AFP550" s="45"/>
      <c r="AFQ550" s="45"/>
      <c r="AFR550" s="45"/>
      <c r="AFS550" s="45"/>
      <c r="AFT550" s="45"/>
      <c r="AFU550" s="45"/>
      <c r="AFV550" s="45"/>
      <c r="AFW550" s="45"/>
      <c r="AFX550" s="45"/>
      <c r="AFY550" s="45"/>
      <c r="AFZ550" s="45"/>
      <c r="AGA550" s="45"/>
      <c r="AGB550" s="45"/>
      <c r="AGC550" s="45"/>
      <c r="AGD550" s="45"/>
      <c r="AGE550" s="45"/>
      <c r="AGF550" s="45"/>
      <c r="AGG550" s="45"/>
      <c r="AGH550" s="45"/>
      <c r="AGI550" s="45"/>
      <c r="AGJ550" s="45"/>
      <c r="AGK550" s="45"/>
      <c r="AGL550" s="45"/>
      <c r="AGM550" s="45"/>
      <c r="AGN550" s="45"/>
      <c r="AGO550" s="45"/>
      <c r="AGP550" s="45"/>
      <c r="AGQ550" s="45"/>
      <c r="AGR550" s="45"/>
      <c r="AGS550" s="45"/>
      <c r="AGT550" s="45"/>
      <c r="AGU550" s="45"/>
      <c r="AGV550" s="45"/>
      <c r="AGW550" s="45"/>
      <c r="AGX550" s="45"/>
      <c r="AGY550" s="45"/>
      <c r="AGZ550" s="45"/>
      <c r="AHA550" s="45"/>
      <c r="AHB550" s="45"/>
      <c r="AHC550" s="45"/>
      <c r="AHD550" s="45"/>
      <c r="AHE550" s="45"/>
      <c r="AHF550" s="45"/>
      <c r="AHG550" s="45"/>
      <c r="AHH550" s="45"/>
      <c r="AHI550" s="45"/>
      <c r="AHJ550" s="45"/>
      <c r="AHK550" s="45"/>
      <c r="AHL550" s="45"/>
      <c r="AHM550" s="45"/>
      <c r="AHN550" s="45"/>
      <c r="AHO550" s="45"/>
      <c r="AHP550" s="45"/>
    </row>
    <row r="551" spans="1:900" ht="27" customHeight="1" x14ac:dyDescent="0.25">
      <c r="A551" s="64">
        <v>1302504</v>
      </c>
      <c r="B551" s="64" t="s">
        <v>489</v>
      </c>
      <c r="C551" s="64" t="s">
        <v>684</v>
      </c>
      <c r="D551" s="64" t="s">
        <v>1063</v>
      </c>
      <c r="E551" s="64" t="s">
        <v>491</v>
      </c>
      <c r="F551" s="64">
        <v>3</v>
      </c>
      <c r="G551" s="64"/>
      <c r="H551" s="64"/>
      <c r="I551" s="64"/>
      <c r="J551" s="64"/>
      <c r="K551" s="64"/>
      <c r="L551" s="64"/>
      <c r="M551" s="64"/>
      <c r="N551" s="64">
        <f t="shared" si="8"/>
        <v>3</v>
      </c>
      <c r="O551" s="65">
        <v>-3.175773</v>
      </c>
      <c r="P551" s="65">
        <v>-60.553289999999997</v>
      </c>
      <c r="S551" s="60"/>
    </row>
    <row r="552" spans="1:900" ht="27" customHeight="1" x14ac:dyDescent="0.25">
      <c r="A552" s="67">
        <v>1302504</v>
      </c>
      <c r="B552" s="67" t="s">
        <v>489</v>
      </c>
      <c r="C552" s="67" t="s">
        <v>684</v>
      </c>
      <c r="D552" s="67" t="s">
        <v>1064</v>
      </c>
      <c r="E552" s="67" t="s">
        <v>491</v>
      </c>
      <c r="F552" s="67">
        <v>2</v>
      </c>
      <c r="G552" s="67"/>
      <c r="H552" s="67"/>
      <c r="I552" s="67"/>
      <c r="J552" s="67"/>
      <c r="K552" s="67"/>
      <c r="L552" s="67"/>
      <c r="M552" s="67"/>
      <c r="N552" s="67">
        <f t="shared" si="8"/>
        <v>2</v>
      </c>
      <c r="O552" s="68">
        <v>-3.2770290000000002</v>
      </c>
      <c r="P552" s="68">
        <v>-60.564483000000003</v>
      </c>
      <c r="S552" s="60"/>
    </row>
    <row r="553" spans="1:900" s="78" customFormat="1" ht="27" customHeight="1" x14ac:dyDescent="0.25">
      <c r="A553" s="64">
        <v>1302504</v>
      </c>
      <c r="B553" s="64" t="s">
        <v>489</v>
      </c>
      <c r="C553" s="64" t="s">
        <v>684</v>
      </c>
      <c r="D553" s="64" t="s">
        <v>1065</v>
      </c>
      <c r="E553" s="64" t="s">
        <v>491</v>
      </c>
      <c r="F553" s="64">
        <v>4</v>
      </c>
      <c r="G553" s="64"/>
      <c r="H553" s="64"/>
      <c r="I553" s="64"/>
      <c r="J553" s="64"/>
      <c r="K553" s="64"/>
      <c r="L553" s="64"/>
      <c r="M553" s="64"/>
      <c r="N553" s="64">
        <f t="shared" si="8"/>
        <v>4</v>
      </c>
      <c r="O553" s="65">
        <v>-3.272472</v>
      </c>
      <c r="P553" s="65">
        <v>-60.48236</v>
      </c>
      <c r="Q553" s="45"/>
      <c r="R553" s="45"/>
      <c r="S553" s="60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  <c r="DJ553" s="45"/>
      <c r="DK553" s="45"/>
      <c r="DL553" s="45"/>
      <c r="DM553" s="45"/>
      <c r="DN553" s="45"/>
      <c r="DO553" s="45"/>
      <c r="DP553" s="45"/>
      <c r="DQ553" s="45"/>
      <c r="DR553" s="45"/>
      <c r="DS553" s="45"/>
      <c r="DT553" s="45"/>
      <c r="DU553" s="45"/>
      <c r="DV553" s="45"/>
      <c r="DW553" s="45"/>
      <c r="DX553" s="45"/>
      <c r="DY553" s="45"/>
      <c r="DZ553" s="45"/>
      <c r="EA553" s="45"/>
      <c r="EB553" s="45"/>
      <c r="EC553" s="45"/>
      <c r="ED553" s="45"/>
      <c r="EE553" s="45"/>
      <c r="EF553" s="45"/>
      <c r="EG553" s="45"/>
      <c r="EH553" s="45"/>
      <c r="EI553" s="45"/>
      <c r="EJ553" s="45"/>
      <c r="EK553" s="45"/>
      <c r="EL553" s="45"/>
      <c r="EM553" s="45"/>
      <c r="EN553" s="45"/>
      <c r="EO553" s="45"/>
      <c r="EP553" s="45"/>
      <c r="EQ553" s="45"/>
      <c r="ER553" s="45"/>
      <c r="ES553" s="45"/>
      <c r="ET553" s="45"/>
      <c r="EU553" s="45"/>
      <c r="EV553" s="45"/>
      <c r="EW553" s="45"/>
      <c r="EX553" s="45"/>
      <c r="EY553" s="45"/>
      <c r="EZ553" s="45"/>
      <c r="FA553" s="45"/>
      <c r="FB553" s="45"/>
      <c r="FC553" s="45"/>
      <c r="FD553" s="45"/>
      <c r="FE553" s="45"/>
      <c r="FF553" s="45"/>
      <c r="FG553" s="45"/>
      <c r="FH553" s="45"/>
      <c r="FI553" s="45"/>
      <c r="FJ553" s="45"/>
      <c r="FK553" s="45"/>
      <c r="FL553" s="45"/>
      <c r="FM553" s="45"/>
      <c r="FN553" s="45"/>
      <c r="FO553" s="45"/>
      <c r="FP553" s="45"/>
      <c r="FQ553" s="45"/>
      <c r="FR553" s="45"/>
      <c r="FS553" s="45"/>
      <c r="FT553" s="45"/>
      <c r="FU553" s="45"/>
      <c r="FV553" s="45"/>
      <c r="FW553" s="45"/>
      <c r="FX553" s="45"/>
      <c r="FY553" s="45"/>
      <c r="FZ553" s="45"/>
      <c r="GA553" s="45"/>
      <c r="GB553" s="45"/>
      <c r="GC553" s="45"/>
      <c r="GD553" s="45"/>
      <c r="GE553" s="45"/>
      <c r="GF553" s="45"/>
      <c r="GG553" s="45"/>
      <c r="GH553" s="45"/>
      <c r="GI553" s="45"/>
      <c r="GJ553" s="45"/>
      <c r="GK553" s="45"/>
      <c r="GL553" s="45"/>
      <c r="GM553" s="45"/>
      <c r="GN553" s="45"/>
      <c r="GO553" s="45"/>
      <c r="GP553" s="45"/>
      <c r="GQ553" s="45"/>
      <c r="GR553" s="45"/>
      <c r="GS553" s="45"/>
      <c r="GT553" s="45"/>
      <c r="GU553" s="45"/>
      <c r="GV553" s="45"/>
      <c r="GW553" s="45"/>
      <c r="GX553" s="45"/>
      <c r="GY553" s="45"/>
      <c r="GZ553" s="45"/>
      <c r="HA553" s="45"/>
      <c r="HB553" s="45"/>
      <c r="HC553" s="45"/>
      <c r="HD553" s="45"/>
      <c r="HE553" s="45"/>
      <c r="HF553" s="45"/>
      <c r="HG553" s="45"/>
      <c r="HH553" s="45"/>
      <c r="HI553" s="45"/>
      <c r="HJ553" s="45"/>
      <c r="HK553" s="45"/>
      <c r="HL553" s="45"/>
      <c r="HM553" s="45"/>
      <c r="HN553" s="45"/>
      <c r="HO553" s="45"/>
      <c r="HP553" s="45"/>
      <c r="HQ553" s="45"/>
      <c r="HR553" s="45"/>
      <c r="HS553" s="45"/>
      <c r="HT553" s="45"/>
      <c r="HU553" s="45"/>
      <c r="HV553" s="45"/>
      <c r="HW553" s="45"/>
      <c r="HX553" s="45"/>
      <c r="HY553" s="45"/>
      <c r="HZ553" s="45"/>
      <c r="IA553" s="45"/>
      <c r="IB553" s="45"/>
      <c r="IC553" s="45"/>
      <c r="ID553" s="45"/>
      <c r="IE553" s="45"/>
      <c r="IF553" s="45"/>
      <c r="IG553" s="45"/>
      <c r="IH553" s="45"/>
      <c r="II553" s="45"/>
      <c r="IJ553" s="45"/>
      <c r="IK553" s="45"/>
      <c r="IL553" s="45"/>
      <c r="IM553" s="45"/>
      <c r="IN553" s="45"/>
      <c r="IO553" s="45"/>
      <c r="IP553" s="45"/>
      <c r="IQ553" s="45"/>
      <c r="IR553" s="45"/>
      <c r="IS553" s="45"/>
      <c r="IT553" s="45"/>
      <c r="IU553" s="45"/>
      <c r="IV553" s="45"/>
      <c r="IW553" s="45"/>
      <c r="IX553" s="45"/>
      <c r="IY553" s="45"/>
      <c r="IZ553" s="45"/>
      <c r="JA553" s="45"/>
      <c r="JB553" s="45"/>
      <c r="JC553" s="45"/>
      <c r="JD553" s="45"/>
      <c r="JE553" s="45"/>
      <c r="JF553" s="45"/>
      <c r="JG553" s="45"/>
      <c r="JH553" s="45"/>
      <c r="JI553" s="45"/>
      <c r="JJ553" s="45"/>
      <c r="JK553" s="45"/>
      <c r="JL553" s="45"/>
      <c r="JM553" s="45"/>
      <c r="JN553" s="45"/>
      <c r="JO553" s="45"/>
      <c r="JP553" s="45"/>
      <c r="JQ553" s="45"/>
      <c r="JR553" s="45"/>
      <c r="JS553" s="45"/>
      <c r="JT553" s="45"/>
      <c r="JU553" s="45"/>
      <c r="JV553" s="45"/>
      <c r="JW553" s="45"/>
      <c r="JX553" s="45"/>
      <c r="JY553" s="45"/>
      <c r="JZ553" s="45"/>
      <c r="KA553" s="45"/>
      <c r="KB553" s="45"/>
      <c r="KC553" s="45"/>
      <c r="KD553" s="45"/>
      <c r="KE553" s="45"/>
      <c r="KF553" s="45"/>
      <c r="KG553" s="45"/>
      <c r="KH553" s="45"/>
      <c r="KI553" s="45"/>
      <c r="KJ553" s="45"/>
      <c r="KK553" s="45"/>
      <c r="KL553" s="45"/>
      <c r="KM553" s="45"/>
      <c r="KN553" s="45"/>
      <c r="KO553" s="45"/>
      <c r="KP553" s="45"/>
      <c r="KQ553" s="45"/>
      <c r="KR553" s="45"/>
      <c r="KS553" s="45"/>
      <c r="KT553" s="45"/>
      <c r="KU553" s="45"/>
      <c r="KV553" s="45"/>
      <c r="KW553" s="45"/>
      <c r="KX553" s="45"/>
      <c r="KY553" s="45"/>
      <c r="KZ553" s="45"/>
      <c r="LA553" s="45"/>
      <c r="LB553" s="45"/>
      <c r="LC553" s="45"/>
      <c r="LD553" s="45"/>
      <c r="LE553" s="45"/>
      <c r="LF553" s="45"/>
      <c r="LG553" s="45"/>
      <c r="LH553" s="45"/>
      <c r="LI553" s="45"/>
      <c r="LJ553" s="45"/>
      <c r="LK553" s="45"/>
      <c r="LL553" s="45"/>
      <c r="LM553" s="45"/>
      <c r="LN553" s="45"/>
      <c r="LO553" s="45"/>
      <c r="LP553" s="45"/>
      <c r="LQ553" s="45"/>
      <c r="LR553" s="45"/>
      <c r="LS553" s="45"/>
      <c r="LT553" s="45"/>
      <c r="LU553" s="45"/>
      <c r="LV553" s="45"/>
      <c r="LW553" s="45"/>
      <c r="LX553" s="45"/>
      <c r="LY553" s="45"/>
      <c r="LZ553" s="45"/>
      <c r="MA553" s="45"/>
      <c r="MB553" s="45"/>
      <c r="MC553" s="45"/>
      <c r="MD553" s="45"/>
      <c r="ME553" s="45"/>
      <c r="MF553" s="45"/>
      <c r="MG553" s="45"/>
      <c r="MH553" s="45"/>
      <c r="MI553" s="45"/>
      <c r="MJ553" s="45"/>
      <c r="MK553" s="45"/>
      <c r="ML553" s="45"/>
      <c r="MM553" s="45"/>
      <c r="MN553" s="45"/>
      <c r="MO553" s="45"/>
      <c r="MP553" s="45"/>
      <c r="MQ553" s="45"/>
      <c r="MR553" s="45"/>
      <c r="MS553" s="45"/>
      <c r="MT553" s="45"/>
      <c r="MU553" s="45"/>
      <c r="MV553" s="45"/>
      <c r="MW553" s="45"/>
      <c r="MX553" s="45"/>
      <c r="MY553" s="45"/>
      <c r="MZ553" s="45"/>
      <c r="NA553" s="45"/>
      <c r="NB553" s="45"/>
      <c r="NC553" s="45"/>
      <c r="ND553" s="45"/>
      <c r="NE553" s="45"/>
      <c r="NF553" s="45"/>
      <c r="NG553" s="45"/>
      <c r="NH553" s="45"/>
      <c r="NI553" s="45"/>
      <c r="NJ553" s="45"/>
      <c r="NK553" s="45"/>
      <c r="NL553" s="45"/>
      <c r="NM553" s="45"/>
      <c r="NN553" s="45"/>
      <c r="NO553" s="45"/>
      <c r="NP553" s="45"/>
      <c r="NQ553" s="45"/>
      <c r="NR553" s="45"/>
      <c r="NS553" s="45"/>
      <c r="NT553" s="45"/>
      <c r="NU553" s="45"/>
      <c r="NV553" s="45"/>
      <c r="NW553" s="45"/>
      <c r="NX553" s="45"/>
      <c r="NY553" s="45"/>
      <c r="NZ553" s="45"/>
      <c r="OA553" s="45"/>
      <c r="OB553" s="45"/>
      <c r="OC553" s="45"/>
      <c r="OD553" s="45"/>
      <c r="OE553" s="45"/>
      <c r="OF553" s="45"/>
      <c r="OG553" s="45"/>
      <c r="OH553" s="45"/>
      <c r="OI553" s="45"/>
      <c r="OJ553" s="45"/>
      <c r="OK553" s="45"/>
      <c r="OL553" s="45"/>
      <c r="OM553" s="45"/>
      <c r="ON553" s="45"/>
      <c r="OO553" s="45"/>
      <c r="OP553" s="45"/>
      <c r="OQ553" s="45"/>
      <c r="OR553" s="45"/>
      <c r="OS553" s="45"/>
      <c r="OT553" s="45"/>
      <c r="OU553" s="45"/>
      <c r="OV553" s="45"/>
      <c r="OW553" s="45"/>
      <c r="OX553" s="45"/>
      <c r="OY553" s="45"/>
      <c r="OZ553" s="45"/>
      <c r="PA553" s="45"/>
      <c r="PB553" s="45"/>
      <c r="PC553" s="45"/>
      <c r="PD553" s="45"/>
      <c r="PE553" s="45"/>
      <c r="PF553" s="45"/>
      <c r="PG553" s="45"/>
      <c r="PH553" s="45"/>
      <c r="PI553" s="45"/>
      <c r="PJ553" s="45"/>
      <c r="PK553" s="45"/>
      <c r="PL553" s="45"/>
      <c r="PM553" s="45"/>
      <c r="PN553" s="45"/>
      <c r="PO553" s="45"/>
      <c r="PP553" s="45"/>
      <c r="PQ553" s="45"/>
      <c r="PR553" s="45"/>
      <c r="PS553" s="45"/>
      <c r="PT553" s="45"/>
      <c r="PU553" s="45"/>
      <c r="PV553" s="45"/>
      <c r="PW553" s="45"/>
      <c r="PX553" s="45"/>
      <c r="PY553" s="45"/>
      <c r="PZ553" s="45"/>
      <c r="QA553" s="45"/>
      <c r="QB553" s="45"/>
      <c r="QC553" s="45"/>
      <c r="QD553" s="45"/>
      <c r="QE553" s="45"/>
      <c r="QF553" s="45"/>
      <c r="QG553" s="45"/>
      <c r="QH553" s="45"/>
      <c r="QI553" s="45"/>
      <c r="QJ553" s="45"/>
      <c r="QK553" s="45"/>
      <c r="QL553" s="45"/>
      <c r="QM553" s="45"/>
      <c r="QN553" s="45"/>
      <c r="QO553" s="45"/>
      <c r="QP553" s="45"/>
      <c r="QQ553" s="45"/>
      <c r="QR553" s="45"/>
      <c r="QS553" s="45"/>
      <c r="QT553" s="45"/>
      <c r="QU553" s="45"/>
      <c r="QV553" s="45"/>
      <c r="QW553" s="45"/>
      <c r="QX553" s="45"/>
      <c r="QY553" s="45"/>
      <c r="QZ553" s="45"/>
      <c r="RA553" s="45"/>
      <c r="RB553" s="45"/>
      <c r="RC553" s="45"/>
      <c r="RD553" s="45"/>
      <c r="RE553" s="45"/>
      <c r="RF553" s="45"/>
      <c r="RG553" s="45"/>
      <c r="RH553" s="45"/>
      <c r="RI553" s="45"/>
      <c r="RJ553" s="45"/>
      <c r="RK553" s="45"/>
      <c r="RL553" s="45"/>
      <c r="RM553" s="45"/>
      <c r="RN553" s="45"/>
      <c r="RO553" s="45"/>
      <c r="RP553" s="45"/>
      <c r="RQ553" s="45"/>
      <c r="RR553" s="45"/>
      <c r="RS553" s="45"/>
      <c r="RT553" s="45"/>
      <c r="RU553" s="45"/>
      <c r="RV553" s="45"/>
      <c r="RW553" s="45"/>
      <c r="RX553" s="45"/>
      <c r="RY553" s="45"/>
      <c r="RZ553" s="45"/>
      <c r="SA553" s="45"/>
      <c r="SB553" s="45"/>
      <c r="SC553" s="45"/>
      <c r="SD553" s="45"/>
      <c r="SE553" s="45"/>
      <c r="SF553" s="45"/>
      <c r="SG553" s="45"/>
      <c r="SH553" s="45"/>
      <c r="SI553" s="45"/>
      <c r="SJ553" s="45"/>
      <c r="SK553" s="45"/>
      <c r="SL553" s="45"/>
      <c r="SM553" s="45"/>
      <c r="SN553" s="45"/>
      <c r="SO553" s="45"/>
      <c r="SP553" s="45"/>
      <c r="SQ553" s="45"/>
      <c r="SR553" s="45"/>
      <c r="SS553" s="45"/>
      <c r="ST553" s="45"/>
      <c r="SU553" s="45"/>
      <c r="SV553" s="45"/>
      <c r="SW553" s="45"/>
      <c r="SX553" s="45"/>
      <c r="SY553" s="45"/>
      <c r="SZ553" s="45"/>
      <c r="TA553" s="45"/>
      <c r="TB553" s="45"/>
      <c r="TC553" s="45"/>
      <c r="TD553" s="45"/>
      <c r="TE553" s="45"/>
      <c r="TF553" s="45"/>
      <c r="TG553" s="45"/>
      <c r="TH553" s="45"/>
      <c r="TI553" s="45"/>
      <c r="TJ553" s="45"/>
      <c r="TK553" s="45"/>
      <c r="TL553" s="45"/>
      <c r="TM553" s="45"/>
      <c r="TN553" s="45"/>
      <c r="TO553" s="45"/>
      <c r="TP553" s="45"/>
      <c r="TQ553" s="45"/>
      <c r="TR553" s="45"/>
      <c r="TS553" s="45"/>
      <c r="TT553" s="45"/>
      <c r="TU553" s="45"/>
      <c r="TV553" s="45"/>
      <c r="TW553" s="45"/>
      <c r="TX553" s="45"/>
      <c r="TY553" s="45"/>
      <c r="TZ553" s="45"/>
      <c r="UA553" s="45"/>
      <c r="UB553" s="45"/>
      <c r="UC553" s="45"/>
      <c r="UD553" s="45"/>
      <c r="UE553" s="45"/>
      <c r="UF553" s="45"/>
      <c r="UG553" s="45"/>
      <c r="UH553" s="45"/>
      <c r="UI553" s="45"/>
      <c r="UJ553" s="45"/>
      <c r="UK553" s="45"/>
      <c r="UL553" s="45"/>
      <c r="UM553" s="45"/>
      <c r="UN553" s="45"/>
      <c r="UO553" s="45"/>
      <c r="UP553" s="45"/>
      <c r="UQ553" s="45"/>
      <c r="UR553" s="45"/>
      <c r="US553" s="45"/>
      <c r="UT553" s="45"/>
      <c r="UU553" s="45"/>
      <c r="UV553" s="45"/>
      <c r="UW553" s="45"/>
      <c r="UX553" s="45"/>
      <c r="UY553" s="45"/>
      <c r="UZ553" s="45"/>
      <c r="VA553" s="45"/>
      <c r="VB553" s="45"/>
      <c r="VC553" s="45"/>
      <c r="VD553" s="45"/>
      <c r="VE553" s="45"/>
      <c r="VF553" s="45"/>
      <c r="VG553" s="45"/>
      <c r="VH553" s="45"/>
      <c r="VI553" s="45"/>
      <c r="VJ553" s="45"/>
      <c r="VK553" s="45"/>
      <c r="VL553" s="45"/>
      <c r="VM553" s="45"/>
      <c r="VN553" s="45"/>
      <c r="VO553" s="45"/>
      <c r="VP553" s="45"/>
      <c r="VQ553" s="45"/>
      <c r="VR553" s="45"/>
      <c r="VS553" s="45"/>
      <c r="VT553" s="45"/>
      <c r="VU553" s="45"/>
      <c r="VV553" s="45"/>
      <c r="VW553" s="45"/>
      <c r="VX553" s="45"/>
      <c r="VY553" s="45"/>
      <c r="VZ553" s="45"/>
      <c r="WA553" s="45"/>
      <c r="WB553" s="45"/>
      <c r="WC553" s="45"/>
      <c r="WD553" s="45"/>
      <c r="WE553" s="45"/>
      <c r="WF553" s="45"/>
      <c r="WG553" s="45"/>
      <c r="WH553" s="45"/>
      <c r="WI553" s="45"/>
      <c r="WJ553" s="45"/>
      <c r="WK553" s="45"/>
      <c r="WL553" s="45"/>
      <c r="WM553" s="45"/>
      <c r="WN553" s="45"/>
      <c r="WO553" s="45"/>
      <c r="WP553" s="45"/>
      <c r="WQ553" s="45"/>
      <c r="WR553" s="45"/>
      <c r="WS553" s="45"/>
      <c r="WT553" s="45"/>
      <c r="WU553" s="45"/>
      <c r="WV553" s="45"/>
      <c r="WW553" s="45"/>
      <c r="WX553" s="45"/>
      <c r="WY553" s="45"/>
      <c r="WZ553" s="45"/>
      <c r="XA553" s="45"/>
      <c r="XB553" s="45"/>
      <c r="XC553" s="45"/>
      <c r="XD553" s="45"/>
      <c r="XE553" s="45"/>
      <c r="XF553" s="45"/>
      <c r="XG553" s="45"/>
      <c r="XH553" s="45"/>
      <c r="XI553" s="45"/>
      <c r="XJ553" s="45"/>
      <c r="XK553" s="45"/>
      <c r="XL553" s="45"/>
      <c r="XM553" s="45"/>
      <c r="XN553" s="45"/>
      <c r="XO553" s="45"/>
      <c r="XP553" s="45"/>
      <c r="XQ553" s="45"/>
      <c r="XR553" s="45"/>
      <c r="XS553" s="45"/>
      <c r="XT553" s="45"/>
      <c r="XU553" s="45"/>
      <c r="XV553" s="45"/>
      <c r="XW553" s="45"/>
      <c r="XX553" s="45"/>
      <c r="XY553" s="45"/>
      <c r="XZ553" s="45"/>
      <c r="YA553" s="45"/>
      <c r="YB553" s="45"/>
      <c r="YC553" s="45"/>
      <c r="YD553" s="45"/>
      <c r="YE553" s="45"/>
      <c r="YF553" s="45"/>
      <c r="YG553" s="45"/>
      <c r="YH553" s="45"/>
      <c r="YI553" s="45"/>
      <c r="YJ553" s="45"/>
      <c r="YK553" s="45"/>
      <c r="YL553" s="45"/>
      <c r="YM553" s="45"/>
      <c r="YN553" s="45"/>
      <c r="YO553" s="45"/>
      <c r="YP553" s="45"/>
      <c r="YQ553" s="45"/>
      <c r="YR553" s="45"/>
      <c r="YS553" s="45"/>
      <c r="YT553" s="45"/>
      <c r="YU553" s="45"/>
      <c r="YV553" s="45"/>
      <c r="YW553" s="45"/>
      <c r="YX553" s="45"/>
      <c r="YY553" s="45"/>
      <c r="YZ553" s="45"/>
      <c r="ZA553" s="45"/>
      <c r="ZB553" s="45"/>
      <c r="ZC553" s="45"/>
      <c r="ZD553" s="45"/>
      <c r="ZE553" s="45"/>
      <c r="ZF553" s="45"/>
      <c r="ZG553" s="45"/>
      <c r="ZH553" s="45"/>
      <c r="ZI553" s="45"/>
      <c r="ZJ553" s="45"/>
      <c r="ZK553" s="45"/>
      <c r="ZL553" s="45"/>
      <c r="ZM553" s="45"/>
      <c r="ZN553" s="45"/>
      <c r="ZO553" s="45"/>
      <c r="ZP553" s="45"/>
      <c r="ZQ553" s="45"/>
      <c r="ZR553" s="45"/>
      <c r="ZS553" s="45"/>
      <c r="ZT553" s="45"/>
      <c r="ZU553" s="45"/>
      <c r="ZV553" s="45"/>
      <c r="ZW553" s="45"/>
      <c r="ZX553" s="45"/>
      <c r="ZY553" s="45"/>
      <c r="ZZ553" s="45"/>
      <c r="AAA553" s="45"/>
      <c r="AAB553" s="45"/>
      <c r="AAC553" s="45"/>
      <c r="AAD553" s="45"/>
      <c r="AAE553" s="45"/>
      <c r="AAF553" s="45"/>
      <c r="AAG553" s="45"/>
      <c r="AAH553" s="45"/>
      <c r="AAI553" s="45"/>
      <c r="AAJ553" s="45"/>
      <c r="AAK553" s="45"/>
      <c r="AAL553" s="45"/>
      <c r="AAM553" s="45"/>
      <c r="AAN553" s="45"/>
      <c r="AAO553" s="45"/>
      <c r="AAP553" s="45"/>
      <c r="AAQ553" s="45"/>
      <c r="AAR553" s="45"/>
      <c r="AAS553" s="45"/>
      <c r="AAT553" s="45"/>
      <c r="AAU553" s="45"/>
      <c r="AAV553" s="45"/>
      <c r="AAW553" s="45"/>
      <c r="AAX553" s="45"/>
      <c r="AAY553" s="45"/>
      <c r="AAZ553" s="45"/>
      <c r="ABA553" s="45"/>
      <c r="ABB553" s="45"/>
      <c r="ABC553" s="45"/>
      <c r="ABD553" s="45"/>
      <c r="ABE553" s="45"/>
      <c r="ABF553" s="45"/>
      <c r="ABG553" s="45"/>
      <c r="ABH553" s="45"/>
      <c r="ABI553" s="45"/>
      <c r="ABJ553" s="45"/>
      <c r="ABK553" s="45"/>
      <c r="ABL553" s="45"/>
      <c r="ABM553" s="45"/>
      <c r="ABN553" s="45"/>
      <c r="ABO553" s="45"/>
      <c r="ABP553" s="45"/>
      <c r="ABQ553" s="45"/>
      <c r="ABR553" s="45"/>
      <c r="ABS553" s="45"/>
      <c r="ABT553" s="45"/>
      <c r="ABU553" s="45"/>
      <c r="ABV553" s="45"/>
      <c r="ABW553" s="45"/>
      <c r="ABX553" s="45"/>
      <c r="ABY553" s="45"/>
      <c r="ABZ553" s="45"/>
      <c r="ACA553" s="45"/>
      <c r="ACB553" s="45"/>
      <c r="ACC553" s="45"/>
      <c r="ACD553" s="45"/>
      <c r="ACE553" s="45"/>
      <c r="ACF553" s="45"/>
      <c r="ACG553" s="45"/>
      <c r="ACH553" s="45"/>
      <c r="ACI553" s="45"/>
      <c r="ACJ553" s="45"/>
      <c r="ACK553" s="45"/>
      <c r="ACL553" s="45"/>
      <c r="ACM553" s="45"/>
      <c r="ACN553" s="45"/>
      <c r="ACO553" s="45"/>
      <c r="ACP553" s="45"/>
      <c r="ACQ553" s="45"/>
      <c r="ACR553" s="45"/>
      <c r="ACS553" s="45"/>
      <c r="ACT553" s="45"/>
      <c r="ACU553" s="45"/>
      <c r="ACV553" s="45"/>
      <c r="ACW553" s="45"/>
      <c r="ACX553" s="45"/>
      <c r="ACY553" s="45"/>
      <c r="ACZ553" s="45"/>
      <c r="ADA553" s="45"/>
      <c r="ADB553" s="45"/>
      <c r="ADC553" s="45"/>
      <c r="ADD553" s="45"/>
      <c r="ADE553" s="45"/>
      <c r="ADF553" s="45"/>
      <c r="ADG553" s="45"/>
      <c r="ADH553" s="45"/>
      <c r="ADI553" s="45"/>
      <c r="ADJ553" s="45"/>
      <c r="ADK553" s="45"/>
      <c r="ADL553" s="45"/>
      <c r="ADM553" s="45"/>
      <c r="ADN553" s="45"/>
      <c r="ADO553" s="45"/>
      <c r="ADP553" s="45"/>
      <c r="ADQ553" s="45"/>
      <c r="ADR553" s="45"/>
      <c r="ADS553" s="45"/>
      <c r="ADT553" s="45"/>
      <c r="ADU553" s="45"/>
      <c r="ADV553" s="45"/>
      <c r="ADW553" s="45"/>
      <c r="ADX553" s="45"/>
      <c r="ADY553" s="45"/>
      <c r="ADZ553" s="45"/>
      <c r="AEA553" s="45"/>
      <c r="AEB553" s="45"/>
      <c r="AEC553" s="45"/>
      <c r="AED553" s="45"/>
      <c r="AEE553" s="45"/>
      <c r="AEF553" s="45"/>
      <c r="AEG553" s="45"/>
      <c r="AEH553" s="45"/>
      <c r="AEI553" s="45"/>
      <c r="AEJ553" s="45"/>
      <c r="AEK553" s="45"/>
      <c r="AEL553" s="45"/>
      <c r="AEM553" s="45"/>
      <c r="AEN553" s="45"/>
      <c r="AEO553" s="45"/>
      <c r="AEP553" s="45"/>
      <c r="AEQ553" s="45"/>
      <c r="AER553" s="45"/>
      <c r="AES553" s="45"/>
      <c r="AET553" s="45"/>
      <c r="AEU553" s="45"/>
      <c r="AEV553" s="45"/>
      <c r="AEW553" s="45"/>
      <c r="AEX553" s="45"/>
      <c r="AEY553" s="45"/>
      <c r="AEZ553" s="45"/>
      <c r="AFA553" s="45"/>
      <c r="AFB553" s="45"/>
      <c r="AFC553" s="45"/>
      <c r="AFD553" s="45"/>
      <c r="AFE553" s="45"/>
      <c r="AFF553" s="45"/>
      <c r="AFG553" s="45"/>
      <c r="AFH553" s="45"/>
      <c r="AFI553" s="45"/>
      <c r="AFJ553" s="45"/>
      <c r="AFK553" s="45"/>
      <c r="AFL553" s="45"/>
      <c r="AFM553" s="45"/>
      <c r="AFN553" s="45"/>
      <c r="AFO553" s="45"/>
      <c r="AFP553" s="45"/>
      <c r="AFQ553" s="45"/>
      <c r="AFR553" s="45"/>
      <c r="AFS553" s="45"/>
      <c r="AFT553" s="45"/>
      <c r="AFU553" s="45"/>
      <c r="AFV553" s="45"/>
      <c r="AFW553" s="45"/>
      <c r="AFX553" s="45"/>
      <c r="AFY553" s="45"/>
      <c r="AFZ553" s="45"/>
      <c r="AGA553" s="45"/>
      <c r="AGB553" s="45"/>
      <c r="AGC553" s="45"/>
      <c r="AGD553" s="45"/>
      <c r="AGE553" s="45"/>
      <c r="AGF553" s="45"/>
      <c r="AGG553" s="45"/>
      <c r="AGH553" s="45"/>
      <c r="AGI553" s="45"/>
      <c r="AGJ553" s="45"/>
      <c r="AGK553" s="45"/>
      <c r="AGL553" s="45"/>
      <c r="AGM553" s="45"/>
      <c r="AGN553" s="45"/>
      <c r="AGO553" s="45"/>
      <c r="AGP553" s="45"/>
      <c r="AGQ553" s="45"/>
      <c r="AGR553" s="45"/>
      <c r="AGS553" s="45"/>
      <c r="AGT553" s="45"/>
      <c r="AGU553" s="45"/>
      <c r="AGV553" s="45"/>
      <c r="AGW553" s="45"/>
      <c r="AGX553" s="45"/>
      <c r="AGY553" s="45"/>
      <c r="AGZ553" s="45"/>
      <c r="AHA553" s="45"/>
      <c r="AHB553" s="45"/>
      <c r="AHC553" s="45"/>
      <c r="AHD553" s="45"/>
      <c r="AHE553" s="45"/>
      <c r="AHF553" s="45"/>
      <c r="AHG553" s="45"/>
      <c r="AHH553" s="45"/>
      <c r="AHI553" s="45"/>
      <c r="AHJ553" s="45"/>
      <c r="AHK553" s="45"/>
      <c r="AHL553" s="45"/>
      <c r="AHM553" s="45"/>
      <c r="AHN553" s="45"/>
      <c r="AHO553" s="45"/>
      <c r="AHP553" s="45"/>
    </row>
    <row r="554" spans="1:900" ht="27" customHeight="1" x14ac:dyDescent="0.25">
      <c r="A554" s="64">
        <v>1302504</v>
      </c>
      <c r="B554" s="64" t="s">
        <v>489</v>
      </c>
      <c r="C554" s="64" t="s">
        <v>684</v>
      </c>
      <c r="D554" s="64" t="s">
        <v>1066</v>
      </c>
      <c r="E554" s="64" t="s">
        <v>491</v>
      </c>
      <c r="F554" s="64">
        <v>20</v>
      </c>
      <c r="G554" s="64"/>
      <c r="H554" s="64"/>
      <c r="I554" s="64"/>
      <c r="J554" s="64"/>
      <c r="K554" s="64"/>
      <c r="L554" s="64"/>
      <c r="M554" s="64"/>
      <c r="N554" s="64">
        <f t="shared" si="8"/>
        <v>20</v>
      </c>
      <c r="O554" s="65">
        <v>-3.2685667</v>
      </c>
      <c r="P554" s="65">
        <v>-60.563851</v>
      </c>
      <c r="S554" s="60"/>
    </row>
    <row r="555" spans="1:900" s="78" customFormat="1" ht="27" customHeight="1" x14ac:dyDescent="0.25">
      <c r="A555" s="67">
        <v>1302504</v>
      </c>
      <c r="B555" s="67" t="s">
        <v>489</v>
      </c>
      <c r="C555" s="67" t="s">
        <v>684</v>
      </c>
      <c r="D555" s="67" t="s">
        <v>1067</v>
      </c>
      <c r="E555" s="67" t="s">
        <v>491</v>
      </c>
      <c r="F555" s="67">
        <v>21</v>
      </c>
      <c r="G555" s="67"/>
      <c r="H555" s="67"/>
      <c r="I555" s="67"/>
      <c r="J555" s="67"/>
      <c r="K555" s="67"/>
      <c r="L555" s="67"/>
      <c r="M555" s="67"/>
      <c r="N555" s="67">
        <f t="shared" si="8"/>
        <v>21</v>
      </c>
      <c r="O555" s="68">
        <v>-3.2721</v>
      </c>
      <c r="P555" s="68">
        <v>-60.953800000000001</v>
      </c>
      <c r="Q555" s="45"/>
      <c r="R555" s="45"/>
      <c r="S555" s="60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  <c r="DJ555" s="45"/>
      <c r="DK555" s="45"/>
      <c r="DL555" s="45"/>
      <c r="DM555" s="45"/>
      <c r="DN555" s="45"/>
      <c r="DO555" s="45"/>
      <c r="DP555" s="45"/>
      <c r="DQ555" s="45"/>
      <c r="DR555" s="45"/>
      <c r="DS555" s="45"/>
      <c r="DT555" s="45"/>
      <c r="DU555" s="45"/>
      <c r="DV555" s="45"/>
      <c r="DW555" s="45"/>
      <c r="DX555" s="45"/>
      <c r="DY555" s="45"/>
      <c r="DZ555" s="45"/>
      <c r="EA555" s="45"/>
      <c r="EB555" s="45"/>
      <c r="EC555" s="45"/>
      <c r="ED555" s="45"/>
      <c r="EE555" s="45"/>
      <c r="EF555" s="45"/>
      <c r="EG555" s="45"/>
      <c r="EH555" s="45"/>
      <c r="EI555" s="45"/>
      <c r="EJ555" s="45"/>
      <c r="EK555" s="45"/>
      <c r="EL555" s="45"/>
      <c r="EM555" s="45"/>
      <c r="EN555" s="45"/>
      <c r="EO555" s="45"/>
      <c r="EP555" s="45"/>
      <c r="EQ555" s="45"/>
      <c r="ER555" s="45"/>
      <c r="ES555" s="45"/>
      <c r="ET555" s="45"/>
      <c r="EU555" s="45"/>
      <c r="EV555" s="45"/>
      <c r="EW555" s="45"/>
      <c r="EX555" s="45"/>
      <c r="EY555" s="45"/>
      <c r="EZ555" s="45"/>
      <c r="FA555" s="45"/>
      <c r="FB555" s="45"/>
      <c r="FC555" s="45"/>
      <c r="FD555" s="45"/>
      <c r="FE555" s="45"/>
      <c r="FF555" s="45"/>
      <c r="FG555" s="45"/>
      <c r="FH555" s="45"/>
      <c r="FI555" s="45"/>
      <c r="FJ555" s="45"/>
      <c r="FK555" s="45"/>
      <c r="FL555" s="45"/>
      <c r="FM555" s="45"/>
      <c r="FN555" s="45"/>
      <c r="FO555" s="45"/>
      <c r="FP555" s="45"/>
      <c r="FQ555" s="45"/>
      <c r="FR555" s="45"/>
      <c r="FS555" s="45"/>
      <c r="FT555" s="45"/>
      <c r="FU555" s="45"/>
      <c r="FV555" s="45"/>
      <c r="FW555" s="45"/>
      <c r="FX555" s="45"/>
      <c r="FY555" s="45"/>
      <c r="FZ555" s="45"/>
      <c r="GA555" s="45"/>
      <c r="GB555" s="45"/>
      <c r="GC555" s="45"/>
      <c r="GD555" s="45"/>
      <c r="GE555" s="45"/>
      <c r="GF555" s="45"/>
      <c r="GG555" s="45"/>
      <c r="GH555" s="45"/>
      <c r="GI555" s="45"/>
      <c r="GJ555" s="45"/>
      <c r="GK555" s="45"/>
      <c r="GL555" s="45"/>
      <c r="GM555" s="45"/>
      <c r="GN555" s="45"/>
      <c r="GO555" s="45"/>
      <c r="GP555" s="45"/>
      <c r="GQ555" s="45"/>
      <c r="GR555" s="45"/>
      <c r="GS555" s="45"/>
      <c r="GT555" s="45"/>
      <c r="GU555" s="45"/>
      <c r="GV555" s="45"/>
      <c r="GW555" s="45"/>
      <c r="GX555" s="45"/>
      <c r="GY555" s="45"/>
      <c r="GZ555" s="45"/>
      <c r="HA555" s="45"/>
      <c r="HB555" s="45"/>
      <c r="HC555" s="45"/>
      <c r="HD555" s="45"/>
      <c r="HE555" s="45"/>
      <c r="HF555" s="45"/>
      <c r="HG555" s="45"/>
      <c r="HH555" s="45"/>
      <c r="HI555" s="45"/>
      <c r="HJ555" s="45"/>
      <c r="HK555" s="45"/>
      <c r="HL555" s="45"/>
      <c r="HM555" s="45"/>
      <c r="HN555" s="45"/>
      <c r="HO555" s="45"/>
      <c r="HP555" s="45"/>
      <c r="HQ555" s="45"/>
      <c r="HR555" s="45"/>
      <c r="HS555" s="45"/>
      <c r="HT555" s="45"/>
      <c r="HU555" s="45"/>
      <c r="HV555" s="45"/>
      <c r="HW555" s="45"/>
      <c r="HX555" s="45"/>
      <c r="HY555" s="45"/>
      <c r="HZ555" s="45"/>
      <c r="IA555" s="45"/>
      <c r="IB555" s="45"/>
      <c r="IC555" s="45"/>
      <c r="ID555" s="45"/>
      <c r="IE555" s="45"/>
      <c r="IF555" s="45"/>
      <c r="IG555" s="45"/>
      <c r="IH555" s="45"/>
      <c r="II555" s="45"/>
      <c r="IJ555" s="45"/>
      <c r="IK555" s="45"/>
      <c r="IL555" s="45"/>
      <c r="IM555" s="45"/>
      <c r="IN555" s="45"/>
      <c r="IO555" s="45"/>
      <c r="IP555" s="45"/>
      <c r="IQ555" s="45"/>
      <c r="IR555" s="45"/>
      <c r="IS555" s="45"/>
      <c r="IT555" s="45"/>
      <c r="IU555" s="45"/>
      <c r="IV555" s="45"/>
      <c r="IW555" s="45"/>
      <c r="IX555" s="45"/>
      <c r="IY555" s="45"/>
      <c r="IZ555" s="45"/>
      <c r="JA555" s="45"/>
      <c r="JB555" s="45"/>
      <c r="JC555" s="45"/>
      <c r="JD555" s="45"/>
      <c r="JE555" s="45"/>
      <c r="JF555" s="45"/>
      <c r="JG555" s="45"/>
      <c r="JH555" s="45"/>
      <c r="JI555" s="45"/>
      <c r="JJ555" s="45"/>
      <c r="JK555" s="45"/>
      <c r="JL555" s="45"/>
      <c r="JM555" s="45"/>
      <c r="JN555" s="45"/>
      <c r="JO555" s="45"/>
      <c r="JP555" s="45"/>
      <c r="JQ555" s="45"/>
      <c r="JR555" s="45"/>
      <c r="JS555" s="45"/>
      <c r="JT555" s="45"/>
      <c r="JU555" s="45"/>
      <c r="JV555" s="45"/>
      <c r="JW555" s="45"/>
      <c r="JX555" s="45"/>
      <c r="JY555" s="45"/>
      <c r="JZ555" s="45"/>
      <c r="KA555" s="45"/>
      <c r="KB555" s="45"/>
      <c r="KC555" s="45"/>
      <c r="KD555" s="45"/>
      <c r="KE555" s="45"/>
      <c r="KF555" s="45"/>
      <c r="KG555" s="45"/>
      <c r="KH555" s="45"/>
      <c r="KI555" s="45"/>
      <c r="KJ555" s="45"/>
      <c r="KK555" s="45"/>
      <c r="KL555" s="45"/>
      <c r="KM555" s="45"/>
      <c r="KN555" s="45"/>
      <c r="KO555" s="45"/>
      <c r="KP555" s="45"/>
      <c r="KQ555" s="45"/>
      <c r="KR555" s="45"/>
      <c r="KS555" s="45"/>
      <c r="KT555" s="45"/>
      <c r="KU555" s="45"/>
      <c r="KV555" s="45"/>
      <c r="KW555" s="45"/>
      <c r="KX555" s="45"/>
      <c r="KY555" s="45"/>
      <c r="KZ555" s="45"/>
      <c r="LA555" s="45"/>
      <c r="LB555" s="45"/>
      <c r="LC555" s="45"/>
      <c r="LD555" s="45"/>
      <c r="LE555" s="45"/>
      <c r="LF555" s="45"/>
      <c r="LG555" s="45"/>
      <c r="LH555" s="45"/>
      <c r="LI555" s="45"/>
      <c r="LJ555" s="45"/>
      <c r="LK555" s="45"/>
      <c r="LL555" s="45"/>
      <c r="LM555" s="45"/>
      <c r="LN555" s="45"/>
      <c r="LO555" s="45"/>
      <c r="LP555" s="45"/>
      <c r="LQ555" s="45"/>
      <c r="LR555" s="45"/>
      <c r="LS555" s="45"/>
      <c r="LT555" s="45"/>
      <c r="LU555" s="45"/>
      <c r="LV555" s="45"/>
      <c r="LW555" s="45"/>
      <c r="LX555" s="45"/>
      <c r="LY555" s="45"/>
      <c r="LZ555" s="45"/>
      <c r="MA555" s="45"/>
      <c r="MB555" s="45"/>
      <c r="MC555" s="45"/>
      <c r="MD555" s="45"/>
      <c r="ME555" s="45"/>
      <c r="MF555" s="45"/>
      <c r="MG555" s="45"/>
      <c r="MH555" s="45"/>
      <c r="MI555" s="45"/>
      <c r="MJ555" s="45"/>
      <c r="MK555" s="45"/>
      <c r="ML555" s="45"/>
      <c r="MM555" s="45"/>
      <c r="MN555" s="45"/>
      <c r="MO555" s="45"/>
      <c r="MP555" s="45"/>
      <c r="MQ555" s="45"/>
      <c r="MR555" s="45"/>
      <c r="MS555" s="45"/>
      <c r="MT555" s="45"/>
      <c r="MU555" s="45"/>
      <c r="MV555" s="45"/>
      <c r="MW555" s="45"/>
      <c r="MX555" s="45"/>
      <c r="MY555" s="45"/>
      <c r="MZ555" s="45"/>
      <c r="NA555" s="45"/>
      <c r="NB555" s="45"/>
      <c r="NC555" s="45"/>
      <c r="ND555" s="45"/>
      <c r="NE555" s="45"/>
      <c r="NF555" s="45"/>
      <c r="NG555" s="45"/>
      <c r="NH555" s="45"/>
      <c r="NI555" s="45"/>
      <c r="NJ555" s="45"/>
      <c r="NK555" s="45"/>
      <c r="NL555" s="45"/>
      <c r="NM555" s="45"/>
      <c r="NN555" s="45"/>
      <c r="NO555" s="45"/>
      <c r="NP555" s="45"/>
      <c r="NQ555" s="45"/>
      <c r="NR555" s="45"/>
      <c r="NS555" s="45"/>
      <c r="NT555" s="45"/>
      <c r="NU555" s="45"/>
      <c r="NV555" s="45"/>
      <c r="NW555" s="45"/>
      <c r="NX555" s="45"/>
      <c r="NY555" s="45"/>
      <c r="NZ555" s="45"/>
      <c r="OA555" s="45"/>
      <c r="OB555" s="45"/>
      <c r="OC555" s="45"/>
      <c r="OD555" s="45"/>
      <c r="OE555" s="45"/>
      <c r="OF555" s="45"/>
      <c r="OG555" s="45"/>
      <c r="OH555" s="45"/>
      <c r="OI555" s="45"/>
      <c r="OJ555" s="45"/>
      <c r="OK555" s="45"/>
      <c r="OL555" s="45"/>
      <c r="OM555" s="45"/>
      <c r="ON555" s="45"/>
      <c r="OO555" s="45"/>
      <c r="OP555" s="45"/>
      <c r="OQ555" s="45"/>
      <c r="OR555" s="45"/>
      <c r="OS555" s="45"/>
      <c r="OT555" s="45"/>
      <c r="OU555" s="45"/>
      <c r="OV555" s="45"/>
      <c r="OW555" s="45"/>
      <c r="OX555" s="45"/>
      <c r="OY555" s="45"/>
      <c r="OZ555" s="45"/>
      <c r="PA555" s="45"/>
      <c r="PB555" s="45"/>
      <c r="PC555" s="45"/>
      <c r="PD555" s="45"/>
      <c r="PE555" s="45"/>
      <c r="PF555" s="45"/>
      <c r="PG555" s="45"/>
      <c r="PH555" s="45"/>
      <c r="PI555" s="45"/>
      <c r="PJ555" s="45"/>
      <c r="PK555" s="45"/>
      <c r="PL555" s="45"/>
      <c r="PM555" s="45"/>
      <c r="PN555" s="45"/>
      <c r="PO555" s="45"/>
      <c r="PP555" s="45"/>
      <c r="PQ555" s="45"/>
      <c r="PR555" s="45"/>
      <c r="PS555" s="45"/>
      <c r="PT555" s="45"/>
      <c r="PU555" s="45"/>
      <c r="PV555" s="45"/>
      <c r="PW555" s="45"/>
      <c r="PX555" s="45"/>
      <c r="PY555" s="45"/>
      <c r="PZ555" s="45"/>
      <c r="QA555" s="45"/>
      <c r="QB555" s="45"/>
      <c r="QC555" s="45"/>
      <c r="QD555" s="45"/>
      <c r="QE555" s="45"/>
      <c r="QF555" s="45"/>
      <c r="QG555" s="45"/>
      <c r="QH555" s="45"/>
      <c r="QI555" s="45"/>
      <c r="QJ555" s="45"/>
      <c r="QK555" s="45"/>
      <c r="QL555" s="45"/>
      <c r="QM555" s="45"/>
      <c r="QN555" s="45"/>
      <c r="QO555" s="45"/>
      <c r="QP555" s="45"/>
      <c r="QQ555" s="45"/>
      <c r="QR555" s="45"/>
      <c r="QS555" s="45"/>
      <c r="QT555" s="45"/>
      <c r="QU555" s="45"/>
      <c r="QV555" s="45"/>
      <c r="QW555" s="45"/>
      <c r="QX555" s="45"/>
      <c r="QY555" s="45"/>
      <c r="QZ555" s="45"/>
      <c r="RA555" s="45"/>
      <c r="RB555" s="45"/>
      <c r="RC555" s="45"/>
      <c r="RD555" s="45"/>
      <c r="RE555" s="45"/>
      <c r="RF555" s="45"/>
      <c r="RG555" s="45"/>
      <c r="RH555" s="45"/>
      <c r="RI555" s="45"/>
      <c r="RJ555" s="45"/>
      <c r="RK555" s="45"/>
      <c r="RL555" s="45"/>
      <c r="RM555" s="45"/>
      <c r="RN555" s="45"/>
      <c r="RO555" s="45"/>
      <c r="RP555" s="45"/>
      <c r="RQ555" s="45"/>
      <c r="RR555" s="45"/>
      <c r="RS555" s="45"/>
      <c r="RT555" s="45"/>
      <c r="RU555" s="45"/>
      <c r="RV555" s="45"/>
      <c r="RW555" s="45"/>
      <c r="RX555" s="45"/>
      <c r="RY555" s="45"/>
      <c r="RZ555" s="45"/>
      <c r="SA555" s="45"/>
      <c r="SB555" s="45"/>
      <c r="SC555" s="45"/>
      <c r="SD555" s="45"/>
      <c r="SE555" s="45"/>
      <c r="SF555" s="45"/>
      <c r="SG555" s="45"/>
      <c r="SH555" s="45"/>
      <c r="SI555" s="45"/>
      <c r="SJ555" s="45"/>
      <c r="SK555" s="45"/>
      <c r="SL555" s="45"/>
      <c r="SM555" s="45"/>
      <c r="SN555" s="45"/>
      <c r="SO555" s="45"/>
      <c r="SP555" s="45"/>
      <c r="SQ555" s="45"/>
      <c r="SR555" s="45"/>
      <c r="SS555" s="45"/>
      <c r="ST555" s="45"/>
      <c r="SU555" s="45"/>
      <c r="SV555" s="45"/>
      <c r="SW555" s="45"/>
      <c r="SX555" s="45"/>
      <c r="SY555" s="45"/>
      <c r="SZ555" s="45"/>
      <c r="TA555" s="45"/>
      <c r="TB555" s="45"/>
      <c r="TC555" s="45"/>
      <c r="TD555" s="45"/>
      <c r="TE555" s="45"/>
      <c r="TF555" s="45"/>
      <c r="TG555" s="45"/>
      <c r="TH555" s="45"/>
      <c r="TI555" s="45"/>
      <c r="TJ555" s="45"/>
      <c r="TK555" s="45"/>
      <c r="TL555" s="45"/>
      <c r="TM555" s="45"/>
      <c r="TN555" s="45"/>
      <c r="TO555" s="45"/>
      <c r="TP555" s="45"/>
      <c r="TQ555" s="45"/>
      <c r="TR555" s="45"/>
      <c r="TS555" s="45"/>
      <c r="TT555" s="45"/>
      <c r="TU555" s="45"/>
      <c r="TV555" s="45"/>
      <c r="TW555" s="45"/>
      <c r="TX555" s="45"/>
      <c r="TY555" s="45"/>
      <c r="TZ555" s="45"/>
      <c r="UA555" s="45"/>
      <c r="UB555" s="45"/>
      <c r="UC555" s="45"/>
      <c r="UD555" s="45"/>
      <c r="UE555" s="45"/>
      <c r="UF555" s="45"/>
      <c r="UG555" s="45"/>
      <c r="UH555" s="45"/>
      <c r="UI555" s="45"/>
      <c r="UJ555" s="45"/>
      <c r="UK555" s="45"/>
      <c r="UL555" s="45"/>
      <c r="UM555" s="45"/>
      <c r="UN555" s="45"/>
      <c r="UO555" s="45"/>
      <c r="UP555" s="45"/>
      <c r="UQ555" s="45"/>
      <c r="UR555" s="45"/>
      <c r="US555" s="45"/>
      <c r="UT555" s="45"/>
      <c r="UU555" s="45"/>
      <c r="UV555" s="45"/>
      <c r="UW555" s="45"/>
      <c r="UX555" s="45"/>
      <c r="UY555" s="45"/>
      <c r="UZ555" s="45"/>
      <c r="VA555" s="45"/>
      <c r="VB555" s="45"/>
      <c r="VC555" s="45"/>
      <c r="VD555" s="45"/>
      <c r="VE555" s="45"/>
      <c r="VF555" s="45"/>
      <c r="VG555" s="45"/>
      <c r="VH555" s="45"/>
      <c r="VI555" s="45"/>
      <c r="VJ555" s="45"/>
      <c r="VK555" s="45"/>
      <c r="VL555" s="45"/>
      <c r="VM555" s="45"/>
      <c r="VN555" s="45"/>
      <c r="VO555" s="45"/>
      <c r="VP555" s="45"/>
      <c r="VQ555" s="45"/>
      <c r="VR555" s="45"/>
      <c r="VS555" s="45"/>
      <c r="VT555" s="45"/>
      <c r="VU555" s="45"/>
      <c r="VV555" s="45"/>
      <c r="VW555" s="45"/>
      <c r="VX555" s="45"/>
      <c r="VY555" s="45"/>
      <c r="VZ555" s="45"/>
      <c r="WA555" s="45"/>
      <c r="WB555" s="45"/>
      <c r="WC555" s="45"/>
      <c r="WD555" s="45"/>
      <c r="WE555" s="45"/>
      <c r="WF555" s="45"/>
      <c r="WG555" s="45"/>
      <c r="WH555" s="45"/>
      <c r="WI555" s="45"/>
      <c r="WJ555" s="45"/>
      <c r="WK555" s="45"/>
      <c r="WL555" s="45"/>
      <c r="WM555" s="45"/>
      <c r="WN555" s="45"/>
      <c r="WO555" s="45"/>
      <c r="WP555" s="45"/>
      <c r="WQ555" s="45"/>
      <c r="WR555" s="45"/>
      <c r="WS555" s="45"/>
      <c r="WT555" s="45"/>
      <c r="WU555" s="45"/>
      <c r="WV555" s="45"/>
      <c r="WW555" s="45"/>
      <c r="WX555" s="45"/>
      <c r="WY555" s="45"/>
      <c r="WZ555" s="45"/>
      <c r="XA555" s="45"/>
      <c r="XB555" s="45"/>
      <c r="XC555" s="45"/>
      <c r="XD555" s="45"/>
      <c r="XE555" s="45"/>
      <c r="XF555" s="45"/>
      <c r="XG555" s="45"/>
      <c r="XH555" s="45"/>
      <c r="XI555" s="45"/>
      <c r="XJ555" s="45"/>
      <c r="XK555" s="45"/>
      <c r="XL555" s="45"/>
      <c r="XM555" s="45"/>
      <c r="XN555" s="45"/>
      <c r="XO555" s="45"/>
      <c r="XP555" s="45"/>
      <c r="XQ555" s="45"/>
      <c r="XR555" s="45"/>
      <c r="XS555" s="45"/>
      <c r="XT555" s="45"/>
      <c r="XU555" s="45"/>
      <c r="XV555" s="45"/>
      <c r="XW555" s="45"/>
      <c r="XX555" s="45"/>
      <c r="XY555" s="45"/>
      <c r="XZ555" s="45"/>
      <c r="YA555" s="45"/>
      <c r="YB555" s="45"/>
      <c r="YC555" s="45"/>
      <c r="YD555" s="45"/>
      <c r="YE555" s="45"/>
      <c r="YF555" s="45"/>
      <c r="YG555" s="45"/>
      <c r="YH555" s="45"/>
      <c r="YI555" s="45"/>
      <c r="YJ555" s="45"/>
      <c r="YK555" s="45"/>
      <c r="YL555" s="45"/>
      <c r="YM555" s="45"/>
      <c r="YN555" s="45"/>
      <c r="YO555" s="45"/>
      <c r="YP555" s="45"/>
      <c r="YQ555" s="45"/>
      <c r="YR555" s="45"/>
      <c r="YS555" s="45"/>
      <c r="YT555" s="45"/>
      <c r="YU555" s="45"/>
      <c r="YV555" s="45"/>
      <c r="YW555" s="45"/>
      <c r="YX555" s="45"/>
      <c r="YY555" s="45"/>
      <c r="YZ555" s="45"/>
      <c r="ZA555" s="45"/>
      <c r="ZB555" s="45"/>
      <c r="ZC555" s="45"/>
      <c r="ZD555" s="45"/>
      <c r="ZE555" s="45"/>
      <c r="ZF555" s="45"/>
      <c r="ZG555" s="45"/>
      <c r="ZH555" s="45"/>
      <c r="ZI555" s="45"/>
      <c r="ZJ555" s="45"/>
      <c r="ZK555" s="45"/>
      <c r="ZL555" s="45"/>
      <c r="ZM555" s="45"/>
      <c r="ZN555" s="45"/>
      <c r="ZO555" s="45"/>
      <c r="ZP555" s="45"/>
      <c r="ZQ555" s="45"/>
      <c r="ZR555" s="45"/>
      <c r="ZS555" s="45"/>
      <c r="ZT555" s="45"/>
      <c r="ZU555" s="45"/>
      <c r="ZV555" s="45"/>
      <c r="ZW555" s="45"/>
      <c r="ZX555" s="45"/>
      <c r="ZY555" s="45"/>
      <c r="ZZ555" s="45"/>
      <c r="AAA555" s="45"/>
      <c r="AAB555" s="45"/>
      <c r="AAC555" s="45"/>
      <c r="AAD555" s="45"/>
      <c r="AAE555" s="45"/>
      <c r="AAF555" s="45"/>
      <c r="AAG555" s="45"/>
      <c r="AAH555" s="45"/>
      <c r="AAI555" s="45"/>
      <c r="AAJ555" s="45"/>
      <c r="AAK555" s="45"/>
      <c r="AAL555" s="45"/>
      <c r="AAM555" s="45"/>
      <c r="AAN555" s="45"/>
      <c r="AAO555" s="45"/>
      <c r="AAP555" s="45"/>
      <c r="AAQ555" s="45"/>
      <c r="AAR555" s="45"/>
      <c r="AAS555" s="45"/>
      <c r="AAT555" s="45"/>
      <c r="AAU555" s="45"/>
      <c r="AAV555" s="45"/>
      <c r="AAW555" s="45"/>
      <c r="AAX555" s="45"/>
      <c r="AAY555" s="45"/>
      <c r="AAZ555" s="45"/>
      <c r="ABA555" s="45"/>
      <c r="ABB555" s="45"/>
      <c r="ABC555" s="45"/>
      <c r="ABD555" s="45"/>
      <c r="ABE555" s="45"/>
      <c r="ABF555" s="45"/>
      <c r="ABG555" s="45"/>
      <c r="ABH555" s="45"/>
      <c r="ABI555" s="45"/>
      <c r="ABJ555" s="45"/>
      <c r="ABK555" s="45"/>
      <c r="ABL555" s="45"/>
      <c r="ABM555" s="45"/>
      <c r="ABN555" s="45"/>
      <c r="ABO555" s="45"/>
      <c r="ABP555" s="45"/>
      <c r="ABQ555" s="45"/>
      <c r="ABR555" s="45"/>
      <c r="ABS555" s="45"/>
      <c r="ABT555" s="45"/>
      <c r="ABU555" s="45"/>
      <c r="ABV555" s="45"/>
      <c r="ABW555" s="45"/>
      <c r="ABX555" s="45"/>
      <c r="ABY555" s="45"/>
      <c r="ABZ555" s="45"/>
      <c r="ACA555" s="45"/>
      <c r="ACB555" s="45"/>
      <c r="ACC555" s="45"/>
      <c r="ACD555" s="45"/>
      <c r="ACE555" s="45"/>
      <c r="ACF555" s="45"/>
      <c r="ACG555" s="45"/>
      <c r="ACH555" s="45"/>
      <c r="ACI555" s="45"/>
      <c r="ACJ555" s="45"/>
      <c r="ACK555" s="45"/>
      <c r="ACL555" s="45"/>
      <c r="ACM555" s="45"/>
      <c r="ACN555" s="45"/>
      <c r="ACO555" s="45"/>
      <c r="ACP555" s="45"/>
      <c r="ACQ555" s="45"/>
      <c r="ACR555" s="45"/>
      <c r="ACS555" s="45"/>
      <c r="ACT555" s="45"/>
      <c r="ACU555" s="45"/>
      <c r="ACV555" s="45"/>
      <c r="ACW555" s="45"/>
      <c r="ACX555" s="45"/>
      <c r="ACY555" s="45"/>
      <c r="ACZ555" s="45"/>
      <c r="ADA555" s="45"/>
      <c r="ADB555" s="45"/>
      <c r="ADC555" s="45"/>
      <c r="ADD555" s="45"/>
      <c r="ADE555" s="45"/>
      <c r="ADF555" s="45"/>
      <c r="ADG555" s="45"/>
      <c r="ADH555" s="45"/>
      <c r="ADI555" s="45"/>
      <c r="ADJ555" s="45"/>
      <c r="ADK555" s="45"/>
      <c r="ADL555" s="45"/>
      <c r="ADM555" s="45"/>
      <c r="ADN555" s="45"/>
      <c r="ADO555" s="45"/>
      <c r="ADP555" s="45"/>
      <c r="ADQ555" s="45"/>
      <c r="ADR555" s="45"/>
      <c r="ADS555" s="45"/>
      <c r="ADT555" s="45"/>
      <c r="ADU555" s="45"/>
      <c r="ADV555" s="45"/>
      <c r="ADW555" s="45"/>
      <c r="ADX555" s="45"/>
      <c r="ADY555" s="45"/>
      <c r="ADZ555" s="45"/>
      <c r="AEA555" s="45"/>
      <c r="AEB555" s="45"/>
      <c r="AEC555" s="45"/>
      <c r="AED555" s="45"/>
      <c r="AEE555" s="45"/>
      <c r="AEF555" s="45"/>
      <c r="AEG555" s="45"/>
      <c r="AEH555" s="45"/>
      <c r="AEI555" s="45"/>
      <c r="AEJ555" s="45"/>
      <c r="AEK555" s="45"/>
      <c r="AEL555" s="45"/>
      <c r="AEM555" s="45"/>
      <c r="AEN555" s="45"/>
      <c r="AEO555" s="45"/>
      <c r="AEP555" s="45"/>
      <c r="AEQ555" s="45"/>
      <c r="AER555" s="45"/>
      <c r="AES555" s="45"/>
      <c r="AET555" s="45"/>
      <c r="AEU555" s="45"/>
      <c r="AEV555" s="45"/>
      <c r="AEW555" s="45"/>
      <c r="AEX555" s="45"/>
      <c r="AEY555" s="45"/>
      <c r="AEZ555" s="45"/>
      <c r="AFA555" s="45"/>
      <c r="AFB555" s="45"/>
      <c r="AFC555" s="45"/>
      <c r="AFD555" s="45"/>
      <c r="AFE555" s="45"/>
      <c r="AFF555" s="45"/>
      <c r="AFG555" s="45"/>
      <c r="AFH555" s="45"/>
      <c r="AFI555" s="45"/>
      <c r="AFJ555" s="45"/>
      <c r="AFK555" s="45"/>
      <c r="AFL555" s="45"/>
      <c r="AFM555" s="45"/>
      <c r="AFN555" s="45"/>
      <c r="AFO555" s="45"/>
      <c r="AFP555" s="45"/>
      <c r="AFQ555" s="45"/>
      <c r="AFR555" s="45"/>
      <c r="AFS555" s="45"/>
      <c r="AFT555" s="45"/>
      <c r="AFU555" s="45"/>
      <c r="AFV555" s="45"/>
      <c r="AFW555" s="45"/>
      <c r="AFX555" s="45"/>
      <c r="AFY555" s="45"/>
      <c r="AFZ555" s="45"/>
      <c r="AGA555" s="45"/>
      <c r="AGB555" s="45"/>
      <c r="AGC555" s="45"/>
      <c r="AGD555" s="45"/>
      <c r="AGE555" s="45"/>
      <c r="AGF555" s="45"/>
      <c r="AGG555" s="45"/>
      <c r="AGH555" s="45"/>
      <c r="AGI555" s="45"/>
      <c r="AGJ555" s="45"/>
      <c r="AGK555" s="45"/>
      <c r="AGL555" s="45"/>
      <c r="AGM555" s="45"/>
      <c r="AGN555" s="45"/>
      <c r="AGO555" s="45"/>
      <c r="AGP555" s="45"/>
      <c r="AGQ555" s="45"/>
      <c r="AGR555" s="45"/>
      <c r="AGS555" s="45"/>
      <c r="AGT555" s="45"/>
      <c r="AGU555" s="45"/>
      <c r="AGV555" s="45"/>
      <c r="AGW555" s="45"/>
      <c r="AGX555" s="45"/>
      <c r="AGY555" s="45"/>
      <c r="AGZ555" s="45"/>
      <c r="AHA555" s="45"/>
      <c r="AHB555" s="45"/>
      <c r="AHC555" s="45"/>
      <c r="AHD555" s="45"/>
      <c r="AHE555" s="45"/>
      <c r="AHF555" s="45"/>
      <c r="AHG555" s="45"/>
      <c r="AHH555" s="45"/>
      <c r="AHI555" s="45"/>
      <c r="AHJ555" s="45"/>
      <c r="AHK555" s="45"/>
      <c r="AHL555" s="45"/>
      <c r="AHM555" s="45"/>
      <c r="AHN555" s="45"/>
      <c r="AHO555" s="45"/>
      <c r="AHP555" s="45"/>
    </row>
    <row r="556" spans="1:900" s="78" customFormat="1" ht="27" customHeight="1" x14ac:dyDescent="0.25">
      <c r="A556" s="67">
        <v>1302504</v>
      </c>
      <c r="B556" s="67" t="s">
        <v>489</v>
      </c>
      <c r="C556" s="67" t="s">
        <v>684</v>
      </c>
      <c r="D556" s="67" t="s">
        <v>1068</v>
      </c>
      <c r="E556" s="67" t="s">
        <v>491</v>
      </c>
      <c r="F556" s="67">
        <v>4</v>
      </c>
      <c r="G556" s="67"/>
      <c r="H556" s="67"/>
      <c r="I556" s="67"/>
      <c r="J556" s="67"/>
      <c r="K556" s="67"/>
      <c r="L556" s="67"/>
      <c r="M556" s="67"/>
      <c r="N556" s="67">
        <f t="shared" si="8"/>
        <v>4</v>
      </c>
      <c r="O556" s="68">
        <v>-3.1982260999999998</v>
      </c>
      <c r="P556" s="68">
        <v>-60.399000000000001</v>
      </c>
      <c r="Q556" s="45"/>
      <c r="R556" s="45"/>
      <c r="S556" s="60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  <c r="DJ556" s="45"/>
      <c r="DK556" s="45"/>
      <c r="DL556" s="45"/>
      <c r="DM556" s="45"/>
      <c r="DN556" s="45"/>
      <c r="DO556" s="45"/>
      <c r="DP556" s="45"/>
      <c r="DQ556" s="45"/>
      <c r="DR556" s="45"/>
      <c r="DS556" s="45"/>
      <c r="DT556" s="45"/>
      <c r="DU556" s="45"/>
      <c r="DV556" s="45"/>
      <c r="DW556" s="45"/>
      <c r="DX556" s="45"/>
      <c r="DY556" s="45"/>
      <c r="DZ556" s="45"/>
      <c r="EA556" s="45"/>
      <c r="EB556" s="45"/>
      <c r="EC556" s="45"/>
      <c r="ED556" s="45"/>
      <c r="EE556" s="45"/>
      <c r="EF556" s="45"/>
      <c r="EG556" s="45"/>
      <c r="EH556" s="45"/>
      <c r="EI556" s="45"/>
      <c r="EJ556" s="45"/>
      <c r="EK556" s="45"/>
      <c r="EL556" s="45"/>
      <c r="EM556" s="45"/>
      <c r="EN556" s="45"/>
      <c r="EO556" s="45"/>
      <c r="EP556" s="45"/>
      <c r="EQ556" s="45"/>
      <c r="ER556" s="45"/>
      <c r="ES556" s="45"/>
      <c r="ET556" s="45"/>
      <c r="EU556" s="45"/>
      <c r="EV556" s="45"/>
      <c r="EW556" s="45"/>
      <c r="EX556" s="45"/>
      <c r="EY556" s="45"/>
      <c r="EZ556" s="45"/>
      <c r="FA556" s="45"/>
      <c r="FB556" s="45"/>
      <c r="FC556" s="45"/>
      <c r="FD556" s="45"/>
      <c r="FE556" s="45"/>
      <c r="FF556" s="45"/>
      <c r="FG556" s="45"/>
      <c r="FH556" s="45"/>
      <c r="FI556" s="45"/>
      <c r="FJ556" s="45"/>
      <c r="FK556" s="45"/>
      <c r="FL556" s="45"/>
      <c r="FM556" s="45"/>
      <c r="FN556" s="45"/>
      <c r="FO556" s="45"/>
      <c r="FP556" s="45"/>
      <c r="FQ556" s="45"/>
      <c r="FR556" s="45"/>
      <c r="FS556" s="45"/>
      <c r="FT556" s="45"/>
      <c r="FU556" s="45"/>
      <c r="FV556" s="45"/>
      <c r="FW556" s="45"/>
      <c r="FX556" s="45"/>
      <c r="FY556" s="45"/>
      <c r="FZ556" s="45"/>
      <c r="GA556" s="45"/>
      <c r="GB556" s="45"/>
      <c r="GC556" s="45"/>
      <c r="GD556" s="45"/>
      <c r="GE556" s="45"/>
      <c r="GF556" s="45"/>
      <c r="GG556" s="45"/>
      <c r="GH556" s="45"/>
      <c r="GI556" s="45"/>
      <c r="GJ556" s="45"/>
      <c r="GK556" s="45"/>
      <c r="GL556" s="45"/>
      <c r="GM556" s="45"/>
      <c r="GN556" s="45"/>
      <c r="GO556" s="45"/>
      <c r="GP556" s="45"/>
      <c r="GQ556" s="45"/>
      <c r="GR556" s="45"/>
      <c r="GS556" s="45"/>
      <c r="GT556" s="45"/>
      <c r="GU556" s="45"/>
      <c r="GV556" s="45"/>
      <c r="GW556" s="45"/>
      <c r="GX556" s="45"/>
      <c r="GY556" s="45"/>
      <c r="GZ556" s="45"/>
      <c r="HA556" s="45"/>
      <c r="HB556" s="45"/>
      <c r="HC556" s="45"/>
      <c r="HD556" s="45"/>
      <c r="HE556" s="45"/>
      <c r="HF556" s="45"/>
      <c r="HG556" s="45"/>
      <c r="HH556" s="45"/>
      <c r="HI556" s="45"/>
      <c r="HJ556" s="45"/>
      <c r="HK556" s="45"/>
      <c r="HL556" s="45"/>
      <c r="HM556" s="45"/>
      <c r="HN556" s="45"/>
      <c r="HO556" s="45"/>
      <c r="HP556" s="45"/>
      <c r="HQ556" s="45"/>
      <c r="HR556" s="45"/>
      <c r="HS556" s="45"/>
      <c r="HT556" s="45"/>
      <c r="HU556" s="45"/>
      <c r="HV556" s="45"/>
      <c r="HW556" s="45"/>
      <c r="HX556" s="45"/>
      <c r="HY556" s="45"/>
      <c r="HZ556" s="45"/>
      <c r="IA556" s="45"/>
      <c r="IB556" s="45"/>
      <c r="IC556" s="45"/>
      <c r="ID556" s="45"/>
      <c r="IE556" s="45"/>
      <c r="IF556" s="45"/>
      <c r="IG556" s="45"/>
      <c r="IH556" s="45"/>
      <c r="II556" s="45"/>
      <c r="IJ556" s="45"/>
      <c r="IK556" s="45"/>
      <c r="IL556" s="45"/>
      <c r="IM556" s="45"/>
      <c r="IN556" s="45"/>
      <c r="IO556" s="45"/>
      <c r="IP556" s="45"/>
      <c r="IQ556" s="45"/>
      <c r="IR556" s="45"/>
      <c r="IS556" s="45"/>
      <c r="IT556" s="45"/>
      <c r="IU556" s="45"/>
      <c r="IV556" s="45"/>
      <c r="IW556" s="45"/>
      <c r="IX556" s="45"/>
      <c r="IY556" s="45"/>
      <c r="IZ556" s="45"/>
      <c r="JA556" s="45"/>
      <c r="JB556" s="45"/>
      <c r="JC556" s="45"/>
      <c r="JD556" s="45"/>
      <c r="JE556" s="45"/>
      <c r="JF556" s="45"/>
      <c r="JG556" s="45"/>
      <c r="JH556" s="45"/>
      <c r="JI556" s="45"/>
      <c r="JJ556" s="45"/>
      <c r="JK556" s="45"/>
      <c r="JL556" s="45"/>
      <c r="JM556" s="45"/>
      <c r="JN556" s="45"/>
      <c r="JO556" s="45"/>
      <c r="JP556" s="45"/>
      <c r="JQ556" s="45"/>
      <c r="JR556" s="45"/>
      <c r="JS556" s="45"/>
      <c r="JT556" s="45"/>
      <c r="JU556" s="45"/>
      <c r="JV556" s="45"/>
      <c r="JW556" s="45"/>
      <c r="JX556" s="45"/>
      <c r="JY556" s="45"/>
      <c r="JZ556" s="45"/>
      <c r="KA556" s="45"/>
      <c r="KB556" s="45"/>
      <c r="KC556" s="45"/>
      <c r="KD556" s="45"/>
      <c r="KE556" s="45"/>
      <c r="KF556" s="45"/>
      <c r="KG556" s="45"/>
      <c r="KH556" s="45"/>
      <c r="KI556" s="45"/>
      <c r="KJ556" s="45"/>
      <c r="KK556" s="45"/>
      <c r="KL556" s="45"/>
      <c r="KM556" s="45"/>
      <c r="KN556" s="45"/>
      <c r="KO556" s="45"/>
      <c r="KP556" s="45"/>
      <c r="KQ556" s="45"/>
      <c r="KR556" s="45"/>
      <c r="KS556" s="45"/>
      <c r="KT556" s="45"/>
      <c r="KU556" s="45"/>
      <c r="KV556" s="45"/>
      <c r="KW556" s="45"/>
      <c r="KX556" s="45"/>
      <c r="KY556" s="45"/>
      <c r="KZ556" s="45"/>
      <c r="LA556" s="45"/>
      <c r="LB556" s="45"/>
      <c r="LC556" s="45"/>
      <c r="LD556" s="45"/>
      <c r="LE556" s="45"/>
      <c r="LF556" s="45"/>
      <c r="LG556" s="45"/>
      <c r="LH556" s="45"/>
      <c r="LI556" s="45"/>
      <c r="LJ556" s="45"/>
      <c r="LK556" s="45"/>
      <c r="LL556" s="45"/>
      <c r="LM556" s="45"/>
      <c r="LN556" s="45"/>
      <c r="LO556" s="45"/>
      <c r="LP556" s="45"/>
      <c r="LQ556" s="45"/>
      <c r="LR556" s="45"/>
      <c r="LS556" s="45"/>
      <c r="LT556" s="45"/>
      <c r="LU556" s="45"/>
      <c r="LV556" s="45"/>
      <c r="LW556" s="45"/>
      <c r="LX556" s="45"/>
      <c r="LY556" s="45"/>
      <c r="LZ556" s="45"/>
      <c r="MA556" s="45"/>
      <c r="MB556" s="45"/>
      <c r="MC556" s="45"/>
      <c r="MD556" s="45"/>
      <c r="ME556" s="45"/>
      <c r="MF556" s="45"/>
      <c r="MG556" s="45"/>
      <c r="MH556" s="45"/>
      <c r="MI556" s="45"/>
      <c r="MJ556" s="45"/>
      <c r="MK556" s="45"/>
      <c r="ML556" s="45"/>
      <c r="MM556" s="45"/>
      <c r="MN556" s="45"/>
      <c r="MO556" s="45"/>
      <c r="MP556" s="45"/>
      <c r="MQ556" s="45"/>
      <c r="MR556" s="45"/>
      <c r="MS556" s="45"/>
      <c r="MT556" s="45"/>
      <c r="MU556" s="45"/>
      <c r="MV556" s="45"/>
      <c r="MW556" s="45"/>
      <c r="MX556" s="45"/>
      <c r="MY556" s="45"/>
      <c r="MZ556" s="45"/>
      <c r="NA556" s="45"/>
      <c r="NB556" s="45"/>
      <c r="NC556" s="45"/>
      <c r="ND556" s="45"/>
      <c r="NE556" s="45"/>
      <c r="NF556" s="45"/>
      <c r="NG556" s="45"/>
      <c r="NH556" s="45"/>
      <c r="NI556" s="45"/>
      <c r="NJ556" s="45"/>
      <c r="NK556" s="45"/>
      <c r="NL556" s="45"/>
      <c r="NM556" s="45"/>
      <c r="NN556" s="45"/>
      <c r="NO556" s="45"/>
      <c r="NP556" s="45"/>
      <c r="NQ556" s="45"/>
      <c r="NR556" s="45"/>
      <c r="NS556" s="45"/>
      <c r="NT556" s="45"/>
      <c r="NU556" s="45"/>
      <c r="NV556" s="45"/>
      <c r="NW556" s="45"/>
      <c r="NX556" s="45"/>
      <c r="NY556" s="45"/>
      <c r="NZ556" s="45"/>
      <c r="OA556" s="45"/>
      <c r="OB556" s="45"/>
      <c r="OC556" s="45"/>
      <c r="OD556" s="45"/>
      <c r="OE556" s="45"/>
      <c r="OF556" s="45"/>
      <c r="OG556" s="45"/>
      <c r="OH556" s="45"/>
      <c r="OI556" s="45"/>
      <c r="OJ556" s="45"/>
      <c r="OK556" s="45"/>
      <c r="OL556" s="45"/>
      <c r="OM556" s="45"/>
      <c r="ON556" s="45"/>
      <c r="OO556" s="45"/>
      <c r="OP556" s="45"/>
      <c r="OQ556" s="45"/>
      <c r="OR556" s="45"/>
      <c r="OS556" s="45"/>
      <c r="OT556" s="45"/>
      <c r="OU556" s="45"/>
      <c r="OV556" s="45"/>
      <c r="OW556" s="45"/>
      <c r="OX556" s="45"/>
      <c r="OY556" s="45"/>
      <c r="OZ556" s="45"/>
      <c r="PA556" s="45"/>
      <c r="PB556" s="45"/>
      <c r="PC556" s="45"/>
      <c r="PD556" s="45"/>
      <c r="PE556" s="45"/>
      <c r="PF556" s="45"/>
      <c r="PG556" s="45"/>
      <c r="PH556" s="45"/>
      <c r="PI556" s="45"/>
      <c r="PJ556" s="45"/>
      <c r="PK556" s="45"/>
      <c r="PL556" s="45"/>
      <c r="PM556" s="45"/>
      <c r="PN556" s="45"/>
      <c r="PO556" s="45"/>
      <c r="PP556" s="45"/>
      <c r="PQ556" s="45"/>
      <c r="PR556" s="45"/>
      <c r="PS556" s="45"/>
      <c r="PT556" s="45"/>
      <c r="PU556" s="45"/>
      <c r="PV556" s="45"/>
      <c r="PW556" s="45"/>
      <c r="PX556" s="45"/>
      <c r="PY556" s="45"/>
      <c r="PZ556" s="45"/>
      <c r="QA556" s="45"/>
      <c r="QB556" s="45"/>
      <c r="QC556" s="45"/>
      <c r="QD556" s="45"/>
      <c r="QE556" s="45"/>
      <c r="QF556" s="45"/>
      <c r="QG556" s="45"/>
      <c r="QH556" s="45"/>
      <c r="QI556" s="45"/>
      <c r="QJ556" s="45"/>
      <c r="QK556" s="45"/>
      <c r="QL556" s="45"/>
      <c r="QM556" s="45"/>
      <c r="QN556" s="45"/>
      <c r="QO556" s="45"/>
      <c r="QP556" s="45"/>
      <c r="QQ556" s="45"/>
      <c r="QR556" s="45"/>
      <c r="QS556" s="45"/>
      <c r="QT556" s="45"/>
      <c r="QU556" s="45"/>
      <c r="QV556" s="45"/>
      <c r="QW556" s="45"/>
      <c r="QX556" s="45"/>
      <c r="QY556" s="45"/>
      <c r="QZ556" s="45"/>
      <c r="RA556" s="45"/>
      <c r="RB556" s="45"/>
      <c r="RC556" s="45"/>
      <c r="RD556" s="45"/>
      <c r="RE556" s="45"/>
      <c r="RF556" s="45"/>
      <c r="RG556" s="45"/>
      <c r="RH556" s="45"/>
      <c r="RI556" s="45"/>
      <c r="RJ556" s="45"/>
      <c r="RK556" s="45"/>
      <c r="RL556" s="45"/>
      <c r="RM556" s="45"/>
      <c r="RN556" s="45"/>
      <c r="RO556" s="45"/>
      <c r="RP556" s="45"/>
      <c r="RQ556" s="45"/>
      <c r="RR556" s="45"/>
      <c r="RS556" s="45"/>
      <c r="RT556" s="45"/>
      <c r="RU556" s="45"/>
      <c r="RV556" s="45"/>
      <c r="RW556" s="45"/>
      <c r="RX556" s="45"/>
      <c r="RY556" s="45"/>
      <c r="RZ556" s="45"/>
      <c r="SA556" s="45"/>
      <c r="SB556" s="45"/>
      <c r="SC556" s="45"/>
      <c r="SD556" s="45"/>
      <c r="SE556" s="45"/>
      <c r="SF556" s="45"/>
      <c r="SG556" s="45"/>
      <c r="SH556" s="45"/>
      <c r="SI556" s="45"/>
      <c r="SJ556" s="45"/>
      <c r="SK556" s="45"/>
      <c r="SL556" s="45"/>
      <c r="SM556" s="45"/>
      <c r="SN556" s="45"/>
      <c r="SO556" s="45"/>
      <c r="SP556" s="45"/>
      <c r="SQ556" s="45"/>
      <c r="SR556" s="45"/>
      <c r="SS556" s="45"/>
      <c r="ST556" s="45"/>
      <c r="SU556" s="45"/>
      <c r="SV556" s="45"/>
      <c r="SW556" s="45"/>
      <c r="SX556" s="45"/>
      <c r="SY556" s="45"/>
      <c r="SZ556" s="45"/>
      <c r="TA556" s="45"/>
      <c r="TB556" s="45"/>
      <c r="TC556" s="45"/>
      <c r="TD556" s="45"/>
      <c r="TE556" s="45"/>
      <c r="TF556" s="45"/>
      <c r="TG556" s="45"/>
      <c r="TH556" s="45"/>
      <c r="TI556" s="45"/>
      <c r="TJ556" s="45"/>
      <c r="TK556" s="45"/>
      <c r="TL556" s="45"/>
      <c r="TM556" s="45"/>
      <c r="TN556" s="45"/>
      <c r="TO556" s="45"/>
      <c r="TP556" s="45"/>
      <c r="TQ556" s="45"/>
      <c r="TR556" s="45"/>
      <c r="TS556" s="45"/>
      <c r="TT556" s="45"/>
      <c r="TU556" s="45"/>
      <c r="TV556" s="45"/>
      <c r="TW556" s="45"/>
      <c r="TX556" s="45"/>
      <c r="TY556" s="45"/>
      <c r="TZ556" s="45"/>
      <c r="UA556" s="45"/>
      <c r="UB556" s="45"/>
      <c r="UC556" s="45"/>
      <c r="UD556" s="45"/>
      <c r="UE556" s="45"/>
      <c r="UF556" s="45"/>
      <c r="UG556" s="45"/>
      <c r="UH556" s="45"/>
      <c r="UI556" s="45"/>
      <c r="UJ556" s="45"/>
      <c r="UK556" s="45"/>
      <c r="UL556" s="45"/>
      <c r="UM556" s="45"/>
      <c r="UN556" s="45"/>
      <c r="UO556" s="45"/>
      <c r="UP556" s="45"/>
      <c r="UQ556" s="45"/>
      <c r="UR556" s="45"/>
      <c r="US556" s="45"/>
      <c r="UT556" s="45"/>
      <c r="UU556" s="45"/>
      <c r="UV556" s="45"/>
      <c r="UW556" s="45"/>
      <c r="UX556" s="45"/>
      <c r="UY556" s="45"/>
      <c r="UZ556" s="45"/>
      <c r="VA556" s="45"/>
      <c r="VB556" s="45"/>
      <c r="VC556" s="45"/>
      <c r="VD556" s="45"/>
      <c r="VE556" s="45"/>
      <c r="VF556" s="45"/>
      <c r="VG556" s="45"/>
      <c r="VH556" s="45"/>
      <c r="VI556" s="45"/>
      <c r="VJ556" s="45"/>
      <c r="VK556" s="45"/>
      <c r="VL556" s="45"/>
      <c r="VM556" s="45"/>
      <c r="VN556" s="45"/>
      <c r="VO556" s="45"/>
      <c r="VP556" s="45"/>
      <c r="VQ556" s="45"/>
      <c r="VR556" s="45"/>
      <c r="VS556" s="45"/>
      <c r="VT556" s="45"/>
      <c r="VU556" s="45"/>
      <c r="VV556" s="45"/>
      <c r="VW556" s="45"/>
      <c r="VX556" s="45"/>
      <c r="VY556" s="45"/>
      <c r="VZ556" s="45"/>
      <c r="WA556" s="45"/>
      <c r="WB556" s="45"/>
      <c r="WC556" s="45"/>
      <c r="WD556" s="45"/>
      <c r="WE556" s="45"/>
      <c r="WF556" s="45"/>
      <c r="WG556" s="45"/>
      <c r="WH556" s="45"/>
      <c r="WI556" s="45"/>
      <c r="WJ556" s="45"/>
      <c r="WK556" s="45"/>
      <c r="WL556" s="45"/>
      <c r="WM556" s="45"/>
      <c r="WN556" s="45"/>
      <c r="WO556" s="45"/>
      <c r="WP556" s="45"/>
      <c r="WQ556" s="45"/>
      <c r="WR556" s="45"/>
      <c r="WS556" s="45"/>
      <c r="WT556" s="45"/>
      <c r="WU556" s="45"/>
      <c r="WV556" s="45"/>
      <c r="WW556" s="45"/>
      <c r="WX556" s="45"/>
      <c r="WY556" s="45"/>
      <c r="WZ556" s="45"/>
      <c r="XA556" s="45"/>
      <c r="XB556" s="45"/>
      <c r="XC556" s="45"/>
      <c r="XD556" s="45"/>
      <c r="XE556" s="45"/>
      <c r="XF556" s="45"/>
      <c r="XG556" s="45"/>
      <c r="XH556" s="45"/>
      <c r="XI556" s="45"/>
      <c r="XJ556" s="45"/>
      <c r="XK556" s="45"/>
      <c r="XL556" s="45"/>
      <c r="XM556" s="45"/>
      <c r="XN556" s="45"/>
      <c r="XO556" s="45"/>
      <c r="XP556" s="45"/>
      <c r="XQ556" s="45"/>
      <c r="XR556" s="45"/>
      <c r="XS556" s="45"/>
      <c r="XT556" s="45"/>
      <c r="XU556" s="45"/>
      <c r="XV556" s="45"/>
      <c r="XW556" s="45"/>
      <c r="XX556" s="45"/>
      <c r="XY556" s="45"/>
      <c r="XZ556" s="45"/>
      <c r="YA556" s="45"/>
      <c r="YB556" s="45"/>
      <c r="YC556" s="45"/>
      <c r="YD556" s="45"/>
      <c r="YE556" s="45"/>
      <c r="YF556" s="45"/>
      <c r="YG556" s="45"/>
      <c r="YH556" s="45"/>
      <c r="YI556" s="45"/>
      <c r="YJ556" s="45"/>
      <c r="YK556" s="45"/>
      <c r="YL556" s="45"/>
      <c r="YM556" s="45"/>
      <c r="YN556" s="45"/>
      <c r="YO556" s="45"/>
      <c r="YP556" s="45"/>
      <c r="YQ556" s="45"/>
      <c r="YR556" s="45"/>
      <c r="YS556" s="45"/>
      <c r="YT556" s="45"/>
      <c r="YU556" s="45"/>
      <c r="YV556" s="45"/>
      <c r="YW556" s="45"/>
      <c r="YX556" s="45"/>
      <c r="YY556" s="45"/>
      <c r="YZ556" s="45"/>
      <c r="ZA556" s="45"/>
      <c r="ZB556" s="45"/>
      <c r="ZC556" s="45"/>
      <c r="ZD556" s="45"/>
      <c r="ZE556" s="45"/>
      <c r="ZF556" s="45"/>
      <c r="ZG556" s="45"/>
      <c r="ZH556" s="45"/>
      <c r="ZI556" s="45"/>
      <c r="ZJ556" s="45"/>
      <c r="ZK556" s="45"/>
      <c r="ZL556" s="45"/>
      <c r="ZM556" s="45"/>
      <c r="ZN556" s="45"/>
      <c r="ZO556" s="45"/>
      <c r="ZP556" s="45"/>
      <c r="ZQ556" s="45"/>
      <c r="ZR556" s="45"/>
      <c r="ZS556" s="45"/>
      <c r="ZT556" s="45"/>
      <c r="ZU556" s="45"/>
      <c r="ZV556" s="45"/>
      <c r="ZW556" s="45"/>
      <c r="ZX556" s="45"/>
      <c r="ZY556" s="45"/>
      <c r="ZZ556" s="45"/>
      <c r="AAA556" s="45"/>
      <c r="AAB556" s="45"/>
      <c r="AAC556" s="45"/>
      <c r="AAD556" s="45"/>
      <c r="AAE556" s="45"/>
      <c r="AAF556" s="45"/>
      <c r="AAG556" s="45"/>
      <c r="AAH556" s="45"/>
      <c r="AAI556" s="45"/>
      <c r="AAJ556" s="45"/>
      <c r="AAK556" s="45"/>
      <c r="AAL556" s="45"/>
      <c r="AAM556" s="45"/>
      <c r="AAN556" s="45"/>
      <c r="AAO556" s="45"/>
      <c r="AAP556" s="45"/>
      <c r="AAQ556" s="45"/>
      <c r="AAR556" s="45"/>
      <c r="AAS556" s="45"/>
      <c r="AAT556" s="45"/>
      <c r="AAU556" s="45"/>
      <c r="AAV556" s="45"/>
      <c r="AAW556" s="45"/>
      <c r="AAX556" s="45"/>
      <c r="AAY556" s="45"/>
      <c r="AAZ556" s="45"/>
      <c r="ABA556" s="45"/>
      <c r="ABB556" s="45"/>
      <c r="ABC556" s="45"/>
      <c r="ABD556" s="45"/>
      <c r="ABE556" s="45"/>
      <c r="ABF556" s="45"/>
      <c r="ABG556" s="45"/>
      <c r="ABH556" s="45"/>
      <c r="ABI556" s="45"/>
      <c r="ABJ556" s="45"/>
      <c r="ABK556" s="45"/>
      <c r="ABL556" s="45"/>
      <c r="ABM556" s="45"/>
      <c r="ABN556" s="45"/>
      <c r="ABO556" s="45"/>
      <c r="ABP556" s="45"/>
      <c r="ABQ556" s="45"/>
      <c r="ABR556" s="45"/>
      <c r="ABS556" s="45"/>
      <c r="ABT556" s="45"/>
      <c r="ABU556" s="45"/>
      <c r="ABV556" s="45"/>
      <c r="ABW556" s="45"/>
      <c r="ABX556" s="45"/>
      <c r="ABY556" s="45"/>
      <c r="ABZ556" s="45"/>
      <c r="ACA556" s="45"/>
      <c r="ACB556" s="45"/>
      <c r="ACC556" s="45"/>
      <c r="ACD556" s="45"/>
      <c r="ACE556" s="45"/>
      <c r="ACF556" s="45"/>
      <c r="ACG556" s="45"/>
      <c r="ACH556" s="45"/>
      <c r="ACI556" s="45"/>
      <c r="ACJ556" s="45"/>
      <c r="ACK556" s="45"/>
      <c r="ACL556" s="45"/>
      <c r="ACM556" s="45"/>
      <c r="ACN556" s="45"/>
      <c r="ACO556" s="45"/>
      <c r="ACP556" s="45"/>
      <c r="ACQ556" s="45"/>
      <c r="ACR556" s="45"/>
      <c r="ACS556" s="45"/>
      <c r="ACT556" s="45"/>
      <c r="ACU556" s="45"/>
      <c r="ACV556" s="45"/>
      <c r="ACW556" s="45"/>
      <c r="ACX556" s="45"/>
      <c r="ACY556" s="45"/>
      <c r="ACZ556" s="45"/>
      <c r="ADA556" s="45"/>
      <c r="ADB556" s="45"/>
      <c r="ADC556" s="45"/>
      <c r="ADD556" s="45"/>
      <c r="ADE556" s="45"/>
      <c r="ADF556" s="45"/>
      <c r="ADG556" s="45"/>
      <c r="ADH556" s="45"/>
      <c r="ADI556" s="45"/>
      <c r="ADJ556" s="45"/>
      <c r="ADK556" s="45"/>
      <c r="ADL556" s="45"/>
      <c r="ADM556" s="45"/>
      <c r="ADN556" s="45"/>
      <c r="ADO556" s="45"/>
      <c r="ADP556" s="45"/>
      <c r="ADQ556" s="45"/>
      <c r="ADR556" s="45"/>
      <c r="ADS556" s="45"/>
      <c r="ADT556" s="45"/>
      <c r="ADU556" s="45"/>
      <c r="ADV556" s="45"/>
      <c r="ADW556" s="45"/>
      <c r="ADX556" s="45"/>
      <c r="ADY556" s="45"/>
      <c r="ADZ556" s="45"/>
      <c r="AEA556" s="45"/>
      <c r="AEB556" s="45"/>
      <c r="AEC556" s="45"/>
      <c r="AED556" s="45"/>
      <c r="AEE556" s="45"/>
      <c r="AEF556" s="45"/>
      <c r="AEG556" s="45"/>
      <c r="AEH556" s="45"/>
      <c r="AEI556" s="45"/>
      <c r="AEJ556" s="45"/>
      <c r="AEK556" s="45"/>
      <c r="AEL556" s="45"/>
      <c r="AEM556" s="45"/>
      <c r="AEN556" s="45"/>
      <c r="AEO556" s="45"/>
      <c r="AEP556" s="45"/>
      <c r="AEQ556" s="45"/>
      <c r="AER556" s="45"/>
      <c r="AES556" s="45"/>
      <c r="AET556" s="45"/>
      <c r="AEU556" s="45"/>
      <c r="AEV556" s="45"/>
      <c r="AEW556" s="45"/>
      <c r="AEX556" s="45"/>
      <c r="AEY556" s="45"/>
      <c r="AEZ556" s="45"/>
      <c r="AFA556" s="45"/>
      <c r="AFB556" s="45"/>
      <c r="AFC556" s="45"/>
      <c r="AFD556" s="45"/>
      <c r="AFE556" s="45"/>
      <c r="AFF556" s="45"/>
      <c r="AFG556" s="45"/>
      <c r="AFH556" s="45"/>
      <c r="AFI556" s="45"/>
      <c r="AFJ556" s="45"/>
      <c r="AFK556" s="45"/>
      <c r="AFL556" s="45"/>
      <c r="AFM556" s="45"/>
      <c r="AFN556" s="45"/>
      <c r="AFO556" s="45"/>
      <c r="AFP556" s="45"/>
      <c r="AFQ556" s="45"/>
      <c r="AFR556" s="45"/>
      <c r="AFS556" s="45"/>
      <c r="AFT556" s="45"/>
      <c r="AFU556" s="45"/>
      <c r="AFV556" s="45"/>
      <c r="AFW556" s="45"/>
      <c r="AFX556" s="45"/>
      <c r="AFY556" s="45"/>
      <c r="AFZ556" s="45"/>
      <c r="AGA556" s="45"/>
      <c r="AGB556" s="45"/>
      <c r="AGC556" s="45"/>
      <c r="AGD556" s="45"/>
      <c r="AGE556" s="45"/>
      <c r="AGF556" s="45"/>
      <c r="AGG556" s="45"/>
      <c r="AGH556" s="45"/>
      <c r="AGI556" s="45"/>
      <c r="AGJ556" s="45"/>
      <c r="AGK556" s="45"/>
      <c r="AGL556" s="45"/>
      <c r="AGM556" s="45"/>
      <c r="AGN556" s="45"/>
      <c r="AGO556" s="45"/>
      <c r="AGP556" s="45"/>
      <c r="AGQ556" s="45"/>
      <c r="AGR556" s="45"/>
      <c r="AGS556" s="45"/>
      <c r="AGT556" s="45"/>
      <c r="AGU556" s="45"/>
      <c r="AGV556" s="45"/>
      <c r="AGW556" s="45"/>
      <c r="AGX556" s="45"/>
      <c r="AGY556" s="45"/>
      <c r="AGZ556" s="45"/>
      <c r="AHA556" s="45"/>
      <c r="AHB556" s="45"/>
      <c r="AHC556" s="45"/>
      <c r="AHD556" s="45"/>
      <c r="AHE556" s="45"/>
      <c r="AHF556" s="45"/>
      <c r="AHG556" s="45"/>
      <c r="AHH556" s="45"/>
      <c r="AHI556" s="45"/>
      <c r="AHJ556" s="45"/>
      <c r="AHK556" s="45"/>
      <c r="AHL556" s="45"/>
      <c r="AHM556" s="45"/>
      <c r="AHN556" s="45"/>
      <c r="AHO556" s="45"/>
      <c r="AHP556" s="45"/>
    </row>
    <row r="557" spans="1:900" ht="27" customHeight="1" x14ac:dyDescent="0.25">
      <c r="A557" s="67">
        <v>1302504</v>
      </c>
      <c r="B557" s="67" t="s">
        <v>489</v>
      </c>
      <c r="C557" s="67" t="s">
        <v>684</v>
      </c>
      <c r="D557" s="67" t="s">
        <v>1069</v>
      </c>
      <c r="E557" s="67" t="s">
        <v>491</v>
      </c>
      <c r="F557" s="67">
        <v>1</v>
      </c>
      <c r="G557" s="67"/>
      <c r="H557" s="67"/>
      <c r="I557" s="67"/>
      <c r="J557" s="67"/>
      <c r="K557" s="67"/>
      <c r="L557" s="67"/>
      <c r="M557" s="67"/>
      <c r="N557" s="67">
        <f t="shared" si="8"/>
        <v>1</v>
      </c>
      <c r="O557" s="68">
        <v>-3.2292939999999999</v>
      </c>
      <c r="P557" s="68">
        <v>-60.449449999999999</v>
      </c>
      <c r="S557" s="60"/>
    </row>
    <row r="558" spans="1:900" ht="27" customHeight="1" x14ac:dyDescent="0.25">
      <c r="A558" s="64">
        <v>1302504</v>
      </c>
      <c r="B558" s="64" t="s">
        <v>489</v>
      </c>
      <c r="C558" s="64" t="s">
        <v>684</v>
      </c>
      <c r="D558" s="64" t="s">
        <v>1070</v>
      </c>
      <c r="E558" s="64" t="s">
        <v>491</v>
      </c>
      <c r="F558" s="64">
        <v>10</v>
      </c>
      <c r="G558" s="64"/>
      <c r="H558" s="64"/>
      <c r="I558" s="64"/>
      <c r="J558" s="64"/>
      <c r="K558" s="64"/>
      <c r="L558" s="64"/>
      <c r="M558" s="64"/>
      <c r="N558" s="64">
        <f t="shared" si="8"/>
        <v>10</v>
      </c>
      <c r="O558" s="65">
        <v>-3.2004760999999999</v>
      </c>
      <c r="P558" s="65">
        <v>-60.684849</v>
      </c>
      <c r="S558" s="60"/>
    </row>
    <row r="559" spans="1:900" s="78" customFormat="1" ht="27" customHeight="1" x14ac:dyDescent="0.25">
      <c r="A559" s="64">
        <v>1302504</v>
      </c>
      <c r="B559" s="64" t="s">
        <v>489</v>
      </c>
      <c r="C559" s="64" t="s">
        <v>684</v>
      </c>
      <c r="D559" s="64" t="s">
        <v>1071</v>
      </c>
      <c r="E559" s="64" t="s">
        <v>491</v>
      </c>
      <c r="F559" s="64">
        <v>1</v>
      </c>
      <c r="G559" s="64"/>
      <c r="H559" s="64"/>
      <c r="I559" s="64"/>
      <c r="J559" s="64"/>
      <c r="K559" s="64"/>
      <c r="L559" s="64"/>
      <c r="M559" s="64"/>
      <c r="N559" s="64">
        <f t="shared" si="8"/>
        <v>1</v>
      </c>
      <c r="O559" s="65">
        <v>-3.143589</v>
      </c>
      <c r="P559" s="65">
        <v>-60.500563</v>
      </c>
      <c r="Q559" s="45"/>
      <c r="R559" s="45"/>
      <c r="S559" s="60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  <c r="DJ559" s="45"/>
      <c r="DK559" s="45"/>
      <c r="DL559" s="45"/>
      <c r="DM559" s="45"/>
      <c r="DN559" s="45"/>
      <c r="DO559" s="45"/>
      <c r="DP559" s="45"/>
      <c r="DQ559" s="45"/>
      <c r="DR559" s="45"/>
      <c r="DS559" s="45"/>
      <c r="DT559" s="45"/>
      <c r="DU559" s="45"/>
      <c r="DV559" s="45"/>
      <c r="DW559" s="45"/>
      <c r="DX559" s="45"/>
      <c r="DY559" s="45"/>
      <c r="DZ559" s="45"/>
      <c r="EA559" s="45"/>
      <c r="EB559" s="45"/>
      <c r="EC559" s="45"/>
      <c r="ED559" s="45"/>
      <c r="EE559" s="45"/>
      <c r="EF559" s="45"/>
      <c r="EG559" s="45"/>
      <c r="EH559" s="45"/>
      <c r="EI559" s="45"/>
      <c r="EJ559" s="45"/>
      <c r="EK559" s="45"/>
      <c r="EL559" s="45"/>
      <c r="EM559" s="45"/>
      <c r="EN559" s="45"/>
      <c r="EO559" s="45"/>
      <c r="EP559" s="45"/>
      <c r="EQ559" s="45"/>
      <c r="ER559" s="45"/>
      <c r="ES559" s="45"/>
      <c r="ET559" s="45"/>
      <c r="EU559" s="45"/>
      <c r="EV559" s="45"/>
      <c r="EW559" s="45"/>
      <c r="EX559" s="45"/>
      <c r="EY559" s="45"/>
      <c r="EZ559" s="45"/>
      <c r="FA559" s="45"/>
      <c r="FB559" s="45"/>
      <c r="FC559" s="45"/>
      <c r="FD559" s="45"/>
      <c r="FE559" s="45"/>
      <c r="FF559" s="45"/>
      <c r="FG559" s="45"/>
      <c r="FH559" s="45"/>
      <c r="FI559" s="45"/>
      <c r="FJ559" s="45"/>
      <c r="FK559" s="45"/>
      <c r="FL559" s="45"/>
      <c r="FM559" s="45"/>
      <c r="FN559" s="45"/>
      <c r="FO559" s="45"/>
      <c r="FP559" s="45"/>
      <c r="FQ559" s="45"/>
      <c r="FR559" s="45"/>
      <c r="FS559" s="45"/>
      <c r="FT559" s="45"/>
      <c r="FU559" s="45"/>
      <c r="FV559" s="45"/>
      <c r="FW559" s="45"/>
      <c r="FX559" s="45"/>
      <c r="FY559" s="45"/>
      <c r="FZ559" s="45"/>
      <c r="GA559" s="45"/>
      <c r="GB559" s="45"/>
      <c r="GC559" s="45"/>
      <c r="GD559" s="45"/>
      <c r="GE559" s="45"/>
      <c r="GF559" s="45"/>
      <c r="GG559" s="45"/>
      <c r="GH559" s="45"/>
      <c r="GI559" s="45"/>
      <c r="GJ559" s="45"/>
      <c r="GK559" s="45"/>
      <c r="GL559" s="45"/>
      <c r="GM559" s="45"/>
      <c r="GN559" s="45"/>
      <c r="GO559" s="45"/>
      <c r="GP559" s="45"/>
      <c r="GQ559" s="45"/>
      <c r="GR559" s="45"/>
      <c r="GS559" s="45"/>
      <c r="GT559" s="45"/>
      <c r="GU559" s="45"/>
      <c r="GV559" s="45"/>
      <c r="GW559" s="45"/>
      <c r="GX559" s="45"/>
      <c r="GY559" s="45"/>
      <c r="GZ559" s="45"/>
      <c r="HA559" s="45"/>
      <c r="HB559" s="45"/>
      <c r="HC559" s="45"/>
      <c r="HD559" s="45"/>
      <c r="HE559" s="45"/>
      <c r="HF559" s="45"/>
      <c r="HG559" s="45"/>
      <c r="HH559" s="45"/>
      <c r="HI559" s="45"/>
      <c r="HJ559" s="45"/>
      <c r="HK559" s="45"/>
      <c r="HL559" s="45"/>
      <c r="HM559" s="45"/>
      <c r="HN559" s="45"/>
      <c r="HO559" s="45"/>
      <c r="HP559" s="45"/>
      <c r="HQ559" s="45"/>
      <c r="HR559" s="45"/>
      <c r="HS559" s="45"/>
      <c r="HT559" s="45"/>
      <c r="HU559" s="45"/>
      <c r="HV559" s="45"/>
      <c r="HW559" s="45"/>
      <c r="HX559" s="45"/>
      <c r="HY559" s="45"/>
      <c r="HZ559" s="45"/>
      <c r="IA559" s="45"/>
      <c r="IB559" s="45"/>
      <c r="IC559" s="45"/>
      <c r="ID559" s="45"/>
      <c r="IE559" s="45"/>
      <c r="IF559" s="45"/>
      <c r="IG559" s="45"/>
      <c r="IH559" s="45"/>
      <c r="II559" s="45"/>
      <c r="IJ559" s="45"/>
      <c r="IK559" s="45"/>
      <c r="IL559" s="45"/>
      <c r="IM559" s="45"/>
      <c r="IN559" s="45"/>
      <c r="IO559" s="45"/>
      <c r="IP559" s="45"/>
      <c r="IQ559" s="45"/>
      <c r="IR559" s="45"/>
      <c r="IS559" s="45"/>
      <c r="IT559" s="45"/>
      <c r="IU559" s="45"/>
      <c r="IV559" s="45"/>
      <c r="IW559" s="45"/>
      <c r="IX559" s="45"/>
      <c r="IY559" s="45"/>
      <c r="IZ559" s="45"/>
      <c r="JA559" s="45"/>
      <c r="JB559" s="45"/>
      <c r="JC559" s="45"/>
      <c r="JD559" s="45"/>
      <c r="JE559" s="45"/>
      <c r="JF559" s="45"/>
      <c r="JG559" s="45"/>
      <c r="JH559" s="45"/>
      <c r="JI559" s="45"/>
      <c r="JJ559" s="45"/>
      <c r="JK559" s="45"/>
      <c r="JL559" s="45"/>
      <c r="JM559" s="45"/>
      <c r="JN559" s="45"/>
      <c r="JO559" s="45"/>
      <c r="JP559" s="45"/>
      <c r="JQ559" s="45"/>
      <c r="JR559" s="45"/>
      <c r="JS559" s="45"/>
      <c r="JT559" s="45"/>
      <c r="JU559" s="45"/>
      <c r="JV559" s="45"/>
      <c r="JW559" s="45"/>
      <c r="JX559" s="45"/>
      <c r="JY559" s="45"/>
      <c r="JZ559" s="45"/>
      <c r="KA559" s="45"/>
      <c r="KB559" s="45"/>
      <c r="KC559" s="45"/>
      <c r="KD559" s="45"/>
      <c r="KE559" s="45"/>
      <c r="KF559" s="45"/>
      <c r="KG559" s="45"/>
      <c r="KH559" s="45"/>
      <c r="KI559" s="45"/>
      <c r="KJ559" s="45"/>
      <c r="KK559" s="45"/>
      <c r="KL559" s="45"/>
      <c r="KM559" s="45"/>
      <c r="KN559" s="45"/>
      <c r="KO559" s="45"/>
      <c r="KP559" s="45"/>
      <c r="KQ559" s="45"/>
      <c r="KR559" s="45"/>
      <c r="KS559" s="45"/>
      <c r="KT559" s="45"/>
      <c r="KU559" s="45"/>
      <c r="KV559" s="45"/>
      <c r="KW559" s="45"/>
      <c r="KX559" s="45"/>
      <c r="KY559" s="45"/>
      <c r="KZ559" s="45"/>
      <c r="LA559" s="45"/>
      <c r="LB559" s="45"/>
      <c r="LC559" s="45"/>
      <c r="LD559" s="45"/>
      <c r="LE559" s="45"/>
      <c r="LF559" s="45"/>
      <c r="LG559" s="45"/>
      <c r="LH559" s="45"/>
      <c r="LI559" s="45"/>
      <c r="LJ559" s="45"/>
      <c r="LK559" s="45"/>
      <c r="LL559" s="45"/>
      <c r="LM559" s="45"/>
      <c r="LN559" s="45"/>
      <c r="LO559" s="45"/>
      <c r="LP559" s="45"/>
      <c r="LQ559" s="45"/>
      <c r="LR559" s="45"/>
      <c r="LS559" s="45"/>
      <c r="LT559" s="45"/>
      <c r="LU559" s="45"/>
      <c r="LV559" s="45"/>
      <c r="LW559" s="45"/>
      <c r="LX559" s="45"/>
      <c r="LY559" s="45"/>
      <c r="LZ559" s="45"/>
      <c r="MA559" s="45"/>
      <c r="MB559" s="45"/>
      <c r="MC559" s="45"/>
      <c r="MD559" s="45"/>
      <c r="ME559" s="45"/>
      <c r="MF559" s="45"/>
      <c r="MG559" s="45"/>
      <c r="MH559" s="45"/>
      <c r="MI559" s="45"/>
      <c r="MJ559" s="45"/>
      <c r="MK559" s="45"/>
      <c r="ML559" s="45"/>
      <c r="MM559" s="45"/>
      <c r="MN559" s="45"/>
      <c r="MO559" s="45"/>
      <c r="MP559" s="45"/>
      <c r="MQ559" s="45"/>
      <c r="MR559" s="45"/>
      <c r="MS559" s="45"/>
      <c r="MT559" s="45"/>
      <c r="MU559" s="45"/>
      <c r="MV559" s="45"/>
      <c r="MW559" s="45"/>
      <c r="MX559" s="45"/>
      <c r="MY559" s="45"/>
      <c r="MZ559" s="45"/>
      <c r="NA559" s="45"/>
      <c r="NB559" s="45"/>
      <c r="NC559" s="45"/>
      <c r="ND559" s="45"/>
      <c r="NE559" s="45"/>
      <c r="NF559" s="45"/>
      <c r="NG559" s="45"/>
      <c r="NH559" s="45"/>
      <c r="NI559" s="45"/>
      <c r="NJ559" s="45"/>
      <c r="NK559" s="45"/>
      <c r="NL559" s="45"/>
      <c r="NM559" s="45"/>
      <c r="NN559" s="45"/>
      <c r="NO559" s="45"/>
      <c r="NP559" s="45"/>
      <c r="NQ559" s="45"/>
      <c r="NR559" s="45"/>
      <c r="NS559" s="45"/>
      <c r="NT559" s="45"/>
      <c r="NU559" s="45"/>
      <c r="NV559" s="45"/>
      <c r="NW559" s="45"/>
      <c r="NX559" s="45"/>
      <c r="NY559" s="45"/>
      <c r="NZ559" s="45"/>
      <c r="OA559" s="45"/>
      <c r="OB559" s="45"/>
      <c r="OC559" s="45"/>
      <c r="OD559" s="45"/>
      <c r="OE559" s="45"/>
      <c r="OF559" s="45"/>
      <c r="OG559" s="45"/>
      <c r="OH559" s="45"/>
      <c r="OI559" s="45"/>
      <c r="OJ559" s="45"/>
      <c r="OK559" s="45"/>
      <c r="OL559" s="45"/>
      <c r="OM559" s="45"/>
      <c r="ON559" s="45"/>
      <c r="OO559" s="45"/>
      <c r="OP559" s="45"/>
      <c r="OQ559" s="45"/>
      <c r="OR559" s="45"/>
      <c r="OS559" s="45"/>
      <c r="OT559" s="45"/>
      <c r="OU559" s="45"/>
      <c r="OV559" s="45"/>
      <c r="OW559" s="45"/>
      <c r="OX559" s="45"/>
      <c r="OY559" s="45"/>
      <c r="OZ559" s="45"/>
      <c r="PA559" s="45"/>
      <c r="PB559" s="45"/>
      <c r="PC559" s="45"/>
      <c r="PD559" s="45"/>
      <c r="PE559" s="45"/>
      <c r="PF559" s="45"/>
      <c r="PG559" s="45"/>
      <c r="PH559" s="45"/>
      <c r="PI559" s="45"/>
      <c r="PJ559" s="45"/>
      <c r="PK559" s="45"/>
      <c r="PL559" s="45"/>
      <c r="PM559" s="45"/>
      <c r="PN559" s="45"/>
      <c r="PO559" s="45"/>
      <c r="PP559" s="45"/>
      <c r="PQ559" s="45"/>
      <c r="PR559" s="45"/>
      <c r="PS559" s="45"/>
      <c r="PT559" s="45"/>
      <c r="PU559" s="45"/>
      <c r="PV559" s="45"/>
      <c r="PW559" s="45"/>
      <c r="PX559" s="45"/>
      <c r="PY559" s="45"/>
      <c r="PZ559" s="45"/>
      <c r="QA559" s="45"/>
      <c r="QB559" s="45"/>
      <c r="QC559" s="45"/>
      <c r="QD559" s="45"/>
      <c r="QE559" s="45"/>
      <c r="QF559" s="45"/>
      <c r="QG559" s="45"/>
      <c r="QH559" s="45"/>
      <c r="QI559" s="45"/>
      <c r="QJ559" s="45"/>
      <c r="QK559" s="45"/>
      <c r="QL559" s="45"/>
      <c r="QM559" s="45"/>
      <c r="QN559" s="45"/>
      <c r="QO559" s="45"/>
      <c r="QP559" s="45"/>
      <c r="QQ559" s="45"/>
      <c r="QR559" s="45"/>
      <c r="QS559" s="45"/>
      <c r="QT559" s="45"/>
      <c r="QU559" s="45"/>
      <c r="QV559" s="45"/>
      <c r="QW559" s="45"/>
      <c r="QX559" s="45"/>
      <c r="QY559" s="45"/>
      <c r="QZ559" s="45"/>
      <c r="RA559" s="45"/>
      <c r="RB559" s="45"/>
      <c r="RC559" s="45"/>
      <c r="RD559" s="45"/>
      <c r="RE559" s="45"/>
      <c r="RF559" s="45"/>
      <c r="RG559" s="45"/>
      <c r="RH559" s="45"/>
      <c r="RI559" s="45"/>
      <c r="RJ559" s="45"/>
      <c r="RK559" s="45"/>
      <c r="RL559" s="45"/>
      <c r="RM559" s="45"/>
      <c r="RN559" s="45"/>
      <c r="RO559" s="45"/>
      <c r="RP559" s="45"/>
      <c r="RQ559" s="45"/>
      <c r="RR559" s="45"/>
      <c r="RS559" s="45"/>
      <c r="RT559" s="45"/>
      <c r="RU559" s="45"/>
      <c r="RV559" s="45"/>
      <c r="RW559" s="45"/>
      <c r="RX559" s="45"/>
      <c r="RY559" s="45"/>
      <c r="RZ559" s="45"/>
      <c r="SA559" s="45"/>
      <c r="SB559" s="45"/>
      <c r="SC559" s="45"/>
      <c r="SD559" s="45"/>
      <c r="SE559" s="45"/>
      <c r="SF559" s="45"/>
      <c r="SG559" s="45"/>
      <c r="SH559" s="45"/>
      <c r="SI559" s="45"/>
      <c r="SJ559" s="45"/>
      <c r="SK559" s="45"/>
      <c r="SL559" s="45"/>
      <c r="SM559" s="45"/>
      <c r="SN559" s="45"/>
      <c r="SO559" s="45"/>
      <c r="SP559" s="45"/>
      <c r="SQ559" s="45"/>
      <c r="SR559" s="45"/>
      <c r="SS559" s="45"/>
      <c r="ST559" s="45"/>
      <c r="SU559" s="45"/>
      <c r="SV559" s="45"/>
      <c r="SW559" s="45"/>
      <c r="SX559" s="45"/>
      <c r="SY559" s="45"/>
      <c r="SZ559" s="45"/>
      <c r="TA559" s="45"/>
      <c r="TB559" s="45"/>
      <c r="TC559" s="45"/>
      <c r="TD559" s="45"/>
      <c r="TE559" s="45"/>
      <c r="TF559" s="45"/>
      <c r="TG559" s="45"/>
      <c r="TH559" s="45"/>
      <c r="TI559" s="45"/>
      <c r="TJ559" s="45"/>
      <c r="TK559" s="45"/>
      <c r="TL559" s="45"/>
      <c r="TM559" s="45"/>
      <c r="TN559" s="45"/>
      <c r="TO559" s="45"/>
      <c r="TP559" s="45"/>
      <c r="TQ559" s="45"/>
      <c r="TR559" s="45"/>
      <c r="TS559" s="45"/>
      <c r="TT559" s="45"/>
      <c r="TU559" s="45"/>
      <c r="TV559" s="45"/>
      <c r="TW559" s="45"/>
      <c r="TX559" s="45"/>
      <c r="TY559" s="45"/>
      <c r="TZ559" s="45"/>
      <c r="UA559" s="45"/>
      <c r="UB559" s="45"/>
      <c r="UC559" s="45"/>
      <c r="UD559" s="45"/>
      <c r="UE559" s="45"/>
      <c r="UF559" s="45"/>
      <c r="UG559" s="45"/>
      <c r="UH559" s="45"/>
      <c r="UI559" s="45"/>
      <c r="UJ559" s="45"/>
      <c r="UK559" s="45"/>
      <c r="UL559" s="45"/>
      <c r="UM559" s="45"/>
      <c r="UN559" s="45"/>
      <c r="UO559" s="45"/>
      <c r="UP559" s="45"/>
      <c r="UQ559" s="45"/>
      <c r="UR559" s="45"/>
      <c r="US559" s="45"/>
      <c r="UT559" s="45"/>
      <c r="UU559" s="45"/>
      <c r="UV559" s="45"/>
      <c r="UW559" s="45"/>
      <c r="UX559" s="45"/>
      <c r="UY559" s="45"/>
      <c r="UZ559" s="45"/>
      <c r="VA559" s="45"/>
      <c r="VB559" s="45"/>
      <c r="VC559" s="45"/>
      <c r="VD559" s="45"/>
      <c r="VE559" s="45"/>
      <c r="VF559" s="45"/>
      <c r="VG559" s="45"/>
      <c r="VH559" s="45"/>
      <c r="VI559" s="45"/>
      <c r="VJ559" s="45"/>
      <c r="VK559" s="45"/>
      <c r="VL559" s="45"/>
      <c r="VM559" s="45"/>
      <c r="VN559" s="45"/>
      <c r="VO559" s="45"/>
      <c r="VP559" s="45"/>
      <c r="VQ559" s="45"/>
      <c r="VR559" s="45"/>
      <c r="VS559" s="45"/>
      <c r="VT559" s="45"/>
      <c r="VU559" s="45"/>
      <c r="VV559" s="45"/>
      <c r="VW559" s="45"/>
      <c r="VX559" s="45"/>
      <c r="VY559" s="45"/>
      <c r="VZ559" s="45"/>
      <c r="WA559" s="45"/>
      <c r="WB559" s="45"/>
      <c r="WC559" s="45"/>
      <c r="WD559" s="45"/>
      <c r="WE559" s="45"/>
      <c r="WF559" s="45"/>
      <c r="WG559" s="45"/>
      <c r="WH559" s="45"/>
      <c r="WI559" s="45"/>
      <c r="WJ559" s="45"/>
      <c r="WK559" s="45"/>
      <c r="WL559" s="45"/>
      <c r="WM559" s="45"/>
      <c r="WN559" s="45"/>
      <c r="WO559" s="45"/>
      <c r="WP559" s="45"/>
      <c r="WQ559" s="45"/>
      <c r="WR559" s="45"/>
      <c r="WS559" s="45"/>
      <c r="WT559" s="45"/>
      <c r="WU559" s="45"/>
      <c r="WV559" s="45"/>
      <c r="WW559" s="45"/>
      <c r="WX559" s="45"/>
      <c r="WY559" s="45"/>
      <c r="WZ559" s="45"/>
      <c r="XA559" s="45"/>
      <c r="XB559" s="45"/>
      <c r="XC559" s="45"/>
      <c r="XD559" s="45"/>
      <c r="XE559" s="45"/>
      <c r="XF559" s="45"/>
      <c r="XG559" s="45"/>
      <c r="XH559" s="45"/>
      <c r="XI559" s="45"/>
      <c r="XJ559" s="45"/>
      <c r="XK559" s="45"/>
      <c r="XL559" s="45"/>
      <c r="XM559" s="45"/>
      <c r="XN559" s="45"/>
      <c r="XO559" s="45"/>
      <c r="XP559" s="45"/>
      <c r="XQ559" s="45"/>
      <c r="XR559" s="45"/>
      <c r="XS559" s="45"/>
      <c r="XT559" s="45"/>
      <c r="XU559" s="45"/>
      <c r="XV559" s="45"/>
      <c r="XW559" s="45"/>
      <c r="XX559" s="45"/>
      <c r="XY559" s="45"/>
      <c r="XZ559" s="45"/>
      <c r="YA559" s="45"/>
      <c r="YB559" s="45"/>
      <c r="YC559" s="45"/>
      <c r="YD559" s="45"/>
      <c r="YE559" s="45"/>
      <c r="YF559" s="45"/>
      <c r="YG559" s="45"/>
      <c r="YH559" s="45"/>
      <c r="YI559" s="45"/>
      <c r="YJ559" s="45"/>
      <c r="YK559" s="45"/>
      <c r="YL559" s="45"/>
      <c r="YM559" s="45"/>
      <c r="YN559" s="45"/>
      <c r="YO559" s="45"/>
      <c r="YP559" s="45"/>
      <c r="YQ559" s="45"/>
      <c r="YR559" s="45"/>
      <c r="YS559" s="45"/>
      <c r="YT559" s="45"/>
      <c r="YU559" s="45"/>
      <c r="YV559" s="45"/>
      <c r="YW559" s="45"/>
      <c r="YX559" s="45"/>
      <c r="YY559" s="45"/>
      <c r="YZ559" s="45"/>
      <c r="ZA559" s="45"/>
      <c r="ZB559" s="45"/>
      <c r="ZC559" s="45"/>
      <c r="ZD559" s="45"/>
      <c r="ZE559" s="45"/>
      <c r="ZF559" s="45"/>
      <c r="ZG559" s="45"/>
      <c r="ZH559" s="45"/>
      <c r="ZI559" s="45"/>
      <c r="ZJ559" s="45"/>
      <c r="ZK559" s="45"/>
      <c r="ZL559" s="45"/>
      <c r="ZM559" s="45"/>
      <c r="ZN559" s="45"/>
      <c r="ZO559" s="45"/>
      <c r="ZP559" s="45"/>
      <c r="ZQ559" s="45"/>
      <c r="ZR559" s="45"/>
      <c r="ZS559" s="45"/>
      <c r="ZT559" s="45"/>
      <c r="ZU559" s="45"/>
      <c r="ZV559" s="45"/>
      <c r="ZW559" s="45"/>
      <c r="ZX559" s="45"/>
      <c r="ZY559" s="45"/>
      <c r="ZZ559" s="45"/>
      <c r="AAA559" s="45"/>
      <c r="AAB559" s="45"/>
      <c r="AAC559" s="45"/>
      <c r="AAD559" s="45"/>
      <c r="AAE559" s="45"/>
      <c r="AAF559" s="45"/>
      <c r="AAG559" s="45"/>
      <c r="AAH559" s="45"/>
      <c r="AAI559" s="45"/>
      <c r="AAJ559" s="45"/>
      <c r="AAK559" s="45"/>
      <c r="AAL559" s="45"/>
      <c r="AAM559" s="45"/>
      <c r="AAN559" s="45"/>
      <c r="AAO559" s="45"/>
      <c r="AAP559" s="45"/>
      <c r="AAQ559" s="45"/>
      <c r="AAR559" s="45"/>
      <c r="AAS559" s="45"/>
      <c r="AAT559" s="45"/>
      <c r="AAU559" s="45"/>
      <c r="AAV559" s="45"/>
      <c r="AAW559" s="45"/>
      <c r="AAX559" s="45"/>
      <c r="AAY559" s="45"/>
      <c r="AAZ559" s="45"/>
      <c r="ABA559" s="45"/>
      <c r="ABB559" s="45"/>
      <c r="ABC559" s="45"/>
      <c r="ABD559" s="45"/>
      <c r="ABE559" s="45"/>
      <c r="ABF559" s="45"/>
      <c r="ABG559" s="45"/>
      <c r="ABH559" s="45"/>
      <c r="ABI559" s="45"/>
      <c r="ABJ559" s="45"/>
      <c r="ABK559" s="45"/>
      <c r="ABL559" s="45"/>
      <c r="ABM559" s="45"/>
      <c r="ABN559" s="45"/>
      <c r="ABO559" s="45"/>
      <c r="ABP559" s="45"/>
      <c r="ABQ559" s="45"/>
      <c r="ABR559" s="45"/>
      <c r="ABS559" s="45"/>
      <c r="ABT559" s="45"/>
      <c r="ABU559" s="45"/>
      <c r="ABV559" s="45"/>
      <c r="ABW559" s="45"/>
      <c r="ABX559" s="45"/>
      <c r="ABY559" s="45"/>
      <c r="ABZ559" s="45"/>
      <c r="ACA559" s="45"/>
      <c r="ACB559" s="45"/>
      <c r="ACC559" s="45"/>
      <c r="ACD559" s="45"/>
      <c r="ACE559" s="45"/>
      <c r="ACF559" s="45"/>
      <c r="ACG559" s="45"/>
      <c r="ACH559" s="45"/>
      <c r="ACI559" s="45"/>
      <c r="ACJ559" s="45"/>
      <c r="ACK559" s="45"/>
      <c r="ACL559" s="45"/>
      <c r="ACM559" s="45"/>
      <c r="ACN559" s="45"/>
      <c r="ACO559" s="45"/>
      <c r="ACP559" s="45"/>
      <c r="ACQ559" s="45"/>
      <c r="ACR559" s="45"/>
      <c r="ACS559" s="45"/>
      <c r="ACT559" s="45"/>
      <c r="ACU559" s="45"/>
      <c r="ACV559" s="45"/>
      <c r="ACW559" s="45"/>
      <c r="ACX559" s="45"/>
      <c r="ACY559" s="45"/>
      <c r="ACZ559" s="45"/>
      <c r="ADA559" s="45"/>
      <c r="ADB559" s="45"/>
      <c r="ADC559" s="45"/>
      <c r="ADD559" s="45"/>
      <c r="ADE559" s="45"/>
      <c r="ADF559" s="45"/>
      <c r="ADG559" s="45"/>
      <c r="ADH559" s="45"/>
      <c r="ADI559" s="45"/>
      <c r="ADJ559" s="45"/>
      <c r="ADK559" s="45"/>
      <c r="ADL559" s="45"/>
      <c r="ADM559" s="45"/>
      <c r="ADN559" s="45"/>
      <c r="ADO559" s="45"/>
      <c r="ADP559" s="45"/>
      <c r="ADQ559" s="45"/>
      <c r="ADR559" s="45"/>
      <c r="ADS559" s="45"/>
      <c r="ADT559" s="45"/>
      <c r="ADU559" s="45"/>
      <c r="ADV559" s="45"/>
      <c r="ADW559" s="45"/>
      <c r="ADX559" s="45"/>
      <c r="ADY559" s="45"/>
      <c r="ADZ559" s="45"/>
      <c r="AEA559" s="45"/>
      <c r="AEB559" s="45"/>
      <c r="AEC559" s="45"/>
      <c r="AED559" s="45"/>
      <c r="AEE559" s="45"/>
      <c r="AEF559" s="45"/>
      <c r="AEG559" s="45"/>
      <c r="AEH559" s="45"/>
      <c r="AEI559" s="45"/>
      <c r="AEJ559" s="45"/>
      <c r="AEK559" s="45"/>
      <c r="AEL559" s="45"/>
      <c r="AEM559" s="45"/>
      <c r="AEN559" s="45"/>
      <c r="AEO559" s="45"/>
      <c r="AEP559" s="45"/>
      <c r="AEQ559" s="45"/>
      <c r="AER559" s="45"/>
      <c r="AES559" s="45"/>
      <c r="AET559" s="45"/>
      <c r="AEU559" s="45"/>
      <c r="AEV559" s="45"/>
      <c r="AEW559" s="45"/>
      <c r="AEX559" s="45"/>
      <c r="AEY559" s="45"/>
      <c r="AEZ559" s="45"/>
      <c r="AFA559" s="45"/>
      <c r="AFB559" s="45"/>
      <c r="AFC559" s="45"/>
      <c r="AFD559" s="45"/>
      <c r="AFE559" s="45"/>
      <c r="AFF559" s="45"/>
      <c r="AFG559" s="45"/>
      <c r="AFH559" s="45"/>
      <c r="AFI559" s="45"/>
      <c r="AFJ559" s="45"/>
      <c r="AFK559" s="45"/>
      <c r="AFL559" s="45"/>
      <c r="AFM559" s="45"/>
      <c r="AFN559" s="45"/>
      <c r="AFO559" s="45"/>
      <c r="AFP559" s="45"/>
      <c r="AFQ559" s="45"/>
      <c r="AFR559" s="45"/>
      <c r="AFS559" s="45"/>
      <c r="AFT559" s="45"/>
      <c r="AFU559" s="45"/>
      <c r="AFV559" s="45"/>
      <c r="AFW559" s="45"/>
      <c r="AFX559" s="45"/>
      <c r="AFY559" s="45"/>
      <c r="AFZ559" s="45"/>
      <c r="AGA559" s="45"/>
      <c r="AGB559" s="45"/>
      <c r="AGC559" s="45"/>
      <c r="AGD559" s="45"/>
      <c r="AGE559" s="45"/>
      <c r="AGF559" s="45"/>
      <c r="AGG559" s="45"/>
      <c r="AGH559" s="45"/>
      <c r="AGI559" s="45"/>
      <c r="AGJ559" s="45"/>
      <c r="AGK559" s="45"/>
      <c r="AGL559" s="45"/>
      <c r="AGM559" s="45"/>
      <c r="AGN559" s="45"/>
      <c r="AGO559" s="45"/>
      <c r="AGP559" s="45"/>
      <c r="AGQ559" s="45"/>
      <c r="AGR559" s="45"/>
      <c r="AGS559" s="45"/>
      <c r="AGT559" s="45"/>
      <c r="AGU559" s="45"/>
      <c r="AGV559" s="45"/>
      <c r="AGW559" s="45"/>
      <c r="AGX559" s="45"/>
      <c r="AGY559" s="45"/>
      <c r="AGZ559" s="45"/>
      <c r="AHA559" s="45"/>
      <c r="AHB559" s="45"/>
      <c r="AHC559" s="45"/>
      <c r="AHD559" s="45"/>
      <c r="AHE559" s="45"/>
      <c r="AHF559" s="45"/>
      <c r="AHG559" s="45"/>
      <c r="AHH559" s="45"/>
      <c r="AHI559" s="45"/>
      <c r="AHJ559" s="45"/>
      <c r="AHK559" s="45"/>
      <c r="AHL559" s="45"/>
      <c r="AHM559" s="45"/>
      <c r="AHN559" s="45"/>
      <c r="AHO559" s="45"/>
      <c r="AHP559" s="45"/>
    </row>
    <row r="560" spans="1:900" s="78" customFormat="1" ht="27" customHeight="1" x14ac:dyDescent="0.25">
      <c r="A560" s="67">
        <v>1302504</v>
      </c>
      <c r="B560" s="67" t="s">
        <v>489</v>
      </c>
      <c r="C560" s="67" t="s">
        <v>684</v>
      </c>
      <c r="D560" s="67" t="s">
        <v>1072</v>
      </c>
      <c r="E560" s="67" t="s">
        <v>491</v>
      </c>
      <c r="F560" s="67">
        <v>1</v>
      </c>
      <c r="G560" s="67"/>
      <c r="H560" s="67"/>
      <c r="I560" s="67"/>
      <c r="J560" s="67"/>
      <c r="K560" s="67"/>
      <c r="L560" s="67"/>
      <c r="M560" s="67"/>
      <c r="N560" s="67">
        <f t="shared" si="8"/>
        <v>1</v>
      </c>
      <c r="O560" s="68">
        <v>-3.2015392</v>
      </c>
      <c r="P560" s="68">
        <v>-60.688952</v>
      </c>
      <c r="Q560" s="45"/>
      <c r="R560" s="45"/>
      <c r="S560" s="60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  <c r="DJ560" s="45"/>
      <c r="DK560" s="45"/>
      <c r="DL560" s="45"/>
      <c r="DM560" s="45"/>
      <c r="DN560" s="45"/>
      <c r="DO560" s="45"/>
      <c r="DP560" s="45"/>
      <c r="DQ560" s="45"/>
      <c r="DR560" s="45"/>
      <c r="DS560" s="45"/>
      <c r="DT560" s="45"/>
      <c r="DU560" s="45"/>
      <c r="DV560" s="45"/>
      <c r="DW560" s="45"/>
      <c r="DX560" s="45"/>
      <c r="DY560" s="45"/>
      <c r="DZ560" s="45"/>
      <c r="EA560" s="45"/>
      <c r="EB560" s="45"/>
      <c r="EC560" s="45"/>
      <c r="ED560" s="45"/>
      <c r="EE560" s="45"/>
      <c r="EF560" s="45"/>
      <c r="EG560" s="45"/>
      <c r="EH560" s="45"/>
      <c r="EI560" s="45"/>
      <c r="EJ560" s="45"/>
      <c r="EK560" s="45"/>
      <c r="EL560" s="45"/>
      <c r="EM560" s="45"/>
      <c r="EN560" s="45"/>
      <c r="EO560" s="45"/>
      <c r="EP560" s="45"/>
      <c r="EQ560" s="45"/>
      <c r="ER560" s="45"/>
      <c r="ES560" s="45"/>
      <c r="ET560" s="45"/>
      <c r="EU560" s="45"/>
      <c r="EV560" s="45"/>
      <c r="EW560" s="45"/>
      <c r="EX560" s="45"/>
      <c r="EY560" s="45"/>
      <c r="EZ560" s="45"/>
      <c r="FA560" s="45"/>
      <c r="FB560" s="45"/>
      <c r="FC560" s="45"/>
      <c r="FD560" s="45"/>
      <c r="FE560" s="45"/>
      <c r="FF560" s="45"/>
      <c r="FG560" s="45"/>
      <c r="FH560" s="45"/>
      <c r="FI560" s="45"/>
      <c r="FJ560" s="45"/>
      <c r="FK560" s="45"/>
      <c r="FL560" s="45"/>
      <c r="FM560" s="45"/>
      <c r="FN560" s="45"/>
      <c r="FO560" s="45"/>
      <c r="FP560" s="45"/>
      <c r="FQ560" s="45"/>
      <c r="FR560" s="45"/>
      <c r="FS560" s="45"/>
      <c r="FT560" s="45"/>
      <c r="FU560" s="45"/>
      <c r="FV560" s="45"/>
      <c r="FW560" s="45"/>
      <c r="FX560" s="45"/>
      <c r="FY560" s="45"/>
      <c r="FZ560" s="45"/>
      <c r="GA560" s="45"/>
      <c r="GB560" s="45"/>
      <c r="GC560" s="45"/>
      <c r="GD560" s="45"/>
      <c r="GE560" s="45"/>
      <c r="GF560" s="45"/>
      <c r="GG560" s="45"/>
      <c r="GH560" s="45"/>
      <c r="GI560" s="45"/>
      <c r="GJ560" s="45"/>
      <c r="GK560" s="45"/>
      <c r="GL560" s="45"/>
      <c r="GM560" s="45"/>
      <c r="GN560" s="45"/>
      <c r="GO560" s="45"/>
      <c r="GP560" s="45"/>
      <c r="GQ560" s="45"/>
      <c r="GR560" s="45"/>
      <c r="GS560" s="45"/>
      <c r="GT560" s="45"/>
      <c r="GU560" s="45"/>
      <c r="GV560" s="45"/>
      <c r="GW560" s="45"/>
      <c r="GX560" s="45"/>
      <c r="GY560" s="45"/>
      <c r="GZ560" s="45"/>
      <c r="HA560" s="45"/>
      <c r="HB560" s="45"/>
      <c r="HC560" s="45"/>
      <c r="HD560" s="45"/>
      <c r="HE560" s="45"/>
      <c r="HF560" s="45"/>
      <c r="HG560" s="45"/>
      <c r="HH560" s="45"/>
      <c r="HI560" s="45"/>
      <c r="HJ560" s="45"/>
      <c r="HK560" s="45"/>
      <c r="HL560" s="45"/>
      <c r="HM560" s="45"/>
      <c r="HN560" s="45"/>
      <c r="HO560" s="45"/>
      <c r="HP560" s="45"/>
      <c r="HQ560" s="45"/>
      <c r="HR560" s="45"/>
      <c r="HS560" s="45"/>
      <c r="HT560" s="45"/>
      <c r="HU560" s="45"/>
      <c r="HV560" s="45"/>
      <c r="HW560" s="45"/>
      <c r="HX560" s="45"/>
      <c r="HY560" s="45"/>
      <c r="HZ560" s="45"/>
      <c r="IA560" s="45"/>
      <c r="IB560" s="45"/>
      <c r="IC560" s="45"/>
      <c r="ID560" s="45"/>
      <c r="IE560" s="45"/>
      <c r="IF560" s="45"/>
      <c r="IG560" s="45"/>
      <c r="IH560" s="45"/>
      <c r="II560" s="45"/>
      <c r="IJ560" s="45"/>
      <c r="IK560" s="45"/>
      <c r="IL560" s="45"/>
      <c r="IM560" s="45"/>
      <c r="IN560" s="45"/>
      <c r="IO560" s="45"/>
      <c r="IP560" s="45"/>
      <c r="IQ560" s="45"/>
      <c r="IR560" s="45"/>
      <c r="IS560" s="45"/>
      <c r="IT560" s="45"/>
      <c r="IU560" s="45"/>
      <c r="IV560" s="45"/>
      <c r="IW560" s="45"/>
      <c r="IX560" s="45"/>
      <c r="IY560" s="45"/>
      <c r="IZ560" s="45"/>
      <c r="JA560" s="45"/>
      <c r="JB560" s="45"/>
      <c r="JC560" s="45"/>
      <c r="JD560" s="45"/>
      <c r="JE560" s="45"/>
      <c r="JF560" s="45"/>
      <c r="JG560" s="45"/>
      <c r="JH560" s="45"/>
      <c r="JI560" s="45"/>
      <c r="JJ560" s="45"/>
      <c r="JK560" s="45"/>
      <c r="JL560" s="45"/>
      <c r="JM560" s="45"/>
      <c r="JN560" s="45"/>
      <c r="JO560" s="45"/>
      <c r="JP560" s="45"/>
      <c r="JQ560" s="45"/>
      <c r="JR560" s="45"/>
      <c r="JS560" s="45"/>
      <c r="JT560" s="45"/>
      <c r="JU560" s="45"/>
      <c r="JV560" s="45"/>
      <c r="JW560" s="45"/>
      <c r="JX560" s="45"/>
      <c r="JY560" s="45"/>
      <c r="JZ560" s="45"/>
      <c r="KA560" s="45"/>
      <c r="KB560" s="45"/>
      <c r="KC560" s="45"/>
      <c r="KD560" s="45"/>
      <c r="KE560" s="45"/>
      <c r="KF560" s="45"/>
      <c r="KG560" s="45"/>
      <c r="KH560" s="45"/>
      <c r="KI560" s="45"/>
      <c r="KJ560" s="45"/>
      <c r="KK560" s="45"/>
      <c r="KL560" s="45"/>
      <c r="KM560" s="45"/>
      <c r="KN560" s="45"/>
      <c r="KO560" s="45"/>
      <c r="KP560" s="45"/>
      <c r="KQ560" s="45"/>
      <c r="KR560" s="45"/>
      <c r="KS560" s="45"/>
      <c r="KT560" s="45"/>
      <c r="KU560" s="45"/>
      <c r="KV560" s="45"/>
      <c r="KW560" s="45"/>
      <c r="KX560" s="45"/>
      <c r="KY560" s="45"/>
      <c r="KZ560" s="45"/>
      <c r="LA560" s="45"/>
      <c r="LB560" s="45"/>
      <c r="LC560" s="45"/>
      <c r="LD560" s="45"/>
      <c r="LE560" s="45"/>
      <c r="LF560" s="45"/>
      <c r="LG560" s="45"/>
      <c r="LH560" s="45"/>
      <c r="LI560" s="45"/>
      <c r="LJ560" s="45"/>
      <c r="LK560" s="45"/>
      <c r="LL560" s="45"/>
      <c r="LM560" s="45"/>
      <c r="LN560" s="45"/>
      <c r="LO560" s="45"/>
      <c r="LP560" s="45"/>
      <c r="LQ560" s="45"/>
      <c r="LR560" s="45"/>
      <c r="LS560" s="45"/>
      <c r="LT560" s="45"/>
      <c r="LU560" s="45"/>
      <c r="LV560" s="45"/>
      <c r="LW560" s="45"/>
      <c r="LX560" s="45"/>
      <c r="LY560" s="45"/>
      <c r="LZ560" s="45"/>
      <c r="MA560" s="45"/>
      <c r="MB560" s="45"/>
      <c r="MC560" s="45"/>
      <c r="MD560" s="45"/>
      <c r="ME560" s="45"/>
      <c r="MF560" s="45"/>
      <c r="MG560" s="45"/>
      <c r="MH560" s="45"/>
      <c r="MI560" s="45"/>
      <c r="MJ560" s="45"/>
      <c r="MK560" s="45"/>
      <c r="ML560" s="45"/>
      <c r="MM560" s="45"/>
      <c r="MN560" s="45"/>
      <c r="MO560" s="45"/>
      <c r="MP560" s="45"/>
      <c r="MQ560" s="45"/>
      <c r="MR560" s="45"/>
      <c r="MS560" s="45"/>
      <c r="MT560" s="45"/>
      <c r="MU560" s="45"/>
      <c r="MV560" s="45"/>
      <c r="MW560" s="45"/>
      <c r="MX560" s="45"/>
      <c r="MY560" s="45"/>
      <c r="MZ560" s="45"/>
      <c r="NA560" s="45"/>
      <c r="NB560" s="45"/>
      <c r="NC560" s="45"/>
      <c r="ND560" s="45"/>
      <c r="NE560" s="45"/>
      <c r="NF560" s="45"/>
      <c r="NG560" s="45"/>
      <c r="NH560" s="45"/>
      <c r="NI560" s="45"/>
      <c r="NJ560" s="45"/>
      <c r="NK560" s="45"/>
      <c r="NL560" s="45"/>
      <c r="NM560" s="45"/>
      <c r="NN560" s="45"/>
      <c r="NO560" s="45"/>
      <c r="NP560" s="45"/>
      <c r="NQ560" s="45"/>
      <c r="NR560" s="45"/>
      <c r="NS560" s="45"/>
      <c r="NT560" s="45"/>
      <c r="NU560" s="45"/>
      <c r="NV560" s="45"/>
      <c r="NW560" s="45"/>
      <c r="NX560" s="45"/>
      <c r="NY560" s="45"/>
      <c r="NZ560" s="45"/>
      <c r="OA560" s="45"/>
      <c r="OB560" s="45"/>
      <c r="OC560" s="45"/>
      <c r="OD560" s="45"/>
      <c r="OE560" s="45"/>
      <c r="OF560" s="45"/>
      <c r="OG560" s="45"/>
      <c r="OH560" s="45"/>
      <c r="OI560" s="45"/>
      <c r="OJ560" s="45"/>
      <c r="OK560" s="45"/>
      <c r="OL560" s="45"/>
      <c r="OM560" s="45"/>
      <c r="ON560" s="45"/>
      <c r="OO560" s="45"/>
      <c r="OP560" s="45"/>
      <c r="OQ560" s="45"/>
      <c r="OR560" s="45"/>
      <c r="OS560" s="45"/>
      <c r="OT560" s="45"/>
      <c r="OU560" s="45"/>
      <c r="OV560" s="45"/>
      <c r="OW560" s="45"/>
      <c r="OX560" s="45"/>
      <c r="OY560" s="45"/>
      <c r="OZ560" s="45"/>
      <c r="PA560" s="45"/>
      <c r="PB560" s="45"/>
      <c r="PC560" s="45"/>
      <c r="PD560" s="45"/>
      <c r="PE560" s="45"/>
      <c r="PF560" s="45"/>
      <c r="PG560" s="45"/>
      <c r="PH560" s="45"/>
      <c r="PI560" s="45"/>
      <c r="PJ560" s="45"/>
      <c r="PK560" s="45"/>
      <c r="PL560" s="45"/>
      <c r="PM560" s="45"/>
      <c r="PN560" s="45"/>
      <c r="PO560" s="45"/>
      <c r="PP560" s="45"/>
      <c r="PQ560" s="45"/>
      <c r="PR560" s="45"/>
      <c r="PS560" s="45"/>
      <c r="PT560" s="45"/>
      <c r="PU560" s="45"/>
      <c r="PV560" s="45"/>
      <c r="PW560" s="45"/>
      <c r="PX560" s="45"/>
      <c r="PY560" s="45"/>
      <c r="PZ560" s="45"/>
      <c r="QA560" s="45"/>
      <c r="QB560" s="45"/>
      <c r="QC560" s="45"/>
      <c r="QD560" s="45"/>
      <c r="QE560" s="45"/>
      <c r="QF560" s="45"/>
      <c r="QG560" s="45"/>
      <c r="QH560" s="45"/>
      <c r="QI560" s="45"/>
      <c r="QJ560" s="45"/>
      <c r="QK560" s="45"/>
      <c r="QL560" s="45"/>
      <c r="QM560" s="45"/>
      <c r="QN560" s="45"/>
      <c r="QO560" s="45"/>
      <c r="QP560" s="45"/>
      <c r="QQ560" s="45"/>
      <c r="QR560" s="45"/>
      <c r="QS560" s="45"/>
      <c r="QT560" s="45"/>
      <c r="QU560" s="45"/>
      <c r="QV560" s="45"/>
      <c r="QW560" s="45"/>
      <c r="QX560" s="45"/>
      <c r="QY560" s="45"/>
      <c r="QZ560" s="45"/>
      <c r="RA560" s="45"/>
      <c r="RB560" s="45"/>
      <c r="RC560" s="45"/>
      <c r="RD560" s="45"/>
      <c r="RE560" s="45"/>
      <c r="RF560" s="45"/>
      <c r="RG560" s="45"/>
      <c r="RH560" s="45"/>
      <c r="RI560" s="45"/>
      <c r="RJ560" s="45"/>
      <c r="RK560" s="45"/>
      <c r="RL560" s="45"/>
      <c r="RM560" s="45"/>
      <c r="RN560" s="45"/>
      <c r="RO560" s="45"/>
      <c r="RP560" s="45"/>
      <c r="RQ560" s="45"/>
      <c r="RR560" s="45"/>
      <c r="RS560" s="45"/>
      <c r="RT560" s="45"/>
      <c r="RU560" s="45"/>
      <c r="RV560" s="45"/>
      <c r="RW560" s="45"/>
      <c r="RX560" s="45"/>
      <c r="RY560" s="45"/>
      <c r="RZ560" s="45"/>
      <c r="SA560" s="45"/>
      <c r="SB560" s="45"/>
      <c r="SC560" s="45"/>
      <c r="SD560" s="45"/>
      <c r="SE560" s="45"/>
      <c r="SF560" s="45"/>
      <c r="SG560" s="45"/>
      <c r="SH560" s="45"/>
      <c r="SI560" s="45"/>
      <c r="SJ560" s="45"/>
      <c r="SK560" s="45"/>
      <c r="SL560" s="45"/>
      <c r="SM560" s="45"/>
      <c r="SN560" s="45"/>
      <c r="SO560" s="45"/>
      <c r="SP560" s="45"/>
      <c r="SQ560" s="45"/>
      <c r="SR560" s="45"/>
      <c r="SS560" s="45"/>
      <c r="ST560" s="45"/>
      <c r="SU560" s="45"/>
      <c r="SV560" s="45"/>
      <c r="SW560" s="45"/>
      <c r="SX560" s="45"/>
      <c r="SY560" s="45"/>
      <c r="SZ560" s="45"/>
      <c r="TA560" s="45"/>
      <c r="TB560" s="45"/>
      <c r="TC560" s="45"/>
      <c r="TD560" s="45"/>
      <c r="TE560" s="45"/>
      <c r="TF560" s="45"/>
      <c r="TG560" s="45"/>
      <c r="TH560" s="45"/>
      <c r="TI560" s="45"/>
      <c r="TJ560" s="45"/>
      <c r="TK560" s="45"/>
      <c r="TL560" s="45"/>
      <c r="TM560" s="45"/>
      <c r="TN560" s="45"/>
      <c r="TO560" s="45"/>
      <c r="TP560" s="45"/>
      <c r="TQ560" s="45"/>
      <c r="TR560" s="45"/>
      <c r="TS560" s="45"/>
      <c r="TT560" s="45"/>
      <c r="TU560" s="45"/>
      <c r="TV560" s="45"/>
      <c r="TW560" s="45"/>
      <c r="TX560" s="45"/>
      <c r="TY560" s="45"/>
      <c r="TZ560" s="45"/>
      <c r="UA560" s="45"/>
      <c r="UB560" s="45"/>
      <c r="UC560" s="45"/>
      <c r="UD560" s="45"/>
      <c r="UE560" s="45"/>
      <c r="UF560" s="45"/>
      <c r="UG560" s="45"/>
      <c r="UH560" s="45"/>
      <c r="UI560" s="45"/>
      <c r="UJ560" s="45"/>
      <c r="UK560" s="45"/>
      <c r="UL560" s="45"/>
      <c r="UM560" s="45"/>
      <c r="UN560" s="45"/>
      <c r="UO560" s="45"/>
      <c r="UP560" s="45"/>
      <c r="UQ560" s="45"/>
      <c r="UR560" s="45"/>
      <c r="US560" s="45"/>
      <c r="UT560" s="45"/>
      <c r="UU560" s="45"/>
      <c r="UV560" s="45"/>
      <c r="UW560" s="45"/>
      <c r="UX560" s="45"/>
      <c r="UY560" s="45"/>
      <c r="UZ560" s="45"/>
      <c r="VA560" s="45"/>
      <c r="VB560" s="45"/>
      <c r="VC560" s="45"/>
      <c r="VD560" s="45"/>
      <c r="VE560" s="45"/>
      <c r="VF560" s="45"/>
      <c r="VG560" s="45"/>
      <c r="VH560" s="45"/>
      <c r="VI560" s="45"/>
      <c r="VJ560" s="45"/>
      <c r="VK560" s="45"/>
      <c r="VL560" s="45"/>
      <c r="VM560" s="45"/>
      <c r="VN560" s="45"/>
      <c r="VO560" s="45"/>
      <c r="VP560" s="45"/>
      <c r="VQ560" s="45"/>
      <c r="VR560" s="45"/>
      <c r="VS560" s="45"/>
      <c r="VT560" s="45"/>
      <c r="VU560" s="45"/>
      <c r="VV560" s="45"/>
      <c r="VW560" s="45"/>
      <c r="VX560" s="45"/>
      <c r="VY560" s="45"/>
      <c r="VZ560" s="45"/>
      <c r="WA560" s="45"/>
      <c r="WB560" s="45"/>
      <c r="WC560" s="45"/>
      <c r="WD560" s="45"/>
      <c r="WE560" s="45"/>
      <c r="WF560" s="45"/>
      <c r="WG560" s="45"/>
      <c r="WH560" s="45"/>
      <c r="WI560" s="45"/>
      <c r="WJ560" s="45"/>
      <c r="WK560" s="45"/>
      <c r="WL560" s="45"/>
      <c r="WM560" s="45"/>
      <c r="WN560" s="45"/>
      <c r="WO560" s="45"/>
      <c r="WP560" s="45"/>
      <c r="WQ560" s="45"/>
      <c r="WR560" s="45"/>
      <c r="WS560" s="45"/>
      <c r="WT560" s="45"/>
      <c r="WU560" s="45"/>
      <c r="WV560" s="45"/>
      <c r="WW560" s="45"/>
      <c r="WX560" s="45"/>
      <c r="WY560" s="45"/>
      <c r="WZ560" s="45"/>
      <c r="XA560" s="45"/>
      <c r="XB560" s="45"/>
      <c r="XC560" s="45"/>
      <c r="XD560" s="45"/>
      <c r="XE560" s="45"/>
      <c r="XF560" s="45"/>
      <c r="XG560" s="45"/>
      <c r="XH560" s="45"/>
      <c r="XI560" s="45"/>
      <c r="XJ560" s="45"/>
      <c r="XK560" s="45"/>
      <c r="XL560" s="45"/>
      <c r="XM560" s="45"/>
      <c r="XN560" s="45"/>
      <c r="XO560" s="45"/>
      <c r="XP560" s="45"/>
      <c r="XQ560" s="45"/>
      <c r="XR560" s="45"/>
      <c r="XS560" s="45"/>
      <c r="XT560" s="45"/>
      <c r="XU560" s="45"/>
      <c r="XV560" s="45"/>
      <c r="XW560" s="45"/>
      <c r="XX560" s="45"/>
      <c r="XY560" s="45"/>
      <c r="XZ560" s="45"/>
      <c r="YA560" s="45"/>
      <c r="YB560" s="45"/>
      <c r="YC560" s="45"/>
      <c r="YD560" s="45"/>
      <c r="YE560" s="45"/>
      <c r="YF560" s="45"/>
      <c r="YG560" s="45"/>
      <c r="YH560" s="45"/>
      <c r="YI560" s="45"/>
      <c r="YJ560" s="45"/>
      <c r="YK560" s="45"/>
      <c r="YL560" s="45"/>
      <c r="YM560" s="45"/>
      <c r="YN560" s="45"/>
      <c r="YO560" s="45"/>
      <c r="YP560" s="45"/>
      <c r="YQ560" s="45"/>
      <c r="YR560" s="45"/>
      <c r="YS560" s="45"/>
      <c r="YT560" s="45"/>
      <c r="YU560" s="45"/>
      <c r="YV560" s="45"/>
      <c r="YW560" s="45"/>
      <c r="YX560" s="45"/>
      <c r="YY560" s="45"/>
      <c r="YZ560" s="45"/>
      <c r="ZA560" s="45"/>
      <c r="ZB560" s="45"/>
      <c r="ZC560" s="45"/>
      <c r="ZD560" s="45"/>
      <c r="ZE560" s="45"/>
      <c r="ZF560" s="45"/>
      <c r="ZG560" s="45"/>
      <c r="ZH560" s="45"/>
      <c r="ZI560" s="45"/>
      <c r="ZJ560" s="45"/>
      <c r="ZK560" s="45"/>
      <c r="ZL560" s="45"/>
      <c r="ZM560" s="45"/>
      <c r="ZN560" s="45"/>
      <c r="ZO560" s="45"/>
      <c r="ZP560" s="45"/>
      <c r="ZQ560" s="45"/>
      <c r="ZR560" s="45"/>
      <c r="ZS560" s="45"/>
      <c r="ZT560" s="45"/>
      <c r="ZU560" s="45"/>
      <c r="ZV560" s="45"/>
      <c r="ZW560" s="45"/>
      <c r="ZX560" s="45"/>
      <c r="ZY560" s="45"/>
      <c r="ZZ560" s="45"/>
      <c r="AAA560" s="45"/>
      <c r="AAB560" s="45"/>
      <c r="AAC560" s="45"/>
      <c r="AAD560" s="45"/>
      <c r="AAE560" s="45"/>
      <c r="AAF560" s="45"/>
      <c r="AAG560" s="45"/>
      <c r="AAH560" s="45"/>
      <c r="AAI560" s="45"/>
      <c r="AAJ560" s="45"/>
      <c r="AAK560" s="45"/>
      <c r="AAL560" s="45"/>
      <c r="AAM560" s="45"/>
      <c r="AAN560" s="45"/>
      <c r="AAO560" s="45"/>
      <c r="AAP560" s="45"/>
      <c r="AAQ560" s="45"/>
      <c r="AAR560" s="45"/>
      <c r="AAS560" s="45"/>
      <c r="AAT560" s="45"/>
      <c r="AAU560" s="45"/>
      <c r="AAV560" s="45"/>
      <c r="AAW560" s="45"/>
      <c r="AAX560" s="45"/>
      <c r="AAY560" s="45"/>
      <c r="AAZ560" s="45"/>
      <c r="ABA560" s="45"/>
      <c r="ABB560" s="45"/>
      <c r="ABC560" s="45"/>
      <c r="ABD560" s="45"/>
      <c r="ABE560" s="45"/>
      <c r="ABF560" s="45"/>
      <c r="ABG560" s="45"/>
      <c r="ABH560" s="45"/>
      <c r="ABI560" s="45"/>
      <c r="ABJ560" s="45"/>
      <c r="ABK560" s="45"/>
      <c r="ABL560" s="45"/>
      <c r="ABM560" s="45"/>
      <c r="ABN560" s="45"/>
      <c r="ABO560" s="45"/>
      <c r="ABP560" s="45"/>
      <c r="ABQ560" s="45"/>
      <c r="ABR560" s="45"/>
      <c r="ABS560" s="45"/>
      <c r="ABT560" s="45"/>
      <c r="ABU560" s="45"/>
      <c r="ABV560" s="45"/>
      <c r="ABW560" s="45"/>
      <c r="ABX560" s="45"/>
      <c r="ABY560" s="45"/>
      <c r="ABZ560" s="45"/>
      <c r="ACA560" s="45"/>
      <c r="ACB560" s="45"/>
      <c r="ACC560" s="45"/>
      <c r="ACD560" s="45"/>
      <c r="ACE560" s="45"/>
      <c r="ACF560" s="45"/>
      <c r="ACG560" s="45"/>
      <c r="ACH560" s="45"/>
      <c r="ACI560" s="45"/>
      <c r="ACJ560" s="45"/>
      <c r="ACK560" s="45"/>
      <c r="ACL560" s="45"/>
      <c r="ACM560" s="45"/>
      <c r="ACN560" s="45"/>
      <c r="ACO560" s="45"/>
      <c r="ACP560" s="45"/>
      <c r="ACQ560" s="45"/>
      <c r="ACR560" s="45"/>
      <c r="ACS560" s="45"/>
      <c r="ACT560" s="45"/>
      <c r="ACU560" s="45"/>
      <c r="ACV560" s="45"/>
      <c r="ACW560" s="45"/>
      <c r="ACX560" s="45"/>
      <c r="ACY560" s="45"/>
      <c r="ACZ560" s="45"/>
      <c r="ADA560" s="45"/>
      <c r="ADB560" s="45"/>
      <c r="ADC560" s="45"/>
      <c r="ADD560" s="45"/>
      <c r="ADE560" s="45"/>
      <c r="ADF560" s="45"/>
      <c r="ADG560" s="45"/>
      <c r="ADH560" s="45"/>
      <c r="ADI560" s="45"/>
      <c r="ADJ560" s="45"/>
      <c r="ADK560" s="45"/>
      <c r="ADL560" s="45"/>
      <c r="ADM560" s="45"/>
      <c r="ADN560" s="45"/>
      <c r="ADO560" s="45"/>
      <c r="ADP560" s="45"/>
      <c r="ADQ560" s="45"/>
      <c r="ADR560" s="45"/>
      <c r="ADS560" s="45"/>
      <c r="ADT560" s="45"/>
      <c r="ADU560" s="45"/>
      <c r="ADV560" s="45"/>
      <c r="ADW560" s="45"/>
      <c r="ADX560" s="45"/>
      <c r="ADY560" s="45"/>
      <c r="ADZ560" s="45"/>
      <c r="AEA560" s="45"/>
      <c r="AEB560" s="45"/>
      <c r="AEC560" s="45"/>
      <c r="AED560" s="45"/>
      <c r="AEE560" s="45"/>
      <c r="AEF560" s="45"/>
      <c r="AEG560" s="45"/>
      <c r="AEH560" s="45"/>
      <c r="AEI560" s="45"/>
      <c r="AEJ560" s="45"/>
      <c r="AEK560" s="45"/>
      <c r="AEL560" s="45"/>
      <c r="AEM560" s="45"/>
      <c r="AEN560" s="45"/>
      <c r="AEO560" s="45"/>
      <c r="AEP560" s="45"/>
      <c r="AEQ560" s="45"/>
      <c r="AER560" s="45"/>
      <c r="AES560" s="45"/>
      <c r="AET560" s="45"/>
      <c r="AEU560" s="45"/>
      <c r="AEV560" s="45"/>
      <c r="AEW560" s="45"/>
      <c r="AEX560" s="45"/>
      <c r="AEY560" s="45"/>
      <c r="AEZ560" s="45"/>
      <c r="AFA560" s="45"/>
      <c r="AFB560" s="45"/>
      <c r="AFC560" s="45"/>
      <c r="AFD560" s="45"/>
      <c r="AFE560" s="45"/>
      <c r="AFF560" s="45"/>
      <c r="AFG560" s="45"/>
      <c r="AFH560" s="45"/>
      <c r="AFI560" s="45"/>
      <c r="AFJ560" s="45"/>
      <c r="AFK560" s="45"/>
      <c r="AFL560" s="45"/>
      <c r="AFM560" s="45"/>
      <c r="AFN560" s="45"/>
      <c r="AFO560" s="45"/>
      <c r="AFP560" s="45"/>
      <c r="AFQ560" s="45"/>
      <c r="AFR560" s="45"/>
      <c r="AFS560" s="45"/>
      <c r="AFT560" s="45"/>
      <c r="AFU560" s="45"/>
      <c r="AFV560" s="45"/>
      <c r="AFW560" s="45"/>
      <c r="AFX560" s="45"/>
      <c r="AFY560" s="45"/>
      <c r="AFZ560" s="45"/>
      <c r="AGA560" s="45"/>
      <c r="AGB560" s="45"/>
      <c r="AGC560" s="45"/>
      <c r="AGD560" s="45"/>
      <c r="AGE560" s="45"/>
      <c r="AGF560" s="45"/>
      <c r="AGG560" s="45"/>
      <c r="AGH560" s="45"/>
      <c r="AGI560" s="45"/>
      <c r="AGJ560" s="45"/>
      <c r="AGK560" s="45"/>
      <c r="AGL560" s="45"/>
      <c r="AGM560" s="45"/>
      <c r="AGN560" s="45"/>
      <c r="AGO560" s="45"/>
      <c r="AGP560" s="45"/>
      <c r="AGQ560" s="45"/>
      <c r="AGR560" s="45"/>
      <c r="AGS560" s="45"/>
      <c r="AGT560" s="45"/>
      <c r="AGU560" s="45"/>
      <c r="AGV560" s="45"/>
      <c r="AGW560" s="45"/>
      <c r="AGX560" s="45"/>
      <c r="AGY560" s="45"/>
      <c r="AGZ560" s="45"/>
      <c r="AHA560" s="45"/>
      <c r="AHB560" s="45"/>
      <c r="AHC560" s="45"/>
      <c r="AHD560" s="45"/>
      <c r="AHE560" s="45"/>
      <c r="AHF560" s="45"/>
      <c r="AHG560" s="45"/>
      <c r="AHH560" s="45"/>
      <c r="AHI560" s="45"/>
      <c r="AHJ560" s="45"/>
      <c r="AHK560" s="45"/>
      <c r="AHL560" s="45"/>
      <c r="AHM560" s="45"/>
      <c r="AHN560" s="45"/>
      <c r="AHO560" s="45"/>
      <c r="AHP560" s="45"/>
    </row>
    <row r="561" spans="1:900" s="78" customFormat="1" ht="27" customHeight="1" x14ac:dyDescent="0.25">
      <c r="A561" s="67">
        <v>1302504</v>
      </c>
      <c r="B561" s="67" t="s">
        <v>489</v>
      </c>
      <c r="C561" s="67" t="s">
        <v>684</v>
      </c>
      <c r="D561" s="67" t="s">
        <v>1073</v>
      </c>
      <c r="E561" s="67" t="s">
        <v>491</v>
      </c>
      <c r="F561" s="67">
        <v>1</v>
      </c>
      <c r="G561" s="67"/>
      <c r="H561" s="67"/>
      <c r="I561" s="67"/>
      <c r="J561" s="67"/>
      <c r="K561" s="67"/>
      <c r="L561" s="67"/>
      <c r="M561" s="67"/>
      <c r="N561" s="67">
        <f t="shared" si="8"/>
        <v>1</v>
      </c>
      <c r="O561" s="68">
        <v>-3.1249319999999998</v>
      </c>
      <c r="P561" s="68">
        <v>-60.565702999999999</v>
      </c>
      <c r="Q561" s="45"/>
      <c r="R561" s="45"/>
      <c r="S561" s="60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  <c r="DS561" s="45"/>
      <c r="DT561" s="45"/>
      <c r="DU561" s="45"/>
      <c r="DV561" s="45"/>
      <c r="DW561" s="45"/>
      <c r="DX561" s="45"/>
      <c r="DY561" s="45"/>
      <c r="DZ561" s="45"/>
      <c r="EA561" s="45"/>
      <c r="EB561" s="45"/>
      <c r="EC561" s="45"/>
      <c r="ED561" s="45"/>
      <c r="EE561" s="45"/>
      <c r="EF561" s="45"/>
      <c r="EG561" s="45"/>
      <c r="EH561" s="45"/>
      <c r="EI561" s="45"/>
      <c r="EJ561" s="45"/>
      <c r="EK561" s="45"/>
      <c r="EL561" s="45"/>
      <c r="EM561" s="45"/>
      <c r="EN561" s="45"/>
      <c r="EO561" s="45"/>
      <c r="EP561" s="45"/>
      <c r="EQ561" s="45"/>
      <c r="ER561" s="45"/>
      <c r="ES561" s="45"/>
      <c r="ET561" s="45"/>
      <c r="EU561" s="45"/>
      <c r="EV561" s="45"/>
      <c r="EW561" s="45"/>
      <c r="EX561" s="45"/>
      <c r="EY561" s="45"/>
      <c r="EZ561" s="45"/>
      <c r="FA561" s="45"/>
      <c r="FB561" s="45"/>
      <c r="FC561" s="45"/>
      <c r="FD561" s="45"/>
      <c r="FE561" s="45"/>
      <c r="FF561" s="45"/>
      <c r="FG561" s="45"/>
      <c r="FH561" s="45"/>
      <c r="FI561" s="45"/>
      <c r="FJ561" s="45"/>
      <c r="FK561" s="45"/>
      <c r="FL561" s="45"/>
      <c r="FM561" s="45"/>
      <c r="FN561" s="45"/>
      <c r="FO561" s="45"/>
      <c r="FP561" s="45"/>
      <c r="FQ561" s="45"/>
      <c r="FR561" s="45"/>
      <c r="FS561" s="45"/>
      <c r="FT561" s="45"/>
      <c r="FU561" s="45"/>
      <c r="FV561" s="45"/>
      <c r="FW561" s="45"/>
      <c r="FX561" s="45"/>
      <c r="FY561" s="45"/>
      <c r="FZ561" s="45"/>
      <c r="GA561" s="45"/>
      <c r="GB561" s="45"/>
      <c r="GC561" s="45"/>
      <c r="GD561" s="45"/>
      <c r="GE561" s="45"/>
      <c r="GF561" s="45"/>
      <c r="GG561" s="45"/>
      <c r="GH561" s="45"/>
      <c r="GI561" s="45"/>
      <c r="GJ561" s="45"/>
      <c r="GK561" s="45"/>
      <c r="GL561" s="45"/>
      <c r="GM561" s="45"/>
      <c r="GN561" s="45"/>
      <c r="GO561" s="45"/>
      <c r="GP561" s="45"/>
      <c r="GQ561" s="45"/>
      <c r="GR561" s="45"/>
      <c r="GS561" s="45"/>
      <c r="GT561" s="45"/>
      <c r="GU561" s="45"/>
      <c r="GV561" s="45"/>
      <c r="GW561" s="45"/>
      <c r="GX561" s="45"/>
      <c r="GY561" s="45"/>
      <c r="GZ561" s="45"/>
      <c r="HA561" s="45"/>
      <c r="HB561" s="45"/>
      <c r="HC561" s="45"/>
      <c r="HD561" s="45"/>
      <c r="HE561" s="45"/>
      <c r="HF561" s="45"/>
      <c r="HG561" s="45"/>
      <c r="HH561" s="45"/>
      <c r="HI561" s="45"/>
      <c r="HJ561" s="45"/>
      <c r="HK561" s="45"/>
      <c r="HL561" s="45"/>
      <c r="HM561" s="45"/>
      <c r="HN561" s="45"/>
      <c r="HO561" s="45"/>
      <c r="HP561" s="45"/>
      <c r="HQ561" s="45"/>
      <c r="HR561" s="45"/>
      <c r="HS561" s="45"/>
      <c r="HT561" s="45"/>
      <c r="HU561" s="45"/>
      <c r="HV561" s="45"/>
      <c r="HW561" s="45"/>
      <c r="HX561" s="45"/>
      <c r="HY561" s="45"/>
      <c r="HZ561" s="45"/>
      <c r="IA561" s="45"/>
      <c r="IB561" s="45"/>
      <c r="IC561" s="45"/>
      <c r="ID561" s="45"/>
      <c r="IE561" s="45"/>
      <c r="IF561" s="45"/>
      <c r="IG561" s="45"/>
      <c r="IH561" s="45"/>
      <c r="II561" s="45"/>
      <c r="IJ561" s="45"/>
      <c r="IK561" s="45"/>
      <c r="IL561" s="45"/>
      <c r="IM561" s="45"/>
      <c r="IN561" s="45"/>
      <c r="IO561" s="45"/>
      <c r="IP561" s="45"/>
      <c r="IQ561" s="45"/>
      <c r="IR561" s="45"/>
      <c r="IS561" s="45"/>
      <c r="IT561" s="45"/>
      <c r="IU561" s="45"/>
      <c r="IV561" s="45"/>
      <c r="IW561" s="45"/>
      <c r="IX561" s="45"/>
      <c r="IY561" s="45"/>
      <c r="IZ561" s="45"/>
      <c r="JA561" s="45"/>
      <c r="JB561" s="45"/>
      <c r="JC561" s="45"/>
      <c r="JD561" s="45"/>
      <c r="JE561" s="45"/>
      <c r="JF561" s="45"/>
      <c r="JG561" s="45"/>
      <c r="JH561" s="45"/>
      <c r="JI561" s="45"/>
      <c r="JJ561" s="45"/>
      <c r="JK561" s="45"/>
      <c r="JL561" s="45"/>
      <c r="JM561" s="45"/>
      <c r="JN561" s="45"/>
      <c r="JO561" s="45"/>
      <c r="JP561" s="45"/>
      <c r="JQ561" s="45"/>
      <c r="JR561" s="45"/>
      <c r="JS561" s="45"/>
      <c r="JT561" s="45"/>
      <c r="JU561" s="45"/>
      <c r="JV561" s="45"/>
      <c r="JW561" s="45"/>
      <c r="JX561" s="45"/>
      <c r="JY561" s="45"/>
      <c r="JZ561" s="45"/>
      <c r="KA561" s="45"/>
      <c r="KB561" s="45"/>
      <c r="KC561" s="45"/>
      <c r="KD561" s="45"/>
      <c r="KE561" s="45"/>
      <c r="KF561" s="45"/>
      <c r="KG561" s="45"/>
      <c r="KH561" s="45"/>
      <c r="KI561" s="45"/>
      <c r="KJ561" s="45"/>
      <c r="KK561" s="45"/>
      <c r="KL561" s="45"/>
      <c r="KM561" s="45"/>
      <c r="KN561" s="45"/>
      <c r="KO561" s="45"/>
      <c r="KP561" s="45"/>
      <c r="KQ561" s="45"/>
      <c r="KR561" s="45"/>
      <c r="KS561" s="45"/>
      <c r="KT561" s="45"/>
      <c r="KU561" s="45"/>
      <c r="KV561" s="45"/>
      <c r="KW561" s="45"/>
      <c r="KX561" s="45"/>
      <c r="KY561" s="45"/>
      <c r="KZ561" s="45"/>
      <c r="LA561" s="45"/>
      <c r="LB561" s="45"/>
      <c r="LC561" s="45"/>
      <c r="LD561" s="45"/>
      <c r="LE561" s="45"/>
      <c r="LF561" s="45"/>
      <c r="LG561" s="45"/>
      <c r="LH561" s="45"/>
      <c r="LI561" s="45"/>
      <c r="LJ561" s="45"/>
      <c r="LK561" s="45"/>
      <c r="LL561" s="45"/>
      <c r="LM561" s="45"/>
      <c r="LN561" s="45"/>
      <c r="LO561" s="45"/>
      <c r="LP561" s="45"/>
      <c r="LQ561" s="45"/>
      <c r="LR561" s="45"/>
      <c r="LS561" s="45"/>
      <c r="LT561" s="45"/>
      <c r="LU561" s="45"/>
      <c r="LV561" s="45"/>
      <c r="LW561" s="45"/>
      <c r="LX561" s="45"/>
      <c r="LY561" s="45"/>
      <c r="LZ561" s="45"/>
      <c r="MA561" s="45"/>
      <c r="MB561" s="45"/>
      <c r="MC561" s="45"/>
      <c r="MD561" s="45"/>
      <c r="ME561" s="45"/>
      <c r="MF561" s="45"/>
      <c r="MG561" s="45"/>
      <c r="MH561" s="45"/>
      <c r="MI561" s="45"/>
      <c r="MJ561" s="45"/>
      <c r="MK561" s="45"/>
      <c r="ML561" s="45"/>
      <c r="MM561" s="45"/>
      <c r="MN561" s="45"/>
      <c r="MO561" s="45"/>
      <c r="MP561" s="45"/>
      <c r="MQ561" s="45"/>
      <c r="MR561" s="45"/>
      <c r="MS561" s="45"/>
      <c r="MT561" s="45"/>
      <c r="MU561" s="45"/>
      <c r="MV561" s="45"/>
      <c r="MW561" s="45"/>
      <c r="MX561" s="45"/>
      <c r="MY561" s="45"/>
      <c r="MZ561" s="45"/>
      <c r="NA561" s="45"/>
      <c r="NB561" s="45"/>
      <c r="NC561" s="45"/>
      <c r="ND561" s="45"/>
      <c r="NE561" s="45"/>
      <c r="NF561" s="45"/>
      <c r="NG561" s="45"/>
      <c r="NH561" s="45"/>
      <c r="NI561" s="45"/>
      <c r="NJ561" s="45"/>
      <c r="NK561" s="45"/>
      <c r="NL561" s="45"/>
      <c r="NM561" s="45"/>
      <c r="NN561" s="45"/>
      <c r="NO561" s="45"/>
      <c r="NP561" s="45"/>
      <c r="NQ561" s="45"/>
      <c r="NR561" s="45"/>
      <c r="NS561" s="45"/>
      <c r="NT561" s="45"/>
      <c r="NU561" s="45"/>
      <c r="NV561" s="45"/>
      <c r="NW561" s="45"/>
      <c r="NX561" s="45"/>
      <c r="NY561" s="45"/>
      <c r="NZ561" s="45"/>
      <c r="OA561" s="45"/>
      <c r="OB561" s="45"/>
      <c r="OC561" s="45"/>
      <c r="OD561" s="45"/>
      <c r="OE561" s="45"/>
      <c r="OF561" s="45"/>
      <c r="OG561" s="45"/>
      <c r="OH561" s="45"/>
      <c r="OI561" s="45"/>
      <c r="OJ561" s="45"/>
      <c r="OK561" s="45"/>
      <c r="OL561" s="45"/>
      <c r="OM561" s="45"/>
      <c r="ON561" s="45"/>
      <c r="OO561" s="45"/>
      <c r="OP561" s="45"/>
      <c r="OQ561" s="45"/>
      <c r="OR561" s="45"/>
      <c r="OS561" s="45"/>
      <c r="OT561" s="45"/>
      <c r="OU561" s="45"/>
      <c r="OV561" s="45"/>
      <c r="OW561" s="45"/>
      <c r="OX561" s="45"/>
      <c r="OY561" s="45"/>
      <c r="OZ561" s="45"/>
      <c r="PA561" s="45"/>
      <c r="PB561" s="45"/>
      <c r="PC561" s="45"/>
      <c r="PD561" s="45"/>
      <c r="PE561" s="45"/>
      <c r="PF561" s="45"/>
      <c r="PG561" s="45"/>
      <c r="PH561" s="45"/>
      <c r="PI561" s="45"/>
      <c r="PJ561" s="45"/>
      <c r="PK561" s="45"/>
      <c r="PL561" s="45"/>
      <c r="PM561" s="45"/>
      <c r="PN561" s="45"/>
      <c r="PO561" s="45"/>
      <c r="PP561" s="45"/>
      <c r="PQ561" s="45"/>
      <c r="PR561" s="45"/>
      <c r="PS561" s="45"/>
      <c r="PT561" s="45"/>
      <c r="PU561" s="45"/>
      <c r="PV561" s="45"/>
      <c r="PW561" s="45"/>
      <c r="PX561" s="45"/>
      <c r="PY561" s="45"/>
      <c r="PZ561" s="45"/>
      <c r="QA561" s="45"/>
      <c r="QB561" s="45"/>
      <c r="QC561" s="45"/>
      <c r="QD561" s="45"/>
      <c r="QE561" s="45"/>
      <c r="QF561" s="45"/>
      <c r="QG561" s="45"/>
      <c r="QH561" s="45"/>
      <c r="QI561" s="45"/>
      <c r="QJ561" s="45"/>
      <c r="QK561" s="45"/>
      <c r="QL561" s="45"/>
      <c r="QM561" s="45"/>
      <c r="QN561" s="45"/>
      <c r="QO561" s="45"/>
      <c r="QP561" s="45"/>
      <c r="QQ561" s="45"/>
      <c r="QR561" s="45"/>
      <c r="QS561" s="45"/>
      <c r="QT561" s="45"/>
      <c r="QU561" s="45"/>
      <c r="QV561" s="45"/>
      <c r="QW561" s="45"/>
      <c r="QX561" s="45"/>
      <c r="QY561" s="45"/>
      <c r="QZ561" s="45"/>
      <c r="RA561" s="45"/>
      <c r="RB561" s="45"/>
      <c r="RC561" s="45"/>
      <c r="RD561" s="45"/>
      <c r="RE561" s="45"/>
      <c r="RF561" s="45"/>
      <c r="RG561" s="45"/>
      <c r="RH561" s="45"/>
      <c r="RI561" s="45"/>
      <c r="RJ561" s="45"/>
      <c r="RK561" s="45"/>
      <c r="RL561" s="45"/>
      <c r="RM561" s="45"/>
      <c r="RN561" s="45"/>
      <c r="RO561" s="45"/>
      <c r="RP561" s="45"/>
      <c r="RQ561" s="45"/>
      <c r="RR561" s="45"/>
      <c r="RS561" s="45"/>
      <c r="RT561" s="45"/>
      <c r="RU561" s="45"/>
      <c r="RV561" s="45"/>
      <c r="RW561" s="45"/>
      <c r="RX561" s="45"/>
      <c r="RY561" s="45"/>
      <c r="RZ561" s="45"/>
      <c r="SA561" s="45"/>
      <c r="SB561" s="45"/>
      <c r="SC561" s="45"/>
      <c r="SD561" s="45"/>
      <c r="SE561" s="45"/>
      <c r="SF561" s="45"/>
      <c r="SG561" s="45"/>
      <c r="SH561" s="45"/>
      <c r="SI561" s="45"/>
      <c r="SJ561" s="45"/>
      <c r="SK561" s="45"/>
      <c r="SL561" s="45"/>
      <c r="SM561" s="45"/>
      <c r="SN561" s="45"/>
      <c r="SO561" s="45"/>
      <c r="SP561" s="45"/>
      <c r="SQ561" s="45"/>
      <c r="SR561" s="45"/>
      <c r="SS561" s="45"/>
      <c r="ST561" s="45"/>
      <c r="SU561" s="45"/>
      <c r="SV561" s="45"/>
      <c r="SW561" s="45"/>
      <c r="SX561" s="45"/>
      <c r="SY561" s="45"/>
      <c r="SZ561" s="45"/>
      <c r="TA561" s="45"/>
      <c r="TB561" s="45"/>
      <c r="TC561" s="45"/>
      <c r="TD561" s="45"/>
      <c r="TE561" s="45"/>
      <c r="TF561" s="45"/>
      <c r="TG561" s="45"/>
      <c r="TH561" s="45"/>
      <c r="TI561" s="45"/>
      <c r="TJ561" s="45"/>
      <c r="TK561" s="45"/>
      <c r="TL561" s="45"/>
      <c r="TM561" s="45"/>
      <c r="TN561" s="45"/>
      <c r="TO561" s="45"/>
      <c r="TP561" s="45"/>
      <c r="TQ561" s="45"/>
      <c r="TR561" s="45"/>
      <c r="TS561" s="45"/>
      <c r="TT561" s="45"/>
      <c r="TU561" s="45"/>
      <c r="TV561" s="45"/>
      <c r="TW561" s="45"/>
      <c r="TX561" s="45"/>
      <c r="TY561" s="45"/>
      <c r="TZ561" s="45"/>
      <c r="UA561" s="45"/>
      <c r="UB561" s="45"/>
      <c r="UC561" s="45"/>
      <c r="UD561" s="45"/>
      <c r="UE561" s="45"/>
      <c r="UF561" s="45"/>
      <c r="UG561" s="45"/>
      <c r="UH561" s="45"/>
      <c r="UI561" s="45"/>
      <c r="UJ561" s="45"/>
      <c r="UK561" s="45"/>
      <c r="UL561" s="45"/>
      <c r="UM561" s="45"/>
      <c r="UN561" s="45"/>
      <c r="UO561" s="45"/>
      <c r="UP561" s="45"/>
      <c r="UQ561" s="45"/>
      <c r="UR561" s="45"/>
      <c r="US561" s="45"/>
      <c r="UT561" s="45"/>
      <c r="UU561" s="45"/>
      <c r="UV561" s="45"/>
      <c r="UW561" s="45"/>
      <c r="UX561" s="45"/>
      <c r="UY561" s="45"/>
      <c r="UZ561" s="45"/>
      <c r="VA561" s="45"/>
      <c r="VB561" s="45"/>
      <c r="VC561" s="45"/>
      <c r="VD561" s="45"/>
      <c r="VE561" s="45"/>
      <c r="VF561" s="45"/>
      <c r="VG561" s="45"/>
      <c r="VH561" s="45"/>
      <c r="VI561" s="45"/>
      <c r="VJ561" s="45"/>
      <c r="VK561" s="45"/>
      <c r="VL561" s="45"/>
      <c r="VM561" s="45"/>
      <c r="VN561" s="45"/>
      <c r="VO561" s="45"/>
      <c r="VP561" s="45"/>
      <c r="VQ561" s="45"/>
      <c r="VR561" s="45"/>
      <c r="VS561" s="45"/>
      <c r="VT561" s="45"/>
      <c r="VU561" s="45"/>
      <c r="VV561" s="45"/>
      <c r="VW561" s="45"/>
      <c r="VX561" s="45"/>
      <c r="VY561" s="45"/>
      <c r="VZ561" s="45"/>
      <c r="WA561" s="45"/>
      <c r="WB561" s="45"/>
      <c r="WC561" s="45"/>
      <c r="WD561" s="45"/>
      <c r="WE561" s="45"/>
      <c r="WF561" s="45"/>
      <c r="WG561" s="45"/>
      <c r="WH561" s="45"/>
      <c r="WI561" s="45"/>
      <c r="WJ561" s="45"/>
      <c r="WK561" s="45"/>
      <c r="WL561" s="45"/>
      <c r="WM561" s="45"/>
      <c r="WN561" s="45"/>
      <c r="WO561" s="45"/>
      <c r="WP561" s="45"/>
      <c r="WQ561" s="45"/>
      <c r="WR561" s="45"/>
      <c r="WS561" s="45"/>
      <c r="WT561" s="45"/>
      <c r="WU561" s="45"/>
      <c r="WV561" s="45"/>
      <c r="WW561" s="45"/>
      <c r="WX561" s="45"/>
      <c r="WY561" s="45"/>
      <c r="WZ561" s="45"/>
      <c r="XA561" s="45"/>
      <c r="XB561" s="45"/>
      <c r="XC561" s="45"/>
      <c r="XD561" s="45"/>
      <c r="XE561" s="45"/>
      <c r="XF561" s="45"/>
      <c r="XG561" s="45"/>
      <c r="XH561" s="45"/>
      <c r="XI561" s="45"/>
      <c r="XJ561" s="45"/>
      <c r="XK561" s="45"/>
      <c r="XL561" s="45"/>
      <c r="XM561" s="45"/>
      <c r="XN561" s="45"/>
      <c r="XO561" s="45"/>
      <c r="XP561" s="45"/>
      <c r="XQ561" s="45"/>
      <c r="XR561" s="45"/>
      <c r="XS561" s="45"/>
      <c r="XT561" s="45"/>
      <c r="XU561" s="45"/>
      <c r="XV561" s="45"/>
      <c r="XW561" s="45"/>
      <c r="XX561" s="45"/>
      <c r="XY561" s="45"/>
      <c r="XZ561" s="45"/>
      <c r="YA561" s="45"/>
      <c r="YB561" s="45"/>
      <c r="YC561" s="45"/>
      <c r="YD561" s="45"/>
      <c r="YE561" s="45"/>
      <c r="YF561" s="45"/>
      <c r="YG561" s="45"/>
      <c r="YH561" s="45"/>
      <c r="YI561" s="45"/>
      <c r="YJ561" s="45"/>
      <c r="YK561" s="45"/>
      <c r="YL561" s="45"/>
      <c r="YM561" s="45"/>
      <c r="YN561" s="45"/>
      <c r="YO561" s="45"/>
      <c r="YP561" s="45"/>
      <c r="YQ561" s="45"/>
      <c r="YR561" s="45"/>
      <c r="YS561" s="45"/>
      <c r="YT561" s="45"/>
      <c r="YU561" s="45"/>
      <c r="YV561" s="45"/>
      <c r="YW561" s="45"/>
      <c r="YX561" s="45"/>
      <c r="YY561" s="45"/>
      <c r="YZ561" s="45"/>
      <c r="ZA561" s="45"/>
      <c r="ZB561" s="45"/>
      <c r="ZC561" s="45"/>
      <c r="ZD561" s="45"/>
      <c r="ZE561" s="45"/>
      <c r="ZF561" s="45"/>
      <c r="ZG561" s="45"/>
      <c r="ZH561" s="45"/>
      <c r="ZI561" s="45"/>
      <c r="ZJ561" s="45"/>
      <c r="ZK561" s="45"/>
      <c r="ZL561" s="45"/>
      <c r="ZM561" s="45"/>
      <c r="ZN561" s="45"/>
      <c r="ZO561" s="45"/>
      <c r="ZP561" s="45"/>
      <c r="ZQ561" s="45"/>
      <c r="ZR561" s="45"/>
      <c r="ZS561" s="45"/>
      <c r="ZT561" s="45"/>
      <c r="ZU561" s="45"/>
      <c r="ZV561" s="45"/>
      <c r="ZW561" s="45"/>
      <c r="ZX561" s="45"/>
      <c r="ZY561" s="45"/>
      <c r="ZZ561" s="45"/>
      <c r="AAA561" s="45"/>
      <c r="AAB561" s="45"/>
      <c r="AAC561" s="45"/>
      <c r="AAD561" s="45"/>
      <c r="AAE561" s="45"/>
      <c r="AAF561" s="45"/>
      <c r="AAG561" s="45"/>
      <c r="AAH561" s="45"/>
      <c r="AAI561" s="45"/>
      <c r="AAJ561" s="45"/>
      <c r="AAK561" s="45"/>
      <c r="AAL561" s="45"/>
      <c r="AAM561" s="45"/>
      <c r="AAN561" s="45"/>
      <c r="AAO561" s="45"/>
      <c r="AAP561" s="45"/>
      <c r="AAQ561" s="45"/>
      <c r="AAR561" s="45"/>
      <c r="AAS561" s="45"/>
      <c r="AAT561" s="45"/>
      <c r="AAU561" s="45"/>
      <c r="AAV561" s="45"/>
      <c r="AAW561" s="45"/>
      <c r="AAX561" s="45"/>
      <c r="AAY561" s="45"/>
      <c r="AAZ561" s="45"/>
      <c r="ABA561" s="45"/>
      <c r="ABB561" s="45"/>
      <c r="ABC561" s="45"/>
      <c r="ABD561" s="45"/>
      <c r="ABE561" s="45"/>
      <c r="ABF561" s="45"/>
      <c r="ABG561" s="45"/>
      <c r="ABH561" s="45"/>
      <c r="ABI561" s="45"/>
      <c r="ABJ561" s="45"/>
      <c r="ABK561" s="45"/>
      <c r="ABL561" s="45"/>
      <c r="ABM561" s="45"/>
      <c r="ABN561" s="45"/>
      <c r="ABO561" s="45"/>
      <c r="ABP561" s="45"/>
      <c r="ABQ561" s="45"/>
      <c r="ABR561" s="45"/>
      <c r="ABS561" s="45"/>
      <c r="ABT561" s="45"/>
      <c r="ABU561" s="45"/>
      <c r="ABV561" s="45"/>
      <c r="ABW561" s="45"/>
      <c r="ABX561" s="45"/>
      <c r="ABY561" s="45"/>
      <c r="ABZ561" s="45"/>
      <c r="ACA561" s="45"/>
      <c r="ACB561" s="45"/>
      <c r="ACC561" s="45"/>
      <c r="ACD561" s="45"/>
      <c r="ACE561" s="45"/>
      <c r="ACF561" s="45"/>
      <c r="ACG561" s="45"/>
      <c r="ACH561" s="45"/>
      <c r="ACI561" s="45"/>
      <c r="ACJ561" s="45"/>
      <c r="ACK561" s="45"/>
      <c r="ACL561" s="45"/>
      <c r="ACM561" s="45"/>
      <c r="ACN561" s="45"/>
      <c r="ACO561" s="45"/>
      <c r="ACP561" s="45"/>
      <c r="ACQ561" s="45"/>
      <c r="ACR561" s="45"/>
      <c r="ACS561" s="45"/>
      <c r="ACT561" s="45"/>
      <c r="ACU561" s="45"/>
      <c r="ACV561" s="45"/>
      <c r="ACW561" s="45"/>
      <c r="ACX561" s="45"/>
      <c r="ACY561" s="45"/>
      <c r="ACZ561" s="45"/>
      <c r="ADA561" s="45"/>
      <c r="ADB561" s="45"/>
      <c r="ADC561" s="45"/>
      <c r="ADD561" s="45"/>
      <c r="ADE561" s="45"/>
      <c r="ADF561" s="45"/>
      <c r="ADG561" s="45"/>
      <c r="ADH561" s="45"/>
      <c r="ADI561" s="45"/>
      <c r="ADJ561" s="45"/>
      <c r="ADK561" s="45"/>
      <c r="ADL561" s="45"/>
      <c r="ADM561" s="45"/>
      <c r="ADN561" s="45"/>
      <c r="ADO561" s="45"/>
      <c r="ADP561" s="45"/>
      <c r="ADQ561" s="45"/>
      <c r="ADR561" s="45"/>
      <c r="ADS561" s="45"/>
      <c r="ADT561" s="45"/>
      <c r="ADU561" s="45"/>
      <c r="ADV561" s="45"/>
      <c r="ADW561" s="45"/>
      <c r="ADX561" s="45"/>
      <c r="ADY561" s="45"/>
      <c r="ADZ561" s="45"/>
      <c r="AEA561" s="45"/>
      <c r="AEB561" s="45"/>
      <c r="AEC561" s="45"/>
      <c r="AED561" s="45"/>
      <c r="AEE561" s="45"/>
      <c r="AEF561" s="45"/>
      <c r="AEG561" s="45"/>
      <c r="AEH561" s="45"/>
      <c r="AEI561" s="45"/>
      <c r="AEJ561" s="45"/>
      <c r="AEK561" s="45"/>
      <c r="AEL561" s="45"/>
      <c r="AEM561" s="45"/>
      <c r="AEN561" s="45"/>
      <c r="AEO561" s="45"/>
      <c r="AEP561" s="45"/>
      <c r="AEQ561" s="45"/>
      <c r="AER561" s="45"/>
      <c r="AES561" s="45"/>
      <c r="AET561" s="45"/>
      <c r="AEU561" s="45"/>
      <c r="AEV561" s="45"/>
      <c r="AEW561" s="45"/>
      <c r="AEX561" s="45"/>
      <c r="AEY561" s="45"/>
      <c r="AEZ561" s="45"/>
      <c r="AFA561" s="45"/>
      <c r="AFB561" s="45"/>
      <c r="AFC561" s="45"/>
      <c r="AFD561" s="45"/>
      <c r="AFE561" s="45"/>
      <c r="AFF561" s="45"/>
      <c r="AFG561" s="45"/>
      <c r="AFH561" s="45"/>
      <c r="AFI561" s="45"/>
      <c r="AFJ561" s="45"/>
      <c r="AFK561" s="45"/>
      <c r="AFL561" s="45"/>
      <c r="AFM561" s="45"/>
      <c r="AFN561" s="45"/>
      <c r="AFO561" s="45"/>
      <c r="AFP561" s="45"/>
      <c r="AFQ561" s="45"/>
      <c r="AFR561" s="45"/>
      <c r="AFS561" s="45"/>
      <c r="AFT561" s="45"/>
      <c r="AFU561" s="45"/>
      <c r="AFV561" s="45"/>
      <c r="AFW561" s="45"/>
      <c r="AFX561" s="45"/>
      <c r="AFY561" s="45"/>
      <c r="AFZ561" s="45"/>
      <c r="AGA561" s="45"/>
      <c r="AGB561" s="45"/>
      <c r="AGC561" s="45"/>
      <c r="AGD561" s="45"/>
      <c r="AGE561" s="45"/>
      <c r="AGF561" s="45"/>
      <c r="AGG561" s="45"/>
      <c r="AGH561" s="45"/>
      <c r="AGI561" s="45"/>
      <c r="AGJ561" s="45"/>
      <c r="AGK561" s="45"/>
      <c r="AGL561" s="45"/>
      <c r="AGM561" s="45"/>
      <c r="AGN561" s="45"/>
      <c r="AGO561" s="45"/>
      <c r="AGP561" s="45"/>
      <c r="AGQ561" s="45"/>
      <c r="AGR561" s="45"/>
      <c r="AGS561" s="45"/>
      <c r="AGT561" s="45"/>
      <c r="AGU561" s="45"/>
      <c r="AGV561" s="45"/>
      <c r="AGW561" s="45"/>
      <c r="AGX561" s="45"/>
      <c r="AGY561" s="45"/>
      <c r="AGZ561" s="45"/>
      <c r="AHA561" s="45"/>
      <c r="AHB561" s="45"/>
      <c r="AHC561" s="45"/>
      <c r="AHD561" s="45"/>
      <c r="AHE561" s="45"/>
      <c r="AHF561" s="45"/>
      <c r="AHG561" s="45"/>
      <c r="AHH561" s="45"/>
      <c r="AHI561" s="45"/>
      <c r="AHJ561" s="45"/>
      <c r="AHK561" s="45"/>
      <c r="AHL561" s="45"/>
      <c r="AHM561" s="45"/>
      <c r="AHN561" s="45"/>
      <c r="AHO561" s="45"/>
      <c r="AHP561" s="45"/>
    </row>
    <row r="562" spans="1:900" s="78" customFormat="1" ht="27" customHeight="1" x14ac:dyDescent="0.25">
      <c r="A562" s="64">
        <v>1302504</v>
      </c>
      <c r="B562" s="64" t="s">
        <v>489</v>
      </c>
      <c r="C562" s="64" t="s">
        <v>684</v>
      </c>
      <c r="D562" s="64" t="s">
        <v>1074</v>
      </c>
      <c r="E562" s="64" t="s">
        <v>491</v>
      </c>
      <c r="F562" s="64">
        <v>2</v>
      </c>
      <c r="G562" s="64"/>
      <c r="H562" s="64"/>
      <c r="I562" s="64"/>
      <c r="J562" s="64"/>
      <c r="K562" s="64"/>
      <c r="L562" s="64"/>
      <c r="M562" s="64"/>
      <c r="N562" s="64">
        <f t="shared" si="8"/>
        <v>2</v>
      </c>
      <c r="O562" s="65">
        <v>-3.3034919999999999</v>
      </c>
      <c r="P562" s="65">
        <v>-60.490135000000002</v>
      </c>
      <c r="Q562" s="45"/>
      <c r="R562" s="45"/>
      <c r="S562" s="60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  <c r="DJ562" s="45"/>
      <c r="DK562" s="45"/>
      <c r="DL562" s="45"/>
      <c r="DM562" s="45"/>
      <c r="DN562" s="45"/>
      <c r="DO562" s="45"/>
      <c r="DP562" s="45"/>
      <c r="DQ562" s="45"/>
      <c r="DR562" s="45"/>
      <c r="DS562" s="45"/>
      <c r="DT562" s="45"/>
      <c r="DU562" s="45"/>
      <c r="DV562" s="45"/>
      <c r="DW562" s="45"/>
      <c r="DX562" s="45"/>
      <c r="DY562" s="45"/>
      <c r="DZ562" s="45"/>
      <c r="EA562" s="45"/>
      <c r="EB562" s="45"/>
      <c r="EC562" s="45"/>
      <c r="ED562" s="45"/>
      <c r="EE562" s="45"/>
      <c r="EF562" s="45"/>
      <c r="EG562" s="45"/>
      <c r="EH562" s="45"/>
      <c r="EI562" s="45"/>
      <c r="EJ562" s="45"/>
      <c r="EK562" s="45"/>
      <c r="EL562" s="45"/>
      <c r="EM562" s="45"/>
      <c r="EN562" s="45"/>
      <c r="EO562" s="45"/>
      <c r="EP562" s="45"/>
      <c r="EQ562" s="45"/>
      <c r="ER562" s="45"/>
      <c r="ES562" s="45"/>
      <c r="ET562" s="45"/>
      <c r="EU562" s="45"/>
      <c r="EV562" s="45"/>
      <c r="EW562" s="45"/>
      <c r="EX562" s="45"/>
      <c r="EY562" s="45"/>
      <c r="EZ562" s="45"/>
      <c r="FA562" s="45"/>
      <c r="FB562" s="45"/>
      <c r="FC562" s="45"/>
      <c r="FD562" s="45"/>
      <c r="FE562" s="45"/>
      <c r="FF562" s="45"/>
      <c r="FG562" s="45"/>
      <c r="FH562" s="45"/>
      <c r="FI562" s="45"/>
      <c r="FJ562" s="45"/>
      <c r="FK562" s="45"/>
      <c r="FL562" s="45"/>
      <c r="FM562" s="45"/>
      <c r="FN562" s="45"/>
      <c r="FO562" s="45"/>
      <c r="FP562" s="45"/>
      <c r="FQ562" s="45"/>
      <c r="FR562" s="45"/>
      <c r="FS562" s="45"/>
      <c r="FT562" s="45"/>
      <c r="FU562" s="45"/>
      <c r="FV562" s="45"/>
      <c r="FW562" s="45"/>
      <c r="FX562" s="45"/>
      <c r="FY562" s="45"/>
      <c r="FZ562" s="45"/>
      <c r="GA562" s="45"/>
      <c r="GB562" s="45"/>
      <c r="GC562" s="45"/>
      <c r="GD562" s="45"/>
      <c r="GE562" s="45"/>
      <c r="GF562" s="45"/>
      <c r="GG562" s="45"/>
      <c r="GH562" s="45"/>
      <c r="GI562" s="45"/>
      <c r="GJ562" s="45"/>
      <c r="GK562" s="45"/>
      <c r="GL562" s="45"/>
      <c r="GM562" s="45"/>
      <c r="GN562" s="45"/>
      <c r="GO562" s="45"/>
      <c r="GP562" s="45"/>
      <c r="GQ562" s="45"/>
      <c r="GR562" s="45"/>
      <c r="GS562" s="45"/>
      <c r="GT562" s="45"/>
      <c r="GU562" s="45"/>
      <c r="GV562" s="45"/>
      <c r="GW562" s="45"/>
      <c r="GX562" s="45"/>
      <c r="GY562" s="45"/>
      <c r="GZ562" s="45"/>
      <c r="HA562" s="45"/>
      <c r="HB562" s="45"/>
      <c r="HC562" s="45"/>
      <c r="HD562" s="45"/>
      <c r="HE562" s="45"/>
      <c r="HF562" s="45"/>
      <c r="HG562" s="45"/>
      <c r="HH562" s="45"/>
      <c r="HI562" s="45"/>
      <c r="HJ562" s="45"/>
      <c r="HK562" s="45"/>
      <c r="HL562" s="45"/>
      <c r="HM562" s="45"/>
      <c r="HN562" s="45"/>
      <c r="HO562" s="45"/>
      <c r="HP562" s="45"/>
      <c r="HQ562" s="45"/>
      <c r="HR562" s="45"/>
      <c r="HS562" s="45"/>
      <c r="HT562" s="45"/>
      <c r="HU562" s="45"/>
      <c r="HV562" s="45"/>
      <c r="HW562" s="45"/>
      <c r="HX562" s="45"/>
      <c r="HY562" s="45"/>
      <c r="HZ562" s="45"/>
      <c r="IA562" s="45"/>
      <c r="IB562" s="45"/>
      <c r="IC562" s="45"/>
      <c r="ID562" s="45"/>
      <c r="IE562" s="45"/>
      <c r="IF562" s="45"/>
      <c r="IG562" s="45"/>
      <c r="IH562" s="45"/>
      <c r="II562" s="45"/>
      <c r="IJ562" s="45"/>
      <c r="IK562" s="45"/>
      <c r="IL562" s="45"/>
      <c r="IM562" s="45"/>
      <c r="IN562" s="45"/>
      <c r="IO562" s="45"/>
      <c r="IP562" s="45"/>
      <c r="IQ562" s="45"/>
      <c r="IR562" s="45"/>
      <c r="IS562" s="45"/>
      <c r="IT562" s="45"/>
      <c r="IU562" s="45"/>
      <c r="IV562" s="45"/>
      <c r="IW562" s="45"/>
      <c r="IX562" s="45"/>
      <c r="IY562" s="45"/>
      <c r="IZ562" s="45"/>
      <c r="JA562" s="45"/>
      <c r="JB562" s="45"/>
      <c r="JC562" s="45"/>
      <c r="JD562" s="45"/>
      <c r="JE562" s="45"/>
      <c r="JF562" s="45"/>
      <c r="JG562" s="45"/>
      <c r="JH562" s="45"/>
      <c r="JI562" s="45"/>
      <c r="JJ562" s="45"/>
      <c r="JK562" s="45"/>
      <c r="JL562" s="45"/>
      <c r="JM562" s="45"/>
      <c r="JN562" s="45"/>
      <c r="JO562" s="45"/>
      <c r="JP562" s="45"/>
      <c r="JQ562" s="45"/>
      <c r="JR562" s="45"/>
      <c r="JS562" s="45"/>
      <c r="JT562" s="45"/>
      <c r="JU562" s="45"/>
      <c r="JV562" s="45"/>
      <c r="JW562" s="45"/>
      <c r="JX562" s="45"/>
      <c r="JY562" s="45"/>
      <c r="JZ562" s="45"/>
      <c r="KA562" s="45"/>
      <c r="KB562" s="45"/>
      <c r="KC562" s="45"/>
      <c r="KD562" s="45"/>
      <c r="KE562" s="45"/>
      <c r="KF562" s="45"/>
      <c r="KG562" s="45"/>
      <c r="KH562" s="45"/>
      <c r="KI562" s="45"/>
      <c r="KJ562" s="45"/>
      <c r="KK562" s="45"/>
      <c r="KL562" s="45"/>
      <c r="KM562" s="45"/>
      <c r="KN562" s="45"/>
      <c r="KO562" s="45"/>
      <c r="KP562" s="45"/>
      <c r="KQ562" s="45"/>
      <c r="KR562" s="45"/>
      <c r="KS562" s="45"/>
      <c r="KT562" s="45"/>
      <c r="KU562" s="45"/>
      <c r="KV562" s="45"/>
      <c r="KW562" s="45"/>
      <c r="KX562" s="45"/>
      <c r="KY562" s="45"/>
      <c r="KZ562" s="45"/>
      <c r="LA562" s="45"/>
      <c r="LB562" s="45"/>
      <c r="LC562" s="45"/>
      <c r="LD562" s="45"/>
      <c r="LE562" s="45"/>
      <c r="LF562" s="45"/>
      <c r="LG562" s="45"/>
      <c r="LH562" s="45"/>
      <c r="LI562" s="45"/>
      <c r="LJ562" s="45"/>
      <c r="LK562" s="45"/>
      <c r="LL562" s="45"/>
      <c r="LM562" s="45"/>
      <c r="LN562" s="45"/>
      <c r="LO562" s="45"/>
      <c r="LP562" s="45"/>
      <c r="LQ562" s="45"/>
      <c r="LR562" s="45"/>
      <c r="LS562" s="45"/>
      <c r="LT562" s="45"/>
      <c r="LU562" s="45"/>
      <c r="LV562" s="45"/>
      <c r="LW562" s="45"/>
      <c r="LX562" s="45"/>
      <c r="LY562" s="45"/>
      <c r="LZ562" s="45"/>
      <c r="MA562" s="45"/>
      <c r="MB562" s="45"/>
      <c r="MC562" s="45"/>
      <c r="MD562" s="45"/>
      <c r="ME562" s="45"/>
      <c r="MF562" s="45"/>
      <c r="MG562" s="45"/>
      <c r="MH562" s="45"/>
      <c r="MI562" s="45"/>
      <c r="MJ562" s="45"/>
      <c r="MK562" s="45"/>
      <c r="ML562" s="45"/>
      <c r="MM562" s="45"/>
      <c r="MN562" s="45"/>
      <c r="MO562" s="45"/>
      <c r="MP562" s="45"/>
      <c r="MQ562" s="45"/>
      <c r="MR562" s="45"/>
      <c r="MS562" s="45"/>
      <c r="MT562" s="45"/>
      <c r="MU562" s="45"/>
      <c r="MV562" s="45"/>
      <c r="MW562" s="45"/>
      <c r="MX562" s="45"/>
      <c r="MY562" s="45"/>
      <c r="MZ562" s="45"/>
      <c r="NA562" s="45"/>
      <c r="NB562" s="45"/>
      <c r="NC562" s="45"/>
      <c r="ND562" s="45"/>
      <c r="NE562" s="45"/>
      <c r="NF562" s="45"/>
      <c r="NG562" s="45"/>
      <c r="NH562" s="45"/>
      <c r="NI562" s="45"/>
      <c r="NJ562" s="45"/>
      <c r="NK562" s="45"/>
      <c r="NL562" s="45"/>
      <c r="NM562" s="45"/>
      <c r="NN562" s="45"/>
      <c r="NO562" s="45"/>
      <c r="NP562" s="45"/>
      <c r="NQ562" s="45"/>
      <c r="NR562" s="45"/>
      <c r="NS562" s="45"/>
      <c r="NT562" s="45"/>
      <c r="NU562" s="45"/>
      <c r="NV562" s="45"/>
      <c r="NW562" s="45"/>
      <c r="NX562" s="45"/>
      <c r="NY562" s="45"/>
      <c r="NZ562" s="45"/>
      <c r="OA562" s="45"/>
      <c r="OB562" s="45"/>
      <c r="OC562" s="45"/>
      <c r="OD562" s="45"/>
      <c r="OE562" s="45"/>
      <c r="OF562" s="45"/>
      <c r="OG562" s="45"/>
      <c r="OH562" s="45"/>
      <c r="OI562" s="45"/>
      <c r="OJ562" s="45"/>
      <c r="OK562" s="45"/>
      <c r="OL562" s="45"/>
      <c r="OM562" s="45"/>
      <c r="ON562" s="45"/>
      <c r="OO562" s="45"/>
      <c r="OP562" s="45"/>
      <c r="OQ562" s="45"/>
      <c r="OR562" s="45"/>
      <c r="OS562" s="45"/>
      <c r="OT562" s="45"/>
      <c r="OU562" s="45"/>
      <c r="OV562" s="45"/>
      <c r="OW562" s="45"/>
      <c r="OX562" s="45"/>
      <c r="OY562" s="45"/>
      <c r="OZ562" s="45"/>
      <c r="PA562" s="45"/>
      <c r="PB562" s="45"/>
      <c r="PC562" s="45"/>
      <c r="PD562" s="45"/>
      <c r="PE562" s="45"/>
      <c r="PF562" s="45"/>
      <c r="PG562" s="45"/>
      <c r="PH562" s="45"/>
      <c r="PI562" s="45"/>
      <c r="PJ562" s="45"/>
      <c r="PK562" s="45"/>
      <c r="PL562" s="45"/>
      <c r="PM562" s="45"/>
      <c r="PN562" s="45"/>
      <c r="PO562" s="45"/>
      <c r="PP562" s="45"/>
      <c r="PQ562" s="45"/>
      <c r="PR562" s="45"/>
      <c r="PS562" s="45"/>
      <c r="PT562" s="45"/>
      <c r="PU562" s="45"/>
      <c r="PV562" s="45"/>
      <c r="PW562" s="45"/>
      <c r="PX562" s="45"/>
      <c r="PY562" s="45"/>
      <c r="PZ562" s="45"/>
      <c r="QA562" s="45"/>
      <c r="QB562" s="45"/>
      <c r="QC562" s="45"/>
      <c r="QD562" s="45"/>
      <c r="QE562" s="45"/>
      <c r="QF562" s="45"/>
      <c r="QG562" s="45"/>
      <c r="QH562" s="45"/>
      <c r="QI562" s="45"/>
      <c r="QJ562" s="45"/>
      <c r="QK562" s="45"/>
      <c r="QL562" s="45"/>
      <c r="QM562" s="45"/>
      <c r="QN562" s="45"/>
      <c r="QO562" s="45"/>
      <c r="QP562" s="45"/>
      <c r="QQ562" s="45"/>
      <c r="QR562" s="45"/>
      <c r="QS562" s="45"/>
      <c r="QT562" s="45"/>
      <c r="QU562" s="45"/>
      <c r="QV562" s="45"/>
      <c r="QW562" s="45"/>
      <c r="QX562" s="45"/>
      <c r="QY562" s="45"/>
      <c r="QZ562" s="45"/>
      <c r="RA562" s="45"/>
      <c r="RB562" s="45"/>
      <c r="RC562" s="45"/>
      <c r="RD562" s="45"/>
      <c r="RE562" s="45"/>
      <c r="RF562" s="45"/>
      <c r="RG562" s="45"/>
      <c r="RH562" s="45"/>
      <c r="RI562" s="45"/>
      <c r="RJ562" s="45"/>
      <c r="RK562" s="45"/>
      <c r="RL562" s="45"/>
      <c r="RM562" s="45"/>
      <c r="RN562" s="45"/>
      <c r="RO562" s="45"/>
      <c r="RP562" s="45"/>
      <c r="RQ562" s="45"/>
      <c r="RR562" s="45"/>
      <c r="RS562" s="45"/>
      <c r="RT562" s="45"/>
      <c r="RU562" s="45"/>
      <c r="RV562" s="45"/>
      <c r="RW562" s="45"/>
      <c r="RX562" s="45"/>
      <c r="RY562" s="45"/>
      <c r="RZ562" s="45"/>
      <c r="SA562" s="45"/>
      <c r="SB562" s="45"/>
      <c r="SC562" s="45"/>
      <c r="SD562" s="45"/>
      <c r="SE562" s="45"/>
      <c r="SF562" s="45"/>
      <c r="SG562" s="45"/>
      <c r="SH562" s="45"/>
      <c r="SI562" s="45"/>
      <c r="SJ562" s="45"/>
      <c r="SK562" s="45"/>
      <c r="SL562" s="45"/>
      <c r="SM562" s="45"/>
      <c r="SN562" s="45"/>
      <c r="SO562" s="45"/>
      <c r="SP562" s="45"/>
      <c r="SQ562" s="45"/>
      <c r="SR562" s="45"/>
      <c r="SS562" s="45"/>
      <c r="ST562" s="45"/>
      <c r="SU562" s="45"/>
      <c r="SV562" s="45"/>
      <c r="SW562" s="45"/>
      <c r="SX562" s="45"/>
      <c r="SY562" s="45"/>
      <c r="SZ562" s="45"/>
      <c r="TA562" s="45"/>
      <c r="TB562" s="45"/>
      <c r="TC562" s="45"/>
      <c r="TD562" s="45"/>
      <c r="TE562" s="45"/>
      <c r="TF562" s="45"/>
      <c r="TG562" s="45"/>
      <c r="TH562" s="45"/>
      <c r="TI562" s="45"/>
      <c r="TJ562" s="45"/>
      <c r="TK562" s="45"/>
      <c r="TL562" s="45"/>
      <c r="TM562" s="45"/>
      <c r="TN562" s="45"/>
      <c r="TO562" s="45"/>
      <c r="TP562" s="45"/>
      <c r="TQ562" s="45"/>
      <c r="TR562" s="45"/>
      <c r="TS562" s="45"/>
      <c r="TT562" s="45"/>
      <c r="TU562" s="45"/>
      <c r="TV562" s="45"/>
      <c r="TW562" s="45"/>
      <c r="TX562" s="45"/>
      <c r="TY562" s="45"/>
      <c r="TZ562" s="45"/>
      <c r="UA562" s="45"/>
      <c r="UB562" s="45"/>
      <c r="UC562" s="45"/>
      <c r="UD562" s="45"/>
      <c r="UE562" s="45"/>
      <c r="UF562" s="45"/>
      <c r="UG562" s="45"/>
      <c r="UH562" s="45"/>
      <c r="UI562" s="45"/>
      <c r="UJ562" s="45"/>
      <c r="UK562" s="45"/>
      <c r="UL562" s="45"/>
      <c r="UM562" s="45"/>
      <c r="UN562" s="45"/>
      <c r="UO562" s="45"/>
      <c r="UP562" s="45"/>
      <c r="UQ562" s="45"/>
      <c r="UR562" s="45"/>
      <c r="US562" s="45"/>
      <c r="UT562" s="45"/>
      <c r="UU562" s="45"/>
      <c r="UV562" s="45"/>
      <c r="UW562" s="45"/>
      <c r="UX562" s="45"/>
      <c r="UY562" s="45"/>
      <c r="UZ562" s="45"/>
      <c r="VA562" s="45"/>
      <c r="VB562" s="45"/>
      <c r="VC562" s="45"/>
      <c r="VD562" s="45"/>
      <c r="VE562" s="45"/>
      <c r="VF562" s="45"/>
      <c r="VG562" s="45"/>
      <c r="VH562" s="45"/>
      <c r="VI562" s="45"/>
      <c r="VJ562" s="45"/>
      <c r="VK562" s="45"/>
      <c r="VL562" s="45"/>
      <c r="VM562" s="45"/>
      <c r="VN562" s="45"/>
      <c r="VO562" s="45"/>
      <c r="VP562" s="45"/>
      <c r="VQ562" s="45"/>
      <c r="VR562" s="45"/>
      <c r="VS562" s="45"/>
      <c r="VT562" s="45"/>
      <c r="VU562" s="45"/>
      <c r="VV562" s="45"/>
      <c r="VW562" s="45"/>
      <c r="VX562" s="45"/>
      <c r="VY562" s="45"/>
      <c r="VZ562" s="45"/>
      <c r="WA562" s="45"/>
      <c r="WB562" s="45"/>
      <c r="WC562" s="45"/>
      <c r="WD562" s="45"/>
      <c r="WE562" s="45"/>
      <c r="WF562" s="45"/>
      <c r="WG562" s="45"/>
      <c r="WH562" s="45"/>
      <c r="WI562" s="45"/>
      <c r="WJ562" s="45"/>
      <c r="WK562" s="45"/>
      <c r="WL562" s="45"/>
      <c r="WM562" s="45"/>
      <c r="WN562" s="45"/>
      <c r="WO562" s="45"/>
      <c r="WP562" s="45"/>
      <c r="WQ562" s="45"/>
      <c r="WR562" s="45"/>
      <c r="WS562" s="45"/>
      <c r="WT562" s="45"/>
      <c r="WU562" s="45"/>
      <c r="WV562" s="45"/>
      <c r="WW562" s="45"/>
      <c r="WX562" s="45"/>
      <c r="WY562" s="45"/>
      <c r="WZ562" s="45"/>
      <c r="XA562" s="45"/>
      <c r="XB562" s="45"/>
      <c r="XC562" s="45"/>
      <c r="XD562" s="45"/>
      <c r="XE562" s="45"/>
      <c r="XF562" s="45"/>
      <c r="XG562" s="45"/>
      <c r="XH562" s="45"/>
      <c r="XI562" s="45"/>
      <c r="XJ562" s="45"/>
      <c r="XK562" s="45"/>
      <c r="XL562" s="45"/>
      <c r="XM562" s="45"/>
      <c r="XN562" s="45"/>
      <c r="XO562" s="45"/>
      <c r="XP562" s="45"/>
      <c r="XQ562" s="45"/>
      <c r="XR562" s="45"/>
      <c r="XS562" s="45"/>
      <c r="XT562" s="45"/>
      <c r="XU562" s="45"/>
      <c r="XV562" s="45"/>
      <c r="XW562" s="45"/>
      <c r="XX562" s="45"/>
      <c r="XY562" s="45"/>
      <c r="XZ562" s="45"/>
      <c r="YA562" s="45"/>
      <c r="YB562" s="45"/>
      <c r="YC562" s="45"/>
      <c r="YD562" s="45"/>
      <c r="YE562" s="45"/>
      <c r="YF562" s="45"/>
      <c r="YG562" s="45"/>
      <c r="YH562" s="45"/>
      <c r="YI562" s="45"/>
      <c r="YJ562" s="45"/>
      <c r="YK562" s="45"/>
      <c r="YL562" s="45"/>
      <c r="YM562" s="45"/>
      <c r="YN562" s="45"/>
      <c r="YO562" s="45"/>
      <c r="YP562" s="45"/>
      <c r="YQ562" s="45"/>
      <c r="YR562" s="45"/>
      <c r="YS562" s="45"/>
      <c r="YT562" s="45"/>
      <c r="YU562" s="45"/>
      <c r="YV562" s="45"/>
      <c r="YW562" s="45"/>
      <c r="YX562" s="45"/>
      <c r="YY562" s="45"/>
      <c r="YZ562" s="45"/>
      <c r="ZA562" s="45"/>
      <c r="ZB562" s="45"/>
      <c r="ZC562" s="45"/>
      <c r="ZD562" s="45"/>
      <c r="ZE562" s="45"/>
      <c r="ZF562" s="45"/>
      <c r="ZG562" s="45"/>
      <c r="ZH562" s="45"/>
      <c r="ZI562" s="45"/>
      <c r="ZJ562" s="45"/>
      <c r="ZK562" s="45"/>
      <c r="ZL562" s="45"/>
      <c r="ZM562" s="45"/>
      <c r="ZN562" s="45"/>
      <c r="ZO562" s="45"/>
      <c r="ZP562" s="45"/>
      <c r="ZQ562" s="45"/>
      <c r="ZR562" s="45"/>
      <c r="ZS562" s="45"/>
      <c r="ZT562" s="45"/>
      <c r="ZU562" s="45"/>
      <c r="ZV562" s="45"/>
      <c r="ZW562" s="45"/>
      <c r="ZX562" s="45"/>
      <c r="ZY562" s="45"/>
      <c r="ZZ562" s="45"/>
      <c r="AAA562" s="45"/>
      <c r="AAB562" s="45"/>
      <c r="AAC562" s="45"/>
      <c r="AAD562" s="45"/>
      <c r="AAE562" s="45"/>
      <c r="AAF562" s="45"/>
      <c r="AAG562" s="45"/>
      <c r="AAH562" s="45"/>
      <c r="AAI562" s="45"/>
      <c r="AAJ562" s="45"/>
      <c r="AAK562" s="45"/>
      <c r="AAL562" s="45"/>
      <c r="AAM562" s="45"/>
      <c r="AAN562" s="45"/>
      <c r="AAO562" s="45"/>
      <c r="AAP562" s="45"/>
      <c r="AAQ562" s="45"/>
      <c r="AAR562" s="45"/>
      <c r="AAS562" s="45"/>
      <c r="AAT562" s="45"/>
      <c r="AAU562" s="45"/>
      <c r="AAV562" s="45"/>
      <c r="AAW562" s="45"/>
      <c r="AAX562" s="45"/>
      <c r="AAY562" s="45"/>
      <c r="AAZ562" s="45"/>
      <c r="ABA562" s="45"/>
      <c r="ABB562" s="45"/>
      <c r="ABC562" s="45"/>
      <c r="ABD562" s="45"/>
      <c r="ABE562" s="45"/>
      <c r="ABF562" s="45"/>
      <c r="ABG562" s="45"/>
      <c r="ABH562" s="45"/>
      <c r="ABI562" s="45"/>
      <c r="ABJ562" s="45"/>
      <c r="ABK562" s="45"/>
      <c r="ABL562" s="45"/>
      <c r="ABM562" s="45"/>
      <c r="ABN562" s="45"/>
      <c r="ABO562" s="45"/>
      <c r="ABP562" s="45"/>
      <c r="ABQ562" s="45"/>
      <c r="ABR562" s="45"/>
      <c r="ABS562" s="45"/>
      <c r="ABT562" s="45"/>
      <c r="ABU562" s="45"/>
      <c r="ABV562" s="45"/>
      <c r="ABW562" s="45"/>
      <c r="ABX562" s="45"/>
      <c r="ABY562" s="45"/>
      <c r="ABZ562" s="45"/>
      <c r="ACA562" s="45"/>
      <c r="ACB562" s="45"/>
      <c r="ACC562" s="45"/>
      <c r="ACD562" s="45"/>
      <c r="ACE562" s="45"/>
      <c r="ACF562" s="45"/>
      <c r="ACG562" s="45"/>
      <c r="ACH562" s="45"/>
      <c r="ACI562" s="45"/>
      <c r="ACJ562" s="45"/>
      <c r="ACK562" s="45"/>
      <c r="ACL562" s="45"/>
      <c r="ACM562" s="45"/>
      <c r="ACN562" s="45"/>
      <c r="ACO562" s="45"/>
      <c r="ACP562" s="45"/>
      <c r="ACQ562" s="45"/>
      <c r="ACR562" s="45"/>
      <c r="ACS562" s="45"/>
      <c r="ACT562" s="45"/>
      <c r="ACU562" s="45"/>
      <c r="ACV562" s="45"/>
      <c r="ACW562" s="45"/>
      <c r="ACX562" s="45"/>
      <c r="ACY562" s="45"/>
      <c r="ACZ562" s="45"/>
      <c r="ADA562" s="45"/>
      <c r="ADB562" s="45"/>
      <c r="ADC562" s="45"/>
      <c r="ADD562" s="45"/>
      <c r="ADE562" s="45"/>
      <c r="ADF562" s="45"/>
      <c r="ADG562" s="45"/>
      <c r="ADH562" s="45"/>
      <c r="ADI562" s="45"/>
      <c r="ADJ562" s="45"/>
      <c r="ADK562" s="45"/>
      <c r="ADL562" s="45"/>
      <c r="ADM562" s="45"/>
      <c r="ADN562" s="45"/>
      <c r="ADO562" s="45"/>
      <c r="ADP562" s="45"/>
      <c r="ADQ562" s="45"/>
      <c r="ADR562" s="45"/>
      <c r="ADS562" s="45"/>
      <c r="ADT562" s="45"/>
      <c r="ADU562" s="45"/>
      <c r="ADV562" s="45"/>
      <c r="ADW562" s="45"/>
      <c r="ADX562" s="45"/>
      <c r="ADY562" s="45"/>
      <c r="ADZ562" s="45"/>
      <c r="AEA562" s="45"/>
      <c r="AEB562" s="45"/>
      <c r="AEC562" s="45"/>
      <c r="AED562" s="45"/>
      <c r="AEE562" s="45"/>
      <c r="AEF562" s="45"/>
      <c r="AEG562" s="45"/>
      <c r="AEH562" s="45"/>
      <c r="AEI562" s="45"/>
      <c r="AEJ562" s="45"/>
      <c r="AEK562" s="45"/>
      <c r="AEL562" s="45"/>
      <c r="AEM562" s="45"/>
      <c r="AEN562" s="45"/>
      <c r="AEO562" s="45"/>
      <c r="AEP562" s="45"/>
      <c r="AEQ562" s="45"/>
      <c r="AER562" s="45"/>
      <c r="AES562" s="45"/>
      <c r="AET562" s="45"/>
      <c r="AEU562" s="45"/>
      <c r="AEV562" s="45"/>
      <c r="AEW562" s="45"/>
      <c r="AEX562" s="45"/>
      <c r="AEY562" s="45"/>
      <c r="AEZ562" s="45"/>
      <c r="AFA562" s="45"/>
      <c r="AFB562" s="45"/>
      <c r="AFC562" s="45"/>
      <c r="AFD562" s="45"/>
      <c r="AFE562" s="45"/>
      <c r="AFF562" s="45"/>
      <c r="AFG562" s="45"/>
      <c r="AFH562" s="45"/>
      <c r="AFI562" s="45"/>
      <c r="AFJ562" s="45"/>
      <c r="AFK562" s="45"/>
      <c r="AFL562" s="45"/>
      <c r="AFM562" s="45"/>
      <c r="AFN562" s="45"/>
      <c r="AFO562" s="45"/>
      <c r="AFP562" s="45"/>
      <c r="AFQ562" s="45"/>
      <c r="AFR562" s="45"/>
      <c r="AFS562" s="45"/>
      <c r="AFT562" s="45"/>
      <c r="AFU562" s="45"/>
      <c r="AFV562" s="45"/>
      <c r="AFW562" s="45"/>
      <c r="AFX562" s="45"/>
      <c r="AFY562" s="45"/>
      <c r="AFZ562" s="45"/>
      <c r="AGA562" s="45"/>
      <c r="AGB562" s="45"/>
      <c r="AGC562" s="45"/>
      <c r="AGD562" s="45"/>
      <c r="AGE562" s="45"/>
      <c r="AGF562" s="45"/>
      <c r="AGG562" s="45"/>
      <c r="AGH562" s="45"/>
      <c r="AGI562" s="45"/>
      <c r="AGJ562" s="45"/>
      <c r="AGK562" s="45"/>
      <c r="AGL562" s="45"/>
      <c r="AGM562" s="45"/>
      <c r="AGN562" s="45"/>
      <c r="AGO562" s="45"/>
      <c r="AGP562" s="45"/>
      <c r="AGQ562" s="45"/>
      <c r="AGR562" s="45"/>
      <c r="AGS562" s="45"/>
      <c r="AGT562" s="45"/>
      <c r="AGU562" s="45"/>
      <c r="AGV562" s="45"/>
      <c r="AGW562" s="45"/>
      <c r="AGX562" s="45"/>
      <c r="AGY562" s="45"/>
      <c r="AGZ562" s="45"/>
      <c r="AHA562" s="45"/>
      <c r="AHB562" s="45"/>
      <c r="AHC562" s="45"/>
      <c r="AHD562" s="45"/>
      <c r="AHE562" s="45"/>
      <c r="AHF562" s="45"/>
      <c r="AHG562" s="45"/>
      <c r="AHH562" s="45"/>
      <c r="AHI562" s="45"/>
      <c r="AHJ562" s="45"/>
      <c r="AHK562" s="45"/>
      <c r="AHL562" s="45"/>
      <c r="AHM562" s="45"/>
      <c r="AHN562" s="45"/>
      <c r="AHO562" s="45"/>
      <c r="AHP562" s="45"/>
    </row>
    <row r="563" spans="1:900" ht="27" customHeight="1" x14ac:dyDescent="0.25">
      <c r="A563" s="64">
        <v>1302504</v>
      </c>
      <c r="B563" s="64" t="s">
        <v>489</v>
      </c>
      <c r="C563" s="64" t="s">
        <v>684</v>
      </c>
      <c r="D563" s="64" t="s">
        <v>1075</v>
      </c>
      <c r="E563" s="64" t="s">
        <v>491</v>
      </c>
      <c r="F563" s="64">
        <v>8</v>
      </c>
      <c r="G563" s="64"/>
      <c r="H563" s="64"/>
      <c r="I563" s="64"/>
      <c r="J563" s="64"/>
      <c r="K563" s="64"/>
      <c r="L563" s="64"/>
      <c r="M563" s="64"/>
      <c r="N563" s="64">
        <f t="shared" si="8"/>
        <v>8</v>
      </c>
      <c r="O563" s="65">
        <v>-3.2000559000000002</v>
      </c>
      <c r="P563" s="65">
        <v>-60.508505999999997</v>
      </c>
      <c r="S563" s="60"/>
    </row>
    <row r="564" spans="1:900" ht="27" customHeight="1" x14ac:dyDescent="0.25">
      <c r="A564" s="67">
        <v>1302504</v>
      </c>
      <c r="B564" s="67" t="s">
        <v>489</v>
      </c>
      <c r="C564" s="67" t="s">
        <v>684</v>
      </c>
      <c r="D564" s="67" t="s">
        <v>1076</v>
      </c>
      <c r="E564" s="67" t="s">
        <v>491</v>
      </c>
      <c r="F564" s="67">
        <v>2</v>
      </c>
      <c r="G564" s="67"/>
      <c r="H564" s="67"/>
      <c r="I564" s="67"/>
      <c r="J564" s="67"/>
      <c r="K564" s="67"/>
      <c r="L564" s="67"/>
      <c r="M564" s="67"/>
      <c r="N564" s="67">
        <f t="shared" si="8"/>
        <v>2</v>
      </c>
      <c r="O564" s="68">
        <v>-3.2004760999999999</v>
      </c>
      <c r="P564" s="68">
        <v>-60.684849</v>
      </c>
      <c r="S564" s="60"/>
    </row>
    <row r="565" spans="1:900" s="78" customFormat="1" ht="27" customHeight="1" x14ac:dyDescent="0.25">
      <c r="A565" s="64">
        <v>1302504</v>
      </c>
      <c r="B565" s="64" t="s">
        <v>489</v>
      </c>
      <c r="C565" s="64" t="s">
        <v>684</v>
      </c>
      <c r="D565" s="64" t="s">
        <v>1077</v>
      </c>
      <c r="E565" s="64" t="s">
        <v>491</v>
      </c>
      <c r="F565" s="64">
        <v>6</v>
      </c>
      <c r="G565" s="64"/>
      <c r="H565" s="64"/>
      <c r="I565" s="64"/>
      <c r="J565" s="64"/>
      <c r="K565" s="64"/>
      <c r="L565" s="64"/>
      <c r="M565" s="64"/>
      <c r="N565" s="64">
        <f t="shared" si="8"/>
        <v>6</v>
      </c>
      <c r="O565" s="65">
        <v>-3.2004760999999999</v>
      </c>
      <c r="P565" s="65">
        <v>-60.684849</v>
      </c>
      <c r="Q565" s="45"/>
      <c r="R565" s="45"/>
      <c r="S565" s="60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  <c r="DJ565" s="45"/>
      <c r="DK565" s="45"/>
      <c r="DL565" s="45"/>
      <c r="DM565" s="45"/>
      <c r="DN565" s="45"/>
      <c r="DO565" s="45"/>
      <c r="DP565" s="45"/>
      <c r="DQ565" s="45"/>
      <c r="DR565" s="45"/>
      <c r="DS565" s="45"/>
      <c r="DT565" s="45"/>
      <c r="DU565" s="45"/>
      <c r="DV565" s="45"/>
      <c r="DW565" s="45"/>
      <c r="DX565" s="45"/>
      <c r="DY565" s="45"/>
      <c r="DZ565" s="45"/>
      <c r="EA565" s="45"/>
      <c r="EB565" s="45"/>
      <c r="EC565" s="45"/>
      <c r="ED565" s="45"/>
      <c r="EE565" s="45"/>
      <c r="EF565" s="45"/>
      <c r="EG565" s="45"/>
      <c r="EH565" s="45"/>
      <c r="EI565" s="45"/>
      <c r="EJ565" s="45"/>
      <c r="EK565" s="45"/>
      <c r="EL565" s="45"/>
      <c r="EM565" s="45"/>
      <c r="EN565" s="45"/>
      <c r="EO565" s="45"/>
      <c r="EP565" s="45"/>
      <c r="EQ565" s="45"/>
      <c r="ER565" s="45"/>
      <c r="ES565" s="45"/>
      <c r="ET565" s="45"/>
      <c r="EU565" s="45"/>
      <c r="EV565" s="45"/>
      <c r="EW565" s="45"/>
      <c r="EX565" s="45"/>
      <c r="EY565" s="45"/>
      <c r="EZ565" s="45"/>
      <c r="FA565" s="45"/>
      <c r="FB565" s="45"/>
      <c r="FC565" s="45"/>
      <c r="FD565" s="45"/>
      <c r="FE565" s="45"/>
      <c r="FF565" s="45"/>
      <c r="FG565" s="45"/>
      <c r="FH565" s="45"/>
      <c r="FI565" s="45"/>
      <c r="FJ565" s="45"/>
      <c r="FK565" s="45"/>
      <c r="FL565" s="45"/>
      <c r="FM565" s="45"/>
      <c r="FN565" s="45"/>
      <c r="FO565" s="45"/>
      <c r="FP565" s="45"/>
      <c r="FQ565" s="45"/>
      <c r="FR565" s="45"/>
      <c r="FS565" s="45"/>
      <c r="FT565" s="45"/>
      <c r="FU565" s="45"/>
      <c r="FV565" s="45"/>
      <c r="FW565" s="45"/>
      <c r="FX565" s="45"/>
      <c r="FY565" s="45"/>
      <c r="FZ565" s="45"/>
      <c r="GA565" s="45"/>
      <c r="GB565" s="45"/>
      <c r="GC565" s="45"/>
      <c r="GD565" s="45"/>
      <c r="GE565" s="45"/>
      <c r="GF565" s="45"/>
      <c r="GG565" s="45"/>
      <c r="GH565" s="45"/>
      <c r="GI565" s="45"/>
      <c r="GJ565" s="45"/>
      <c r="GK565" s="45"/>
      <c r="GL565" s="45"/>
      <c r="GM565" s="45"/>
      <c r="GN565" s="45"/>
      <c r="GO565" s="45"/>
      <c r="GP565" s="45"/>
      <c r="GQ565" s="45"/>
      <c r="GR565" s="45"/>
      <c r="GS565" s="45"/>
      <c r="GT565" s="45"/>
      <c r="GU565" s="45"/>
      <c r="GV565" s="45"/>
      <c r="GW565" s="45"/>
      <c r="GX565" s="45"/>
      <c r="GY565" s="45"/>
      <c r="GZ565" s="45"/>
      <c r="HA565" s="45"/>
      <c r="HB565" s="45"/>
      <c r="HC565" s="45"/>
      <c r="HD565" s="45"/>
      <c r="HE565" s="45"/>
      <c r="HF565" s="45"/>
      <c r="HG565" s="45"/>
      <c r="HH565" s="45"/>
      <c r="HI565" s="45"/>
      <c r="HJ565" s="45"/>
      <c r="HK565" s="45"/>
      <c r="HL565" s="45"/>
      <c r="HM565" s="45"/>
      <c r="HN565" s="45"/>
      <c r="HO565" s="45"/>
      <c r="HP565" s="45"/>
      <c r="HQ565" s="45"/>
      <c r="HR565" s="45"/>
      <c r="HS565" s="45"/>
      <c r="HT565" s="45"/>
      <c r="HU565" s="45"/>
      <c r="HV565" s="45"/>
      <c r="HW565" s="45"/>
      <c r="HX565" s="45"/>
      <c r="HY565" s="45"/>
      <c r="HZ565" s="45"/>
      <c r="IA565" s="45"/>
      <c r="IB565" s="45"/>
      <c r="IC565" s="45"/>
      <c r="ID565" s="45"/>
      <c r="IE565" s="45"/>
      <c r="IF565" s="45"/>
      <c r="IG565" s="45"/>
      <c r="IH565" s="45"/>
      <c r="II565" s="45"/>
      <c r="IJ565" s="45"/>
      <c r="IK565" s="45"/>
      <c r="IL565" s="45"/>
      <c r="IM565" s="45"/>
      <c r="IN565" s="45"/>
      <c r="IO565" s="45"/>
      <c r="IP565" s="45"/>
      <c r="IQ565" s="45"/>
      <c r="IR565" s="45"/>
      <c r="IS565" s="45"/>
      <c r="IT565" s="45"/>
      <c r="IU565" s="45"/>
      <c r="IV565" s="45"/>
      <c r="IW565" s="45"/>
      <c r="IX565" s="45"/>
      <c r="IY565" s="45"/>
      <c r="IZ565" s="45"/>
      <c r="JA565" s="45"/>
      <c r="JB565" s="45"/>
      <c r="JC565" s="45"/>
      <c r="JD565" s="45"/>
      <c r="JE565" s="45"/>
      <c r="JF565" s="45"/>
      <c r="JG565" s="45"/>
      <c r="JH565" s="45"/>
      <c r="JI565" s="45"/>
      <c r="JJ565" s="45"/>
      <c r="JK565" s="45"/>
      <c r="JL565" s="45"/>
      <c r="JM565" s="45"/>
      <c r="JN565" s="45"/>
      <c r="JO565" s="45"/>
      <c r="JP565" s="45"/>
      <c r="JQ565" s="45"/>
      <c r="JR565" s="45"/>
      <c r="JS565" s="45"/>
      <c r="JT565" s="45"/>
      <c r="JU565" s="45"/>
      <c r="JV565" s="45"/>
      <c r="JW565" s="45"/>
      <c r="JX565" s="45"/>
      <c r="JY565" s="45"/>
      <c r="JZ565" s="45"/>
      <c r="KA565" s="45"/>
      <c r="KB565" s="45"/>
      <c r="KC565" s="45"/>
      <c r="KD565" s="45"/>
      <c r="KE565" s="45"/>
      <c r="KF565" s="45"/>
      <c r="KG565" s="45"/>
      <c r="KH565" s="45"/>
      <c r="KI565" s="45"/>
      <c r="KJ565" s="45"/>
      <c r="KK565" s="45"/>
      <c r="KL565" s="45"/>
      <c r="KM565" s="45"/>
      <c r="KN565" s="45"/>
      <c r="KO565" s="45"/>
      <c r="KP565" s="45"/>
      <c r="KQ565" s="45"/>
      <c r="KR565" s="45"/>
      <c r="KS565" s="45"/>
      <c r="KT565" s="45"/>
      <c r="KU565" s="45"/>
      <c r="KV565" s="45"/>
      <c r="KW565" s="45"/>
      <c r="KX565" s="45"/>
      <c r="KY565" s="45"/>
      <c r="KZ565" s="45"/>
      <c r="LA565" s="45"/>
      <c r="LB565" s="45"/>
      <c r="LC565" s="45"/>
      <c r="LD565" s="45"/>
      <c r="LE565" s="45"/>
      <c r="LF565" s="45"/>
      <c r="LG565" s="45"/>
      <c r="LH565" s="45"/>
      <c r="LI565" s="45"/>
      <c r="LJ565" s="45"/>
      <c r="LK565" s="45"/>
      <c r="LL565" s="45"/>
      <c r="LM565" s="45"/>
      <c r="LN565" s="45"/>
      <c r="LO565" s="45"/>
      <c r="LP565" s="45"/>
      <c r="LQ565" s="45"/>
      <c r="LR565" s="45"/>
      <c r="LS565" s="45"/>
      <c r="LT565" s="45"/>
      <c r="LU565" s="45"/>
      <c r="LV565" s="45"/>
      <c r="LW565" s="45"/>
      <c r="LX565" s="45"/>
      <c r="LY565" s="45"/>
      <c r="LZ565" s="45"/>
      <c r="MA565" s="45"/>
      <c r="MB565" s="45"/>
      <c r="MC565" s="45"/>
      <c r="MD565" s="45"/>
      <c r="ME565" s="45"/>
      <c r="MF565" s="45"/>
      <c r="MG565" s="45"/>
      <c r="MH565" s="45"/>
      <c r="MI565" s="45"/>
      <c r="MJ565" s="45"/>
      <c r="MK565" s="45"/>
      <c r="ML565" s="45"/>
      <c r="MM565" s="45"/>
      <c r="MN565" s="45"/>
      <c r="MO565" s="45"/>
      <c r="MP565" s="45"/>
      <c r="MQ565" s="45"/>
      <c r="MR565" s="45"/>
      <c r="MS565" s="45"/>
      <c r="MT565" s="45"/>
      <c r="MU565" s="45"/>
      <c r="MV565" s="45"/>
      <c r="MW565" s="45"/>
      <c r="MX565" s="45"/>
      <c r="MY565" s="45"/>
      <c r="MZ565" s="45"/>
      <c r="NA565" s="45"/>
      <c r="NB565" s="45"/>
      <c r="NC565" s="45"/>
      <c r="ND565" s="45"/>
      <c r="NE565" s="45"/>
      <c r="NF565" s="45"/>
      <c r="NG565" s="45"/>
      <c r="NH565" s="45"/>
      <c r="NI565" s="45"/>
      <c r="NJ565" s="45"/>
      <c r="NK565" s="45"/>
      <c r="NL565" s="45"/>
      <c r="NM565" s="45"/>
      <c r="NN565" s="45"/>
      <c r="NO565" s="45"/>
      <c r="NP565" s="45"/>
      <c r="NQ565" s="45"/>
      <c r="NR565" s="45"/>
      <c r="NS565" s="45"/>
      <c r="NT565" s="45"/>
      <c r="NU565" s="45"/>
      <c r="NV565" s="45"/>
      <c r="NW565" s="45"/>
      <c r="NX565" s="45"/>
      <c r="NY565" s="45"/>
      <c r="NZ565" s="45"/>
      <c r="OA565" s="45"/>
      <c r="OB565" s="45"/>
      <c r="OC565" s="45"/>
      <c r="OD565" s="45"/>
      <c r="OE565" s="45"/>
      <c r="OF565" s="45"/>
      <c r="OG565" s="45"/>
      <c r="OH565" s="45"/>
      <c r="OI565" s="45"/>
      <c r="OJ565" s="45"/>
      <c r="OK565" s="45"/>
      <c r="OL565" s="45"/>
      <c r="OM565" s="45"/>
      <c r="ON565" s="45"/>
      <c r="OO565" s="45"/>
      <c r="OP565" s="45"/>
      <c r="OQ565" s="45"/>
      <c r="OR565" s="45"/>
      <c r="OS565" s="45"/>
      <c r="OT565" s="45"/>
      <c r="OU565" s="45"/>
      <c r="OV565" s="45"/>
      <c r="OW565" s="45"/>
      <c r="OX565" s="45"/>
      <c r="OY565" s="45"/>
      <c r="OZ565" s="45"/>
      <c r="PA565" s="45"/>
      <c r="PB565" s="45"/>
      <c r="PC565" s="45"/>
      <c r="PD565" s="45"/>
      <c r="PE565" s="45"/>
      <c r="PF565" s="45"/>
      <c r="PG565" s="45"/>
      <c r="PH565" s="45"/>
      <c r="PI565" s="45"/>
      <c r="PJ565" s="45"/>
      <c r="PK565" s="45"/>
      <c r="PL565" s="45"/>
      <c r="PM565" s="45"/>
      <c r="PN565" s="45"/>
      <c r="PO565" s="45"/>
      <c r="PP565" s="45"/>
      <c r="PQ565" s="45"/>
      <c r="PR565" s="45"/>
      <c r="PS565" s="45"/>
      <c r="PT565" s="45"/>
      <c r="PU565" s="45"/>
      <c r="PV565" s="45"/>
      <c r="PW565" s="45"/>
      <c r="PX565" s="45"/>
      <c r="PY565" s="45"/>
      <c r="PZ565" s="45"/>
      <c r="QA565" s="45"/>
      <c r="QB565" s="45"/>
      <c r="QC565" s="45"/>
      <c r="QD565" s="45"/>
      <c r="QE565" s="45"/>
      <c r="QF565" s="45"/>
      <c r="QG565" s="45"/>
      <c r="QH565" s="45"/>
      <c r="QI565" s="45"/>
      <c r="QJ565" s="45"/>
      <c r="QK565" s="45"/>
      <c r="QL565" s="45"/>
      <c r="QM565" s="45"/>
      <c r="QN565" s="45"/>
      <c r="QO565" s="45"/>
      <c r="QP565" s="45"/>
      <c r="QQ565" s="45"/>
      <c r="QR565" s="45"/>
      <c r="QS565" s="45"/>
      <c r="QT565" s="45"/>
      <c r="QU565" s="45"/>
      <c r="QV565" s="45"/>
      <c r="QW565" s="45"/>
      <c r="QX565" s="45"/>
      <c r="QY565" s="45"/>
      <c r="QZ565" s="45"/>
      <c r="RA565" s="45"/>
      <c r="RB565" s="45"/>
      <c r="RC565" s="45"/>
      <c r="RD565" s="45"/>
      <c r="RE565" s="45"/>
      <c r="RF565" s="45"/>
      <c r="RG565" s="45"/>
      <c r="RH565" s="45"/>
      <c r="RI565" s="45"/>
      <c r="RJ565" s="45"/>
      <c r="RK565" s="45"/>
      <c r="RL565" s="45"/>
      <c r="RM565" s="45"/>
      <c r="RN565" s="45"/>
      <c r="RO565" s="45"/>
      <c r="RP565" s="45"/>
      <c r="RQ565" s="45"/>
      <c r="RR565" s="45"/>
      <c r="RS565" s="45"/>
      <c r="RT565" s="45"/>
      <c r="RU565" s="45"/>
      <c r="RV565" s="45"/>
      <c r="RW565" s="45"/>
      <c r="RX565" s="45"/>
      <c r="RY565" s="45"/>
      <c r="RZ565" s="45"/>
      <c r="SA565" s="45"/>
      <c r="SB565" s="45"/>
      <c r="SC565" s="45"/>
      <c r="SD565" s="45"/>
      <c r="SE565" s="45"/>
      <c r="SF565" s="45"/>
      <c r="SG565" s="45"/>
      <c r="SH565" s="45"/>
      <c r="SI565" s="45"/>
      <c r="SJ565" s="45"/>
      <c r="SK565" s="45"/>
      <c r="SL565" s="45"/>
      <c r="SM565" s="45"/>
      <c r="SN565" s="45"/>
      <c r="SO565" s="45"/>
      <c r="SP565" s="45"/>
      <c r="SQ565" s="45"/>
      <c r="SR565" s="45"/>
      <c r="SS565" s="45"/>
      <c r="ST565" s="45"/>
      <c r="SU565" s="45"/>
      <c r="SV565" s="45"/>
      <c r="SW565" s="45"/>
      <c r="SX565" s="45"/>
      <c r="SY565" s="45"/>
      <c r="SZ565" s="45"/>
      <c r="TA565" s="45"/>
      <c r="TB565" s="45"/>
      <c r="TC565" s="45"/>
      <c r="TD565" s="45"/>
      <c r="TE565" s="45"/>
      <c r="TF565" s="45"/>
      <c r="TG565" s="45"/>
      <c r="TH565" s="45"/>
      <c r="TI565" s="45"/>
      <c r="TJ565" s="45"/>
      <c r="TK565" s="45"/>
      <c r="TL565" s="45"/>
      <c r="TM565" s="45"/>
      <c r="TN565" s="45"/>
      <c r="TO565" s="45"/>
      <c r="TP565" s="45"/>
      <c r="TQ565" s="45"/>
      <c r="TR565" s="45"/>
      <c r="TS565" s="45"/>
      <c r="TT565" s="45"/>
      <c r="TU565" s="45"/>
      <c r="TV565" s="45"/>
      <c r="TW565" s="45"/>
      <c r="TX565" s="45"/>
      <c r="TY565" s="45"/>
      <c r="TZ565" s="45"/>
      <c r="UA565" s="45"/>
      <c r="UB565" s="45"/>
      <c r="UC565" s="45"/>
      <c r="UD565" s="45"/>
      <c r="UE565" s="45"/>
      <c r="UF565" s="45"/>
      <c r="UG565" s="45"/>
      <c r="UH565" s="45"/>
      <c r="UI565" s="45"/>
      <c r="UJ565" s="45"/>
      <c r="UK565" s="45"/>
      <c r="UL565" s="45"/>
      <c r="UM565" s="45"/>
      <c r="UN565" s="45"/>
      <c r="UO565" s="45"/>
      <c r="UP565" s="45"/>
      <c r="UQ565" s="45"/>
      <c r="UR565" s="45"/>
      <c r="US565" s="45"/>
      <c r="UT565" s="45"/>
      <c r="UU565" s="45"/>
      <c r="UV565" s="45"/>
      <c r="UW565" s="45"/>
      <c r="UX565" s="45"/>
      <c r="UY565" s="45"/>
      <c r="UZ565" s="45"/>
      <c r="VA565" s="45"/>
      <c r="VB565" s="45"/>
      <c r="VC565" s="45"/>
      <c r="VD565" s="45"/>
      <c r="VE565" s="45"/>
      <c r="VF565" s="45"/>
      <c r="VG565" s="45"/>
      <c r="VH565" s="45"/>
      <c r="VI565" s="45"/>
      <c r="VJ565" s="45"/>
      <c r="VK565" s="45"/>
      <c r="VL565" s="45"/>
      <c r="VM565" s="45"/>
      <c r="VN565" s="45"/>
      <c r="VO565" s="45"/>
      <c r="VP565" s="45"/>
      <c r="VQ565" s="45"/>
      <c r="VR565" s="45"/>
      <c r="VS565" s="45"/>
      <c r="VT565" s="45"/>
      <c r="VU565" s="45"/>
      <c r="VV565" s="45"/>
      <c r="VW565" s="45"/>
      <c r="VX565" s="45"/>
      <c r="VY565" s="45"/>
      <c r="VZ565" s="45"/>
      <c r="WA565" s="45"/>
      <c r="WB565" s="45"/>
      <c r="WC565" s="45"/>
      <c r="WD565" s="45"/>
      <c r="WE565" s="45"/>
      <c r="WF565" s="45"/>
      <c r="WG565" s="45"/>
      <c r="WH565" s="45"/>
      <c r="WI565" s="45"/>
      <c r="WJ565" s="45"/>
      <c r="WK565" s="45"/>
      <c r="WL565" s="45"/>
      <c r="WM565" s="45"/>
      <c r="WN565" s="45"/>
      <c r="WO565" s="45"/>
      <c r="WP565" s="45"/>
      <c r="WQ565" s="45"/>
      <c r="WR565" s="45"/>
      <c r="WS565" s="45"/>
      <c r="WT565" s="45"/>
      <c r="WU565" s="45"/>
      <c r="WV565" s="45"/>
      <c r="WW565" s="45"/>
      <c r="WX565" s="45"/>
      <c r="WY565" s="45"/>
      <c r="WZ565" s="45"/>
      <c r="XA565" s="45"/>
      <c r="XB565" s="45"/>
      <c r="XC565" s="45"/>
      <c r="XD565" s="45"/>
      <c r="XE565" s="45"/>
      <c r="XF565" s="45"/>
      <c r="XG565" s="45"/>
      <c r="XH565" s="45"/>
      <c r="XI565" s="45"/>
      <c r="XJ565" s="45"/>
      <c r="XK565" s="45"/>
      <c r="XL565" s="45"/>
      <c r="XM565" s="45"/>
      <c r="XN565" s="45"/>
      <c r="XO565" s="45"/>
      <c r="XP565" s="45"/>
      <c r="XQ565" s="45"/>
      <c r="XR565" s="45"/>
      <c r="XS565" s="45"/>
      <c r="XT565" s="45"/>
      <c r="XU565" s="45"/>
      <c r="XV565" s="45"/>
      <c r="XW565" s="45"/>
      <c r="XX565" s="45"/>
      <c r="XY565" s="45"/>
      <c r="XZ565" s="45"/>
      <c r="YA565" s="45"/>
      <c r="YB565" s="45"/>
      <c r="YC565" s="45"/>
      <c r="YD565" s="45"/>
      <c r="YE565" s="45"/>
      <c r="YF565" s="45"/>
      <c r="YG565" s="45"/>
      <c r="YH565" s="45"/>
      <c r="YI565" s="45"/>
      <c r="YJ565" s="45"/>
      <c r="YK565" s="45"/>
      <c r="YL565" s="45"/>
      <c r="YM565" s="45"/>
      <c r="YN565" s="45"/>
      <c r="YO565" s="45"/>
      <c r="YP565" s="45"/>
      <c r="YQ565" s="45"/>
      <c r="YR565" s="45"/>
      <c r="YS565" s="45"/>
      <c r="YT565" s="45"/>
      <c r="YU565" s="45"/>
      <c r="YV565" s="45"/>
      <c r="YW565" s="45"/>
      <c r="YX565" s="45"/>
      <c r="YY565" s="45"/>
      <c r="YZ565" s="45"/>
      <c r="ZA565" s="45"/>
      <c r="ZB565" s="45"/>
      <c r="ZC565" s="45"/>
      <c r="ZD565" s="45"/>
      <c r="ZE565" s="45"/>
      <c r="ZF565" s="45"/>
      <c r="ZG565" s="45"/>
      <c r="ZH565" s="45"/>
      <c r="ZI565" s="45"/>
      <c r="ZJ565" s="45"/>
      <c r="ZK565" s="45"/>
      <c r="ZL565" s="45"/>
      <c r="ZM565" s="45"/>
      <c r="ZN565" s="45"/>
      <c r="ZO565" s="45"/>
      <c r="ZP565" s="45"/>
      <c r="ZQ565" s="45"/>
      <c r="ZR565" s="45"/>
      <c r="ZS565" s="45"/>
      <c r="ZT565" s="45"/>
      <c r="ZU565" s="45"/>
      <c r="ZV565" s="45"/>
      <c r="ZW565" s="45"/>
      <c r="ZX565" s="45"/>
      <c r="ZY565" s="45"/>
      <c r="ZZ565" s="45"/>
      <c r="AAA565" s="45"/>
      <c r="AAB565" s="45"/>
      <c r="AAC565" s="45"/>
      <c r="AAD565" s="45"/>
      <c r="AAE565" s="45"/>
      <c r="AAF565" s="45"/>
      <c r="AAG565" s="45"/>
      <c r="AAH565" s="45"/>
      <c r="AAI565" s="45"/>
      <c r="AAJ565" s="45"/>
      <c r="AAK565" s="45"/>
      <c r="AAL565" s="45"/>
      <c r="AAM565" s="45"/>
      <c r="AAN565" s="45"/>
      <c r="AAO565" s="45"/>
      <c r="AAP565" s="45"/>
      <c r="AAQ565" s="45"/>
      <c r="AAR565" s="45"/>
      <c r="AAS565" s="45"/>
      <c r="AAT565" s="45"/>
      <c r="AAU565" s="45"/>
      <c r="AAV565" s="45"/>
      <c r="AAW565" s="45"/>
      <c r="AAX565" s="45"/>
      <c r="AAY565" s="45"/>
      <c r="AAZ565" s="45"/>
      <c r="ABA565" s="45"/>
      <c r="ABB565" s="45"/>
      <c r="ABC565" s="45"/>
      <c r="ABD565" s="45"/>
      <c r="ABE565" s="45"/>
      <c r="ABF565" s="45"/>
      <c r="ABG565" s="45"/>
      <c r="ABH565" s="45"/>
      <c r="ABI565" s="45"/>
      <c r="ABJ565" s="45"/>
      <c r="ABK565" s="45"/>
      <c r="ABL565" s="45"/>
      <c r="ABM565" s="45"/>
      <c r="ABN565" s="45"/>
      <c r="ABO565" s="45"/>
      <c r="ABP565" s="45"/>
      <c r="ABQ565" s="45"/>
      <c r="ABR565" s="45"/>
      <c r="ABS565" s="45"/>
      <c r="ABT565" s="45"/>
      <c r="ABU565" s="45"/>
      <c r="ABV565" s="45"/>
      <c r="ABW565" s="45"/>
      <c r="ABX565" s="45"/>
      <c r="ABY565" s="45"/>
      <c r="ABZ565" s="45"/>
      <c r="ACA565" s="45"/>
      <c r="ACB565" s="45"/>
      <c r="ACC565" s="45"/>
      <c r="ACD565" s="45"/>
      <c r="ACE565" s="45"/>
      <c r="ACF565" s="45"/>
      <c r="ACG565" s="45"/>
      <c r="ACH565" s="45"/>
      <c r="ACI565" s="45"/>
      <c r="ACJ565" s="45"/>
      <c r="ACK565" s="45"/>
      <c r="ACL565" s="45"/>
      <c r="ACM565" s="45"/>
      <c r="ACN565" s="45"/>
      <c r="ACO565" s="45"/>
      <c r="ACP565" s="45"/>
      <c r="ACQ565" s="45"/>
      <c r="ACR565" s="45"/>
      <c r="ACS565" s="45"/>
      <c r="ACT565" s="45"/>
      <c r="ACU565" s="45"/>
      <c r="ACV565" s="45"/>
      <c r="ACW565" s="45"/>
      <c r="ACX565" s="45"/>
      <c r="ACY565" s="45"/>
      <c r="ACZ565" s="45"/>
      <c r="ADA565" s="45"/>
      <c r="ADB565" s="45"/>
      <c r="ADC565" s="45"/>
      <c r="ADD565" s="45"/>
      <c r="ADE565" s="45"/>
      <c r="ADF565" s="45"/>
      <c r="ADG565" s="45"/>
      <c r="ADH565" s="45"/>
      <c r="ADI565" s="45"/>
      <c r="ADJ565" s="45"/>
      <c r="ADK565" s="45"/>
      <c r="ADL565" s="45"/>
      <c r="ADM565" s="45"/>
      <c r="ADN565" s="45"/>
      <c r="ADO565" s="45"/>
      <c r="ADP565" s="45"/>
      <c r="ADQ565" s="45"/>
      <c r="ADR565" s="45"/>
      <c r="ADS565" s="45"/>
      <c r="ADT565" s="45"/>
      <c r="ADU565" s="45"/>
      <c r="ADV565" s="45"/>
      <c r="ADW565" s="45"/>
      <c r="ADX565" s="45"/>
      <c r="ADY565" s="45"/>
      <c r="ADZ565" s="45"/>
      <c r="AEA565" s="45"/>
      <c r="AEB565" s="45"/>
      <c r="AEC565" s="45"/>
      <c r="AED565" s="45"/>
      <c r="AEE565" s="45"/>
      <c r="AEF565" s="45"/>
      <c r="AEG565" s="45"/>
      <c r="AEH565" s="45"/>
      <c r="AEI565" s="45"/>
      <c r="AEJ565" s="45"/>
      <c r="AEK565" s="45"/>
      <c r="AEL565" s="45"/>
      <c r="AEM565" s="45"/>
      <c r="AEN565" s="45"/>
      <c r="AEO565" s="45"/>
      <c r="AEP565" s="45"/>
      <c r="AEQ565" s="45"/>
      <c r="AER565" s="45"/>
      <c r="AES565" s="45"/>
      <c r="AET565" s="45"/>
      <c r="AEU565" s="45"/>
      <c r="AEV565" s="45"/>
      <c r="AEW565" s="45"/>
      <c r="AEX565" s="45"/>
      <c r="AEY565" s="45"/>
      <c r="AEZ565" s="45"/>
      <c r="AFA565" s="45"/>
      <c r="AFB565" s="45"/>
      <c r="AFC565" s="45"/>
      <c r="AFD565" s="45"/>
      <c r="AFE565" s="45"/>
      <c r="AFF565" s="45"/>
      <c r="AFG565" s="45"/>
      <c r="AFH565" s="45"/>
      <c r="AFI565" s="45"/>
      <c r="AFJ565" s="45"/>
      <c r="AFK565" s="45"/>
      <c r="AFL565" s="45"/>
      <c r="AFM565" s="45"/>
      <c r="AFN565" s="45"/>
      <c r="AFO565" s="45"/>
      <c r="AFP565" s="45"/>
      <c r="AFQ565" s="45"/>
      <c r="AFR565" s="45"/>
      <c r="AFS565" s="45"/>
      <c r="AFT565" s="45"/>
      <c r="AFU565" s="45"/>
      <c r="AFV565" s="45"/>
      <c r="AFW565" s="45"/>
      <c r="AFX565" s="45"/>
      <c r="AFY565" s="45"/>
      <c r="AFZ565" s="45"/>
      <c r="AGA565" s="45"/>
      <c r="AGB565" s="45"/>
      <c r="AGC565" s="45"/>
      <c r="AGD565" s="45"/>
      <c r="AGE565" s="45"/>
      <c r="AGF565" s="45"/>
      <c r="AGG565" s="45"/>
      <c r="AGH565" s="45"/>
      <c r="AGI565" s="45"/>
      <c r="AGJ565" s="45"/>
      <c r="AGK565" s="45"/>
      <c r="AGL565" s="45"/>
      <c r="AGM565" s="45"/>
      <c r="AGN565" s="45"/>
      <c r="AGO565" s="45"/>
      <c r="AGP565" s="45"/>
      <c r="AGQ565" s="45"/>
      <c r="AGR565" s="45"/>
      <c r="AGS565" s="45"/>
      <c r="AGT565" s="45"/>
      <c r="AGU565" s="45"/>
      <c r="AGV565" s="45"/>
      <c r="AGW565" s="45"/>
      <c r="AGX565" s="45"/>
      <c r="AGY565" s="45"/>
      <c r="AGZ565" s="45"/>
      <c r="AHA565" s="45"/>
      <c r="AHB565" s="45"/>
      <c r="AHC565" s="45"/>
      <c r="AHD565" s="45"/>
      <c r="AHE565" s="45"/>
      <c r="AHF565" s="45"/>
      <c r="AHG565" s="45"/>
      <c r="AHH565" s="45"/>
      <c r="AHI565" s="45"/>
      <c r="AHJ565" s="45"/>
      <c r="AHK565" s="45"/>
      <c r="AHL565" s="45"/>
      <c r="AHM565" s="45"/>
      <c r="AHN565" s="45"/>
      <c r="AHO565" s="45"/>
      <c r="AHP565" s="45"/>
    </row>
    <row r="566" spans="1:900" s="78" customFormat="1" ht="27" customHeight="1" x14ac:dyDescent="0.25">
      <c r="A566" s="64">
        <v>1302504</v>
      </c>
      <c r="B566" s="64" t="s">
        <v>489</v>
      </c>
      <c r="C566" s="64" t="s">
        <v>684</v>
      </c>
      <c r="D566" s="64" t="s">
        <v>1078</v>
      </c>
      <c r="E566" s="64" t="s">
        <v>491</v>
      </c>
      <c r="F566" s="64">
        <v>1</v>
      </c>
      <c r="G566" s="64"/>
      <c r="H566" s="64"/>
      <c r="I566" s="64"/>
      <c r="J566" s="64"/>
      <c r="K566" s="64"/>
      <c r="L566" s="64"/>
      <c r="M566" s="64"/>
      <c r="N566" s="64">
        <f t="shared" si="8"/>
        <v>1</v>
      </c>
      <c r="O566" s="65">
        <v>-3.2004760999999999</v>
      </c>
      <c r="P566" s="65">
        <v>-60.684849</v>
      </c>
      <c r="Q566" s="45"/>
      <c r="R566" s="45"/>
      <c r="S566" s="60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  <c r="DJ566" s="45"/>
      <c r="DK566" s="45"/>
      <c r="DL566" s="45"/>
      <c r="DM566" s="45"/>
      <c r="DN566" s="45"/>
      <c r="DO566" s="45"/>
      <c r="DP566" s="45"/>
      <c r="DQ566" s="45"/>
      <c r="DR566" s="45"/>
      <c r="DS566" s="45"/>
      <c r="DT566" s="45"/>
      <c r="DU566" s="45"/>
      <c r="DV566" s="45"/>
      <c r="DW566" s="45"/>
      <c r="DX566" s="45"/>
      <c r="DY566" s="45"/>
      <c r="DZ566" s="45"/>
      <c r="EA566" s="45"/>
      <c r="EB566" s="45"/>
      <c r="EC566" s="45"/>
      <c r="ED566" s="45"/>
      <c r="EE566" s="45"/>
      <c r="EF566" s="45"/>
      <c r="EG566" s="45"/>
      <c r="EH566" s="45"/>
      <c r="EI566" s="45"/>
      <c r="EJ566" s="45"/>
      <c r="EK566" s="45"/>
      <c r="EL566" s="45"/>
      <c r="EM566" s="45"/>
      <c r="EN566" s="45"/>
      <c r="EO566" s="45"/>
      <c r="EP566" s="45"/>
      <c r="EQ566" s="45"/>
      <c r="ER566" s="45"/>
      <c r="ES566" s="45"/>
      <c r="ET566" s="45"/>
      <c r="EU566" s="45"/>
      <c r="EV566" s="45"/>
      <c r="EW566" s="45"/>
      <c r="EX566" s="45"/>
      <c r="EY566" s="45"/>
      <c r="EZ566" s="45"/>
      <c r="FA566" s="45"/>
      <c r="FB566" s="45"/>
      <c r="FC566" s="45"/>
      <c r="FD566" s="45"/>
      <c r="FE566" s="45"/>
      <c r="FF566" s="45"/>
      <c r="FG566" s="45"/>
      <c r="FH566" s="45"/>
      <c r="FI566" s="45"/>
      <c r="FJ566" s="45"/>
      <c r="FK566" s="45"/>
      <c r="FL566" s="45"/>
      <c r="FM566" s="45"/>
      <c r="FN566" s="45"/>
      <c r="FO566" s="45"/>
      <c r="FP566" s="45"/>
      <c r="FQ566" s="45"/>
      <c r="FR566" s="45"/>
      <c r="FS566" s="45"/>
      <c r="FT566" s="45"/>
      <c r="FU566" s="45"/>
      <c r="FV566" s="45"/>
      <c r="FW566" s="45"/>
      <c r="FX566" s="45"/>
      <c r="FY566" s="45"/>
      <c r="FZ566" s="45"/>
      <c r="GA566" s="45"/>
      <c r="GB566" s="45"/>
      <c r="GC566" s="45"/>
      <c r="GD566" s="45"/>
      <c r="GE566" s="45"/>
      <c r="GF566" s="45"/>
      <c r="GG566" s="45"/>
      <c r="GH566" s="45"/>
      <c r="GI566" s="45"/>
      <c r="GJ566" s="45"/>
      <c r="GK566" s="45"/>
      <c r="GL566" s="45"/>
      <c r="GM566" s="45"/>
      <c r="GN566" s="45"/>
      <c r="GO566" s="45"/>
      <c r="GP566" s="45"/>
      <c r="GQ566" s="45"/>
      <c r="GR566" s="45"/>
      <c r="GS566" s="45"/>
      <c r="GT566" s="45"/>
      <c r="GU566" s="45"/>
      <c r="GV566" s="45"/>
      <c r="GW566" s="45"/>
      <c r="GX566" s="45"/>
      <c r="GY566" s="45"/>
      <c r="GZ566" s="45"/>
      <c r="HA566" s="45"/>
      <c r="HB566" s="45"/>
      <c r="HC566" s="45"/>
      <c r="HD566" s="45"/>
      <c r="HE566" s="45"/>
      <c r="HF566" s="45"/>
      <c r="HG566" s="45"/>
      <c r="HH566" s="45"/>
      <c r="HI566" s="45"/>
      <c r="HJ566" s="45"/>
      <c r="HK566" s="45"/>
      <c r="HL566" s="45"/>
      <c r="HM566" s="45"/>
      <c r="HN566" s="45"/>
      <c r="HO566" s="45"/>
      <c r="HP566" s="45"/>
      <c r="HQ566" s="45"/>
      <c r="HR566" s="45"/>
      <c r="HS566" s="45"/>
      <c r="HT566" s="45"/>
      <c r="HU566" s="45"/>
      <c r="HV566" s="45"/>
      <c r="HW566" s="45"/>
      <c r="HX566" s="45"/>
      <c r="HY566" s="45"/>
      <c r="HZ566" s="45"/>
      <c r="IA566" s="45"/>
      <c r="IB566" s="45"/>
      <c r="IC566" s="45"/>
      <c r="ID566" s="45"/>
      <c r="IE566" s="45"/>
      <c r="IF566" s="45"/>
      <c r="IG566" s="45"/>
      <c r="IH566" s="45"/>
      <c r="II566" s="45"/>
      <c r="IJ566" s="45"/>
      <c r="IK566" s="45"/>
      <c r="IL566" s="45"/>
      <c r="IM566" s="45"/>
      <c r="IN566" s="45"/>
      <c r="IO566" s="45"/>
      <c r="IP566" s="45"/>
      <c r="IQ566" s="45"/>
      <c r="IR566" s="45"/>
      <c r="IS566" s="45"/>
      <c r="IT566" s="45"/>
      <c r="IU566" s="45"/>
      <c r="IV566" s="45"/>
      <c r="IW566" s="45"/>
      <c r="IX566" s="45"/>
      <c r="IY566" s="45"/>
      <c r="IZ566" s="45"/>
      <c r="JA566" s="45"/>
      <c r="JB566" s="45"/>
      <c r="JC566" s="45"/>
      <c r="JD566" s="45"/>
      <c r="JE566" s="45"/>
      <c r="JF566" s="45"/>
      <c r="JG566" s="45"/>
      <c r="JH566" s="45"/>
      <c r="JI566" s="45"/>
      <c r="JJ566" s="45"/>
      <c r="JK566" s="45"/>
      <c r="JL566" s="45"/>
      <c r="JM566" s="45"/>
      <c r="JN566" s="45"/>
      <c r="JO566" s="45"/>
      <c r="JP566" s="45"/>
      <c r="JQ566" s="45"/>
      <c r="JR566" s="45"/>
      <c r="JS566" s="45"/>
      <c r="JT566" s="45"/>
      <c r="JU566" s="45"/>
      <c r="JV566" s="45"/>
      <c r="JW566" s="45"/>
      <c r="JX566" s="45"/>
      <c r="JY566" s="45"/>
      <c r="JZ566" s="45"/>
      <c r="KA566" s="45"/>
      <c r="KB566" s="45"/>
      <c r="KC566" s="45"/>
      <c r="KD566" s="45"/>
      <c r="KE566" s="45"/>
      <c r="KF566" s="45"/>
      <c r="KG566" s="45"/>
      <c r="KH566" s="45"/>
      <c r="KI566" s="45"/>
      <c r="KJ566" s="45"/>
      <c r="KK566" s="45"/>
      <c r="KL566" s="45"/>
      <c r="KM566" s="45"/>
      <c r="KN566" s="45"/>
      <c r="KO566" s="45"/>
      <c r="KP566" s="45"/>
      <c r="KQ566" s="45"/>
      <c r="KR566" s="45"/>
      <c r="KS566" s="45"/>
      <c r="KT566" s="45"/>
      <c r="KU566" s="45"/>
      <c r="KV566" s="45"/>
      <c r="KW566" s="45"/>
      <c r="KX566" s="45"/>
      <c r="KY566" s="45"/>
      <c r="KZ566" s="45"/>
      <c r="LA566" s="45"/>
      <c r="LB566" s="45"/>
      <c r="LC566" s="45"/>
      <c r="LD566" s="45"/>
      <c r="LE566" s="45"/>
      <c r="LF566" s="45"/>
      <c r="LG566" s="45"/>
      <c r="LH566" s="45"/>
      <c r="LI566" s="45"/>
      <c r="LJ566" s="45"/>
      <c r="LK566" s="45"/>
      <c r="LL566" s="45"/>
      <c r="LM566" s="45"/>
      <c r="LN566" s="45"/>
      <c r="LO566" s="45"/>
      <c r="LP566" s="45"/>
      <c r="LQ566" s="45"/>
      <c r="LR566" s="45"/>
      <c r="LS566" s="45"/>
      <c r="LT566" s="45"/>
      <c r="LU566" s="45"/>
      <c r="LV566" s="45"/>
      <c r="LW566" s="45"/>
      <c r="LX566" s="45"/>
      <c r="LY566" s="45"/>
      <c r="LZ566" s="45"/>
      <c r="MA566" s="45"/>
      <c r="MB566" s="45"/>
      <c r="MC566" s="45"/>
      <c r="MD566" s="45"/>
      <c r="ME566" s="45"/>
      <c r="MF566" s="45"/>
      <c r="MG566" s="45"/>
      <c r="MH566" s="45"/>
      <c r="MI566" s="45"/>
      <c r="MJ566" s="45"/>
      <c r="MK566" s="45"/>
      <c r="ML566" s="45"/>
      <c r="MM566" s="45"/>
      <c r="MN566" s="45"/>
      <c r="MO566" s="45"/>
      <c r="MP566" s="45"/>
      <c r="MQ566" s="45"/>
      <c r="MR566" s="45"/>
      <c r="MS566" s="45"/>
      <c r="MT566" s="45"/>
      <c r="MU566" s="45"/>
      <c r="MV566" s="45"/>
      <c r="MW566" s="45"/>
      <c r="MX566" s="45"/>
      <c r="MY566" s="45"/>
      <c r="MZ566" s="45"/>
      <c r="NA566" s="45"/>
      <c r="NB566" s="45"/>
      <c r="NC566" s="45"/>
      <c r="ND566" s="45"/>
      <c r="NE566" s="45"/>
      <c r="NF566" s="45"/>
      <c r="NG566" s="45"/>
      <c r="NH566" s="45"/>
      <c r="NI566" s="45"/>
      <c r="NJ566" s="45"/>
      <c r="NK566" s="45"/>
      <c r="NL566" s="45"/>
      <c r="NM566" s="45"/>
      <c r="NN566" s="45"/>
      <c r="NO566" s="45"/>
      <c r="NP566" s="45"/>
      <c r="NQ566" s="45"/>
      <c r="NR566" s="45"/>
      <c r="NS566" s="45"/>
      <c r="NT566" s="45"/>
      <c r="NU566" s="45"/>
      <c r="NV566" s="45"/>
      <c r="NW566" s="45"/>
      <c r="NX566" s="45"/>
      <c r="NY566" s="45"/>
      <c r="NZ566" s="45"/>
      <c r="OA566" s="45"/>
      <c r="OB566" s="45"/>
      <c r="OC566" s="45"/>
      <c r="OD566" s="45"/>
      <c r="OE566" s="45"/>
      <c r="OF566" s="45"/>
      <c r="OG566" s="45"/>
      <c r="OH566" s="45"/>
      <c r="OI566" s="45"/>
      <c r="OJ566" s="45"/>
      <c r="OK566" s="45"/>
      <c r="OL566" s="45"/>
      <c r="OM566" s="45"/>
      <c r="ON566" s="45"/>
      <c r="OO566" s="45"/>
      <c r="OP566" s="45"/>
      <c r="OQ566" s="45"/>
      <c r="OR566" s="45"/>
      <c r="OS566" s="45"/>
      <c r="OT566" s="45"/>
      <c r="OU566" s="45"/>
      <c r="OV566" s="45"/>
      <c r="OW566" s="45"/>
      <c r="OX566" s="45"/>
      <c r="OY566" s="45"/>
      <c r="OZ566" s="45"/>
      <c r="PA566" s="45"/>
      <c r="PB566" s="45"/>
      <c r="PC566" s="45"/>
      <c r="PD566" s="45"/>
      <c r="PE566" s="45"/>
      <c r="PF566" s="45"/>
      <c r="PG566" s="45"/>
      <c r="PH566" s="45"/>
      <c r="PI566" s="45"/>
      <c r="PJ566" s="45"/>
      <c r="PK566" s="45"/>
      <c r="PL566" s="45"/>
      <c r="PM566" s="45"/>
      <c r="PN566" s="45"/>
      <c r="PO566" s="45"/>
      <c r="PP566" s="45"/>
      <c r="PQ566" s="45"/>
      <c r="PR566" s="45"/>
      <c r="PS566" s="45"/>
      <c r="PT566" s="45"/>
      <c r="PU566" s="45"/>
      <c r="PV566" s="45"/>
      <c r="PW566" s="45"/>
      <c r="PX566" s="45"/>
      <c r="PY566" s="45"/>
      <c r="PZ566" s="45"/>
      <c r="QA566" s="45"/>
      <c r="QB566" s="45"/>
      <c r="QC566" s="45"/>
      <c r="QD566" s="45"/>
      <c r="QE566" s="45"/>
      <c r="QF566" s="45"/>
      <c r="QG566" s="45"/>
      <c r="QH566" s="45"/>
      <c r="QI566" s="45"/>
      <c r="QJ566" s="45"/>
      <c r="QK566" s="45"/>
      <c r="QL566" s="45"/>
      <c r="QM566" s="45"/>
      <c r="QN566" s="45"/>
      <c r="QO566" s="45"/>
      <c r="QP566" s="45"/>
      <c r="QQ566" s="45"/>
      <c r="QR566" s="45"/>
      <c r="QS566" s="45"/>
      <c r="QT566" s="45"/>
      <c r="QU566" s="45"/>
      <c r="QV566" s="45"/>
      <c r="QW566" s="45"/>
      <c r="QX566" s="45"/>
      <c r="QY566" s="45"/>
      <c r="QZ566" s="45"/>
      <c r="RA566" s="45"/>
      <c r="RB566" s="45"/>
      <c r="RC566" s="45"/>
      <c r="RD566" s="45"/>
      <c r="RE566" s="45"/>
      <c r="RF566" s="45"/>
      <c r="RG566" s="45"/>
      <c r="RH566" s="45"/>
      <c r="RI566" s="45"/>
      <c r="RJ566" s="45"/>
      <c r="RK566" s="45"/>
      <c r="RL566" s="45"/>
      <c r="RM566" s="45"/>
      <c r="RN566" s="45"/>
      <c r="RO566" s="45"/>
      <c r="RP566" s="45"/>
      <c r="RQ566" s="45"/>
      <c r="RR566" s="45"/>
      <c r="RS566" s="45"/>
      <c r="RT566" s="45"/>
      <c r="RU566" s="45"/>
      <c r="RV566" s="45"/>
      <c r="RW566" s="45"/>
      <c r="RX566" s="45"/>
      <c r="RY566" s="45"/>
      <c r="RZ566" s="45"/>
      <c r="SA566" s="45"/>
      <c r="SB566" s="45"/>
      <c r="SC566" s="45"/>
      <c r="SD566" s="45"/>
      <c r="SE566" s="45"/>
      <c r="SF566" s="45"/>
      <c r="SG566" s="45"/>
      <c r="SH566" s="45"/>
      <c r="SI566" s="45"/>
      <c r="SJ566" s="45"/>
      <c r="SK566" s="45"/>
      <c r="SL566" s="45"/>
      <c r="SM566" s="45"/>
      <c r="SN566" s="45"/>
      <c r="SO566" s="45"/>
      <c r="SP566" s="45"/>
      <c r="SQ566" s="45"/>
      <c r="SR566" s="45"/>
      <c r="SS566" s="45"/>
      <c r="ST566" s="45"/>
      <c r="SU566" s="45"/>
      <c r="SV566" s="45"/>
      <c r="SW566" s="45"/>
      <c r="SX566" s="45"/>
      <c r="SY566" s="45"/>
      <c r="SZ566" s="45"/>
      <c r="TA566" s="45"/>
      <c r="TB566" s="45"/>
      <c r="TC566" s="45"/>
      <c r="TD566" s="45"/>
      <c r="TE566" s="45"/>
      <c r="TF566" s="45"/>
      <c r="TG566" s="45"/>
      <c r="TH566" s="45"/>
      <c r="TI566" s="45"/>
      <c r="TJ566" s="45"/>
      <c r="TK566" s="45"/>
      <c r="TL566" s="45"/>
      <c r="TM566" s="45"/>
      <c r="TN566" s="45"/>
      <c r="TO566" s="45"/>
      <c r="TP566" s="45"/>
      <c r="TQ566" s="45"/>
      <c r="TR566" s="45"/>
      <c r="TS566" s="45"/>
      <c r="TT566" s="45"/>
      <c r="TU566" s="45"/>
      <c r="TV566" s="45"/>
      <c r="TW566" s="45"/>
      <c r="TX566" s="45"/>
      <c r="TY566" s="45"/>
      <c r="TZ566" s="45"/>
      <c r="UA566" s="45"/>
      <c r="UB566" s="45"/>
      <c r="UC566" s="45"/>
      <c r="UD566" s="45"/>
      <c r="UE566" s="45"/>
      <c r="UF566" s="45"/>
      <c r="UG566" s="45"/>
      <c r="UH566" s="45"/>
      <c r="UI566" s="45"/>
      <c r="UJ566" s="45"/>
      <c r="UK566" s="45"/>
      <c r="UL566" s="45"/>
      <c r="UM566" s="45"/>
      <c r="UN566" s="45"/>
      <c r="UO566" s="45"/>
      <c r="UP566" s="45"/>
      <c r="UQ566" s="45"/>
      <c r="UR566" s="45"/>
      <c r="US566" s="45"/>
      <c r="UT566" s="45"/>
      <c r="UU566" s="45"/>
      <c r="UV566" s="45"/>
      <c r="UW566" s="45"/>
      <c r="UX566" s="45"/>
      <c r="UY566" s="45"/>
      <c r="UZ566" s="45"/>
      <c r="VA566" s="45"/>
      <c r="VB566" s="45"/>
      <c r="VC566" s="45"/>
      <c r="VD566" s="45"/>
      <c r="VE566" s="45"/>
      <c r="VF566" s="45"/>
      <c r="VG566" s="45"/>
      <c r="VH566" s="45"/>
      <c r="VI566" s="45"/>
      <c r="VJ566" s="45"/>
      <c r="VK566" s="45"/>
      <c r="VL566" s="45"/>
      <c r="VM566" s="45"/>
      <c r="VN566" s="45"/>
      <c r="VO566" s="45"/>
      <c r="VP566" s="45"/>
      <c r="VQ566" s="45"/>
      <c r="VR566" s="45"/>
      <c r="VS566" s="45"/>
      <c r="VT566" s="45"/>
      <c r="VU566" s="45"/>
      <c r="VV566" s="45"/>
      <c r="VW566" s="45"/>
      <c r="VX566" s="45"/>
      <c r="VY566" s="45"/>
      <c r="VZ566" s="45"/>
      <c r="WA566" s="45"/>
      <c r="WB566" s="45"/>
      <c r="WC566" s="45"/>
      <c r="WD566" s="45"/>
      <c r="WE566" s="45"/>
      <c r="WF566" s="45"/>
      <c r="WG566" s="45"/>
      <c r="WH566" s="45"/>
      <c r="WI566" s="45"/>
      <c r="WJ566" s="45"/>
      <c r="WK566" s="45"/>
      <c r="WL566" s="45"/>
      <c r="WM566" s="45"/>
      <c r="WN566" s="45"/>
      <c r="WO566" s="45"/>
      <c r="WP566" s="45"/>
      <c r="WQ566" s="45"/>
      <c r="WR566" s="45"/>
      <c r="WS566" s="45"/>
      <c r="WT566" s="45"/>
      <c r="WU566" s="45"/>
      <c r="WV566" s="45"/>
      <c r="WW566" s="45"/>
      <c r="WX566" s="45"/>
      <c r="WY566" s="45"/>
      <c r="WZ566" s="45"/>
      <c r="XA566" s="45"/>
      <c r="XB566" s="45"/>
      <c r="XC566" s="45"/>
      <c r="XD566" s="45"/>
      <c r="XE566" s="45"/>
      <c r="XF566" s="45"/>
      <c r="XG566" s="45"/>
      <c r="XH566" s="45"/>
      <c r="XI566" s="45"/>
      <c r="XJ566" s="45"/>
      <c r="XK566" s="45"/>
      <c r="XL566" s="45"/>
      <c r="XM566" s="45"/>
      <c r="XN566" s="45"/>
      <c r="XO566" s="45"/>
      <c r="XP566" s="45"/>
      <c r="XQ566" s="45"/>
      <c r="XR566" s="45"/>
      <c r="XS566" s="45"/>
      <c r="XT566" s="45"/>
      <c r="XU566" s="45"/>
      <c r="XV566" s="45"/>
      <c r="XW566" s="45"/>
      <c r="XX566" s="45"/>
      <c r="XY566" s="45"/>
      <c r="XZ566" s="45"/>
      <c r="YA566" s="45"/>
      <c r="YB566" s="45"/>
      <c r="YC566" s="45"/>
      <c r="YD566" s="45"/>
      <c r="YE566" s="45"/>
      <c r="YF566" s="45"/>
      <c r="YG566" s="45"/>
      <c r="YH566" s="45"/>
      <c r="YI566" s="45"/>
      <c r="YJ566" s="45"/>
      <c r="YK566" s="45"/>
      <c r="YL566" s="45"/>
      <c r="YM566" s="45"/>
      <c r="YN566" s="45"/>
      <c r="YO566" s="45"/>
      <c r="YP566" s="45"/>
      <c r="YQ566" s="45"/>
      <c r="YR566" s="45"/>
      <c r="YS566" s="45"/>
      <c r="YT566" s="45"/>
      <c r="YU566" s="45"/>
      <c r="YV566" s="45"/>
      <c r="YW566" s="45"/>
      <c r="YX566" s="45"/>
      <c r="YY566" s="45"/>
      <c r="YZ566" s="45"/>
      <c r="ZA566" s="45"/>
      <c r="ZB566" s="45"/>
      <c r="ZC566" s="45"/>
      <c r="ZD566" s="45"/>
      <c r="ZE566" s="45"/>
      <c r="ZF566" s="45"/>
      <c r="ZG566" s="45"/>
      <c r="ZH566" s="45"/>
      <c r="ZI566" s="45"/>
      <c r="ZJ566" s="45"/>
      <c r="ZK566" s="45"/>
      <c r="ZL566" s="45"/>
      <c r="ZM566" s="45"/>
      <c r="ZN566" s="45"/>
      <c r="ZO566" s="45"/>
      <c r="ZP566" s="45"/>
      <c r="ZQ566" s="45"/>
      <c r="ZR566" s="45"/>
      <c r="ZS566" s="45"/>
      <c r="ZT566" s="45"/>
      <c r="ZU566" s="45"/>
      <c r="ZV566" s="45"/>
      <c r="ZW566" s="45"/>
      <c r="ZX566" s="45"/>
      <c r="ZY566" s="45"/>
      <c r="ZZ566" s="45"/>
      <c r="AAA566" s="45"/>
      <c r="AAB566" s="45"/>
      <c r="AAC566" s="45"/>
      <c r="AAD566" s="45"/>
      <c r="AAE566" s="45"/>
      <c r="AAF566" s="45"/>
      <c r="AAG566" s="45"/>
      <c r="AAH566" s="45"/>
      <c r="AAI566" s="45"/>
      <c r="AAJ566" s="45"/>
      <c r="AAK566" s="45"/>
      <c r="AAL566" s="45"/>
      <c r="AAM566" s="45"/>
      <c r="AAN566" s="45"/>
      <c r="AAO566" s="45"/>
      <c r="AAP566" s="45"/>
      <c r="AAQ566" s="45"/>
      <c r="AAR566" s="45"/>
      <c r="AAS566" s="45"/>
      <c r="AAT566" s="45"/>
      <c r="AAU566" s="45"/>
      <c r="AAV566" s="45"/>
      <c r="AAW566" s="45"/>
      <c r="AAX566" s="45"/>
      <c r="AAY566" s="45"/>
      <c r="AAZ566" s="45"/>
      <c r="ABA566" s="45"/>
      <c r="ABB566" s="45"/>
      <c r="ABC566" s="45"/>
      <c r="ABD566" s="45"/>
      <c r="ABE566" s="45"/>
      <c r="ABF566" s="45"/>
      <c r="ABG566" s="45"/>
      <c r="ABH566" s="45"/>
      <c r="ABI566" s="45"/>
      <c r="ABJ566" s="45"/>
      <c r="ABK566" s="45"/>
      <c r="ABL566" s="45"/>
      <c r="ABM566" s="45"/>
      <c r="ABN566" s="45"/>
      <c r="ABO566" s="45"/>
      <c r="ABP566" s="45"/>
      <c r="ABQ566" s="45"/>
      <c r="ABR566" s="45"/>
      <c r="ABS566" s="45"/>
      <c r="ABT566" s="45"/>
      <c r="ABU566" s="45"/>
      <c r="ABV566" s="45"/>
      <c r="ABW566" s="45"/>
      <c r="ABX566" s="45"/>
      <c r="ABY566" s="45"/>
      <c r="ABZ566" s="45"/>
      <c r="ACA566" s="45"/>
      <c r="ACB566" s="45"/>
      <c r="ACC566" s="45"/>
      <c r="ACD566" s="45"/>
      <c r="ACE566" s="45"/>
      <c r="ACF566" s="45"/>
      <c r="ACG566" s="45"/>
      <c r="ACH566" s="45"/>
      <c r="ACI566" s="45"/>
      <c r="ACJ566" s="45"/>
      <c r="ACK566" s="45"/>
      <c r="ACL566" s="45"/>
      <c r="ACM566" s="45"/>
      <c r="ACN566" s="45"/>
      <c r="ACO566" s="45"/>
      <c r="ACP566" s="45"/>
      <c r="ACQ566" s="45"/>
      <c r="ACR566" s="45"/>
      <c r="ACS566" s="45"/>
      <c r="ACT566" s="45"/>
      <c r="ACU566" s="45"/>
      <c r="ACV566" s="45"/>
      <c r="ACW566" s="45"/>
      <c r="ACX566" s="45"/>
      <c r="ACY566" s="45"/>
      <c r="ACZ566" s="45"/>
      <c r="ADA566" s="45"/>
      <c r="ADB566" s="45"/>
      <c r="ADC566" s="45"/>
      <c r="ADD566" s="45"/>
      <c r="ADE566" s="45"/>
      <c r="ADF566" s="45"/>
      <c r="ADG566" s="45"/>
      <c r="ADH566" s="45"/>
      <c r="ADI566" s="45"/>
      <c r="ADJ566" s="45"/>
      <c r="ADK566" s="45"/>
      <c r="ADL566" s="45"/>
      <c r="ADM566" s="45"/>
      <c r="ADN566" s="45"/>
      <c r="ADO566" s="45"/>
      <c r="ADP566" s="45"/>
      <c r="ADQ566" s="45"/>
      <c r="ADR566" s="45"/>
      <c r="ADS566" s="45"/>
      <c r="ADT566" s="45"/>
      <c r="ADU566" s="45"/>
      <c r="ADV566" s="45"/>
      <c r="ADW566" s="45"/>
      <c r="ADX566" s="45"/>
      <c r="ADY566" s="45"/>
      <c r="ADZ566" s="45"/>
      <c r="AEA566" s="45"/>
      <c r="AEB566" s="45"/>
      <c r="AEC566" s="45"/>
      <c r="AED566" s="45"/>
      <c r="AEE566" s="45"/>
      <c r="AEF566" s="45"/>
      <c r="AEG566" s="45"/>
      <c r="AEH566" s="45"/>
      <c r="AEI566" s="45"/>
      <c r="AEJ566" s="45"/>
      <c r="AEK566" s="45"/>
      <c r="AEL566" s="45"/>
      <c r="AEM566" s="45"/>
      <c r="AEN566" s="45"/>
      <c r="AEO566" s="45"/>
      <c r="AEP566" s="45"/>
      <c r="AEQ566" s="45"/>
      <c r="AER566" s="45"/>
      <c r="AES566" s="45"/>
      <c r="AET566" s="45"/>
      <c r="AEU566" s="45"/>
      <c r="AEV566" s="45"/>
      <c r="AEW566" s="45"/>
      <c r="AEX566" s="45"/>
      <c r="AEY566" s="45"/>
      <c r="AEZ566" s="45"/>
      <c r="AFA566" s="45"/>
      <c r="AFB566" s="45"/>
      <c r="AFC566" s="45"/>
      <c r="AFD566" s="45"/>
      <c r="AFE566" s="45"/>
      <c r="AFF566" s="45"/>
      <c r="AFG566" s="45"/>
      <c r="AFH566" s="45"/>
      <c r="AFI566" s="45"/>
      <c r="AFJ566" s="45"/>
      <c r="AFK566" s="45"/>
      <c r="AFL566" s="45"/>
      <c r="AFM566" s="45"/>
      <c r="AFN566" s="45"/>
      <c r="AFO566" s="45"/>
      <c r="AFP566" s="45"/>
      <c r="AFQ566" s="45"/>
      <c r="AFR566" s="45"/>
      <c r="AFS566" s="45"/>
      <c r="AFT566" s="45"/>
      <c r="AFU566" s="45"/>
      <c r="AFV566" s="45"/>
      <c r="AFW566" s="45"/>
      <c r="AFX566" s="45"/>
      <c r="AFY566" s="45"/>
      <c r="AFZ566" s="45"/>
      <c r="AGA566" s="45"/>
      <c r="AGB566" s="45"/>
      <c r="AGC566" s="45"/>
      <c r="AGD566" s="45"/>
      <c r="AGE566" s="45"/>
      <c r="AGF566" s="45"/>
      <c r="AGG566" s="45"/>
      <c r="AGH566" s="45"/>
      <c r="AGI566" s="45"/>
      <c r="AGJ566" s="45"/>
      <c r="AGK566" s="45"/>
      <c r="AGL566" s="45"/>
      <c r="AGM566" s="45"/>
      <c r="AGN566" s="45"/>
      <c r="AGO566" s="45"/>
      <c r="AGP566" s="45"/>
      <c r="AGQ566" s="45"/>
      <c r="AGR566" s="45"/>
      <c r="AGS566" s="45"/>
      <c r="AGT566" s="45"/>
      <c r="AGU566" s="45"/>
      <c r="AGV566" s="45"/>
      <c r="AGW566" s="45"/>
      <c r="AGX566" s="45"/>
      <c r="AGY566" s="45"/>
      <c r="AGZ566" s="45"/>
      <c r="AHA566" s="45"/>
      <c r="AHB566" s="45"/>
      <c r="AHC566" s="45"/>
      <c r="AHD566" s="45"/>
      <c r="AHE566" s="45"/>
      <c r="AHF566" s="45"/>
      <c r="AHG566" s="45"/>
      <c r="AHH566" s="45"/>
      <c r="AHI566" s="45"/>
      <c r="AHJ566" s="45"/>
      <c r="AHK566" s="45"/>
      <c r="AHL566" s="45"/>
      <c r="AHM566" s="45"/>
      <c r="AHN566" s="45"/>
      <c r="AHO566" s="45"/>
      <c r="AHP566" s="45"/>
    </row>
    <row r="567" spans="1:900" ht="27" customHeight="1" x14ac:dyDescent="0.25">
      <c r="A567" s="64">
        <v>1302504</v>
      </c>
      <c r="B567" s="64" t="s">
        <v>489</v>
      </c>
      <c r="C567" s="64" t="s">
        <v>684</v>
      </c>
      <c r="D567" s="64" t="s">
        <v>1079</v>
      </c>
      <c r="E567" s="64" t="s">
        <v>491</v>
      </c>
      <c r="F567" s="64">
        <v>1</v>
      </c>
      <c r="G567" s="64"/>
      <c r="H567" s="64"/>
      <c r="I567" s="64"/>
      <c r="J567" s="64"/>
      <c r="K567" s="64"/>
      <c r="L567" s="64"/>
      <c r="M567" s="64"/>
      <c r="N567" s="64">
        <f t="shared" si="8"/>
        <v>1</v>
      </c>
      <c r="O567" s="65">
        <v>-3.2983699999999998</v>
      </c>
      <c r="P567" s="65">
        <v>-60.450018999999998</v>
      </c>
      <c r="S567" s="60"/>
    </row>
    <row r="568" spans="1:900" ht="27" customHeight="1" x14ac:dyDescent="0.25">
      <c r="A568" s="67">
        <v>1302504</v>
      </c>
      <c r="B568" s="67" t="s">
        <v>489</v>
      </c>
      <c r="C568" s="67" t="s">
        <v>684</v>
      </c>
      <c r="D568" s="67" t="s">
        <v>1080</v>
      </c>
      <c r="E568" s="67" t="s">
        <v>491</v>
      </c>
      <c r="F568" s="67">
        <v>1</v>
      </c>
      <c r="G568" s="67"/>
      <c r="H568" s="67"/>
      <c r="I568" s="67"/>
      <c r="J568" s="67"/>
      <c r="K568" s="67"/>
      <c r="L568" s="67"/>
      <c r="M568" s="67"/>
      <c r="N568" s="67">
        <f t="shared" si="8"/>
        <v>1</v>
      </c>
      <c r="O568" s="68">
        <v>-3.6343665000000001</v>
      </c>
      <c r="P568" s="68">
        <v>-60.863576999999999</v>
      </c>
      <c r="S568" s="60"/>
    </row>
    <row r="569" spans="1:900" ht="27" customHeight="1" x14ac:dyDescent="0.25">
      <c r="A569" s="67">
        <v>1302504</v>
      </c>
      <c r="B569" s="67" t="s">
        <v>489</v>
      </c>
      <c r="C569" s="67" t="s">
        <v>684</v>
      </c>
      <c r="D569" s="67" t="s">
        <v>1081</v>
      </c>
      <c r="E569" s="67" t="s">
        <v>491</v>
      </c>
      <c r="F569" s="67">
        <v>4</v>
      </c>
      <c r="G569" s="67"/>
      <c r="H569" s="67"/>
      <c r="I569" s="67"/>
      <c r="J569" s="67"/>
      <c r="K569" s="67"/>
      <c r="L569" s="67"/>
      <c r="M569" s="67"/>
      <c r="N569" s="67">
        <f t="shared" si="8"/>
        <v>4</v>
      </c>
      <c r="O569" s="68">
        <v>-3.2724061</v>
      </c>
      <c r="P569" s="68">
        <v>-60.505000000000003</v>
      </c>
      <c r="S569" s="60"/>
    </row>
    <row r="570" spans="1:900" s="78" customFormat="1" ht="27" customHeight="1" x14ac:dyDescent="0.25">
      <c r="A570" s="64">
        <v>1302504</v>
      </c>
      <c r="B570" s="64" t="s">
        <v>489</v>
      </c>
      <c r="C570" s="64" t="s">
        <v>684</v>
      </c>
      <c r="D570" s="64" t="s">
        <v>1082</v>
      </c>
      <c r="E570" s="64" t="s">
        <v>491</v>
      </c>
      <c r="F570" s="64">
        <v>1</v>
      </c>
      <c r="G570" s="64"/>
      <c r="H570" s="64"/>
      <c r="I570" s="64"/>
      <c r="J570" s="64"/>
      <c r="K570" s="64"/>
      <c r="L570" s="64"/>
      <c r="M570" s="64"/>
      <c r="N570" s="64">
        <f t="shared" si="8"/>
        <v>1</v>
      </c>
      <c r="O570" s="65">
        <v>-3.2852359999999998</v>
      </c>
      <c r="P570" s="65">
        <v>-60.532260999999998</v>
      </c>
      <c r="Q570" s="45"/>
      <c r="R570" s="45"/>
      <c r="S570" s="60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  <c r="DJ570" s="45"/>
      <c r="DK570" s="45"/>
      <c r="DL570" s="45"/>
      <c r="DM570" s="45"/>
      <c r="DN570" s="45"/>
      <c r="DO570" s="45"/>
      <c r="DP570" s="45"/>
      <c r="DQ570" s="45"/>
      <c r="DR570" s="45"/>
      <c r="DS570" s="45"/>
      <c r="DT570" s="45"/>
      <c r="DU570" s="45"/>
      <c r="DV570" s="45"/>
      <c r="DW570" s="45"/>
      <c r="DX570" s="45"/>
      <c r="DY570" s="45"/>
      <c r="DZ570" s="45"/>
      <c r="EA570" s="45"/>
      <c r="EB570" s="45"/>
      <c r="EC570" s="45"/>
      <c r="ED570" s="45"/>
      <c r="EE570" s="45"/>
      <c r="EF570" s="45"/>
      <c r="EG570" s="45"/>
      <c r="EH570" s="45"/>
      <c r="EI570" s="45"/>
      <c r="EJ570" s="45"/>
      <c r="EK570" s="45"/>
      <c r="EL570" s="45"/>
      <c r="EM570" s="45"/>
      <c r="EN570" s="45"/>
      <c r="EO570" s="45"/>
      <c r="EP570" s="45"/>
      <c r="EQ570" s="45"/>
      <c r="ER570" s="45"/>
      <c r="ES570" s="45"/>
      <c r="ET570" s="45"/>
      <c r="EU570" s="45"/>
      <c r="EV570" s="45"/>
      <c r="EW570" s="45"/>
      <c r="EX570" s="45"/>
      <c r="EY570" s="45"/>
      <c r="EZ570" s="45"/>
      <c r="FA570" s="45"/>
      <c r="FB570" s="45"/>
      <c r="FC570" s="45"/>
      <c r="FD570" s="45"/>
      <c r="FE570" s="45"/>
      <c r="FF570" s="45"/>
      <c r="FG570" s="45"/>
      <c r="FH570" s="45"/>
      <c r="FI570" s="45"/>
      <c r="FJ570" s="45"/>
      <c r="FK570" s="45"/>
      <c r="FL570" s="45"/>
      <c r="FM570" s="45"/>
      <c r="FN570" s="45"/>
      <c r="FO570" s="45"/>
      <c r="FP570" s="45"/>
      <c r="FQ570" s="45"/>
      <c r="FR570" s="45"/>
      <c r="FS570" s="45"/>
      <c r="FT570" s="45"/>
      <c r="FU570" s="45"/>
      <c r="FV570" s="45"/>
      <c r="FW570" s="45"/>
      <c r="FX570" s="45"/>
      <c r="FY570" s="45"/>
      <c r="FZ570" s="45"/>
      <c r="GA570" s="45"/>
      <c r="GB570" s="45"/>
      <c r="GC570" s="45"/>
      <c r="GD570" s="45"/>
      <c r="GE570" s="45"/>
      <c r="GF570" s="45"/>
      <c r="GG570" s="45"/>
      <c r="GH570" s="45"/>
      <c r="GI570" s="45"/>
      <c r="GJ570" s="45"/>
      <c r="GK570" s="45"/>
      <c r="GL570" s="45"/>
      <c r="GM570" s="45"/>
      <c r="GN570" s="45"/>
      <c r="GO570" s="45"/>
      <c r="GP570" s="45"/>
      <c r="GQ570" s="45"/>
      <c r="GR570" s="45"/>
      <c r="GS570" s="45"/>
      <c r="GT570" s="45"/>
      <c r="GU570" s="45"/>
      <c r="GV570" s="45"/>
      <c r="GW570" s="45"/>
      <c r="GX570" s="45"/>
      <c r="GY570" s="45"/>
      <c r="GZ570" s="45"/>
      <c r="HA570" s="45"/>
      <c r="HB570" s="45"/>
      <c r="HC570" s="45"/>
      <c r="HD570" s="45"/>
      <c r="HE570" s="45"/>
      <c r="HF570" s="45"/>
      <c r="HG570" s="45"/>
      <c r="HH570" s="45"/>
      <c r="HI570" s="45"/>
      <c r="HJ570" s="45"/>
      <c r="HK570" s="45"/>
      <c r="HL570" s="45"/>
      <c r="HM570" s="45"/>
      <c r="HN570" s="45"/>
      <c r="HO570" s="45"/>
      <c r="HP570" s="45"/>
      <c r="HQ570" s="45"/>
      <c r="HR570" s="45"/>
      <c r="HS570" s="45"/>
      <c r="HT570" s="45"/>
      <c r="HU570" s="45"/>
      <c r="HV570" s="45"/>
      <c r="HW570" s="45"/>
      <c r="HX570" s="45"/>
      <c r="HY570" s="45"/>
      <c r="HZ570" s="45"/>
      <c r="IA570" s="45"/>
      <c r="IB570" s="45"/>
      <c r="IC570" s="45"/>
      <c r="ID570" s="45"/>
      <c r="IE570" s="45"/>
      <c r="IF570" s="45"/>
      <c r="IG570" s="45"/>
      <c r="IH570" s="45"/>
      <c r="II570" s="45"/>
      <c r="IJ570" s="45"/>
      <c r="IK570" s="45"/>
      <c r="IL570" s="45"/>
      <c r="IM570" s="45"/>
      <c r="IN570" s="45"/>
      <c r="IO570" s="45"/>
      <c r="IP570" s="45"/>
      <c r="IQ570" s="45"/>
      <c r="IR570" s="45"/>
      <c r="IS570" s="45"/>
      <c r="IT570" s="45"/>
      <c r="IU570" s="45"/>
      <c r="IV570" s="45"/>
      <c r="IW570" s="45"/>
      <c r="IX570" s="45"/>
      <c r="IY570" s="45"/>
      <c r="IZ570" s="45"/>
      <c r="JA570" s="45"/>
      <c r="JB570" s="45"/>
      <c r="JC570" s="45"/>
      <c r="JD570" s="45"/>
      <c r="JE570" s="45"/>
      <c r="JF570" s="45"/>
      <c r="JG570" s="45"/>
      <c r="JH570" s="45"/>
      <c r="JI570" s="45"/>
      <c r="JJ570" s="45"/>
      <c r="JK570" s="45"/>
      <c r="JL570" s="45"/>
      <c r="JM570" s="45"/>
      <c r="JN570" s="45"/>
      <c r="JO570" s="45"/>
      <c r="JP570" s="45"/>
      <c r="JQ570" s="45"/>
      <c r="JR570" s="45"/>
      <c r="JS570" s="45"/>
      <c r="JT570" s="45"/>
      <c r="JU570" s="45"/>
      <c r="JV570" s="45"/>
      <c r="JW570" s="45"/>
      <c r="JX570" s="45"/>
      <c r="JY570" s="45"/>
      <c r="JZ570" s="45"/>
      <c r="KA570" s="45"/>
      <c r="KB570" s="45"/>
      <c r="KC570" s="45"/>
      <c r="KD570" s="45"/>
      <c r="KE570" s="45"/>
      <c r="KF570" s="45"/>
      <c r="KG570" s="45"/>
      <c r="KH570" s="45"/>
      <c r="KI570" s="45"/>
      <c r="KJ570" s="45"/>
      <c r="KK570" s="45"/>
      <c r="KL570" s="45"/>
      <c r="KM570" s="45"/>
      <c r="KN570" s="45"/>
      <c r="KO570" s="45"/>
      <c r="KP570" s="45"/>
      <c r="KQ570" s="45"/>
      <c r="KR570" s="45"/>
      <c r="KS570" s="45"/>
      <c r="KT570" s="45"/>
      <c r="KU570" s="45"/>
      <c r="KV570" s="45"/>
      <c r="KW570" s="45"/>
      <c r="KX570" s="45"/>
      <c r="KY570" s="45"/>
      <c r="KZ570" s="45"/>
      <c r="LA570" s="45"/>
      <c r="LB570" s="45"/>
      <c r="LC570" s="45"/>
      <c r="LD570" s="45"/>
      <c r="LE570" s="45"/>
      <c r="LF570" s="45"/>
      <c r="LG570" s="45"/>
      <c r="LH570" s="45"/>
      <c r="LI570" s="45"/>
      <c r="LJ570" s="45"/>
      <c r="LK570" s="45"/>
      <c r="LL570" s="45"/>
      <c r="LM570" s="45"/>
      <c r="LN570" s="45"/>
      <c r="LO570" s="45"/>
      <c r="LP570" s="45"/>
      <c r="LQ570" s="45"/>
      <c r="LR570" s="45"/>
      <c r="LS570" s="45"/>
      <c r="LT570" s="45"/>
      <c r="LU570" s="45"/>
      <c r="LV570" s="45"/>
      <c r="LW570" s="45"/>
      <c r="LX570" s="45"/>
      <c r="LY570" s="45"/>
      <c r="LZ570" s="45"/>
      <c r="MA570" s="45"/>
      <c r="MB570" s="45"/>
      <c r="MC570" s="45"/>
      <c r="MD570" s="45"/>
      <c r="ME570" s="45"/>
      <c r="MF570" s="45"/>
      <c r="MG570" s="45"/>
      <c r="MH570" s="45"/>
      <c r="MI570" s="45"/>
      <c r="MJ570" s="45"/>
      <c r="MK570" s="45"/>
      <c r="ML570" s="45"/>
      <c r="MM570" s="45"/>
      <c r="MN570" s="45"/>
      <c r="MO570" s="45"/>
      <c r="MP570" s="45"/>
      <c r="MQ570" s="45"/>
      <c r="MR570" s="45"/>
      <c r="MS570" s="45"/>
      <c r="MT570" s="45"/>
      <c r="MU570" s="45"/>
      <c r="MV570" s="45"/>
      <c r="MW570" s="45"/>
      <c r="MX570" s="45"/>
      <c r="MY570" s="45"/>
      <c r="MZ570" s="45"/>
      <c r="NA570" s="45"/>
      <c r="NB570" s="45"/>
      <c r="NC570" s="45"/>
      <c r="ND570" s="45"/>
      <c r="NE570" s="45"/>
      <c r="NF570" s="45"/>
      <c r="NG570" s="45"/>
      <c r="NH570" s="45"/>
      <c r="NI570" s="45"/>
      <c r="NJ570" s="45"/>
      <c r="NK570" s="45"/>
      <c r="NL570" s="45"/>
      <c r="NM570" s="45"/>
      <c r="NN570" s="45"/>
      <c r="NO570" s="45"/>
      <c r="NP570" s="45"/>
      <c r="NQ570" s="45"/>
      <c r="NR570" s="45"/>
      <c r="NS570" s="45"/>
      <c r="NT570" s="45"/>
      <c r="NU570" s="45"/>
      <c r="NV570" s="45"/>
      <c r="NW570" s="45"/>
      <c r="NX570" s="45"/>
      <c r="NY570" s="45"/>
      <c r="NZ570" s="45"/>
      <c r="OA570" s="45"/>
      <c r="OB570" s="45"/>
      <c r="OC570" s="45"/>
      <c r="OD570" s="45"/>
      <c r="OE570" s="45"/>
      <c r="OF570" s="45"/>
      <c r="OG570" s="45"/>
      <c r="OH570" s="45"/>
      <c r="OI570" s="45"/>
      <c r="OJ570" s="45"/>
      <c r="OK570" s="45"/>
      <c r="OL570" s="45"/>
      <c r="OM570" s="45"/>
      <c r="ON570" s="45"/>
      <c r="OO570" s="45"/>
      <c r="OP570" s="45"/>
      <c r="OQ570" s="45"/>
      <c r="OR570" s="45"/>
      <c r="OS570" s="45"/>
      <c r="OT570" s="45"/>
      <c r="OU570" s="45"/>
      <c r="OV570" s="45"/>
      <c r="OW570" s="45"/>
      <c r="OX570" s="45"/>
      <c r="OY570" s="45"/>
      <c r="OZ570" s="45"/>
      <c r="PA570" s="45"/>
      <c r="PB570" s="45"/>
      <c r="PC570" s="45"/>
      <c r="PD570" s="45"/>
      <c r="PE570" s="45"/>
      <c r="PF570" s="45"/>
      <c r="PG570" s="45"/>
      <c r="PH570" s="45"/>
      <c r="PI570" s="45"/>
      <c r="PJ570" s="45"/>
      <c r="PK570" s="45"/>
      <c r="PL570" s="45"/>
      <c r="PM570" s="45"/>
      <c r="PN570" s="45"/>
      <c r="PO570" s="45"/>
      <c r="PP570" s="45"/>
      <c r="PQ570" s="45"/>
      <c r="PR570" s="45"/>
      <c r="PS570" s="45"/>
      <c r="PT570" s="45"/>
      <c r="PU570" s="45"/>
      <c r="PV570" s="45"/>
      <c r="PW570" s="45"/>
      <c r="PX570" s="45"/>
      <c r="PY570" s="45"/>
      <c r="PZ570" s="45"/>
      <c r="QA570" s="45"/>
      <c r="QB570" s="45"/>
      <c r="QC570" s="45"/>
      <c r="QD570" s="45"/>
      <c r="QE570" s="45"/>
      <c r="QF570" s="45"/>
      <c r="QG570" s="45"/>
      <c r="QH570" s="45"/>
      <c r="QI570" s="45"/>
      <c r="QJ570" s="45"/>
      <c r="QK570" s="45"/>
      <c r="QL570" s="45"/>
      <c r="QM570" s="45"/>
      <c r="QN570" s="45"/>
      <c r="QO570" s="45"/>
      <c r="QP570" s="45"/>
      <c r="QQ570" s="45"/>
      <c r="QR570" s="45"/>
      <c r="QS570" s="45"/>
      <c r="QT570" s="45"/>
      <c r="QU570" s="45"/>
      <c r="QV570" s="45"/>
      <c r="QW570" s="45"/>
      <c r="QX570" s="45"/>
      <c r="QY570" s="45"/>
      <c r="QZ570" s="45"/>
      <c r="RA570" s="45"/>
      <c r="RB570" s="45"/>
      <c r="RC570" s="45"/>
      <c r="RD570" s="45"/>
      <c r="RE570" s="45"/>
      <c r="RF570" s="45"/>
      <c r="RG570" s="45"/>
      <c r="RH570" s="45"/>
      <c r="RI570" s="45"/>
      <c r="RJ570" s="45"/>
      <c r="RK570" s="45"/>
      <c r="RL570" s="45"/>
      <c r="RM570" s="45"/>
      <c r="RN570" s="45"/>
      <c r="RO570" s="45"/>
      <c r="RP570" s="45"/>
      <c r="RQ570" s="45"/>
      <c r="RR570" s="45"/>
      <c r="RS570" s="45"/>
      <c r="RT570" s="45"/>
      <c r="RU570" s="45"/>
      <c r="RV570" s="45"/>
      <c r="RW570" s="45"/>
      <c r="RX570" s="45"/>
      <c r="RY570" s="45"/>
      <c r="RZ570" s="45"/>
      <c r="SA570" s="45"/>
      <c r="SB570" s="45"/>
      <c r="SC570" s="45"/>
      <c r="SD570" s="45"/>
      <c r="SE570" s="45"/>
      <c r="SF570" s="45"/>
      <c r="SG570" s="45"/>
      <c r="SH570" s="45"/>
      <c r="SI570" s="45"/>
      <c r="SJ570" s="45"/>
      <c r="SK570" s="45"/>
      <c r="SL570" s="45"/>
      <c r="SM570" s="45"/>
      <c r="SN570" s="45"/>
      <c r="SO570" s="45"/>
      <c r="SP570" s="45"/>
      <c r="SQ570" s="45"/>
      <c r="SR570" s="45"/>
      <c r="SS570" s="45"/>
      <c r="ST570" s="45"/>
      <c r="SU570" s="45"/>
      <c r="SV570" s="45"/>
      <c r="SW570" s="45"/>
      <c r="SX570" s="45"/>
      <c r="SY570" s="45"/>
      <c r="SZ570" s="45"/>
      <c r="TA570" s="45"/>
      <c r="TB570" s="45"/>
      <c r="TC570" s="45"/>
      <c r="TD570" s="45"/>
      <c r="TE570" s="45"/>
      <c r="TF570" s="45"/>
      <c r="TG570" s="45"/>
      <c r="TH570" s="45"/>
      <c r="TI570" s="45"/>
      <c r="TJ570" s="45"/>
      <c r="TK570" s="45"/>
      <c r="TL570" s="45"/>
      <c r="TM570" s="45"/>
      <c r="TN570" s="45"/>
      <c r="TO570" s="45"/>
      <c r="TP570" s="45"/>
      <c r="TQ570" s="45"/>
      <c r="TR570" s="45"/>
      <c r="TS570" s="45"/>
      <c r="TT570" s="45"/>
      <c r="TU570" s="45"/>
      <c r="TV570" s="45"/>
      <c r="TW570" s="45"/>
      <c r="TX570" s="45"/>
      <c r="TY570" s="45"/>
      <c r="TZ570" s="45"/>
      <c r="UA570" s="45"/>
      <c r="UB570" s="45"/>
      <c r="UC570" s="45"/>
      <c r="UD570" s="45"/>
      <c r="UE570" s="45"/>
      <c r="UF570" s="45"/>
      <c r="UG570" s="45"/>
      <c r="UH570" s="45"/>
      <c r="UI570" s="45"/>
      <c r="UJ570" s="45"/>
      <c r="UK570" s="45"/>
      <c r="UL570" s="45"/>
      <c r="UM570" s="45"/>
      <c r="UN570" s="45"/>
      <c r="UO570" s="45"/>
      <c r="UP570" s="45"/>
      <c r="UQ570" s="45"/>
      <c r="UR570" s="45"/>
      <c r="US570" s="45"/>
      <c r="UT570" s="45"/>
      <c r="UU570" s="45"/>
      <c r="UV570" s="45"/>
      <c r="UW570" s="45"/>
      <c r="UX570" s="45"/>
      <c r="UY570" s="45"/>
      <c r="UZ570" s="45"/>
      <c r="VA570" s="45"/>
      <c r="VB570" s="45"/>
      <c r="VC570" s="45"/>
      <c r="VD570" s="45"/>
      <c r="VE570" s="45"/>
      <c r="VF570" s="45"/>
      <c r="VG570" s="45"/>
      <c r="VH570" s="45"/>
      <c r="VI570" s="45"/>
      <c r="VJ570" s="45"/>
      <c r="VK570" s="45"/>
      <c r="VL570" s="45"/>
      <c r="VM570" s="45"/>
      <c r="VN570" s="45"/>
      <c r="VO570" s="45"/>
      <c r="VP570" s="45"/>
      <c r="VQ570" s="45"/>
      <c r="VR570" s="45"/>
      <c r="VS570" s="45"/>
      <c r="VT570" s="45"/>
      <c r="VU570" s="45"/>
      <c r="VV570" s="45"/>
      <c r="VW570" s="45"/>
      <c r="VX570" s="45"/>
      <c r="VY570" s="45"/>
      <c r="VZ570" s="45"/>
      <c r="WA570" s="45"/>
      <c r="WB570" s="45"/>
      <c r="WC570" s="45"/>
      <c r="WD570" s="45"/>
      <c r="WE570" s="45"/>
      <c r="WF570" s="45"/>
      <c r="WG570" s="45"/>
      <c r="WH570" s="45"/>
      <c r="WI570" s="45"/>
      <c r="WJ570" s="45"/>
      <c r="WK570" s="45"/>
      <c r="WL570" s="45"/>
      <c r="WM570" s="45"/>
      <c r="WN570" s="45"/>
      <c r="WO570" s="45"/>
      <c r="WP570" s="45"/>
      <c r="WQ570" s="45"/>
      <c r="WR570" s="45"/>
      <c r="WS570" s="45"/>
      <c r="WT570" s="45"/>
      <c r="WU570" s="45"/>
      <c r="WV570" s="45"/>
      <c r="WW570" s="45"/>
      <c r="WX570" s="45"/>
      <c r="WY570" s="45"/>
      <c r="WZ570" s="45"/>
      <c r="XA570" s="45"/>
      <c r="XB570" s="45"/>
      <c r="XC570" s="45"/>
      <c r="XD570" s="45"/>
      <c r="XE570" s="45"/>
      <c r="XF570" s="45"/>
      <c r="XG570" s="45"/>
      <c r="XH570" s="45"/>
      <c r="XI570" s="45"/>
      <c r="XJ570" s="45"/>
      <c r="XK570" s="45"/>
      <c r="XL570" s="45"/>
      <c r="XM570" s="45"/>
      <c r="XN570" s="45"/>
      <c r="XO570" s="45"/>
      <c r="XP570" s="45"/>
      <c r="XQ570" s="45"/>
      <c r="XR570" s="45"/>
      <c r="XS570" s="45"/>
      <c r="XT570" s="45"/>
      <c r="XU570" s="45"/>
      <c r="XV570" s="45"/>
      <c r="XW570" s="45"/>
      <c r="XX570" s="45"/>
      <c r="XY570" s="45"/>
      <c r="XZ570" s="45"/>
      <c r="YA570" s="45"/>
      <c r="YB570" s="45"/>
      <c r="YC570" s="45"/>
      <c r="YD570" s="45"/>
      <c r="YE570" s="45"/>
      <c r="YF570" s="45"/>
      <c r="YG570" s="45"/>
      <c r="YH570" s="45"/>
      <c r="YI570" s="45"/>
      <c r="YJ570" s="45"/>
      <c r="YK570" s="45"/>
      <c r="YL570" s="45"/>
      <c r="YM570" s="45"/>
      <c r="YN570" s="45"/>
      <c r="YO570" s="45"/>
      <c r="YP570" s="45"/>
      <c r="YQ570" s="45"/>
      <c r="YR570" s="45"/>
      <c r="YS570" s="45"/>
      <c r="YT570" s="45"/>
      <c r="YU570" s="45"/>
      <c r="YV570" s="45"/>
      <c r="YW570" s="45"/>
      <c r="YX570" s="45"/>
      <c r="YY570" s="45"/>
      <c r="YZ570" s="45"/>
      <c r="ZA570" s="45"/>
      <c r="ZB570" s="45"/>
      <c r="ZC570" s="45"/>
      <c r="ZD570" s="45"/>
      <c r="ZE570" s="45"/>
      <c r="ZF570" s="45"/>
      <c r="ZG570" s="45"/>
      <c r="ZH570" s="45"/>
      <c r="ZI570" s="45"/>
      <c r="ZJ570" s="45"/>
      <c r="ZK570" s="45"/>
      <c r="ZL570" s="45"/>
      <c r="ZM570" s="45"/>
      <c r="ZN570" s="45"/>
      <c r="ZO570" s="45"/>
      <c r="ZP570" s="45"/>
      <c r="ZQ570" s="45"/>
      <c r="ZR570" s="45"/>
      <c r="ZS570" s="45"/>
      <c r="ZT570" s="45"/>
      <c r="ZU570" s="45"/>
      <c r="ZV570" s="45"/>
      <c r="ZW570" s="45"/>
      <c r="ZX570" s="45"/>
      <c r="ZY570" s="45"/>
      <c r="ZZ570" s="45"/>
      <c r="AAA570" s="45"/>
      <c r="AAB570" s="45"/>
      <c r="AAC570" s="45"/>
      <c r="AAD570" s="45"/>
      <c r="AAE570" s="45"/>
      <c r="AAF570" s="45"/>
      <c r="AAG570" s="45"/>
      <c r="AAH570" s="45"/>
      <c r="AAI570" s="45"/>
      <c r="AAJ570" s="45"/>
      <c r="AAK570" s="45"/>
      <c r="AAL570" s="45"/>
      <c r="AAM570" s="45"/>
      <c r="AAN570" s="45"/>
      <c r="AAO570" s="45"/>
      <c r="AAP570" s="45"/>
      <c r="AAQ570" s="45"/>
      <c r="AAR570" s="45"/>
      <c r="AAS570" s="45"/>
      <c r="AAT570" s="45"/>
      <c r="AAU570" s="45"/>
      <c r="AAV570" s="45"/>
      <c r="AAW570" s="45"/>
      <c r="AAX570" s="45"/>
      <c r="AAY570" s="45"/>
      <c r="AAZ570" s="45"/>
      <c r="ABA570" s="45"/>
      <c r="ABB570" s="45"/>
      <c r="ABC570" s="45"/>
      <c r="ABD570" s="45"/>
      <c r="ABE570" s="45"/>
      <c r="ABF570" s="45"/>
      <c r="ABG570" s="45"/>
      <c r="ABH570" s="45"/>
      <c r="ABI570" s="45"/>
      <c r="ABJ570" s="45"/>
      <c r="ABK570" s="45"/>
      <c r="ABL570" s="45"/>
      <c r="ABM570" s="45"/>
      <c r="ABN570" s="45"/>
      <c r="ABO570" s="45"/>
      <c r="ABP570" s="45"/>
      <c r="ABQ570" s="45"/>
      <c r="ABR570" s="45"/>
      <c r="ABS570" s="45"/>
      <c r="ABT570" s="45"/>
      <c r="ABU570" s="45"/>
      <c r="ABV570" s="45"/>
      <c r="ABW570" s="45"/>
      <c r="ABX570" s="45"/>
      <c r="ABY570" s="45"/>
      <c r="ABZ570" s="45"/>
      <c r="ACA570" s="45"/>
      <c r="ACB570" s="45"/>
      <c r="ACC570" s="45"/>
      <c r="ACD570" s="45"/>
      <c r="ACE570" s="45"/>
      <c r="ACF570" s="45"/>
      <c r="ACG570" s="45"/>
      <c r="ACH570" s="45"/>
      <c r="ACI570" s="45"/>
      <c r="ACJ570" s="45"/>
      <c r="ACK570" s="45"/>
      <c r="ACL570" s="45"/>
      <c r="ACM570" s="45"/>
      <c r="ACN570" s="45"/>
      <c r="ACO570" s="45"/>
      <c r="ACP570" s="45"/>
      <c r="ACQ570" s="45"/>
      <c r="ACR570" s="45"/>
      <c r="ACS570" s="45"/>
      <c r="ACT570" s="45"/>
      <c r="ACU570" s="45"/>
      <c r="ACV570" s="45"/>
      <c r="ACW570" s="45"/>
      <c r="ACX570" s="45"/>
      <c r="ACY570" s="45"/>
      <c r="ACZ570" s="45"/>
      <c r="ADA570" s="45"/>
      <c r="ADB570" s="45"/>
      <c r="ADC570" s="45"/>
      <c r="ADD570" s="45"/>
      <c r="ADE570" s="45"/>
      <c r="ADF570" s="45"/>
      <c r="ADG570" s="45"/>
      <c r="ADH570" s="45"/>
      <c r="ADI570" s="45"/>
      <c r="ADJ570" s="45"/>
      <c r="ADK570" s="45"/>
      <c r="ADL570" s="45"/>
      <c r="ADM570" s="45"/>
      <c r="ADN570" s="45"/>
      <c r="ADO570" s="45"/>
      <c r="ADP570" s="45"/>
      <c r="ADQ570" s="45"/>
      <c r="ADR570" s="45"/>
      <c r="ADS570" s="45"/>
      <c r="ADT570" s="45"/>
      <c r="ADU570" s="45"/>
      <c r="ADV570" s="45"/>
      <c r="ADW570" s="45"/>
      <c r="ADX570" s="45"/>
      <c r="ADY570" s="45"/>
      <c r="ADZ570" s="45"/>
      <c r="AEA570" s="45"/>
      <c r="AEB570" s="45"/>
      <c r="AEC570" s="45"/>
      <c r="AED570" s="45"/>
      <c r="AEE570" s="45"/>
      <c r="AEF570" s="45"/>
      <c r="AEG570" s="45"/>
      <c r="AEH570" s="45"/>
      <c r="AEI570" s="45"/>
      <c r="AEJ570" s="45"/>
      <c r="AEK570" s="45"/>
      <c r="AEL570" s="45"/>
      <c r="AEM570" s="45"/>
      <c r="AEN570" s="45"/>
      <c r="AEO570" s="45"/>
      <c r="AEP570" s="45"/>
      <c r="AEQ570" s="45"/>
      <c r="AER570" s="45"/>
      <c r="AES570" s="45"/>
      <c r="AET570" s="45"/>
      <c r="AEU570" s="45"/>
      <c r="AEV570" s="45"/>
      <c r="AEW570" s="45"/>
      <c r="AEX570" s="45"/>
      <c r="AEY570" s="45"/>
      <c r="AEZ570" s="45"/>
      <c r="AFA570" s="45"/>
      <c r="AFB570" s="45"/>
      <c r="AFC570" s="45"/>
      <c r="AFD570" s="45"/>
      <c r="AFE570" s="45"/>
      <c r="AFF570" s="45"/>
      <c r="AFG570" s="45"/>
      <c r="AFH570" s="45"/>
      <c r="AFI570" s="45"/>
      <c r="AFJ570" s="45"/>
      <c r="AFK570" s="45"/>
      <c r="AFL570" s="45"/>
      <c r="AFM570" s="45"/>
      <c r="AFN570" s="45"/>
      <c r="AFO570" s="45"/>
      <c r="AFP570" s="45"/>
      <c r="AFQ570" s="45"/>
      <c r="AFR570" s="45"/>
      <c r="AFS570" s="45"/>
      <c r="AFT570" s="45"/>
      <c r="AFU570" s="45"/>
      <c r="AFV570" s="45"/>
      <c r="AFW570" s="45"/>
      <c r="AFX570" s="45"/>
      <c r="AFY570" s="45"/>
      <c r="AFZ570" s="45"/>
      <c r="AGA570" s="45"/>
      <c r="AGB570" s="45"/>
      <c r="AGC570" s="45"/>
      <c r="AGD570" s="45"/>
      <c r="AGE570" s="45"/>
      <c r="AGF570" s="45"/>
      <c r="AGG570" s="45"/>
      <c r="AGH570" s="45"/>
      <c r="AGI570" s="45"/>
      <c r="AGJ570" s="45"/>
      <c r="AGK570" s="45"/>
      <c r="AGL570" s="45"/>
      <c r="AGM570" s="45"/>
      <c r="AGN570" s="45"/>
      <c r="AGO570" s="45"/>
      <c r="AGP570" s="45"/>
      <c r="AGQ570" s="45"/>
      <c r="AGR570" s="45"/>
      <c r="AGS570" s="45"/>
      <c r="AGT570" s="45"/>
      <c r="AGU570" s="45"/>
      <c r="AGV570" s="45"/>
      <c r="AGW570" s="45"/>
      <c r="AGX570" s="45"/>
      <c r="AGY570" s="45"/>
      <c r="AGZ570" s="45"/>
      <c r="AHA570" s="45"/>
      <c r="AHB570" s="45"/>
      <c r="AHC570" s="45"/>
      <c r="AHD570" s="45"/>
      <c r="AHE570" s="45"/>
      <c r="AHF570" s="45"/>
      <c r="AHG570" s="45"/>
      <c r="AHH570" s="45"/>
      <c r="AHI570" s="45"/>
      <c r="AHJ570" s="45"/>
      <c r="AHK570" s="45"/>
      <c r="AHL570" s="45"/>
      <c r="AHM570" s="45"/>
      <c r="AHN570" s="45"/>
      <c r="AHO570" s="45"/>
      <c r="AHP570" s="45"/>
    </row>
    <row r="571" spans="1:900" ht="27" customHeight="1" x14ac:dyDescent="0.25">
      <c r="A571" s="64">
        <v>1302504</v>
      </c>
      <c r="B571" s="64" t="s">
        <v>489</v>
      </c>
      <c r="C571" s="64" t="s">
        <v>684</v>
      </c>
      <c r="D571" s="64" t="s">
        <v>1083</v>
      </c>
      <c r="E571" s="64" t="s">
        <v>491</v>
      </c>
      <c r="F571" s="64">
        <v>2</v>
      </c>
      <c r="G571" s="64"/>
      <c r="H571" s="64"/>
      <c r="I571" s="64"/>
      <c r="J571" s="64"/>
      <c r="K571" s="64"/>
      <c r="L571" s="64"/>
      <c r="M571" s="64"/>
      <c r="N571" s="64">
        <f t="shared" si="8"/>
        <v>2</v>
      </c>
      <c r="O571" s="65">
        <v>-3.1604299999999999</v>
      </c>
      <c r="P571" s="65">
        <v>-60.385539999999999</v>
      </c>
      <c r="S571" s="60"/>
    </row>
    <row r="572" spans="1:900" s="78" customFormat="1" ht="27" customHeight="1" x14ac:dyDescent="0.25">
      <c r="A572" s="67">
        <v>1302504</v>
      </c>
      <c r="B572" s="67" t="s">
        <v>489</v>
      </c>
      <c r="C572" s="67" t="s">
        <v>684</v>
      </c>
      <c r="D572" s="67" t="s">
        <v>1084</v>
      </c>
      <c r="E572" s="67" t="s">
        <v>491</v>
      </c>
      <c r="F572" s="67">
        <v>2</v>
      </c>
      <c r="G572" s="67"/>
      <c r="H572" s="67"/>
      <c r="I572" s="67"/>
      <c r="J572" s="67"/>
      <c r="K572" s="67"/>
      <c r="L572" s="67"/>
      <c r="M572" s="67"/>
      <c r="N572" s="67">
        <f t="shared" si="8"/>
        <v>2</v>
      </c>
      <c r="O572" s="68">
        <v>-3.19692</v>
      </c>
      <c r="P572" s="68">
        <v>-60.692538999999996</v>
      </c>
      <c r="Q572" s="45"/>
      <c r="R572" s="45"/>
      <c r="S572" s="60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  <c r="DJ572" s="45"/>
      <c r="DK572" s="45"/>
      <c r="DL572" s="45"/>
      <c r="DM572" s="45"/>
      <c r="DN572" s="45"/>
      <c r="DO572" s="45"/>
      <c r="DP572" s="45"/>
      <c r="DQ572" s="45"/>
      <c r="DR572" s="45"/>
      <c r="DS572" s="45"/>
      <c r="DT572" s="45"/>
      <c r="DU572" s="45"/>
      <c r="DV572" s="45"/>
      <c r="DW572" s="45"/>
      <c r="DX572" s="45"/>
      <c r="DY572" s="45"/>
      <c r="DZ572" s="45"/>
      <c r="EA572" s="45"/>
      <c r="EB572" s="45"/>
      <c r="EC572" s="45"/>
      <c r="ED572" s="45"/>
      <c r="EE572" s="45"/>
      <c r="EF572" s="45"/>
      <c r="EG572" s="45"/>
      <c r="EH572" s="45"/>
      <c r="EI572" s="45"/>
      <c r="EJ572" s="45"/>
      <c r="EK572" s="45"/>
      <c r="EL572" s="45"/>
      <c r="EM572" s="45"/>
      <c r="EN572" s="45"/>
      <c r="EO572" s="45"/>
      <c r="EP572" s="45"/>
      <c r="EQ572" s="45"/>
      <c r="ER572" s="45"/>
      <c r="ES572" s="45"/>
      <c r="ET572" s="45"/>
      <c r="EU572" s="45"/>
      <c r="EV572" s="45"/>
      <c r="EW572" s="45"/>
      <c r="EX572" s="45"/>
      <c r="EY572" s="45"/>
      <c r="EZ572" s="45"/>
      <c r="FA572" s="45"/>
      <c r="FB572" s="45"/>
      <c r="FC572" s="45"/>
      <c r="FD572" s="45"/>
      <c r="FE572" s="45"/>
      <c r="FF572" s="45"/>
      <c r="FG572" s="45"/>
      <c r="FH572" s="45"/>
      <c r="FI572" s="45"/>
      <c r="FJ572" s="45"/>
      <c r="FK572" s="45"/>
      <c r="FL572" s="45"/>
      <c r="FM572" s="45"/>
      <c r="FN572" s="45"/>
      <c r="FO572" s="45"/>
      <c r="FP572" s="45"/>
      <c r="FQ572" s="45"/>
      <c r="FR572" s="45"/>
      <c r="FS572" s="45"/>
      <c r="FT572" s="45"/>
      <c r="FU572" s="45"/>
      <c r="FV572" s="45"/>
      <c r="FW572" s="45"/>
      <c r="FX572" s="45"/>
      <c r="FY572" s="45"/>
      <c r="FZ572" s="45"/>
      <c r="GA572" s="45"/>
      <c r="GB572" s="45"/>
      <c r="GC572" s="45"/>
      <c r="GD572" s="45"/>
      <c r="GE572" s="45"/>
      <c r="GF572" s="45"/>
      <c r="GG572" s="45"/>
      <c r="GH572" s="45"/>
      <c r="GI572" s="45"/>
      <c r="GJ572" s="45"/>
      <c r="GK572" s="45"/>
      <c r="GL572" s="45"/>
      <c r="GM572" s="45"/>
      <c r="GN572" s="45"/>
      <c r="GO572" s="45"/>
      <c r="GP572" s="45"/>
      <c r="GQ572" s="45"/>
      <c r="GR572" s="45"/>
      <c r="GS572" s="45"/>
      <c r="GT572" s="45"/>
      <c r="GU572" s="45"/>
      <c r="GV572" s="45"/>
      <c r="GW572" s="45"/>
      <c r="GX572" s="45"/>
      <c r="GY572" s="45"/>
      <c r="GZ572" s="45"/>
      <c r="HA572" s="45"/>
      <c r="HB572" s="45"/>
      <c r="HC572" s="45"/>
      <c r="HD572" s="45"/>
      <c r="HE572" s="45"/>
      <c r="HF572" s="45"/>
      <c r="HG572" s="45"/>
      <c r="HH572" s="45"/>
      <c r="HI572" s="45"/>
      <c r="HJ572" s="45"/>
      <c r="HK572" s="45"/>
      <c r="HL572" s="45"/>
      <c r="HM572" s="45"/>
      <c r="HN572" s="45"/>
      <c r="HO572" s="45"/>
      <c r="HP572" s="45"/>
      <c r="HQ572" s="45"/>
      <c r="HR572" s="45"/>
      <c r="HS572" s="45"/>
      <c r="HT572" s="45"/>
      <c r="HU572" s="45"/>
      <c r="HV572" s="45"/>
      <c r="HW572" s="45"/>
      <c r="HX572" s="45"/>
      <c r="HY572" s="45"/>
      <c r="HZ572" s="45"/>
      <c r="IA572" s="45"/>
      <c r="IB572" s="45"/>
      <c r="IC572" s="45"/>
      <c r="ID572" s="45"/>
      <c r="IE572" s="45"/>
      <c r="IF572" s="45"/>
      <c r="IG572" s="45"/>
      <c r="IH572" s="45"/>
      <c r="II572" s="45"/>
      <c r="IJ572" s="45"/>
      <c r="IK572" s="45"/>
      <c r="IL572" s="45"/>
      <c r="IM572" s="45"/>
      <c r="IN572" s="45"/>
      <c r="IO572" s="45"/>
      <c r="IP572" s="45"/>
      <c r="IQ572" s="45"/>
      <c r="IR572" s="45"/>
      <c r="IS572" s="45"/>
      <c r="IT572" s="45"/>
      <c r="IU572" s="45"/>
      <c r="IV572" s="45"/>
      <c r="IW572" s="45"/>
      <c r="IX572" s="45"/>
      <c r="IY572" s="45"/>
      <c r="IZ572" s="45"/>
      <c r="JA572" s="45"/>
      <c r="JB572" s="45"/>
      <c r="JC572" s="45"/>
      <c r="JD572" s="45"/>
      <c r="JE572" s="45"/>
      <c r="JF572" s="45"/>
      <c r="JG572" s="45"/>
      <c r="JH572" s="45"/>
      <c r="JI572" s="45"/>
      <c r="JJ572" s="45"/>
      <c r="JK572" s="45"/>
      <c r="JL572" s="45"/>
      <c r="JM572" s="45"/>
      <c r="JN572" s="45"/>
      <c r="JO572" s="45"/>
      <c r="JP572" s="45"/>
      <c r="JQ572" s="45"/>
      <c r="JR572" s="45"/>
      <c r="JS572" s="45"/>
      <c r="JT572" s="45"/>
      <c r="JU572" s="45"/>
      <c r="JV572" s="45"/>
      <c r="JW572" s="45"/>
      <c r="JX572" s="45"/>
      <c r="JY572" s="45"/>
      <c r="JZ572" s="45"/>
      <c r="KA572" s="45"/>
      <c r="KB572" s="45"/>
      <c r="KC572" s="45"/>
      <c r="KD572" s="45"/>
      <c r="KE572" s="45"/>
      <c r="KF572" s="45"/>
      <c r="KG572" s="45"/>
      <c r="KH572" s="45"/>
      <c r="KI572" s="45"/>
      <c r="KJ572" s="45"/>
      <c r="KK572" s="45"/>
      <c r="KL572" s="45"/>
      <c r="KM572" s="45"/>
      <c r="KN572" s="45"/>
      <c r="KO572" s="45"/>
      <c r="KP572" s="45"/>
      <c r="KQ572" s="45"/>
      <c r="KR572" s="45"/>
      <c r="KS572" s="45"/>
      <c r="KT572" s="45"/>
      <c r="KU572" s="45"/>
      <c r="KV572" s="45"/>
      <c r="KW572" s="45"/>
      <c r="KX572" s="45"/>
      <c r="KY572" s="45"/>
      <c r="KZ572" s="45"/>
      <c r="LA572" s="45"/>
      <c r="LB572" s="45"/>
      <c r="LC572" s="45"/>
      <c r="LD572" s="45"/>
      <c r="LE572" s="45"/>
      <c r="LF572" s="45"/>
      <c r="LG572" s="45"/>
      <c r="LH572" s="45"/>
      <c r="LI572" s="45"/>
      <c r="LJ572" s="45"/>
      <c r="LK572" s="45"/>
      <c r="LL572" s="45"/>
      <c r="LM572" s="45"/>
      <c r="LN572" s="45"/>
      <c r="LO572" s="45"/>
      <c r="LP572" s="45"/>
      <c r="LQ572" s="45"/>
      <c r="LR572" s="45"/>
      <c r="LS572" s="45"/>
      <c r="LT572" s="45"/>
      <c r="LU572" s="45"/>
      <c r="LV572" s="45"/>
      <c r="LW572" s="45"/>
      <c r="LX572" s="45"/>
      <c r="LY572" s="45"/>
      <c r="LZ572" s="45"/>
      <c r="MA572" s="45"/>
      <c r="MB572" s="45"/>
      <c r="MC572" s="45"/>
      <c r="MD572" s="45"/>
      <c r="ME572" s="45"/>
      <c r="MF572" s="45"/>
      <c r="MG572" s="45"/>
      <c r="MH572" s="45"/>
      <c r="MI572" s="45"/>
      <c r="MJ572" s="45"/>
      <c r="MK572" s="45"/>
      <c r="ML572" s="45"/>
      <c r="MM572" s="45"/>
      <c r="MN572" s="45"/>
      <c r="MO572" s="45"/>
      <c r="MP572" s="45"/>
      <c r="MQ572" s="45"/>
      <c r="MR572" s="45"/>
      <c r="MS572" s="45"/>
      <c r="MT572" s="45"/>
      <c r="MU572" s="45"/>
      <c r="MV572" s="45"/>
      <c r="MW572" s="45"/>
      <c r="MX572" s="45"/>
      <c r="MY572" s="45"/>
      <c r="MZ572" s="45"/>
      <c r="NA572" s="45"/>
      <c r="NB572" s="45"/>
      <c r="NC572" s="45"/>
      <c r="ND572" s="45"/>
      <c r="NE572" s="45"/>
      <c r="NF572" s="45"/>
      <c r="NG572" s="45"/>
      <c r="NH572" s="45"/>
      <c r="NI572" s="45"/>
      <c r="NJ572" s="45"/>
      <c r="NK572" s="45"/>
      <c r="NL572" s="45"/>
      <c r="NM572" s="45"/>
      <c r="NN572" s="45"/>
      <c r="NO572" s="45"/>
      <c r="NP572" s="45"/>
      <c r="NQ572" s="45"/>
      <c r="NR572" s="45"/>
      <c r="NS572" s="45"/>
      <c r="NT572" s="45"/>
      <c r="NU572" s="45"/>
      <c r="NV572" s="45"/>
      <c r="NW572" s="45"/>
      <c r="NX572" s="45"/>
      <c r="NY572" s="45"/>
      <c r="NZ572" s="45"/>
      <c r="OA572" s="45"/>
      <c r="OB572" s="45"/>
      <c r="OC572" s="45"/>
      <c r="OD572" s="45"/>
      <c r="OE572" s="45"/>
      <c r="OF572" s="45"/>
      <c r="OG572" s="45"/>
      <c r="OH572" s="45"/>
      <c r="OI572" s="45"/>
      <c r="OJ572" s="45"/>
      <c r="OK572" s="45"/>
      <c r="OL572" s="45"/>
      <c r="OM572" s="45"/>
      <c r="ON572" s="45"/>
      <c r="OO572" s="45"/>
      <c r="OP572" s="45"/>
      <c r="OQ572" s="45"/>
      <c r="OR572" s="45"/>
      <c r="OS572" s="45"/>
      <c r="OT572" s="45"/>
      <c r="OU572" s="45"/>
      <c r="OV572" s="45"/>
      <c r="OW572" s="45"/>
      <c r="OX572" s="45"/>
      <c r="OY572" s="45"/>
      <c r="OZ572" s="45"/>
      <c r="PA572" s="45"/>
      <c r="PB572" s="45"/>
      <c r="PC572" s="45"/>
      <c r="PD572" s="45"/>
      <c r="PE572" s="45"/>
      <c r="PF572" s="45"/>
      <c r="PG572" s="45"/>
      <c r="PH572" s="45"/>
      <c r="PI572" s="45"/>
      <c r="PJ572" s="45"/>
      <c r="PK572" s="45"/>
      <c r="PL572" s="45"/>
      <c r="PM572" s="45"/>
      <c r="PN572" s="45"/>
      <c r="PO572" s="45"/>
      <c r="PP572" s="45"/>
      <c r="PQ572" s="45"/>
      <c r="PR572" s="45"/>
      <c r="PS572" s="45"/>
      <c r="PT572" s="45"/>
      <c r="PU572" s="45"/>
      <c r="PV572" s="45"/>
      <c r="PW572" s="45"/>
      <c r="PX572" s="45"/>
      <c r="PY572" s="45"/>
      <c r="PZ572" s="45"/>
      <c r="QA572" s="45"/>
      <c r="QB572" s="45"/>
      <c r="QC572" s="45"/>
      <c r="QD572" s="45"/>
      <c r="QE572" s="45"/>
      <c r="QF572" s="45"/>
      <c r="QG572" s="45"/>
      <c r="QH572" s="45"/>
      <c r="QI572" s="45"/>
      <c r="QJ572" s="45"/>
      <c r="QK572" s="45"/>
      <c r="QL572" s="45"/>
      <c r="QM572" s="45"/>
      <c r="QN572" s="45"/>
      <c r="QO572" s="45"/>
      <c r="QP572" s="45"/>
      <c r="QQ572" s="45"/>
      <c r="QR572" s="45"/>
      <c r="QS572" s="45"/>
      <c r="QT572" s="45"/>
      <c r="QU572" s="45"/>
      <c r="QV572" s="45"/>
      <c r="QW572" s="45"/>
      <c r="QX572" s="45"/>
      <c r="QY572" s="45"/>
      <c r="QZ572" s="45"/>
      <c r="RA572" s="45"/>
      <c r="RB572" s="45"/>
      <c r="RC572" s="45"/>
      <c r="RD572" s="45"/>
      <c r="RE572" s="45"/>
      <c r="RF572" s="45"/>
      <c r="RG572" s="45"/>
      <c r="RH572" s="45"/>
      <c r="RI572" s="45"/>
      <c r="RJ572" s="45"/>
      <c r="RK572" s="45"/>
      <c r="RL572" s="45"/>
      <c r="RM572" s="45"/>
      <c r="RN572" s="45"/>
      <c r="RO572" s="45"/>
      <c r="RP572" s="45"/>
      <c r="RQ572" s="45"/>
      <c r="RR572" s="45"/>
      <c r="RS572" s="45"/>
      <c r="RT572" s="45"/>
      <c r="RU572" s="45"/>
      <c r="RV572" s="45"/>
      <c r="RW572" s="45"/>
      <c r="RX572" s="45"/>
      <c r="RY572" s="45"/>
      <c r="RZ572" s="45"/>
      <c r="SA572" s="45"/>
      <c r="SB572" s="45"/>
      <c r="SC572" s="45"/>
      <c r="SD572" s="45"/>
      <c r="SE572" s="45"/>
      <c r="SF572" s="45"/>
      <c r="SG572" s="45"/>
      <c r="SH572" s="45"/>
      <c r="SI572" s="45"/>
      <c r="SJ572" s="45"/>
      <c r="SK572" s="45"/>
      <c r="SL572" s="45"/>
      <c r="SM572" s="45"/>
      <c r="SN572" s="45"/>
      <c r="SO572" s="45"/>
      <c r="SP572" s="45"/>
      <c r="SQ572" s="45"/>
      <c r="SR572" s="45"/>
      <c r="SS572" s="45"/>
      <c r="ST572" s="45"/>
      <c r="SU572" s="45"/>
      <c r="SV572" s="45"/>
      <c r="SW572" s="45"/>
      <c r="SX572" s="45"/>
      <c r="SY572" s="45"/>
      <c r="SZ572" s="45"/>
      <c r="TA572" s="45"/>
      <c r="TB572" s="45"/>
      <c r="TC572" s="45"/>
      <c r="TD572" s="45"/>
      <c r="TE572" s="45"/>
      <c r="TF572" s="45"/>
      <c r="TG572" s="45"/>
      <c r="TH572" s="45"/>
      <c r="TI572" s="45"/>
      <c r="TJ572" s="45"/>
      <c r="TK572" s="45"/>
      <c r="TL572" s="45"/>
      <c r="TM572" s="45"/>
      <c r="TN572" s="45"/>
      <c r="TO572" s="45"/>
      <c r="TP572" s="45"/>
      <c r="TQ572" s="45"/>
      <c r="TR572" s="45"/>
      <c r="TS572" s="45"/>
      <c r="TT572" s="45"/>
      <c r="TU572" s="45"/>
      <c r="TV572" s="45"/>
      <c r="TW572" s="45"/>
      <c r="TX572" s="45"/>
      <c r="TY572" s="45"/>
      <c r="TZ572" s="45"/>
      <c r="UA572" s="45"/>
      <c r="UB572" s="45"/>
      <c r="UC572" s="45"/>
      <c r="UD572" s="45"/>
      <c r="UE572" s="45"/>
      <c r="UF572" s="45"/>
      <c r="UG572" s="45"/>
      <c r="UH572" s="45"/>
      <c r="UI572" s="45"/>
      <c r="UJ572" s="45"/>
      <c r="UK572" s="45"/>
      <c r="UL572" s="45"/>
      <c r="UM572" s="45"/>
      <c r="UN572" s="45"/>
      <c r="UO572" s="45"/>
      <c r="UP572" s="45"/>
      <c r="UQ572" s="45"/>
      <c r="UR572" s="45"/>
      <c r="US572" s="45"/>
      <c r="UT572" s="45"/>
      <c r="UU572" s="45"/>
      <c r="UV572" s="45"/>
      <c r="UW572" s="45"/>
      <c r="UX572" s="45"/>
      <c r="UY572" s="45"/>
      <c r="UZ572" s="45"/>
      <c r="VA572" s="45"/>
      <c r="VB572" s="45"/>
      <c r="VC572" s="45"/>
      <c r="VD572" s="45"/>
      <c r="VE572" s="45"/>
      <c r="VF572" s="45"/>
      <c r="VG572" s="45"/>
      <c r="VH572" s="45"/>
      <c r="VI572" s="45"/>
      <c r="VJ572" s="45"/>
      <c r="VK572" s="45"/>
      <c r="VL572" s="45"/>
      <c r="VM572" s="45"/>
      <c r="VN572" s="45"/>
      <c r="VO572" s="45"/>
      <c r="VP572" s="45"/>
      <c r="VQ572" s="45"/>
      <c r="VR572" s="45"/>
      <c r="VS572" s="45"/>
      <c r="VT572" s="45"/>
      <c r="VU572" s="45"/>
      <c r="VV572" s="45"/>
      <c r="VW572" s="45"/>
      <c r="VX572" s="45"/>
      <c r="VY572" s="45"/>
      <c r="VZ572" s="45"/>
      <c r="WA572" s="45"/>
      <c r="WB572" s="45"/>
      <c r="WC572" s="45"/>
      <c r="WD572" s="45"/>
      <c r="WE572" s="45"/>
      <c r="WF572" s="45"/>
      <c r="WG572" s="45"/>
      <c r="WH572" s="45"/>
      <c r="WI572" s="45"/>
      <c r="WJ572" s="45"/>
      <c r="WK572" s="45"/>
      <c r="WL572" s="45"/>
      <c r="WM572" s="45"/>
      <c r="WN572" s="45"/>
      <c r="WO572" s="45"/>
      <c r="WP572" s="45"/>
      <c r="WQ572" s="45"/>
      <c r="WR572" s="45"/>
      <c r="WS572" s="45"/>
      <c r="WT572" s="45"/>
      <c r="WU572" s="45"/>
      <c r="WV572" s="45"/>
      <c r="WW572" s="45"/>
      <c r="WX572" s="45"/>
      <c r="WY572" s="45"/>
      <c r="WZ572" s="45"/>
      <c r="XA572" s="45"/>
      <c r="XB572" s="45"/>
      <c r="XC572" s="45"/>
      <c r="XD572" s="45"/>
      <c r="XE572" s="45"/>
      <c r="XF572" s="45"/>
      <c r="XG572" s="45"/>
      <c r="XH572" s="45"/>
      <c r="XI572" s="45"/>
      <c r="XJ572" s="45"/>
      <c r="XK572" s="45"/>
      <c r="XL572" s="45"/>
      <c r="XM572" s="45"/>
      <c r="XN572" s="45"/>
      <c r="XO572" s="45"/>
      <c r="XP572" s="45"/>
      <c r="XQ572" s="45"/>
      <c r="XR572" s="45"/>
      <c r="XS572" s="45"/>
      <c r="XT572" s="45"/>
      <c r="XU572" s="45"/>
      <c r="XV572" s="45"/>
      <c r="XW572" s="45"/>
      <c r="XX572" s="45"/>
      <c r="XY572" s="45"/>
      <c r="XZ572" s="45"/>
      <c r="YA572" s="45"/>
      <c r="YB572" s="45"/>
      <c r="YC572" s="45"/>
      <c r="YD572" s="45"/>
      <c r="YE572" s="45"/>
      <c r="YF572" s="45"/>
      <c r="YG572" s="45"/>
      <c r="YH572" s="45"/>
      <c r="YI572" s="45"/>
      <c r="YJ572" s="45"/>
      <c r="YK572" s="45"/>
      <c r="YL572" s="45"/>
      <c r="YM572" s="45"/>
      <c r="YN572" s="45"/>
      <c r="YO572" s="45"/>
      <c r="YP572" s="45"/>
      <c r="YQ572" s="45"/>
      <c r="YR572" s="45"/>
      <c r="YS572" s="45"/>
      <c r="YT572" s="45"/>
      <c r="YU572" s="45"/>
      <c r="YV572" s="45"/>
      <c r="YW572" s="45"/>
      <c r="YX572" s="45"/>
      <c r="YY572" s="45"/>
      <c r="YZ572" s="45"/>
      <c r="ZA572" s="45"/>
      <c r="ZB572" s="45"/>
      <c r="ZC572" s="45"/>
      <c r="ZD572" s="45"/>
      <c r="ZE572" s="45"/>
      <c r="ZF572" s="45"/>
      <c r="ZG572" s="45"/>
      <c r="ZH572" s="45"/>
      <c r="ZI572" s="45"/>
      <c r="ZJ572" s="45"/>
      <c r="ZK572" s="45"/>
      <c r="ZL572" s="45"/>
      <c r="ZM572" s="45"/>
      <c r="ZN572" s="45"/>
      <c r="ZO572" s="45"/>
      <c r="ZP572" s="45"/>
      <c r="ZQ572" s="45"/>
      <c r="ZR572" s="45"/>
      <c r="ZS572" s="45"/>
      <c r="ZT572" s="45"/>
      <c r="ZU572" s="45"/>
      <c r="ZV572" s="45"/>
      <c r="ZW572" s="45"/>
      <c r="ZX572" s="45"/>
      <c r="ZY572" s="45"/>
      <c r="ZZ572" s="45"/>
      <c r="AAA572" s="45"/>
      <c r="AAB572" s="45"/>
      <c r="AAC572" s="45"/>
      <c r="AAD572" s="45"/>
      <c r="AAE572" s="45"/>
      <c r="AAF572" s="45"/>
      <c r="AAG572" s="45"/>
      <c r="AAH572" s="45"/>
      <c r="AAI572" s="45"/>
      <c r="AAJ572" s="45"/>
      <c r="AAK572" s="45"/>
      <c r="AAL572" s="45"/>
      <c r="AAM572" s="45"/>
      <c r="AAN572" s="45"/>
      <c r="AAO572" s="45"/>
      <c r="AAP572" s="45"/>
      <c r="AAQ572" s="45"/>
      <c r="AAR572" s="45"/>
      <c r="AAS572" s="45"/>
      <c r="AAT572" s="45"/>
      <c r="AAU572" s="45"/>
      <c r="AAV572" s="45"/>
      <c r="AAW572" s="45"/>
      <c r="AAX572" s="45"/>
      <c r="AAY572" s="45"/>
      <c r="AAZ572" s="45"/>
      <c r="ABA572" s="45"/>
      <c r="ABB572" s="45"/>
      <c r="ABC572" s="45"/>
      <c r="ABD572" s="45"/>
      <c r="ABE572" s="45"/>
      <c r="ABF572" s="45"/>
      <c r="ABG572" s="45"/>
      <c r="ABH572" s="45"/>
      <c r="ABI572" s="45"/>
      <c r="ABJ572" s="45"/>
      <c r="ABK572" s="45"/>
      <c r="ABL572" s="45"/>
      <c r="ABM572" s="45"/>
      <c r="ABN572" s="45"/>
      <c r="ABO572" s="45"/>
      <c r="ABP572" s="45"/>
      <c r="ABQ572" s="45"/>
      <c r="ABR572" s="45"/>
      <c r="ABS572" s="45"/>
      <c r="ABT572" s="45"/>
      <c r="ABU572" s="45"/>
      <c r="ABV572" s="45"/>
      <c r="ABW572" s="45"/>
      <c r="ABX572" s="45"/>
      <c r="ABY572" s="45"/>
      <c r="ABZ572" s="45"/>
      <c r="ACA572" s="45"/>
      <c r="ACB572" s="45"/>
      <c r="ACC572" s="45"/>
      <c r="ACD572" s="45"/>
      <c r="ACE572" s="45"/>
      <c r="ACF572" s="45"/>
      <c r="ACG572" s="45"/>
      <c r="ACH572" s="45"/>
      <c r="ACI572" s="45"/>
      <c r="ACJ572" s="45"/>
      <c r="ACK572" s="45"/>
      <c r="ACL572" s="45"/>
      <c r="ACM572" s="45"/>
      <c r="ACN572" s="45"/>
      <c r="ACO572" s="45"/>
      <c r="ACP572" s="45"/>
      <c r="ACQ572" s="45"/>
      <c r="ACR572" s="45"/>
      <c r="ACS572" s="45"/>
      <c r="ACT572" s="45"/>
      <c r="ACU572" s="45"/>
      <c r="ACV572" s="45"/>
      <c r="ACW572" s="45"/>
      <c r="ACX572" s="45"/>
      <c r="ACY572" s="45"/>
      <c r="ACZ572" s="45"/>
      <c r="ADA572" s="45"/>
      <c r="ADB572" s="45"/>
      <c r="ADC572" s="45"/>
      <c r="ADD572" s="45"/>
      <c r="ADE572" s="45"/>
      <c r="ADF572" s="45"/>
      <c r="ADG572" s="45"/>
      <c r="ADH572" s="45"/>
      <c r="ADI572" s="45"/>
      <c r="ADJ572" s="45"/>
      <c r="ADK572" s="45"/>
      <c r="ADL572" s="45"/>
      <c r="ADM572" s="45"/>
      <c r="ADN572" s="45"/>
      <c r="ADO572" s="45"/>
      <c r="ADP572" s="45"/>
      <c r="ADQ572" s="45"/>
      <c r="ADR572" s="45"/>
      <c r="ADS572" s="45"/>
      <c r="ADT572" s="45"/>
      <c r="ADU572" s="45"/>
      <c r="ADV572" s="45"/>
      <c r="ADW572" s="45"/>
      <c r="ADX572" s="45"/>
      <c r="ADY572" s="45"/>
      <c r="ADZ572" s="45"/>
      <c r="AEA572" s="45"/>
      <c r="AEB572" s="45"/>
      <c r="AEC572" s="45"/>
      <c r="AED572" s="45"/>
      <c r="AEE572" s="45"/>
      <c r="AEF572" s="45"/>
      <c r="AEG572" s="45"/>
      <c r="AEH572" s="45"/>
      <c r="AEI572" s="45"/>
      <c r="AEJ572" s="45"/>
      <c r="AEK572" s="45"/>
      <c r="AEL572" s="45"/>
      <c r="AEM572" s="45"/>
      <c r="AEN572" s="45"/>
      <c r="AEO572" s="45"/>
      <c r="AEP572" s="45"/>
      <c r="AEQ572" s="45"/>
      <c r="AER572" s="45"/>
      <c r="AES572" s="45"/>
      <c r="AET572" s="45"/>
      <c r="AEU572" s="45"/>
      <c r="AEV572" s="45"/>
      <c r="AEW572" s="45"/>
      <c r="AEX572" s="45"/>
      <c r="AEY572" s="45"/>
      <c r="AEZ572" s="45"/>
      <c r="AFA572" s="45"/>
      <c r="AFB572" s="45"/>
      <c r="AFC572" s="45"/>
      <c r="AFD572" s="45"/>
      <c r="AFE572" s="45"/>
      <c r="AFF572" s="45"/>
      <c r="AFG572" s="45"/>
      <c r="AFH572" s="45"/>
      <c r="AFI572" s="45"/>
      <c r="AFJ572" s="45"/>
      <c r="AFK572" s="45"/>
      <c r="AFL572" s="45"/>
      <c r="AFM572" s="45"/>
      <c r="AFN572" s="45"/>
      <c r="AFO572" s="45"/>
      <c r="AFP572" s="45"/>
      <c r="AFQ572" s="45"/>
      <c r="AFR572" s="45"/>
      <c r="AFS572" s="45"/>
      <c r="AFT572" s="45"/>
      <c r="AFU572" s="45"/>
      <c r="AFV572" s="45"/>
      <c r="AFW572" s="45"/>
      <c r="AFX572" s="45"/>
      <c r="AFY572" s="45"/>
      <c r="AFZ572" s="45"/>
      <c r="AGA572" s="45"/>
      <c r="AGB572" s="45"/>
      <c r="AGC572" s="45"/>
      <c r="AGD572" s="45"/>
      <c r="AGE572" s="45"/>
      <c r="AGF572" s="45"/>
      <c r="AGG572" s="45"/>
      <c r="AGH572" s="45"/>
      <c r="AGI572" s="45"/>
      <c r="AGJ572" s="45"/>
      <c r="AGK572" s="45"/>
      <c r="AGL572" s="45"/>
      <c r="AGM572" s="45"/>
      <c r="AGN572" s="45"/>
      <c r="AGO572" s="45"/>
      <c r="AGP572" s="45"/>
      <c r="AGQ572" s="45"/>
      <c r="AGR572" s="45"/>
      <c r="AGS572" s="45"/>
      <c r="AGT572" s="45"/>
      <c r="AGU572" s="45"/>
      <c r="AGV572" s="45"/>
      <c r="AGW572" s="45"/>
      <c r="AGX572" s="45"/>
      <c r="AGY572" s="45"/>
      <c r="AGZ572" s="45"/>
      <c r="AHA572" s="45"/>
      <c r="AHB572" s="45"/>
      <c r="AHC572" s="45"/>
      <c r="AHD572" s="45"/>
      <c r="AHE572" s="45"/>
      <c r="AHF572" s="45"/>
      <c r="AHG572" s="45"/>
      <c r="AHH572" s="45"/>
      <c r="AHI572" s="45"/>
      <c r="AHJ572" s="45"/>
      <c r="AHK572" s="45"/>
      <c r="AHL572" s="45"/>
      <c r="AHM572" s="45"/>
      <c r="AHN572" s="45"/>
      <c r="AHO572" s="45"/>
      <c r="AHP572" s="45"/>
    </row>
    <row r="573" spans="1:900" ht="27" customHeight="1" x14ac:dyDescent="0.25">
      <c r="A573" s="67">
        <v>1302504</v>
      </c>
      <c r="B573" s="67" t="s">
        <v>489</v>
      </c>
      <c r="C573" s="67" t="s">
        <v>684</v>
      </c>
      <c r="D573" s="67" t="s">
        <v>1085</v>
      </c>
      <c r="E573" s="67" t="s">
        <v>491</v>
      </c>
      <c r="F573" s="67">
        <v>1</v>
      </c>
      <c r="G573" s="67"/>
      <c r="H573" s="67"/>
      <c r="I573" s="67"/>
      <c r="J573" s="67"/>
      <c r="K573" s="67"/>
      <c r="L573" s="67"/>
      <c r="M573" s="67"/>
      <c r="N573" s="67">
        <f t="shared" si="8"/>
        <v>1</v>
      </c>
      <c r="O573" s="68">
        <v>-3.1318000000000001</v>
      </c>
      <c r="P573" s="68">
        <v>-60.401699999999998</v>
      </c>
      <c r="S573" s="60"/>
    </row>
    <row r="574" spans="1:900" ht="27" customHeight="1" x14ac:dyDescent="0.25">
      <c r="A574" s="67">
        <v>1302504</v>
      </c>
      <c r="B574" s="67" t="s">
        <v>489</v>
      </c>
      <c r="C574" s="67" t="s">
        <v>684</v>
      </c>
      <c r="D574" s="67" t="s">
        <v>1086</v>
      </c>
      <c r="E574" s="67" t="s">
        <v>491</v>
      </c>
      <c r="F574" s="67">
        <v>1</v>
      </c>
      <c r="G574" s="67"/>
      <c r="H574" s="67"/>
      <c r="I574" s="67"/>
      <c r="J574" s="67"/>
      <c r="K574" s="67"/>
      <c r="L574" s="67"/>
      <c r="M574" s="67"/>
      <c r="N574" s="67">
        <f t="shared" si="8"/>
        <v>1</v>
      </c>
      <c r="O574" s="68">
        <v>-3.2015389999999999</v>
      </c>
      <c r="P574" s="68">
        <v>-60.688952</v>
      </c>
      <c r="S574" s="60"/>
    </row>
    <row r="575" spans="1:900" ht="27" customHeight="1" x14ac:dyDescent="0.25">
      <c r="A575" s="67">
        <v>1302504</v>
      </c>
      <c r="B575" s="67" t="s">
        <v>489</v>
      </c>
      <c r="C575" s="67" t="s">
        <v>684</v>
      </c>
      <c r="D575" s="67" t="s">
        <v>1087</v>
      </c>
      <c r="E575" s="67" t="s">
        <v>491</v>
      </c>
      <c r="F575" s="67">
        <v>1</v>
      </c>
      <c r="G575" s="67"/>
      <c r="H575" s="67"/>
      <c r="I575" s="67"/>
      <c r="J575" s="67"/>
      <c r="K575" s="67"/>
      <c r="L575" s="67"/>
      <c r="M575" s="67"/>
      <c r="N575" s="67">
        <f t="shared" si="8"/>
        <v>1</v>
      </c>
      <c r="O575" s="68">
        <v>-3.2559309999999999</v>
      </c>
      <c r="P575" s="68">
        <v>-60.654068000000002</v>
      </c>
      <c r="S575" s="60"/>
    </row>
    <row r="576" spans="1:900" ht="27" customHeight="1" x14ac:dyDescent="0.25">
      <c r="A576" s="64">
        <v>1302504</v>
      </c>
      <c r="B576" s="64" t="s">
        <v>489</v>
      </c>
      <c r="C576" s="64" t="s">
        <v>684</v>
      </c>
      <c r="D576" s="64" t="s">
        <v>1088</v>
      </c>
      <c r="E576" s="64" t="s">
        <v>491</v>
      </c>
      <c r="F576" s="64">
        <v>1</v>
      </c>
      <c r="G576" s="64"/>
      <c r="H576" s="64"/>
      <c r="I576" s="64"/>
      <c r="J576" s="64"/>
      <c r="K576" s="64"/>
      <c r="L576" s="64"/>
      <c r="M576" s="64"/>
      <c r="N576" s="64">
        <f t="shared" si="8"/>
        <v>1</v>
      </c>
      <c r="O576" s="65">
        <v>-3.2770290000000002</v>
      </c>
      <c r="P576" s="65">
        <v>-60.564483000000003</v>
      </c>
      <c r="S576" s="60"/>
    </row>
    <row r="577" spans="1:900" ht="27" customHeight="1" x14ac:dyDescent="0.25">
      <c r="A577" s="67">
        <v>1302504</v>
      </c>
      <c r="B577" s="67" t="s">
        <v>489</v>
      </c>
      <c r="C577" s="67" t="s">
        <v>684</v>
      </c>
      <c r="D577" s="67" t="s">
        <v>1089</v>
      </c>
      <c r="E577" s="67" t="s">
        <v>491</v>
      </c>
      <c r="F577" s="67">
        <v>1</v>
      </c>
      <c r="G577" s="67"/>
      <c r="H577" s="67"/>
      <c r="I577" s="67"/>
      <c r="J577" s="67"/>
      <c r="K577" s="67"/>
      <c r="L577" s="67"/>
      <c r="M577" s="67"/>
      <c r="N577" s="67">
        <f t="shared" si="8"/>
        <v>1</v>
      </c>
      <c r="O577" s="68">
        <v>-3.234937</v>
      </c>
      <c r="P577" s="68">
        <v>-60.660885</v>
      </c>
      <c r="S577" s="60"/>
    </row>
    <row r="578" spans="1:900" ht="27" customHeight="1" x14ac:dyDescent="0.25">
      <c r="A578" s="64">
        <v>1302504</v>
      </c>
      <c r="B578" s="64" t="s">
        <v>489</v>
      </c>
      <c r="C578" s="64" t="s">
        <v>684</v>
      </c>
      <c r="D578" s="64" t="s">
        <v>1090</v>
      </c>
      <c r="E578" s="64" t="s">
        <v>491</v>
      </c>
      <c r="F578" s="64">
        <v>1</v>
      </c>
      <c r="G578" s="64"/>
      <c r="H578" s="64"/>
      <c r="I578" s="64"/>
      <c r="J578" s="64"/>
      <c r="K578" s="64"/>
      <c r="L578" s="64"/>
      <c r="M578" s="64"/>
      <c r="N578" s="64">
        <f t="shared" si="8"/>
        <v>1</v>
      </c>
      <c r="O578" s="65">
        <v>-3.149359</v>
      </c>
      <c r="P578" s="65">
        <v>-60.719178999999997</v>
      </c>
      <c r="S578" s="60"/>
    </row>
    <row r="579" spans="1:900" s="78" customFormat="1" ht="27" customHeight="1" x14ac:dyDescent="0.25">
      <c r="A579" s="67">
        <v>1302504</v>
      </c>
      <c r="B579" s="67" t="s">
        <v>489</v>
      </c>
      <c r="C579" s="67" t="s">
        <v>684</v>
      </c>
      <c r="D579" s="67" t="s">
        <v>1091</v>
      </c>
      <c r="E579" s="67" t="s">
        <v>491</v>
      </c>
      <c r="F579" s="67">
        <v>1</v>
      </c>
      <c r="G579" s="67"/>
      <c r="H579" s="67"/>
      <c r="I579" s="67"/>
      <c r="J579" s="67"/>
      <c r="K579" s="67"/>
      <c r="L579" s="67"/>
      <c r="M579" s="67"/>
      <c r="N579" s="67">
        <f t="shared" si="8"/>
        <v>1</v>
      </c>
      <c r="O579" s="68">
        <v>-3.2004760999999999</v>
      </c>
      <c r="P579" s="68">
        <v>-60.684849</v>
      </c>
      <c r="Q579" s="45"/>
      <c r="R579" s="45"/>
      <c r="S579" s="60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  <c r="DJ579" s="45"/>
      <c r="DK579" s="45"/>
      <c r="DL579" s="45"/>
      <c r="DM579" s="45"/>
      <c r="DN579" s="45"/>
      <c r="DO579" s="45"/>
      <c r="DP579" s="45"/>
      <c r="DQ579" s="45"/>
      <c r="DR579" s="45"/>
      <c r="DS579" s="45"/>
      <c r="DT579" s="45"/>
      <c r="DU579" s="45"/>
      <c r="DV579" s="45"/>
      <c r="DW579" s="45"/>
      <c r="DX579" s="45"/>
      <c r="DY579" s="45"/>
      <c r="DZ579" s="45"/>
      <c r="EA579" s="45"/>
      <c r="EB579" s="45"/>
      <c r="EC579" s="45"/>
      <c r="ED579" s="45"/>
      <c r="EE579" s="45"/>
      <c r="EF579" s="45"/>
      <c r="EG579" s="45"/>
      <c r="EH579" s="45"/>
      <c r="EI579" s="45"/>
      <c r="EJ579" s="45"/>
      <c r="EK579" s="45"/>
      <c r="EL579" s="45"/>
      <c r="EM579" s="45"/>
      <c r="EN579" s="45"/>
      <c r="EO579" s="45"/>
      <c r="EP579" s="45"/>
      <c r="EQ579" s="45"/>
      <c r="ER579" s="45"/>
      <c r="ES579" s="45"/>
      <c r="ET579" s="45"/>
      <c r="EU579" s="45"/>
      <c r="EV579" s="45"/>
      <c r="EW579" s="45"/>
      <c r="EX579" s="45"/>
      <c r="EY579" s="45"/>
      <c r="EZ579" s="45"/>
      <c r="FA579" s="45"/>
      <c r="FB579" s="45"/>
      <c r="FC579" s="45"/>
      <c r="FD579" s="45"/>
      <c r="FE579" s="45"/>
      <c r="FF579" s="45"/>
      <c r="FG579" s="45"/>
      <c r="FH579" s="45"/>
      <c r="FI579" s="45"/>
      <c r="FJ579" s="45"/>
      <c r="FK579" s="45"/>
      <c r="FL579" s="45"/>
      <c r="FM579" s="45"/>
      <c r="FN579" s="45"/>
      <c r="FO579" s="45"/>
      <c r="FP579" s="45"/>
      <c r="FQ579" s="45"/>
      <c r="FR579" s="45"/>
      <c r="FS579" s="45"/>
      <c r="FT579" s="45"/>
      <c r="FU579" s="45"/>
      <c r="FV579" s="45"/>
      <c r="FW579" s="45"/>
      <c r="FX579" s="45"/>
      <c r="FY579" s="45"/>
      <c r="FZ579" s="45"/>
      <c r="GA579" s="45"/>
      <c r="GB579" s="45"/>
      <c r="GC579" s="45"/>
      <c r="GD579" s="45"/>
      <c r="GE579" s="45"/>
      <c r="GF579" s="45"/>
      <c r="GG579" s="45"/>
      <c r="GH579" s="45"/>
      <c r="GI579" s="45"/>
      <c r="GJ579" s="45"/>
      <c r="GK579" s="45"/>
      <c r="GL579" s="45"/>
      <c r="GM579" s="45"/>
      <c r="GN579" s="45"/>
      <c r="GO579" s="45"/>
      <c r="GP579" s="45"/>
      <c r="GQ579" s="45"/>
      <c r="GR579" s="45"/>
      <c r="GS579" s="45"/>
      <c r="GT579" s="45"/>
      <c r="GU579" s="45"/>
      <c r="GV579" s="45"/>
      <c r="GW579" s="45"/>
      <c r="GX579" s="45"/>
      <c r="GY579" s="45"/>
      <c r="GZ579" s="45"/>
      <c r="HA579" s="45"/>
      <c r="HB579" s="45"/>
      <c r="HC579" s="45"/>
      <c r="HD579" s="45"/>
      <c r="HE579" s="45"/>
      <c r="HF579" s="45"/>
      <c r="HG579" s="45"/>
      <c r="HH579" s="45"/>
      <c r="HI579" s="45"/>
      <c r="HJ579" s="45"/>
      <c r="HK579" s="45"/>
      <c r="HL579" s="45"/>
      <c r="HM579" s="45"/>
      <c r="HN579" s="45"/>
      <c r="HO579" s="45"/>
      <c r="HP579" s="45"/>
      <c r="HQ579" s="45"/>
      <c r="HR579" s="45"/>
      <c r="HS579" s="45"/>
      <c r="HT579" s="45"/>
      <c r="HU579" s="45"/>
      <c r="HV579" s="45"/>
      <c r="HW579" s="45"/>
      <c r="HX579" s="45"/>
      <c r="HY579" s="45"/>
      <c r="HZ579" s="45"/>
      <c r="IA579" s="45"/>
      <c r="IB579" s="45"/>
      <c r="IC579" s="45"/>
      <c r="ID579" s="45"/>
      <c r="IE579" s="45"/>
      <c r="IF579" s="45"/>
      <c r="IG579" s="45"/>
      <c r="IH579" s="45"/>
      <c r="II579" s="45"/>
      <c r="IJ579" s="45"/>
      <c r="IK579" s="45"/>
      <c r="IL579" s="45"/>
      <c r="IM579" s="45"/>
      <c r="IN579" s="45"/>
      <c r="IO579" s="45"/>
      <c r="IP579" s="45"/>
      <c r="IQ579" s="45"/>
      <c r="IR579" s="45"/>
      <c r="IS579" s="45"/>
      <c r="IT579" s="45"/>
      <c r="IU579" s="45"/>
      <c r="IV579" s="45"/>
      <c r="IW579" s="45"/>
      <c r="IX579" s="45"/>
      <c r="IY579" s="45"/>
      <c r="IZ579" s="45"/>
      <c r="JA579" s="45"/>
      <c r="JB579" s="45"/>
      <c r="JC579" s="45"/>
      <c r="JD579" s="45"/>
      <c r="JE579" s="45"/>
      <c r="JF579" s="45"/>
      <c r="JG579" s="45"/>
      <c r="JH579" s="45"/>
      <c r="JI579" s="45"/>
      <c r="JJ579" s="45"/>
      <c r="JK579" s="45"/>
      <c r="JL579" s="45"/>
      <c r="JM579" s="45"/>
      <c r="JN579" s="45"/>
      <c r="JO579" s="45"/>
      <c r="JP579" s="45"/>
      <c r="JQ579" s="45"/>
      <c r="JR579" s="45"/>
      <c r="JS579" s="45"/>
      <c r="JT579" s="45"/>
      <c r="JU579" s="45"/>
      <c r="JV579" s="45"/>
      <c r="JW579" s="45"/>
      <c r="JX579" s="45"/>
      <c r="JY579" s="45"/>
      <c r="JZ579" s="45"/>
      <c r="KA579" s="45"/>
      <c r="KB579" s="45"/>
      <c r="KC579" s="45"/>
      <c r="KD579" s="45"/>
      <c r="KE579" s="45"/>
      <c r="KF579" s="45"/>
      <c r="KG579" s="45"/>
      <c r="KH579" s="45"/>
      <c r="KI579" s="45"/>
      <c r="KJ579" s="45"/>
      <c r="KK579" s="45"/>
      <c r="KL579" s="45"/>
      <c r="KM579" s="45"/>
      <c r="KN579" s="45"/>
      <c r="KO579" s="45"/>
      <c r="KP579" s="45"/>
      <c r="KQ579" s="45"/>
      <c r="KR579" s="45"/>
      <c r="KS579" s="45"/>
      <c r="KT579" s="45"/>
      <c r="KU579" s="45"/>
      <c r="KV579" s="45"/>
      <c r="KW579" s="45"/>
      <c r="KX579" s="45"/>
      <c r="KY579" s="45"/>
      <c r="KZ579" s="45"/>
      <c r="LA579" s="45"/>
      <c r="LB579" s="45"/>
      <c r="LC579" s="45"/>
      <c r="LD579" s="45"/>
      <c r="LE579" s="45"/>
      <c r="LF579" s="45"/>
      <c r="LG579" s="45"/>
      <c r="LH579" s="45"/>
      <c r="LI579" s="45"/>
      <c r="LJ579" s="45"/>
      <c r="LK579" s="45"/>
      <c r="LL579" s="45"/>
      <c r="LM579" s="45"/>
      <c r="LN579" s="45"/>
      <c r="LO579" s="45"/>
      <c r="LP579" s="45"/>
      <c r="LQ579" s="45"/>
      <c r="LR579" s="45"/>
      <c r="LS579" s="45"/>
      <c r="LT579" s="45"/>
      <c r="LU579" s="45"/>
      <c r="LV579" s="45"/>
      <c r="LW579" s="45"/>
      <c r="LX579" s="45"/>
      <c r="LY579" s="45"/>
      <c r="LZ579" s="45"/>
      <c r="MA579" s="45"/>
      <c r="MB579" s="45"/>
      <c r="MC579" s="45"/>
      <c r="MD579" s="45"/>
      <c r="ME579" s="45"/>
      <c r="MF579" s="45"/>
      <c r="MG579" s="45"/>
      <c r="MH579" s="45"/>
      <c r="MI579" s="45"/>
      <c r="MJ579" s="45"/>
      <c r="MK579" s="45"/>
      <c r="ML579" s="45"/>
      <c r="MM579" s="45"/>
      <c r="MN579" s="45"/>
      <c r="MO579" s="45"/>
      <c r="MP579" s="45"/>
      <c r="MQ579" s="45"/>
      <c r="MR579" s="45"/>
      <c r="MS579" s="45"/>
      <c r="MT579" s="45"/>
      <c r="MU579" s="45"/>
      <c r="MV579" s="45"/>
      <c r="MW579" s="45"/>
      <c r="MX579" s="45"/>
      <c r="MY579" s="45"/>
      <c r="MZ579" s="45"/>
      <c r="NA579" s="45"/>
      <c r="NB579" s="45"/>
      <c r="NC579" s="45"/>
      <c r="ND579" s="45"/>
      <c r="NE579" s="45"/>
      <c r="NF579" s="45"/>
      <c r="NG579" s="45"/>
      <c r="NH579" s="45"/>
      <c r="NI579" s="45"/>
      <c r="NJ579" s="45"/>
      <c r="NK579" s="45"/>
      <c r="NL579" s="45"/>
      <c r="NM579" s="45"/>
      <c r="NN579" s="45"/>
      <c r="NO579" s="45"/>
      <c r="NP579" s="45"/>
      <c r="NQ579" s="45"/>
      <c r="NR579" s="45"/>
      <c r="NS579" s="45"/>
      <c r="NT579" s="45"/>
      <c r="NU579" s="45"/>
      <c r="NV579" s="45"/>
      <c r="NW579" s="45"/>
      <c r="NX579" s="45"/>
      <c r="NY579" s="45"/>
      <c r="NZ579" s="45"/>
      <c r="OA579" s="45"/>
      <c r="OB579" s="45"/>
      <c r="OC579" s="45"/>
      <c r="OD579" s="45"/>
      <c r="OE579" s="45"/>
      <c r="OF579" s="45"/>
      <c r="OG579" s="45"/>
      <c r="OH579" s="45"/>
      <c r="OI579" s="45"/>
      <c r="OJ579" s="45"/>
      <c r="OK579" s="45"/>
      <c r="OL579" s="45"/>
      <c r="OM579" s="45"/>
      <c r="ON579" s="45"/>
      <c r="OO579" s="45"/>
      <c r="OP579" s="45"/>
      <c r="OQ579" s="45"/>
      <c r="OR579" s="45"/>
      <c r="OS579" s="45"/>
      <c r="OT579" s="45"/>
      <c r="OU579" s="45"/>
      <c r="OV579" s="45"/>
      <c r="OW579" s="45"/>
      <c r="OX579" s="45"/>
      <c r="OY579" s="45"/>
      <c r="OZ579" s="45"/>
      <c r="PA579" s="45"/>
      <c r="PB579" s="45"/>
      <c r="PC579" s="45"/>
      <c r="PD579" s="45"/>
      <c r="PE579" s="45"/>
      <c r="PF579" s="45"/>
      <c r="PG579" s="45"/>
      <c r="PH579" s="45"/>
      <c r="PI579" s="45"/>
      <c r="PJ579" s="45"/>
      <c r="PK579" s="45"/>
      <c r="PL579" s="45"/>
      <c r="PM579" s="45"/>
      <c r="PN579" s="45"/>
      <c r="PO579" s="45"/>
      <c r="PP579" s="45"/>
      <c r="PQ579" s="45"/>
      <c r="PR579" s="45"/>
      <c r="PS579" s="45"/>
      <c r="PT579" s="45"/>
      <c r="PU579" s="45"/>
      <c r="PV579" s="45"/>
      <c r="PW579" s="45"/>
      <c r="PX579" s="45"/>
      <c r="PY579" s="45"/>
      <c r="PZ579" s="45"/>
      <c r="QA579" s="45"/>
      <c r="QB579" s="45"/>
      <c r="QC579" s="45"/>
      <c r="QD579" s="45"/>
      <c r="QE579" s="45"/>
      <c r="QF579" s="45"/>
      <c r="QG579" s="45"/>
      <c r="QH579" s="45"/>
      <c r="QI579" s="45"/>
      <c r="QJ579" s="45"/>
      <c r="QK579" s="45"/>
      <c r="QL579" s="45"/>
      <c r="QM579" s="45"/>
      <c r="QN579" s="45"/>
      <c r="QO579" s="45"/>
      <c r="QP579" s="45"/>
      <c r="QQ579" s="45"/>
      <c r="QR579" s="45"/>
      <c r="QS579" s="45"/>
      <c r="QT579" s="45"/>
      <c r="QU579" s="45"/>
      <c r="QV579" s="45"/>
      <c r="QW579" s="45"/>
      <c r="QX579" s="45"/>
      <c r="QY579" s="45"/>
      <c r="QZ579" s="45"/>
      <c r="RA579" s="45"/>
      <c r="RB579" s="45"/>
      <c r="RC579" s="45"/>
      <c r="RD579" s="45"/>
      <c r="RE579" s="45"/>
      <c r="RF579" s="45"/>
      <c r="RG579" s="45"/>
      <c r="RH579" s="45"/>
      <c r="RI579" s="45"/>
      <c r="RJ579" s="45"/>
      <c r="RK579" s="45"/>
      <c r="RL579" s="45"/>
      <c r="RM579" s="45"/>
      <c r="RN579" s="45"/>
      <c r="RO579" s="45"/>
      <c r="RP579" s="45"/>
      <c r="RQ579" s="45"/>
      <c r="RR579" s="45"/>
      <c r="RS579" s="45"/>
      <c r="RT579" s="45"/>
      <c r="RU579" s="45"/>
      <c r="RV579" s="45"/>
      <c r="RW579" s="45"/>
      <c r="RX579" s="45"/>
      <c r="RY579" s="45"/>
      <c r="RZ579" s="45"/>
      <c r="SA579" s="45"/>
      <c r="SB579" s="45"/>
      <c r="SC579" s="45"/>
      <c r="SD579" s="45"/>
      <c r="SE579" s="45"/>
      <c r="SF579" s="45"/>
      <c r="SG579" s="45"/>
      <c r="SH579" s="45"/>
      <c r="SI579" s="45"/>
      <c r="SJ579" s="45"/>
      <c r="SK579" s="45"/>
      <c r="SL579" s="45"/>
      <c r="SM579" s="45"/>
      <c r="SN579" s="45"/>
      <c r="SO579" s="45"/>
      <c r="SP579" s="45"/>
      <c r="SQ579" s="45"/>
      <c r="SR579" s="45"/>
      <c r="SS579" s="45"/>
      <c r="ST579" s="45"/>
      <c r="SU579" s="45"/>
      <c r="SV579" s="45"/>
      <c r="SW579" s="45"/>
      <c r="SX579" s="45"/>
      <c r="SY579" s="45"/>
      <c r="SZ579" s="45"/>
      <c r="TA579" s="45"/>
      <c r="TB579" s="45"/>
      <c r="TC579" s="45"/>
      <c r="TD579" s="45"/>
      <c r="TE579" s="45"/>
      <c r="TF579" s="45"/>
      <c r="TG579" s="45"/>
      <c r="TH579" s="45"/>
      <c r="TI579" s="45"/>
      <c r="TJ579" s="45"/>
      <c r="TK579" s="45"/>
      <c r="TL579" s="45"/>
      <c r="TM579" s="45"/>
      <c r="TN579" s="45"/>
      <c r="TO579" s="45"/>
      <c r="TP579" s="45"/>
      <c r="TQ579" s="45"/>
      <c r="TR579" s="45"/>
      <c r="TS579" s="45"/>
      <c r="TT579" s="45"/>
      <c r="TU579" s="45"/>
      <c r="TV579" s="45"/>
      <c r="TW579" s="45"/>
      <c r="TX579" s="45"/>
      <c r="TY579" s="45"/>
      <c r="TZ579" s="45"/>
      <c r="UA579" s="45"/>
      <c r="UB579" s="45"/>
      <c r="UC579" s="45"/>
      <c r="UD579" s="45"/>
      <c r="UE579" s="45"/>
      <c r="UF579" s="45"/>
      <c r="UG579" s="45"/>
      <c r="UH579" s="45"/>
      <c r="UI579" s="45"/>
      <c r="UJ579" s="45"/>
      <c r="UK579" s="45"/>
      <c r="UL579" s="45"/>
      <c r="UM579" s="45"/>
      <c r="UN579" s="45"/>
      <c r="UO579" s="45"/>
      <c r="UP579" s="45"/>
      <c r="UQ579" s="45"/>
      <c r="UR579" s="45"/>
      <c r="US579" s="45"/>
      <c r="UT579" s="45"/>
      <c r="UU579" s="45"/>
      <c r="UV579" s="45"/>
      <c r="UW579" s="45"/>
      <c r="UX579" s="45"/>
      <c r="UY579" s="45"/>
      <c r="UZ579" s="45"/>
      <c r="VA579" s="45"/>
      <c r="VB579" s="45"/>
      <c r="VC579" s="45"/>
      <c r="VD579" s="45"/>
      <c r="VE579" s="45"/>
      <c r="VF579" s="45"/>
      <c r="VG579" s="45"/>
      <c r="VH579" s="45"/>
      <c r="VI579" s="45"/>
      <c r="VJ579" s="45"/>
      <c r="VK579" s="45"/>
      <c r="VL579" s="45"/>
      <c r="VM579" s="45"/>
      <c r="VN579" s="45"/>
      <c r="VO579" s="45"/>
      <c r="VP579" s="45"/>
      <c r="VQ579" s="45"/>
      <c r="VR579" s="45"/>
      <c r="VS579" s="45"/>
      <c r="VT579" s="45"/>
      <c r="VU579" s="45"/>
      <c r="VV579" s="45"/>
      <c r="VW579" s="45"/>
      <c r="VX579" s="45"/>
      <c r="VY579" s="45"/>
      <c r="VZ579" s="45"/>
      <c r="WA579" s="45"/>
      <c r="WB579" s="45"/>
      <c r="WC579" s="45"/>
      <c r="WD579" s="45"/>
      <c r="WE579" s="45"/>
      <c r="WF579" s="45"/>
      <c r="WG579" s="45"/>
      <c r="WH579" s="45"/>
      <c r="WI579" s="45"/>
      <c r="WJ579" s="45"/>
      <c r="WK579" s="45"/>
      <c r="WL579" s="45"/>
      <c r="WM579" s="45"/>
      <c r="WN579" s="45"/>
      <c r="WO579" s="45"/>
      <c r="WP579" s="45"/>
      <c r="WQ579" s="45"/>
      <c r="WR579" s="45"/>
      <c r="WS579" s="45"/>
      <c r="WT579" s="45"/>
      <c r="WU579" s="45"/>
      <c r="WV579" s="45"/>
      <c r="WW579" s="45"/>
      <c r="WX579" s="45"/>
      <c r="WY579" s="45"/>
      <c r="WZ579" s="45"/>
      <c r="XA579" s="45"/>
      <c r="XB579" s="45"/>
      <c r="XC579" s="45"/>
      <c r="XD579" s="45"/>
      <c r="XE579" s="45"/>
      <c r="XF579" s="45"/>
      <c r="XG579" s="45"/>
      <c r="XH579" s="45"/>
      <c r="XI579" s="45"/>
      <c r="XJ579" s="45"/>
      <c r="XK579" s="45"/>
      <c r="XL579" s="45"/>
      <c r="XM579" s="45"/>
      <c r="XN579" s="45"/>
      <c r="XO579" s="45"/>
      <c r="XP579" s="45"/>
      <c r="XQ579" s="45"/>
      <c r="XR579" s="45"/>
      <c r="XS579" s="45"/>
      <c r="XT579" s="45"/>
      <c r="XU579" s="45"/>
      <c r="XV579" s="45"/>
      <c r="XW579" s="45"/>
      <c r="XX579" s="45"/>
      <c r="XY579" s="45"/>
      <c r="XZ579" s="45"/>
      <c r="YA579" s="45"/>
      <c r="YB579" s="45"/>
      <c r="YC579" s="45"/>
      <c r="YD579" s="45"/>
      <c r="YE579" s="45"/>
      <c r="YF579" s="45"/>
      <c r="YG579" s="45"/>
      <c r="YH579" s="45"/>
      <c r="YI579" s="45"/>
      <c r="YJ579" s="45"/>
      <c r="YK579" s="45"/>
      <c r="YL579" s="45"/>
      <c r="YM579" s="45"/>
      <c r="YN579" s="45"/>
      <c r="YO579" s="45"/>
      <c r="YP579" s="45"/>
      <c r="YQ579" s="45"/>
      <c r="YR579" s="45"/>
      <c r="YS579" s="45"/>
      <c r="YT579" s="45"/>
      <c r="YU579" s="45"/>
      <c r="YV579" s="45"/>
      <c r="YW579" s="45"/>
      <c r="YX579" s="45"/>
      <c r="YY579" s="45"/>
      <c r="YZ579" s="45"/>
      <c r="ZA579" s="45"/>
      <c r="ZB579" s="45"/>
      <c r="ZC579" s="45"/>
      <c r="ZD579" s="45"/>
      <c r="ZE579" s="45"/>
      <c r="ZF579" s="45"/>
      <c r="ZG579" s="45"/>
      <c r="ZH579" s="45"/>
      <c r="ZI579" s="45"/>
      <c r="ZJ579" s="45"/>
      <c r="ZK579" s="45"/>
      <c r="ZL579" s="45"/>
      <c r="ZM579" s="45"/>
      <c r="ZN579" s="45"/>
      <c r="ZO579" s="45"/>
      <c r="ZP579" s="45"/>
      <c r="ZQ579" s="45"/>
      <c r="ZR579" s="45"/>
      <c r="ZS579" s="45"/>
      <c r="ZT579" s="45"/>
      <c r="ZU579" s="45"/>
      <c r="ZV579" s="45"/>
      <c r="ZW579" s="45"/>
      <c r="ZX579" s="45"/>
      <c r="ZY579" s="45"/>
      <c r="ZZ579" s="45"/>
      <c r="AAA579" s="45"/>
      <c r="AAB579" s="45"/>
      <c r="AAC579" s="45"/>
      <c r="AAD579" s="45"/>
      <c r="AAE579" s="45"/>
      <c r="AAF579" s="45"/>
      <c r="AAG579" s="45"/>
      <c r="AAH579" s="45"/>
      <c r="AAI579" s="45"/>
      <c r="AAJ579" s="45"/>
      <c r="AAK579" s="45"/>
      <c r="AAL579" s="45"/>
      <c r="AAM579" s="45"/>
      <c r="AAN579" s="45"/>
      <c r="AAO579" s="45"/>
      <c r="AAP579" s="45"/>
      <c r="AAQ579" s="45"/>
      <c r="AAR579" s="45"/>
      <c r="AAS579" s="45"/>
      <c r="AAT579" s="45"/>
      <c r="AAU579" s="45"/>
      <c r="AAV579" s="45"/>
      <c r="AAW579" s="45"/>
      <c r="AAX579" s="45"/>
      <c r="AAY579" s="45"/>
      <c r="AAZ579" s="45"/>
      <c r="ABA579" s="45"/>
      <c r="ABB579" s="45"/>
      <c r="ABC579" s="45"/>
      <c r="ABD579" s="45"/>
      <c r="ABE579" s="45"/>
      <c r="ABF579" s="45"/>
      <c r="ABG579" s="45"/>
      <c r="ABH579" s="45"/>
      <c r="ABI579" s="45"/>
      <c r="ABJ579" s="45"/>
      <c r="ABK579" s="45"/>
      <c r="ABL579" s="45"/>
      <c r="ABM579" s="45"/>
      <c r="ABN579" s="45"/>
      <c r="ABO579" s="45"/>
      <c r="ABP579" s="45"/>
      <c r="ABQ579" s="45"/>
      <c r="ABR579" s="45"/>
      <c r="ABS579" s="45"/>
      <c r="ABT579" s="45"/>
      <c r="ABU579" s="45"/>
      <c r="ABV579" s="45"/>
      <c r="ABW579" s="45"/>
      <c r="ABX579" s="45"/>
      <c r="ABY579" s="45"/>
      <c r="ABZ579" s="45"/>
      <c r="ACA579" s="45"/>
      <c r="ACB579" s="45"/>
      <c r="ACC579" s="45"/>
      <c r="ACD579" s="45"/>
      <c r="ACE579" s="45"/>
      <c r="ACF579" s="45"/>
      <c r="ACG579" s="45"/>
      <c r="ACH579" s="45"/>
      <c r="ACI579" s="45"/>
      <c r="ACJ579" s="45"/>
      <c r="ACK579" s="45"/>
      <c r="ACL579" s="45"/>
      <c r="ACM579" s="45"/>
      <c r="ACN579" s="45"/>
      <c r="ACO579" s="45"/>
      <c r="ACP579" s="45"/>
      <c r="ACQ579" s="45"/>
      <c r="ACR579" s="45"/>
      <c r="ACS579" s="45"/>
      <c r="ACT579" s="45"/>
      <c r="ACU579" s="45"/>
      <c r="ACV579" s="45"/>
      <c r="ACW579" s="45"/>
      <c r="ACX579" s="45"/>
      <c r="ACY579" s="45"/>
      <c r="ACZ579" s="45"/>
      <c r="ADA579" s="45"/>
      <c r="ADB579" s="45"/>
      <c r="ADC579" s="45"/>
      <c r="ADD579" s="45"/>
      <c r="ADE579" s="45"/>
      <c r="ADF579" s="45"/>
      <c r="ADG579" s="45"/>
      <c r="ADH579" s="45"/>
      <c r="ADI579" s="45"/>
      <c r="ADJ579" s="45"/>
      <c r="ADK579" s="45"/>
      <c r="ADL579" s="45"/>
      <c r="ADM579" s="45"/>
      <c r="ADN579" s="45"/>
      <c r="ADO579" s="45"/>
      <c r="ADP579" s="45"/>
      <c r="ADQ579" s="45"/>
      <c r="ADR579" s="45"/>
      <c r="ADS579" s="45"/>
      <c r="ADT579" s="45"/>
      <c r="ADU579" s="45"/>
      <c r="ADV579" s="45"/>
      <c r="ADW579" s="45"/>
      <c r="ADX579" s="45"/>
      <c r="ADY579" s="45"/>
      <c r="ADZ579" s="45"/>
      <c r="AEA579" s="45"/>
      <c r="AEB579" s="45"/>
      <c r="AEC579" s="45"/>
      <c r="AED579" s="45"/>
      <c r="AEE579" s="45"/>
      <c r="AEF579" s="45"/>
      <c r="AEG579" s="45"/>
      <c r="AEH579" s="45"/>
      <c r="AEI579" s="45"/>
      <c r="AEJ579" s="45"/>
      <c r="AEK579" s="45"/>
      <c r="AEL579" s="45"/>
      <c r="AEM579" s="45"/>
      <c r="AEN579" s="45"/>
      <c r="AEO579" s="45"/>
      <c r="AEP579" s="45"/>
      <c r="AEQ579" s="45"/>
      <c r="AER579" s="45"/>
      <c r="AES579" s="45"/>
      <c r="AET579" s="45"/>
      <c r="AEU579" s="45"/>
      <c r="AEV579" s="45"/>
      <c r="AEW579" s="45"/>
      <c r="AEX579" s="45"/>
      <c r="AEY579" s="45"/>
      <c r="AEZ579" s="45"/>
      <c r="AFA579" s="45"/>
      <c r="AFB579" s="45"/>
      <c r="AFC579" s="45"/>
      <c r="AFD579" s="45"/>
      <c r="AFE579" s="45"/>
      <c r="AFF579" s="45"/>
      <c r="AFG579" s="45"/>
      <c r="AFH579" s="45"/>
      <c r="AFI579" s="45"/>
      <c r="AFJ579" s="45"/>
      <c r="AFK579" s="45"/>
      <c r="AFL579" s="45"/>
      <c r="AFM579" s="45"/>
      <c r="AFN579" s="45"/>
      <c r="AFO579" s="45"/>
      <c r="AFP579" s="45"/>
      <c r="AFQ579" s="45"/>
      <c r="AFR579" s="45"/>
      <c r="AFS579" s="45"/>
      <c r="AFT579" s="45"/>
      <c r="AFU579" s="45"/>
      <c r="AFV579" s="45"/>
      <c r="AFW579" s="45"/>
      <c r="AFX579" s="45"/>
      <c r="AFY579" s="45"/>
      <c r="AFZ579" s="45"/>
      <c r="AGA579" s="45"/>
      <c r="AGB579" s="45"/>
      <c r="AGC579" s="45"/>
      <c r="AGD579" s="45"/>
      <c r="AGE579" s="45"/>
      <c r="AGF579" s="45"/>
      <c r="AGG579" s="45"/>
      <c r="AGH579" s="45"/>
      <c r="AGI579" s="45"/>
      <c r="AGJ579" s="45"/>
      <c r="AGK579" s="45"/>
      <c r="AGL579" s="45"/>
      <c r="AGM579" s="45"/>
      <c r="AGN579" s="45"/>
      <c r="AGO579" s="45"/>
      <c r="AGP579" s="45"/>
      <c r="AGQ579" s="45"/>
      <c r="AGR579" s="45"/>
      <c r="AGS579" s="45"/>
      <c r="AGT579" s="45"/>
      <c r="AGU579" s="45"/>
      <c r="AGV579" s="45"/>
      <c r="AGW579" s="45"/>
      <c r="AGX579" s="45"/>
      <c r="AGY579" s="45"/>
      <c r="AGZ579" s="45"/>
      <c r="AHA579" s="45"/>
      <c r="AHB579" s="45"/>
      <c r="AHC579" s="45"/>
      <c r="AHD579" s="45"/>
      <c r="AHE579" s="45"/>
      <c r="AHF579" s="45"/>
      <c r="AHG579" s="45"/>
      <c r="AHH579" s="45"/>
      <c r="AHI579" s="45"/>
      <c r="AHJ579" s="45"/>
      <c r="AHK579" s="45"/>
      <c r="AHL579" s="45"/>
      <c r="AHM579" s="45"/>
      <c r="AHN579" s="45"/>
      <c r="AHO579" s="45"/>
      <c r="AHP579" s="45"/>
    </row>
    <row r="580" spans="1:900" ht="27" customHeight="1" x14ac:dyDescent="0.25">
      <c r="A580" s="64">
        <v>1302504</v>
      </c>
      <c r="B580" s="64" t="s">
        <v>489</v>
      </c>
      <c r="C580" s="64" t="s">
        <v>684</v>
      </c>
      <c r="D580" s="64" t="s">
        <v>1092</v>
      </c>
      <c r="E580" s="64" t="s">
        <v>491</v>
      </c>
      <c r="F580" s="64">
        <v>1</v>
      </c>
      <c r="G580" s="64"/>
      <c r="H580" s="64"/>
      <c r="I580" s="64"/>
      <c r="J580" s="64"/>
      <c r="K580" s="64"/>
      <c r="L580" s="64"/>
      <c r="M580" s="64"/>
      <c r="N580" s="64">
        <f t="shared" si="8"/>
        <v>1</v>
      </c>
      <c r="O580" s="65">
        <v>-3.3034919999999999</v>
      </c>
      <c r="P580" s="65">
        <v>-60.490135000000002</v>
      </c>
      <c r="S580" s="60"/>
    </row>
    <row r="581" spans="1:900" ht="27" customHeight="1" x14ac:dyDescent="0.25">
      <c r="A581" s="67">
        <v>1302504</v>
      </c>
      <c r="B581" s="67" t="s">
        <v>489</v>
      </c>
      <c r="C581" s="67" t="s">
        <v>684</v>
      </c>
      <c r="D581" s="67" t="s">
        <v>1093</v>
      </c>
      <c r="E581" s="67" t="s">
        <v>491</v>
      </c>
      <c r="F581" s="67">
        <v>1</v>
      </c>
      <c r="G581" s="67"/>
      <c r="H581" s="67"/>
      <c r="I581" s="67"/>
      <c r="J581" s="67"/>
      <c r="K581" s="67"/>
      <c r="L581" s="67"/>
      <c r="M581" s="67"/>
      <c r="N581" s="67">
        <f t="shared" ref="N581:N644" si="9">SUM(F581:M581)</f>
        <v>1</v>
      </c>
      <c r="O581" s="68">
        <v>-3.1338069000000002</v>
      </c>
      <c r="P581" s="68">
        <v>-60.604134000000002</v>
      </c>
      <c r="S581" s="60"/>
    </row>
    <row r="582" spans="1:900" ht="27" customHeight="1" x14ac:dyDescent="0.25">
      <c r="A582" s="64">
        <v>1302504</v>
      </c>
      <c r="B582" s="64" t="s">
        <v>489</v>
      </c>
      <c r="C582" s="64" t="s">
        <v>684</v>
      </c>
      <c r="D582" s="64" t="s">
        <v>1094</v>
      </c>
      <c r="E582" s="64" t="s">
        <v>491</v>
      </c>
      <c r="F582" s="64">
        <v>1</v>
      </c>
      <c r="G582" s="64"/>
      <c r="H582" s="64"/>
      <c r="I582" s="64"/>
      <c r="J582" s="64"/>
      <c r="K582" s="64"/>
      <c r="L582" s="64"/>
      <c r="M582" s="64"/>
      <c r="N582" s="64">
        <f t="shared" si="9"/>
        <v>1</v>
      </c>
      <c r="O582" s="65">
        <v>-3.242254</v>
      </c>
      <c r="P582" s="65">
        <v>-60.663094000000001</v>
      </c>
      <c r="S582" s="60"/>
    </row>
    <row r="583" spans="1:900" ht="27" customHeight="1" x14ac:dyDescent="0.25">
      <c r="A583" s="64">
        <v>1302504</v>
      </c>
      <c r="B583" s="64" t="s">
        <v>489</v>
      </c>
      <c r="C583" s="64" t="s">
        <v>684</v>
      </c>
      <c r="D583" s="64" t="s">
        <v>1095</v>
      </c>
      <c r="E583" s="64" t="s">
        <v>491</v>
      </c>
      <c r="F583" s="64">
        <v>2</v>
      </c>
      <c r="G583" s="64"/>
      <c r="H583" s="64"/>
      <c r="I583" s="64"/>
      <c r="J583" s="64"/>
      <c r="K583" s="64"/>
      <c r="L583" s="64"/>
      <c r="M583" s="64"/>
      <c r="N583" s="64">
        <f t="shared" si="9"/>
        <v>2</v>
      </c>
      <c r="O583" s="65">
        <v>-3.3034919999999999</v>
      </c>
      <c r="P583" s="65">
        <v>-60.490135000000002</v>
      </c>
      <c r="S583" s="60"/>
    </row>
    <row r="584" spans="1:900" ht="27" customHeight="1" x14ac:dyDescent="0.25">
      <c r="A584" s="64">
        <v>1302504</v>
      </c>
      <c r="B584" s="64" t="s">
        <v>489</v>
      </c>
      <c r="C584" s="64" t="s">
        <v>684</v>
      </c>
      <c r="D584" s="64" t="s">
        <v>1096</v>
      </c>
      <c r="E584" s="64" t="s">
        <v>491</v>
      </c>
      <c r="F584" s="64">
        <v>1</v>
      </c>
      <c r="G584" s="64"/>
      <c r="H584" s="64"/>
      <c r="I584" s="64"/>
      <c r="J584" s="64"/>
      <c r="K584" s="64"/>
      <c r="L584" s="64"/>
      <c r="M584" s="64"/>
      <c r="N584" s="64">
        <f t="shared" si="9"/>
        <v>1</v>
      </c>
      <c r="O584" s="65">
        <v>-3.1761270000000001</v>
      </c>
      <c r="P584" s="65">
        <v>-60.582369999999997</v>
      </c>
      <c r="S584" s="60"/>
    </row>
    <row r="585" spans="1:900" ht="27" customHeight="1" x14ac:dyDescent="0.25">
      <c r="A585" s="67">
        <v>1302504</v>
      </c>
      <c r="B585" s="67" t="s">
        <v>489</v>
      </c>
      <c r="C585" s="67" t="s">
        <v>684</v>
      </c>
      <c r="D585" s="67" t="s">
        <v>1097</v>
      </c>
      <c r="E585" s="67" t="s">
        <v>491</v>
      </c>
      <c r="F585" s="67">
        <v>1</v>
      </c>
      <c r="G585" s="67"/>
      <c r="H585" s="67"/>
      <c r="I585" s="67"/>
      <c r="J585" s="67"/>
      <c r="K585" s="67"/>
      <c r="L585" s="67"/>
      <c r="M585" s="67"/>
      <c r="N585" s="67">
        <f t="shared" si="9"/>
        <v>1</v>
      </c>
      <c r="O585" s="68">
        <v>-3.1982260999999998</v>
      </c>
      <c r="P585" s="68">
        <v>-60.399000000000001</v>
      </c>
      <c r="S585" s="60"/>
    </row>
    <row r="586" spans="1:900" ht="27" customHeight="1" x14ac:dyDescent="0.25">
      <c r="A586" s="64">
        <v>1302504</v>
      </c>
      <c r="B586" s="64" t="s">
        <v>489</v>
      </c>
      <c r="C586" s="64" t="s">
        <v>684</v>
      </c>
      <c r="D586" s="64" t="s">
        <v>1098</v>
      </c>
      <c r="E586" s="64" t="s">
        <v>491</v>
      </c>
      <c r="F586" s="64">
        <v>1</v>
      </c>
      <c r="G586" s="64"/>
      <c r="H586" s="64"/>
      <c r="I586" s="64"/>
      <c r="J586" s="64"/>
      <c r="K586" s="64"/>
      <c r="L586" s="64"/>
      <c r="M586" s="64"/>
      <c r="N586" s="64">
        <f t="shared" si="9"/>
        <v>1</v>
      </c>
      <c r="O586" s="65">
        <v>-3.234937</v>
      </c>
      <c r="P586" s="65">
        <v>-60.660885</v>
      </c>
      <c r="S586" s="60"/>
    </row>
    <row r="587" spans="1:900" ht="27" customHeight="1" x14ac:dyDescent="0.25">
      <c r="A587" s="64">
        <v>1302504</v>
      </c>
      <c r="B587" s="64" t="s">
        <v>489</v>
      </c>
      <c r="C587" s="64" t="s">
        <v>684</v>
      </c>
      <c r="D587" s="64" t="s">
        <v>1099</v>
      </c>
      <c r="E587" s="64" t="s">
        <v>491</v>
      </c>
      <c r="F587" s="64">
        <v>2</v>
      </c>
      <c r="G587" s="64"/>
      <c r="H587" s="64"/>
      <c r="I587" s="64"/>
      <c r="J587" s="64"/>
      <c r="K587" s="64"/>
      <c r="L587" s="64"/>
      <c r="M587" s="64"/>
      <c r="N587" s="64">
        <f t="shared" si="9"/>
        <v>2</v>
      </c>
      <c r="O587" s="65">
        <v>-3.2901899999999999</v>
      </c>
      <c r="P587" s="65">
        <v>-60.507919999999999</v>
      </c>
      <c r="S587" s="60"/>
    </row>
    <row r="588" spans="1:900" ht="27" customHeight="1" x14ac:dyDescent="0.25">
      <c r="A588" s="64">
        <v>1302504</v>
      </c>
      <c r="B588" s="64" t="s">
        <v>489</v>
      </c>
      <c r="C588" s="64" t="s">
        <v>684</v>
      </c>
      <c r="D588" s="64" t="s">
        <v>1100</v>
      </c>
      <c r="E588" s="64" t="s">
        <v>491</v>
      </c>
      <c r="F588" s="64">
        <v>1</v>
      </c>
      <c r="G588" s="64"/>
      <c r="H588" s="64"/>
      <c r="I588" s="64"/>
      <c r="J588" s="64"/>
      <c r="K588" s="64"/>
      <c r="L588" s="64"/>
      <c r="M588" s="64"/>
      <c r="N588" s="64">
        <f t="shared" si="9"/>
        <v>1</v>
      </c>
      <c r="O588" s="65">
        <v>-3.2168600000000001</v>
      </c>
      <c r="P588" s="65">
        <v>-60.677010000000003</v>
      </c>
      <c r="S588" s="60"/>
    </row>
    <row r="589" spans="1:900" ht="27" customHeight="1" x14ac:dyDescent="0.25">
      <c r="A589" s="67">
        <v>1302504</v>
      </c>
      <c r="B589" s="67" t="s">
        <v>489</v>
      </c>
      <c r="C589" s="67" t="s">
        <v>684</v>
      </c>
      <c r="D589" s="67" t="s">
        <v>1101</v>
      </c>
      <c r="E589" s="67" t="s">
        <v>491</v>
      </c>
      <c r="F589" s="67">
        <v>1</v>
      </c>
      <c r="G589" s="67"/>
      <c r="H589" s="67"/>
      <c r="I589" s="67"/>
      <c r="J589" s="67"/>
      <c r="K589" s="67"/>
      <c r="L589" s="67"/>
      <c r="M589" s="67"/>
      <c r="N589" s="67">
        <f t="shared" si="9"/>
        <v>1</v>
      </c>
      <c r="O589" s="68">
        <v>-3.2770290000000002</v>
      </c>
      <c r="P589" s="68">
        <v>-60.564483000000003</v>
      </c>
      <c r="S589" s="60"/>
    </row>
    <row r="590" spans="1:900" ht="27" customHeight="1" x14ac:dyDescent="0.25">
      <c r="A590" s="64">
        <v>1302504</v>
      </c>
      <c r="B590" s="64" t="s">
        <v>489</v>
      </c>
      <c r="C590" s="64" t="s">
        <v>684</v>
      </c>
      <c r="D590" s="64" t="s">
        <v>1102</v>
      </c>
      <c r="E590" s="64" t="s">
        <v>491</v>
      </c>
      <c r="F590" s="64">
        <v>1</v>
      </c>
      <c r="G590" s="64"/>
      <c r="H590" s="64"/>
      <c r="I590" s="64"/>
      <c r="J590" s="64"/>
      <c r="K590" s="64"/>
      <c r="L590" s="64"/>
      <c r="M590" s="64"/>
      <c r="N590" s="64">
        <f t="shared" si="9"/>
        <v>1</v>
      </c>
      <c r="O590" s="65">
        <v>-3.2696700000000001</v>
      </c>
      <c r="P590" s="65">
        <v>-60.640237999999997</v>
      </c>
      <c r="S590" s="60"/>
    </row>
    <row r="591" spans="1:900" ht="27" customHeight="1" x14ac:dyDescent="0.25">
      <c r="A591" s="84">
        <v>1302504</v>
      </c>
      <c r="B591" s="67" t="s">
        <v>489</v>
      </c>
      <c r="C591" s="67" t="s">
        <v>684</v>
      </c>
      <c r="D591" s="67" t="s">
        <v>1103</v>
      </c>
      <c r="E591" s="67" t="s">
        <v>491</v>
      </c>
      <c r="F591" s="67">
        <v>1</v>
      </c>
      <c r="G591" s="67"/>
      <c r="H591" s="67"/>
      <c r="I591" s="67"/>
      <c r="J591" s="67"/>
      <c r="K591" s="67"/>
      <c r="L591" s="67"/>
      <c r="M591" s="67"/>
      <c r="N591" s="67">
        <f t="shared" si="9"/>
        <v>1</v>
      </c>
      <c r="O591" s="68">
        <v>-3.2809710000000001</v>
      </c>
      <c r="P591" s="68">
        <v>-60.584890000000001</v>
      </c>
      <c r="S591" s="60"/>
    </row>
    <row r="592" spans="1:900" ht="27" customHeight="1" x14ac:dyDescent="0.25">
      <c r="A592" s="67">
        <v>1302553</v>
      </c>
      <c r="B592" s="67" t="s">
        <v>489</v>
      </c>
      <c r="C592" s="67" t="s">
        <v>724</v>
      </c>
      <c r="D592" s="67" t="s">
        <v>1104</v>
      </c>
      <c r="E592" s="67" t="s">
        <v>491</v>
      </c>
      <c r="F592" s="67">
        <v>20</v>
      </c>
      <c r="G592" s="67"/>
      <c r="H592" s="67"/>
      <c r="I592" s="67"/>
      <c r="J592" s="67"/>
      <c r="K592" s="67"/>
      <c r="L592" s="67"/>
      <c r="M592" s="67"/>
      <c r="N592" s="67">
        <f t="shared" si="9"/>
        <v>20</v>
      </c>
      <c r="O592" s="68">
        <v>-3.3262299999999998</v>
      </c>
      <c r="P592" s="68">
        <v>-60.338790000000003</v>
      </c>
      <c r="S592" s="60"/>
    </row>
    <row r="593" spans="1:900" s="78" customFormat="1" ht="27" customHeight="1" x14ac:dyDescent="0.25">
      <c r="A593" s="64">
        <v>1302553</v>
      </c>
      <c r="B593" s="64" t="s">
        <v>489</v>
      </c>
      <c r="C593" s="64" t="s">
        <v>724</v>
      </c>
      <c r="D593" s="64" t="s">
        <v>1105</v>
      </c>
      <c r="E593" s="64" t="s">
        <v>491</v>
      </c>
      <c r="F593" s="64">
        <v>5</v>
      </c>
      <c r="G593" s="64"/>
      <c r="H593" s="64"/>
      <c r="I593" s="64"/>
      <c r="J593" s="64"/>
      <c r="K593" s="64"/>
      <c r="L593" s="64"/>
      <c r="M593" s="64"/>
      <c r="N593" s="64">
        <f t="shared" si="9"/>
        <v>5</v>
      </c>
      <c r="O593" s="65">
        <v>-3.3622200000000002</v>
      </c>
      <c r="P593" s="65">
        <v>-60.26473</v>
      </c>
      <c r="Q593" s="45"/>
      <c r="R593" s="45"/>
      <c r="S593" s="60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  <c r="DJ593" s="45"/>
      <c r="DK593" s="45"/>
      <c r="DL593" s="45"/>
      <c r="DM593" s="45"/>
      <c r="DN593" s="45"/>
      <c r="DO593" s="45"/>
      <c r="DP593" s="45"/>
      <c r="DQ593" s="45"/>
      <c r="DR593" s="45"/>
      <c r="DS593" s="45"/>
      <c r="DT593" s="45"/>
      <c r="DU593" s="45"/>
      <c r="DV593" s="45"/>
      <c r="DW593" s="45"/>
      <c r="DX593" s="45"/>
      <c r="DY593" s="45"/>
      <c r="DZ593" s="45"/>
      <c r="EA593" s="45"/>
      <c r="EB593" s="45"/>
      <c r="EC593" s="45"/>
      <c r="ED593" s="45"/>
      <c r="EE593" s="45"/>
      <c r="EF593" s="45"/>
      <c r="EG593" s="45"/>
      <c r="EH593" s="45"/>
      <c r="EI593" s="45"/>
      <c r="EJ593" s="45"/>
      <c r="EK593" s="45"/>
      <c r="EL593" s="45"/>
      <c r="EM593" s="45"/>
      <c r="EN593" s="45"/>
      <c r="EO593" s="45"/>
      <c r="EP593" s="45"/>
      <c r="EQ593" s="45"/>
      <c r="ER593" s="45"/>
      <c r="ES593" s="45"/>
      <c r="ET593" s="45"/>
      <c r="EU593" s="45"/>
      <c r="EV593" s="45"/>
      <c r="EW593" s="45"/>
      <c r="EX593" s="45"/>
      <c r="EY593" s="45"/>
      <c r="EZ593" s="45"/>
      <c r="FA593" s="45"/>
      <c r="FB593" s="45"/>
      <c r="FC593" s="45"/>
      <c r="FD593" s="45"/>
      <c r="FE593" s="45"/>
      <c r="FF593" s="45"/>
      <c r="FG593" s="45"/>
      <c r="FH593" s="45"/>
      <c r="FI593" s="45"/>
      <c r="FJ593" s="45"/>
      <c r="FK593" s="45"/>
      <c r="FL593" s="45"/>
      <c r="FM593" s="45"/>
      <c r="FN593" s="45"/>
      <c r="FO593" s="45"/>
      <c r="FP593" s="45"/>
      <c r="FQ593" s="45"/>
      <c r="FR593" s="45"/>
      <c r="FS593" s="45"/>
      <c r="FT593" s="45"/>
      <c r="FU593" s="45"/>
      <c r="FV593" s="45"/>
      <c r="FW593" s="45"/>
      <c r="FX593" s="45"/>
      <c r="FY593" s="45"/>
      <c r="FZ593" s="45"/>
      <c r="GA593" s="45"/>
      <c r="GB593" s="45"/>
      <c r="GC593" s="45"/>
      <c r="GD593" s="45"/>
      <c r="GE593" s="45"/>
      <c r="GF593" s="45"/>
      <c r="GG593" s="45"/>
      <c r="GH593" s="45"/>
      <c r="GI593" s="45"/>
      <c r="GJ593" s="45"/>
      <c r="GK593" s="45"/>
      <c r="GL593" s="45"/>
      <c r="GM593" s="45"/>
      <c r="GN593" s="45"/>
      <c r="GO593" s="45"/>
      <c r="GP593" s="45"/>
      <c r="GQ593" s="45"/>
      <c r="GR593" s="45"/>
      <c r="GS593" s="45"/>
      <c r="GT593" s="45"/>
      <c r="GU593" s="45"/>
      <c r="GV593" s="45"/>
      <c r="GW593" s="45"/>
      <c r="GX593" s="45"/>
      <c r="GY593" s="45"/>
      <c r="GZ593" s="45"/>
      <c r="HA593" s="45"/>
      <c r="HB593" s="45"/>
      <c r="HC593" s="45"/>
      <c r="HD593" s="45"/>
      <c r="HE593" s="45"/>
      <c r="HF593" s="45"/>
      <c r="HG593" s="45"/>
      <c r="HH593" s="45"/>
      <c r="HI593" s="45"/>
      <c r="HJ593" s="45"/>
      <c r="HK593" s="45"/>
      <c r="HL593" s="45"/>
      <c r="HM593" s="45"/>
      <c r="HN593" s="45"/>
      <c r="HO593" s="45"/>
      <c r="HP593" s="45"/>
      <c r="HQ593" s="45"/>
      <c r="HR593" s="45"/>
      <c r="HS593" s="45"/>
      <c r="HT593" s="45"/>
      <c r="HU593" s="45"/>
      <c r="HV593" s="45"/>
      <c r="HW593" s="45"/>
      <c r="HX593" s="45"/>
      <c r="HY593" s="45"/>
      <c r="HZ593" s="45"/>
      <c r="IA593" s="45"/>
      <c r="IB593" s="45"/>
      <c r="IC593" s="45"/>
      <c r="ID593" s="45"/>
      <c r="IE593" s="45"/>
      <c r="IF593" s="45"/>
      <c r="IG593" s="45"/>
      <c r="IH593" s="45"/>
      <c r="II593" s="45"/>
      <c r="IJ593" s="45"/>
      <c r="IK593" s="45"/>
      <c r="IL593" s="45"/>
      <c r="IM593" s="45"/>
      <c r="IN593" s="45"/>
      <c r="IO593" s="45"/>
      <c r="IP593" s="45"/>
      <c r="IQ593" s="45"/>
      <c r="IR593" s="45"/>
      <c r="IS593" s="45"/>
      <c r="IT593" s="45"/>
      <c r="IU593" s="45"/>
      <c r="IV593" s="45"/>
      <c r="IW593" s="45"/>
      <c r="IX593" s="45"/>
      <c r="IY593" s="45"/>
      <c r="IZ593" s="45"/>
      <c r="JA593" s="45"/>
      <c r="JB593" s="45"/>
      <c r="JC593" s="45"/>
      <c r="JD593" s="45"/>
      <c r="JE593" s="45"/>
      <c r="JF593" s="45"/>
      <c r="JG593" s="45"/>
      <c r="JH593" s="45"/>
      <c r="JI593" s="45"/>
      <c r="JJ593" s="45"/>
      <c r="JK593" s="45"/>
      <c r="JL593" s="45"/>
      <c r="JM593" s="45"/>
      <c r="JN593" s="45"/>
      <c r="JO593" s="45"/>
      <c r="JP593" s="45"/>
      <c r="JQ593" s="45"/>
      <c r="JR593" s="45"/>
      <c r="JS593" s="45"/>
      <c r="JT593" s="45"/>
      <c r="JU593" s="45"/>
      <c r="JV593" s="45"/>
      <c r="JW593" s="45"/>
      <c r="JX593" s="45"/>
      <c r="JY593" s="45"/>
      <c r="JZ593" s="45"/>
      <c r="KA593" s="45"/>
      <c r="KB593" s="45"/>
      <c r="KC593" s="45"/>
      <c r="KD593" s="45"/>
      <c r="KE593" s="45"/>
      <c r="KF593" s="45"/>
      <c r="KG593" s="45"/>
      <c r="KH593" s="45"/>
      <c r="KI593" s="45"/>
      <c r="KJ593" s="45"/>
      <c r="KK593" s="45"/>
      <c r="KL593" s="45"/>
      <c r="KM593" s="45"/>
      <c r="KN593" s="45"/>
      <c r="KO593" s="45"/>
      <c r="KP593" s="45"/>
      <c r="KQ593" s="45"/>
      <c r="KR593" s="45"/>
      <c r="KS593" s="45"/>
      <c r="KT593" s="45"/>
      <c r="KU593" s="45"/>
      <c r="KV593" s="45"/>
      <c r="KW593" s="45"/>
      <c r="KX593" s="45"/>
      <c r="KY593" s="45"/>
      <c r="KZ593" s="45"/>
      <c r="LA593" s="45"/>
      <c r="LB593" s="45"/>
      <c r="LC593" s="45"/>
      <c r="LD593" s="45"/>
      <c r="LE593" s="45"/>
      <c r="LF593" s="45"/>
      <c r="LG593" s="45"/>
      <c r="LH593" s="45"/>
      <c r="LI593" s="45"/>
      <c r="LJ593" s="45"/>
      <c r="LK593" s="45"/>
      <c r="LL593" s="45"/>
      <c r="LM593" s="45"/>
      <c r="LN593" s="45"/>
      <c r="LO593" s="45"/>
      <c r="LP593" s="45"/>
      <c r="LQ593" s="45"/>
      <c r="LR593" s="45"/>
      <c r="LS593" s="45"/>
      <c r="LT593" s="45"/>
      <c r="LU593" s="45"/>
      <c r="LV593" s="45"/>
      <c r="LW593" s="45"/>
      <c r="LX593" s="45"/>
      <c r="LY593" s="45"/>
      <c r="LZ593" s="45"/>
      <c r="MA593" s="45"/>
      <c r="MB593" s="45"/>
      <c r="MC593" s="45"/>
      <c r="MD593" s="45"/>
      <c r="ME593" s="45"/>
      <c r="MF593" s="45"/>
      <c r="MG593" s="45"/>
      <c r="MH593" s="45"/>
      <c r="MI593" s="45"/>
      <c r="MJ593" s="45"/>
      <c r="MK593" s="45"/>
      <c r="ML593" s="45"/>
      <c r="MM593" s="45"/>
      <c r="MN593" s="45"/>
      <c r="MO593" s="45"/>
      <c r="MP593" s="45"/>
      <c r="MQ593" s="45"/>
      <c r="MR593" s="45"/>
      <c r="MS593" s="45"/>
      <c r="MT593" s="45"/>
      <c r="MU593" s="45"/>
      <c r="MV593" s="45"/>
      <c r="MW593" s="45"/>
      <c r="MX593" s="45"/>
      <c r="MY593" s="45"/>
      <c r="MZ593" s="45"/>
      <c r="NA593" s="45"/>
      <c r="NB593" s="45"/>
      <c r="NC593" s="45"/>
      <c r="ND593" s="45"/>
      <c r="NE593" s="45"/>
      <c r="NF593" s="45"/>
      <c r="NG593" s="45"/>
      <c r="NH593" s="45"/>
      <c r="NI593" s="45"/>
      <c r="NJ593" s="45"/>
      <c r="NK593" s="45"/>
      <c r="NL593" s="45"/>
      <c r="NM593" s="45"/>
      <c r="NN593" s="45"/>
      <c r="NO593" s="45"/>
      <c r="NP593" s="45"/>
      <c r="NQ593" s="45"/>
      <c r="NR593" s="45"/>
      <c r="NS593" s="45"/>
      <c r="NT593" s="45"/>
      <c r="NU593" s="45"/>
      <c r="NV593" s="45"/>
      <c r="NW593" s="45"/>
      <c r="NX593" s="45"/>
      <c r="NY593" s="45"/>
      <c r="NZ593" s="45"/>
      <c r="OA593" s="45"/>
      <c r="OB593" s="45"/>
      <c r="OC593" s="45"/>
      <c r="OD593" s="45"/>
      <c r="OE593" s="45"/>
      <c r="OF593" s="45"/>
      <c r="OG593" s="45"/>
      <c r="OH593" s="45"/>
      <c r="OI593" s="45"/>
      <c r="OJ593" s="45"/>
      <c r="OK593" s="45"/>
      <c r="OL593" s="45"/>
      <c r="OM593" s="45"/>
      <c r="ON593" s="45"/>
      <c r="OO593" s="45"/>
      <c r="OP593" s="45"/>
      <c r="OQ593" s="45"/>
      <c r="OR593" s="45"/>
      <c r="OS593" s="45"/>
      <c r="OT593" s="45"/>
      <c r="OU593" s="45"/>
      <c r="OV593" s="45"/>
      <c r="OW593" s="45"/>
      <c r="OX593" s="45"/>
      <c r="OY593" s="45"/>
      <c r="OZ593" s="45"/>
      <c r="PA593" s="45"/>
      <c r="PB593" s="45"/>
      <c r="PC593" s="45"/>
      <c r="PD593" s="45"/>
      <c r="PE593" s="45"/>
      <c r="PF593" s="45"/>
      <c r="PG593" s="45"/>
      <c r="PH593" s="45"/>
      <c r="PI593" s="45"/>
      <c r="PJ593" s="45"/>
      <c r="PK593" s="45"/>
      <c r="PL593" s="45"/>
      <c r="PM593" s="45"/>
      <c r="PN593" s="45"/>
      <c r="PO593" s="45"/>
      <c r="PP593" s="45"/>
      <c r="PQ593" s="45"/>
      <c r="PR593" s="45"/>
      <c r="PS593" s="45"/>
      <c r="PT593" s="45"/>
      <c r="PU593" s="45"/>
      <c r="PV593" s="45"/>
      <c r="PW593" s="45"/>
      <c r="PX593" s="45"/>
      <c r="PY593" s="45"/>
      <c r="PZ593" s="45"/>
      <c r="QA593" s="45"/>
      <c r="QB593" s="45"/>
      <c r="QC593" s="45"/>
      <c r="QD593" s="45"/>
      <c r="QE593" s="45"/>
      <c r="QF593" s="45"/>
      <c r="QG593" s="45"/>
      <c r="QH593" s="45"/>
      <c r="QI593" s="45"/>
      <c r="QJ593" s="45"/>
      <c r="QK593" s="45"/>
      <c r="QL593" s="45"/>
      <c r="QM593" s="45"/>
      <c r="QN593" s="45"/>
      <c r="QO593" s="45"/>
      <c r="QP593" s="45"/>
      <c r="QQ593" s="45"/>
      <c r="QR593" s="45"/>
      <c r="QS593" s="45"/>
      <c r="QT593" s="45"/>
      <c r="QU593" s="45"/>
      <c r="QV593" s="45"/>
      <c r="QW593" s="45"/>
      <c r="QX593" s="45"/>
      <c r="QY593" s="45"/>
      <c r="QZ593" s="45"/>
      <c r="RA593" s="45"/>
      <c r="RB593" s="45"/>
      <c r="RC593" s="45"/>
      <c r="RD593" s="45"/>
      <c r="RE593" s="45"/>
      <c r="RF593" s="45"/>
      <c r="RG593" s="45"/>
      <c r="RH593" s="45"/>
      <c r="RI593" s="45"/>
      <c r="RJ593" s="45"/>
      <c r="RK593" s="45"/>
      <c r="RL593" s="45"/>
      <c r="RM593" s="45"/>
      <c r="RN593" s="45"/>
      <c r="RO593" s="45"/>
      <c r="RP593" s="45"/>
      <c r="RQ593" s="45"/>
      <c r="RR593" s="45"/>
      <c r="RS593" s="45"/>
      <c r="RT593" s="45"/>
      <c r="RU593" s="45"/>
      <c r="RV593" s="45"/>
      <c r="RW593" s="45"/>
      <c r="RX593" s="45"/>
      <c r="RY593" s="45"/>
      <c r="RZ593" s="45"/>
      <c r="SA593" s="45"/>
      <c r="SB593" s="45"/>
      <c r="SC593" s="45"/>
      <c r="SD593" s="45"/>
      <c r="SE593" s="45"/>
      <c r="SF593" s="45"/>
      <c r="SG593" s="45"/>
      <c r="SH593" s="45"/>
      <c r="SI593" s="45"/>
      <c r="SJ593" s="45"/>
      <c r="SK593" s="45"/>
      <c r="SL593" s="45"/>
      <c r="SM593" s="45"/>
      <c r="SN593" s="45"/>
      <c r="SO593" s="45"/>
      <c r="SP593" s="45"/>
      <c r="SQ593" s="45"/>
      <c r="SR593" s="45"/>
      <c r="SS593" s="45"/>
      <c r="ST593" s="45"/>
      <c r="SU593" s="45"/>
      <c r="SV593" s="45"/>
      <c r="SW593" s="45"/>
      <c r="SX593" s="45"/>
      <c r="SY593" s="45"/>
      <c r="SZ593" s="45"/>
      <c r="TA593" s="45"/>
      <c r="TB593" s="45"/>
      <c r="TC593" s="45"/>
      <c r="TD593" s="45"/>
      <c r="TE593" s="45"/>
      <c r="TF593" s="45"/>
      <c r="TG593" s="45"/>
      <c r="TH593" s="45"/>
      <c r="TI593" s="45"/>
      <c r="TJ593" s="45"/>
      <c r="TK593" s="45"/>
      <c r="TL593" s="45"/>
      <c r="TM593" s="45"/>
      <c r="TN593" s="45"/>
      <c r="TO593" s="45"/>
      <c r="TP593" s="45"/>
      <c r="TQ593" s="45"/>
      <c r="TR593" s="45"/>
      <c r="TS593" s="45"/>
      <c r="TT593" s="45"/>
      <c r="TU593" s="45"/>
      <c r="TV593" s="45"/>
      <c r="TW593" s="45"/>
      <c r="TX593" s="45"/>
      <c r="TY593" s="45"/>
      <c r="TZ593" s="45"/>
      <c r="UA593" s="45"/>
      <c r="UB593" s="45"/>
      <c r="UC593" s="45"/>
      <c r="UD593" s="45"/>
      <c r="UE593" s="45"/>
      <c r="UF593" s="45"/>
      <c r="UG593" s="45"/>
      <c r="UH593" s="45"/>
      <c r="UI593" s="45"/>
      <c r="UJ593" s="45"/>
      <c r="UK593" s="45"/>
      <c r="UL593" s="45"/>
      <c r="UM593" s="45"/>
      <c r="UN593" s="45"/>
      <c r="UO593" s="45"/>
      <c r="UP593" s="45"/>
      <c r="UQ593" s="45"/>
      <c r="UR593" s="45"/>
      <c r="US593" s="45"/>
      <c r="UT593" s="45"/>
      <c r="UU593" s="45"/>
      <c r="UV593" s="45"/>
      <c r="UW593" s="45"/>
      <c r="UX593" s="45"/>
      <c r="UY593" s="45"/>
      <c r="UZ593" s="45"/>
      <c r="VA593" s="45"/>
      <c r="VB593" s="45"/>
      <c r="VC593" s="45"/>
      <c r="VD593" s="45"/>
      <c r="VE593" s="45"/>
      <c r="VF593" s="45"/>
      <c r="VG593" s="45"/>
      <c r="VH593" s="45"/>
      <c r="VI593" s="45"/>
      <c r="VJ593" s="45"/>
      <c r="VK593" s="45"/>
      <c r="VL593" s="45"/>
      <c r="VM593" s="45"/>
      <c r="VN593" s="45"/>
      <c r="VO593" s="45"/>
      <c r="VP593" s="45"/>
      <c r="VQ593" s="45"/>
      <c r="VR593" s="45"/>
      <c r="VS593" s="45"/>
      <c r="VT593" s="45"/>
      <c r="VU593" s="45"/>
      <c r="VV593" s="45"/>
      <c r="VW593" s="45"/>
      <c r="VX593" s="45"/>
      <c r="VY593" s="45"/>
      <c r="VZ593" s="45"/>
      <c r="WA593" s="45"/>
      <c r="WB593" s="45"/>
      <c r="WC593" s="45"/>
      <c r="WD593" s="45"/>
      <c r="WE593" s="45"/>
      <c r="WF593" s="45"/>
      <c r="WG593" s="45"/>
      <c r="WH593" s="45"/>
      <c r="WI593" s="45"/>
      <c r="WJ593" s="45"/>
      <c r="WK593" s="45"/>
      <c r="WL593" s="45"/>
      <c r="WM593" s="45"/>
      <c r="WN593" s="45"/>
      <c r="WO593" s="45"/>
      <c r="WP593" s="45"/>
      <c r="WQ593" s="45"/>
      <c r="WR593" s="45"/>
      <c r="WS593" s="45"/>
      <c r="WT593" s="45"/>
      <c r="WU593" s="45"/>
      <c r="WV593" s="45"/>
      <c r="WW593" s="45"/>
      <c r="WX593" s="45"/>
      <c r="WY593" s="45"/>
      <c r="WZ593" s="45"/>
      <c r="XA593" s="45"/>
      <c r="XB593" s="45"/>
      <c r="XC593" s="45"/>
      <c r="XD593" s="45"/>
      <c r="XE593" s="45"/>
      <c r="XF593" s="45"/>
      <c r="XG593" s="45"/>
      <c r="XH593" s="45"/>
      <c r="XI593" s="45"/>
      <c r="XJ593" s="45"/>
      <c r="XK593" s="45"/>
      <c r="XL593" s="45"/>
      <c r="XM593" s="45"/>
      <c r="XN593" s="45"/>
      <c r="XO593" s="45"/>
      <c r="XP593" s="45"/>
      <c r="XQ593" s="45"/>
      <c r="XR593" s="45"/>
      <c r="XS593" s="45"/>
      <c r="XT593" s="45"/>
      <c r="XU593" s="45"/>
      <c r="XV593" s="45"/>
      <c r="XW593" s="45"/>
      <c r="XX593" s="45"/>
      <c r="XY593" s="45"/>
      <c r="XZ593" s="45"/>
      <c r="YA593" s="45"/>
      <c r="YB593" s="45"/>
      <c r="YC593" s="45"/>
      <c r="YD593" s="45"/>
      <c r="YE593" s="45"/>
      <c r="YF593" s="45"/>
      <c r="YG593" s="45"/>
      <c r="YH593" s="45"/>
      <c r="YI593" s="45"/>
      <c r="YJ593" s="45"/>
      <c r="YK593" s="45"/>
      <c r="YL593" s="45"/>
      <c r="YM593" s="45"/>
      <c r="YN593" s="45"/>
      <c r="YO593" s="45"/>
      <c r="YP593" s="45"/>
      <c r="YQ593" s="45"/>
      <c r="YR593" s="45"/>
      <c r="YS593" s="45"/>
      <c r="YT593" s="45"/>
      <c r="YU593" s="45"/>
      <c r="YV593" s="45"/>
      <c r="YW593" s="45"/>
      <c r="YX593" s="45"/>
      <c r="YY593" s="45"/>
      <c r="YZ593" s="45"/>
      <c r="ZA593" s="45"/>
      <c r="ZB593" s="45"/>
      <c r="ZC593" s="45"/>
      <c r="ZD593" s="45"/>
      <c r="ZE593" s="45"/>
      <c r="ZF593" s="45"/>
      <c r="ZG593" s="45"/>
      <c r="ZH593" s="45"/>
      <c r="ZI593" s="45"/>
      <c r="ZJ593" s="45"/>
      <c r="ZK593" s="45"/>
      <c r="ZL593" s="45"/>
      <c r="ZM593" s="45"/>
      <c r="ZN593" s="45"/>
      <c r="ZO593" s="45"/>
      <c r="ZP593" s="45"/>
      <c r="ZQ593" s="45"/>
      <c r="ZR593" s="45"/>
      <c r="ZS593" s="45"/>
      <c r="ZT593" s="45"/>
      <c r="ZU593" s="45"/>
      <c r="ZV593" s="45"/>
      <c r="ZW593" s="45"/>
      <c r="ZX593" s="45"/>
      <c r="ZY593" s="45"/>
      <c r="ZZ593" s="45"/>
      <c r="AAA593" s="45"/>
      <c r="AAB593" s="45"/>
      <c r="AAC593" s="45"/>
      <c r="AAD593" s="45"/>
      <c r="AAE593" s="45"/>
      <c r="AAF593" s="45"/>
      <c r="AAG593" s="45"/>
      <c r="AAH593" s="45"/>
      <c r="AAI593" s="45"/>
      <c r="AAJ593" s="45"/>
      <c r="AAK593" s="45"/>
      <c r="AAL593" s="45"/>
      <c r="AAM593" s="45"/>
      <c r="AAN593" s="45"/>
      <c r="AAO593" s="45"/>
      <c r="AAP593" s="45"/>
      <c r="AAQ593" s="45"/>
      <c r="AAR593" s="45"/>
      <c r="AAS593" s="45"/>
      <c r="AAT593" s="45"/>
      <c r="AAU593" s="45"/>
      <c r="AAV593" s="45"/>
      <c r="AAW593" s="45"/>
      <c r="AAX593" s="45"/>
      <c r="AAY593" s="45"/>
      <c r="AAZ593" s="45"/>
      <c r="ABA593" s="45"/>
      <c r="ABB593" s="45"/>
      <c r="ABC593" s="45"/>
      <c r="ABD593" s="45"/>
      <c r="ABE593" s="45"/>
      <c r="ABF593" s="45"/>
      <c r="ABG593" s="45"/>
      <c r="ABH593" s="45"/>
      <c r="ABI593" s="45"/>
      <c r="ABJ593" s="45"/>
      <c r="ABK593" s="45"/>
      <c r="ABL593" s="45"/>
      <c r="ABM593" s="45"/>
      <c r="ABN593" s="45"/>
      <c r="ABO593" s="45"/>
      <c r="ABP593" s="45"/>
      <c r="ABQ593" s="45"/>
      <c r="ABR593" s="45"/>
      <c r="ABS593" s="45"/>
      <c r="ABT593" s="45"/>
      <c r="ABU593" s="45"/>
      <c r="ABV593" s="45"/>
      <c r="ABW593" s="45"/>
      <c r="ABX593" s="45"/>
      <c r="ABY593" s="45"/>
      <c r="ABZ593" s="45"/>
      <c r="ACA593" s="45"/>
      <c r="ACB593" s="45"/>
      <c r="ACC593" s="45"/>
      <c r="ACD593" s="45"/>
      <c r="ACE593" s="45"/>
      <c r="ACF593" s="45"/>
      <c r="ACG593" s="45"/>
      <c r="ACH593" s="45"/>
      <c r="ACI593" s="45"/>
      <c r="ACJ593" s="45"/>
      <c r="ACK593" s="45"/>
      <c r="ACL593" s="45"/>
      <c r="ACM593" s="45"/>
      <c r="ACN593" s="45"/>
      <c r="ACO593" s="45"/>
      <c r="ACP593" s="45"/>
      <c r="ACQ593" s="45"/>
      <c r="ACR593" s="45"/>
      <c r="ACS593" s="45"/>
      <c r="ACT593" s="45"/>
      <c r="ACU593" s="45"/>
      <c r="ACV593" s="45"/>
      <c r="ACW593" s="45"/>
      <c r="ACX593" s="45"/>
      <c r="ACY593" s="45"/>
      <c r="ACZ593" s="45"/>
      <c r="ADA593" s="45"/>
      <c r="ADB593" s="45"/>
      <c r="ADC593" s="45"/>
      <c r="ADD593" s="45"/>
      <c r="ADE593" s="45"/>
      <c r="ADF593" s="45"/>
      <c r="ADG593" s="45"/>
      <c r="ADH593" s="45"/>
      <c r="ADI593" s="45"/>
      <c r="ADJ593" s="45"/>
      <c r="ADK593" s="45"/>
      <c r="ADL593" s="45"/>
      <c r="ADM593" s="45"/>
      <c r="ADN593" s="45"/>
      <c r="ADO593" s="45"/>
      <c r="ADP593" s="45"/>
      <c r="ADQ593" s="45"/>
      <c r="ADR593" s="45"/>
      <c r="ADS593" s="45"/>
      <c r="ADT593" s="45"/>
      <c r="ADU593" s="45"/>
      <c r="ADV593" s="45"/>
      <c r="ADW593" s="45"/>
      <c r="ADX593" s="45"/>
      <c r="ADY593" s="45"/>
      <c r="ADZ593" s="45"/>
      <c r="AEA593" s="45"/>
      <c r="AEB593" s="45"/>
      <c r="AEC593" s="45"/>
      <c r="AED593" s="45"/>
      <c r="AEE593" s="45"/>
      <c r="AEF593" s="45"/>
      <c r="AEG593" s="45"/>
      <c r="AEH593" s="45"/>
      <c r="AEI593" s="45"/>
      <c r="AEJ593" s="45"/>
      <c r="AEK593" s="45"/>
      <c r="AEL593" s="45"/>
      <c r="AEM593" s="45"/>
      <c r="AEN593" s="45"/>
      <c r="AEO593" s="45"/>
      <c r="AEP593" s="45"/>
      <c r="AEQ593" s="45"/>
      <c r="AER593" s="45"/>
      <c r="AES593" s="45"/>
      <c r="AET593" s="45"/>
      <c r="AEU593" s="45"/>
      <c r="AEV593" s="45"/>
      <c r="AEW593" s="45"/>
      <c r="AEX593" s="45"/>
      <c r="AEY593" s="45"/>
      <c r="AEZ593" s="45"/>
      <c r="AFA593" s="45"/>
      <c r="AFB593" s="45"/>
      <c r="AFC593" s="45"/>
      <c r="AFD593" s="45"/>
      <c r="AFE593" s="45"/>
      <c r="AFF593" s="45"/>
      <c r="AFG593" s="45"/>
      <c r="AFH593" s="45"/>
      <c r="AFI593" s="45"/>
      <c r="AFJ593" s="45"/>
      <c r="AFK593" s="45"/>
      <c r="AFL593" s="45"/>
      <c r="AFM593" s="45"/>
      <c r="AFN593" s="45"/>
      <c r="AFO593" s="45"/>
      <c r="AFP593" s="45"/>
      <c r="AFQ593" s="45"/>
      <c r="AFR593" s="45"/>
      <c r="AFS593" s="45"/>
      <c r="AFT593" s="45"/>
      <c r="AFU593" s="45"/>
      <c r="AFV593" s="45"/>
      <c r="AFW593" s="45"/>
      <c r="AFX593" s="45"/>
      <c r="AFY593" s="45"/>
      <c r="AFZ593" s="45"/>
      <c r="AGA593" s="45"/>
      <c r="AGB593" s="45"/>
      <c r="AGC593" s="45"/>
      <c r="AGD593" s="45"/>
      <c r="AGE593" s="45"/>
      <c r="AGF593" s="45"/>
      <c r="AGG593" s="45"/>
      <c r="AGH593" s="45"/>
      <c r="AGI593" s="45"/>
      <c r="AGJ593" s="45"/>
      <c r="AGK593" s="45"/>
      <c r="AGL593" s="45"/>
      <c r="AGM593" s="45"/>
      <c r="AGN593" s="45"/>
      <c r="AGO593" s="45"/>
      <c r="AGP593" s="45"/>
      <c r="AGQ593" s="45"/>
      <c r="AGR593" s="45"/>
      <c r="AGS593" s="45"/>
      <c r="AGT593" s="45"/>
      <c r="AGU593" s="45"/>
      <c r="AGV593" s="45"/>
      <c r="AGW593" s="45"/>
      <c r="AGX593" s="45"/>
      <c r="AGY593" s="45"/>
      <c r="AGZ593" s="45"/>
      <c r="AHA593" s="45"/>
      <c r="AHB593" s="45"/>
      <c r="AHC593" s="45"/>
      <c r="AHD593" s="45"/>
      <c r="AHE593" s="45"/>
      <c r="AHF593" s="45"/>
      <c r="AHG593" s="45"/>
      <c r="AHH593" s="45"/>
      <c r="AHI593" s="45"/>
      <c r="AHJ593" s="45"/>
      <c r="AHK593" s="45"/>
      <c r="AHL593" s="45"/>
      <c r="AHM593" s="45"/>
      <c r="AHN593" s="45"/>
      <c r="AHO593" s="45"/>
      <c r="AHP593" s="45"/>
    </row>
    <row r="594" spans="1:900" ht="27" customHeight="1" x14ac:dyDescent="0.25">
      <c r="A594" s="67">
        <v>1302553</v>
      </c>
      <c r="B594" s="67" t="s">
        <v>489</v>
      </c>
      <c r="C594" s="67" t="s">
        <v>724</v>
      </c>
      <c r="D594" s="67" t="s">
        <v>1106</v>
      </c>
      <c r="E594" s="67" t="s">
        <v>491</v>
      </c>
      <c r="F594" s="67">
        <v>18</v>
      </c>
      <c r="G594" s="67"/>
      <c r="H594" s="67"/>
      <c r="I594" s="67"/>
      <c r="J594" s="67"/>
      <c r="K594" s="67"/>
      <c r="L594" s="67"/>
      <c r="M594" s="67"/>
      <c r="N594" s="67">
        <f t="shared" si="9"/>
        <v>18</v>
      </c>
      <c r="O594" s="68">
        <v>-3.420445</v>
      </c>
      <c r="P594" s="68">
        <v>-60.35765</v>
      </c>
      <c r="S594" s="60"/>
    </row>
    <row r="595" spans="1:900" ht="27" customHeight="1" x14ac:dyDescent="0.25">
      <c r="A595" s="64">
        <v>1302553</v>
      </c>
      <c r="B595" s="64" t="s">
        <v>489</v>
      </c>
      <c r="C595" s="64" t="s">
        <v>724</v>
      </c>
      <c r="D595" s="64" t="s">
        <v>1107</v>
      </c>
      <c r="E595" s="64" t="s">
        <v>491</v>
      </c>
      <c r="F595" s="64">
        <v>10</v>
      </c>
      <c r="G595" s="64"/>
      <c r="H595" s="64"/>
      <c r="I595" s="64"/>
      <c r="J595" s="64"/>
      <c r="K595" s="64"/>
      <c r="L595" s="64"/>
      <c r="M595" s="64"/>
      <c r="N595" s="64">
        <f t="shared" si="9"/>
        <v>10</v>
      </c>
      <c r="O595" s="65">
        <v>-3.3917410000000001</v>
      </c>
      <c r="P595" s="65">
        <v>-60.377405000000003</v>
      </c>
      <c r="S595" s="60"/>
    </row>
    <row r="596" spans="1:900" ht="27" customHeight="1" x14ac:dyDescent="0.25">
      <c r="A596" s="67">
        <v>1302553</v>
      </c>
      <c r="B596" s="67" t="s">
        <v>489</v>
      </c>
      <c r="C596" s="67" t="s">
        <v>724</v>
      </c>
      <c r="D596" s="67" t="s">
        <v>1108</v>
      </c>
      <c r="E596" s="67" t="s">
        <v>491</v>
      </c>
      <c r="F596" s="67">
        <v>5</v>
      </c>
      <c r="G596" s="67"/>
      <c r="H596" s="67"/>
      <c r="I596" s="67"/>
      <c r="J596" s="67"/>
      <c r="K596" s="67"/>
      <c r="L596" s="67"/>
      <c r="M596" s="67"/>
      <c r="N596" s="67">
        <f t="shared" si="9"/>
        <v>5</v>
      </c>
      <c r="O596" s="68">
        <v>-3.4527380000000001</v>
      </c>
      <c r="P596" s="68">
        <v>-60.342272999999999</v>
      </c>
      <c r="S596" s="60"/>
    </row>
    <row r="597" spans="1:900" ht="27" customHeight="1" x14ac:dyDescent="0.25">
      <c r="A597" s="64">
        <v>1302553</v>
      </c>
      <c r="B597" s="64" t="s">
        <v>489</v>
      </c>
      <c r="C597" s="64" t="s">
        <v>724</v>
      </c>
      <c r="D597" s="64" t="s">
        <v>1109</v>
      </c>
      <c r="E597" s="64" t="s">
        <v>491</v>
      </c>
      <c r="F597" s="64">
        <v>4</v>
      </c>
      <c r="G597" s="64"/>
      <c r="H597" s="64"/>
      <c r="I597" s="64"/>
      <c r="J597" s="64"/>
      <c r="K597" s="64"/>
      <c r="L597" s="64"/>
      <c r="M597" s="64"/>
      <c r="N597" s="64">
        <f t="shared" si="9"/>
        <v>4</v>
      </c>
      <c r="O597" s="65">
        <v>-3.5505209999999998</v>
      </c>
      <c r="P597" s="65">
        <v>-60.440931999999997</v>
      </c>
      <c r="S597" s="60"/>
    </row>
    <row r="598" spans="1:900" ht="27" customHeight="1" x14ac:dyDescent="0.25">
      <c r="A598" s="67">
        <v>1302553</v>
      </c>
      <c r="B598" s="67" t="s">
        <v>489</v>
      </c>
      <c r="C598" s="67" t="s">
        <v>724</v>
      </c>
      <c r="D598" s="67" t="s">
        <v>1110</v>
      </c>
      <c r="E598" s="67" t="s">
        <v>491</v>
      </c>
      <c r="F598" s="67">
        <v>3</v>
      </c>
      <c r="G598" s="67"/>
      <c r="H598" s="67"/>
      <c r="I598" s="67"/>
      <c r="J598" s="67"/>
      <c r="K598" s="67"/>
      <c r="L598" s="67"/>
      <c r="M598" s="67"/>
      <c r="N598" s="67">
        <f t="shared" si="9"/>
        <v>3</v>
      </c>
      <c r="O598" s="68">
        <v>-3.5676230000000002</v>
      </c>
      <c r="P598" s="68">
        <v>-60.468788000000004</v>
      </c>
      <c r="S598" s="60"/>
    </row>
    <row r="599" spans="1:900" ht="27" customHeight="1" x14ac:dyDescent="0.25">
      <c r="A599" s="64">
        <v>1302553</v>
      </c>
      <c r="B599" s="64" t="s">
        <v>489</v>
      </c>
      <c r="C599" s="64" t="s">
        <v>724</v>
      </c>
      <c r="D599" s="64" t="s">
        <v>1111</v>
      </c>
      <c r="E599" s="64" t="s">
        <v>491</v>
      </c>
      <c r="F599" s="64">
        <v>3</v>
      </c>
      <c r="G599" s="64"/>
      <c r="H599" s="64"/>
      <c r="I599" s="64"/>
      <c r="J599" s="64"/>
      <c r="K599" s="64"/>
      <c r="L599" s="64"/>
      <c r="M599" s="64"/>
      <c r="N599" s="64">
        <f t="shared" si="9"/>
        <v>3</v>
      </c>
      <c r="O599" s="65">
        <v>-3.5676230000000002</v>
      </c>
      <c r="P599" s="65">
        <v>-60.468788000000004</v>
      </c>
      <c r="S599" s="60"/>
    </row>
    <row r="600" spans="1:900" ht="27" customHeight="1" x14ac:dyDescent="0.25">
      <c r="A600" s="64">
        <v>1302553</v>
      </c>
      <c r="B600" s="64" t="s">
        <v>489</v>
      </c>
      <c r="C600" s="64" t="s">
        <v>724</v>
      </c>
      <c r="D600" s="64" t="s">
        <v>1112</v>
      </c>
      <c r="E600" s="64" t="s">
        <v>491</v>
      </c>
      <c r="F600" s="64">
        <v>2</v>
      </c>
      <c r="G600" s="64"/>
      <c r="H600" s="64"/>
      <c r="I600" s="64"/>
      <c r="J600" s="64"/>
      <c r="K600" s="64"/>
      <c r="L600" s="64"/>
      <c r="M600" s="64"/>
      <c r="N600" s="64">
        <f t="shared" si="9"/>
        <v>2</v>
      </c>
      <c r="O600" s="65">
        <v>-3.4919319999999998</v>
      </c>
      <c r="P600" s="65">
        <v>-60.453575999999998</v>
      </c>
      <c r="S600" s="60"/>
    </row>
    <row r="601" spans="1:900" ht="27" customHeight="1" x14ac:dyDescent="0.25">
      <c r="A601" s="64">
        <v>1302553</v>
      </c>
      <c r="B601" s="64" t="s">
        <v>489</v>
      </c>
      <c r="C601" s="64" t="s">
        <v>724</v>
      </c>
      <c r="D601" s="64" t="s">
        <v>1113</v>
      </c>
      <c r="E601" s="64" t="s">
        <v>491</v>
      </c>
      <c r="F601" s="64">
        <v>10</v>
      </c>
      <c r="G601" s="64"/>
      <c r="H601" s="64"/>
      <c r="I601" s="64"/>
      <c r="J601" s="64"/>
      <c r="K601" s="64"/>
      <c r="L601" s="64"/>
      <c r="M601" s="64"/>
      <c r="N601" s="64">
        <f t="shared" si="9"/>
        <v>10</v>
      </c>
      <c r="O601" s="65">
        <v>-3.3622200000000002</v>
      </c>
      <c r="P601" s="65">
        <v>-60.26473</v>
      </c>
      <c r="S601" s="60"/>
    </row>
    <row r="602" spans="1:900" ht="27" customHeight="1" x14ac:dyDescent="0.25">
      <c r="A602" s="67">
        <v>1302553</v>
      </c>
      <c r="B602" s="67" t="s">
        <v>489</v>
      </c>
      <c r="C602" s="67" t="s">
        <v>724</v>
      </c>
      <c r="D602" s="67" t="s">
        <v>1114</v>
      </c>
      <c r="E602" s="67" t="s">
        <v>491</v>
      </c>
      <c r="F602" s="67">
        <v>10</v>
      </c>
      <c r="G602" s="67"/>
      <c r="H602" s="67"/>
      <c r="I602" s="67"/>
      <c r="J602" s="67"/>
      <c r="K602" s="67"/>
      <c r="L602" s="67"/>
      <c r="M602" s="67"/>
      <c r="N602" s="67">
        <f t="shared" si="9"/>
        <v>10</v>
      </c>
      <c r="O602" s="68">
        <v>-3.362838</v>
      </c>
      <c r="P602" s="68">
        <v>-60.208894999999998</v>
      </c>
      <c r="S602" s="60"/>
    </row>
    <row r="603" spans="1:900" ht="27" customHeight="1" x14ac:dyDescent="0.25">
      <c r="A603" s="64">
        <v>1302553</v>
      </c>
      <c r="B603" s="64" t="s">
        <v>489</v>
      </c>
      <c r="C603" s="64" t="s">
        <v>724</v>
      </c>
      <c r="D603" s="64" t="s">
        <v>1115</v>
      </c>
      <c r="E603" s="64" t="s">
        <v>491</v>
      </c>
      <c r="F603" s="64">
        <v>2</v>
      </c>
      <c r="G603" s="64"/>
      <c r="H603" s="64"/>
      <c r="I603" s="64"/>
      <c r="J603" s="64"/>
      <c r="K603" s="64"/>
      <c r="L603" s="64"/>
      <c r="M603" s="64"/>
      <c r="N603" s="64">
        <f t="shared" si="9"/>
        <v>2</v>
      </c>
      <c r="O603" s="65">
        <v>-3.5505209999999998</v>
      </c>
      <c r="P603" s="65">
        <v>-60.440931999999997</v>
      </c>
      <c r="S603" s="60"/>
    </row>
    <row r="604" spans="1:900" ht="27" customHeight="1" x14ac:dyDescent="0.25">
      <c r="A604" s="67">
        <v>1302553</v>
      </c>
      <c r="B604" s="67" t="s">
        <v>489</v>
      </c>
      <c r="C604" s="67" t="s">
        <v>724</v>
      </c>
      <c r="D604" s="67" t="s">
        <v>1116</v>
      </c>
      <c r="E604" s="67" t="s">
        <v>491</v>
      </c>
      <c r="F604" s="67">
        <v>3</v>
      </c>
      <c r="G604" s="67"/>
      <c r="H604" s="67"/>
      <c r="I604" s="67"/>
      <c r="J604" s="67"/>
      <c r="K604" s="67"/>
      <c r="L604" s="67"/>
      <c r="M604" s="67"/>
      <c r="N604" s="67">
        <f t="shared" si="9"/>
        <v>3</v>
      </c>
      <c r="O604" s="68">
        <v>-3.5676230000000002</v>
      </c>
      <c r="P604" s="68">
        <v>-60.468788000000004</v>
      </c>
      <c r="S604" s="60"/>
    </row>
    <row r="605" spans="1:900" ht="27" customHeight="1" x14ac:dyDescent="0.25">
      <c r="A605" s="64">
        <v>1302553</v>
      </c>
      <c r="B605" s="64" t="s">
        <v>489</v>
      </c>
      <c r="C605" s="64" t="s">
        <v>724</v>
      </c>
      <c r="D605" s="64" t="s">
        <v>1117</v>
      </c>
      <c r="E605" s="64" t="s">
        <v>491</v>
      </c>
      <c r="F605" s="64">
        <v>1</v>
      </c>
      <c r="G605" s="64"/>
      <c r="H605" s="64"/>
      <c r="I605" s="64"/>
      <c r="J605" s="64"/>
      <c r="K605" s="64"/>
      <c r="L605" s="64"/>
      <c r="M605" s="64"/>
      <c r="N605" s="64">
        <f t="shared" si="9"/>
        <v>1</v>
      </c>
      <c r="O605" s="65">
        <v>-3.4919319999999998</v>
      </c>
      <c r="P605" s="65">
        <v>-60.453575999999998</v>
      </c>
      <c r="S605" s="60"/>
    </row>
    <row r="606" spans="1:900" ht="27" customHeight="1" x14ac:dyDescent="0.25">
      <c r="A606" s="67">
        <v>1302553</v>
      </c>
      <c r="B606" s="67" t="s">
        <v>489</v>
      </c>
      <c r="C606" s="67" t="s">
        <v>724</v>
      </c>
      <c r="D606" s="67" t="s">
        <v>1118</v>
      </c>
      <c r="E606" s="67" t="s">
        <v>491</v>
      </c>
      <c r="F606" s="67">
        <v>1</v>
      </c>
      <c r="G606" s="67"/>
      <c r="H606" s="67"/>
      <c r="I606" s="67"/>
      <c r="J606" s="67"/>
      <c r="K606" s="67"/>
      <c r="L606" s="67"/>
      <c r="M606" s="67"/>
      <c r="N606" s="67">
        <f t="shared" si="9"/>
        <v>1</v>
      </c>
      <c r="O606" s="68">
        <v>-3.596536</v>
      </c>
      <c r="P606" s="68">
        <v>-60.465066999999998</v>
      </c>
      <c r="S606" s="60"/>
    </row>
    <row r="607" spans="1:900" ht="27" customHeight="1" x14ac:dyDescent="0.25">
      <c r="A607" s="67">
        <v>1302553</v>
      </c>
      <c r="B607" s="67" t="s">
        <v>489</v>
      </c>
      <c r="C607" s="67" t="s">
        <v>724</v>
      </c>
      <c r="D607" s="67" t="s">
        <v>1119</v>
      </c>
      <c r="E607" s="67" t="s">
        <v>491</v>
      </c>
      <c r="F607" s="67">
        <v>1</v>
      </c>
      <c r="G607" s="67"/>
      <c r="H607" s="67"/>
      <c r="I607" s="67"/>
      <c r="J607" s="67"/>
      <c r="K607" s="67"/>
      <c r="L607" s="67"/>
      <c r="M607" s="67"/>
      <c r="N607" s="67">
        <f t="shared" si="9"/>
        <v>1</v>
      </c>
      <c r="O607" s="68">
        <v>-3.4919319999999998</v>
      </c>
      <c r="P607" s="68">
        <v>-60.453575999999998</v>
      </c>
      <c r="S607" s="60"/>
    </row>
    <row r="608" spans="1:900" ht="27" customHeight="1" x14ac:dyDescent="0.25">
      <c r="A608" s="64">
        <v>1302553</v>
      </c>
      <c r="B608" s="64" t="s">
        <v>489</v>
      </c>
      <c r="C608" s="64" t="s">
        <v>724</v>
      </c>
      <c r="D608" s="64" t="s">
        <v>1120</v>
      </c>
      <c r="E608" s="64" t="s">
        <v>491</v>
      </c>
      <c r="F608" s="64">
        <v>1</v>
      </c>
      <c r="G608" s="64"/>
      <c r="H608" s="64"/>
      <c r="I608" s="64"/>
      <c r="J608" s="64"/>
      <c r="K608" s="64"/>
      <c r="L608" s="64"/>
      <c r="M608" s="64"/>
      <c r="N608" s="64">
        <f t="shared" si="9"/>
        <v>1</v>
      </c>
      <c r="O608" s="65">
        <v>-3.5517759999999998</v>
      </c>
      <c r="P608" s="65">
        <v>-60.439073</v>
      </c>
      <c r="S608" s="60"/>
    </row>
    <row r="609" spans="1:900" ht="27" customHeight="1" x14ac:dyDescent="0.25">
      <c r="A609" s="67">
        <v>1302553</v>
      </c>
      <c r="B609" s="67" t="s">
        <v>489</v>
      </c>
      <c r="C609" s="67" t="s">
        <v>724</v>
      </c>
      <c r="D609" s="67" t="s">
        <v>1121</v>
      </c>
      <c r="E609" s="67" t="s">
        <v>491</v>
      </c>
      <c r="F609" s="67">
        <v>1</v>
      </c>
      <c r="G609" s="67"/>
      <c r="H609" s="67"/>
      <c r="I609" s="67"/>
      <c r="J609" s="67"/>
      <c r="K609" s="67"/>
      <c r="L609" s="67"/>
      <c r="M609" s="67"/>
      <c r="N609" s="67">
        <f t="shared" si="9"/>
        <v>1</v>
      </c>
      <c r="O609" s="68">
        <v>-3.3622200000000002</v>
      </c>
      <c r="P609" s="68">
        <v>-60.26473</v>
      </c>
      <c r="S609" s="60"/>
    </row>
    <row r="610" spans="1:900" ht="27" customHeight="1" x14ac:dyDescent="0.25">
      <c r="A610" s="64">
        <v>1302553</v>
      </c>
      <c r="B610" s="64" t="s">
        <v>489</v>
      </c>
      <c r="C610" s="64" t="s">
        <v>724</v>
      </c>
      <c r="D610" s="64" t="s">
        <v>1122</v>
      </c>
      <c r="E610" s="64" t="s">
        <v>491</v>
      </c>
      <c r="F610" s="64">
        <v>2</v>
      </c>
      <c r="G610" s="64"/>
      <c r="H610" s="64"/>
      <c r="I610" s="64"/>
      <c r="J610" s="64"/>
      <c r="K610" s="64"/>
      <c r="L610" s="64"/>
      <c r="M610" s="64"/>
      <c r="N610" s="64">
        <f t="shared" si="9"/>
        <v>2</v>
      </c>
      <c r="O610" s="65">
        <v>-3.5517759999999998</v>
      </c>
      <c r="P610" s="65">
        <v>-60.439073</v>
      </c>
      <c r="S610" s="60"/>
    </row>
    <row r="611" spans="1:900" s="78" customFormat="1" ht="27" customHeight="1" x14ac:dyDescent="0.25">
      <c r="A611" s="67">
        <v>1302553</v>
      </c>
      <c r="B611" s="67" t="s">
        <v>489</v>
      </c>
      <c r="C611" s="67" t="s">
        <v>724</v>
      </c>
      <c r="D611" s="67" t="s">
        <v>1123</v>
      </c>
      <c r="E611" s="67" t="s">
        <v>491</v>
      </c>
      <c r="F611" s="67">
        <v>1</v>
      </c>
      <c r="G611" s="67"/>
      <c r="H611" s="67"/>
      <c r="I611" s="67"/>
      <c r="J611" s="67"/>
      <c r="K611" s="67"/>
      <c r="L611" s="67"/>
      <c r="M611" s="67"/>
      <c r="N611" s="67">
        <f t="shared" si="9"/>
        <v>1</v>
      </c>
      <c r="O611" s="68">
        <v>-3.3622200000000002</v>
      </c>
      <c r="P611" s="68">
        <v>-60.26473</v>
      </c>
      <c r="Q611" s="45"/>
      <c r="R611" s="45"/>
      <c r="S611" s="60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  <c r="DJ611" s="45"/>
      <c r="DK611" s="45"/>
      <c r="DL611" s="45"/>
      <c r="DM611" s="45"/>
      <c r="DN611" s="45"/>
      <c r="DO611" s="45"/>
      <c r="DP611" s="45"/>
      <c r="DQ611" s="45"/>
      <c r="DR611" s="45"/>
      <c r="DS611" s="45"/>
      <c r="DT611" s="45"/>
      <c r="DU611" s="45"/>
      <c r="DV611" s="45"/>
      <c r="DW611" s="45"/>
      <c r="DX611" s="45"/>
      <c r="DY611" s="45"/>
      <c r="DZ611" s="45"/>
      <c r="EA611" s="45"/>
      <c r="EB611" s="45"/>
      <c r="EC611" s="45"/>
      <c r="ED611" s="45"/>
      <c r="EE611" s="45"/>
      <c r="EF611" s="45"/>
      <c r="EG611" s="45"/>
      <c r="EH611" s="45"/>
      <c r="EI611" s="45"/>
      <c r="EJ611" s="45"/>
      <c r="EK611" s="45"/>
      <c r="EL611" s="45"/>
      <c r="EM611" s="45"/>
      <c r="EN611" s="45"/>
      <c r="EO611" s="45"/>
      <c r="EP611" s="45"/>
      <c r="EQ611" s="45"/>
      <c r="ER611" s="45"/>
      <c r="ES611" s="45"/>
      <c r="ET611" s="45"/>
      <c r="EU611" s="45"/>
      <c r="EV611" s="45"/>
      <c r="EW611" s="45"/>
      <c r="EX611" s="45"/>
      <c r="EY611" s="45"/>
      <c r="EZ611" s="45"/>
      <c r="FA611" s="45"/>
      <c r="FB611" s="45"/>
      <c r="FC611" s="45"/>
      <c r="FD611" s="45"/>
      <c r="FE611" s="45"/>
      <c r="FF611" s="45"/>
      <c r="FG611" s="45"/>
      <c r="FH611" s="45"/>
      <c r="FI611" s="45"/>
      <c r="FJ611" s="45"/>
      <c r="FK611" s="45"/>
      <c r="FL611" s="45"/>
      <c r="FM611" s="45"/>
      <c r="FN611" s="45"/>
      <c r="FO611" s="45"/>
      <c r="FP611" s="45"/>
      <c r="FQ611" s="45"/>
      <c r="FR611" s="45"/>
      <c r="FS611" s="45"/>
      <c r="FT611" s="45"/>
      <c r="FU611" s="45"/>
      <c r="FV611" s="45"/>
      <c r="FW611" s="45"/>
      <c r="FX611" s="45"/>
      <c r="FY611" s="45"/>
      <c r="FZ611" s="45"/>
      <c r="GA611" s="45"/>
      <c r="GB611" s="45"/>
      <c r="GC611" s="45"/>
      <c r="GD611" s="45"/>
      <c r="GE611" s="45"/>
      <c r="GF611" s="45"/>
      <c r="GG611" s="45"/>
      <c r="GH611" s="45"/>
      <c r="GI611" s="45"/>
      <c r="GJ611" s="45"/>
      <c r="GK611" s="45"/>
      <c r="GL611" s="45"/>
      <c r="GM611" s="45"/>
      <c r="GN611" s="45"/>
      <c r="GO611" s="45"/>
      <c r="GP611" s="45"/>
      <c r="GQ611" s="45"/>
      <c r="GR611" s="45"/>
      <c r="GS611" s="45"/>
      <c r="GT611" s="45"/>
      <c r="GU611" s="45"/>
      <c r="GV611" s="45"/>
      <c r="GW611" s="45"/>
      <c r="GX611" s="45"/>
      <c r="GY611" s="45"/>
      <c r="GZ611" s="45"/>
      <c r="HA611" s="45"/>
      <c r="HB611" s="45"/>
      <c r="HC611" s="45"/>
      <c r="HD611" s="45"/>
      <c r="HE611" s="45"/>
      <c r="HF611" s="45"/>
      <c r="HG611" s="45"/>
      <c r="HH611" s="45"/>
      <c r="HI611" s="45"/>
      <c r="HJ611" s="45"/>
      <c r="HK611" s="45"/>
      <c r="HL611" s="45"/>
      <c r="HM611" s="45"/>
      <c r="HN611" s="45"/>
      <c r="HO611" s="45"/>
      <c r="HP611" s="45"/>
      <c r="HQ611" s="45"/>
      <c r="HR611" s="45"/>
      <c r="HS611" s="45"/>
      <c r="HT611" s="45"/>
      <c r="HU611" s="45"/>
      <c r="HV611" s="45"/>
      <c r="HW611" s="45"/>
      <c r="HX611" s="45"/>
      <c r="HY611" s="45"/>
      <c r="HZ611" s="45"/>
      <c r="IA611" s="45"/>
      <c r="IB611" s="45"/>
      <c r="IC611" s="45"/>
      <c r="ID611" s="45"/>
      <c r="IE611" s="45"/>
      <c r="IF611" s="45"/>
      <c r="IG611" s="45"/>
      <c r="IH611" s="45"/>
      <c r="II611" s="45"/>
      <c r="IJ611" s="45"/>
      <c r="IK611" s="45"/>
      <c r="IL611" s="45"/>
      <c r="IM611" s="45"/>
      <c r="IN611" s="45"/>
      <c r="IO611" s="45"/>
      <c r="IP611" s="45"/>
      <c r="IQ611" s="45"/>
      <c r="IR611" s="45"/>
      <c r="IS611" s="45"/>
      <c r="IT611" s="45"/>
      <c r="IU611" s="45"/>
      <c r="IV611" s="45"/>
      <c r="IW611" s="45"/>
      <c r="IX611" s="45"/>
      <c r="IY611" s="45"/>
      <c r="IZ611" s="45"/>
      <c r="JA611" s="45"/>
      <c r="JB611" s="45"/>
      <c r="JC611" s="45"/>
      <c r="JD611" s="45"/>
      <c r="JE611" s="45"/>
      <c r="JF611" s="45"/>
      <c r="JG611" s="45"/>
      <c r="JH611" s="45"/>
      <c r="JI611" s="45"/>
      <c r="JJ611" s="45"/>
      <c r="JK611" s="45"/>
      <c r="JL611" s="45"/>
      <c r="JM611" s="45"/>
      <c r="JN611" s="45"/>
      <c r="JO611" s="45"/>
      <c r="JP611" s="45"/>
      <c r="JQ611" s="45"/>
      <c r="JR611" s="45"/>
      <c r="JS611" s="45"/>
      <c r="JT611" s="45"/>
      <c r="JU611" s="45"/>
      <c r="JV611" s="45"/>
      <c r="JW611" s="45"/>
      <c r="JX611" s="45"/>
      <c r="JY611" s="45"/>
      <c r="JZ611" s="45"/>
      <c r="KA611" s="45"/>
      <c r="KB611" s="45"/>
      <c r="KC611" s="45"/>
      <c r="KD611" s="45"/>
      <c r="KE611" s="45"/>
      <c r="KF611" s="45"/>
      <c r="KG611" s="45"/>
      <c r="KH611" s="45"/>
      <c r="KI611" s="45"/>
      <c r="KJ611" s="45"/>
      <c r="KK611" s="45"/>
      <c r="KL611" s="45"/>
      <c r="KM611" s="45"/>
      <c r="KN611" s="45"/>
      <c r="KO611" s="45"/>
      <c r="KP611" s="45"/>
      <c r="KQ611" s="45"/>
      <c r="KR611" s="45"/>
      <c r="KS611" s="45"/>
      <c r="KT611" s="45"/>
      <c r="KU611" s="45"/>
      <c r="KV611" s="45"/>
      <c r="KW611" s="45"/>
      <c r="KX611" s="45"/>
      <c r="KY611" s="45"/>
      <c r="KZ611" s="45"/>
      <c r="LA611" s="45"/>
      <c r="LB611" s="45"/>
      <c r="LC611" s="45"/>
      <c r="LD611" s="45"/>
      <c r="LE611" s="45"/>
      <c r="LF611" s="45"/>
      <c r="LG611" s="45"/>
      <c r="LH611" s="45"/>
      <c r="LI611" s="45"/>
      <c r="LJ611" s="45"/>
      <c r="LK611" s="45"/>
      <c r="LL611" s="45"/>
      <c r="LM611" s="45"/>
      <c r="LN611" s="45"/>
      <c r="LO611" s="45"/>
      <c r="LP611" s="45"/>
      <c r="LQ611" s="45"/>
      <c r="LR611" s="45"/>
      <c r="LS611" s="45"/>
      <c r="LT611" s="45"/>
      <c r="LU611" s="45"/>
      <c r="LV611" s="45"/>
      <c r="LW611" s="45"/>
      <c r="LX611" s="45"/>
      <c r="LY611" s="45"/>
      <c r="LZ611" s="45"/>
      <c r="MA611" s="45"/>
      <c r="MB611" s="45"/>
      <c r="MC611" s="45"/>
      <c r="MD611" s="45"/>
      <c r="ME611" s="45"/>
      <c r="MF611" s="45"/>
      <c r="MG611" s="45"/>
      <c r="MH611" s="45"/>
      <c r="MI611" s="45"/>
      <c r="MJ611" s="45"/>
      <c r="MK611" s="45"/>
      <c r="ML611" s="45"/>
      <c r="MM611" s="45"/>
      <c r="MN611" s="45"/>
      <c r="MO611" s="45"/>
      <c r="MP611" s="45"/>
      <c r="MQ611" s="45"/>
      <c r="MR611" s="45"/>
      <c r="MS611" s="45"/>
      <c r="MT611" s="45"/>
      <c r="MU611" s="45"/>
      <c r="MV611" s="45"/>
      <c r="MW611" s="45"/>
      <c r="MX611" s="45"/>
      <c r="MY611" s="45"/>
      <c r="MZ611" s="45"/>
      <c r="NA611" s="45"/>
      <c r="NB611" s="45"/>
      <c r="NC611" s="45"/>
      <c r="ND611" s="45"/>
      <c r="NE611" s="45"/>
      <c r="NF611" s="45"/>
      <c r="NG611" s="45"/>
      <c r="NH611" s="45"/>
      <c r="NI611" s="45"/>
      <c r="NJ611" s="45"/>
      <c r="NK611" s="45"/>
      <c r="NL611" s="45"/>
      <c r="NM611" s="45"/>
      <c r="NN611" s="45"/>
      <c r="NO611" s="45"/>
      <c r="NP611" s="45"/>
      <c r="NQ611" s="45"/>
      <c r="NR611" s="45"/>
      <c r="NS611" s="45"/>
      <c r="NT611" s="45"/>
      <c r="NU611" s="45"/>
      <c r="NV611" s="45"/>
      <c r="NW611" s="45"/>
      <c r="NX611" s="45"/>
      <c r="NY611" s="45"/>
      <c r="NZ611" s="45"/>
      <c r="OA611" s="45"/>
      <c r="OB611" s="45"/>
      <c r="OC611" s="45"/>
      <c r="OD611" s="45"/>
      <c r="OE611" s="45"/>
      <c r="OF611" s="45"/>
      <c r="OG611" s="45"/>
      <c r="OH611" s="45"/>
      <c r="OI611" s="45"/>
      <c r="OJ611" s="45"/>
      <c r="OK611" s="45"/>
      <c r="OL611" s="45"/>
      <c r="OM611" s="45"/>
      <c r="ON611" s="45"/>
      <c r="OO611" s="45"/>
      <c r="OP611" s="45"/>
      <c r="OQ611" s="45"/>
      <c r="OR611" s="45"/>
      <c r="OS611" s="45"/>
      <c r="OT611" s="45"/>
      <c r="OU611" s="45"/>
      <c r="OV611" s="45"/>
      <c r="OW611" s="45"/>
      <c r="OX611" s="45"/>
      <c r="OY611" s="45"/>
      <c r="OZ611" s="45"/>
      <c r="PA611" s="45"/>
      <c r="PB611" s="45"/>
      <c r="PC611" s="45"/>
      <c r="PD611" s="45"/>
      <c r="PE611" s="45"/>
      <c r="PF611" s="45"/>
      <c r="PG611" s="45"/>
      <c r="PH611" s="45"/>
      <c r="PI611" s="45"/>
      <c r="PJ611" s="45"/>
      <c r="PK611" s="45"/>
      <c r="PL611" s="45"/>
      <c r="PM611" s="45"/>
      <c r="PN611" s="45"/>
      <c r="PO611" s="45"/>
      <c r="PP611" s="45"/>
      <c r="PQ611" s="45"/>
      <c r="PR611" s="45"/>
      <c r="PS611" s="45"/>
      <c r="PT611" s="45"/>
      <c r="PU611" s="45"/>
      <c r="PV611" s="45"/>
      <c r="PW611" s="45"/>
      <c r="PX611" s="45"/>
      <c r="PY611" s="45"/>
      <c r="PZ611" s="45"/>
      <c r="QA611" s="45"/>
      <c r="QB611" s="45"/>
      <c r="QC611" s="45"/>
      <c r="QD611" s="45"/>
      <c r="QE611" s="45"/>
      <c r="QF611" s="45"/>
      <c r="QG611" s="45"/>
      <c r="QH611" s="45"/>
      <c r="QI611" s="45"/>
      <c r="QJ611" s="45"/>
      <c r="QK611" s="45"/>
      <c r="QL611" s="45"/>
      <c r="QM611" s="45"/>
      <c r="QN611" s="45"/>
      <c r="QO611" s="45"/>
      <c r="QP611" s="45"/>
      <c r="QQ611" s="45"/>
      <c r="QR611" s="45"/>
      <c r="QS611" s="45"/>
      <c r="QT611" s="45"/>
      <c r="QU611" s="45"/>
      <c r="QV611" s="45"/>
      <c r="QW611" s="45"/>
      <c r="QX611" s="45"/>
      <c r="QY611" s="45"/>
      <c r="QZ611" s="45"/>
      <c r="RA611" s="45"/>
      <c r="RB611" s="45"/>
      <c r="RC611" s="45"/>
      <c r="RD611" s="45"/>
      <c r="RE611" s="45"/>
      <c r="RF611" s="45"/>
      <c r="RG611" s="45"/>
      <c r="RH611" s="45"/>
      <c r="RI611" s="45"/>
      <c r="RJ611" s="45"/>
      <c r="RK611" s="45"/>
      <c r="RL611" s="45"/>
      <c r="RM611" s="45"/>
      <c r="RN611" s="45"/>
      <c r="RO611" s="45"/>
      <c r="RP611" s="45"/>
      <c r="RQ611" s="45"/>
      <c r="RR611" s="45"/>
      <c r="RS611" s="45"/>
      <c r="RT611" s="45"/>
      <c r="RU611" s="45"/>
      <c r="RV611" s="45"/>
      <c r="RW611" s="45"/>
      <c r="RX611" s="45"/>
      <c r="RY611" s="45"/>
      <c r="RZ611" s="45"/>
      <c r="SA611" s="45"/>
      <c r="SB611" s="45"/>
      <c r="SC611" s="45"/>
      <c r="SD611" s="45"/>
      <c r="SE611" s="45"/>
      <c r="SF611" s="45"/>
      <c r="SG611" s="45"/>
      <c r="SH611" s="45"/>
      <c r="SI611" s="45"/>
      <c r="SJ611" s="45"/>
      <c r="SK611" s="45"/>
      <c r="SL611" s="45"/>
      <c r="SM611" s="45"/>
      <c r="SN611" s="45"/>
      <c r="SO611" s="45"/>
      <c r="SP611" s="45"/>
      <c r="SQ611" s="45"/>
      <c r="SR611" s="45"/>
      <c r="SS611" s="45"/>
      <c r="ST611" s="45"/>
      <c r="SU611" s="45"/>
      <c r="SV611" s="45"/>
      <c r="SW611" s="45"/>
      <c r="SX611" s="45"/>
      <c r="SY611" s="45"/>
      <c r="SZ611" s="45"/>
      <c r="TA611" s="45"/>
      <c r="TB611" s="45"/>
      <c r="TC611" s="45"/>
      <c r="TD611" s="45"/>
      <c r="TE611" s="45"/>
      <c r="TF611" s="45"/>
      <c r="TG611" s="45"/>
      <c r="TH611" s="45"/>
      <c r="TI611" s="45"/>
      <c r="TJ611" s="45"/>
      <c r="TK611" s="45"/>
      <c r="TL611" s="45"/>
      <c r="TM611" s="45"/>
      <c r="TN611" s="45"/>
      <c r="TO611" s="45"/>
      <c r="TP611" s="45"/>
      <c r="TQ611" s="45"/>
      <c r="TR611" s="45"/>
      <c r="TS611" s="45"/>
      <c r="TT611" s="45"/>
      <c r="TU611" s="45"/>
      <c r="TV611" s="45"/>
      <c r="TW611" s="45"/>
      <c r="TX611" s="45"/>
      <c r="TY611" s="45"/>
      <c r="TZ611" s="45"/>
      <c r="UA611" s="45"/>
      <c r="UB611" s="45"/>
      <c r="UC611" s="45"/>
      <c r="UD611" s="45"/>
      <c r="UE611" s="45"/>
      <c r="UF611" s="45"/>
      <c r="UG611" s="45"/>
      <c r="UH611" s="45"/>
      <c r="UI611" s="45"/>
      <c r="UJ611" s="45"/>
      <c r="UK611" s="45"/>
      <c r="UL611" s="45"/>
      <c r="UM611" s="45"/>
      <c r="UN611" s="45"/>
      <c r="UO611" s="45"/>
      <c r="UP611" s="45"/>
      <c r="UQ611" s="45"/>
      <c r="UR611" s="45"/>
      <c r="US611" s="45"/>
      <c r="UT611" s="45"/>
      <c r="UU611" s="45"/>
      <c r="UV611" s="45"/>
      <c r="UW611" s="45"/>
      <c r="UX611" s="45"/>
      <c r="UY611" s="45"/>
      <c r="UZ611" s="45"/>
      <c r="VA611" s="45"/>
      <c r="VB611" s="45"/>
      <c r="VC611" s="45"/>
      <c r="VD611" s="45"/>
      <c r="VE611" s="45"/>
      <c r="VF611" s="45"/>
      <c r="VG611" s="45"/>
      <c r="VH611" s="45"/>
      <c r="VI611" s="45"/>
      <c r="VJ611" s="45"/>
      <c r="VK611" s="45"/>
      <c r="VL611" s="45"/>
      <c r="VM611" s="45"/>
      <c r="VN611" s="45"/>
      <c r="VO611" s="45"/>
      <c r="VP611" s="45"/>
      <c r="VQ611" s="45"/>
      <c r="VR611" s="45"/>
      <c r="VS611" s="45"/>
      <c r="VT611" s="45"/>
      <c r="VU611" s="45"/>
      <c r="VV611" s="45"/>
      <c r="VW611" s="45"/>
      <c r="VX611" s="45"/>
      <c r="VY611" s="45"/>
      <c r="VZ611" s="45"/>
      <c r="WA611" s="45"/>
      <c r="WB611" s="45"/>
      <c r="WC611" s="45"/>
      <c r="WD611" s="45"/>
      <c r="WE611" s="45"/>
      <c r="WF611" s="45"/>
      <c r="WG611" s="45"/>
      <c r="WH611" s="45"/>
      <c r="WI611" s="45"/>
      <c r="WJ611" s="45"/>
      <c r="WK611" s="45"/>
      <c r="WL611" s="45"/>
      <c r="WM611" s="45"/>
      <c r="WN611" s="45"/>
      <c r="WO611" s="45"/>
      <c r="WP611" s="45"/>
      <c r="WQ611" s="45"/>
      <c r="WR611" s="45"/>
      <c r="WS611" s="45"/>
      <c r="WT611" s="45"/>
      <c r="WU611" s="45"/>
      <c r="WV611" s="45"/>
      <c r="WW611" s="45"/>
      <c r="WX611" s="45"/>
      <c r="WY611" s="45"/>
      <c r="WZ611" s="45"/>
      <c r="XA611" s="45"/>
      <c r="XB611" s="45"/>
      <c r="XC611" s="45"/>
      <c r="XD611" s="45"/>
      <c r="XE611" s="45"/>
      <c r="XF611" s="45"/>
      <c r="XG611" s="45"/>
      <c r="XH611" s="45"/>
      <c r="XI611" s="45"/>
      <c r="XJ611" s="45"/>
      <c r="XK611" s="45"/>
      <c r="XL611" s="45"/>
      <c r="XM611" s="45"/>
      <c r="XN611" s="45"/>
      <c r="XO611" s="45"/>
      <c r="XP611" s="45"/>
      <c r="XQ611" s="45"/>
      <c r="XR611" s="45"/>
      <c r="XS611" s="45"/>
      <c r="XT611" s="45"/>
      <c r="XU611" s="45"/>
      <c r="XV611" s="45"/>
      <c r="XW611" s="45"/>
      <c r="XX611" s="45"/>
      <c r="XY611" s="45"/>
      <c r="XZ611" s="45"/>
      <c r="YA611" s="45"/>
      <c r="YB611" s="45"/>
      <c r="YC611" s="45"/>
      <c r="YD611" s="45"/>
      <c r="YE611" s="45"/>
      <c r="YF611" s="45"/>
      <c r="YG611" s="45"/>
      <c r="YH611" s="45"/>
      <c r="YI611" s="45"/>
      <c r="YJ611" s="45"/>
      <c r="YK611" s="45"/>
      <c r="YL611" s="45"/>
      <c r="YM611" s="45"/>
      <c r="YN611" s="45"/>
      <c r="YO611" s="45"/>
      <c r="YP611" s="45"/>
      <c r="YQ611" s="45"/>
      <c r="YR611" s="45"/>
      <c r="YS611" s="45"/>
      <c r="YT611" s="45"/>
      <c r="YU611" s="45"/>
      <c r="YV611" s="45"/>
      <c r="YW611" s="45"/>
      <c r="YX611" s="45"/>
      <c r="YY611" s="45"/>
      <c r="YZ611" s="45"/>
      <c r="ZA611" s="45"/>
      <c r="ZB611" s="45"/>
      <c r="ZC611" s="45"/>
      <c r="ZD611" s="45"/>
      <c r="ZE611" s="45"/>
      <c r="ZF611" s="45"/>
      <c r="ZG611" s="45"/>
      <c r="ZH611" s="45"/>
      <c r="ZI611" s="45"/>
      <c r="ZJ611" s="45"/>
      <c r="ZK611" s="45"/>
      <c r="ZL611" s="45"/>
      <c r="ZM611" s="45"/>
      <c r="ZN611" s="45"/>
      <c r="ZO611" s="45"/>
      <c r="ZP611" s="45"/>
      <c r="ZQ611" s="45"/>
      <c r="ZR611" s="45"/>
      <c r="ZS611" s="45"/>
      <c r="ZT611" s="45"/>
      <c r="ZU611" s="45"/>
      <c r="ZV611" s="45"/>
      <c r="ZW611" s="45"/>
      <c r="ZX611" s="45"/>
      <c r="ZY611" s="45"/>
      <c r="ZZ611" s="45"/>
      <c r="AAA611" s="45"/>
      <c r="AAB611" s="45"/>
      <c r="AAC611" s="45"/>
      <c r="AAD611" s="45"/>
      <c r="AAE611" s="45"/>
      <c r="AAF611" s="45"/>
      <c r="AAG611" s="45"/>
      <c r="AAH611" s="45"/>
      <c r="AAI611" s="45"/>
      <c r="AAJ611" s="45"/>
      <c r="AAK611" s="45"/>
      <c r="AAL611" s="45"/>
      <c r="AAM611" s="45"/>
      <c r="AAN611" s="45"/>
      <c r="AAO611" s="45"/>
      <c r="AAP611" s="45"/>
      <c r="AAQ611" s="45"/>
      <c r="AAR611" s="45"/>
      <c r="AAS611" s="45"/>
      <c r="AAT611" s="45"/>
      <c r="AAU611" s="45"/>
      <c r="AAV611" s="45"/>
      <c r="AAW611" s="45"/>
      <c r="AAX611" s="45"/>
      <c r="AAY611" s="45"/>
      <c r="AAZ611" s="45"/>
      <c r="ABA611" s="45"/>
      <c r="ABB611" s="45"/>
      <c r="ABC611" s="45"/>
      <c r="ABD611" s="45"/>
      <c r="ABE611" s="45"/>
      <c r="ABF611" s="45"/>
      <c r="ABG611" s="45"/>
      <c r="ABH611" s="45"/>
      <c r="ABI611" s="45"/>
      <c r="ABJ611" s="45"/>
      <c r="ABK611" s="45"/>
      <c r="ABL611" s="45"/>
      <c r="ABM611" s="45"/>
      <c r="ABN611" s="45"/>
      <c r="ABO611" s="45"/>
      <c r="ABP611" s="45"/>
      <c r="ABQ611" s="45"/>
      <c r="ABR611" s="45"/>
      <c r="ABS611" s="45"/>
      <c r="ABT611" s="45"/>
      <c r="ABU611" s="45"/>
      <c r="ABV611" s="45"/>
      <c r="ABW611" s="45"/>
      <c r="ABX611" s="45"/>
      <c r="ABY611" s="45"/>
      <c r="ABZ611" s="45"/>
      <c r="ACA611" s="45"/>
      <c r="ACB611" s="45"/>
      <c r="ACC611" s="45"/>
      <c r="ACD611" s="45"/>
      <c r="ACE611" s="45"/>
      <c r="ACF611" s="45"/>
      <c r="ACG611" s="45"/>
      <c r="ACH611" s="45"/>
      <c r="ACI611" s="45"/>
      <c r="ACJ611" s="45"/>
      <c r="ACK611" s="45"/>
      <c r="ACL611" s="45"/>
      <c r="ACM611" s="45"/>
      <c r="ACN611" s="45"/>
      <c r="ACO611" s="45"/>
      <c r="ACP611" s="45"/>
      <c r="ACQ611" s="45"/>
      <c r="ACR611" s="45"/>
      <c r="ACS611" s="45"/>
      <c r="ACT611" s="45"/>
      <c r="ACU611" s="45"/>
      <c r="ACV611" s="45"/>
      <c r="ACW611" s="45"/>
      <c r="ACX611" s="45"/>
      <c r="ACY611" s="45"/>
      <c r="ACZ611" s="45"/>
      <c r="ADA611" s="45"/>
      <c r="ADB611" s="45"/>
      <c r="ADC611" s="45"/>
      <c r="ADD611" s="45"/>
      <c r="ADE611" s="45"/>
      <c r="ADF611" s="45"/>
      <c r="ADG611" s="45"/>
      <c r="ADH611" s="45"/>
      <c r="ADI611" s="45"/>
      <c r="ADJ611" s="45"/>
      <c r="ADK611" s="45"/>
      <c r="ADL611" s="45"/>
      <c r="ADM611" s="45"/>
      <c r="ADN611" s="45"/>
      <c r="ADO611" s="45"/>
      <c r="ADP611" s="45"/>
      <c r="ADQ611" s="45"/>
      <c r="ADR611" s="45"/>
      <c r="ADS611" s="45"/>
      <c r="ADT611" s="45"/>
      <c r="ADU611" s="45"/>
      <c r="ADV611" s="45"/>
      <c r="ADW611" s="45"/>
      <c r="ADX611" s="45"/>
      <c r="ADY611" s="45"/>
      <c r="ADZ611" s="45"/>
      <c r="AEA611" s="45"/>
      <c r="AEB611" s="45"/>
      <c r="AEC611" s="45"/>
      <c r="AED611" s="45"/>
      <c r="AEE611" s="45"/>
      <c r="AEF611" s="45"/>
      <c r="AEG611" s="45"/>
      <c r="AEH611" s="45"/>
      <c r="AEI611" s="45"/>
      <c r="AEJ611" s="45"/>
      <c r="AEK611" s="45"/>
      <c r="AEL611" s="45"/>
      <c r="AEM611" s="45"/>
      <c r="AEN611" s="45"/>
      <c r="AEO611" s="45"/>
      <c r="AEP611" s="45"/>
      <c r="AEQ611" s="45"/>
      <c r="AER611" s="45"/>
      <c r="AES611" s="45"/>
      <c r="AET611" s="45"/>
      <c r="AEU611" s="45"/>
      <c r="AEV611" s="45"/>
      <c r="AEW611" s="45"/>
      <c r="AEX611" s="45"/>
      <c r="AEY611" s="45"/>
      <c r="AEZ611" s="45"/>
      <c r="AFA611" s="45"/>
      <c r="AFB611" s="45"/>
      <c r="AFC611" s="45"/>
      <c r="AFD611" s="45"/>
      <c r="AFE611" s="45"/>
      <c r="AFF611" s="45"/>
      <c r="AFG611" s="45"/>
      <c r="AFH611" s="45"/>
      <c r="AFI611" s="45"/>
      <c r="AFJ611" s="45"/>
      <c r="AFK611" s="45"/>
      <c r="AFL611" s="45"/>
      <c r="AFM611" s="45"/>
      <c r="AFN611" s="45"/>
      <c r="AFO611" s="45"/>
      <c r="AFP611" s="45"/>
      <c r="AFQ611" s="45"/>
      <c r="AFR611" s="45"/>
      <c r="AFS611" s="45"/>
      <c r="AFT611" s="45"/>
      <c r="AFU611" s="45"/>
      <c r="AFV611" s="45"/>
      <c r="AFW611" s="45"/>
      <c r="AFX611" s="45"/>
      <c r="AFY611" s="45"/>
      <c r="AFZ611" s="45"/>
      <c r="AGA611" s="45"/>
      <c r="AGB611" s="45"/>
      <c r="AGC611" s="45"/>
      <c r="AGD611" s="45"/>
      <c r="AGE611" s="45"/>
      <c r="AGF611" s="45"/>
      <c r="AGG611" s="45"/>
      <c r="AGH611" s="45"/>
      <c r="AGI611" s="45"/>
      <c r="AGJ611" s="45"/>
      <c r="AGK611" s="45"/>
      <c r="AGL611" s="45"/>
      <c r="AGM611" s="45"/>
      <c r="AGN611" s="45"/>
      <c r="AGO611" s="45"/>
      <c r="AGP611" s="45"/>
      <c r="AGQ611" s="45"/>
      <c r="AGR611" s="45"/>
      <c r="AGS611" s="45"/>
      <c r="AGT611" s="45"/>
      <c r="AGU611" s="45"/>
      <c r="AGV611" s="45"/>
      <c r="AGW611" s="45"/>
      <c r="AGX611" s="45"/>
      <c r="AGY611" s="45"/>
      <c r="AGZ611" s="45"/>
      <c r="AHA611" s="45"/>
      <c r="AHB611" s="45"/>
      <c r="AHC611" s="45"/>
      <c r="AHD611" s="45"/>
      <c r="AHE611" s="45"/>
      <c r="AHF611" s="45"/>
      <c r="AHG611" s="45"/>
      <c r="AHH611" s="45"/>
      <c r="AHI611" s="45"/>
      <c r="AHJ611" s="45"/>
      <c r="AHK611" s="45"/>
      <c r="AHL611" s="45"/>
      <c r="AHM611" s="45"/>
      <c r="AHN611" s="45"/>
      <c r="AHO611" s="45"/>
      <c r="AHP611" s="45"/>
    </row>
    <row r="612" spans="1:900" ht="27" customHeight="1" x14ac:dyDescent="0.25">
      <c r="A612" s="64">
        <v>1302553</v>
      </c>
      <c r="B612" s="64" t="s">
        <v>489</v>
      </c>
      <c r="C612" s="64" t="s">
        <v>724</v>
      </c>
      <c r="D612" s="64" t="s">
        <v>1124</v>
      </c>
      <c r="E612" s="64" t="s">
        <v>491</v>
      </c>
      <c r="F612" s="64">
        <v>1</v>
      </c>
      <c r="G612" s="64"/>
      <c r="H612" s="64"/>
      <c r="I612" s="64"/>
      <c r="J612" s="64"/>
      <c r="K612" s="64"/>
      <c r="L612" s="64"/>
      <c r="M612" s="64"/>
      <c r="N612" s="64">
        <f t="shared" si="9"/>
        <v>1</v>
      </c>
      <c r="O612" s="65">
        <v>-3.3846099999999999</v>
      </c>
      <c r="P612" s="65">
        <v>-60.425531999999997</v>
      </c>
      <c r="S612" s="60"/>
    </row>
    <row r="613" spans="1:900" s="78" customFormat="1" ht="27" customHeight="1" x14ac:dyDescent="0.25">
      <c r="A613" s="67">
        <v>1302553</v>
      </c>
      <c r="B613" s="67" t="s">
        <v>489</v>
      </c>
      <c r="C613" s="67" t="s">
        <v>724</v>
      </c>
      <c r="D613" s="67" t="s">
        <v>1125</v>
      </c>
      <c r="E613" s="67" t="s">
        <v>491</v>
      </c>
      <c r="F613" s="67">
        <v>1</v>
      </c>
      <c r="G613" s="67"/>
      <c r="H613" s="67"/>
      <c r="I613" s="67"/>
      <c r="J613" s="67"/>
      <c r="K613" s="67"/>
      <c r="L613" s="67"/>
      <c r="M613" s="67"/>
      <c r="N613" s="67">
        <f t="shared" si="9"/>
        <v>1</v>
      </c>
      <c r="O613" s="68">
        <v>-3.5505209999999998</v>
      </c>
      <c r="P613" s="68">
        <v>-60.440931999999997</v>
      </c>
      <c r="Q613" s="45"/>
      <c r="R613" s="45"/>
      <c r="S613" s="60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  <c r="DJ613" s="45"/>
      <c r="DK613" s="45"/>
      <c r="DL613" s="45"/>
      <c r="DM613" s="45"/>
      <c r="DN613" s="45"/>
      <c r="DO613" s="45"/>
      <c r="DP613" s="45"/>
      <c r="DQ613" s="45"/>
      <c r="DR613" s="45"/>
      <c r="DS613" s="45"/>
      <c r="DT613" s="45"/>
      <c r="DU613" s="45"/>
      <c r="DV613" s="45"/>
      <c r="DW613" s="45"/>
      <c r="DX613" s="45"/>
      <c r="DY613" s="45"/>
      <c r="DZ613" s="45"/>
      <c r="EA613" s="45"/>
      <c r="EB613" s="45"/>
      <c r="EC613" s="45"/>
      <c r="ED613" s="45"/>
      <c r="EE613" s="45"/>
      <c r="EF613" s="45"/>
      <c r="EG613" s="45"/>
      <c r="EH613" s="45"/>
      <c r="EI613" s="45"/>
      <c r="EJ613" s="45"/>
      <c r="EK613" s="45"/>
      <c r="EL613" s="45"/>
      <c r="EM613" s="45"/>
      <c r="EN613" s="45"/>
      <c r="EO613" s="45"/>
      <c r="EP613" s="45"/>
      <c r="EQ613" s="45"/>
      <c r="ER613" s="45"/>
      <c r="ES613" s="45"/>
      <c r="ET613" s="45"/>
      <c r="EU613" s="45"/>
      <c r="EV613" s="45"/>
      <c r="EW613" s="45"/>
      <c r="EX613" s="45"/>
      <c r="EY613" s="45"/>
      <c r="EZ613" s="45"/>
      <c r="FA613" s="45"/>
      <c r="FB613" s="45"/>
      <c r="FC613" s="45"/>
      <c r="FD613" s="45"/>
      <c r="FE613" s="45"/>
      <c r="FF613" s="45"/>
      <c r="FG613" s="45"/>
      <c r="FH613" s="45"/>
      <c r="FI613" s="45"/>
      <c r="FJ613" s="45"/>
      <c r="FK613" s="45"/>
      <c r="FL613" s="45"/>
      <c r="FM613" s="45"/>
      <c r="FN613" s="45"/>
      <c r="FO613" s="45"/>
      <c r="FP613" s="45"/>
      <c r="FQ613" s="45"/>
      <c r="FR613" s="45"/>
      <c r="FS613" s="45"/>
      <c r="FT613" s="45"/>
      <c r="FU613" s="45"/>
      <c r="FV613" s="45"/>
      <c r="FW613" s="45"/>
      <c r="FX613" s="45"/>
      <c r="FY613" s="45"/>
      <c r="FZ613" s="45"/>
      <c r="GA613" s="45"/>
      <c r="GB613" s="45"/>
      <c r="GC613" s="45"/>
      <c r="GD613" s="45"/>
      <c r="GE613" s="45"/>
      <c r="GF613" s="45"/>
      <c r="GG613" s="45"/>
      <c r="GH613" s="45"/>
      <c r="GI613" s="45"/>
      <c r="GJ613" s="45"/>
      <c r="GK613" s="45"/>
      <c r="GL613" s="45"/>
      <c r="GM613" s="45"/>
      <c r="GN613" s="45"/>
      <c r="GO613" s="45"/>
      <c r="GP613" s="45"/>
      <c r="GQ613" s="45"/>
      <c r="GR613" s="45"/>
      <c r="GS613" s="45"/>
      <c r="GT613" s="45"/>
      <c r="GU613" s="45"/>
      <c r="GV613" s="45"/>
      <c r="GW613" s="45"/>
      <c r="GX613" s="45"/>
      <c r="GY613" s="45"/>
      <c r="GZ613" s="45"/>
      <c r="HA613" s="45"/>
      <c r="HB613" s="45"/>
      <c r="HC613" s="45"/>
      <c r="HD613" s="45"/>
      <c r="HE613" s="45"/>
      <c r="HF613" s="45"/>
      <c r="HG613" s="45"/>
      <c r="HH613" s="45"/>
      <c r="HI613" s="45"/>
      <c r="HJ613" s="45"/>
      <c r="HK613" s="45"/>
      <c r="HL613" s="45"/>
      <c r="HM613" s="45"/>
      <c r="HN613" s="45"/>
      <c r="HO613" s="45"/>
      <c r="HP613" s="45"/>
      <c r="HQ613" s="45"/>
      <c r="HR613" s="45"/>
      <c r="HS613" s="45"/>
      <c r="HT613" s="45"/>
      <c r="HU613" s="45"/>
      <c r="HV613" s="45"/>
      <c r="HW613" s="45"/>
      <c r="HX613" s="45"/>
      <c r="HY613" s="45"/>
      <c r="HZ613" s="45"/>
      <c r="IA613" s="45"/>
      <c r="IB613" s="45"/>
      <c r="IC613" s="45"/>
      <c r="ID613" s="45"/>
      <c r="IE613" s="45"/>
      <c r="IF613" s="45"/>
      <c r="IG613" s="45"/>
      <c r="IH613" s="45"/>
      <c r="II613" s="45"/>
      <c r="IJ613" s="45"/>
      <c r="IK613" s="45"/>
      <c r="IL613" s="45"/>
      <c r="IM613" s="45"/>
      <c r="IN613" s="45"/>
      <c r="IO613" s="45"/>
      <c r="IP613" s="45"/>
      <c r="IQ613" s="45"/>
      <c r="IR613" s="45"/>
      <c r="IS613" s="45"/>
      <c r="IT613" s="45"/>
      <c r="IU613" s="45"/>
      <c r="IV613" s="45"/>
      <c r="IW613" s="45"/>
      <c r="IX613" s="45"/>
      <c r="IY613" s="45"/>
      <c r="IZ613" s="45"/>
      <c r="JA613" s="45"/>
      <c r="JB613" s="45"/>
      <c r="JC613" s="45"/>
      <c r="JD613" s="45"/>
      <c r="JE613" s="45"/>
      <c r="JF613" s="45"/>
      <c r="JG613" s="45"/>
      <c r="JH613" s="45"/>
      <c r="JI613" s="45"/>
      <c r="JJ613" s="45"/>
      <c r="JK613" s="45"/>
      <c r="JL613" s="45"/>
      <c r="JM613" s="45"/>
      <c r="JN613" s="45"/>
      <c r="JO613" s="45"/>
      <c r="JP613" s="45"/>
      <c r="JQ613" s="45"/>
      <c r="JR613" s="45"/>
      <c r="JS613" s="45"/>
      <c r="JT613" s="45"/>
      <c r="JU613" s="45"/>
      <c r="JV613" s="45"/>
      <c r="JW613" s="45"/>
      <c r="JX613" s="45"/>
      <c r="JY613" s="45"/>
      <c r="JZ613" s="45"/>
      <c r="KA613" s="45"/>
      <c r="KB613" s="45"/>
      <c r="KC613" s="45"/>
      <c r="KD613" s="45"/>
      <c r="KE613" s="45"/>
      <c r="KF613" s="45"/>
      <c r="KG613" s="45"/>
      <c r="KH613" s="45"/>
      <c r="KI613" s="45"/>
      <c r="KJ613" s="45"/>
      <c r="KK613" s="45"/>
      <c r="KL613" s="45"/>
      <c r="KM613" s="45"/>
      <c r="KN613" s="45"/>
      <c r="KO613" s="45"/>
      <c r="KP613" s="45"/>
      <c r="KQ613" s="45"/>
      <c r="KR613" s="45"/>
      <c r="KS613" s="45"/>
      <c r="KT613" s="45"/>
      <c r="KU613" s="45"/>
      <c r="KV613" s="45"/>
      <c r="KW613" s="45"/>
      <c r="KX613" s="45"/>
      <c r="KY613" s="45"/>
      <c r="KZ613" s="45"/>
      <c r="LA613" s="45"/>
      <c r="LB613" s="45"/>
      <c r="LC613" s="45"/>
      <c r="LD613" s="45"/>
      <c r="LE613" s="45"/>
      <c r="LF613" s="45"/>
      <c r="LG613" s="45"/>
      <c r="LH613" s="45"/>
      <c r="LI613" s="45"/>
      <c r="LJ613" s="45"/>
      <c r="LK613" s="45"/>
      <c r="LL613" s="45"/>
      <c r="LM613" s="45"/>
      <c r="LN613" s="45"/>
      <c r="LO613" s="45"/>
      <c r="LP613" s="45"/>
      <c r="LQ613" s="45"/>
      <c r="LR613" s="45"/>
      <c r="LS613" s="45"/>
      <c r="LT613" s="45"/>
      <c r="LU613" s="45"/>
      <c r="LV613" s="45"/>
      <c r="LW613" s="45"/>
      <c r="LX613" s="45"/>
      <c r="LY613" s="45"/>
      <c r="LZ613" s="45"/>
      <c r="MA613" s="45"/>
      <c r="MB613" s="45"/>
      <c r="MC613" s="45"/>
      <c r="MD613" s="45"/>
      <c r="ME613" s="45"/>
      <c r="MF613" s="45"/>
      <c r="MG613" s="45"/>
      <c r="MH613" s="45"/>
      <c r="MI613" s="45"/>
      <c r="MJ613" s="45"/>
      <c r="MK613" s="45"/>
      <c r="ML613" s="45"/>
      <c r="MM613" s="45"/>
      <c r="MN613" s="45"/>
      <c r="MO613" s="45"/>
      <c r="MP613" s="45"/>
      <c r="MQ613" s="45"/>
      <c r="MR613" s="45"/>
      <c r="MS613" s="45"/>
      <c r="MT613" s="45"/>
      <c r="MU613" s="45"/>
      <c r="MV613" s="45"/>
      <c r="MW613" s="45"/>
      <c r="MX613" s="45"/>
      <c r="MY613" s="45"/>
      <c r="MZ613" s="45"/>
      <c r="NA613" s="45"/>
      <c r="NB613" s="45"/>
      <c r="NC613" s="45"/>
      <c r="ND613" s="45"/>
      <c r="NE613" s="45"/>
      <c r="NF613" s="45"/>
      <c r="NG613" s="45"/>
      <c r="NH613" s="45"/>
      <c r="NI613" s="45"/>
      <c r="NJ613" s="45"/>
      <c r="NK613" s="45"/>
      <c r="NL613" s="45"/>
      <c r="NM613" s="45"/>
      <c r="NN613" s="45"/>
      <c r="NO613" s="45"/>
      <c r="NP613" s="45"/>
      <c r="NQ613" s="45"/>
      <c r="NR613" s="45"/>
      <c r="NS613" s="45"/>
      <c r="NT613" s="45"/>
      <c r="NU613" s="45"/>
      <c r="NV613" s="45"/>
      <c r="NW613" s="45"/>
      <c r="NX613" s="45"/>
      <c r="NY613" s="45"/>
      <c r="NZ613" s="45"/>
      <c r="OA613" s="45"/>
      <c r="OB613" s="45"/>
      <c r="OC613" s="45"/>
      <c r="OD613" s="45"/>
      <c r="OE613" s="45"/>
      <c r="OF613" s="45"/>
      <c r="OG613" s="45"/>
      <c r="OH613" s="45"/>
      <c r="OI613" s="45"/>
      <c r="OJ613" s="45"/>
      <c r="OK613" s="45"/>
      <c r="OL613" s="45"/>
      <c r="OM613" s="45"/>
      <c r="ON613" s="45"/>
      <c r="OO613" s="45"/>
      <c r="OP613" s="45"/>
      <c r="OQ613" s="45"/>
      <c r="OR613" s="45"/>
      <c r="OS613" s="45"/>
      <c r="OT613" s="45"/>
      <c r="OU613" s="45"/>
      <c r="OV613" s="45"/>
      <c r="OW613" s="45"/>
      <c r="OX613" s="45"/>
      <c r="OY613" s="45"/>
      <c r="OZ613" s="45"/>
      <c r="PA613" s="45"/>
      <c r="PB613" s="45"/>
      <c r="PC613" s="45"/>
      <c r="PD613" s="45"/>
      <c r="PE613" s="45"/>
      <c r="PF613" s="45"/>
      <c r="PG613" s="45"/>
      <c r="PH613" s="45"/>
      <c r="PI613" s="45"/>
      <c r="PJ613" s="45"/>
      <c r="PK613" s="45"/>
      <c r="PL613" s="45"/>
      <c r="PM613" s="45"/>
      <c r="PN613" s="45"/>
      <c r="PO613" s="45"/>
      <c r="PP613" s="45"/>
      <c r="PQ613" s="45"/>
      <c r="PR613" s="45"/>
      <c r="PS613" s="45"/>
      <c r="PT613" s="45"/>
      <c r="PU613" s="45"/>
      <c r="PV613" s="45"/>
      <c r="PW613" s="45"/>
      <c r="PX613" s="45"/>
      <c r="PY613" s="45"/>
      <c r="PZ613" s="45"/>
      <c r="QA613" s="45"/>
      <c r="QB613" s="45"/>
      <c r="QC613" s="45"/>
      <c r="QD613" s="45"/>
      <c r="QE613" s="45"/>
      <c r="QF613" s="45"/>
      <c r="QG613" s="45"/>
      <c r="QH613" s="45"/>
      <c r="QI613" s="45"/>
      <c r="QJ613" s="45"/>
      <c r="QK613" s="45"/>
      <c r="QL613" s="45"/>
      <c r="QM613" s="45"/>
      <c r="QN613" s="45"/>
      <c r="QO613" s="45"/>
      <c r="QP613" s="45"/>
      <c r="QQ613" s="45"/>
      <c r="QR613" s="45"/>
      <c r="QS613" s="45"/>
      <c r="QT613" s="45"/>
      <c r="QU613" s="45"/>
      <c r="QV613" s="45"/>
      <c r="QW613" s="45"/>
      <c r="QX613" s="45"/>
      <c r="QY613" s="45"/>
      <c r="QZ613" s="45"/>
      <c r="RA613" s="45"/>
      <c r="RB613" s="45"/>
      <c r="RC613" s="45"/>
      <c r="RD613" s="45"/>
      <c r="RE613" s="45"/>
      <c r="RF613" s="45"/>
      <c r="RG613" s="45"/>
      <c r="RH613" s="45"/>
      <c r="RI613" s="45"/>
      <c r="RJ613" s="45"/>
      <c r="RK613" s="45"/>
      <c r="RL613" s="45"/>
      <c r="RM613" s="45"/>
      <c r="RN613" s="45"/>
      <c r="RO613" s="45"/>
      <c r="RP613" s="45"/>
      <c r="RQ613" s="45"/>
      <c r="RR613" s="45"/>
      <c r="RS613" s="45"/>
      <c r="RT613" s="45"/>
      <c r="RU613" s="45"/>
      <c r="RV613" s="45"/>
      <c r="RW613" s="45"/>
      <c r="RX613" s="45"/>
      <c r="RY613" s="45"/>
      <c r="RZ613" s="45"/>
      <c r="SA613" s="45"/>
      <c r="SB613" s="45"/>
      <c r="SC613" s="45"/>
      <c r="SD613" s="45"/>
      <c r="SE613" s="45"/>
      <c r="SF613" s="45"/>
      <c r="SG613" s="45"/>
      <c r="SH613" s="45"/>
      <c r="SI613" s="45"/>
      <c r="SJ613" s="45"/>
      <c r="SK613" s="45"/>
      <c r="SL613" s="45"/>
      <c r="SM613" s="45"/>
      <c r="SN613" s="45"/>
      <c r="SO613" s="45"/>
      <c r="SP613" s="45"/>
      <c r="SQ613" s="45"/>
      <c r="SR613" s="45"/>
      <c r="SS613" s="45"/>
      <c r="ST613" s="45"/>
      <c r="SU613" s="45"/>
      <c r="SV613" s="45"/>
      <c r="SW613" s="45"/>
      <c r="SX613" s="45"/>
      <c r="SY613" s="45"/>
      <c r="SZ613" s="45"/>
      <c r="TA613" s="45"/>
      <c r="TB613" s="45"/>
      <c r="TC613" s="45"/>
      <c r="TD613" s="45"/>
      <c r="TE613" s="45"/>
      <c r="TF613" s="45"/>
      <c r="TG613" s="45"/>
      <c r="TH613" s="45"/>
      <c r="TI613" s="45"/>
      <c r="TJ613" s="45"/>
      <c r="TK613" s="45"/>
      <c r="TL613" s="45"/>
      <c r="TM613" s="45"/>
      <c r="TN613" s="45"/>
      <c r="TO613" s="45"/>
      <c r="TP613" s="45"/>
      <c r="TQ613" s="45"/>
      <c r="TR613" s="45"/>
      <c r="TS613" s="45"/>
      <c r="TT613" s="45"/>
      <c r="TU613" s="45"/>
      <c r="TV613" s="45"/>
      <c r="TW613" s="45"/>
      <c r="TX613" s="45"/>
      <c r="TY613" s="45"/>
      <c r="TZ613" s="45"/>
      <c r="UA613" s="45"/>
      <c r="UB613" s="45"/>
      <c r="UC613" s="45"/>
      <c r="UD613" s="45"/>
      <c r="UE613" s="45"/>
      <c r="UF613" s="45"/>
      <c r="UG613" s="45"/>
      <c r="UH613" s="45"/>
      <c r="UI613" s="45"/>
      <c r="UJ613" s="45"/>
      <c r="UK613" s="45"/>
      <c r="UL613" s="45"/>
      <c r="UM613" s="45"/>
      <c r="UN613" s="45"/>
      <c r="UO613" s="45"/>
      <c r="UP613" s="45"/>
      <c r="UQ613" s="45"/>
      <c r="UR613" s="45"/>
      <c r="US613" s="45"/>
      <c r="UT613" s="45"/>
      <c r="UU613" s="45"/>
      <c r="UV613" s="45"/>
      <c r="UW613" s="45"/>
      <c r="UX613" s="45"/>
      <c r="UY613" s="45"/>
      <c r="UZ613" s="45"/>
      <c r="VA613" s="45"/>
      <c r="VB613" s="45"/>
      <c r="VC613" s="45"/>
      <c r="VD613" s="45"/>
      <c r="VE613" s="45"/>
      <c r="VF613" s="45"/>
      <c r="VG613" s="45"/>
      <c r="VH613" s="45"/>
      <c r="VI613" s="45"/>
      <c r="VJ613" s="45"/>
      <c r="VK613" s="45"/>
      <c r="VL613" s="45"/>
      <c r="VM613" s="45"/>
      <c r="VN613" s="45"/>
      <c r="VO613" s="45"/>
      <c r="VP613" s="45"/>
      <c r="VQ613" s="45"/>
      <c r="VR613" s="45"/>
      <c r="VS613" s="45"/>
      <c r="VT613" s="45"/>
      <c r="VU613" s="45"/>
      <c r="VV613" s="45"/>
      <c r="VW613" s="45"/>
      <c r="VX613" s="45"/>
      <c r="VY613" s="45"/>
      <c r="VZ613" s="45"/>
      <c r="WA613" s="45"/>
      <c r="WB613" s="45"/>
      <c r="WC613" s="45"/>
      <c r="WD613" s="45"/>
      <c r="WE613" s="45"/>
      <c r="WF613" s="45"/>
      <c r="WG613" s="45"/>
      <c r="WH613" s="45"/>
      <c r="WI613" s="45"/>
      <c r="WJ613" s="45"/>
      <c r="WK613" s="45"/>
      <c r="WL613" s="45"/>
      <c r="WM613" s="45"/>
      <c r="WN613" s="45"/>
      <c r="WO613" s="45"/>
      <c r="WP613" s="45"/>
      <c r="WQ613" s="45"/>
      <c r="WR613" s="45"/>
      <c r="WS613" s="45"/>
      <c r="WT613" s="45"/>
      <c r="WU613" s="45"/>
      <c r="WV613" s="45"/>
      <c r="WW613" s="45"/>
      <c r="WX613" s="45"/>
      <c r="WY613" s="45"/>
      <c r="WZ613" s="45"/>
      <c r="XA613" s="45"/>
      <c r="XB613" s="45"/>
      <c r="XC613" s="45"/>
      <c r="XD613" s="45"/>
      <c r="XE613" s="45"/>
      <c r="XF613" s="45"/>
      <c r="XG613" s="45"/>
      <c r="XH613" s="45"/>
      <c r="XI613" s="45"/>
      <c r="XJ613" s="45"/>
      <c r="XK613" s="45"/>
      <c r="XL613" s="45"/>
      <c r="XM613" s="45"/>
      <c r="XN613" s="45"/>
      <c r="XO613" s="45"/>
      <c r="XP613" s="45"/>
      <c r="XQ613" s="45"/>
      <c r="XR613" s="45"/>
      <c r="XS613" s="45"/>
      <c r="XT613" s="45"/>
      <c r="XU613" s="45"/>
      <c r="XV613" s="45"/>
      <c r="XW613" s="45"/>
      <c r="XX613" s="45"/>
      <c r="XY613" s="45"/>
      <c r="XZ613" s="45"/>
      <c r="YA613" s="45"/>
      <c r="YB613" s="45"/>
      <c r="YC613" s="45"/>
      <c r="YD613" s="45"/>
      <c r="YE613" s="45"/>
      <c r="YF613" s="45"/>
      <c r="YG613" s="45"/>
      <c r="YH613" s="45"/>
      <c r="YI613" s="45"/>
      <c r="YJ613" s="45"/>
      <c r="YK613" s="45"/>
      <c r="YL613" s="45"/>
      <c r="YM613" s="45"/>
      <c r="YN613" s="45"/>
      <c r="YO613" s="45"/>
      <c r="YP613" s="45"/>
      <c r="YQ613" s="45"/>
      <c r="YR613" s="45"/>
      <c r="YS613" s="45"/>
      <c r="YT613" s="45"/>
      <c r="YU613" s="45"/>
      <c r="YV613" s="45"/>
      <c r="YW613" s="45"/>
      <c r="YX613" s="45"/>
      <c r="YY613" s="45"/>
      <c r="YZ613" s="45"/>
      <c r="ZA613" s="45"/>
      <c r="ZB613" s="45"/>
      <c r="ZC613" s="45"/>
      <c r="ZD613" s="45"/>
      <c r="ZE613" s="45"/>
      <c r="ZF613" s="45"/>
      <c r="ZG613" s="45"/>
      <c r="ZH613" s="45"/>
      <c r="ZI613" s="45"/>
      <c r="ZJ613" s="45"/>
      <c r="ZK613" s="45"/>
      <c r="ZL613" s="45"/>
      <c r="ZM613" s="45"/>
      <c r="ZN613" s="45"/>
      <c r="ZO613" s="45"/>
      <c r="ZP613" s="45"/>
      <c r="ZQ613" s="45"/>
      <c r="ZR613" s="45"/>
      <c r="ZS613" s="45"/>
      <c r="ZT613" s="45"/>
      <c r="ZU613" s="45"/>
      <c r="ZV613" s="45"/>
      <c r="ZW613" s="45"/>
      <c r="ZX613" s="45"/>
      <c r="ZY613" s="45"/>
      <c r="ZZ613" s="45"/>
      <c r="AAA613" s="45"/>
      <c r="AAB613" s="45"/>
      <c r="AAC613" s="45"/>
      <c r="AAD613" s="45"/>
      <c r="AAE613" s="45"/>
      <c r="AAF613" s="45"/>
      <c r="AAG613" s="45"/>
      <c r="AAH613" s="45"/>
      <c r="AAI613" s="45"/>
      <c r="AAJ613" s="45"/>
      <c r="AAK613" s="45"/>
      <c r="AAL613" s="45"/>
      <c r="AAM613" s="45"/>
      <c r="AAN613" s="45"/>
      <c r="AAO613" s="45"/>
      <c r="AAP613" s="45"/>
      <c r="AAQ613" s="45"/>
      <c r="AAR613" s="45"/>
      <c r="AAS613" s="45"/>
      <c r="AAT613" s="45"/>
      <c r="AAU613" s="45"/>
      <c r="AAV613" s="45"/>
      <c r="AAW613" s="45"/>
      <c r="AAX613" s="45"/>
      <c r="AAY613" s="45"/>
      <c r="AAZ613" s="45"/>
      <c r="ABA613" s="45"/>
      <c r="ABB613" s="45"/>
      <c r="ABC613" s="45"/>
      <c r="ABD613" s="45"/>
      <c r="ABE613" s="45"/>
      <c r="ABF613" s="45"/>
      <c r="ABG613" s="45"/>
      <c r="ABH613" s="45"/>
      <c r="ABI613" s="45"/>
      <c r="ABJ613" s="45"/>
      <c r="ABK613" s="45"/>
      <c r="ABL613" s="45"/>
      <c r="ABM613" s="45"/>
      <c r="ABN613" s="45"/>
      <c r="ABO613" s="45"/>
      <c r="ABP613" s="45"/>
      <c r="ABQ613" s="45"/>
      <c r="ABR613" s="45"/>
      <c r="ABS613" s="45"/>
      <c r="ABT613" s="45"/>
      <c r="ABU613" s="45"/>
      <c r="ABV613" s="45"/>
      <c r="ABW613" s="45"/>
      <c r="ABX613" s="45"/>
      <c r="ABY613" s="45"/>
      <c r="ABZ613" s="45"/>
      <c r="ACA613" s="45"/>
      <c r="ACB613" s="45"/>
      <c r="ACC613" s="45"/>
      <c r="ACD613" s="45"/>
      <c r="ACE613" s="45"/>
      <c r="ACF613" s="45"/>
      <c r="ACG613" s="45"/>
      <c r="ACH613" s="45"/>
      <c r="ACI613" s="45"/>
      <c r="ACJ613" s="45"/>
      <c r="ACK613" s="45"/>
      <c r="ACL613" s="45"/>
      <c r="ACM613" s="45"/>
      <c r="ACN613" s="45"/>
      <c r="ACO613" s="45"/>
      <c r="ACP613" s="45"/>
      <c r="ACQ613" s="45"/>
      <c r="ACR613" s="45"/>
      <c r="ACS613" s="45"/>
      <c r="ACT613" s="45"/>
      <c r="ACU613" s="45"/>
      <c r="ACV613" s="45"/>
      <c r="ACW613" s="45"/>
      <c r="ACX613" s="45"/>
      <c r="ACY613" s="45"/>
      <c r="ACZ613" s="45"/>
      <c r="ADA613" s="45"/>
      <c r="ADB613" s="45"/>
      <c r="ADC613" s="45"/>
      <c r="ADD613" s="45"/>
      <c r="ADE613" s="45"/>
      <c r="ADF613" s="45"/>
      <c r="ADG613" s="45"/>
      <c r="ADH613" s="45"/>
      <c r="ADI613" s="45"/>
      <c r="ADJ613" s="45"/>
      <c r="ADK613" s="45"/>
      <c r="ADL613" s="45"/>
      <c r="ADM613" s="45"/>
      <c r="ADN613" s="45"/>
      <c r="ADO613" s="45"/>
      <c r="ADP613" s="45"/>
      <c r="ADQ613" s="45"/>
      <c r="ADR613" s="45"/>
      <c r="ADS613" s="45"/>
      <c r="ADT613" s="45"/>
      <c r="ADU613" s="45"/>
      <c r="ADV613" s="45"/>
      <c r="ADW613" s="45"/>
      <c r="ADX613" s="45"/>
      <c r="ADY613" s="45"/>
      <c r="ADZ613" s="45"/>
      <c r="AEA613" s="45"/>
      <c r="AEB613" s="45"/>
      <c r="AEC613" s="45"/>
      <c r="AED613" s="45"/>
      <c r="AEE613" s="45"/>
      <c r="AEF613" s="45"/>
      <c r="AEG613" s="45"/>
      <c r="AEH613" s="45"/>
      <c r="AEI613" s="45"/>
      <c r="AEJ613" s="45"/>
      <c r="AEK613" s="45"/>
      <c r="AEL613" s="45"/>
      <c r="AEM613" s="45"/>
      <c r="AEN613" s="45"/>
      <c r="AEO613" s="45"/>
      <c r="AEP613" s="45"/>
      <c r="AEQ613" s="45"/>
      <c r="AER613" s="45"/>
      <c r="AES613" s="45"/>
      <c r="AET613" s="45"/>
      <c r="AEU613" s="45"/>
      <c r="AEV613" s="45"/>
      <c r="AEW613" s="45"/>
      <c r="AEX613" s="45"/>
      <c r="AEY613" s="45"/>
      <c r="AEZ613" s="45"/>
      <c r="AFA613" s="45"/>
      <c r="AFB613" s="45"/>
      <c r="AFC613" s="45"/>
      <c r="AFD613" s="45"/>
      <c r="AFE613" s="45"/>
      <c r="AFF613" s="45"/>
      <c r="AFG613" s="45"/>
      <c r="AFH613" s="45"/>
      <c r="AFI613" s="45"/>
      <c r="AFJ613" s="45"/>
      <c r="AFK613" s="45"/>
      <c r="AFL613" s="45"/>
      <c r="AFM613" s="45"/>
      <c r="AFN613" s="45"/>
      <c r="AFO613" s="45"/>
      <c r="AFP613" s="45"/>
      <c r="AFQ613" s="45"/>
      <c r="AFR613" s="45"/>
      <c r="AFS613" s="45"/>
      <c r="AFT613" s="45"/>
      <c r="AFU613" s="45"/>
      <c r="AFV613" s="45"/>
      <c r="AFW613" s="45"/>
      <c r="AFX613" s="45"/>
      <c r="AFY613" s="45"/>
      <c r="AFZ613" s="45"/>
      <c r="AGA613" s="45"/>
      <c r="AGB613" s="45"/>
      <c r="AGC613" s="45"/>
      <c r="AGD613" s="45"/>
      <c r="AGE613" s="45"/>
      <c r="AGF613" s="45"/>
      <c r="AGG613" s="45"/>
      <c r="AGH613" s="45"/>
      <c r="AGI613" s="45"/>
      <c r="AGJ613" s="45"/>
      <c r="AGK613" s="45"/>
      <c r="AGL613" s="45"/>
      <c r="AGM613" s="45"/>
      <c r="AGN613" s="45"/>
      <c r="AGO613" s="45"/>
      <c r="AGP613" s="45"/>
      <c r="AGQ613" s="45"/>
      <c r="AGR613" s="45"/>
      <c r="AGS613" s="45"/>
      <c r="AGT613" s="45"/>
      <c r="AGU613" s="45"/>
      <c r="AGV613" s="45"/>
      <c r="AGW613" s="45"/>
      <c r="AGX613" s="45"/>
      <c r="AGY613" s="45"/>
      <c r="AGZ613" s="45"/>
      <c r="AHA613" s="45"/>
      <c r="AHB613" s="45"/>
      <c r="AHC613" s="45"/>
      <c r="AHD613" s="45"/>
      <c r="AHE613" s="45"/>
      <c r="AHF613" s="45"/>
      <c r="AHG613" s="45"/>
      <c r="AHH613" s="45"/>
      <c r="AHI613" s="45"/>
      <c r="AHJ613" s="45"/>
      <c r="AHK613" s="45"/>
      <c r="AHL613" s="45"/>
      <c r="AHM613" s="45"/>
      <c r="AHN613" s="45"/>
      <c r="AHO613" s="45"/>
      <c r="AHP613" s="45"/>
    </row>
    <row r="614" spans="1:900" ht="27" customHeight="1" x14ac:dyDescent="0.25">
      <c r="A614" s="64">
        <v>1302553</v>
      </c>
      <c r="B614" s="64" t="s">
        <v>489</v>
      </c>
      <c r="C614" s="64" t="s">
        <v>724</v>
      </c>
      <c r="D614" s="64" t="s">
        <v>1126</v>
      </c>
      <c r="E614" s="64" t="s">
        <v>491</v>
      </c>
      <c r="F614" s="64">
        <v>2</v>
      </c>
      <c r="G614" s="64"/>
      <c r="H614" s="64"/>
      <c r="I614" s="64"/>
      <c r="J614" s="64"/>
      <c r="K614" s="64"/>
      <c r="L614" s="64"/>
      <c r="M614" s="64"/>
      <c r="N614" s="64">
        <f t="shared" si="9"/>
        <v>2</v>
      </c>
      <c r="O614" s="65">
        <v>-3.5676230000000002</v>
      </c>
      <c r="P614" s="65">
        <v>-60.468788000000004</v>
      </c>
      <c r="S614" s="60"/>
    </row>
    <row r="615" spans="1:900" ht="27" customHeight="1" x14ac:dyDescent="0.25">
      <c r="A615" s="67">
        <v>1302553</v>
      </c>
      <c r="B615" s="67" t="s">
        <v>489</v>
      </c>
      <c r="C615" s="67" t="s">
        <v>724</v>
      </c>
      <c r="D615" s="67" t="s">
        <v>1127</v>
      </c>
      <c r="E615" s="67" t="s">
        <v>491</v>
      </c>
      <c r="F615" s="67">
        <v>1</v>
      </c>
      <c r="G615" s="67"/>
      <c r="H615" s="67"/>
      <c r="I615" s="67"/>
      <c r="J615" s="67"/>
      <c r="K615" s="67"/>
      <c r="L615" s="67"/>
      <c r="M615" s="67"/>
      <c r="N615" s="67">
        <f t="shared" si="9"/>
        <v>1</v>
      </c>
      <c r="O615" s="68">
        <v>-3.5505209999999998</v>
      </c>
      <c r="P615" s="68">
        <v>-60.440931999999997</v>
      </c>
      <c r="S615" s="60"/>
    </row>
    <row r="616" spans="1:900" ht="27" customHeight="1" x14ac:dyDescent="0.25">
      <c r="A616" s="64">
        <v>1302553</v>
      </c>
      <c r="B616" s="64" t="s">
        <v>489</v>
      </c>
      <c r="C616" s="64" t="s">
        <v>724</v>
      </c>
      <c r="D616" s="64" t="s">
        <v>1128</v>
      </c>
      <c r="E616" s="64" t="s">
        <v>491</v>
      </c>
      <c r="F616" s="64">
        <v>1</v>
      </c>
      <c r="G616" s="64"/>
      <c r="H616" s="64"/>
      <c r="I616" s="64"/>
      <c r="J616" s="64"/>
      <c r="K616" s="64"/>
      <c r="L616" s="64"/>
      <c r="M616" s="64"/>
      <c r="N616" s="64">
        <f t="shared" si="9"/>
        <v>1</v>
      </c>
      <c r="O616" s="65">
        <v>-3.5676230000000002</v>
      </c>
      <c r="P616" s="65">
        <v>-60.468788000000004</v>
      </c>
      <c r="S616" s="60"/>
    </row>
    <row r="617" spans="1:900" ht="27" customHeight="1" x14ac:dyDescent="0.25">
      <c r="A617" s="67">
        <v>1302553</v>
      </c>
      <c r="B617" s="67" t="s">
        <v>489</v>
      </c>
      <c r="C617" s="67" t="s">
        <v>724</v>
      </c>
      <c r="D617" s="67" t="s">
        <v>1129</v>
      </c>
      <c r="E617" s="67" t="s">
        <v>491</v>
      </c>
      <c r="F617" s="67">
        <v>3</v>
      </c>
      <c r="G617" s="67"/>
      <c r="H617" s="67"/>
      <c r="I617" s="67"/>
      <c r="J617" s="67"/>
      <c r="K617" s="67"/>
      <c r="L617" s="67"/>
      <c r="M617" s="67"/>
      <c r="N617" s="67">
        <f t="shared" si="9"/>
        <v>3</v>
      </c>
      <c r="O617" s="68">
        <v>-3.2912499999999998</v>
      </c>
      <c r="P617" s="68">
        <v>-60.271940000000001</v>
      </c>
      <c r="S617" s="60"/>
    </row>
    <row r="618" spans="1:900" ht="27" customHeight="1" x14ac:dyDescent="0.25">
      <c r="A618" s="64">
        <v>1302553</v>
      </c>
      <c r="B618" s="64" t="s">
        <v>489</v>
      </c>
      <c r="C618" s="64" t="s">
        <v>724</v>
      </c>
      <c r="D618" s="64" t="s">
        <v>1130</v>
      </c>
      <c r="E618" s="64" t="s">
        <v>491</v>
      </c>
      <c r="F618" s="64">
        <v>1</v>
      </c>
      <c r="G618" s="64"/>
      <c r="H618" s="64"/>
      <c r="I618" s="64"/>
      <c r="J618" s="64"/>
      <c r="K618" s="64"/>
      <c r="L618" s="64"/>
      <c r="M618" s="64"/>
      <c r="N618" s="64">
        <f t="shared" si="9"/>
        <v>1</v>
      </c>
      <c r="O618" s="65">
        <v>-3.4799280000000001</v>
      </c>
      <c r="P618" s="65">
        <v>-60.303108000000002</v>
      </c>
      <c r="S618" s="60"/>
    </row>
    <row r="619" spans="1:900" s="78" customFormat="1" ht="27" customHeight="1" x14ac:dyDescent="0.25">
      <c r="A619" s="67">
        <v>1302553</v>
      </c>
      <c r="B619" s="67" t="s">
        <v>489</v>
      </c>
      <c r="C619" s="67" t="s">
        <v>724</v>
      </c>
      <c r="D619" s="67" t="s">
        <v>1131</v>
      </c>
      <c r="E619" s="67" t="s">
        <v>491</v>
      </c>
      <c r="F619" s="67">
        <v>2</v>
      </c>
      <c r="G619" s="67"/>
      <c r="H619" s="67"/>
      <c r="I619" s="67"/>
      <c r="J619" s="67"/>
      <c r="K619" s="67"/>
      <c r="L619" s="67"/>
      <c r="M619" s="67"/>
      <c r="N619" s="67">
        <f t="shared" si="9"/>
        <v>2</v>
      </c>
      <c r="O619" s="68">
        <v>-3.58019</v>
      </c>
      <c r="P619" s="68">
        <v>-60.471939999999996</v>
      </c>
      <c r="Q619" s="45"/>
      <c r="R619" s="45"/>
      <c r="S619" s="60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  <c r="DJ619" s="45"/>
      <c r="DK619" s="45"/>
      <c r="DL619" s="45"/>
      <c r="DM619" s="45"/>
      <c r="DN619" s="45"/>
      <c r="DO619" s="45"/>
      <c r="DP619" s="45"/>
      <c r="DQ619" s="45"/>
      <c r="DR619" s="45"/>
      <c r="DS619" s="45"/>
      <c r="DT619" s="45"/>
      <c r="DU619" s="45"/>
      <c r="DV619" s="45"/>
      <c r="DW619" s="45"/>
      <c r="DX619" s="45"/>
      <c r="DY619" s="45"/>
      <c r="DZ619" s="45"/>
      <c r="EA619" s="45"/>
      <c r="EB619" s="45"/>
      <c r="EC619" s="45"/>
      <c r="ED619" s="45"/>
      <c r="EE619" s="45"/>
      <c r="EF619" s="45"/>
      <c r="EG619" s="45"/>
      <c r="EH619" s="45"/>
      <c r="EI619" s="45"/>
      <c r="EJ619" s="45"/>
      <c r="EK619" s="45"/>
      <c r="EL619" s="45"/>
      <c r="EM619" s="45"/>
      <c r="EN619" s="45"/>
      <c r="EO619" s="45"/>
      <c r="EP619" s="45"/>
      <c r="EQ619" s="45"/>
      <c r="ER619" s="45"/>
      <c r="ES619" s="45"/>
      <c r="ET619" s="45"/>
      <c r="EU619" s="45"/>
      <c r="EV619" s="45"/>
      <c r="EW619" s="45"/>
      <c r="EX619" s="45"/>
      <c r="EY619" s="45"/>
      <c r="EZ619" s="45"/>
      <c r="FA619" s="45"/>
      <c r="FB619" s="45"/>
      <c r="FC619" s="45"/>
      <c r="FD619" s="45"/>
      <c r="FE619" s="45"/>
      <c r="FF619" s="45"/>
      <c r="FG619" s="45"/>
      <c r="FH619" s="45"/>
      <c r="FI619" s="45"/>
      <c r="FJ619" s="45"/>
      <c r="FK619" s="45"/>
      <c r="FL619" s="45"/>
      <c r="FM619" s="45"/>
      <c r="FN619" s="45"/>
      <c r="FO619" s="45"/>
      <c r="FP619" s="45"/>
      <c r="FQ619" s="45"/>
      <c r="FR619" s="45"/>
      <c r="FS619" s="45"/>
      <c r="FT619" s="45"/>
      <c r="FU619" s="45"/>
      <c r="FV619" s="45"/>
      <c r="FW619" s="45"/>
      <c r="FX619" s="45"/>
      <c r="FY619" s="45"/>
      <c r="FZ619" s="45"/>
      <c r="GA619" s="45"/>
      <c r="GB619" s="45"/>
      <c r="GC619" s="45"/>
      <c r="GD619" s="45"/>
      <c r="GE619" s="45"/>
      <c r="GF619" s="45"/>
      <c r="GG619" s="45"/>
      <c r="GH619" s="45"/>
      <c r="GI619" s="45"/>
      <c r="GJ619" s="45"/>
      <c r="GK619" s="45"/>
      <c r="GL619" s="45"/>
      <c r="GM619" s="45"/>
      <c r="GN619" s="45"/>
      <c r="GO619" s="45"/>
      <c r="GP619" s="45"/>
      <c r="GQ619" s="45"/>
      <c r="GR619" s="45"/>
      <c r="GS619" s="45"/>
      <c r="GT619" s="45"/>
      <c r="GU619" s="45"/>
      <c r="GV619" s="45"/>
      <c r="GW619" s="45"/>
      <c r="GX619" s="45"/>
      <c r="GY619" s="45"/>
      <c r="GZ619" s="45"/>
      <c r="HA619" s="45"/>
      <c r="HB619" s="45"/>
      <c r="HC619" s="45"/>
      <c r="HD619" s="45"/>
      <c r="HE619" s="45"/>
      <c r="HF619" s="45"/>
      <c r="HG619" s="45"/>
      <c r="HH619" s="45"/>
      <c r="HI619" s="45"/>
      <c r="HJ619" s="45"/>
      <c r="HK619" s="45"/>
      <c r="HL619" s="45"/>
      <c r="HM619" s="45"/>
      <c r="HN619" s="45"/>
      <c r="HO619" s="45"/>
      <c r="HP619" s="45"/>
      <c r="HQ619" s="45"/>
      <c r="HR619" s="45"/>
      <c r="HS619" s="45"/>
      <c r="HT619" s="45"/>
      <c r="HU619" s="45"/>
      <c r="HV619" s="45"/>
      <c r="HW619" s="45"/>
      <c r="HX619" s="45"/>
      <c r="HY619" s="45"/>
      <c r="HZ619" s="45"/>
      <c r="IA619" s="45"/>
      <c r="IB619" s="45"/>
      <c r="IC619" s="45"/>
      <c r="ID619" s="45"/>
      <c r="IE619" s="45"/>
      <c r="IF619" s="45"/>
      <c r="IG619" s="45"/>
      <c r="IH619" s="45"/>
      <c r="II619" s="45"/>
      <c r="IJ619" s="45"/>
      <c r="IK619" s="45"/>
      <c r="IL619" s="45"/>
      <c r="IM619" s="45"/>
      <c r="IN619" s="45"/>
      <c r="IO619" s="45"/>
      <c r="IP619" s="45"/>
      <c r="IQ619" s="45"/>
      <c r="IR619" s="45"/>
      <c r="IS619" s="45"/>
      <c r="IT619" s="45"/>
      <c r="IU619" s="45"/>
      <c r="IV619" s="45"/>
      <c r="IW619" s="45"/>
      <c r="IX619" s="45"/>
      <c r="IY619" s="45"/>
      <c r="IZ619" s="45"/>
      <c r="JA619" s="45"/>
      <c r="JB619" s="45"/>
      <c r="JC619" s="45"/>
      <c r="JD619" s="45"/>
      <c r="JE619" s="45"/>
      <c r="JF619" s="45"/>
      <c r="JG619" s="45"/>
      <c r="JH619" s="45"/>
      <c r="JI619" s="45"/>
      <c r="JJ619" s="45"/>
      <c r="JK619" s="45"/>
      <c r="JL619" s="45"/>
      <c r="JM619" s="45"/>
      <c r="JN619" s="45"/>
      <c r="JO619" s="45"/>
      <c r="JP619" s="45"/>
      <c r="JQ619" s="45"/>
      <c r="JR619" s="45"/>
      <c r="JS619" s="45"/>
      <c r="JT619" s="45"/>
      <c r="JU619" s="45"/>
      <c r="JV619" s="45"/>
      <c r="JW619" s="45"/>
      <c r="JX619" s="45"/>
      <c r="JY619" s="45"/>
      <c r="JZ619" s="45"/>
      <c r="KA619" s="45"/>
      <c r="KB619" s="45"/>
      <c r="KC619" s="45"/>
      <c r="KD619" s="45"/>
      <c r="KE619" s="45"/>
      <c r="KF619" s="45"/>
      <c r="KG619" s="45"/>
      <c r="KH619" s="45"/>
      <c r="KI619" s="45"/>
      <c r="KJ619" s="45"/>
      <c r="KK619" s="45"/>
      <c r="KL619" s="45"/>
      <c r="KM619" s="45"/>
      <c r="KN619" s="45"/>
      <c r="KO619" s="45"/>
      <c r="KP619" s="45"/>
      <c r="KQ619" s="45"/>
      <c r="KR619" s="45"/>
      <c r="KS619" s="45"/>
      <c r="KT619" s="45"/>
      <c r="KU619" s="45"/>
      <c r="KV619" s="45"/>
      <c r="KW619" s="45"/>
      <c r="KX619" s="45"/>
      <c r="KY619" s="45"/>
      <c r="KZ619" s="45"/>
      <c r="LA619" s="45"/>
      <c r="LB619" s="45"/>
      <c r="LC619" s="45"/>
      <c r="LD619" s="45"/>
      <c r="LE619" s="45"/>
      <c r="LF619" s="45"/>
      <c r="LG619" s="45"/>
      <c r="LH619" s="45"/>
      <c r="LI619" s="45"/>
      <c r="LJ619" s="45"/>
      <c r="LK619" s="45"/>
      <c r="LL619" s="45"/>
      <c r="LM619" s="45"/>
      <c r="LN619" s="45"/>
      <c r="LO619" s="45"/>
      <c r="LP619" s="45"/>
      <c r="LQ619" s="45"/>
      <c r="LR619" s="45"/>
      <c r="LS619" s="45"/>
      <c r="LT619" s="45"/>
      <c r="LU619" s="45"/>
      <c r="LV619" s="45"/>
      <c r="LW619" s="45"/>
      <c r="LX619" s="45"/>
      <c r="LY619" s="45"/>
      <c r="LZ619" s="45"/>
      <c r="MA619" s="45"/>
      <c r="MB619" s="45"/>
      <c r="MC619" s="45"/>
      <c r="MD619" s="45"/>
      <c r="ME619" s="45"/>
      <c r="MF619" s="45"/>
      <c r="MG619" s="45"/>
      <c r="MH619" s="45"/>
      <c r="MI619" s="45"/>
      <c r="MJ619" s="45"/>
      <c r="MK619" s="45"/>
      <c r="ML619" s="45"/>
      <c r="MM619" s="45"/>
      <c r="MN619" s="45"/>
      <c r="MO619" s="45"/>
      <c r="MP619" s="45"/>
      <c r="MQ619" s="45"/>
      <c r="MR619" s="45"/>
      <c r="MS619" s="45"/>
      <c r="MT619" s="45"/>
      <c r="MU619" s="45"/>
      <c r="MV619" s="45"/>
      <c r="MW619" s="45"/>
      <c r="MX619" s="45"/>
      <c r="MY619" s="45"/>
      <c r="MZ619" s="45"/>
      <c r="NA619" s="45"/>
      <c r="NB619" s="45"/>
      <c r="NC619" s="45"/>
      <c r="ND619" s="45"/>
      <c r="NE619" s="45"/>
      <c r="NF619" s="45"/>
      <c r="NG619" s="45"/>
      <c r="NH619" s="45"/>
      <c r="NI619" s="45"/>
      <c r="NJ619" s="45"/>
      <c r="NK619" s="45"/>
      <c r="NL619" s="45"/>
      <c r="NM619" s="45"/>
      <c r="NN619" s="45"/>
      <c r="NO619" s="45"/>
      <c r="NP619" s="45"/>
      <c r="NQ619" s="45"/>
      <c r="NR619" s="45"/>
      <c r="NS619" s="45"/>
      <c r="NT619" s="45"/>
      <c r="NU619" s="45"/>
      <c r="NV619" s="45"/>
      <c r="NW619" s="45"/>
      <c r="NX619" s="45"/>
      <c r="NY619" s="45"/>
      <c r="NZ619" s="45"/>
      <c r="OA619" s="45"/>
      <c r="OB619" s="45"/>
      <c r="OC619" s="45"/>
      <c r="OD619" s="45"/>
      <c r="OE619" s="45"/>
      <c r="OF619" s="45"/>
      <c r="OG619" s="45"/>
      <c r="OH619" s="45"/>
      <c r="OI619" s="45"/>
      <c r="OJ619" s="45"/>
      <c r="OK619" s="45"/>
      <c r="OL619" s="45"/>
      <c r="OM619" s="45"/>
      <c r="ON619" s="45"/>
      <c r="OO619" s="45"/>
      <c r="OP619" s="45"/>
      <c r="OQ619" s="45"/>
      <c r="OR619" s="45"/>
      <c r="OS619" s="45"/>
      <c r="OT619" s="45"/>
      <c r="OU619" s="45"/>
      <c r="OV619" s="45"/>
      <c r="OW619" s="45"/>
      <c r="OX619" s="45"/>
      <c r="OY619" s="45"/>
      <c r="OZ619" s="45"/>
      <c r="PA619" s="45"/>
      <c r="PB619" s="45"/>
      <c r="PC619" s="45"/>
      <c r="PD619" s="45"/>
      <c r="PE619" s="45"/>
      <c r="PF619" s="45"/>
      <c r="PG619" s="45"/>
      <c r="PH619" s="45"/>
      <c r="PI619" s="45"/>
      <c r="PJ619" s="45"/>
      <c r="PK619" s="45"/>
      <c r="PL619" s="45"/>
      <c r="PM619" s="45"/>
      <c r="PN619" s="45"/>
      <c r="PO619" s="45"/>
      <c r="PP619" s="45"/>
      <c r="PQ619" s="45"/>
      <c r="PR619" s="45"/>
      <c r="PS619" s="45"/>
      <c r="PT619" s="45"/>
      <c r="PU619" s="45"/>
      <c r="PV619" s="45"/>
      <c r="PW619" s="45"/>
      <c r="PX619" s="45"/>
      <c r="PY619" s="45"/>
      <c r="PZ619" s="45"/>
      <c r="QA619" s="45"/>
      <c r="QB619" s="45"/>
      <c r="QC619" s="45"/>
      <c r="QD619" s="45"/>
      <c r="QE619" s="45"/>
      <c r="QF619" s="45"/>
      <c r="QG619" s="45"/>
      <c r="QH619" s="45"/>
      <c r="QI619" s="45"/>
      <c r="QJ619" s="45"/>
      <c r="QK619" s="45"/>
      <c r="QL619" s="45"/>
      <c r="QM619" s="45"/>
      <c r="QN619" s="45"/>
      <c r="QO619" s="45"/>
      <c r="QP619" s="45"/>
      <c r="QQ619" s="45"/>
      <c r="QR619" s="45"/>
      <c r="QS619" s="45"/>
      <c r="QT619" s="45"/>
      <c r="QU619" s="45"/>
      <c r="QV619" s="45"/>
      <c r="QW619" s="45"/>
      <c r="QX619" s="45"/>
      <c r="QY619" s="45"/>
      <c r="QZ619" s="45"/>
      <c r="RA619" s="45"/>
      <c r="RB619" s="45"/>
      <c r="RC619" s="45"/>
      <c r="RD619" s="45"/>
      <c r="RE619" s="45"/>
      <c r="RF619" s="45"/>
      <c r="RG619" s="45"/>
      <c r="RH619" s="45"/>
      <c r="RI619" s="45"/>
      <c r="RJ619" s="45"/>
      <c r="RK619" s="45"/>
      <c r="RL619" s="45"/>
      <c r="RM619" s="45"/>
      <c r="RN619" s="45"/>
      <c r="RO619" s="45"/>
      <c r="RP619" s="45"/>
      <c r="RQ619" s="45"/>
      <c r="RR619" s="45"/>
      <c r="RS619" s="45"/>
      <c r="RT619" s="45"/>
      <c r="RU619" s="45"/>
      <c r="RV619" s="45"/>
      <c r="RW619" s="45"/>
      <c r="RX619" s="45"/>
      <c r="RY619" s="45"/>
      <c r="RZ619" s="45"/>
      <c r="SA619" s="45"/>
      <c r="SB619" s="45"/>
      <c r="SC619" s="45"/>
      <c r="SD619" s="45"/>
      <c r="SE619" s="45"/>
      <c r="SF619" s="45"/>
      <c r="SG619" s="45"/>
      <c r="SH619" s="45"/>
      <c r="SI619" s="45"/>
      <c r="SJ619" s="45"/>
      <c r="SK619" s="45"/>
      <c r="SL619" s="45"/>
      <c r="SM619" s="45"/>
      <c r="SN619" s="45"/>
      <c r="SO619" s="45"/>
      <c r="SP619" s="45"/>
      <c r="SQ619" s="45"/>
      <c r="SR619" s="45"/>
      <c r="SS619" s="45"/>
      <c r="ST619" s="45"/>
      <c r="SU619" s="45"/>
      <c r="SV619" s="45"/>
      <c r="SW619" s="45"/>
      <c r="SX619" s="45"/>
      <c r="SY619" s="45"/>
      <c r="SZ619" s="45"/>
      <c r="TA619" s="45"/>
      <c r="TB619" s="45"/>
      <c r="TC619" s="45"/>
      <c r="TD619" s="45"/>
      <c r="TE619" s="45"/>
      <c r="TF619" s="45"/>
      <c r="TG619" s="45"/>
      <c r="TH619" s="45"/>
      <c r="TI619" s="45"/>
      <c r="TJ619" s="45"/>
      <c r="TK619" s="45"/>
      <c r="TL619" s="45"/>
      <c r="TM619" s="45"/>
      <c r="TN619" s="45"/>
      <c r="TO619" s="45"/>
      <c r="TP619" s="45"/>
      <c r="TQ619" s="45"/>
      <c r="TR619" s="45"/>
      <c r="TS619" s="45"/>
      <c r="TT619" s="45"/>
      <c r="TU619" s="45"/>
      <c r="TV619" s="45"/>
      <c r="TW619" s="45"/>
      <c r="TX619" s="45"/>
      <c r="TY619" s="45"/>
      <c r="TZ619" s="45"/>
      <c r="UA619" s="45"/>
      <c r="UB619" s="45"/>
      <c r="UC619" s="45"/>
      <c r="UD619" s="45"/>
      <c r="UE619" s="45"/>
      <c r="UF619" s="45"/>
      <c r="UG619" s="45"/>
      <c r="UH619" s="45"/>
      <c r="UI619" s="45"/>
      <c r="UJ619" s="45"/>
      <c r="UK619" s="45"/>
      <c r="UL619" s="45"/>
      <c r="UM619" s="45"/>
      <c r="UN619" s="45"/>
      <c r="UO619" s="45"/>
      <c r="UP619" s="45"/>
      <c r="UQ619" s="45"/>
      <c r="UR619" s="45"/>
      <c r="US619" s="45"/>
      <c r="UT619" s="45"/>
      <c r="UU619" s="45"/>
      <c r="UV619" s="45"/>
      <c r="UW619" s="45"/>
      <c r="UX619" s="45"/>
      <c r="UY619" s="45"/>
      <c r="UZ619" s="45"/>
      <c r="VA619" s="45"/>
      <c r="VB619" s="45"/>
      <c r="VC619" s="45"/>
      <c r="VD619" s="45"/>
      <c r="VE619" s="45"/>
      <c r="VF619" s="45"/>
      <c r="VG619" s="45"/>
      <c r="VH619" s="45"/>
      <c r="VI619" s="45"/>
      <c r="VJ619" s="45"/>
      <c r="VK619" s="45"/>
      <c r="VL619" s="45"/>
      <c r="VM619" s="45"/>
      <c r="VN619" s="45"/>
      <c r="VO619" s="45"/>
      <c r="VP619" s="45"/>
      <c r="VQ619" s="45"/>
      <c r="VR619" s="45"/>
      <c r="VS619" s="45"/>
      <c r="VT619" s="45"/>
      <c r="VU619" s="45"/>
      <c r="VV619" s="45"/>
      <c r="VW619" s="45"/>
      <c r="VX619" s="45"/>
      <c r="VY619" s="45"/>
      <c r="VZ619" s="45"/>
      <c r="WA619" s="45"/>
      <c r="WB619" s="45"/>
      <c r="WC619" s="45"/>
      <c r="WD619" s="45"/>
      <c r="WE619" s="45"/>
      <c r="WF619" s="45"/>
      <c r="WG619" s="45"/>
      <c r="WH619" s="45"/>
      <c r="WI619" s="45"/>
      <c r="WJ619" s="45"/>
      <c r="WK619" s="45"/>
      <c r="WL619" s="45"/>
      <c r="WM619" s="45"/>
      <c r="WN619" s="45"/>
      <c r="WO619" s="45"/>
      <c r="WP619" s="45"/>
      <c r="WQ619" s="45"/>
      <c r="WR619" s="45"/>
      <c r="WS619" s="45"/>
      <c r="WT619" s="45"/>
      <c r="WU619" s="45"/>
      <c r="WV619" s="45"/>
      <c r="WW619" s="45"/>
      <c r="WX619" s="45"/>
      <c r="WY619" s="45"/>
      <c r="WZ619" s="45"/>
      <c r="XA619" s="45"/>
      <c r="XB619" s="45"/>
      <c r="XC619" s="45"/>
      <c r="XD619" s="45"/>
      <c r="XE619" s="45"/>
      <c r="XF619" s="45"/>
      <c r="XG619" s="45"/>
      <c r="XH619" s="45"/>
      <c r="XI619" s="45"/>
      <c r="XJ619" s="45"/>
      <c r="XK619" s="45"/>
      <c r="XL619" s="45"/>
      <c r="XM619" s="45"/>
      <c r="XN619" s="45"/>
      <c r="XO619" s="45"/>
      <c r="XP619" s="45"/>
      <c r="XQ619" s="45"/>
      <c r="XR619" s="45"/>
      <c r="XS619" s="45"/>
      <c r="XT619" s="45"/>
      <c r="XU619" s="45"/>
      <c r="XV619" s="45"/>
      <c r="XW619" s="45"/>
      <c r="XX619" s="45"/>
      <c r="XY619" s="45"/>
      <c r="XZ619" s="45"/>
      <c r="YA619" s="45"/>
      <c r="YB619" s="45"/>
      <c r="YC619" s="45"/>
      <c r="YD619" s="45"/>
      <c r="YE619" s="45"/>
      <c r="YF619" s="45"/>
      <c r="YG619" s="45"/>
      <c r="YH619" s="45"/>
      <c r="YI619" s="45"/>
      <c r="YJ619" s="45"/>
      <c r="YK619" s="45"/>
      <c r="YL619" s="45"/>
      <c r="YM619" s="45"/>
      <c r="YN619" s="45"/>
      <c r="YO619" s="45"/>
      <c r="YP619" s="45"/>
      <c r="YQ619" s="45"/>
      <c r="YR619" s="45"/>
      <c r="YS619" s="45"/>
      <c r="YT619" s="45"/>
      <c r="YU619" s="45"/>
      <c r="YV619" s="45"/>
      <c r="YW619" s="45"/>
      <c r="YX619" s="45"/>
      <c r="YY619" s="45"/>
      <c r="YZ619" s="45"/>
      <c r="ZA619" s="45"/>
      <c r="ZB619" s="45"/>
      <c r="ZC619" s="45"/>
      <c r="ZD619" s="45"/>
      <c r="ZE619" s="45"/>
      <c r="ZF619" s="45"/>
      <c r="ZG619" s="45"/>
      <c r="ZH619" s="45"/>
      <c r="ZI619" s="45"/>
      <c r="ZJ619" s="45"/>
      <c r="ZK619" s="45"/>
      <c r="ZL619" s="45"/>
      <c r="ZM619" s="45"/>
      <c r="ZN619" s="45"/>
      <c r="ZO619" s="45"/>
      <c r="ZP619" s="45"/>
      <c r="ZQ619" s="45"/>
      <c r="ZR619" s="45"/>
      <c r="ZS619" s="45"/>
      <c r="ZT619" s="45"/>
      <c r="ZU619" s="45"/>
      <c r="ZV619" s="45"/>
      <c r="ZW619" s="45"/>
      <c r="ZX619" s="45"/>
      <c r="ZY619" s="45"/>
      <c r="ZZ619" s="45"/>
      <c r="AAA619" s="45"/>
      <c r="AAB619" s="45"/>
      <c r="AAC619" s="45"/>
      <c r="AAD619" s="45"/>
      <c r="AAE619" s="45"/>
      <c r="AAF619" s="45"/>
      <c r="AAG619" s="45"/>
      <c r="AAH619" s="45"/>
      <c r="AAI619" s="45"/>
      <c r="AAJ619" s="45"/>
      <c r="AAK619" s="45"/>
      <c r="AAL619" s="45"/>
      <c r="AAM619" s="45"/>
      <c r="AAN619" s="45"/>
      <c r="AAO619" s="45"/>
      <c r="AAP619" s="45"/>
      <c r="AAQ619" s="45"/>
      <c r="AAR619" s="45"/>
      <c r="AAS619" s="45"/>
      <c r="AAT619" s="45"/>
      <c r="AAU619" s="45"/>
      <c r="AAV619" s="45"/>
      <c r="AAW619" s="45"/>
      <c r="AAX619" s="45"/>
      <c r="AAY619" s="45"/>
      <c r="AAZ619" s="45"/>
      <c r="ABA619" s="45"/>
      <c r="ABB619" s="45"/>
      <c r="ABC619" s="45"/>
      <c r="ABD619" s="45"/>
      <c r="ABE619" s="45"/>
      <c r="ABF619" s="45"/>
      <c r="ABG619" s="45"/>
      <c r="ABH619" s="45"/>
      <c r="ABI619" s="45"/>
      <c r="ABJ619" s="45"/>
      <c r="ABK619" s="45"/>
      <c r="ABL619" s="45"/>
      <c r="ABM619" s="45"/>
      <c r="ABN619" s="45"/>
      <c r="ABO619" s="45"/>
      <c r="ABP619" s="45"/>
      <c r="ABQ619" s="45"/>
      <c r="ABR619" s="45"/>
      <c r="ABS619" s="45"/>
      <c r="ABT619" s="45"/>
      <c r="ABU619" s="45"/>
      <c r="ABV619" s="45"/>
      <c r="ABW619" s="45"/>
      <c r="ABX619" s="45"/>
      <c r="ABY619" s="45"/>
      <c r="ABZ619" s="45"/>
      <c r="ACA619" s="45"/>
      <c r="ACB619" s="45"/>
      <c r="ACC619" s="45"/>
      <c r="ACD619" s="45"/>
      <c r="ACE619" s="45"/>
      <c r="ACF619" s="45"/>
      <c r="ACG619" s="45"/>
      <c r="ACH619" s="45"/>
      <c r="ACI619" s="45"/>
      <c r="ACJ619" s="45"/>
      <c r="ACK619" s="45"/>
      <c r="ACL619" s="45"/>
      <c r="ACM619" s="45"/>
      <c r="ACN619" s="45"/>
      <c r="ACO619" s="45"/>
      <c r="ACP619" s="45"/>
      <c r="ACQ619" s="45"/>
      <c r="ACR619" s="45"/>
      <c r="ACS619" s="45"/>
      <c r="ACT619" s="45"/>
      <c r="ACU619" s="45"/>
      <c r="ACV619" s="45"/>
      <c r="ACW619" s="45"/>
      <c r="ACX619" s="45"/>
      <c r="ACY619" s="45"/>
      <c r="ACZ619" s="45"/>
      <c r="ADA619" s="45"/>
      <c r="ADB619" s="45"/>
      <c r="ADC619" s="45"/>
      <c r="ADD619" s="45"/>
      <c r="ADE619" s="45"/>
      <c r="ADF619" s="45"/>
      <c r="ADG619" s="45"/>
      <c r="ADH619" s="45"/>
      <c r="ADI619" s="45"/>
      <c r="ADJ619" s="45"/>
      <c r="ADK619" s="45"/>
      <c r="ADL619" s="45"/>
      <c r="ADM619" s="45"/>
      <c r="ADN619" s="45"/>
      <c r="ADO619" s="45"/>
      <c r="ADP619" s="45"/>
      <c r="ADQ619" s="45"/>
      <c r="ADR619" s="45"/>
      <c r="ADS619" s="45"/>
      <c r="ADT619" s="45"/>
      <c r="ADU619" s="45"/>
      <c r="ADV619" s="45"/>
      <c r="ADW619" s="45"/>
      <c r="ADX619" s="45"/>
      <c r="ADY619" s="45"/>
      <c r="ADZ619" s="45"/>
      <c r="AEA619" s="45"/>
      <c r="AEB619" s="45"/>
      <c r="AEC619" s="45"/>
      <c r="AED619" s="45"/>
      <c r="AEE619" s="45"/>
      <c r="AEF619" s="45"/>
      <c r="AEG619" s="45"/>
      <c r="AEH619" s="45"/>
      <c r="AEI619" s="45"/>
      <c r="AEJ619" s="45"/>
      <c r="AEK619" s="45"/>
      <c r="AEL619" s="45"/>
      <c r="AEM619" s="45"/>
      <c r="AEN619" s="45"/>
      <c r="AEO619" s="45"/>
      <c r="AEP619" s="45"/>
      <c r="AEQ619" s="45"/>
      <c r="AER619" s="45"/>
      <c r="AES619" s="45"/>
      <c r="AET619" s="45"/>
      <c r="AEU619" s="45"/>
      <c r="AEV619" s="45"/>
      <c r="AEW619" s="45"/>
      <c r="AEX619" s="45"/>
      <c r="AEY619" s="45"/>
      <c r="AEZ619" s="45"/>
      <c r="AFA619" s="45"/>
      <c r="AFB619" s="45"/>
      <c r="AFC619" s="45"/>
      <c r="AFD619" s="45"/>
      <c r="AFE619" s="45"/>
      <c r="AFF619" s="45"/>
      <c r="AFG619" s="45"/>
      <c r="AFH619" s="45"/>
      <c r="AFI619" s="45"/>
      <c r="AFJ619" s="45"/>
      <c r="AFK619" s="45"/>
      <c r="AFL619" s="45"/>
      <c r="AFM619" s="45"/>
      <c r="AFN619" s="45"/>
      <c r="AFO619" s="45"/>
      <c r="AFP619" s="45"/>
      <c r="AFQ619" s="45"/>
      <c r="AFR619" s="45"/>
      <c r="AFS619" s="45"/>
      <c r="AFT619" s="45"/>
      <c r="AFU619" s="45"/>
      <c r="AFV619" s="45"/>
      <c r="AFW619" s="45"/>
      <c r="AFX619" s="45"/>
      <c r="AFY619" s="45"/>
      <c r="AFZ619" s="45"/>
      <c r="AGA619" s="45"/>
      <c r="AGB619" s="45"/>
      <c r="AGC619" s="45"/>
      <c r="AGD619" s="45"/>
      <c r="AGE619" s="45"/>
      <c r="AGF619" s="45"/>
      <c r="AGG619" s="45"/>
      <c r="AGH619" s="45"/>
      <c r="AGI619" s="45"/>
      <c r="AGJ619" s="45"/>
      <c r="AGK619" s="45"/>
      <c r="AGL619" s="45"/>
      <c r="AGM619" s="45"/>
      <c r="AGN619" s="45"/>
      <c r="AGO619" s="45"/>
      <c r="AGP619" s="45"/>
      <c r="AGQ619" s="45"/>
      <c r="AGR619" s="45"/>
      <c r="AGS619" s="45"/>
      <c r="AGT619" s="45"/>
      <c r="AGU619" s="45"/>
      <c r="AGV619" s="45"/>
      <c r="AGW619" s="45"/>
      <c r="AGX619" s="45"/>
      <c r="AGY619" s="45"/>
      <c r="AGZ619" s="45"/>
      <c r="AHA619" s="45"/>
      <c r="AHB619" s="45"/>
      <c r="AHC619" s="45"/>
      <c r="AHD619" s="45"/>
      <c r="AHE619" s="45"/>
      <c r="AHF619" s="45"/>
      <c r="AHG619" s="45"/>
      <c r="AHH619" s="45"/>
      <c r="AHI619" s="45"/>
      <c r="AHJ619" s="45"/>
      <c r="AHK619" s="45"/>
      <c r="AHL619" s="45"/>
      <c r="AHM619" s="45"/>
      <c r="AHN619" s="45"/>
      <c r="AHO619" s="45"/>
      <c r="AHP619" s="45"/>
    </row>
    <row r="620" spans="1:900" ht="27" customHeight="1" x14ac:dyDescent="0.25">
      <c r="A620" s="67">
        <v>1302553</v>
      </c>
      <c r="B620" s="67" t="s">
        <v>489</v>
      </c>
      <c r="C620" s="67" t="s">
        <v>724</v>
      </c>
      <c r="D620" s="67" t="s">
        <v>1132</v>
      </c>
      <c r="E620" s="67" t="s">
        <v>491</v>
      </c>
      <c r="F620" s="67">
        <v>2</v>
      </c>
      <c r="G620" s="67"/>
      <c r="H620" s="67"/>
      <c r="I620" s="67"/>
      <c r="J620" s="67"/>
      <c r="K620" s="67"/>
      <c r="L620" s="67"/>
      <c r="M620" s="67"/>
      <c r="N620" s="67">
        <f t="shared" si="9"/>
        <v>2</v>
      </c>
      <c r="O620" s="68">
        <v>-3.58019</v>
      </c>
      <c r="P620" s="68">
        <v>-60.471939999999996</v>
      </c>
      <c r="S620" s="60"/>
    </row>
    <row r="621" spans="1:900" ht="27" customHeight="1" x14ac:dyDescent="0.25">
      <c r="A621" s="64">
        <v>1302553</v>
      </c>
      <c r="B621" s="64" t="s">
        <v>489</v>
      </c>
      <c r="C621" s="64" t="s">
        <v>724</v>
      </c>
      <c r="D621" s="64" t="s">
        <v>1133</v>
      </c>
      <c r="E621" s="64" t="s">
        <v>491</v>
      </c>
      <c r="F621" s="64">
        <v>2</v>
      </c>
      <c r="G621" s="64"/>
      <c r="H621" s="64"/>
      <c r="I621" s="64"/>
      <c r="J621" s="64"/>
      <c r="K621" s="64"/>
      <c r="L621" s="64"/>
      <c r="M621" s="64"/>
      <c r="N621" s="64">
        <f t="shared" si="9"/>
        <v>2</v>
      </c>
      <c r="O621" s="65">
        <v>-3.5505209999999998</v>
      </c>
      <c r="P621" s="65">
        <v>-60.440931999999997</v>
      </c>
      <c r="S621" s="60"/>
    </row>
    <row r="622" spans="1:900" ht="27" customHeight="1" x14ac:dyDescent="0.25">
      <c r="A622" s="67">
        <v>1302553</v>
      </c>
      <c r="B622" s="67" t="s">
        <v>489</v>
      </c>
      <c r="C622" s="67" t="s">
        <v>724</v>
      </c>
      <c r="D622" s="67" t="s">
        <v>1134</v>
      </c>
      <c r="E622" s="67" t="s">
        <v>491</v>
      </c>
      <c r="F622" s="67">
        <v>1</v>
      </c>
      <c r="G622" s="67"/>
      <c r="H622" s="67"/>
      <c r="I622" s="67"/>
      <c r="J622" s="67"/>
      <c r="K622" s="67"/>
      <c r="L622" s="67"/>
      <c r="M622" s="67"/>
      <c r="N622" s="67">
        <f t="shared" si="9"/>
        <v>1</v>
      </c>
      <c r="O622" s="68">
        <v>-3.5505209999999998</v>
      </c>
      <c r="P622" s="68">
        <v>-60.440931999999997</v>
      </c>
      <c r="S622" s="60"/>
    </row>
    <row r="623" spans="1:900" s="78" customFormat="1" ht="27" customHeight="1" x14ac:dyDescent="0.25">
      <c r="A623" s="64">
        <v>1302553</v>
      </c>
      <c r="B623" s="64" t="s">
        <v>489</v>
      </c>
      <c r="C623" s="64" t="s">
        <v>724</v>
      </c>
      <c r="D623" s="64" t="s">
        <v>1135</v>
      </c>
      <c r="E623" s="64" t="s">
        <v>491</v>
      </c>
      <c r="F623" s="64">
        <v>1</v>
      </c>
      <c r="G623" s="64"/>
      <c r="H623" s="64"/>
      <c r="I623" s="64"/>
      <c r="J623" s="64"/>
      <c r="K623" s="64"/>
      <c r="L623" s="64"/>
      <c r="M623" s="64"/>
      <c r="N623" s="64">
        <f t="shared" si="9"/>
        <v>1</v>
      </c>
      <c r="O623" s="65">
        <v>-3.3622200000000002</v>
      </c>
      <c r="P623" s="65">
        <v>-60.26473</v>
      </c>
      <c r="Q623" s="45"/>
      <c r="R623" s="45"/>
      <c r="S623" s="60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  <c r="DJ623" s="45"/>
      <c r="DK623" s="45"/>
      <c r="DL623" s="45"/>
      <c r="DM623" s="45"/>
      <c r="DN623" s="45"/>
      <c r="DO623" s="45"/>
      <c r="DP623" s="45"/>
      <c r="DQ623" s="45"/>
      <c r="DR623" s="45"/>
      <c r="DS623" s="45"/>
      <c r="DT623" s="45"/>
      <c r="DU623" s="45"/>
      <c r="DV623" s="45"/>
      <c r="DW623" s="45"/>
      <c r="DX623" s="45"/>
      <c r="DY623" s="45"/>
      <c r="DZ623" s="45"/>
      <c r="EA623" s="45"/>
      <c r="EB623" s="45"/>
      <c r="EC623" s="45"/>
      <c r="ED623" s="45"/>
      <c r="EE623" s="45"/>
      <c r="EF623" s="45"/>
      <c r="EG623" s="45"/>
      <c r="EH623" s="45"/>
      <c r="EI623" s="45"/>
      <c r="EJ623" s="45"/>
      <c r="EK623" s="45"/>
      <c r="EL623" s="45"/>
      <c r="EM623" s="45"/>
      <c r="EN623" s="45"/>
      <c r="EO623" s="45"/>
      <c r="EP623" s="45"/>
      <c r="EQ623" s="45"/>
      <c r="ER623" s="45"/>
      <c r="ES623" s="45"/>
      <c r="ET623" s="45"/>
      <c r="EU623" s="45"/>
      <c r="EV623" s="45"/>
      <c r="EW623" s="45"/>
      <c r="EX623" s="45"/>
      <c r="EY623" s="45"/>
      <c r="EZ623" s="45"/>
      <c r="FA623" s="45"/>
      <c r="FB623" s="45"/>
      <c r="FC623" s="45"/>
      <c r="FD623" s="45"/>
      <c r="FE623" s="45"/>
      <c r="FF623" s="45"/>
      <c r="FG623" s="45"/>
      <c r="FH623" s="45"/>
      <c r="FI623" s="45"/>
      <c r="FJ623" s="45"/>
      <c r="FK623" s="45"/>
      <c r="FL623" s="45"/>
      <c r="FM623" s="45"/>
      <c r="FN623" s="45"/>
      <c r="FO623" s="45"/>
      <c r="FP623" s="45"/>
      <c r="FQ623" s="45"/>
      <c r="FR623" s="45"/>
      <c r="FS623" s="45"/>
      <c r="FT623" s="45"/>
      <c r="FU623" s="45"/>
      <c r="FV623" s="45"/>
      <c r="FW623" s="45"/>
      <c r="FX623" s="45"/>
      <c r="FY623" s="45"/>
      <c r="FZ623" s="45"/>
      <c r="GA623" s="45"/>
      <c r="GB623" s="45"/>
      <c r="GC623" s="45"/>
      <c r="GD623" s="45"/>
      <c r="GE623" s="45"/>
      <c r="GF623" s="45"/>
      <c r="GG623" s="45"/>
      <c r="GH623" s="45"/>
      <c r="GI623" s="45"/>
      <c r="GJ623" s="45"/>
      <c r="GK623" s="45"/>
      <c r="GL623" s="45"/>
      <c r="GM623" s="45"/>
      <c r="GN623" s="45"/>
      <c r="GO623" s="45"/>
      <c r="GP623" s="45"/>
      <c r="GQ623" s="45"/>
      <c r="GR623" s="45"/>
      <c r="GS623" s="45"/>
      <c r="GT623" s="45"/>
      <c r="GU623" s="45"/>
      <c r="GV623" s="45"/>
      <c r="GW623" s="45"/>
      <c r="GX623" s="45"/>
      <c r="GY623" s="45"/>
      <c r="GZ623" s="45"/>
      <c r="HA623" s="45"/>
      <c r="HB623" s="45"/>
      <c r="HC623" s="45"/>
      <c r="HD623" s="45"/>
      <c r="HE623" s="45"/>
      <c r="HF623" s="45"/>
      <c r="HG623" s="45"/>
      <c r="HH623" s="45"/>
      <c r="HI623" s="45"/>
      <c r="HJ623" s="45"/>
      <c r="HK623" s="45"/>
      <c r="HL623" s="45"/>
      <c r="HM623" s="45"/>
      <c r="HN623" s="45"/>
      <c r="HO623" s="45"/>
      <c r="HP623" s="45"/>
      <c r="HQ623" s="45"/>
      <c r="HR623" s="45"/>
      <c r="HS623" s="45"/>
      <c r="HT623" s="45"/>
      <c r="HU623" s="45"/>
      <c r="HV623" s="45"/>
      <c r="HW623" s="45"/>
      <c r="HX623" s="45"/>
      <c r="HY623" s="45"/>
      <c r="HZ623" s="45"/>
      <c r="IA623" s="45"/>
      <c r="IB623" s="45"/>
      <c r="IC623" s="45"/>
      <c r="ID623" s="45"/>
      <c r="IE623" s="45"/>
      <c r="IF623" s="45"/>
      <c r="IG623" s="45"/>
      <c r="IH623" s="45"/>
      <c r="II623" s="45"/>
      <c r="IJ623" s="45"/>
      <c r="IK623" s="45"/>
      <c r="IL623" s="45"/>
      <c r="IM623" s="45"/>
      <c r="IN623" s="45"/>
      <c r="IO623" s="45"/>
      <c r="IP623" s="45"/>
      <c r="IQ623" s="45"/>
      <c r="IR623" s="45"/>
      <c r="IS623" s="45"/>
      <c r="IT623" s="45"/>
      <c r="IU623" s="45"/>
      <c r="IV623" s="45"/>
      <c r="IW623" s="45"/>
      <c r="IX623" s="45"/>
      <c r="IY623" s="45"/>
      <c r="IZ623" s="45"/>
      <c r="JA623" s="45"/>
      <c r="JB623" s="45"/>
      <c r="JC623" s="45"/>
      <c r="JD623" s="45"/>
      <c r="JE623" s="45"/>
      <c r="JF623" s="45"/>
      <c r="JG623" s="45"/>
      <c r="JH623" s="45"/>
      <c r="JI623" s="45"/>
      <c r="JJ623" s="45"/>
      <c r="JK623" s="45"/>
      <c r="JL623" s="45"/>
      <c r="JM623" s="45"/>
      <c r="JN623" s="45"/>
      <c r="JO623" s="45"/>
      <c r="JP623" s="45"/>
      <c r="JQ623" s="45"/>
      <c r="JR623" s="45"/>
      <c r="JS623" s="45"/>
      <c r="JT623" s="45"/>
      <c r="JU623" s="45"/>
      <c r="JV623" s="45"/>
      <c r="JW623" s="45"/>
      <c r="JX623" s="45"/>
      <c r="JY623" s="45"/>
      <c r="JZ623" s="45"/>
      <c r="KA623" s="45"/>
      <c r="KB623" s="45"/>
      <c r="KC623" s="45"/>
      <c r="KD623" s="45"/>
      <c r="KE623" s="45"/>
      <c r="KF623" s="45"/>
      <c r="KG623" s="45"/>
      <c r="KH623" s="45"/>
      <c r="KI623" s="45"/>
      <c r="KJ623" s="45"/>
      <c r="KK623" s="45"/>
      <c r="KL623" s="45"/>
      <c r="KM623" s="45"/>
      <c r="KN623" s="45"/>
      <c r="KO623" s="45"/>
      <c r="KP623" s="45"/>
      <c r="KQ623" s="45"/>
      <c r="KR623" s="45"/>
      <c r="KS623" s="45"/>
      <c r="KT623" s="45"/>
      <c r="KU623" s="45"/>
      <c r="KV623" s="45"/>
      <c r="KW623" s="45"/>
      <c r="KX623" s="45"/>
      <c r="KY623" s="45"/>
      <c r="KZ623" s="45"/>
      <c r="LA623" s="45"/>
      <c r="LB623" s="45"/>
      <c r="LC623" s="45"/>
      <c r="LD623" s="45"/>
      <c r="LE623" s="45"/>
      <c r="LF623" s="45"/>
      <c r="LG623" s="45"/>
      <c r="LH623" s="45"/>
      <c r="LI623" s="45"/>
      <c r="LJ623" s="45"/>
      <c r="LK623" s="45"/>
      <c r="LL623" s="45"/>
      <c r="LM623" s="45"/>
      <c r="LN623" s="45"/>
      <c r="LO623" s="45"/>
      <c r="LP623" s="45"/>
      <c r="LQ623" s="45"/>
      <c r="LR623" s="45"/>
      <c r="LS623" s="45"/>
      <c r="LT623" s="45"/>
      <c r="LU623" s="45"/>
      <c r="LV623" s="45"/>
      <c r="LW623" s="45"/>
      <c r="LX623" s="45"/>
      <c r="LY623" s="45"/>
      <c r="LZ623" s="45"/>
      <c r="MA623" s="45"/>
      <c r="MB623" s="45"/>
      <c r="MC623" s="45"/>
      <c r="MD623" s="45"/>
      <c r="ME623" s="45"/>
      <c r="MF623" s="45"/>
      <c r="MG623" s="45"/>
      <c r="MH623" s="45"/>
      <c r="MI623" s="45"/>
      <c r="MJ623" s="45"/>
      <c r="MK623" s="45"/>
      <c r="ML623" s="45"/>
      <c r="MM623" s="45"/>
      <c r="MN623" s="45"/>
      <c r="MO623" s="45"/>
      <c r="MP623" s="45"/>
      <c r="MQ623" s="45"/>
      <c r="MR623" s="45"/>
      <c r="MS623" s="45"/>
      <c r="MT623" s="45"/>
      <c r="MU623" s="45"/>
      <c r="MV623" s="45"/>
      <c r="MW623" s="45"/>
      <c r="MX623" s="45"/>
      <c r="MY623" s="45"/>
      <c r="MZ623" s="45"/>
      <c r="NA623" s="45"/>
      <c r="NB623" s="45"/>
      <c r="NC623" s="45"/>
      <c r="ND623" s="45"/>
      <c r="NE623" s="45"/>
      <c r="NF623" s="45"/>
      <c r="NG623" s="45"/>
      <c r="NH623" s="45"/>
      <c r="NI623" s="45"/>
      <c r="NJ623" s="45"/>
      <c r="NK623" s="45"/>
      <c r="NL623" s="45"/>
      <c r="NM623" s="45"/>
      <c r="NN623" s="45"/>
      <c r="NO623" s="45"/>
      <c r="NP623" s="45"/>
      <c r="NQ623" s="45"/>
      <c r="NR623" s="45"/>
      <c r="NS623" s="45"/>
      <c r="NT623" s="45"/>
      <c r="NU623" s="45"/>
      <c r="NV623" s="45"/>
      <c r="NW623" s="45"/>
      <c r="NX623" s="45"/>
      <c r="NY623" s="45"/>
      <c r="NZ623" s="45"/>
      <c r="OA623" s="45"/>
      <c r="OB623" s="45"/>
      <c r="OC623" s="45"/>
      <c r="OD623" s="45"/>
      <c r="OE623" s="45"/>
      <c r="OF623" s="45"/>
      <c r="OG623" s="45"/>
      <c r="OH623" s="45"/>
      <c r="OI623" s="45"/>
      <c r="OJ623" s="45"/>
      <c r="OK623" s="45"/>
      <c r="OL623" s="45"/>
      <c r="OM623" s="45"/>
      <c r="ON623" s="45"/>
      <c r="OO623" s="45"/>
      <c r="OP623" s="45"/>
      <c r="OQ623" s="45"/>
      <c r="OR623" s="45"/>
      <c r="OS623" s="45"/>
      <c r="OT623" s="45"/>
      <c r="OU623" s="45"/>
      <c r="OV623" s="45"/>
      <c r="OW623" s="45"/>
      <c r="OX623" s="45"/>
      <c r="OY623" s="45"/>
      <c r="OZ623" s="45"/>
      <c r="PA623" s="45"/>
      <c r="PB623" s="45"/>
      <c r="PC623" s="45"/>
      <c r="PD623" s="45"/>
      <c r="PE623" s="45"/>
      <c r="PF623" s="45"/>
      <c r="PG623" s="45"/>
      <c r="PH623" s="45"/>
      <c r="PI623" s="45"/>
      <c r="PJ623" s="45"/>
      <c r="PK623" s="45"/>
      <c r="PL623" s="45"/>
      <c r="PM623" s="45"/>
      <c r="PN623" s="45"/>
      <c r="PO623" s="45"/>
      <c r="PP623" s="45"/>
      <c r="PQ623" s="45"/>
      <c r="PR623" s="45"/>
      <c r="PS623" s="45"/>
      <c r="PT623" s="45"/>
      <c r="PU623" s="45"/>
      <c r="PV623" s="45"/>
      <c r="PW623" s="45"/>
      <c r="PX623" s="45"/>
      <c r="PY623" s="45"/>
      <c r="PZ623" s="45"/>
      <c r="QA623" s="45"/>
      <c r="QB623" s="45"/>
      <c r="QC623" s="45"/>
      <c r="QD623" s="45"/>
      <c r="QE623" s="45"/>
      <c r="QF623" s="45"/>
      <c r="QG623" s="45"/>
      <c r="QH623" s="45"/>
      <c r="QI623" s="45"/>
      <c r="QJ623" s="45"/>
      <c r="QK623" s="45"/>
      <c r="QL623" s="45"/>
      <c r="QM623" s="45"/>
      <c r="QN623" s="45"/>
      <c r="QO623" s="45"/>
      <c r="QP623" s="45"/>
      <c r="QQ623" s="45"/>
      <c r="QR623" s="45"/>
      <c r="QS623" s="45"/>
      <c r="QT623" s="45"/>
      <c r="QU623" s="45"/>
      <c r="QV623" s="45"/>
      <c r="QW623" s="45"/>
      <c r="QX623" s="45"/>
      <c r="QY623" s="45"/>
      <c r="QZ623" s="45"/>
      <c r="RA623" s="45"/>
      <c r="RB623" s="45"/>
      <c r="RC623" s="45"/>
      <c r="RD623" s="45"/>
      <c r="RE623" s="45"/>
      <c r="RF623" s="45"/>
      <c r="RG623" s="45"/>
      <c r="RH623" s="45"/>
      <c r="RI623" s="45"/>
      <c r="RJ623" s="45"/>
      <c r="RK623" s="45"/>
      <c r="RL623" s="45"/>
      <c r="RM623" s="45"/>
      <c r="RN623" s="45"/>
      <c r="RO623" s="45"/>
      <c r="RP623" s="45"/>
      <c r="RQ623" s="45"/>
      <c r="RR623" s="45"/>
      <c r="RS623" s="45"/>
      <c r="RT623" s="45"/>
      <c r="RU623" s="45"/>
      <c r="RV623" s="45"/>
      <c r="RW623" s="45"/>
      <c r="RX623" s="45"/>
      <c r="RY623" s="45"/>
      <c r="RZ623" s="45"/>
      <c r="SA623" s="45"/>
      <c r="SB623" s="45"/>
      <c r="SC623" s="45"/>
      <c r="SD623" s="45"/>
      <c r="SE623" s="45"/>
      <c r="SF623" s="45"/>
      <c r="SG623" s="45"/>
      <c r="SH623" s="45"/>
      <c r="SI623" s="45"/>
      <c r="SJ623" s="45"/>
      <c r="SK623" s="45"/>
      <c r="SL623" s="45"/>
      <c r="SM623" s="45"/>
      <c r="SN623" s="45"/>
      <c r="SO623" s="45"/>
      <c r="SP623" s="45"/>
      <c r="SQ623" s="45"/>
      <c r="SR623" s="45"/>
      <c r="SS623" s="45"/>
      <c r="ST623" s="45"/>
      <c r="SU623" s="45"/>
      <c r="SV623" s="45"/>
      <c r="SW623" s="45"/>
      <c r="SX623" s="45"/>
      <c r="SY623" s="45"/>
      <c r="SZ623" s="45"/>
      <c r="TA623" s="45"/>
      <c r="TB623" s="45"/>
      <c r="TC623" s="45"/>
      <c r="TD623" s="45"/>
      <c r="TE623" s="45"/>
      <c r="TF623" s="45"/>
      <c r="TG623" s="45"/>
      <c r="TH623" s="45"/>
      <c r="TI623" s="45"/>
      <c r="TJ623" s="45"/>
      <c r="TK623" s="45"/>
      <c r="TL623" s="45"/>
      <c r="TM623" s="45"/>
      <c r="TN623" s="45"/>
      <c r="TO623" s="45"/>
      <c r="TP623" s="45"/>
      <c r="TQ623" s="45"/>
      <c r="TR623" s="45"/>
      <c r="TS623" s="45"/>
      <c r="TT623" s="45"/>
      <c r="TU623" s="45"/>
      <c r="TV623" s="45"/>
      <c r="TW623" s="45"/>
      <c r="TX623" s="45"/>
      <c r="TY623" s="45"/>
      <c r="TZ623" s="45"/>
      <c r="UA623" s="45"/>
      <c r="UB623" s="45"/>
      <c r="UC623" s="45"/>
      <c r="UD623" s="45"/>
      <c r="UE623" s="45"/>
      <c r="UF623" s="45"/>
      <c r="UG623" s="45"/>
      <c r="UH623" s="45"/>
      <c r="UI623" s="45"/>
      <c r="UJ623" s="45"/>
      <c r="UK623" s="45"/>
      <c r="UL623" s="45"/>
      <c r="UM623" s="45"/>
      <c r="UN623" s="45"/>
      <c r="UO623" s="45"/>
      <c r="UP623" s="45"/>
      <c r="UQ623" s="45"/>
      <c r="UR623" s="45"/>
      <c r="US623" s="45"/>
      <c r="UT623" s="45"/>
      <c r="UU623" s="45"/>
      <c r="UV623" s="45"/>
      <c r="UW623" s="45"/>
      <c r="UX623" s="45"/>
      <c r="UY623" s="45"/>
      <c r="UZ623" s="45"/>
      <c r="VA623" s="45"/>
      <c r="VB623" s="45"/>
      <c r="VC623" s="45"/>
      <c r="VD623" s="45"/>
      <c r="VE623" s="45"/>
      <c r="VF623" s="45"/>
      <c r="VG623" s="45"/>
      <c r="VH623" s="45"/>
      <c r="VI623" s="45"/>
      <c r="VJ623" s="45"/>
      <c r="VK623" s="45"/>
      <c r="VL623" s="45"/>
      <c r="VM623" s="45"/>
      <c r="VN623" s="45"/>
      <c r="VO623" s="45"/>
      <c r="VP623" s="45"/>
      <c r="VQ623" s="45"/>
      <c r="VR623" s="45"/>
      <c r="VS623" s="45"/>
      <c r="VT623" s="45"/>
      <c r="VU623" s="45"/>
      <c r="VV623" s="45"/>
      <c r="VW623" s="45"/>
      <c r="VX623" s="45"/>
      <c r="VY623" s="45"/>
      <c r="VZ623" s="45"/>
      <c r="WA623" s="45"/>
      <c r="WB623" s="45"/>
      <c r="WC623" s="45"/>
      <c r="WD623" s="45"/>
      <c r="WE623" s="45"/>
      <c r="WF623" s="45"/>
      <c r="WG623" s="45"/>
      <c r="WH623" s="45"/>
      <c r="WI623" s="45"/>
      <c r="WJ623" s="45"/>
      <c r="WK623" s="45"/>
      <c r="WL623" s="45"/>
      <c r="WM623" s="45"/>
      <c r="WN623" s="45"/>
      <c r="WO623" s="45"/>
      <c r="WP623" s="45"/>
      <c r="WQ623" s="45"/>
      <c r="WR623" s="45"/>
      <c r="WS623" s="45"/>
      <c r="WT623" s="45"/>
      <c r="WU623" s="45"/>
      <c r="WV623" s="45"/>
      <c r="WW623" s="45"/>
      <c r="WX623" s="45"/>
      <c r="WY623" s="45"/>
      <c r="WZ623" s="45"/>
      <c r="XA623" s="45"/>
      <c r="XB623" s="45"/>
      <c r="XC623" s="45"/>
      <c r="XD623" s="45"/>
      <c r="XE623" s="45"/>
      <c r="XF623" s="45"/>
      <c r="XG623" s="45"/>
      <c r="XH623" s="45"/>
      <c r="XI623" s="45"/>
      <c r="XJ623" s="45"/>
      <c r="XK623" s="45"/>
      <c r="XL623" s="45"/>
      <c r="XM623" s="45"/>
      <c r="XN623" s="45"/>
      <c r="XO623" s="45"/>
      <c r="XP623" s="45"/>
      <c r="XQ623" s="45"/>
      <c r="XR623" s="45"/>
      <c r="XS623" s="45"/>
      <c r="XT623" s="45"/>
      <c r="XU623" s="45"/>
      <c r="XV623" s="45"/>
      <c r="XW623" s="45"/>
      <c r="XX623" s="45"/>
      <c r="XY623" s="45"/>
      <c r="XZ623" s="45"/>
      <c r="YA623" s="45"/>
      <c r="YB623" s="45"/>
      <c r="YC623" s="45"/>
      <c r="YD623" s="45"/>
      <c r="YE623" s="45"/>
      <c r="YF623" s="45"/>
      <c r="YG623" s="45"/>
      <c r="YH623" s="45"/>
      <c r="YI623" s="45"/>
      <c r="YJ623" s="45"/>
      <c r="YK623" s="45"/>
      <c r="YL623" s="45"/>
      <c r="YM623" s="45"/>
      <c r="YN623" s="45"/>
      <c r="YO623" s="45"/>
      <c r="YP623" s="45"/>
      <c r="YQ623" s="45"/>
      <c r="YR623" s="45"/>
      <c r="YS623" s="45"/>
      <c r="YT623" s="45"/>
      <c r="YU623" s="45"/>
      <c r="YV623" s="45"/>
      <c r="YW623" s="45"/>
      <c r="YX623" s="45"/>
      <c r="YY623" s="45"/>
      <c r="YZ623" s="45"/>
      <c r="ZA623" s="45"/>
      <c r="ZB623" s="45"/>
      <c r="ZC623" s="45"/>
      <c r="ZD623" s="45"/>
      <c r="ZE623" s="45"/>
      <c r="ZF623" s="45"/>
      <c r="ZG623" s="45"/>
      <c r="ZH623" s="45"/>
      <c r="ZI623" s="45"/>
      <c r="ZJ623" s="45"/>
      <c r="ZK623" s="45"/>
      <c r="ZL623" s="45"/>
      <c r="ZM623" s="45"/>
      <c r="ZN623" s="45"/>
      <c r="ZO623" s="45"/>
      <c r="ZP623" s="45"/>
      <c r="ZQ623" s="45"/>
      <c r="ZR623" s="45"/>
      <c r="ZS623" s="45"/>
      <c r="ZT623" s="45"/>
      <c r="ZU623" s="45"/>
      <c r="ZV623" s="45"/>
      <c r="ZW623" s="45"/>
      <c r="ZX623" s="45"/>
      <c r="ZY623" s="45"/>
      <c r="ZZ623" s="45"/>
      <c r="AAA623" s="45"/>
      <c r="AAB623" s="45"/>
      <c r="AAC623" s="45"/>
      <c r="AAD623" s="45"/>
      <c r="AAE623" s="45"/>
      <c r="AAF623" s="45"/>
      <c r="AAG623" s="45"/>
      <c r="AAH623" s="45"/>
      <c r="AAI623" s="45"/>
      <c r="AAJ623" s="45"/>
      <c r="AAK623" s="45"/>
      <c r="AAL623" s="45"/>
      <c r="AAM623" s="45"/>
      <c r="AAN623" s="45"/>
      <c r="AAO623" s="45"/>
      <c r="AAP623" s="45"/>
      <c r="AAQ623" s="45"/>
      <c r="AAR623" s="45"/>
      <c r="AAS623" s="45"/>
      <c r="AAT623" s="45"/>
      <c r="AAU623" s="45"/>
      <c r="AAV623" s="45"/>
      <c r="AAW623" s="45"/>
      <c r="AAX623" s="45"/>
      <c r="AAY623" s="45"/>
      <c r="AAZ623" s="45"/>
      <c r="ABA623" s="45"/>
      <c r="ABB623" s="45"/>
      <c r="ABC623" s="45"/>
      <c r="ABD623" s="45"/>
      <c r="ABE623" s="45"/>
      <c r="ABF623" s="45"/>
      <c r="ABG623" s="45"/>
      <c r="ABH623" s="45"/>
      <c r="ABI623" s="45"/>
      <c r="ABJ623" s="45"/>
      <c r="ABK623" s="45"/>
      <c r="ABL623" s="45"/>
      <c r="ABM623" s="45"/>
      <c r="ABN623" s="45"/>
      <c r="ABO623" s="45"/>
      <c r="ABP623" s="45"/>
      <c r="ABQ623" s="45"/>
      <c r="ABR623" s="45"/>
      <c r="ABS623" s="45"/>
      <c r="ABT623" s="45"/>
      <c r="ABU623" s="45"/>
      <c r="ABV623" s="45"/>
      <c r="ABW623" s="45"/>
      <c r="ABX623" s="45"/>
      <c r="ABY623" s="45"/>
      <c r="ABZ623" s="45"/>
      <c r="ACA623" s="45"/>
      <c r="ACB623" s="45"/>
      <c r="ACC623" s="45"/>
      <c r="ACD623" s="45"/>
      <c r="ACE623" s="45"/>
      <c r="ACF623" s="45"/>
      <c r="ACG623" s="45"/>
      <c r="ACH623" s="45"/>
      <c r="ACI623" s="45"/>
      <c r="ACJ623" s="45"/>
      <c r="ACK623" s="45"/>
      <c r="ACL623" s="45"/>
      <c r="ACM623" s="45"/>
      <c r="ACN623" s="45"/>
      <c r="ACO623" s="45"/>
      <c r="ACP623" s="45"/>
      <c r="ACQ623" s="45"/>
      <c r="ACR623" s="45"/>
      <c r="ACS623" s="45"/>
      <c r="ACT623" s="45"/>
      <c r="ACU623" s="45"/>
      <c r="ACV623" s="45"/>
      <c r="ACW623" s="45"/>
      <c r="ACX623" s="45"/>
      <c r="ACY623" s="45"/>
      <c r="ACZ623" s="45"/>
      <c r="ADA623" s="45"/>
      <c r="ADB623" s="45"/>
      <c r="ADC623" s="45"/>
      <c r="ADD623" s="45"/>
      <c r="ADE623" s="45"/>
      <c r="ADF623" s="45"/>
      <c r="ADG623" s="45"/>
      <c r="ADH623" s="45"/>
      <c r="ADI623" s="45"/>
      <c r="ADJ623" s="45"/>
      <c r="ADK623" s="45"/>
      <c r="ADL623" s="45"/>
      <c r="ADM623" s="45"/>
      <c r="ADN623" s="45"/>
      <c r="ADO623" s="45"/>
      <c r="ADP623" s="45"/>
      <c r="ADQ623" s="45"/>
      <c r="ADR623" s="45"/>
      <c r="ADS623" s="45"/>
      <c r="ADT623" s="45"/>
      <c r="ADU623" s="45"/>
      <c r="ADV623" s="45"/>
      <c r="ADW623" s="45"/>
      <c r="ADX623" s="45"/>
      <c r="ADY623" s="45"/>
      <c r="ADZ623" s="45"/>
      <c r="AEA623" s="45"/>
      <c r="AEB623" s="45"/>
      <c r="AEC623" s="45"/>
      <c r="AED623" s="45"/>
      <c r="AEE623" s="45"/>
      <c r="AEF623" s="45"/>
      <c r="AEG623" s="45"/>
      <c r="AEH623" s="45"/>
      <c r="AEI623" s="45"/>
      <c r="AEJ623" s="45"/>
      <c r="AEK623" s="45"/>
      <c r="AEL623" s="45"/>
      <c r="AEM623" s="45"/>
      <c r="AEN623" s="45"/>
      <c r="AEO623" s="45"/>
      <c r="AEP623" s="45"/>
      <c r="AEQ623" s="45"/>
      <c r="AER623" s="45"/>
      <c r="AES623" s="45"/>
      <c r="AET623" s="45"/>
      <c r="AEU623" s="45"/>
      <c r="AEV623" s="45"/>
      <c r="AEW623" s="45"/>
      <c r="AEX623" s="45"/>
      <c r="AEY623" s="45"/>
      <c r="AEZ623" s="45"/>
      <c r="AFA623" s="45"/>
      <c r="AFB623" s="45"/>
      <c r="AFC623" s="45"/>
      <c r="AFD623" s="45"/>
      <c r="AFE623" s="45"/>
      <c r="AFF623" s="45"/>
      <c r="AFG623" s="45"/>
      <c r="AFH623" s="45"/>
      <c r="AFI623" s="45"/>
      <c r="AFJ623" s="45"/>
      <c r="AFK623" s="45"/>
      <c r="AFL623" s="45"/>
      <c r="AFM623" s="45"/>
      <c r="AFN623" s="45"/>
      <c r="AFO623" s="45"/>
      <c r="AFP623" s="45"/>
      <c r="AFQ623" s="45"/>
      <c r="AFR623" s="45"/>
      <c r="AFS623" s="45"/>
      <c r="AFT623" s="45"/>
      <c r="AFU623" s="45"/>
      <c r="AFV623" s="45"/>
      <c r="AFW623" s="45"/>
      <c r="AFX623" s="45"/>
      <c r="AFY623" s="45"/>
      <c r="AFZ623" s="45"/>
      <c r="AGA623" s="45"/>
      <c r="AGB623" s="45"/>
      <c r="AGC623" s="45"/>
      <c r="AGD623" s="45"/>
      <c r="AGE623" s="45"/>
      <c r="AGF623" s="45"/>
      <c r="AGG623" s="45"/>
      <c r="AGH623" s="45"/>
      <c r="AGI623" s="45"/>
      <c r="AGJ623" s="45"/>
      <c r="AGK623" s="45"/>
      <c r="AGL623" s="45"/>
      <c r="AGM623" s="45"/>
      <c r="AGN623" s="45"/>
      <c r="AGO623" s="45"/>
      <c r="AGP623" s="45"/>
      <c r="AGQ623" s="45"/>
      <c r="AGR623" s="45"/>
      <c r="AGS623" s="45"/>
      <c r="AGT623" s="45"/>
      <c r="AGU623" s="45"/>
      <c r="AGV623" s="45"/>
      <c r="AGW623" s="45"/>
      <c r="AGX623" s="45"/>
      <c r="AGY623" s="45"/>
      <c r="AGZ623" s="45"/>
      <c r="AHA623" s="45"/>
      <c r="AHB623" s="45"/>
      <c r="AHC623" s="45"/>
      <c r="AHD623" s="45"/>
      <c r="AHE623" s="45"/>
      <c r="AHF623" s="45"/>
      <c r="AHG623" s="45"/>
      <c r="AHH623" s="45"/>
      <c r="AHI623" s="45"/>
      <c r="AHJ623" s="45"/>
      <c r="AHK623" s="45"/>
      <c r="AHL623" s="45"/>
      <c r="AHM623" s="45"/>
      <c r="AHN623" s="45"/>
      <c r="AHO623" s="45"/>
      <c r="AHP623" s="45"/>
    </row>
    <row r="624" spans="1:900" s="78" customFormat="1" ht="27" customHeight="1" x14ac:dyDescent="0.25">
      <c r="A624" s="67">
        <v>1302553</v>
      </c>
      <c r="B624" s="67" t="s">
        <v>489</v>
      </c>
      <c r="C624" s="67" t="s">
        <v>724</v>
      </c>
      <c r="D624" s="67" t="s">
        <v>1136</v>
      </c>
      <c r="E624" s="67" t="s">
        <v>491</v>
      </c>
      <c r="F624" s="67">
        <v>1</v>
      </c>
      <c r="G624" s="67"/>
      <c r="H624" s="67"/>
      <c r="I624" s="67"/>
      <c r="J624" s="67"/>
      <c r="K624" s="67"/>
      <c r="L624" s="67"/>
      <c r="M624" s="67"/>
      <c r="N624" s="67">
        <f t="shared" si="9"/>
        <v>1</v>
      </c>
      <c r="O624" s="68">
        <v>-3.4799280000000001</v>
      </c>
      <c r="P624" s="68">
        <v>-60.303108000000002</v>
      </c>
      <c r="Q624" s="45"/>
      <c r="R624" s="45"/>
      <c r="S624" s="60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  <c r="DJ624" s="45"/>
      <c r="DK624" s="45"/>
      <c r="DL624" s="45"/>
      <c r="DM624" s="45"/>
      <c r="DN624" s="45"/>
      <c r="DO624" s="45"/>
      <c r="DP624" s="45"/>
      <c r="DQ624" s="45"/>
      <c r="DR624" s="45"/>
      <c r="DS624" s="45"/>
      <c r="DT624" s="45"/>
      <c r="DU624" s="45"/>
      <c r="DV624" s="45"/>
      <c r="DW624" s="45"/>
      <c r="DX624" s="45"/>
      <c r="DY624" s="45"/>
      <c r="DZ624" s="45"/>
      <c r="EA624" s="45"/>
      <c r="EB624" s="45"/>
      <c r="EC624" s="45"/>
      <c r="ED624" s="45"/>
      <c r="EE624" s="45"/>
      <c r="EF624" s="45"/>
      <c r="EG624" s="45"/>
      <c r="EH624" s="45"/>
      <c r="EI624" s="45"/>
      <c r="EJ624" s="45"/>
      <c r="EK624" s="45"/>
      <c r="EL624" s="45"/>
      <c r="EM624" s="45"/>
      <c r="EN624" s="45"/>
      <c r="EO624" s="45"/>
      <c r="EP624" s="45"/>
      <c r="EQ624" s="45"/>
      <c r="ER624" s="45"/>
      <c r="ES624" s="45"/>
      <c r="ET624" s="45"/>
      <c r="EU624" s="45"/>
      <c r="EV624" s="45"/>
      <c r="EW624" s="45"/>
      <c r="EX624" s="45"/>
      <c r="EY624" s="45"/>
      <c r="EZ624" s="45"/>
      <c r="FA624" s="45"/>
      <c r="FB624" s="45"/>
      <c r="FC624" s="45"/>
      <c r="FD624" s="45"/>
      <c r="FE624" s="45"/>
      <c r="FF624" s="45"/>
      <c r="FG624" s="45"/>
      <c r="FH624" s="45"/>
      <c r="FI624" s="45"/>
      <c r="FJ624" s="45"/>
      <c r="FK624" s="45"/>
      <c r="FL624" s="45"/>
      <c r="FM624" s="45"/>
      <c r="FN624" s="45"/>
      <c r="FO624" s="45"/>
      <c r="FP624" s="45"/>
      <c r="FQ624" s="45"/>
      <c r="FR624" s="45"/>
      <c r="FS624" s="45"/>
      <c r="FT624" s="45"/>
      <c r="FU624" s="45"/>
      <c r="FV624" s="45"/>
      <c r="FW624" s="45"/>
      <c r="FX624" s="45"/>
      <c r="FY624" s="45"/>
      <c r="FZ624" s="45"/>
      <c r="GA624" s="45"/>
      <c r="GB624" s="45"/>
      <c r="GC624" s="45"/>
      <c r="GD624" s="45"/>
      <c r="GE624" s="45"/>
      <c r="GF624" s="45"/>
      <c r="GG624" s="45"/>
      <c r="GH624" s="45"/>
      <c r="GI624" s="45"/>
      <c r="GJ624" s="45"/>
      <c r="GK624" s="45"/>
      <c r="GL624" s="45"/>
      <c r="GM624" s="45"/>
      <c r="GN624" s="45"/>
      <c r="GO624" s="45"/>
      <c r="GP624" s="45"/>
      <c r="GQ624" s="45"/>
      <c r="GR624" s="45"/>
      <c r="GS624" s="45"/>
      <c r="GT624" s="45"/>
      <c r="GU624" s="45"/>
      <c r="GV624" s="45"/>
      <c r="GW624" s="45"/>
      <c r="GX624" s="45"/>
      <c r="GY624" s="45"/>
      <c r="GZ624" s="45"/>
      <c r="HA624" s="45"/>
      <c r="HB624" s="45"/>
      <c r="HC624" s="45"/>
      <c r="HD624" s="45"/>
      <c r="HE624" s="45"/>
      <c r="HF624" s="45"/>
      <c r="HG624" s="45"/>
      <c r="HH624" s="45"/>
      <c r="HI624" s="45"/>
      <c r="HJ624" s="45"/>
      <c r="HK624" s="45"/>
      <c r="HL624" s="45"/>
      <c r="HM624" s="45"/>
      <c r="HN624" s="45"/>
      <c r="HO624" s="45"/>
      <c r="HP624" s="45"/>
      <c r="HQ624" s="45"/>
      <c r="HR624" s="45"/>
      <c r="HS624" s="45"/>
      <c r="HT624" s="45"/>
      <c r="HU624" s="45"/>
      <c r="HV624" s="45"/>
      <c r="HW624" s="45"/>
      <c r="HX624" s="45"/>
      <c r="HY624" s="45"/>
      <c r="HZ624" s="45"/>
      <c r="IA624" s="45"/>
      <c r="IB624" s="45"/>
      <c r="IC624" s="45"/>
      <c r="ID624" s="45"/>
      <c r="IE624" s="45"/>
      <c r="IF624" s="45"/>
      <c r="IG624" s="45"/>
      <c r="IH624" s="45"/>
      <c r="II624" s="45"/>
      <c r="IJ624" s="45"/>
      <c r="IK624" s="45"/>
      <c r="IL624" s="45"/>
      <c r="IM624" s="45"/>
      <c r="IN624" s="45"/>
      <c r="IO624" s="45"/>
      <c r="IP624" s="45"/>
      <c r="IQ624" s="45"/>
      <c r="IR624" s="45"/>
      <c r="IS624" s="45"/>
      <c r="IT624" s="45"/>
      <c r="IU624" s="45"/>
      <c r="IV624" s="45"/>
      <c r="IW624" s="45"/>
      <c r="IX624" s="45"/>
      <c r="IY624" s="45"/>
      <c r="IZ624" s="45"/>
      <c r="JA624" s="45"/>
      <c r="JB624" s="45"/>
      <c r="JC624" s="45"/>
      <c r="JD624" s="45"/>
      <c r="JE624" s="45"/>
      <c r="JF624" s="45"/>
      <c r="JG624" s="45"/>
      <c r="JH624" s="45"/>
      <c r="JI624" s="45"/>
      <c r="JJ624" s="45"/>
      <c r="JK624" s="45"/>
      <c r="JL624" s="45"/>
      <c r="JM624" s="45"/>
      <c r="JN624" s="45"/>
      <c r="JO624" s="45"/>
      <c r="JP624" s="45"/>
      <c r="JQ624" s="45"/>
      <c r="JR624" s="45"/>
      <c r="JS624" s="45"/>
      <c r="JT624" s="45"/>
      <c r="JU624" s="45"/>
      <c r="JV624" s="45"/>
      <c r="JW624" s="45"/>
      <c r="JX624" s="45"/>
      <c r="JY624" s="45"/>
      <c r="JZ624" s="45"/>
      <c r="KA624" s="45"/>
      <c r="KB624" s="45"/>
      <c r="KC624" s="45"/>
      <c r="KD624" s="45"/>
      <c r="KE624" s="45"/>
      <c r="KF624" s="45"/>
      <c r="KG624" s="45"/>
      <c r="KH624" s="45"/>
      <c r="KI624" s="45"/>
      <c r="KJ624" s="45"/>
      <c r="KK624" s="45"/>
      <c r="KL624" s="45"/>
      <c r="KM624" s="45"/>
      <c r="KN624" s="45"/>
      <c r="KO624" s="45"/>
      <c r="KP624" s="45"/>
      <c r="KQ624" s="45"/>
      <c r="KR624" s="45"/>
      <c r="KS624" s="45"/>
      <c r="KT624" s="45"/>
      <c r="KU624" s="45"/>
      <c r="KV624" s="45"/>
      <c r="KW624" s="45"/>
      <c r="KX624" s="45"/>
      <c r="KY624" s="45"/>
      <c r="KZ624" s="45"/>
      <c r="LA624" s="45"/>
      <c r="LB624" s="45"/>
      <c r="LC624" s="45"/>
      <c r="LD624" s="45"/>
      <c r="LE624" s="45"/>
      <c r="LF624" s="45"/>
      <c r="LG624" s="45"/>
      <c r="LH624" s="45"/>
      <c r="LI624" s="45"/>
      <c r="LJ624" s="45"/>
      <c r="LK624" s="45"/>
      <c r="LL624" s="45"/>
      <c r="LM624" s="45"/>
      <c r="LN624" s="45"/>
      <c r="LO624" s="45"/>
      <c r="LP624" s="45"/>
      <c r="LQ624" s="45"/>
      <c r="LR624" s="45"/>
      <c r="LS624" s="45"/>
      <c r="LT624" s="45"/>
      <c r="LU624" s="45"/>
      <c r="LV624" s="45"/>
      <c r="LW624" s="45"/>
      <c r="LX624" s="45"/>
      <c r="LY624" s="45"/>
      <c r="LZ624" s="45"/>
      <c r="MA624" s="45"/>
      <c r="MB624" s="45"/>
      <c r="MC624" s="45"/>
      <c r="MD624" s="45"/>
      <c r="ME624" s="45"/>
      <c r="MF624" s="45"/>
      <c r="MG624" s="45"/>
      <c r="MH624" s="45"/>
      <c r="MI624" s="45"/>
      <c r="MJ624" s="45"/>
      <c r="MK624" s="45"/>
      <c r="ML624" s="45"/>
      <c r="MM624" s="45"/>
      <c r="MN624" s="45"/>
      <c r="MO624" s="45"/>
      <c r="MP624" s="45"/>
      <c r="MQ624" s="45"/>
      <c r="MR624" s="45"/>
      <c r="MS624" s="45"/>
      <c r="MT624" s="45"/>
      <c r="MU624" s="45"/>
      <c r="MV624" s="45"/>
      <c r="MW624" s="45"/>
      <c r="MX624" s="45"/>
      <c r="MY624" s="45"/>
      <c r="MZ624" s="45"/>
      <c r="NA624" s="45"/>
      <c r="NB624" s="45"/>
      <c r="NC624" s="45"/>
      <c r="ND624" s="45"/>
      <c r="NE624" s="45"/>
      <c r="NF624" s="45"/>
      <c r="NG624" s="45"/>
      <c r="NH624" s="45"/>
      <c r="NI624" s="45"/>
      <c r="NJ624" s="45"/>
      <c r="NK624" s="45"/>
      <c r="NL624" s="45"/>
      <c r="NM624" s="45"/>
      <c r="NN624" s="45"/>
      <c r="NO624" s="45"/>
      <c r="NP624" s="45"/>
      <c r="NQ624" s="45"/>
      <c r="NR624" s="45"/>
      <c r="NS624" s="45"/>
      <c r="NT624" s="45"/>
      <c r="NU624" s="45"/>
      <c r="NV624" s="45"/>
      <c r="NW624" s="45"/>
      <c r="NX624" s="45"/>
      <c r="NY624" s="45"/>
      <c r="NZ624" s="45"/>
      <c r="OA624" s="45"/>
      <c r="OB624" s="45"/>
      <c r="OC624" s="45"/>
      <c r="OD624" s="45"/>
      <c r="OE624" s="45"/>
      <c r="OF624" s="45"/>
      <c r="OG624" s="45"/>
      <c r="OH624" s="45"/>
      <c r="OI624" s="45"/>
      <c r="OJ624" s="45"/>
      <c r="OK624" s="45"/>
      <c r="OL624" s="45"/>
      <c r="OM624" s="45"/>
      <c r="ON624" s="45"/>
      <c r="OO624" s="45"/>
      <c r="OP624" s="45"/>
      <c r="OQ624" s="45"/>
      <c r="OR624" s="45"/>
      <c r="OS624" s="45"/>
      <c r="OT624" s="45"/>
      <c r="OU624" s="45"/>
      <c r="OV624" s="45"/>
      <c r="OW624" s="45"/>
      <c r="OX624" s="45"/>
      <c r="OY624" s="45"/>
      <c r="OZ624" s="45"/>
      <c r="PA624" s="45"/>
      <c r="PB624" s="45"/>
      <c r="PC624" s="45"/>
      <c r="PD624" s="45"/>
      <c r="PE624" s="45"/>
      <c r="PF624" s="45"/>
      <c r="PG624" s="45"/>
      <c r="PH624" s="45"/>
      <c r="PI624" s="45"/>
      <c r="PJ624" s="45"/>
      <c r="PK624" s="45"/>
      <c r="PL624" s="45"/>
      <c r="PM624" s="45"/>
      <c r="PN624" s="45"/>
      <c r="PO624" s="45"/>
      <c r="PP624" s="45"/>
      <c r="PQ624" s="45"/>
      <c r="PR624" s="45"/>
      <c r="PS624" s="45"/>
      <c r="PT624" s="45"/>
      <c r="PU624" s="45"/>
      <c r="PV624" s="45"/>
      <c r="PW624" s="45"/>
      <c r="PX624" s="45"/>
      <c r="PY624" s="45"/>
      <c r="PZ624" s="45"/>
      <c r="QA624" s="45"/>
      <c r="QB624" s="45"/>
      <c r="QC624" s="45"/>
      <c r="QD624" s="45"/>
      <c r="QE624" s="45"/>
      <c r="QF624" s="45"/>
      <c r="QG624" s="45"/>
      <c r="QH624" s="45"/>
      <c r="QI624" s="45"/>
      <c r="QJ624" s="45"/>
      <c r="QK624" s="45"/>
      <c r="QL624" s="45"/>
      <c r="QM624" s="45"/>
      <c r="QN624" s="45"/>
      <c r="QO624" s="45"/>
      <c r="QP624" s="45"/>
      <c r="QQ624" s="45"/>
      <c r="QR624" s="45"/>
      <c r="QS624" s="45"/>
      <c r="QT624" s="45"/>
      <c r="QU624" s="45"/>
      <c r="QV624" s="45"/>
      <c r="QW624" s="45"/>
      <c r="QX624" s="45"/>
      <c r="QY624" s="45"/>
      <c r="QZ624" s="45"/>
      <c r="RA624" s="45"/>
      <c r="RB624" s="45"/>
      <c r="RC624" s="45"/>
      <c r="RD624" s="45"/>
      <c r="RE624" s="45"/>
      <c r="RF624" s="45"/>
      <c r="RG624" s="45"/>
      <c r="RH624" s="45"/>
      <c r="RI624" s="45"/>
      <c r="RJ624" s="45"/>
      <c r="RK624" s="45"/>
      <c r="RL624" s="45"/>
      <c r="RM624" s="45"/>
      <c r="RN624" s="45"/>
      <c r="RO624" s="45"/>
      <c r="RP624" s="45"/>
      <c r="RQ624" s="45"/>
      <c r="RR624" s="45"/>
      <c r="RS624" s="45"/>
      <c r="RT624" s="45"/>
      <c r="RU624" s="45"/>
      <c r="RV624" s="45"/>
      <c r="RW624" s="45"/>
      <c r="RX624" s="45"/>
      <c r="RY624" s="45"/>
      <c r="RZ624" s="45"/>
      <c r="SA624" s="45"/>
      <c r="SB624" s="45"/>
      <c r="SC624" s="45"/>
      <c r="SD624" s="45"/>
      <c r="SE624" s="45"/>
      <c r="SF624" s="45"/>
      <c r="SG624" s="45"/>
      <c r="SH624" s="45"/>
      <c r="SI624" s="45"/>
      <c r="SJ624" s="45"/>
      <c r="SK624" s="45"/>
      <c r="SL624" s="45"/>
      <c r="SM624" s="45"/>
      <c r="SN624" s="45"/>
      <c r="SO624" s="45"/>
      <c r="SP624" s="45"/>
      <c r="SQ624" s="45"/>
      <c r="SR624" s="45"/>
      <c r="SS624" s="45"/>
      <c r="ST624" s="45"/>
      <c r="SU624" s="45"/>
      <c r="SV624" s="45"/>
      <c r="SW624" s="45"/>
      <c r="SX624" s="45"/>
      <c r="SY624" s="45"/>
      <c r="SZ624" s="45"/>
      <c r="TA624" s="45"/>
      <c r="TB624" s="45"/>
      <c r="TC624" s="45"/>
      <c r="TD624" s="45"/>
      <c r="TE624" s="45"/>
      <c r="TF624" s="45"/>
      <c r="TG624" s="45"/>
      <c r="TH624" s="45"/>
      <c r="TI624" s="45"/>
      <c r="TJ624" s="45"/>
      <c r="TK624" s="45"/>
      <c r="TL624" s="45"/>
      <c r="TM624" s="45"/>
      <c r="TN624" s="45"/>
      <c r="TO624" s="45"/>
      <c r="TP624" s="45"/>
      <c r="TQ624" s="45"/>
      <c r="TR624" s="45"/>
      <c r="TS624" s="45"/>
      <c r="TT624" s="45"/>
      <c r="TU624" s="45"/>
      <c r="TV624" s="45"/>
      <c r="TW624" s="45"/>
      <c r="TX624" s="45"/>
      <c r="TY624" s="45"/>
      <c r="TZ624" s="45"/>
      <c r="UA624" s="45"/>
      <c r="UB624" s="45"/>
      <c r="UC624" s="45"/>
      <c r="UD624" s="45"/>
      <c r="UE624" s="45"/>
      <c r="UF624" s="45"/>
      <c r="UG624" s="45"/>
      <c r="UH624" s="45"/>
      <c r="UI624" s="45"/>
      <c r="UJ624" s="45"/>
      <c r="UK624" s="45"/>
      <c r="UL624" s="45"/>
      <c r="UM624" s="45"/>
      <c r="UN624" s="45"/>
      <c r="UO624" s="45"/>
      <c r="UP624" s="45"/>
      <c r="UQ624" s="45"/>
      <c r="UR624" s="45"/>
      <c r="US624" s="45"/>
      <c r="UT624" s="45"/>
      <c r="UU624" s="45"/>
      <c r="UV624" s="45"/>
      <c r="UW624" s="45"/>
      <c r="UX624" s="45"/>
      <c r="UY624" s="45"/>
      <c r="UZ624" s="45"/>
      <c r="VA624" s="45"/>
      <c r="VB624" s="45"/>
      <c r="VC624" s="45"/>
      <c r="VD624" s="45"/>
      <c r="VE624" s="45"/>
      <c r="VF624" s="45"/>
      <c r="VG624" s="45"/>
      <c r="VH624" s="45"/>
      <c r="VI624" s="45"/>
      <c r="VJ624" s="45"/>
      <c r="VK624" s="45"/>
      <c r="VL624" s="45"/>
      <c r="VM624" s="45"/>
      <c r="VN624" s="45"/>
      <c r="VO624" s="45"/>
      <c r="VP624" s="45"/>
      <c r="VQ624" s="45"/>
      <c r="VR624" s="45"/>
      <c r="VS624" s="45"/>
      <c r="VT624" s="45"/>
      <c r="VU624" s="45"/>
      <c r="VV624" s="45"/>
      <c r="VW624" s="45"/>
      <c r="VX624" s="45"/>
      <c r="VY624" s="45"/>
      <c r="VZ624" s="45"/>
      <c r="WA624" s="45"/>
      <c r="WB624" s="45"/>
      <c r="WC624" s="45"/>
      <c r="WD624" s="45"/>
      <c r="WE624" s="45"/>
      <c r="WF624" s="45"/>
      <c r="WG624" s="45"/>
      <c r="WH624" s="45"/>
      <c r="WI624" s="45"/>
      <c r="WJ624" s="45"/>
      <c r="WK624" s="45"/>
      <c r="WL624" s="45"/>
      <c r="WM624" s="45"/>
      <c r="WN624" s="45"/>
      <c r="WO624" s="45"/>
      <c r="WP624" s="45"/>
      <c r="WQ624" s="45"/>
      <c r="WR624" s="45"/>
      <c r="WS624" s="45"/>
      <c r="WT624" s="45"/>
      <c r="WU624" s="45"/>
      <c r="WV624" s="45"/>
      <c r="WW624" s="45"/>
      <c r="WX624" s="45"/>
      <c r="WY624" s="45"/>
      <c r="WZ624" s="45"/>
      <c r="XA624" s="45"/>
      <c r="XB624" s="45"/>
      <c r="XC624" s="45"/>
      <c r="XD624" s="45"/>
      <c r="XE624" s="45"/>
      <c r="XF624" s="45"/>
      <c r="XG624" s="45"/>
      <c r="XH624" s="45"/>
      <c r="XI624" s="45"/>
      <c r="XJ624" s="45"/>
      <c r="XK624" s="45"/>
      <c r="XL624" s="45"/>
      <c r="XM624" s="45"/>
      <c r="XN624" s="45"/>
      <c r="XO624" s="45"/>
      <c r="XP624" s="45"/>
      <c r="XQ624" s="45"/>
      <c r="XR624" s="45"/>
      <c r="XS624" s="45"/>
      <c r="XT624" s="45"/>
      <c r="XU624" s="45"/>
      <c r="XV624" s="45"/>
      <c r="XW624" s="45"/>
      <c r="XX624" s="45"/>
      <c r="XY624" s="45"/>
      <c r="XZ624" s="45"/>
      <c r="YA624" s="45"/>
      <c r="YB624" s="45"/>
      <c r="YC624" s="45"/>
      <c r="YD624" s="45"/>
      <c r="YE624" s="45"/>
      <c r="YF624" s="45"/>
      <c r="YG624" s="45"/>
      <c r="YH624" s="45"/>
      <c r="YI624" s="45"/>
      <c r="YJ624" s="45"/>
      <c r="YK624" s="45"/>
      <c r="YL624" s="45"/>
      <c r="YM624" s="45"/>
      <c r="YN624" s="45"/>
      <c r="YO624" s="45"/>
      <c r="YP624" s="45"/>
      <c r="YQ624" s="45"/>
      <c r="YR624" s="45"/>
      <c r="YS624" s="45"/>
      <c r="YT624" s="45"/>
      <c r="YU624" s="45"/>
      <c r="YV624" s="45"/>
      <c r="YW624" s="45"/>
      <c r="YX624" s="45"/>
      <c r="YY624" s="45"/>
      <c r="YZ624" s="45"/>
      <c r="ZA624" s="45"/>
      <c r="ZB624" s="45"/>
      <c r="ZC624" s="45"/>
      <c r="ZD624" s="45"/>
      <c r="ZE624" s="45"/>
      <c r="ZF624" s="45"/>
      <c r="ZG624" s="45"/>
      <c r="ZH624" s="45"/>
      <c r="ZI624" s="45"/>
      <c r="ZJ624" s="45"/>
      <c r="ZK624" s="45"/>
      <c r="ZL624" s="45"/>
      <c r="ZM624" s="45"/>
      <c r="ZN624" s="45"/>
      <c r="ZO624" s="45"/>
      <c r="ZP624" s="45"/>
      <c r="ZQ624" s="45"/>
      <c r="ZR624" s="45"/>
      <c r="ZS624" s="45"/>
      <c r="ZT624" s="45"/>
      <c r="ZU624" s="45"/>
      <c r="ZV624" s="45"/>
      <c r="ZW624" s="45"/>
      <c r="ZX624" s="45"/>
      <c r="ZY624" s="45"/>
      <c r="ZZ624" s="45"/>
      <c r="AAA624" s="45"/>
      <c r="AAB624" s="45"/>
      <c r="AAC624" s="45"/>
      <c r="AAD624" s="45"/>
      <c r="AAE624" s="45"/>
      <c r="AAF624" s="45"/>
      <c r="AAG624" s="45"/>
      <c r="AAH624" s="45"/>
      <c r="AAI624" s="45"/>
      <c r="AAJ624" s="45"/>
      <c r="AAK624" s="45"/>
      <c r="AAL624" s="45"/>
      <c r="AAM624" s="45"/>
      <c r="AAN624" s="45"/>
      <c r="AAO624" s="45"/>
      <c r="AAP624" s="45"/>
      <c r="AAQ624" s="45"/>
      <c r="AAR624" s="45"/>
      <c r="AAS624" s="45"/>
      <c r="AAT624" s="45"/>
      <c r="AAU624" s="45"/>
      <c r="AAV624" s="45"/>
      <c r="AAW624" s="45"/>
      <c r="AAX624" s="45"/>
      <c r="AAY624" s="45"/>
      <c r="AAZ624" s="45"/>
      <c r="ABA624" s="45"/>
      <c r="ABB624" s="45"/>
      <c r="ABC624" s="45"/>
      <c r="ABD624" s="45"/>
      <c r="ABE624" s="45"/>
      <c r="ABF624" s="45"/>
      <c r="ABG624" s="45"/>
      <c r="ABH624" s="45"/>
      <c r="ABI624" s="45"/>
      <c r="ABJ624" s="45"/>
      <c r="ABK624" s="45"/>
      <c r="ABL624" s="45"/>
      <c r="ABM624" s="45"/>
      <c r="ABN624" s="45"/>
      <c r="ABO624" s="45"/>
      <c r="ABP624" s="45"/>
      <c r="ABQ624" s="45"/>
      <c r="ABR624" s="45"/>
      <c r="ABS624" s="45"/>
      <c r="ABT624" s="45"/>
      <c r="ABU624" s="45"/>
      <c r="ABV624" s="45"/>
      <c r="ABW624" s="45"/>
      <c r="ABX624" s="45"/>
      <c r="ABY624" s="45"/>
      <c r="ABZ624" s="45"/>
      <c r="ACA624" s="45"/>
      <c r="ACB624" s="45"/>
      <c r="ACC624" s="45"/>
      <c r="ACD624" s="45"/>
      <c r="ACE624" s="45"/>
      <c r="ACF624" s="45"/>
      <c r="ACG624" s="45"/>
      <c r="ACH624" s="45"/>
      <c r="ACI624" s="45"/>
      <c r="ACJ624" s="45"/>
      <c r="ACK624" s="45"/>
      <c r="ACL624" s="45"/>
      <c r="ACM624" s="45"/>
      <c r="ACN624" s="45"/>
      <c r="ACO624" s="45"/>
      <c r="ACP624" s="45"/>
      <c r="ACQ624" s="45"/>
      <c r="ACR624" s="45"/>
      <c r="ACS624" s="45"/>
      <c r="ACT624" s="45"/>
      <c r="ACU624" s="45"/>
      <c r="ACV624" s="45"/>
      <c r="ACW624" s="45"/>
      <c r="ACX624" s="45"/>
      <c r="ACY624" s="45"/>
      <c r="ACZ624" s="45"/>
      <c r="ADA624" s="45"/>
      <c r="ADB624" s="45"/>
      <c r="ADC624" s="45"/>
      <c r="ADD624" s="45"/>
      <c r="ADE624" s="45"/>
      <c r="ADF624" s="45"/>
      <c r="ADG624" s="45"/>
      <c r="ADH624" s="45"/>
      <c r="ADI624" s="45"/>
      <c r="ADJ624" s="45"/>
      <c r="ADK624" s="45"/>
      <c r="ADL624" s="45"/>
      <c r="ADM624" s="45"/>
      <c r="ADN624" s="45"/>
      <c r="ADO624" s="45"/>
      <c r="ADP624" s="45"/>
      <c r="ADQ624" s="45"/>
      <c r="ADR624" s="45"/>
      <c r="ADS624" s="45"/>
      <c r="ADT624" s="45"/>
      <c r="ADU624" s="45"/>
      <c r="ADV624" s="45"/>
      <c r="ADW624" s="45"/>
      <c r="ADX624" s="45"/>
      <c r="ADY624" s="45"/>
      <c r="ADZ624" s="45"/>
      <c r="AEA624" s="45"/>
      <c r="AEB624" s="45"/>
      <c r="AEC624" s="45"/>
      <c r="AED624" s="45"/>
      <c r="AEE624" s="45"/>
      <c r="AEF624" s="45"/>
      <c r="AEG624" s="45"/>
      <c r="AEH624" s="45"/>
      <c r="AEI624" s="45"/>
      <c r="AEJ624" s="45"/>
      <c r="AEK624" s="45"/>
      <c r="AEL624" s="45"/>
      <c r="AEM624" s="45"/>
      <c r="AEN624" s="45"/>
      <c r="AEO624" s="45"/>
      <c r="AEP624" s="45"/>
      <c r="AEQ624" s="45"/>
      <c r="AER624" s="45"/>
      <c r="AES624" s="45"/>
      <c r="AET624" s="45"/>
      <c r="AEU624" s="45"/>
      <c r="AEV624" s="45"/>
      <c r="AEW624" s="45"/>
      <c r="AEX624" s="45"/>
      <c r="AEY624" s="45"/>
      <c r="AEZ624" s="45"/>
      <c r="AFA624" s="45"/>
      <c r="AFB624" s="45"/>
      <c r="AFC624" s="45"/>
      <c r="AFD624" s="45"/>
      <c r="AFE624" s="45"/>
      <c r="AFF624" s="45"/>
      <c r="AFG624" s="45"/>
      <c r="AFH624" s="45"/>
      <c r="AFI624" s="45"/>
      <c r="AFJ624" s="45"/>
      <c r="AFK624" s="45"/>
      <c r="AFL624" s="45"/>
      <c r="AFM624" s="45"/>
      <c r="AFN624" s="45"/>
      <c r="AFO624" s="45"/>
      <c r="AFP624" s="45"/>
      <c r="AFQ624" s="45"/>
      <c r="AFR624" s="45"/>
      <c r="AFS624" s="45"/>
      <c r="AFT624" s="45"/>
      <c r="AFU624" s="45"/>
      <c r="AFV624" s="45"/>
      <c r="AFW624" s="45"/>
      <c r="AFX624" s="45"/>
      <c r="AFY624" s="45"/>
      <c r="AFZ624" s="45"/>
      <c r="AGA624" s="45"/>
      <c r="AGB624" s="45"/>
      <c r="AGC624" s="45"/>
      <c r="AGD624" s="45"/>
      <c r="AGE624" s="45"/>
      <c r="AGF624" s="45"/>
      <c r="AGG624" s="45"/>
      <c r="AGH624" s="45"/>
      <c r="AGI624" s="45"/>
      <c r="AGJ624" s="45"/>
      <c r="AGK624" s="45"/>
      <c r="AGL624" s="45"/>
      <c r="AGM624" s="45"/>
      <c r="AGN624" s="45"/>
      <c r="AGO624" s="45"/>
      <c r="AGP624" s="45"/>
      <c r="AGQ624" s="45"/>
      <c r="AGR624" s="45"/>
      <c r="AGS624" s="45"/>
      <c r="AGT624" s="45"/>
      <c r="AGU624" s="45"/>
      <c r="AGV624" s="45"/>
      <c r="AGW624" s="45"/>
      <c r="AGX624" s="45"/>
      <c r="AGY624" s="45"/>
      <c r="AGZ624" s="45"/>
      <c r="AHA624" s="45"/>
      <c r="AHB624" s="45"/>
      <c r="AHC624" s="45"/>
      <c r="AHD624" s="45"/>
      <c r="AHE624" s="45"/>
      <c r="AHF624" s="45"/>
      <c r="AHG624" s="45"/>
      <c r="AHH624" s="45"/>
      <c r="AHI624" s="45"/>
      <c r="AHJ624" s="45"/>
      <c r="AHK624" s="45"/>
      <c r="AHL624" s="45"/>
      <c r="AHM624" s="45"/>
      <c r="AHN624" s="45"/>
      <c r="AHO624" s="45"/>
      <c r="AHP624" s="45"/>
    </row>
    <row r="625" spans="1:900" ht="27" customHeight="1" x14ac:dyDescent="0.25">
      <c r="A625" s="64">
        <v>1302553</v>
      </c>
      <c r="B625" s="64" t="s">
        <v>489</v>
      </c>
      <c r="C625" s="64" t="s">
        <v>724</v>
      </c>
      <c r="D625" s="64" t="s">
        <v>1137</v>
      </c>
      <c r="E625" s="64" t="s">
        <v>491</v>
      </c>
      <c r="F625" s="64">
        <v>1</v>
      </c>
      <c r="G625" s="64"/>
      <c r="H625" s="64"/>
      <c r="I625" s="64"/>
      <c r="J625" s="64"/>
      <c r="K625" s="64"/>
      <c r="L625" s="64"/>
      <c r="M625" s="64"/>
      <c r="N625" s="64">
        <f t="shared" si="9"/>
        <v>1</v>
      </c>
      <c r="O625" s="65">
        <v>-3.596536</v>
      </c>
      <c r="P625" s="65">
        <v>-60.465066999999998</v>
      </c>
      <c r="S625" s="60"/>
    </row>
    <row r="626" spans="1:900" s="78" customFormat="1" ht="27" customHeight="1" x14ac:dyDescent="0.25">
      <c r="A626" s="67">
        <v>1302553</v>
      </c>
      <c r="B626" s="67" t="s">
        <v>489</v>
      </c>
      <c r="C626" s="67" t="s">
        <v>724</v>
      </c>
      <c r="D626" s="67" t="s">
        <v>1138</v>
      </c>
      <c r="E626" s="67" t="s">
        <v>491</v>
      </c>
      <c r="F626" s="67">
        <v>1</v>
      </c>
      <c r="G626" s="67"/>
      <c r="H626" s="67"/>
      <c r="I626" s="67"/>
      <c r="J626" s="67"/>
      <c r="K626" s="67"/>
      <c r="L626" s="67"/>
      <c r="M626" s="67"/>
      <c r="N626" s="67">
        <f t="shared" si="9"/>
        <v>1</v>
      </c>
      <c r="O626" s="68">
        <v>-3.5505209999999998</v>
      </c>
      <c r="P626" s="68">
        <v>-60.440931999999997</v>
      </c>
      <c r="Q626" s="45"/>
      <c r="R626" s="45"/>
      <c r="S626" s="60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  <c r="DS626" s="45"/>
      <c r="DT626" s="45"/>
      <c r="DU626" s="45"/>
      <c r="DV626" s="45"/>
      <c r="DW626" s="45"/>
      <c r="DX626" s="45"/>
      <c r="DY626" s="45"/>
      <c r="DZ626" s="45"/>
      <c r="EA626" s="45"/>
      <c r="EB626" s="45"/>
      <c r="EC626" s="45"/>
      <c r="ED626" s="45"/>
      <c r="EE626" s="45"/>
      <c r="EF626" s="45"/>
      <c r="EG626" s="45"/>
      <c r="EH626" s="45"/>
      <c r="EI626" s="45"/>
      <c r="EJ626" s="45"/>
      <c r="EK626" s="45"/>
      <c r="EL626" s="45"/>
      <c r="EM626" s="45"/>
      <c r="EN626" s="45"/>
      <c r="EO626" s="45"/>
      <c r="EP626" s="45"/>
      <c r="EQ626" s="45"/>
      <c r="ER626" s="45"/>
      <c r="ES626" s="45"/>
      <c r="ET626" s="45"/>
      <c r="EU626" s="45"/>
      <c r="EV626" s="45"/>
      <c r="EW626" s="45"/>
      <c r="EX626" s="45"/>
      <c r="EY626" s="45"/>
      <c r="EZ626" s="45"/>
      <c r="FA626" s="45"/>
      <c r="FB626" s="45"/>
      <c r="FC626" s="45"/>
      <c r="FD626" s="45"/>
      <c r="FE626" s="45"/>
      <c r="FF626" s="45"/>
      <c r="FG626" s="45"/>
      <c r="FH626" s="45"/>
      <c r="FI626" s="45"/>
      <c r="FJ626" s="45"/>
      <c r="FK626" s="45"/>
      <c r="FL626" s="45"/>
      <c r="FM626" s="45"/>
      <c r="FN626" s="45"/>
      <c r="FO626" s="45"/>
      <c r="FP626" s="45"/>
      <c r="FQ626" s="45"/>
      <c r="FR626" s="45"/>
      <c r="FS626" s="45"/>
      <c r="FT626" s="45"/>
      <c r="FU626" s="45"/>
      <c r="FV626" s="45"/>
      <c r="FW626" s="45"/>
      <c r="FX626" s="45"/>
      <c r="FY626" s="45"/>
      <c r="FZ626" s="45"/>
      <c r="GA626" s="45"/>
      <c r="GB626" s="45"/>
      <c r="GC626" s="45"/>
      <c r="GD626" s="45"/>
      <c r="GE626" s="45"/>
      <c r="GF626" s="45"/>
      <c r="GG626" s="45"/>
      <c r="GH626" s="45"/>
      <c r="GI626" s="45"/>
      <c r="GJ626" s="45"/>
      <c r="GK626" s="45"/>
      <c r="GL626" s="45"/>
      <c r="GM626" s="45"/>
      <c r="GN626" s="45"/>
      <c r="GO626" s="45"/>
      <c r="GP626" s="45"/>
      <c r="GQ626" s="45"/>
      <c r="GR626" s="45"/>
      <c r="GS626" s="45"/>
      <c r="GT626" s="45"/>
      <c r="GU626" s="45"/>
      <c r="GV626" s="45"/>
      <c r="GW626" s="45"/>
      <c r="GX626" s="45"/>
      <c r="GY626" s="45"/>
      <c r="GZ626" s="45"/>
      <c r="HA626" s="45"/>
      <c r="HB626" s="45"/>
      <c r="HC626" s="45"/>
      <c r="HD626" s="45"/>
      <c r="HE626" s="45"/>
      <c r="HF626" s="45"/>
      <c r="HG626" s="45"/>
      <c r="HH626" s="45"/>
      <c r="HI626" s="45"/>
      <c r="HJ626" s="45"/>
      <c r="HK626" s="45"/>
      <c r="HL626" s="45"/>
      <c r="HM626" s="45"/>
      <c r="HN626" s="45"/>
      <c r="HO626" s="45"/>
      <c r="HP626" s="45"/>
      <c r="HQ626" s="45"/>
      <c r="HR626" s="45"/>
      <c r="HS626" s="45"/>
      <c r="HT626" s="45"/>
      <c r="HU626" s="45"/>
      <c r="HV626" s="45"/>
      <c r="HW626" s="45"/>
      <c r="HX626" s="45"/>
      <c r="HY626" s="45"/>
      <c r="HZ626" s="45"/>
      <c r="IA626" s="45"/>
      <c r="IB626" s="45"/>
      <c r="IC626" s="45"/>
      <c r="ID626" s="45"/>
      <c r="IE626" s="45"/>
      <c r="IF626" s="45"/>
      <c r="IG626" s="45"/>
      <c r="IH626" s="45"/>
      <c r="II626" s="45"/>
      <c r="IJ626" s="45"/>
      <c r="IK626" s="45"/>
      <c r="IL626" s="45"/>
      <c r="IM626" s="45"/>
      <c r="IN626" s="45"/>
      <c r="IO626" s="45"/>
      <c r="IP626" s="45"/>
      <c r="IQ626" s="45"/>
      <c r="IR626" s="45"/>
      <c r="IS626" s="45"/>
      <c r="IT626" s="45"/>
      <c r="IU626" s="45"/>
      <c r="IV626" s="45"/>
      <c r="IW626" s="45"/>
      <c r="IX626" s="45"/>
      <c r="IY626" s="45"/>
      <c r="IZ626" s="45"/>
      <c r="JA626" s="45"/>
      <c r="JB626" s="45"/>
      <c r="JC626" s="45"/>
      <c r="JD626" s="45"/>
      <c r="JE626" s="45"/>
      <c r="JF626" s="45"/>
      <c r="JG626" s="45"/>
      <c r="JH626" s="45"/>
      <c r="JI626" s="45"/>
      <c r="JJ626" s="45"/>
      <c r="JK626" s="45"/>
      <c r="JL626" s="45"/>
      <c r="JM626" s="45"/>
      <c r="JN626" s="45"/>
      <c r="JO626" s="45"/>
      <c r="JP626" s="45"/>
      <c r="JQ626" s="45"/>
      <c r="JR626" s="45"/>
      <c r="JS626" s="45"/>
      <c r="JT626" s="45"/>
      <c r="JU626" s="45"/>
      <c r="JV626" s="45"/>
      <c r="JW626" s="45"/>
      <c r="JX626" s="45"/>
      <c r="JY626" s="45"/>
      <c r="JZ626" s="45"/>
      <c r="KA626" s="45"/>
      <c r="KB626" s="45"/>
      <c r="KC626" s="45"/>
      <c r="KD626" s="45"/>
      <c r="KE626" s="45"/>
      <c r="KF626" s="45"/>
      <c r="KG626" s="45"/>
      <c r="KH626" s="45"/>
      <c r="KI626" s="45"/>
      <c r="KJ626" s="45"/>
      <c r="KK626" s="45"/>
      <c r="KL626" s="45"/>
      <c r="KM626" s="45"/>
      <c r="KN626" s="45"/>
      <c r="KO626" s="45"/>
      <c r="KP626" s="45"/>
      <c r="KQ626" s="45"/>
      <c r="KR626" s="45"/>
      <c r="KS626" s="45"/>
      <c r="KT626" s="45"/>
      <c r="KU626" s="45"/>
      <c r="KV626" s="45"/>
      <c r="KW626" s="45"/>
      <c r="KX626" s="45"/>
      <c r="KY626" s="45"/>
      <c r="KZ626" s="45"/>
      <c r="LA626" s="45"/>
      <c r="LB626" s="45"/>
      <c r="LC626" s="45"/>
      <c r="LD626" s="45"/>
      <c r="LE626" s="45"/>
      <c r="LF626" s="45"/>
      <c r="LG626" s="45"/>
      <c r="LH626" s="45"/>
      <c r="LI626" s="45"/>
      <c r="LJ626" s="45"/>
      <c r="LK626" s="45"/>
      <c r="LL626" s="45"/>
      <c r="LM626" s="45"/>
      <c r="LN626" s="45"/>
      <c r="LO626" s="45"/>
      <c r="LP626" s="45"/>
      <c r="LQ626" s="45"/>
      <c r="LR626" s="45"/>
      <c r="LS626" s="45"/>
      <c r="LT626" s="45"/>
      <c r="LU626" s="45"/>
      <c r="LV626" s="45"/>
      <c r="LW626" s="45"/>
      <c r="LX626" s="45"/>
      <c r="LY626" s="45"/>
      <c r="LZ626" s="45"/>
      <c r="MA626" s="45"/>
      <c r="MB626" s="45"/>
      <c r="MC626" s="45"/>
      <c r="MD626" s="45"/>
      <c r="ME626" s="45"/>
      <c r="MF626" s="45"/>
      <c r="MG626" s="45"/>
      <c r="MH626" s="45"/>
      <c r="MI626" s="45"/>
      <c r="MJ626" s="45"/>
      <c r="MK626" s="45"/>
      <c r="ML626" s="45"/>
      <c r="MM626" s="45"/>
      <c r="MN626" s="45"/>
      <c r="MO626" s="45"/>
      <c r="MP626" s="45"/>
      <c r="MQ626" s="45"/>
      <c r="MR626" s="45"/>
      <c r="MS626" s="45"/>
      <c r="MT626" s="45"/>
      <c r="MU626" s="45"/>
      <c r="MV626" s="45"/>
      <c r="MW626" s="45"/>
      <c r="MX626" s="45"/>
      <c r="MY626" s="45"/>
      <c r="MZ626" s="45"/>
      <c r="NA626" s="45"/>
      <c r="NB626" s="45"/>
      <c r="NC626" s="45"/>
      <c r="ND626" s="45"/>
      <c r="NE626" s="45"/>
      <c r="NF626" s="45"/>
      <c r="NG626" s="45"/>
      <c r="NH626" s="45"/>
      <c r="NI626" s="45"/>
      <c r="NJ626" s="45"/>
      <c r="NK626" s="45"/>
      <c r="NL626" s="45"/>
      <c r="NM626" s="45"/>
      <c r="NN626" s="45"/>
      <c r="NO626" s="45"/>
      <c r="NP626" s="45"/>
      <c r="NQ626" s="45"/>
      <c r="NR626" s="45"/>
      <c r="NS626" s="45"/>
      <c r="NT626" s="45"/>
      <c r="NU626" s="45"/>
      <c r="NV626" s="45"/>
      <c r="NW626" s="45"/>
      <c r="NX626" s="45"/>
      <c r="NY626" s="45"/>
      <c r="NZ626" s="45"/>
      <c r="OA626" s="45"/>
      <c r="OB626" s="45"/>
      <c r="OC626" s="45"/>
      <c r="OD626" s="45"/>
      <c r="OE626" s="45"/>
      <c r="OF626" s="45"/>
      <c r="OG626" s="45"/>
      <c r="OH626" s="45"/>
      <c r="OI626" s="45"/>
      <c r="OJ626" s="45"/>
      <c r="OK626" s="45"/>
      <c r="OL626" s="45"/>
      <c r="OM626" s="45"/>
      <c r="ON626" s="45"/>
      <c r="OO626" s="45"/>
      <c r="OP626" s="45"/>
      <c r="OQ626" s="45"/>
      <c r="OR626" s="45"/>
      <c r="OS626" s="45"/>
      <c r="OT626" s="45"/>
      <c r="OU626" s="45"/>
      <c r="OV626" s="45"/>
      <c r="OW626" s="45"/>
      <c r="OX626" s="45"/>
      <c r="OY626" s="45"/>
      <c r="OZ626" s="45"/>
      <c r="PA626" s="45"/>
      <c r="PB626" s="45"/>
      <c r="PC626" s="45"/>
      <c r="PD626" s="45"/>
      <c r="PE626" s="45"/>
      <c r="PF626" s="45"/>
      <c r="PG626" s="45"/>
      <c r="PH626" s="45"/>
      <c r="PI626" s="45"/>
      <c r="PJ626" s="45"/>
      <c r="PK626" s="45"/>
      <c r="PL626" s="45"/>
      <c r="PM626" s="45"/>
      <c r="PN626" s="45"/>
      <c r="PO626" s="45"/>
      <c r="PP626" s="45"/>
      <c r="PQ626" s="45"/>
      <c r="PR626" s="45"/>
      <c r="PS626" s="45"/>
      <c r="PT626" s="45"/>
      <c r="PU626" s="45"/>
      <c r="PV626" s="45"/>
      <c r="PW626" s="45"/>
      <c r="PX626" s="45"/>
      <c r="PY626" s="45"/>
      <c r="PZ626" s="45"/>
      <c r="QA626" s="45"/>
      <c r="QB626" s="45"/>
      <c r="QC626" s="45"/>
      <c r="QD626" s="45"/>
      <c r="QE626" s="45"/>
      <c r="QF626" s="45"/>
      <c r="QG626" s="45"/>
      <c r="QH626" s="45"/>
      <c r="QI626" s="45"/>
      <c r="QJ626" s="45"/>
      <c r="QK626" s="45"/>
      <c r="QL626" s="45"/>
      <c r="QM626" s="45"/>
      <c r="QN626" s="45"/>
      <c r="QO626" s="45"/>
      <c r="QP626" s="45"/>
      <c r="QQ626" s="45"/>
      <c r="QR626" s="45"/>
      <c r="QS626" s="45"/>
      <c r="QT626" s="45"/>
      <c r="QU626" s="45"/>
      <c r="QV626" s="45"/>
      <c r="QW626" s="45"/>
      <c r="QX626" s="45"/>
      <c r="QY626" s="45"/>
      <c r="QZ626" s="45"/>
      <c r="RA626" s="45"/>
      <c r="RB626" s="45"/>
      <c r="RC626" s="45"/>
      <c r="RD626" s="45"/>
      <c r="RE626" s="45"/>
      <c r="RF626" s="45"/>
      <c r="RG626" s="45"/>
      <c r="RH626" s="45"/>
      <c r="RI626" s="45"/>
      <c r="RJ626" s="45"/>
      <c r="RK626" s="45"/>
      <c r="RL626" s="45"/>
      <c r="RM626" s="45"/>
      <c r="RN626" s="45"/>
      <c r="RO626" s="45"/>
      <c r="RP626" s="45"/>
      <c r="RQ626" s="45"/>
      <c r="RR626" s="45"/>
      <c r="RS626" s="45"/>
      <c r="RT626" s="45"/>
      <c r="RU626" s="45"/>
      <c r="RV626" s="45"/>
      <c r="RW626" s="45"/>
      <c r="RX626" s="45"/>
      <c r="RY626" s="45"/>
      <c r="RZ626" s="45"/>
      <c r="SA626" s="45"/>
      <c r="SB626" s="45"/>
      <c r="SC626" s="45"/>
      <c r="SD626" s="45"/>
      <c r="SE626" s="45"/>
      <c r="SF626" s="45"/>
      <c r="SG626" s="45"/>
      <c r="SH626" s="45"/>
      <c r="SI626" s="45"/>
      <c r="SJ626" s="45"/>
      <c r="SK626" s="45"/>
      <c r="SL626" s="45"/>
      <c r="SM626" s="45"/>
      <c r="SN626" s="45"/>
      <c r="SO626" s="45"/>
      <c r="SP626" s="45"/>
      <c r="SQ626" s="45"/>
      <c r="SR626" s="45"/>
      <c r="SS626" s="45"/>
      <c r="ST626" s="45"/>
      <c r="SU626" s="45"/>
      <c r="SV626" s="45"/>
      <c r="SW626" s="45"/>
      <c r="SX626" s="45"/>
      <c r="SY626" s="45"/>
      <c r="SZ626" s="45"/>
      <c r="TA626" s="45"/>
      <c r="TB626" s="45"/>
      <c r="TC626" s="45"/>
      <c r="TD626" s="45"/>
      <c r="TE626" s="45"/>
      <c r="TF626" s="45"/>
      <c r="TG626" s="45"/>
      <c r="TH626" s="45"/>
      <c r="TI626" s="45"/>
      <c r="TJ626" s="45"/>
      <c r="TK626" s="45"/>
      <c r="TL626" s="45"/>
      <c r="TM626" s="45"/>
      <c r="TN626" s="45"/>
      <c r="TO626" s="45"/>
      <c r="TP626" s="45"/>
      <c r="TQ626" s="45"/>
      <c r="TR626" s="45"/>
      <c r="TS626" s="45"/>
      <c r="TT626" s="45"/>
      <c r="TU626" s="45"/>
      <c r="TV626" s="45"/>
      <c r="TW626" s="45"/>
      <c r="TX626" s="45"/>
      <c r="TY626" s="45"/>
      <c r="TZ626" s="45"/>
      <c r="UA626" s="45"/>
      <c r="UB626" s="45"/>
      <c r="UC626" s="45"/>
      <c r="UD626" s="45"/>
      <c r="UE626" s="45"/>
      <c r="UF626" s="45"/>
      <c r="UG626" s="45"/>
      <c r="UH626" s="45"/>
      <c r="UI626" s="45"/>
      <c r="UJ626" s="45"/>
      <c r="UK626" s="45"/>
      <c r="UL626" s="45"/>
      <c r="UM626" s="45"/>
      <c r="UN626" s="45"/>
      <c r="UO626" s="45"/>
      <c r="UP626" s="45"/>
      <c r="UQ626" s="45"/>
      <c r="UR626" s="45"/>
      <c r="US626" s="45"/>
      <c r="UT626" s="45"/>
      <c r="UU626" s="45"/>
      <c r="UV626" s="45"/>
      <c r="UW626" s="45"/>
      <c r="UX626" s="45"/>
      <c r="UY626" s="45"/>
      <c r="UZ626" s="45"/>
      <c r="VA626" s="45"/>
      <c r="VB626" s="45"/>
      <c r="VC626" s="45"/>
      <c r="VD626" s="45"/>
      <c r="VE626" s="45"/>
      <c r="VF626" s="45"/>
      <c r="VG626" s="45"/>
      <c r="VH626" s="45"/>
      <c r="VI626" s="45"/>
      <c r="VJ626" s="45"/>
      <c r="VK626" s="45"/>
      <c r="VL626" s="45"/>
      <c r="VM626" s="45"/>
      <c r="VN626" s="45"/>
      <c r="VO626" s="45"/>
      <c r="VP626" s="45"/>
      <c r="VQ626" s="45"/>
      <c r="VR626" s="45"/>
      <c r="VS626" s="45"/>
      <c r="VT626" s="45"/>
      <c r="VU626" s="45"/>
      <c r="VV626" s="45"/>
      <c r="VW626" s="45"/>
      <c r="VX626" s="45"/>
      <c r="VY626" s="45"/>
      <c r="VZ626" s="45"/>
      <c r="WA626" s="45"/>
      <c r="WB626" s="45"/>
      <c r="WC626" s="45"/>
      <c r="WD626" s="45"/>
      <c r="WE626" s="45"/>
      <c r="WF626" s="45"/>
      <c r="WG626" s="45"/>
      <c r="WH626" s="45"/>
      <c r="WI626" s="45"/>
      <c r="WJ626" s="45"/>
      <c r="WK626" s="45"/>
      <c r="WL626" s="45"/>
      <c r="WM626" s="45"/>
      <c r="WN626" s="45"/>
      <c r="WO626" s="45"/>
      <c r="WP626" s="45"/>
      <c r="WQ626" s="45"/>
      <c r="WR626" s="45"/>
      <c r="WS626" s="45"/>
      <c r="WT626" s="45"/>
      <c r="WU626" s="45"/>
      <c r="WV626" s="45"/>
      <c r="WW626" s="45"/>
      <c r="WX626" s="45"/>
      <c r="WY626" s="45"/>
      <c r="WZ626" s="45"/>
      <c r="XA626" s="45"/>
      <c r="XB626" s="45"/>
      <c r="XC626" s="45"/>
      <c r="XD626" s="45"/>
      <c r="XE626" s="45"/>
      <c r="XF626" s="45"/>
      <c r="XG626" s="45"/>
      <c r="XH626" s="45"/>
      <c r="XI626" s="45"/>
      <c r="XJ626" s="45"/>
      <c r="XK626" s="45"/>
      <c r="XL626" s="45"/>
      <c r="XM626" s="45"/>
      <c r="XN626" s="45"/>
      <c r="XO626" s="45"/>
      <c r="XP626" s="45"/>
      <c r="XQ626" s="45"/>
      <c r="XR626" s="45"/>
      <c r="XS626" s="45"/>
      <c r="XT626" s="45"/>
      <c r="XU626" s="45"/>
      <c r="XV626" s="45"/>
      <c r="XW626" s="45"/>
      <c r="XX626" s="45"/>
      <c r="XY626" s="45"/>
      <c r="XZ626" s="45"/>
      <c r="YA626" s="45"/>
      <c r="YB626" s="45"/>
      <c r="YC626" s="45"/>
      <c r="YD626" s="45"/>
      <c r="YE626" s="45"/>
      <c r="YF626" s="45"/>
      <c r="YG626" s="45"/>
      <c r="YH626" s="45"/>
      <c r="YI626" s="45"/>
      <c r="YJ626" s="45"/>
      <c r="YK626" s="45"/>
      <c r="YL626" s="45"/>
      <c r="YM626" s="45"/>
      <c r="YN626" s="45"/>
      <c r="YO626" s="45"/>
      <c r="YP626" s="45"/>
      <c r="YQ626" s="45"/>
      <c r="YR626" s="45"/>
      <c r="YS626" s="45"/>
      <c r="YT626" s="45"/>
      <c r="YU626" s="45"/>
      <c r="YV626" s="45"/>
      <c r="YW626" s="45"/>
      <c r="YX626" s="45"/>
      <c r="YY626" s="45"/>
      <c r="YZ626" s="45"/>
      <c r="ZA626" s="45"/>
      <c r="ZB626" s="45"/>
      <c r="ZC626" s="45"/>
      <c r="ZD626" s="45"/>
      <c r="ZE626" s="45"/>
      <c r="ZF626" s="45"/>
      <c r="ZG626" s="45"/>
      <c r="ZH626" s="45"/>
      <c r="ZI626" s="45"/>
      <c r="ZJ626" s="45"/>
      <c r="ZK626" s="45"/>
      <c r="ZL626" s="45"/>
      <c r="ZM626" s="45"/>
      <c r="ZN626" s="45"/>
      <c r="ZO626" s="45"/>
      <c r="ZP626" s="45"/>
      <c r="ZQ626" s="45"/>
      <c r="ZR626" s="45"/>
      <c r="ZS626" s="45"/>
      <c r="ZT626" s="45"/>
      <c r="ZU626" s="45"/>
      <c r="ZV626" s="45"/>
      <c r="ZW626" s="45"/>
      <c r="ZX626" s="45"/>
      <c r="ZY626" s="45"/>
      <c r="ZZ626" s="45"/>
      <c r="AAA626" s="45"/>
      <c r="AAB626" s="45"/>
      <c r="AAC626" s="45"/>
      <c r="AAD626" s="45"/>
      <c r="AAE626" s="45"/>
      <c r="AAF626" s="45"/>
      <c r="AAG626" s="45"/>
      <c r="AAH626" s="45"/>
      <c r="AAI626" s="45"/>
      <c r="AAJ626" s="45"/>
      <c r="AAK626" s="45"/>
      <c r="AAL626" s="45"/>
      <c r="AAM626" s="45"/>
      <c r="AAN626" s="45"/>
      <c r="AAO626" s="45"/>
      <c r="AAP626" s="45"/>
      <c r="AAQ626" s="45"/>
      <c r="AAR626" s="45"/>
      <c r="AAS626" s="45"/>
      <c r="AAT626" s="45"/>
      <c r="AAU626" s="45"/>
      <c r="AAV626" s="45"/>
      <c r="AAW626" s="45"/>
      <c r="AAX626" s="45"/>
      <c r="AAY626" s="45"/>
      <c r="AAZ626" s="45"/>
      <c r="ABA626" s="45"/>
      <c r="ABB626" s="45"/>
      <c r="ABC626" s="45"/>
      <c r="ABD626" s="45"/>
      <c r="ABE626" s="45"/>
      <c r="ABF626" s="45"/>
      <c r="ABG626" s="45"/>
      <c r="ABH626" s="45"/>
      <c r="ABI626" s="45"/>
      <c r="ABJ626" s="45"/>
      <c r="ABK626" s="45"/>
      <c r="ABL626" s="45"/>
      <c r="ABM626" s="45"/>
      <c r="ABN626" s="45"/>
      <c r="ABO626" s="45"/>
      <c r="ABP626" s="45"/>
      <c r="ABQ626" s="45"/>
      <c r="ABR626" s="45"/>
      <c r="ABS626" s="45"/>
      <c r="ABT626" s="45"/>
      <c r="ABU626" s="45"/>
      <c r="ABV626" s="45"/>
      <c r="ABW626" s="45"/>
      <c r="ABX626" s="45"/>
      <c r="ABY626" s="45"/>
      <c r="ABZ626" s="45"/>
      <c r="ACA626" s="45"/>
      <c r="ACB626" s="45"/>
      <c r="ACC626" s="45"/>
      <c r="ACD626" s="45"/>
      <c r="ACE626" s="45"/>
      <c r="ACF626" s="45"/>
      <c r="ACG626" s="45"/>
      <c r="ACH626" s="45"/>
      <c r="ACI626" s="45"/>
      <c r="ACJ626" s="45"/>
      <c r="ACK626" s="45"/>
      <c r="ACL626" s="45"/>
      <c r="ACM626" s="45"/>
      <c r="ACN626" s="45"/>
      <c r="ACO626" s="45"/>
      <c r="ACP626" s="45"/>
      <c r="ACQ626" s="45"/>
      <c r="ACR626" s="45"/>
      <c r="ACS626" s="45"/>
      <c r="ACT626" s="45"/>
      <c r="ACU626" s="45"/>
      <c r="ACV626" s="45"/>
      <c r="ACW626" s="45"/>
      <c r="ACX626" s="45"/>
      <c r="ACY626" s="45"/>
      <c r="ACZ626" s="45"/>
      <c r="ADA626" s="45"/>
      <c r="ADB626" s="45"/>
      <c r="ADC626" s="45"/>
      <c r="ADD626" s="45"/>
      <c r="ADE626" s="45"/>
      <c r="ADF626" s="45"/>
      <c r="ADG626" s="45"/>
      <c r="ADH626" s="45"/>
      <c r="ADI626" s="45"/>
      <c r="ADJ626" s="45"/>
      <c r="ADK626" s="45"/>
      <c r="ADL626" s="45"/>
      <c r="ADM626" s="45"/>
      <c r="ADN626" s="45"/>
      <c r="ADO626" s="45"/>
      <c r="ADP626" s="45"/>
      <c r="ADQ626" s="45"/>
      <c r="ADR626" s="45"/>
      <c r="ADS626" s="45"/>
      <c r="ADT626" s="45"/>
      <c r="ADU626" s="45"/>
      <c r="ADV626" s="45"/>
      <c r="ADW626" s="45"/>
      <c r="ADX626" s="45"/>
      <c r="ADY626" s="45"/>
      <c r="ADZ626" s="45"/>
      <c r="AEA626" s="45"/>
      <c r="AEB626" s="45"/>
      <c r="AEC626" s="45"/>
      <c r="AED626" s="45"/>
      <c r="AEE626" s="45"/>
      <c r="AEF626" s="45"/>
      <c r="AEG626" s="45"/>
      <c r="AEH626" s="45"/>
      <c r="AEI626" s="45"/>
      <c r="AEJ626" s="45"/>
      <c r="AEK626" s="45"/>
      <c r="AEL626" s="45"/>
      <c r="AEM626" s="45"/>
      <c r="AEN626" s="45"/>
      <c r="AEO626" s="45"/>
      <c r="AEP626" s="45"/>
      <c r="AEQ626" s="45"/>
      <c r="AER626" s="45"/>
      <c r="AES626" s="45"/>
      <c r="AET626" s="45"/>
      <c r="AEU626" s="45"/>
      <c r="AEV626" s="45"/>
      <c r="AEW626" s="45"/>
      <c r="AEX626" s="45"/>
      <c r="AEY626" s="45"/>
      <c r="AEZ626" s="45"/>
      <c r="AFA626" s="45"/>
      <c r="AFB626" s="45"/>
      <c r="AFC626" s="45"/>
      <c r="AFD626" s="45"/>
      <c r="AFE626" s="45"/>
      <c r="AFF626" s="45"/>
      <c r="AFG626" s="45"/>
      <c r="AFH626" s="45"/>
      <c r="AFI626" s="45"/>
      <c r="AFJ626" s="45"/>
      <c r="AFK626" s="45"/>
      <c r="AFL626" s="45"/>
      <c r="AFM626" s="45"/>
      <c r="AFN626" s="45"/>
      <c r="AFO626" s="45"/>
      <c r="AFP626" s="45"/>
      <c r="AFQ626" s="45"/>
      <c r="AFR626" s="45"/>
      <c r="AFS626" s="45"/>
      <c r="AFT626" s="45"/>
      <c r="AFU626" s="45"/>
      <c r="AFV626" s="45"/>
      <c r="AFW626" s="45"/>
      <c r="AFX626" s="45"/>
      <c r="AFY626" s="45"/>
      <c r="AFZ626" s="45"/>
      <c r="AGA626" s="45"/>
      <c r="AGB626" s="45"/>
      <c r="AGC626" s="45"/>
      <c r="AGD626" s="45"/>
      <c r="AGE626" s="45"/>
      <c r="AGF626" s="45"/>
      <c r="AGG626" s="45"/>
      <c r="AGH626" s="45"/>
      <c r="AGI626" s="45"/>
      <c r="AGJ626" s="45"/>
      <c r="AGK626" s="45"/>
      <c r="AGL626" s="45"/>
      <c r="AGM626" s="45"/>
      <c r="AGN626" s="45"/>
      <c r="AGO626" s="45"/>
      <c r="AGP626" s="45"/>
      <c r="AGQ626" s="45"/>
      <c r="AGR626" s="45"/>
      <c r="AGS626" s="45"/>
      <c r="AGT626" s="45"/>
      <c r="AGU626" s="45"/>
      <c r="AGV626" s="45"/>
      <c r="AGW626" s="45"/>
      <c r="AGX626" s="45"/>
      <c r="AGY626" s="45"/>
      <c r="AGZ626" s="45"/>
      <c r="AHA626" s="45"/>
      <c r="AHB626" s="45"/>
      <c r="AHC626" s="45"/>
      <c r="AHD626" s="45"/>
      <c r="AHE626" s="45"/>
      <c r="AHF626" s="45"/>
      <c r="AHG626" s="45"/>
      <c r="AHH626" s="45"/>
      <c r="AHI626" s="45"/>
      <c r="AHJ626" s="45"/>
      <c r="AHK626" s="45"/>
      <c r="AHL626" s="45"/>
      <c r="AHM626" s="45"/>
      <c r="AHN626" s="45"/>
      <c r="AHO626" s="45"/>
      <c r="AHP626" s="45"/>
    </row>
    <row r="627" spans="1:900" s="78" customFormat="1" ht="27" customHeight="1" x14ac:dyDescent="0.25">
      <c r="A627" s="64">
        <v>1302553</v>
      </c>
      <c r="B627" s="64" t="s">
        <v>489</v>
      </c>
      <c r="C627" s="64" t="s">
        <v>724</v>
      </c>
      <c r="D627" s="64" t="s">
        <v>1139</v>
      </c>
      <c r="E627" s="64" t="s">
        <v>491</v>
      </c>
      <c r="F627" s="64">
        <v>2</v>
      </c>
      <c r="G627" s="64"/>
      <c r="H627" s="64"/>
      <c r="I627" s="64"/>
      <c r="J627" s="64"/>
      <c r="K627" s="64"/>
      <c r="L627" s="64"/>
      <c r="M627" s="64"/>
      <c r="N627" s="64">
        <f t="shared" si="9"/>
        <v>2</v>
      </c>
      <c r="O627" s="65">
        <v>-3.5940349999999999</v>
      </c>
      <c r="P627" s="65">
        <v>-60.463864000000001</v>
      </c>
      <c r="Q627" s="45"/>
      <c r="R627" s="45"/>
      <c r="S627" s="60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  <c r="DJ627" s="45"/>
      <c r="DK627" s="45"/>
      <c r="DL627" s="45"/>
      <c r="DM627" s="45"/>
      <c r="DN627" s="45"/>
      <c r="DO627" s="45"/>
      <c r="DP627" s="45"/>
      <c r="DQ627" s="45"/>
      <c r="DR627" s="45"/>
      <c r="DS627" s="45"/>
      <c r="DT627" s="45"/>
      <c r="DU627" s="45"/>
      <c r="DV627" s="45"/>
      <c r="DW627" s="45"/>
      <c r="DX627" s="45"/>
      <c r="DY627" s="45"/>
      <c r="DZ627" s="45"/>
      <c r="EA627" s="45"/>
      <c r="EB627" s="45"/>
      <c r="EC627" s="45"/>
      <c r="ED627" s="45"/>
      <c r="EE627" s="45"/>
      <c r="EF627" s="45"/>
      <c r="EG627" s="45"/>
      <c r="EH627" s="45"/>
      <c r="EI627" s="45"/>
      <c r="EJ627" s="45"/>
      <c r="EK627" s="45"/>
      <c r="EL627" s="45"/>
      <c r="EM627" s="45"/>
      <c r="EN627" s="45"/>
      <c r="EO627" s="45"/>
      <c r="EP627" s="45"/>
      <c r="EQ627" s="45"/>
      <c r="ER627" s="45"/>
      <c r="ES627" s="45"/>
      <c r="ET627" s="45"/>
      <c r="EU627" s="45"/>
      <c r="EV627" s="45"/>
      <c r="EW627" s="45"/>
      <c r="EX627" s="45"/>
      <c r="EY627" s="45"/>
      <c r="EZ627" s="45"/>
      <c r="FA627" s="45"/>
      <c r="FB627" s="45"/>
      <c r="FC627" s="45"/>
      <c r="FD627" s="45"/>
      <c r="FE627" s="45"/>
      <c r="FF627" s="45"/>
      <c r="FG627" s="45"/>
      <c r="FH627" s="45"/>
      <c r="FI627" s="45"/>
      <c r="FJ627" s="45"/>
      <c r="FK627" s="45"/>
      <c r="FL627" s="45"/>
      <c r="FM627" s="45"/>
      <c r="FN627" s="45"/>
      <c r="FO627" s="45"/>
      <c r="FP627" s="45"/>
      <c r="FQ627" s="45"/>
      <c r="FR627" s="45"/>
      <c r="FS627" s="45"/>
      <c r="FT627" s="45"/>
      <c r="FU627" s="45"/>
      <c r="FV627" s="45"/>
      <c r="FW627" s="45"/>
      <c r="FX627" s="45"/>
      <c r="FY627" s="45"/>
      <c r="FZ627" s="45"/>
      <c r="GA627" s="45"/>
      <c r="GB627" s="45"/>
      <c r="GC627" s="45"/>
      <c r="GD627" s="45"/>
      <c r="GE627" s="45"/>
      <c r="GF627" s="45"/>
      <c r="GG627" s="45"/>
      <c r="GH627" s="45"/>
      <c r="GI627" s="45"/>
      <c r="GJ627" s="45"/>
      <c r="GK627" s="45"/>
      <c r="GL627" s="45"/>
      <c r="GM627" s="45"/>
      <c r="GN627" s="45"/>
      <c r="GO627" s="45"/>
      <c r="GP627" s="45"/>
      <c r="GQ627" s="45"/>
      <c r="GR627" s="45"/>
      <c r="GS627" s="45"/>
      <c r="GT627" s="45"/>
      <c r="GU627" s="45"/>
      <c r="GV627" s="45"/>
      <c r="GW627" s="45"/>
      <c r="GX627" s="45"/>
      <c r="GY627" s="45"/>
      <c r="GZ627" s="45"/>
      <c r="HA627" s="45"/>
      <c r="HB627" s="45"/>
      <c r="HC627" s="45"/>
      <c r="HD627" s="45"/>
      <c r="HE627" s="45"/>
      <c r="HF627" s="45"/>
      <c r="HG627" s="45"/>
      <c r="HH627" s="45"/>
      <c r="HI627" s="45"/>
      <c r="HJ627" s="45"/>
      <c r="HK627" s="45"/>
      <c r="HL627" s="45"/>
      <c r="HM627" s="45"/>
      <c r="HN627" s="45"/>
      <c r="HO627" s="45"/>
      <c r="HP627" s="45"/>
      <c r="HQ627" s="45"/>
      <c r="HR627" s="45"/>
      <c r="HS627" s="45"/>
      <c r="HT627" s="45"/>
      <c r="HU627" s="45"/>
      <c r="HV627" s="45"/>
      <c r="HW627" s="45"/>
      <c r="HX627" s="45"/>
      <c r="HY627" s="45"/>
      <c r="HZ627" s="45"/>
      <c r="IA627" s="45"/>
      <c r="IB627" s="45"/>
      <c r="IC627" s="45"/>
      <c r="ID627" s="45"/>
      <c r="IE627" s="45"/>
      <c r="IF627" s="45"/>
      <c r="IG627" s="45"/>
      <c r="IH627" s="45"/>
      <c r="II627" s="45"/>
      <c r="IJ627" s="45"/>
      <c r="IK627" s="45"/>
      <c r="IL627" s="45"/>
      <c r="IM627" s="45"/>
      <c r="IN627" s="45"/>
      <c r="IO627" s="45"/>
      <c r="IP627" s="45"/>
      <c r="IQ627" s="45"/>
      <c r="IR627" s="45"/>
      <c r="IS627" s="45"/>
      <c r="IT627" s="45"/>
      <c r="IU627" s="45"/>
      <c r="IV627" s="45"/>
      <c r="IW627" s="45"/>
      <c r="IX627" s="45"/>
      <c r="IY627" s="45"/>
      <c r="IZ627" s="45"/>
      <c r="JA627" s="45"/>
      <c r="JB627" s="45"/>
      <c r="JC627" s="45"/>
      <c r="JD627" s="45"/>
      <c r="JE627" s="45"/>
      <c r="JF627" s="45"/>
      <c r="JG627" s="45"/>
      <c r="JH627" s="45"/>
      <c r="JI627" s="45"/>
      <c r="JJ627" s="45"/>
      <c r="JK627" s="45"/>
      <c r="JL627" s="45"/>
      <c r="JM627" s="45"/>
      <c r="JN627" s="45"/>
      <c r="JO627" s="45"/>
      <c r="JP627" s="45"/>
      <c r="JQ627" s="45"/>
      <c r="JR627" s="45"/>
      <c r="JS627" s="45"/>
      <c r="JT627" s="45"/>
      <c r="JU627" s="45"/>
      <c r="JV627" s="45"/>
      <c r="JW627" s="45"/>
      <c r="JX627" s="45"/>
      <c r="JY627" s="45"/>
      <c r="JZ627" s="45"/>
      <c r="KA627" s="45"/>
      <c r="KB627" s="45"/>
      <c r="KC627" s="45"/>
      <c r="KD627" s="45"/>
      <c r="KE627" s="45"/>
      <c r="KF627" s="45"/>
      <c r="KG627" s="45"/>
      <c r="KH627" s="45"/>
      <c r="KI627" s="45"/>
      <c r="KJ627" s="45"/>
      <c r="KK627" s="45"/>
      <c r="KL627" s="45"/>
      <c r="KM627" s="45"/>
      <c r="KN627" s="45"/>
      <c r="KO627" s="45"/>
      <c r="KP627" s="45"/>
      <c r="KQ627" s="45"/>
      <c r="KR627" s="45"/>
      <c r="KS627" s="45"/>
      <c r="KT627" s="45"/>
      <c r="KU627" s="45"/>
      <c r="KV627" s="45"/>
      <c r="KW627" s="45"/>
      <c r="KX627" s="45"/>
      <c r="KY627" s="45"/>
      <c r="KZ627" s="45"/>
      <c r="LA627" s="45"/>
      <c r="LB627" s="45"/>
      <c r="LC627" s="45"/>
      <c r="LD627" s="45"/>
      <c r="LE627" s="45"/>
      <c r="LF627" s="45"/>
      <c r="LG627" s="45"/>
      <c r="LH627" s="45"/>
      <c r="LI627" s="45"/>
      <c r="LJ627" s="45"/>
      <c r="LK627" s="45"/>
      <c r="LL627" s="45"/>
      <c r="LM627" s="45"/>
      <c r="LN627" s="45"/>
      <c r="LO627" s="45"/>
      <c r="LP627" s="45"/>
      <c r="LQ627" s="45"/>
      <c r="LR627" s="45"/>
      <c r="LS627" s="45"/>
      <c r="LT627" s="45"/>
      <c r="LU627" s="45"/>
      <c r="LV627" s="45"/>
      <c r="LW627" s="45"/>
      <c r="LX627" s="45"/>
      <c r="LY627" s="45"/>
      <c r="LZ627" s="45"/>
      <c r="MA627" s="45"/>
      <c r="MB627" s="45"/>
      <c r="MC627" s="45"/>
      <c r="MD627" s="45"/>
      <c r="ME627" s="45"/>
      <c r="MF627" s="45"/>
      <c r="MG627" s="45"/>
      <c r="MH627" s="45"/>
      <c r="MI627" s="45"/>
      <c r="MJ627" s="45"/>
      <c r="MK627" s="45"/>
      <c r="ML627" s="45"/>
      <c r="MM627" s="45"/>
      <c r="MN627" s="45"/>
      <c r="MO627" s="45"/>
      <c r="MP627" s="45"/>
      <c r="MQ627" s="45"/>
      <c r="MR627" s="45"/>
      <c r="MS627" s="45"/>
      <c r="MT627" s="45"/>
      <c r="MU627" s="45"/>
      <c r="MV627" s="45"/>
      <c r="MW627" s="45"/>
      <c r="MX627" s="45"/>
      <c r="MY627" s="45"/>
      <c r="MZ627" s="45"/>
      <c r="NA627" s="45"/>
      <c r="NB627" s="45"/>
      <c r="NC627" s="45"/>
      <c r="ND627" s="45"/>
      <c r="NE627" s="45"/>
      <c r="NF627" s="45"/>
      <c r="NG627" s="45"/>
      <c r="NH627" s="45"/>
      <c r="NI627" s="45"/>
      <c r="NJ627" s="45"/>
      <c r="NK627" s="45"/>
      <c r="NL627" s="45"/>
      <c r="NM627" s="45"/>
      <c r="NN627" s="45"/>
      <c r="NO627" s="45"/>
      <c r="NP627" s="45"/>
      <c r="NQ627" s="45"/>
      <c r="NR627" s="45"/>
      <c r="NS627" s="45"/>
      <c r="NT627" s="45"/>
      <c r="NU627" s="45"/>
      <c r="NV627" s="45"/>
      <c r="NW627" s="45"/>
      <c r="NX627" s="45"/>
      <c r="NY627" s="45"/>
      <c r="NZ627" s="45"/>
      <c r="OA627" s="45"/>
      <c r="OB627" s="45"/>
      <c r="OC627" s="45"/>
      <c r="OD627" s="45"/>
      <c r="OE627" s="45"/>
      <c r="OF627" s="45"/>
      <c r="OG627" s="45"/>
      <c r="OH627" s="45"/>
      <c r="OI627" s="45"/>
      <c r="OJ627" s="45"/>
      <c r="OK627" s="45"/>
      <c r="OL627" s="45"/>
      <c r="OM627" s="45"/>
      <c r="ON627" s="45"/>
      <c r="OO627" s="45"/>
      <c r="OP627" s="45"/>
      <c r="OQ627" s="45"/>
      <c r="OR627" s="45"/>
      <c r="OS627" s="45"/>
      <c r="OT627" s="45"/>
      <c r="OU627" s="45"/>
      <c r="OV627" s="45"/>
      <c r="OW627" s="45"/>
      <c r="OX627" s="45"/>
      <c r="OY627" s="45"/>
      <c r="OZ627" s="45"/>
      <c r="PA627" s="45"/>
      <c r="PB627" s="45"/>
      <c r="PC627" s="45"/>
      <c r="PD627" s="45"/>
      <c r="PE627" s="45"/>
      <c r="PF627" s="45"/>
      <c r="PG627" s="45"/>
      <c r="PH627" s="45"/>
      <c r="PI627" s="45"/>
      <c r="PJ627" s="45"/>
      <c r="PK627" s="45"/>
      <c r="PL627" s="45"/>
      <c r="PM627" s="45"/>
      <c r="PN627" s="45"/>
      <c r="PO627" s="45"/>
      <c r="PP627" s="45"/>
      <c r="PQ627" s="45"/>
      <c r="PR627" s="45"/>
      <c r="PS627" s="45"/>
      <c r="PT627" s="45"/>
      <c r="PU627" s="45"/>
      <c r="PV627" s="45"/>
      <c r="PW627" s="45"/>
      <c r="PX627" s="45"/>
      <c r="PY627" s="45"/>
      <c r="PZ627" s="45"/>
      <c r="QA627" s="45"/>
      <c r="QB627" s="45"/>
      <c r="QC627" s="45"/>
      <c r="QD627" s="45"/>
      <c r="QE627" s="45"/>
      <c r="QF627" s="45"/>
      <c r="QG627" s="45"/>
      <c r="QH627" s="45"/>
      <c r="QI627" s="45"/>
      <c r="QJ627" s="45"/>
      <c r="QK627" s="45"/>
      <c r="QL627" s="45"/>
      <c r="QM627" s="45"/>
      <c r="QN627" s="45"/>
      <c r="QO627" s="45"/>
      <c r="QP627" s="45"/>
      <c r="QQ627" s="45"/>
      <c r="QR627" s="45"/>
      <c r="QS627" s="45"/>
      <c r="QT627" s="45"/>
      <c r="QU627" s="45"/>
      <c r="QV627" s="45"/>
      <c r="QW627" s="45"/>
      <c r="QX627" s="45"/>
      <c r="QY627" s="45"/>
      <c r="QZ627" s="45"/>
      <c r="RA627" s="45"/>
      <c r="RB627" s="45"/>
      <c r="RC627" s="45"/>
      <c r="RD627" s="45"/>
      <c r="RE627" s="45"/>
      <c r="RF627" s="45"/>
      <c r="RG627" s="45"/>
      <c r="RH627" s="45"/>
      <c r="RI627" s="45"/>
      <c r="RJ627" s="45"/>
      <c r="RK627" s="45"/>
      <c r="RL627" s="45"/>
      <c r="RM627" s="45"/>
      <c r="RN627" s="45"/>
      <c r="RO627" s="45"/>
      <c r="RP627" s="45"/>
      <c r="RQ627" s="45"/>
      <c r="RR627" s="45"/>
      <c r="RS627" s="45"/>
      <c r="RT627" s="45"/>
      <c r="RU627" s="45"/>
      <c r="RV627" s="45"/>
      <c r="RW627" s="45"/>
      <c r="RX627" s="45"/>
      <c r="RY627" s="45"/>
      <c r="RZ627" s="45"/>
      <c r="SA627" s="45"/>
      <c r="SB627" s="45"/>
      <c r="SC627" s="45"/>
      <c r="SD627" s="45"/>
      <c r="SE627" s="45"/>
      <c r="SF627" s="45"/>
      <c r="SG627" s="45"/>
      <c r="SH627" s="45"/>
      <c r="SI627" s="45"/>
      <c r="SJ627" s="45"/>
      <c r="SK627" s="45"/>
      <c r="SL627" s="45"/>
      <c r="SM627" s="45"/>
      <c r="SN627" s="45"/>
      <c r="SO627" s="45"/>
      <c r="SP627" s="45"/>
      <c r="SQ627" s="45"/>
      <c r="SR627" s="45"/>
      <c r="SS627" s="45"/>
      <c r="ST627" s="45"/>
      <c r="SU627" s="45"/>
      <c r="SV627" s="45"/>
      <c r="SW627" s="45"/>
      <c r="SX627" s="45"/>
      <c r="SY627" s="45"/>
      <c r="SZ627" s="45"/>
      <c r="TA627" s="45"/>
      <c r="TB627" s="45"/>
      <c r="TC627" s="45"/>
      <c r="TD627" s="45"/>
      <c r="TE627" s="45"/>
      <c r="TF627" s="45"/>
      <c r="TG627" s="45"/>
      <c r="TH627" s="45"/>
      <c r="TI627" s="45"/>
      <c r="TJ627" s="45"/>
      <c r="TK627" s="45"/>
      <c r="TL627" s="45"/>
      <c r="TM627" s="45"/>
      <c r="TN627" s="45"/>
      <c r="TO627" s="45"/>
      <c r="TP627" s="45"/>
      <c r="TQ627" s="45"/>
      <c r="TR627" s="45"/>
      <c r="TS627" s="45"/>
      <c r="TT627" s="45"/>
      <c r="TU627" s="45"/>
      <c r="TV627" s="45"/>
      <c r="TW627" s="45"/>
      <c r="TX627" s="45"/>
      <c r="TY627" s="45"/>
      <c r="TZ627" s="45"/>
      <c r="UA627" s="45"/>
      <c r="UB627" s="45"/>
      <c r="UC627" s="45"/>
      <c r="UD627" s="45"/>
      <c r="UE627" s="45"/>
      <c r="UF627" s="45"/>
      <c r="UG627" s="45"/>
      <c r="UH627" s="45"/>
      <c r="UI627" s="45"/>
      <c r="UJ627" s="45"/>
      <c r="UK627" s="45"/>
      <c r="UL627" s="45"/>
      <c r="UM627" s="45"/>
      <c r="UN627" s="45"/>
      <c r="UO627" s="45"/>
      <c r="UP627" s="45"/>
      <c r="UQ627" s="45"/>
      <c r="UR627" s="45"/>
      <c r="US627" s="45"/>
      <c r="UT627" s="45"/>
      <c r="UU627" s="45"/>
      <c r="UV627" s="45"/>
      <c r="UW627" s="45"/>
      <c r="UX627" s="45"/>
      <c r="UY627" s="45"/>
      <c r="UZ627" s="45"/>
      <c r="VA627" s="45"/>
      <c r="VB627" s="45"/>
      <c r="VC627" s="45"/>
      <c r="VD627" s="45"/>
      <c r="VE627" s="45"/>
      <c r="VF627" s="45"/>
      <c r="VG627" s="45"/>
      <c r="VH627" s="45"/>
      <c r="VI627" s="45"/>
      <c r="VJ627" s="45"/>
      <c r="VK627" s="45"/>
      <c r="VL627" s="45"/>
      <c r="VM627" s="45"/>
      <c r="VN627" s="45"/>
      <c r="VO627" s="45"/>
      <c r="VP627" s="45"/>
      <c r="VQ627" s="45"/>
      <c r="VR627" s="45"/>
      <c r="VS627" s="45"/>
      <c r="VT627" s="45"/>
      <c r="VU627" s="45"/>
      <c r="VV627" s="45"/>
      <c r="VW627" s="45"/>
      <c r="VX627" s="45"/>
      <c r="VY627" s="45"/>
      <c r="VZ627" s="45"/>
      <c r="WA627" s="45"/>
      <c r="WB627" s="45"/>
      <c r="WC627" s="45"/>
      <c r="WD627" s="45"/>
      <c r="WE627" s="45"/>
      <c r="WF627" s="45"/>
      <c r="WG627" s="45"/>
      <c r="WH627" s="45"/>
      <c r="WI627" s="45"/>
      <c r="WJ627" s="45"/>
      <c r="WK627" s="45"/>
      <c r="WL627" s="45"/>
      <c r="WM627" s="45"/>
      <c r="WN627" s="45"/>
      <c r="WO627" s="45"/>
      <c r="WP627" s="45"/>
      <c r="WQ627" s="45"/>
      <c r="WR627" s="45"/>
      <c r="WS627" s="45"/>
      <c r="WT627" s="45"/>
      <c r="WU627" s="45"/>
      <c r="WV627" s="45"/>
      <c r="WW627" s="45"/>
      <c r="WX627" s="45"/>
      <c r="WY627" s="45"/>
      <c r="WZ627" s="45"/>
      <c r="XA627" s="45"/>
      <c r="XB627" s="45"/>
      <c r="XC627" s="45"/>
      <c r="XD627" s="45"/>
      <c r="XE627" s="45"/>
      <c r="XF627" s="45"/>
      <c r="XG627" s="45"/>
      <c r="XH627" s="45"/>
      <c r="XI627" s="45"/>
      <c r="XJ627" s="45"/>
      <c r="XK627" s="45"/>
      <c r="XL627" s="45"/>
      <c r="XM627" s="45"/>
      <c r="XN627" s="45"/>
      <c r="XO627" s="45"/>
      <c r="XP627" s="45"/>
      <c r="XQ627" s="45"/>
      <c r="XR627" s="45"/>
      <c r="XS627" s="45"/>
      <c r="XT627" s="45"/>
      <c r="XU627" s="45"/>
      <c r="XV627" s="45"/>
      <c r="XW627" s="45"/>
      <c r="XX627" s="45"/>
      <c r="XY627" s="45"/>
      <c r="XZ627" s="45"/>
      <c r="YA627" s="45"/>
      <c r="YB627" s="45"/>
      <c r="YC627" s="45"/>
      <c r="YD627" s="45"/>
      <c r="YE627" s="45"/>
      <c r="YF627" s="45"/>
      <c r="YG627" s="45"/>
      <c r="YH627" s="45"/>
      <c r="YI627" s="45"/>
      <c r="YJ627" s="45"/>
      <c r="YK627" s="45"/>
      <c r="YL627" s="45"/>
      <c r="YM627" s="45"/>
      <c r="YN627" s="45"/>
      <c r="YO627" s="45"/>
      <c r="YP627" s="45"/>
      <c r="YQ627" s="45"/>
      <c r="YR627" s="45"/>
      <c r="YS627" s="45"/>
      <c r="YT627" s="45"/>
      <c r="YU627" s="45"/>
      <c r="YV627" s="45"/>
      <c r="YW627" s="45"/>
      <c r="YX627" s="45"/>
      <c r="YY627" s="45"/>
      <c r="YZ627" s="45"/>
      <c r="ZA627" s="45"/>
      <c r="ZB627" s="45"/>
      <c r="ZC627" s="45"/>
      <c r="ZD627" s="45"/>
      <c r="ZE627" s="45"/>
      <c r="ZF627" s="45"/>
      <c r="ZG627" s="45"/>
      <c r="ZH627" s="45"/>
      <c r="ZI627" s="45"/>
      <c r="ZJ627" s="45"/>
      <c r="ZK627" s="45"/>
      <c r="ZL627" s="45"/>
      <c r="ZM627" s="45"/>
      <c r="ZN627" s="45"/>
      <c r="ZO627" s="45"/>
      <c r="ZP627" s="45"/>
      <c r="ZQ627" s="45"/>
      <c r="ZR627" s="45"/>
      <c r="ZS627" s="45"/>
      <c r="ZT627" s="45"/>
      <c r="ZU627" s="45"/>
      <c r="ZV627" s="45"/>
      <c r="ZW627" s="45"/>
      <c r="ZX627" s="45"/>
      <c r="ZY627" s="45"/>
      <c r="ZZ627" s="45"/>
      <c r="AAA627" s="45"/>
      <c r="AAB627" s="45"/>
      <c r="AAC627" s="45"/>
      <c r="AAD627" s="45"/>
      <c r="AAE627" s="45"/>
      <c r="AAF627" s="45"/>
      <c r="AAG627" s="45"/>
      <c r="AAH627" s="45"/>
      <c r="AAI627" s="45"/>
      <c r="AAJ627" s="45"/>
      <c r="AAK627" s="45"/>
      <c r="AAL627" s="45"/>
      <c r="AAM627" s="45"/>
      <c r="AAN627" s="45"/>
      <c r="AAO627" s="45"/>
      <c r="AAP627" s="45"/>
      <c r="AAQ627" s="45"/>
      <c r="AAR627" s="45"/>
      <c r="AAS627" s="45"/>
      <c r="AAT627" s="45"/>
      <c r="AAU627" s="45"/>
      <c r="AAV627" s="45"/>
      <c r="AAW627" s="45"/>
      <c r="AAX627" s="45"/>
      <c r="AAY627" s="45"/>
      <c r="AAZ627" s="45"/>
      <c r="ABA627" s="45"/>
      <c r="ABB627" s="45"/>
      <c r="ABC627" s="45"/>
      <c r="ABD627" s="45"/>
      <c r="ABE627" s="45"/>
      <c r="ABF627" s="45"/>
      <c r="ABG627" s="45"/>
      <c r="ABH627" s="45"/>
      <c r="ABI627" s="45"/>
      <c r="ABJ627" s="45"/>
      <c r="ABK627" s="45"/>
      <c r="ABL627" s="45"/>
      <c r="ABM627" s="45"/>
      <c r="ABN627" s="45"/>
      <c r="ABO627" s="45"/>
      <c r="ABP627" s="45"/>
      <c r="ABQ627" s="45"/>
      <c r="ABR627" s="45"/>
      <c r="ABS627" s="45"/>
      <c r="ABT627" s="45"/>
      <c r="ABU627" s="45"/>
      <c r="ABV627" s="45"/>
      <c r="ABW627" s="45"/>
      <c r="ABX627" s="45"/>
      <c r="ABY627" s="45"/>
      <c r="ABZ627" s="45"/>
      <c r="ACA627" s="45"/>
      <c r="ACB627" s="45"/>
      <c r="ACC627" s="45"/>
      <c r="ACD627" s="45"/>
      <c r="ACE627" s="45"/>
      <c r="ACF627" s="45"/>
      <c r="ACG627" s="45"/>
      <c r="ACH627" s="45"/>
      <c r="ACI627" s="45"/>
      <c r="ACJ627" s="45"/>
      <c r="ACK627" s="45"/>
      <c r="ACL627" s="45"/>
      <c r="ACM627" s="45"/>
      <c r="ACN627" s="45"/>
      <c r="ACO627" s="45"/>
      <c r="ACP627" s="45"/>
      <c r="ACQ627" s="45"/>
      <c r="ACR627" s="45"/>
      <c r="ACS627" s="45"/>
      <c r="ACT627" s="45"/>
      <c r="ACU627" s="45"/>
      <c r="ACV627" s="45"/>
      <c r="ACW627" s="45"/>
      <c r="ACX627" s="45"/>
      <c r="ACY627" s="45"/>
      <c r="ACZ627" s="45"/>
      <c r="ADA627" s="45"/>
      <c r="ADB627" s="45"/>
      <c r="ADC627" s="45"/>
      <c r="ADD627" s="45"/>
      <c r="ADE627" s="45"/>
      <c r="ADF627" s="45"/>
      <c r="ADG627" s="45"/>
      <c r="ADH627" s="45"/>
      <c r="ADI627" s="45"/>
      <c r="ADJ627" s="45"/>
      <c r="ADK627" s="45"/>
      <c r="ADL627" s="45"/>
      <c r="ADM627" s="45"/>
      <c r="ADN627" s="45"/>
      <c r="ADO627" s="45"/>
      <c r="ADP627" s="45"/>
      <c r="ADQ627" s="45"/>
      <c r="ADR627" s="45"/>
      <c r="ADS627" s="45"/>
      <c r="ADT627" s="45"/>
      <c r="ADU627" s="45"/>
      <c r="ADV627" s="45"/>
      <c r="ADW627" s="45"/>
      <c r="ADX627" s="45"/>
      <c r="ADY627" s="45"/>
      <c r="ADZ627" s="45"/>
      <c r="AEA627" s="45"/>
      <c r="AEB627" s="45"/>
      <c r="AEC627" s="45"/>
      <c r="AED627" s="45"/>
      <c r="AEE627" s="45"/>
      <c r="AEF627" s="45"/>
      <c r="AEG627" s="45"/>
      <c r="AEH627" s="45"/>
      <c r="AEI627" s="45"/>
      <c r="AEJ627" s="45"/>
      <c r="AEK627" s="45"/>
      <c r="AEL627" s="45"/>
      <c r="AEM627" s="45"/>
      <c r="AEN627" s="45"/>
      <c r="AEO627" s="45"/>
      <c r="AEP627" s="45"/>
      <c r="AEQ627" s="45"/>
      <c r="AER627" s="45"/>
      <c r="AES627" s="45"/>
      <c r="AET627" s="45"/>
      <c r="AEU627" s="45"/>
      <c r="AEV627" s="45"/>
      <c r="AEW627" s="45"/>
      <c r="AEX627" s="45"/>
      <c r="AEY627" s="45"/>
      <c r="AEZ627" s="45"/>
      <c r="AFA627" s="45"/>
      <c r="AFB627" s="45"/>
      <c r="AFC627" s="45"/>
      <c r="AFD627" s="45"/>
      <c r="AFE627" s="45"/>
      <c r="AFF627" s="45"/>
      <c r="AFG627" s="45"/>
      <c r="AFH627" s="45"/>
      <c r="AFI627" s="45"/>
      <c r="AFJ627" s="45"/>
      <c r="AFK627" s="45"/>
      <c r="AFL627" s="45"/>
      <c r="AFM627" s="45"/>
      <c r="AFN627" s="45"/>
      <c r="AFO627" s="45"/>
      <c r="AFP627" s="45"/>
      <c r="AFQ627" s="45"/>
      <c r="AFR627" s="45"/>
      <c r="AFS627" s="45"/>
      <c r="AFT627" s="45"/>
      <c r="AFU627" s="45"/>
      <c r="AFV627" s="45"/>
      <c r="AFW627" s="45"/>
      <c r="AFX627" s="45"/>
      <c r="AFY627" s="45"/>
      <c r="AFZ627" s="45"/>
      <c r="AGA627" s="45"/>
      <c r="AGB627" s="45"/>
      <c r="AGC627" s="45"/>
      <c r="AGD627" s="45"/>
      <c r="AGE627" s="45"/>
      <c r="AGF627" s="45"/>
      <c r="AGG627" s="45"/>
      <c r="AGH627" s="45"/>
      <c r="AGI627" s="45"/>
      <c r="AGJ627" s="45"/>
      <c r="AGK627" s="45"/>
      <c r="AGL627" s="45"/>
      <c r="AGM627" s="45"/>
      <c r="AGN627" s="45"/>
      <c r="AGO627" s="45"/>
      <c r="AGP627" s="45"/>
      <c r="AGQ627" s="45"/>
      <c r="AGR627" s="45"/>
      <c r="AGS627" s="45"/>
      <c r="AGT627" s="45"/>
      <c r="AGU627" s="45"/>
      <c r="AGV627" s="45"/>
      <c r="AGW627" s="45"/>
      <c r="AGX627" s="45"/>
      <c r="AGY627" s="45"/>
      <c r="AGZ627" s="45"/>
      <c r="AHA627" s="45"/>
      <c r="AHB627" s="45"/>
      <c r="AHC627" s="45"/>
      <c r="AHD627" s="45"/>
      <c r="AHE627" s="45"/>
      <c r="AHF627" s="45"/>
      <c r="AHG627" s="45"/>
      <c r="AHH627" s="45"/>
      <c r="AHI627" s="45"/>
      <c r="AHJ627" s="45"/>
      <c r="AHK627" s="45"/>
      <c r="AHL627" s="45"/>
      <c r="AHM627" s="45"/>
      <c r="AHN627" s="45"/>
      <c r="AHO627" s="45"/>
      <c r="AHP627" s="45"/>
    </row>
    <row r="628" spans="1:900" s="78" customFormat="1" ht="27" customHeight="1" x14ac:dyDescent="0.25">
      <c r="A628" s="67">
        <v>1302553</v>
      </c>
      <c r="B628" s="67" t="s">
        <v>489</v>
      </c>
      <c r="C628" s="67" t="s">
        <v>724</v>
      </c>
      <c r="D628" s="67" t="s">
        <v>1140</v>
      </c>
      <c r="E628" s="67" t="s">
        <v>491</v>
      </c>
      <c r="F628" s="67">
        <v>1</v>
      </c>
      <c r="G628" s="67"/>
      <c r="H628" s="67"/>
      <c r="I628" s="67"/>
      <c r="J628" s="67"/>
      <c r="K628" s="67"/>
      <c r="L628" s="67"/>
      <c r="M628" s="67"/>
      <c r="N628" s="67">
        <f t="shared" si="9"/>
        <v>1</v>
      </c>
      <c r="O628" s="68">
        <v>-3.3631000000000002</v>
      </c>
      <c r="P628" s="68">
        <v>-60.234000000000002</v>
      </c>
      <c r="Q628" s="45"/>
      <c r="R628" s="45"/>
      <c r="S628" s="60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  <c r="DJ628" s="45"/>
      <c r="DK628" s="45"/>
      <c r="DL628" s="45"/>
      <c r="DM628" s="45"/>
      <c r="DN628" s="45"/>
      <c r="DO628" s="45"/>
      <c r="DP628" s="45"/>
      <c r="DQ628" s="45"/>
      <c r="DR628" s="45"/>
      <c r="DS628" s="45"/>
      <c r="DT628" s="45"/>
      <c r="DU628" s="45"/>
      <c r="DV628" s="45"/>
      <c r="DW628" s="45"/>
      <c r="DX628" s="45"/>
      <c r="DY628" s="45"/>
      <c r="DZ628" s="45"/>
      <c r="EA628" s="45"/>
      <c r="EB628" s="45"/>
      <c r="EC628" s="45"/>
      <c r="ED628" s="45"/>
      <c r="EE628" s="45"/>
      <c r="EF628" s="45"/>
      <c r="EG628" s="45"/>
      <c r="EH628" s="45"/>
      <c r="EI628" s="45"/>
      <c r="EJ628" s="45"/>
      <c r="EK628" s="45"/>
      <c r="EL628" s="45"/>
      <c r="EM628" s="45"/>
      <c r="EN628" s="45"/>
      <c r="EO628" s="45"/>
      <c r="EP628" s="45"/>
      <c r="EQ628" s="45"/>
      <c r="ER628" s="45"/>
      <c r="ES628" s="45"/>
      <c r="ET628" s="45"/>
      <c r="EU628" s="45"/>
      <c r="EV628" s="45"/>
      <c r="EW628" s="45"/>
      <c r="EX628" s="45"/>
      <c r="EY628" s="45"/>
      <c r="EZ628" s="45"/>
      <c r="FA628" s="45"/>
      <c r="FB628" s="45"/>
      <c r="FC628" s="45"/>
      <c r="FD628" s="45"/>
      <c r="FE628" s="45"/>
      <c r="FF628" s="45"/>
      <c r="FG628" s="45"/>
      <c r="FH628" s="45"/>
      <c r="FI628" s="45"/>
      <c r="FJ628" s="45"/>
      <c r="FK628" s="45"/>
      <c r="FL628" s="45"/>
      <c r="FM628" s="45"/>
      <c r="FN628" s="45"/>
      <c r="FO628" s="45"/>
      <c r="FP628" s="45"/>
      <c r="FQ628" s="45"/>
      <c r="FR628" s="45"/>
      <c r="FS628" s="45"/>
      <c r="FT628" s="45"/>
      <c r="FU628" s="45"/>
      <c r="FV628" s="45"/>
      <c r="FW628" s="45"/>
      <c r="FX628" s="45"/>
      <c r="FY628" s="45"/>
      <c r="FZ628" s="45"/>
      <c r="GA628" s="45"/>
      <c r="GB628" s="45"/>
      <c r="GC628" s="45"/>
      <c r="GD628" s="45"/>
      <c r="GE628" s="45"/>
      <c r="GF628" s="45"/>
      <c r="GG628" s="45"/>
      <c r="GH628" s="45"/>
      <c r="GI628" s="45"/>
      <c r="GJ628" s="45"/>
      <c r="GK628" s="45"/>
      <c r="GL628" s="45"/>
      <c r="GM628" s="45"/>
      <c r="GN628" s="45"/>
      <c r="GO628" s="45"/>
      <c r="GP628" s="45"/>
      <c r="GQ628" s="45"/>
      <c r="GR628" s="45"/>
      <c r="GS628" s="45"/>
      <c r="GT628" s="45"/>
      <c r="GU628" s="45"/>
      <c r="GV628" s="45"/>
      <c r="GW628" s="45"/>
      <c r="GX628" s="45"/>
      <c r="GY628" s="45"/>
      <c r="GZ628" s="45"/>
      <c r="HA628" s="45"/>
      <c r="HB628" s="45"/>
      <c r="HC628" s="45"/>
      <c r="HD628" s="45"/>
      <c r="HE628" s="45"/>
      <c r="HF628" s="45"/>
      <c r="HG628" s="45"/>
      <c r="HH628" s="45"/>
      <c r="HI628" s="45"/>
      <c r="HJ628" s="45"/>
      <c r="HK628" s="45"/>
      <c r="HL628" s="45"/>
      <c r="HM628" s="45"/>
      <c r="HN628" s="45"/>
      <c r="HO628" s="45"/>
      <c r="HP628" s="45"/>
      <c r="HQ628" s="45"/>
      <c r="HR628" s="45"/>
      <c r="HS628" s="45"/>
      <c r="HT628" s="45"/>
      <c r="HU628" s="45"/>
      <c r="HV628" s="45"/>
      <c r="HW628" s="45"/>
      <c r="HX628" s="45"/>
      <c r="HY628" s="45"/>
      <c r="HZ628" s="45"/>
      <c r="IA628" s="45"/>
      <c r="IB628" s="45"/>
      <c r="IC628" s="45"/>
      <c r="ID628" s="45"/>
      <c r="IE628" s="45"/>
      <c r="IF628" s="45"/>
      <c r="IG628" s="45"/>
      <c r="IH628" s="45"/>
      <c r="II628" s="45"/>
      <c r="IJ628" s="45"/>
      <c r="IK628" s="45"/>
      <c r="IL628" s="45"/>
      <c r="IM628" s="45"/>
      <c r="IN628" s="45"/>
      <c r="IO628" s="45"/>
      <c r="IP628" s="45"/>
      <c r="IQ628" s="45"/>
      <c r="IR628" s="45"/>
      <c r="IS628" s="45"/>
      <c r="IT628" s="45"/>
      <c r="IU628" s="45"/>
      <c r="IV628" s="45"/>
      <c r="IW628" s="45"/>
      <c r="IX628" s="45"/>
      <c r="IY628" s="45"/>
      <c r="IZ628" s="45"/>
      <c r="JA628" s="45"/>
      <c r="JB628" s="45"/>
      <c r="JC628" s="45"/>
      <c r="JD628" s="45"/>
      <c r="JE628" s="45"/>
      <c r="JF628" s="45"/>
      <c r="JG628" s="45"/>
      <c r="JH628" s="45"/>
      <c r="JI628" s="45"/>
      <c r="JJ628" s="45"/>
      <c r="JK628" s="45"/>
      <c r="JL628" s="45"/>
      <c r="JM628" s="45"/>
      <c r="JN628" s="45"/>
      <c r="JO628" s="45"/>
      <c r="JP628" s="45"/>
      <c r="JQ628" s="45"/>
      <c r="JR628" s="45"/>
      <c r="JS628" s="45"/>
      <c r="JT628" s="45"/>
      <c r="JU628" s="45"/>
      <c r="JV628" s="45"/>
      <c r="JW628" s="45"/>
      <c r="JX628" s="45"/>
      <c r="JY628" s="45"/>
      <c r="JZ628" s="45"/>
      <c r="KA628" s="45"/>
      <c r="KB628" s="45"/>
      <c r="KC628" s="45"/>
      <c r="KD628" s="45"/>
      <c r="KE628" s="45"/>
      <c r="KF628" s="45"/>
      <c r="KG628" s="45"/>
      <c r="KH628" s="45"/>
      <c r="KI628" s="45"/>
      <c r="KJ628" s="45"/>
      <c r="KK628" s="45"/>
      <c r="KL628" s="45"/>
      <c r="KM628" s="45"/>
      <c r="KN628" s="45"/>
      <c r="KO628" s="45"/>
      <c r="KP628" s="45"/>
      <c r="KQ628" s="45"/>
      <c r="KR628" s="45"/>
      <c r="KS628" s="45"/>
      <c r="KT628" s="45"/>
      <c r="KU628" s="45"/>
      <c r="KV628" s="45"/>
      <c r="KW628" s="45"/>
      <c r="KX628" s="45"/>
      <c r="KY628" s="45"/>
      <c r="KZ628" s="45"/>
      <c r="LA628" s="45"/>
      <c r="LB628" s="45"/>
      <c r="LC628" s="45"/>
      <c r="LD628" s="45"/>
      <c r="LE628" s="45"/>
      <c r="LF628" s="45"/>
      <c r="LG628" s="45"/>
      <c r="LH628" s="45"/>
      <c r="LI628" s="45"/>
      <c r="LJ628" s="45"/>
      <c r="LK628" s="45"/>
      <c r="LL628" s="45"/>
      <c r="LM628" s="45"/>
      <c r="LN628" s="45"/>
      <c r="LO628" s="45"/>
      <c r="LP628" s="45"/>
      <c r="LQ628" s="45"/>
      <c r="LR628" s="45"/>
      <c r="LS628" s="45"/>
      <c r="LT628" s="45"/>
      <c r="LU628" s="45"/>
      <c r="LV628" s="45"/>
      <c r="LW628" s="45"/>
      <c r="LX628" s="45"/>
      <c r="LY628" s="45"/>
      <c r="LZ628" s="45"/>
      <c r="MA628" s="45"/>
      <c r="MB628" s="45"/>
      <c r="MC628" s="45"/>
      <c r="MD628" s="45"/>
      <c r="ME628" s="45"/>
      <c r="MF628" s="45"/>
      <c r="MG628" s="45"/>
      <c r="MH628" s="45"/>
      <c r="MI628" s="45"/>
      <c r="MJ628" s="45"/>
      <c r="MK628" s="45"/>
      <c r="ML628" s="45"/>
      <c r="MM628" s="45"/>
      <c r="MN628" s="45"/>
      <c r="MO628" s="45"/>
      <c r="MP628" s="45"/>
      <c r="MQ628" s="45"/>
      <c r="MR628" s="45"/>
      <c r="MS628" s="45"/>
      <c r="MT628" s="45"/>
      <c r="MU628" s="45"/>
      <c r="MV628" s="45"/>
      <c r="MW628" s="45"/>
      <c r="MX628" s="45"/>
      <c r="MY628" s="45"/>
      <c r="MZ628" s="45"/>
      <c r="NA628" s="45"/>
      <c r="NB628" s="45"/>
      <c r="NC628" s="45"/>
      <c r="ND628" s="45"/>
      <c r="NE628" s="45"/>
      <c r="NF628" s="45"/>
      <c r="NG628" s="45"/>
      <c r="NH628" s="45"/>
      <c r="NI628" s="45"/>
      <c r="NJ628" s="45"/>
      <c r="NK628" s="45"/>
      <c r="NL628" s="45"/>
      <c r="NM628" s="45"/>
      <c r="NN628" s="45"/>
      <c r="NO628" s="45"/>
      <c r="NP628" s="45"/>
      <c r="NQ628" s="45"/>
      <c r="NR628" s="45"/>
      <c r="NS628" s="45"/>
      <c r="NT628" s="45"/>
      <c r="NU628" s="45"/>
      <c r="NV628" s="45"/>
      <c r="NW628" s="45"/>
      <c r="NX628" s="45"/>
      <c r="NY628" s="45"/>
      <c r="NZ628" s="45"/>
      <c r="OA628" s="45"/>
      <c r="OB628" s="45"/>
      <c r="OC628" s="45"/>
      <c r="OD628" s="45"/>
      <c r="OE628" s="45"/>
      <c r="OF628" s="45"/>
      <c r="OG628" s="45"/>
      <c r="OH628" s="45"/>
      <c r="OI628" s="45"/>
      <c r="OJ628" s="45"/>
      <c r="OK628" s="45"/>
      <c r="OL628" s="45"/>
      <c r="OM628" s="45"/>
      <c r="ON628" s="45"/>
      <c r="OO628" s="45"/>
      <c r="OP628" s="45"/>
      <c r="OQ628" s="45"/>
      <c r="OR628" s="45"/>
      <c r="OS628" s="45"/>
      <c r="OT628" s="45"/>
      <c r="OU628" s="45"/>
      <c r="OV628" s="45"/>
      <c r="OW628" s="45"/>
      <c r="OX628" s="45"/>
      <c r="OY628" s="45"/>
      <c r="OZ628" s="45"/>
      <c r="PA628" s="45"/>
      <c r="PB628" s="45"/>
      <c r="PC628" s="45"/>
      <c r="PD628" s="45"/>
      <c r="PE628" s="45"/>
      <c r="PF628" s="45"/>
      <c r="PG628" s="45"/>
      <c r="PH628" s="45"/>
      <c r="PI628" s="45"/>
      <c r="PJ628" s="45"/>
      <c r="PK628" s="45"/>
      <c r="PL628" s="45"/>
      <c r="PM628" s="45"/>
      <c r="PN628" s="45"/>
      <c r="PO628" s="45"/>
      <c r="PP628" s="45"/>
      <c r="PQ628" s="45"/>
      <c r="PR628" s="45"/>
      <c r="PS628" s="45"/>
      <c r="PT628" s="45"/>
      <c r="PU628" s="45"/>
      <c r="PV628" s="45"/>
      <c r="PW628" s="45"/>
      <c r="PX628" s="45"/>
      <c r="PY628" s="45"/>
      <c r="PZ628" s="45"/>
      <c r="QA628" s="45"/>
      <c r="QB628" s="45"/>
      <c r="QC628" s="45"/>
      <c r="QD628" s="45"/>
      <c r="QE628" s="45"/>
      <c r="QF628" s="45"/>
      <c r="QG628" s="45"/>
      <c r="QH628" s="45"/>
      <c r="QI628" s="45"/>
      <c r="QJ628" s="45"/>
      <c r="QK628" s="45"/>
      <c r="QL628" s="45"/>
      <c r="QM628" s="45"/>
      <c r="QN628" s="45"/>
      <c r="QO628" s="45"/>
      <c r="QP628" s="45"/>
      <c r="QQ628" s="45"/>
      <c r="QR628" s="45"/>
      <c r="QS628" s="45"/>
      <c r="QT628" s="45"/>
      <c r="QU628" s="45"/>
      <c r="QV628" s="45"/>
      <c r="QW628" s="45"/>
      <c r="QX628" s="45"/>
      <c r="QY628" s="45"/>
      <c r="QZ628" s="45"/>
      <c r="RA628" s="45"/>
      <c r="RB628" s="45"/>
      <c r="RC628" s="45"/>
      <c r="RD628" s="45"/>
      <c r="RE628" s="45"/>
      <c r="RF628" s="45"/>
      <c r="RG628" s="45"/>
      <c r="RH628" s="45"/>
      <c r="RI628" s="45"/>
      <c r="RJ628" s="45"/>
      <c r="RK628" s="45"/>
      <c r="RL628" s="45"/>
      <c r="RM628" s="45"/>
      <c r="RN628" s="45"/>
      <c r="RO628" s="45"/>
      <c r="RP628" s="45"/>
      <c r="RQ628" s="45"/>
      <c r="RR628" s="45"/>
      <c r="RS628" s="45"/>
      <c r="RT628" s="45"/>
      <c r="RU628" s="45"/>
      <c r="RV628" s="45"/>
      <c r="RW628" s="45"/>
      <c r="RX628" s="45"/>
      <c r="RY628" s="45"/>
      <c r="RZ628" s="45"/>
      <c r="SA628" s="45"/>
      <c r="SB628" s="45"/>
      <c r="SC628" s="45"/>
      <c r="SD628" s="45"/>
      <c r="SE628" s="45"/>
      <c r="SF628" s="45"/>
      <c r="SG628" s="45"/>
      <c r="SH628" s="45"/>
      <c r="SI628" s="45"/>
      <c r="SJ628" s="45"/>
      <c r="SK628" s="45"/>
      <c r="SL628" s="45"/>
      <c r="SM628" s="45"/>
      <c r="SN628" s="45"/>
      <c r="SO628" s="45"/>
      <c r="SP628" s="45"/>
      <c r="SQ628" s="45"/>
      <c r="SR628" s="45"/>
      <c r="SS628" s="45"/>
      <c r="ST628" s="45"/>
      <c r="SU628" s="45"/>
      <c r="SV628" s="45"/>
      <c r="SW628" s="45"/>
      <c r="SX628" s="45"/>
      <c r="SY628" s="45"/>
      <c r="SZ628" s="45"/>
      <c r="TA628" s="45"/>
      <c r="TB628" s="45"/>
      <c r="TC628" s="45"/>
      <c r="TD628" s="45"/>
      <c r="TE628" s="45"/>
      <c r="TF628" s="45"/>
      <c r="TG628" s="45"/>
      <c r="TH628" s="45"/>
      <c r="TI628" s="45"/>
      <c r="TJ628" s="45"/>
      <c r="TK628" s="45"/>
      <c r="TL628" s="45"/>
      <c r="TM628" s="45"/>
      <c r="TN628" s="45"/>
      <c r="TO628" s="45"/>
      <c r="TP628" s="45"/>
      <c r="TQ628" s="45"/>
      <c r="TR628" s="45"/>
      <c r="TS628" s="45"/>
      <c r="TT628" s="45"/>
      <c r="TU628" s="45"/>
      <c r="TV628" s="45"/>
      <c r="TW628" s="45"/>
      <c r="TX628" s="45"/>
      <c r="TY628" s="45"/>
      <c r="TZ628" s="45"/>
      <c r="UA628" s="45"/>
      <c r="UB628" s="45"/>
      <c r="UC628" s="45"/>
      <c r="UD628" s="45"/>
      <c r="UE628" s="45"/>
      <c r="UF628" s="45"/>
      <c r="UG628" s="45"/>
      <c r="UH628" s="45"/>
      <c r="UI628" s="45"/>
      <c r="UJ628" s="45"/>
      <c r="UK628" s="45"/>
      <c r="UL628" s="45"/>
      <c r="UM628" s="45"/>
      <c r="UN628" s="45"/>
      <c r="UO628" s="45"/>
      <c r="UP628" s="45"/>
      <c r="UQ628" s="45"/>
      <c r="UR628" s="45"/>
      <c r="US628" s="45"/>
      <c r="UT628" s="45"/>
      <c r="UU628" s="45"/>
      <c r="UV628" s="45"/>
      <c r="UW628" s="45"/>
      <c r="UX628" s="45"/>
      <c r="UY628" s="45"/>
      <c r="UZ628" s="45"/>
      <c r="VA628" s="45"/>
      <c r="VB628" s="45"/>
      <c r="VC628" s="45"/>
      <c r="VD628" s="45"/>
      <c r="VE628" s="45"/>
      <c r="VF628" s="45"/>
      <c r="VG628" s="45"/>
      <c r="VH628" s="45"/>
      <c r="VI628" s="45"/>
      <c r="VJ628" s="45"/>
      <c r="VK628" s="45"/>
      <c r="VL628" s="45"/>
      <c r="VM628" s="45"/>
      <c r="VN628" s="45"/>
      <c r="VO628" s="45"/>
      <c r="VP628" s="45"/>
      <c r="VQ628" s="45"/>
      <c r="VR628" s="45"/>
      <c r="VS628" s="45"/>
      <c r="VT628" s="45"/>
      <c r="VU628" s="45"/>
      <c r="VV628" s="45"/>
      <c r="VW628" s="45"/>
      <c r="VX628" s="45"/>
      <c r="VY628" s="45"/>
      <c r="VZ628" s="45"/>
      <c r="WA628" s="45"/>
      <c r="WB628" s="45"/>
      <c r="WC628" s="45"/>
      <c r="WD628" s="45"/>
      <c r="WE628" s="45"/>
      <c r="WF628" s="45"/>
      <c r="WG628" s="45"/>
      <c r="WH628" s="45"/>
      <c r="WI628" s="45"/>
      <c r="WJ628" s="45"/>
      <c r="WK628" s="45"/>
      <c r="WL628" s="45"/>
      <c r="WM628" s="45"/>
      <c r="WN628" s="45"/>
      <c r="WO628" s="45"/>
      <c r="WP628" s="45"/>
      <c r="WQ628" s="45"/>
      <c r="WR628" s="45"/>
      <c r="WS628" s="45"/>
      <c r="WT628" s="45"/>
      <c r="WU628" s="45"/>
      <c r="WV628" s="45"/>
      <c r="WW628" s="45"/>
      <c r="WX628" s="45"/>
      <c r="WY628" s="45"/>
      <c r="WZ628" s="45"/>
      <c r="XA628" s="45"/>
      <c r="XB628" s="45"/>
      <c r="XC628" s="45"/>
      <c r="XD628" s="45"/>
      <c r="XE628" s="45"/>
      <c r="XF628" s="45"/>
      <c r="XG628" s="45"/>
      <c r="XH628" s="45"/>
      <c r="XI628" s="45"/>
      <c r="XJ628" s="45"/>
      <c r="XK628" s="45"/>
      <c r="XL628" s="45"/>
      <c r="XM628" s="45"/>
      <c r="XN628" s="45"/>
      <c r="XO628" s="45"/>
      <c r="XP628" s="45"/>
      <c r="XQ628" s="45"/>
      <c r="XR628" s="45"/>
      <c r="XS628" s="45"/>
      <c r="XT628" s="45"/>
      <c r="XU628" s="45"/>
      <c r="XV628" s="45"/>
      <c r="XW628" s="45"/>
      <c r="XX628" s="45"/>
      <c r="XY628" s="45"/>
      <c r="XZ628" s="45"/>
      <c r="YA628" s="45"/>
      <c r="YB628" s="45"/>
      <c r="YC628" s="45"/>
      <c r="YD628" s="45"/>
      <c r="YE628" s="45"/>
      <c r="YF628" s="45"/>
      <c r="YG628" s="45"/>
      <c r="YH628" s="45"/>
      <c r="YI628" s="45"/>
      <c r="YJ628" s="45"/>
      <c r="YK628" s="45"/>
      <c r="YL628" s="45"/>
      <c r="YM628" s="45"/>
      <c r="YN628" s="45"/>
      <c r="YO628" s="45"/>
      <c r="YP628" s="45"/>
      <c r="YQ628" s="45"/>
      <c r="YR628" s="45"/>
      <c r="YS628" s="45"/>
      <c r="YT628" s="45"/>
      <c r="YU628" s="45"/>
      <c r="YV628" s="45"/>
      <c r="YW628" s="45"/>
      <c r="YX628" s="45"/>
      <c r="YY628" s="45"/>
      <c r="YZ628" s="45"/>
      <c r="ZA628" s="45"/>
      <c r="ZB628" s="45"/>
      <c r="ZC628" s="45"/>
      <c r="ZD628" s="45"/>
      <c r="ZE628" s="45"/>
      <c r="ZF628" s="45"/>
      <c r="ZG628" s="45"/>
      <c r="ZH628" s="45"/>
      <c r="ZI628" s="45"/>
      <c r="ZJ628" s="45"/>
      <c r="ZK628" s="45"/>
      <c r="ZL628" s="45"/>
      <c r="ZM628" s="45"/>
      <c r="ZN628" s="45"/>
      <c r="ZO628" s="45"/>
      <c r="ZP628" s="45"/>
      <c r="ZQ628" s="45"/>
      <c r="ZR628" s="45"/>
      <c r="ZS628" s="45"/>
      <c r="ZT628" s="45"/>
      <c r="ZU628" s="45"/>
      <c r="ZV628" s="45"/>
      <c r="ZW628" s="45"/>
      <c r="ZX628" s="45"/>
      <c r="ZY628" s="45"/>
      <c r="ZZ628" s="45"/>
      <c r="AAA628" s="45"/>
      <c r="AAB628" s="45"/>
      <c r="AAC628" s="45"/>
      <c r="AAD628" s="45"/>
      <c r="AAE628" s="45"/>
      <c r="AAF628" s="45"/>
      <c r="AAG628" s="45"/>
      <c r="AAH628" s="45"/>
      <c r="AAI628" s="45"/>
      <c r="AAJ628" s="45"/>
      <c r="AAK628" s="45"/>
      <c r="AAL628" s="45"/>
      <c r="AAM628" s="45"/>
      <c r="AAN628" s="45"/>
      <c r="AAO628" s="45"/>
      <c r="AAP628" s="45"/>
      <c r="AAQ628" s="45"/>
      <c r="AAR628" s="45"/>
      <c r="AAS628" s="45"/>
      <c r="AAT628" s="45"/>
      <c r="AAU628" s="45"/>
      <c r="AAV628" s="45"/>
      <c r="AAW628" s="45"/>
      <c r="AAX628" s="45"/>
      <c r="AAY628" s="45"/>
      <c r="AAZ628" s="45"/>
      <c r="ABA628" s="45"/>
      <c r="ABB628" s="45"/>
      <c r="ABC628" s="45"/>
      <c r="ABD628" s="45"/>
      <c r="ABE628" s="45"/>
      <c r="ABF628" s="45"/>
      <c r="ABG628" s="45"/>
      <c r="ABH628" s="45"/>
      <c r="ABI628" s="45"/>
      <c r="ABJ628" s="45"/>
      <c r="ABK628" s="45"/>
      <c r="ABL628" s="45"/>
      <c r="ABM628" s="45"/>
      <c r="ABN628" s="45"/>
      <c r="ABO628" s="45"/>
      <c r="ABP628" s="45"/>
      <c r="ABQ628" s="45"/>
      <c r="ABR628" s="45"/>
      <c r="ABS628" s="45"/>
      <c r="ABT628" s="45"/>
      <c r="ABU628" s="45"/>
      <c r="ABV628" s="45"/>
      <c r="ABW628" s="45"/>
      <c r="ABX628" s="45"/>
      <c r="ABY628" s="45"/>
      <c r="ABZ628" s="45"/>
      <c r="ACA628" s="45"/>
      <c r="ACB628" s="45"/>
      <c r="ACC628" s="45"/>
      <c r="ACD628" s="45"/>
      <c r="ACE628" s="45"/>
      <c r="ACF628" s="45"/>
      <c r="ACG628" s="45"/>
      <c r="ACH628" s="45"/>
      <c r="ACI628" s="45"/>
      <c r="ACJ628" s="45"/>
      <c r="ACK628" s="45"/>
      <c r="ACL628" s="45"/>
      <c r="ACM628" s="45"/>
      <c r="ACN628" s="45"/>
      <c r="ACO628" s="45"/>
      <c r="ACP628" s="45"/>
      <c r="ACQ628" s="45"/>
      <c r="ACR628" s="45"/>
      <c r="ACS628" s="45"/>
      <c r="ACT628" s="45"/>
      <c r="ACU628" s="45"/>
      <c r="ACV628" s="45"/>
      <c r="ACW628" s="45"/>
      <c r="ACX628" s="45"/>
      <c r="ACY628" s="45"/>
      <c r="ACZ628" s="45"/>
      <c r="ADA628" s="45"/>
      <c r="ADB628" s="45"/>
      <c r="ADC628" s="45"/>
      <c r="ADD628" s="45"/>
      <c r="ADE628" s="45"/>
      <c r="ADF628" s="45"/>
      <c r="ADG628" s="45"/>
      <c r="ADH628" s="45"/>
      <c r="ADI628" s="45"/>
      <c r="ADJ628" s="45"/>
      <c r="ADK628" s="45"/>
      <c r="ADL628" s="45"/>
      <c r="ADM628" s="45"/>
      <c r="ADN628" s="45"/>
      <c r="ADO628" s="45"/>
      <c r="ADP628" s="45"/>
      <c r="ADQ628" s="45"/>
      <c r="ADR628" s="45"/>
      <c r="ADS628" s="45"/>
      <c r="ADT628" s="45"/>
      <c r="ADU628" s="45"/>
      <c r="ADV628" s="45"/>
      <c r="ADW628" s="45"/>
      <c r="ADX628" s="45"/>
      <c r="ADY628" s="45"/>
      <c r="ADZ628" s="45"/>
      <c r="AEA628" s="45"/>
      <c r="AEB628" s="45"/>
      <c r="AEC628" s="45"/>
      <c r="AED628" s="45"/>
      <c r="AEE628" s="45"/>
      <c r="AEF628" s="45"/>
      <c r="AEG628" s="45"/>
      <c r="AEH628" s="45"/>
      <c r="AEI628" s="45"/>
      <c r="AEJ628" s="45"/>
      <c r="AEK628" s="45"/>
      <c r="AEL628" s="45"/>
      <c r="AEM628" s="45"/>
      <c r="AEN628" s="45"/>
      <c r="AEO628" s="45"/>
      <c r="AEP628" s="45"/>
      <c r="AEQ628" s="45"/>
      <c r="AER628" s="45"/>
      <c r="AES628" s="45"/>
      <c r="AET628" s="45"/>
      <c r="AEU628" s="45"/>
      <c r="AEV628" s="45"/>
      <c r="AEW628" s="45"/>
      <c r="AEX628" s="45"/>
      <c r="AEY628" s="45"/>
      <c r="AEZ628" s="45"/>
      <c r="AFA628" s="45"/>
      <c r="AFB628" s="45"/>
      <c r="AFC628" s="45"/>
      <c r="AFD628" s="45"/>
      <c r="AFE628" s="45"/>
      <c r="AFF628" s="45"/>
      <c r="AFG628" s="45"/>
      <c r="AFH628" s="45"/>
      <c r="AFI628" s="45"/>
      <c r="AFJ628" s="45"/>
      <c r="AFK628" s="45"/>
      <c r="AFL628" s="45"/>
      <c r="AFM628" s="45"/>
      <c r="AFN628" s="45"/>
      <c r="AFO628" s="45"/>
      <c r="AFP628" s="45"/>
      <c r="AFQ628" s="45"/>
      <c r="AFR628" s="45"/>
      <c r="AFS628" s="45"/>
      <c r="AFT628" s="45"/>
      <c r="AFU628" s="45"/>
      <c r="AFV628" s="45"/>
      <c r="AFW628" s="45"/>
      <c r="AFX628" s="45"/>
      <c r="AFY628" s="45"/>
      <c r="AFZ628" s="45"/>
      <c r="AGA628" s="45"/>
      <c r="AGB628" s="45"/>
      <c r="AGC628" s="45"/>
      <c r="AGD628" s="45"/>
      <c r="AGE628" s="45"/>
      <c r="AGF628" s="45"/>
      <c r="AGG628" s="45"/>
      <c r="AGH628" s="45"/>
      <c r="AGI628" s="45"/>
      <c r="AGJ628" s="45"/>
      <c r="AGK628" s="45"/>
      <c r="AGL628" s="45"/>
      <c r="AGM628" s="45"/>
      <c r="AGN628" s="45"/>
      <c r="AGO628" s="45"/>
      <c r="AGP628" s="45"/>
      <c r="AGQ628" s="45"/>
      <c r="AGR628" s="45"/>
      <c r="AGS628" s="45"/>
      <c r="AGT628" s="45"/>
      <c r="AGU628" s="45"/>
      <c r="AGV628" s="45"/>
      <c r="AGW628" s="45"/>
      <c r="AGX628" s="45"/>
      <c r="AGY628" s="45"/>
      <c r="AGZ628" s="45"/>
      <c r="AHA628" s="45"/>
      <c r="AHB628" s="45"/>
      <c r="AHC628" s="45"/>
      <c r="AHD628" s="45"/>
      <c r="AHE628" s="45"/>
      <c r="AHF628" s="45"/>
      <c r="AHG628" s="45"/>
      <c r="AHH628" s="45"/>
      <c r="AHI628" s="45"/>
      <c r="AHJ628" s="45"/>
      <c r="AHK628" s="45"/>
      <c r="AHL628" s="45"/>
      <c r="AHM628" s="45"/>
      <c r="AHN628" s="45"/>
      <c r="AHO628" s="45"/>
      <c r="AHP628" s="45"/>
    </row>
    <row r="629" spans="1:900" s="78" customFormat="1" ht="27" customHeight="1" x14ac:dyDescent="0.25">
      <c r="A629" s="64">
        <v>1302553</v>
      </c>
      <c r="B629" s="64" t="s">
        <v>489</v>
      </c>
      <c r="C629" s="64" t="s">
        <v>724</v>
      </c>
      <c r="D629" s="64" t="s">
        <v>1141</v>
      </c>
      <c r="E629" s="64" t="s">
        <v>491</v>
      </c>
      <c r="F629" s="64">
        <v>1</v>
      </c>
      <c r="G629" s="64"/>
      <c r="H629" s="64"/>
      <c r="I629" s="64"/>
      <c r="J629" s="64"/>
      <c r="K629" s="64"/>
      <c r="L629" s="64"/>
      <c r="M629" s="64"/>
      <c r="N629" s="64">
        <f t="shared" si="9"/>
        <v>1</v>
      </c>
      <c r="O629" s="65">
        <v>-3.4919319999999998</v>
      </c>
      <c r="P629" s="65">
        <v>-60.453575999999998</v>
      </c>
      <c r="Q629" s="45"/>
      <c r="R629" s="45"/>
      <c r="S629" s="60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  <c r="DJ629" s="45"/>
      <c r="DK629" s="45"/>
      <c r="DL629" s="45"/>
      <c r="DM629" s="45"/>
      <c r="DN629" s="45"/>
      <c r="DO629" s="45"/>
      <c r="DP629" s="45"/>
      <c r="DQ629" s="45"/>
      <c r="DR629" s="45"/>
      <c r="DS629" s="45"/>
      <c r="DT629" s="45"/>
      <c r="DU629" s="45"/>
      <c r="DV629" s="45"/>
      <c r="DW629" s="45"/>
      <c r="DX629" s="45"/>
      <c r="DY629" s="45"/>
      <c r="DZ629" s="45"/>
      <c r="EA629" s="45"/>
      <c r="EB629" s="45"/>
      <c r="EC629" s="45"/>
      <c r="ED629" s="45"/>
      <c r="EE629" s="45"/>
      <c r="EF629" s="45"/>
      <c r="EG629" s="45"/>
      <c r="EH629" s="45"/>
      <c r="EI629" s="45"/>
      <c r="EJ629" s="45"/>
      <c r="EK629" s="45"/>
      <c r="EL629" s="45"/>
      <c r="EM629" s="45"/>
      <c r="EN629" s="45"/>
      <c r="EO629" s="45"/>
      <c r="EP629" s="45"/>
      <c r="EQ629" s="45"/>
      <c r="ER629" s="45"/>
      <c r="ES629" s="45"/>
      <c r="ET629" s="45"/>
      <c r="EU629" s="45"/>
      <c r="EV629" s="45"/>
      <c r="EW629" s="45"/>
      <c r="EX629" s="45"/>
      <c r="EY629" s="45"/>
      <c r="EZ629" s="45"/>
      <c r="FA629" s="45"/>
      <c r="FB629" s="45"/>
      <c r="FC629" s="45"/>
      <c r="FD629" s="45"/>
      <c r="FE629" s="45"/>
      <c r="FF629" s="45"/>
      <c r="FG629" s="45"/>
      <c r="FH629" s="45"/>
      <c r="FI629" s="45"/>
      <c r="FJ629" s="45"/>
      <c r="FK629" s="45"/>
      <c r="FL629" s="45"/>
      <c r="FM629" s="45"/>
      <c r="FN629" s="45"/>
      <c r="FO629" s="45"/>
      <c r="FP629" s="45"/>
      <c r="FQ629" s="45"/>
      <c r="FR629" s="45"/>
      <c r="FS629" s="45"/>
      <c r="FT629" s="45"/>
      <c r="FU629" s="45"/>
      <c r="FV629" s="45"/>
      <c r="FW629" s="45"/>
      <c r="FX629" s="45"/>
      <c r="FY629" s="45"/>
      <c r="FZ629" s="45"/>
      <c r="GA629" s="45"/>
      <c r="GB629" s="45"/>
      <c r="GC629" s="45"/>
      <c r="GD629" s="45"/>
      <c r="GE629" s="45"/>
      <c r="GF629" s="45"/>
      <c r="GG629" s="45"/>
      <c r="GH629" s="45"/>
      <c r="GI629" s="45"/>
      <c r="GJ629" s="45"/>
      <c r="GK629" s="45"/>
      <c r="GL629" s="45"/>
      <c r="GM629" s="45"/>
      <c r="GN629" s="45"/>
      <c r="GO629" s="45"/>
      <c r="GP629" s="45"/>
      <c r="GQ629" s="45"/>
      <c r="GR629" s="45"/>
      <c r="GS629" s="45"/>
      <c r="GT629" s="45"/>
      <c r="GU629" s="45"/>
      <c r="GV629" s="45"/>
      <c r="GW629" s="45"/>
      <c r="GX629" s="45"/>
      <c r="GY629" s="45"/>
      <c r="GZ629" s="45"/>
      <c r="HA629" s="45"/>
      <c r="HB629" s="45"/>
      <c r="HC629" s="45"/>
      <c r="HD629" s="45"/>
      <c r="HE629" s="45"/>
      <c r="HF629" s="45"/>
      <c r="HG629" s="45"/>
      <c r="HH629" s="45"/>
      <c r="HI629" s="45"/>
      <c r="HJ629" s="45"/>
      <c r="HK629" s="45"/>
      <c r="HL629" s="45"/>
      <c r="HM629" s="45"/>
      <c r="HN629" s="45"/>
      <c r="HO629" s="45"/>
      <c r="HP629" s="45"/>
      <c r="HQ629" s="45"/>
      <c r="HR629" s="45"/>
      <c r="HS629" s="45"/>
      <c r="HT629" s="45"/>
      <c r="HU629" s="45"/>
      <c r="HV629" s="45"/>
      <c r="HW629" s="45"/>
      <c r="HX629" s="45"/>
      <c r="HY629" s="45"/>
      <c r="HZ629" s="45"/>
      <c r="IA629" s="45"/>
      <c r="IB629" s="45"/>
      <c r="IC629" s="45"/>
      <c r="ID629" s="45"/>
      <c r="IE629" s="45"/>
      <c r="IF629" s="45"/>
      <c r="IG629" s="45"/>
      <c r="IH629" s="45"/>
      <c r="II629" s="45"/>
      <c r="IJ629" s="45"/>
      <c r="IK629" s="45"/>
      <c r="IL629" s="45"/>
      <c r="IM629" s="45"/>
      <c r="IN629" s="45"/>
      <c r="IO629" s="45"/>
      <c r="IP629" s="45"/>
      <c r="IQ629" s="45"/>
      <c r="IR629" s="45"/>
      <c r="IS629" s="45"/>
      <c r="IT629" s="45"/>
      <c r="IU629" s="45"/>
      <c r="IV629" s="45"/>
      <c r="IW629" s="45"/>
      <c r="IX629" s="45"/>
      <c r="IY629" s="45"/>
      <c r="IZ629" s="45"/>
      <c r="JA629" s="45"/>
      <c r="JB629" s="45"/>
      <c r="JC629" s="45"/>
      <c r="JD629" s="45"/>
      <c r="JE629" s="45"/>
      <c r="JF629" s="45"/>
      <c r="JG629" s="45"/>
      <c r="JH629" s="45"/>
      <c r="JI629" s="45"/>
      <c r="JJ629" s="45"/>
      <c r="JK629" s="45"/>
      <c r="JL629" s="45"/>
      <c r="JM629" s="45"/>
      <c r="JN629" s="45"/>
      <c r="JO629" s="45"/>
      <c r="JP629" s="45"/>
      <c r="JQ629" s="45"/>
      <c r="JR629" s="45"/>
      <c r="JS629" s="45"/>
      <c r="JT629" s="45"/>
      <c r="JU629" s="45"/>
      <c r="JV629" s="45"/>
      <c r="JW629" s="45"/>
      <c r="JX629" s="45"/>
      <c r="JY629" s="45"/>
      <c r="JZ629" s="45"/>
      <c r="KA629" s="45"/>
      <c r="KB629" s="45"/>
      <c r="KC629" s="45"/>
      <c r="KD629" s="45"/>
      <c r="KE629" s="45"/>
      <c r="KF629" s="45"/>
      <c r="KG629" s="45"/>
      <c r="KH629" s="45"/>
      <c r="KI629" s="45"/>
      <c r="KJ629" s="45"/>
      <c r="KK629" s="45"/>
      <c r="KL629" s="45"/>
      <c r="KM629" s="45"/>
      <c r="KN629" s="45"/>
      <c r="KO629" s="45"/>
      <c r="KP629" s="45"/>
      <c r="KQ629" s="45"/>
      <c r="KR629" s="45"/>
      <c r="KS629" s="45"/>
      <c r="KT629" s="45"/>
      <c r="KU629" s="45"/>
      <c r="KV629" s="45"/>
      <c r="KW629" s="45"/>
      <c r="KX629" s="45"/>
      <c r="KY629" s="45"/>
      <c r="KZ629" s="45"/>
      <c r="LA629" s="45"/>
      <c r="LB629" s="45"/>
      <c r="LC629" s="45"/>
      <c r="LD629" s="45"/>
      <c r="LE629" s="45"/>
      <c r="LF629" s="45"/>
      <c r="LG629" s="45"/>
      <c r="LH629" s="45"/>
      <c r="LI629" s="45"/>
      <c r="LJ629" s="45"/>
      <c r="LK629" s="45"/>
      <c r="LL629" s="45"/>
      <c r="LM629" s="45"/>
      <c r="LN629" s="45"/>
      <c r="LO629" s="45"/>
      <c r="LP629" s="45"/>
      <c r="LQ629" s="45"/>
      <c r="LR629" s="45"/>
      <c r="LS629" s="45"/>
      <c r="LT629" s="45"/>
      <c r="LU629" s="45"/>
      <c r="LV629" s="45"/>
      <c r="LW629" s="45"/>
      <c r="LX629" s="45"/>
      <c r="LY629" s="45"/>
      <c r="LZ629" s="45"/>
      <c r="MA629" s="45"/>
      <c r="MB629" s="45"/>
      <c r="MC629" s="45"/>
      <c r="MD629" s="45"/>
      <c r="ME629" s="45"/>
      <c r="MF629" s="45"/>
      <c r="MG629" s="45"/>
      <c r="MH629" s="45"/>
      <c r="MI629" s="45"/>
      <c r="MJ629" s="45"/>
      <c r="MK629" s="45"/>
      <c r="ML629" s="45"/>
      <c r="MM629" s="45"/>
      <c r="MN629" s="45"/>
      <c r="MO629" s="45"/>
      <c r="MP629" s="45"/>
      <c r="MQ629" s="45"/>
      <c r="MR629" s="45"/>
      <c r="MS629" s="45"/>
      <c r="MT629" s="45"/>
      <c r="MU629" s="45"/>
      <c r="MV629" s="45"/>
      <c r="MW629" s="45"/>
      <c r="MX629" s="45"/>
      <c r="MY629" s="45"/>
      <c r="MZ629" s="45"/>
      <c r="NA629" s="45"/>
      <c r="NB629" s="45"/>
      <c r="NC629" s="45"/>
      <c r="ND629" s="45"/>
      <c r="NE629" s="45"/>
      <c r="NF629" s="45"/>
      <c r="NG629" s="45"/>
      <c r="NH629" s="45"/>
      <c r="NI629" s="45"/>
      <c r="NJ629" s="45"/>
      <c r="NK629" s="45"/>
      <c r="NL629" s="45"/>
      <c r="NM629" s="45"/>
      <c r="NN629" s="45"/>
      <c r="NO629" s="45"/>
      <c r="NP629" s="45"/>
      <c r="NQ629" s="45"/>
      <c r="NR629" s="45"/>
      <c r="NS629" s="45"/>
      <c r="NT629" s="45"/>
      <c r="NU629" s="45"/>
      <c r="NV629" s="45"/>
      <c r="NW629" s="45"/>
      <c r="NX629" s="45"/>
      <c r="NY629" s="45"/>
      <c r="NZ629" s="45"/>
      <c r="OA629" s="45"/>
      <c r="OB629" s="45"/>
      <c r="OC629" s="45"/>
      <c r="OD629" s="45"/>
      <c r="OE629" s="45"/>
      <c r="OF629" s="45"/>
      <c r="OG629" s="45"/>
      <c r="OH629" s="45"/>
      <c r="OI629" s="45"/>
      <c r="OJ629" s="45"/>
      <c r="OK629" s="45"/>
      <c r="OL629" s="45"/>
      <c r="OM629" s="45"/>
      <c r="ON629" s="45"/>
      <c r="OO629" s="45"/>
      <c r="OP629" s="45"/>
      <c r="OQ629" s="45"/>
      <c r="OR629" s="45"/>
      <c r="OS629" s="45"/>
      <c r="OT629" s="45"/>
      <c r="OU629" s="45"/>
      <c r="OV629" s="45"/>
      <c r="OW629" s="45"/>
      <c r="OX629" s="45"/>
      <c r="OY629" s="45"/>
      <c r="OZ629" s="45"/>
      <c r="PA629" s="45"/>
      <c r="PB629" s="45"/>
      <c r="PC629" s="45"/>
      <c r="PD629" s="45"/>
      <c r="PE629" s="45"/>
      <c r="PF629" s="45"/>
      <c r="PG629" s="45"/>
      <c r="PH629" s="45"/>
      <c r="PI629" s="45"/>
      <c r="PJ629" s="45"/>
      <c r="PK629" s="45"/>
      <c r="PL629" s="45"/>
      <c r="PM629" s="45"/>
      <c r="PN629" s="45"/>
      <c r="PO629" s="45"/>
      <c r="PP629" s="45"/>
      <c r="PQ629" s="45"/>
      <c r="PR629" s="45"/>
      <c r="PS629" s="45"/>
      <c r="PT629" s="45"/>
      <c r="PU629" s="45"/>
      <c r="PV629" s="45"/>
      <c r="PW629" s="45"/>
      <c r="PX629" s="45"/>
      <c r="PY629" s="45"/>
      <c r="PZ629" s="45"/>
      <c r="QA629" s="45"/>
      <c r="QB629" s="45"/>
      <c r="QC629" s="45"/>
      <c r="QD629" s="45"/>
      <c r="QE629" s="45"/>
      <c r="QF629" s="45"/>
      <c r="QG629" s="45"/>
      <c r="QH629" s="45"/>
      <c r="QI629" s="45"/>
      <c r="QJ629" s="45"/>
      <c r="QK629" s="45"/>
      <c r="QL629" s="45"/>
      <c r="QM629" s="45"/>
      <c r="QN629" s="45"/>
      <c r="QO629" s="45"/>
      <c r="QP629" s="45"/>
      <c r="QQ629" s="45"/>
      <c r="QR629" s="45"/>
      <c r="QS629" s="45"/>
      <c r="QT629" s="45"/>
      <c r="QU629" s="45"/>
      <c r="QV629" s="45"/>
      <c r="QW629" s="45"/>
      <c r="QX629" s="45"/>
      <c r="QY629" s="45"/>
      <c r="QZ629" s="45"/>
      <c r="RA629" s="45"/>
      <c r="RB629" s="45"/>
      <c r="RC629" s="45"/>
      <c r="RD629" s="45"/>
      <c r="RE629" s="45"/>
      <c r="RF629" s="45"/>
      <c r="RG629" s="45"/>
      <c r="RH629" s="45"/>
      <c r="RI629" s="45"/>
      <c r="RJ629" s="45"/>
      <c r="RK629" s="45"/>
      <c r="RL629" s="45"/>
      <c r="RM629" s="45"/>
      <c r="RN629" s="45"/>
      <c r="RO629" s="45"/>
      <c r="RP629" s="45"/>
      <c r="RQ629" s="45"/>
      <c r="RR629" s="45"/>
      <c r="RS629" s="45"/>
      <c r="RT629" s="45"/>
      <c r="RU629" s="45"/>
      <c r="RV629" s="45"/>
      <c r="RW629" s="45"/>
      <c r="RX629" s="45"/>
      <c r="RY629" s="45"/>
      <c r="RZ629" s="45"/>
      <c r="SA629" s="45"/>
      <c r="SB629" s="45"/>
      <c r="SC629" s="45"/>
      <c r="SD629" s="45"/>
      <c r="SE629" s="45"/>
      <c r="SF629" s="45"/>
      <c r="SG629" s="45"/>
      <c r="SH629" s="45"/>
      <c r="SI629" s="45"/>
      <c r="SJ629" s="45"/>
      <c r="SK629" s="45"/>
      <c r="SL629" s="45"/>
      <c r="SM629" s="45"/>
      <c r="SN629" s="45"/>
      <c r="SO629" s="45"/>
      <c r="SP629" s="45"/>
      <c r="SQ629" s="45"/>
      <c r="SR629" s="45"/>
      <c r="SS629" s="45"/>
      <c r="ST629" s="45"/>
      <c r="SU629" s="45"/>
      <c r="SV629" s="45"/>
      <c r="SW629" s="45"/>
      <c r="SX629" s="45"/>
      <c r="SY629" s="45"/>
      <c r="SZ629" s="45"/>
      <c r="TA629" s="45"/>
      <c r="TB629" s="45"/>
      <c r="TC629" s="45"/>
      <c r="TD629" s="45"/>
      <c r="TE629" s="45"/>
      <c r="TF629" s="45"/>
      <c r="TG629" s="45"/>
      <c r="TH629" s="45"/>
      <c r="TI629" s="45"/>
      <c r="TJ629" s="45"/>
      <c r="TK629" s="45"/>
      <c r="TL629" s="45"/>
      <c r="TM629" s="45"/>
      <c r="TN629" s="45"/>
      <c r="TO629" s="45"/>
      <c r="TP629" s="45"/>
      <c r="TQ629" s="45"/>
      <c r="TR629" s="45"/>
      <c r="TS629" s="45"/>
      <c r="TT629" s="45"/>
      <c r="TU629" s="45"/>
      <c r="TV629" s="45"/>
      <c r="TW629" s="45"/>
      <c r="TX629" s="45"/>
      <c r="TY629" s="45"/>
      <c r="TZ629" s="45"/>
      <c r="UA629" s="45"/>
      <c r="UB629" s="45"/>
      <c r="UC629" s="45"/>
      <c r="UD629" s="45"/>
      <c r="UE629" s="45"/>
      <c r="UF629" s="45"/>
      <c r="UG629" s="45"/>
      <c r="UH629" s="45"/>
      <c r="UI629" s="45"/>
      <c r="UJ629" s="45"/>
      <c r="UK629" s="45"/>
      <c r="UL629" s="45"/>
      <c r="UM629" s="45"/>
      <c r="UN629" s="45"/>
      <c r="UO629" s="45"/>
      <c r="UP629" s="45"/>
      <c r="UQ629" s="45"/>
      <c r="UR629" s="45"/>
      <c r="US629" s="45"/>
      <c r="UT629" s="45"/>
      <c r="UU629" s="45"/>
      <c r="UV629" s="45"/>
      <c r="UW629" s="45"/>
      <c r="UX629" s="45"/>
      <c r="UY629" s="45"/>
      <c r="UZ629" s="45"/>
      <c r="VA629" s="45"/>
      <c r="VB629" s="45"/>
      <c r="VC629" s="45"/>
      <c r="VD629" s="45"/>
      <c r="VE629" s="45"/>
      <c r="VF629" s="45"/>
      <c r="VG629" s="45"/>
      <c r="VH629" s="45"/>
      <c r="VI629" s="45"/>
      <c r="VJ629" s="45"/>
      <c r="VK629" s="45"/>
      <c r="VL629" s="45"/>
      <c r="VM629" s="45"/>
      <c r="VN629" s="45"/>
      <c r="VO629" s="45"/>
      <c r="VP629" s="45"/>
      <c r="VQ629" s="45"/>
      <c r="VR629" s="45"/>
      <c r="VS629" s="45"/>
      <c r="VT629" s="45"/>
      <c r="VU629" s="45"/>
      <c r="VV629" s="45"/>
      <c r="VW629" s="45"/>
      <c r="VX629" s="45"/>
      <c r="VY629" s="45"/>
      <c r="VZ629" s="45"/>
      <c r="WA629" s="45"/>
      <c r="WB629" s="45"/>
      <c r="WC629" s="45"/>
      <c r="WD629" s="45"/>
      <c r="WE629" s="45"/>
      <c r="WF629" s="45"/>
      <c r="WG629" s="45"/>
      <c r="WH629" s="45"/>
      <c r="WI629" s="45"/>
      <c r="WJ629" s="45"/>
      <c r="WK629" s="45"/>
      <c r="WL629" s="45"/>
      <c r="WM629" s="45"/>
      <c r="WN629" s="45"/>
      <c r="WO629" s="45"/>
      <c r="WP629" s="45"/>
      <c r="WQ629" s="45"/>
      <c r="WR629" s="45"/>
      <c r="WS629" s="45"/>
      <c r="WT629" s="45"/>
      <c r="WU629" s="45"/>
      <c r="WV629" s="45"/>
      <c r="WW629" s="45"/>
      <c r="WX629" s="45"/>
      <c r="WY629" s="45"/>
      <c r="WZ629" s="45"/>
      <c r="XA629" s="45"/>
      <c r="XB629" s="45"/>
      <c r="XC629" s="45"/>
      <c r="XD629" s="45"/>
      <c r="XE629" s="45"/>
      <c r="XF629" s="45"/>
      <c r="XG629" s="45"/>
      <c r="XH629" s="45"/>
      <c r="XI629" s="45"/>
      <c r="XJ629" s="45"/>
      <c r="XK629" s="45"/>
      <c r="XL629" s="45"/>
      <c r="XM629" s="45"/>
      <c r="XN629" s="45"/>
      <c r="XO629" s="45"/>
      <c r="XP629" s="45"/>
      <c r="XQ629" s="45"/>
      <c r="XR629" s="45"/>
      <c r="XS629" s="45"/>
      <c r="XT629" s="45"/>
      <c r="XU629" s="45"/>
      <c r="XV629" s="45"/>
      <c r="XW629" s="45"/>
      <c r="XX629" s="45"/>
      <c r="XY629" s="45"/>
      <c r="XZ629" s="45"/>
      <c r="YA629" s="45"/>
      <c r="YB629" s="45"/>
      <c r="YC629" s="45"/>
      <c r="YD629" s="45"/>
      <c r="YE629" s="45"/>
      <c r="YF629" s="45"/>
      <c r="YG629" s="45"/>
      <c r="YH629" s="45"/>
      <c r="YI629" s="45"/>
      <c r="YJ629" s="45"/>
      <c r="YK629" s="45"/>
      <c r="YL629" s="45"/>
      <c r="YM629" s="45"/>
      <c r="YN629" s="45"/>
      <c r="YO629" s="45"/>
      <c r="YP629" s="45"/>
      <c r="YQ629" s="45"/>
      <c r="YR629" s="45"/>
      <c r="YS629" s="45"/>
      <c r="YT629" s="45"/>
      <c r="YU629" s="45"/>
      <c r="YV629" s="45"/>
      <c r="YW629" s="45"/>
      <c r="YX629" s="45"/>
      <c r="YY629" s="45"/>
      <c r="YZ629" s="45"/>
      <c r="ZA629" s="45"/>
      <c r="ZB629" s="45"/>
      <c r="ZC629" s="45"/>
      <c r="ZD629" s="45"/>
      <c r="ZE629" s="45"/>
      <c r="ZF629" s="45"/>
      <c r="ZG629" s="45"/>
      <c r="ZH629" s="45"/>
      <c r="ZI629" s="45"/>
      <c r="ZJ629" s="45"/>
      <c r="ZK629" s="45"/>
      <c r="ZL629" s="45"/>
      <c r="ZM629" s="45"/>
      <c r="ZN629" s="45"/>
      <c r="ZO629" s="45"/>
      <c r="ZP629" s="45"/>
      <c r="ZQ629" s="45"/>
      <c r="ZR629" s="45"/>
      <c r="ZS629" s="45"/>
      <c r="ZT629" s="45"/>
      <c r="ZU629" s="45"/>
      <c r="ZV629" s="45"/>
      <c r="ZW629" s="45"/>
      <c r="ZX629" s="45"/>
      <c r="ZY629" s="45"/>
      <c r="ZZ629" s="45"/>
      <c r="AAA629" s="45"/>
      <c r="AAB629" s="45"/>
      <c r="AAC629" s="45"/>
      <c r="AAD629" s="45"/>
      <c r="AAE629" s="45"/>
      <c r="AAF629" s="45"/>
      <c r="AAG629" s="45"/>
      <c r="AAH629" s="45"/>
      <c r="AAI629" s="45"/>
      <c r="AAJ629" s="45"/>
      <c r="AAK629" s="45"/>
      <c r="AAL629" s="45"/>
      <c r="AAM629" s="45"/>
      <c r="AAN629" s="45"/>
      <c r="AAO629" s="45"/>
      <c r="AAP629" s="45"/>
      <c r="AAQ629" s="45"/>
      <c r="AAR629" s="45"/>
      <c r="AAS629" s="45"/>
      <c r="AAT629" s="45"/>
      <c r="AAU629" s="45"/>
      <c r="AAV629" s="45"/>
      <c r="AAW629" s="45"/>
      <c r="AAX629" s="45"/>
      <c r="AAY629" s="45"/>
      <c r="AAZ629" s="45"/>
      <c r="ABA629" s="45"/>
      <c r="ABB629" s="45"/>
      <c r="ABC629" s="45"/>
      <c r="ABD629" s="45"/>
      <c r="ABE629" s="45"/>
      <c r="ABF629" s="45"/>
      <c r="ABG629" s="45"/>
      <c r="ABH629" s="45"/>
      <c r="ABI629" s="45"/>
      <c r="ABJ629" s="45"/>
      <c r="ABK629" s="45"/>
      <c r="ABL629" s="45"/>
      <c r="ABM629" s="45"/>
      <c r="ABN629" s="45"/>
      <c r="ABO629" s="45"/>
      <c r="ABP629" s="45"/>
      <c r="ABQ629" s="45"/>
      <c r="ABR629" s="45"/>
      <c r="ABS629" s="45"/>
      <c r="ABT629" s="45"/>
      <c r="ABU629" s="45"/>
      <c r="ABV629" s="45"/>
      <c r="ABW629" s="45"/>
      <c r="ABX629" s="45"/>
      <c r="ABY629" s="45"/>
      <c r="ABZ629" s="45"/>
      <c r="ACA629" s="45"/>
      <c r="ACB629" s="45"/>
      <c r="ACC629" s="45"/>
      <c r="ACD629" s="45"/>
      <c r="ACE629" s="45"/>
      <c r="ACF629" s="45"/>
      <c r="ACG629" s="45"/>
      <c r="ACH629" s="45"/>
      <c r="ACI629" s="45"/>
      <c r="ACJ629" s="45"/>
      <c r="ACK629" s="45"/>
      <c r="ACL629" s="45"/>
      <c r="ACM629" s="45"/>
      <c r="ACN629" s="45"/>
      <c r="ACO629" s="45"/>
      <c r="ACP629" s="45"/>
      <c r="ACQ629" s="45"/>
      <c r="ACR629" s="45"/>
      <c r="ACS629" s="45"/>
      <c r="ACT629" s="45"/>
      <c r="ACU629" s="45"/>
      <c r="ACV629" s="45"/>
      <c r="ACW629" s="45"/>
      <c r="ACX629" s="45"/>
      <c r="ACY629" s="45"/>
      <c r="ACZ629" s="45"/>
      <c r="ADA629" s="45"/>
      <c r="ADB629" s="45"/>
      <c r="ADC629" s="45"/>
      <c r="ADD629" s="45"/>
      <c r="ADE629" s="45"/>
      <c r="ADF629" s="45"/>
      <c r="ADG629" s="45"/>
      <c r="ADH629" s="45"/>
      <c r="ADI629" s="45"/>
      <c r="ADJ629" s="45"/>
      <c r="ADK629" s="45"/>
      <c r="ADL629" s="45"/>
      <c r="ADM629" s="45"/>
      <c r="ADN629" s="45"/>
      <c r="ADO629" s="45"/>
      <c r="ADP629" s="45"/>
      <c r="ADQ629" s="45"/>
      <c r="ADR629" s="45"/>
      <c r="ADS629" s="45"/>
      <c r="ADT629" s="45"/>
      <c r="ADU629" s="45"/>
      <c r="ADV629" s="45"/>
      <c r="ADW629" s="45"/>
      <c r="ADX629" s="45"/>
      <c r="ADY629" s="45"/>
      <c r="ADZ629" s="45"/>
      <c r="AEA629" s="45"/>
      <c r="AEB629" s="45"/>
      <c r="AEC629" s="45"/>
      <c r="AED629" s="45"/>
      <c r="AEE629" s="45"/>
      <c r="AEF629" s="45"/>
      <c r="AEG629" s="45"/>
      <c r="AEH629" s="45"/>
      <c r="AEI629" s="45"/>
      <c r="AEJ629" s="45"/>
      <c r="AEK629" s="45"/>
      <c r="AEL629" s="45"/>
      <c r="AEM629" s="45"/>
      <c r="AEN629" s="45"/>
      <c r="AEO629" s="45"/>
      <c r="AEP629" s="45"/>
      <c r="AEQ629" s="45"/>
      <c r="AER629" s="45"/>
      <c r="AES629" s="45"/>
      <c r="AET629" s="45"/>
      <c r="AEU629" s="45"/>
      <c r="AEV629" s="45"/>
      <c r="AEW629" s="45"/>
      <c r="AEX629" s="45"/>
      <c r="AEY629" s="45"/>
      <c r="AEZ629" s="45"/>
      <c r="AFA629" s="45"/>
      <c r="AFB629" s="45"/>
      <c r="AFC629" s="45"/>
      <c r="AFD629" s="45"/>
      <c r="AFE629" s="45"/>
      <c r="AFF629" s="45"/>
      <c r="AFG629" s="45"/>
      <c r="AFH629" s="45"/>
      <c r="AFI629" s="45"/>
      <c r="AFJ629" s="45"/>
      <c r="AFK629" s="45"/>
      <c r="AFL629" s="45"/>
      <c r="AFM629" s="45"/>
      <c r="AFN629" s="45"/>
      <c r="AFO629" s="45"/>
      <c r="AFP629" s="45"/>
      <c r="AFQ629" s="45"/>
      <c r="AFR629" s="45"/>
      <c r="AFS629" s="45"/>
      <c r="AFT629" s="45"/>
      <c r="AFU629" s="45"/>
      <c r="AFV629" s="45"/>
      <c r="AFW629" s="45"/>
      <c r="AFX629" s="45"/>
      <c r="AFY629" s="45"/>
      <c r="AFZ629" s="45"/>
      <c r="AGA629" s="45"/>
      <c r="AGB629" s="45"/>
      <c r="AGC629" s="45"/>
      <c r="AGD629" s="45"/>
      <c r="AGE629" s="45"/>
      <c r="AGF629" s="45"/>
      <c r="AGG629" s="45"/>
      <c r="AGH629" s="45"/>
      <c r="AGI629" s="45"/>
      <c r="AGJ629" s="45"/>
      <c r="AGK629" s="45"/>
      <c r="AGL629" s="45"/>
      <c r="AGM629" s="45"/>
      <c r="AGN629" s="45"/>
      <c r="AGO629" s="45"/>
      <c r="AGP629" s="45"/>
      <c r="AGQ629" s="45"/>
      <c r="AGR629" s="45"/>
      <c r="AGS629" s="45"/>
      <c r="AGT629" s="45"/>
      <c r="AGU629" s="45"/>
      <c r="AGV629" s="45"/>
      <c r="AGW629" s="45"/>
      <c r="AGX629" s="45"/>
      <c r="AGY629" s="45"/>
      <c r="AGZ629" s="45"/>
      <c r="AHA629" s="45"/>
      <c r="AHB629" s="45"/>
      <c r="AHC629" s="45"/>
      <c r="AHD629" s="45"/>
      <c r="AHE629" s="45"/>
      <c r="AHF629" s="45"/>
      <c r="AHG629" s="45"/>
      <c r="AHH629" s="45"/>
      <c r="AHI629" s="45"/>
      <c r="AHJ629" s="45"/>
      <c r="AHK629" s="45"/>
      <c r="AHL629" s="45"/>
      <c r="AHM629" s="45"/>
      <c r="AHN629" s="45"/>
      <c r="AHO629" s="45"/>
      <c r="AHP629" s="45"/>
    </row>
    <row r="630" spans="1:900" s="78" customFormat="1" ht="27" customHeight="1" x14ac:dyDescent="0.25">
      <c r="A630" s="67">
        <v>1302553</v>
      </c>
      <c r="B630" s="67" t="s">
        <v>489</v>
      </c>
      <c r="C630" s="67" t="s">
        <v>724</v>
      </c>
      <c r="D630" s="67" t="s">
        <v>1142</v>
      </c>
      <c r="E630" s="67" t="s">
        <v>491</v>
      </c>
      <c r="F630" s="67">
        <v>1</v>
      </c>
      <c r="G630" s="67"/>
      <c r="H630" s="67"/>
      <c r="I630" s="67"/>
      <c r="J630" s="67"/>
      <c r="K630" s="67"/>
      <c r="L630" s="67"/>
      <c r="M630" s="67"/>
      <c r="N630" s="67">
        <f t="shared" si="9"/>
        <v>1</v>
      </c>
      <c r="O630" s="68">
        <v>-3.5676230000000002</v>
      </c>
      <c r="P630" s="68">
        <v>-60.468788000000004</v>
      </c>
      <c r="Q630" s="45"/>
      <c r="R630" s="45"/>
      <c r="S630" s="60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  <c r="DJ630" s="45"/>
      <c r="DK630" s="45"/>
      <c r="DL630" s="45"/>
      <c r="DM630" s="45"/>
      <c r="DN630" s="45"/>
      <c r="DO630" s="45"/>
      <c r="DP630" s="45"/>
      <c r="DQ630" s="45"/>
      <c r="DR630" s="45"/>
      <c r="DS630" s="45"/>
      <c r="DT630" s="45"/>
      <c r="DU630" s="45"/>
      <c r="DV630" s="45"/>
      <c r="DW630" s="45"/>
      <c r="DX630" s="45"/>
      <c r="DY630" s="45"/>
      <c r="DZ630" s="45"/>
      <c r="EA630" s="45"/>
      <c r="EB630" s="45"/>
      <c r="EC630" s="45"/>
      <c r="ED630" s="45"/>
      <c r="EE630" s="45"/>
      <c r="EF630" s="45"/>
      <c r="EG630" s="45"/>
      <c r="EH630" s="45"/>
      <c r="EI630" s="45"/>
      <c r="EJ630" s="45"/>
      <c r="EK630" s="45"/>
      <c r="EL630" s="45"/>
      <c r="EM630" s="45"/>
      <c r="EN630" s="45"/>
      <c r="EO630" s="45"/>
      <c r="EP630" s="45"/>
      <c r="EQ630" s="45"/>
      <c r="ER630" s="45"/>
      <c r="ES630" s="45"/>
      <c r="ET630" s="45"/>
      <c r="EU630" s="45"/>
      <c r="EV630" s="45"/>
      <c r="EW630" s="45"/>
      <c r="EX630" s="45"/>
      <c r="EY630" s="45"/>
      <c r="EZ630" s="45"/>
      <c r="FA630" s="45"/>
      <c r="FB630" s="45"/>
      <c r="FC630" s="45"/>
      <c r="FD630" s="45"/>
      <c r="FE630" s="45"/>
      <c r="FF630" s="45"/>
      <c r="FG630" s="45"/>
      <c r="FH630" s="45"/>
      <c r="FI630" s="45"/>
      <c r="FJ630" s="45"/>
      <c r="FK630" s="45"/>
      <c r="FL630" s="45"/>
      <c r="FM630" s="45"/>
      <c r="FN630" s="45"/>
      <c r="FO630" s="45"/>
      <c r="FP630" s="45"/>
      <c r="FQ630" s="45"/>
      <c r="FR630" s="45"/>
      <c r="FS630" s="45"/>
      <c r="FT630" s="45"/>
      <c r="FU630" s="45"/>
      <c r="FV630" s="45"/>
      <c r="FW630" s="45"/>
      <c r="FX630" s="45"/>
      <c r="FY630" s="45"/>
      <c r="FZ630" s="45"/>
      <c r="GA630" s="45"/>
      <c r="GB630" s="45"/>
      <c r="GC630" s="45"/>
      <c r="GD630" s="45"/>
      <c r="GE630" s="45"/>
      <c r="GF630" s="45"/>
      <c r="GG630" s="45"/>
      <c r="GH630" s="45"/>
      <c r="GI630" s="45"/>
      <c r="GJ630" s="45"/>
      <c r="GK630" s="45"/>
      <c r="GL630" s="45"/>
      <c r="GM630" s="45"/>
      <c r="GN630" s="45"/>
      <c r="GO630" s="45"/>
      <c r="GP630" s="45"/>
      <c r="GQ630" s="45"/>
      <c r="GR630" s="45"/>
      <c r="GS630" s="45"/>
      <c r="GT630" s="45"/>
      <c r="GU630" s="45"/>
      <c r="GV630" s="45"/>
      <c r="GW630" s="45"/>
      <c r="GX630" s="45"/>
      <c r="GY630" s="45"/>
      <c r="GZ630" s="45"/>
      <c r="HA630" s="45"/>
      <c r="HB630" s="45"/>
      <c r="HC630" s="45"/>
      <c r="HD630" s="45"/>
      <c r="HE630" s="45"/>
      <c r="HF630" s="45"/>
      <c r="HG630" s="45"/>
      <c r="HH630" s="45"/>
      <c r="HI630" s="45"/>
      <c r="HJ630" s="45"/>
      <c r="HK630" s="45"/>
      <c r="HL630" s="45"/>
      <c r="HM630" s="45"/>
      <c r="HN630" s="45"/>
      <c r="HO630" s="45"/>
      <c r="HP630" s="45"/>
      <c r="HQ630" s="45"/>
      <c r="HR630" s="45"/>
      <c r="HS630" s="45"/>
      <c r="HT630" s="45"/>
      <c r="HU630" s="45"/>
      <c r="HV630" s="45"/>
      <c r="HW630" s="45"/>
      <c r="HX630" s="45"/>
      <c r="HY630" s="45"/>
      <c r="HZ630" s="45"/>
      <c r="IA630" s="45"/>
      <c r="IB630" s="45"/>
      <c r="IC630" s="45"/>
      <c r="ID630" s="45"/>
      <c r="IE630" s="45"/>
      <c r="IF630" s="45"/>
      <c r="IG630" s="45"/>
      <c r="IH630" s="45"/>
      <c r="II630" s="45"/>
      <c r="IJ630" s="45"/>
      <c r="IK630" s="45"/>
      <c r="IL630" s="45"/>
      <c r="IM630" s="45"/>
      <c r="IN630" s="45"/>
      <c r="IO630" s="45"/>
      <c r="IP630" s="45"/>
      <c r="IQ630" s="45"/>
      <c r="IR630" s="45"/>
      <c r="IS630" s="45"/>
      <c r="IT630" s="45"/>
      <c r="IU630" s="45"/>
      <c r="IV630" s="45"/>
      <c r="IW630" s="45"/>
      <c r="IX630" s="45"/>
      <c r="IY630" s="45"/>
      <c r="IZ630" s="45"/>
      <c r="JA630" s="45"/>
      <c r="JB630" s="45"/>
      <c r="JC630" s="45"/>
      <c r="JD630" s="45"/>
      <c r="JE630" s="45"/>
      <c r="JF630" s="45"/>
      <c r="JG630" s="45"/>
      <c r="JH630" s="45"/>
      <c r="JI630" s="45"/>
      <c r="JJ630" s="45"/>
      <c r="JK630" s="45"/>
      <c r="JL630" s="45"/>
      <c r="JM630" s="45"/>
      <c r="JN630" s="45"/>
      <c r="JO630" s="45"/>
      <c r="JP630" s="45"/>
      <c r="JQ630" s="45"/>
      <c r="JR630" s="45"/>
      <c r="JS630" s="45"/>
      <c r="JT630" s="45"/>
      <c r="JU630" s="45"/>
      <c r="JV630" s="45"/>
      <c r="JW630" s="45"/>
      <c r="JX630" s="45"/>
      <c r="JY630" s="45"/>
      <c r="JZ630" s="45"/>
      <c r="KA630" s="45"/>
      <c r="KB630" s="45"/>
      <c r="KC630" s="45"/>
      <c r="KD630" s="45"/>
      <c r="KE630" s="45"/>
      <c r="KF630" s="45"/>
      <c r="KG630" s="45"/>
      <c r="KH630" s="45"/>
      <c r="KI630" s="45"/>
      <c r="KJ630" s="45"/>
      <c r="KK630" s="45"/>
      <c r="KL630" s="45"/>
      <c r="KM630" s="45"/>
      <c r="KN630" s="45"/>
      <c r="KO630" s="45"/>
      <c r="KP630" s="45"/>
      <c r="KQ630" s="45"/>
      <c r="KR630" s="45"/>
      <c r="KS630" s="45"/>
      <c r="KT630" s="45"/>
      <c r="KU630" s="45"/>
      <c r="KV630" s="45"/>
      <c r="KW630" s="45"/>
      <c r="KX630" s="45"/>
      <c r="KY630" s="45"/>
      <c r="KZ630" s="45"/>
      <c r="LA630" s="45"/>
      <c r="LB630" s="45"/>
      <c r="LC630" s="45"/>
      <c r="LD630" s="45"/>
      <c r="LE630" s="45"/>
      <c r="LF630" s="45"/>
      <c r="LG630" s="45"/>
      <c r="LH630" s="45"/>
      <c r="LI630" s="45"/>
      <c r="LJ630" s="45"/>
      <c r="LK630" s="45"/>
      <c r="LL630" s="45"/>
      <c r="LM630" s="45"/>
      <c r="LN630" s="45"/>
      <c r="LO630" s="45"/>
      <c r="LP630" s="45"/>
      <c r="LQ630" s="45"/>
      <c r="LR630" s="45"/>
      <c r="LS630" s="45"/>
      <c r="LT630" s="45"/>
      <c r="LU630" s="45"/>
      <c r="LV630" s="45"/>
      <c r="LW630" s="45"/>
      <c r="LX630" s="45"/>
      <c r="LY630" s="45"/>
      <c r="LZ630" s="45"/>
      <c r="MA630" s="45"/>
      <c r="MB630" s="45"/>
      <c r="MC630" s="45"/>
      <c r="MD630" s="45"/>
      <c r="ME630" s="45"/>
      <c r="MF630" s="45"/>
      <c r="MG630" s="45"/>
      <c r="MH630" s="45"/>
      <c r="MI630" s="45"/>
      <c r="MJ630" s="45"/>
      <c r="MK630" s="45"/>
      <c r="ML630" s="45"/>
      <c r="MM630" s="45"/>
      <c r="MN630" s="45"/>
      <c r="MO630" s="45"/>
      <c r="MP630" s="45"/>
      <c r="MQ630" s="45"/>
      <c r="MR630" s="45"/>
      <c r="MS630" s="45"/>
      <c r="MT630" s="45"/>
      <c r="MU630" s="45"/>
      <c r="MV630" s="45"/>
      <c r="MW630" s="45"/>
      <c r="MX630" s="45"/>
      <c r="MY630" s="45"/>
      <c r="MZ630" s="45"/>
      <c r="NA630" s="45"/>
      <c r="NB630" s="45"/>
      <c r="NC630" s="45"/>
      <c r="ND630" s="45"/>
      <c r="NE630" s="45"/>
      <c r="NF630" s="45"/>
      <c r="NG630" s="45"/>
      <c r="NH630" s="45"/>
      <c r="NI630" s="45"/>
      <c r="NJ630" s="45"/>
      <c r="NK630" s="45"/>
      <c r="NL630" s="45"/>
      <c r="NM630" s="45"/>
      <c r="NN630" s="45"/>
      <c r="NO630" s="45"/>
      <c r="NP630" s="45"/>
      <c r="NQ630" s="45"/>
      <c r="NR630" s="45"/>
      <c r="NS630" s="45"/>
      <c r="NT630" s="45"/>
      <c r="NU630" s="45"/>
      <c r="NV630" s="45"/>
      <c r="NW630" s="45"/>
      <c r="NX630" s="45"/>
      <c r="NY630" s="45"/>
      <c r="NZ630" s="45"/>
      <c r="OA630" s="45"/>
      <c r="OB630" s="45"/>
      <c r="OC630" s="45"/>
      <c r="OD630" s="45"/>
      <c r="OE630" s="45"/>
      <c r="OF630" s="45"/>
      <c r="OG630" s="45"/>
      <c r="OH630" s="45"/>
      <c r="OI630" s="45"/>
      <c r="OJ630" s="45"/>
      <c r="OK630" s="45"/>
      <c r="OL630" s="45"/>
      <c r="OM630" s="45"/>
      <c r="ON630" s="45"/>
      <c r="OO630" s="45"/>
      <c r="OP630" s="45"/>
      <c r="OQ630" s="45"/>
      <c r="OR630" s="45"/>
      <c r="OS630" s="45"/>
      <c r="OT630" s="45"/>
      <c r="OU630" s="45"/>
      <c r="OV630" s="45"/>
      <c r="OW630" s="45"/>
      <c r="OX630" s="45"/>
      <c r="OY630" s="45"/>
      <c r="OZ630" s="45"/>
      <c r="PA630" s="45"/>
      <c r="PB630" s="45"/>
      <c r="PC630" s="45"/>
      <c r="PD630" s="45"/>
      <c r="PE630" s="45"/>
      <c r="PF630" s="45"/>
      <c r="PG630" s="45"/>
      <c r="PH630" s="45"/>
      <c r="PI630" s="45"/>
      <c r="PJ630" s="45"/>
      <c r="PK630" s="45"/>
      <c r="PL630" s="45"/>
      <c r="PM630" s="45"/>
      <c r="PN630" s="45"/>
      <c r="PO630" s="45"/>
      <c r="PP630" s="45"/>
      <c r="PQ630" s="45"/>
      <c r="PR630" s="45"/>
      <c r="PS630" s="45"/>
      <c r="PT630" s="45"/>
      <c r="PU630" s="45"/>
      <c r="PV630" s="45"/>
      <c r="PW630" s="45"/>
      <c r="PX630" s="45"/>
      <c r="PY630" s="45"/>
      <c r="PZ630" s="45"/>
      <c r="QA630" s="45"/>
      <c r="QB630" s="45"/>
      <c r="QC630" s="45"/>
      <c r="QD630" s="45"/>
      <c r="QE630" s="45"/>
      <c r="QF630" s="45"/>
      <c r="QG630" s="45"/>
      <c r="QH630" s="45"/>
      <c r="QI630" s="45"/>
      <c r="QJ630" s="45"/>
      <c r="QK630" s="45"/>
      <c r="QL630" s="45"/>
      <c r="QM630" s="45"/>
      <c r="QN630" s="45"/>
      <c r="QO630" s="45"/>
      <c r="QP630" s="45"/>
      <c r="QQ630" s="45"/>
      <c r="QR630" s="45"/>
      <c r="QS630" s="45"/>
      <c r="QT630" s="45"/>
      <c r="QU630" s="45"/>
      <c r="QV630" s="45"/>
      <c r="QW630" s="45"/>
      <c r="QX630" s="45"/>
      <c r="QY630" s="45"/>
      <c r="QZ630" s="45"/>
      <c r="RA630" s="45"/>
      <c r="RB630" s="45"/>
      <c r="RC630" s="45"/>
      <c r="RD630" s="45"/>
      <c r="RE630" s="45"/>
      <c r="RF630" s="45"/>
      <c r="RG630" s="45"/>
      <c r="RH630" s="45"/>
      <c r="RI630" s="45"/>
      <c r="RJ630" s="45"/>
      <c r="RK630" s="45"/>
      <c r="RL630" s="45"/>
      <c r="RM630" s="45"/>
      <c r="RN630" s="45"/>
      <c r="RO630" s="45"/>
      <c r="RP630" s="45"/>
      <c r="RQ630" s="45"/>
      <c r="RR630" s="45"/>
      <c r="RS630" s="45"/>
      <c r="RT630" s="45"/>
      <c r="RU630" s="45"/>
      <c r="RV630" s="45"/>
      <c r="RW630" s="45"/>
      <c r="RX630" s="45"/>
      <c r="RY630" s="45"/>
      <c r="RZ630" s="45"/>
      <c r="SA630" s="45"/>
      <c r="SB630" s="45"/>
      <c r="SC630" s="45"/>
      <c r="SD630" s="45"/>
      <c r="SE630" s="45"/>
      <c r="SF630" s="45"/>
      <c r="SG630" s="45"/>
      <c r="SH630" s="45"/>
      <c r="SI630" s="45"/>
      <c r="SJ630" s="45"/>
      <c r="SK630" s="45"/>
      <c r="SL630" s="45"/>
      <c r="SM630" s="45"/>
      <c r="SN630" s="45"/>
      <c r="SO630" s="45"/>
      <c r="SP630" s="45"/>
      <c r="SQ630" s="45"/>
      <c r="SR630" s="45"/>
      <c r="SS630" s="45"/>
      <c r="ST630" s="45"/>
      <c r="SU630" s="45"/>
      <c r="SV630" s="45"/>
      <c r="SW630" s="45"/>
      <c r="SX630" s="45"/>
      <c r="SY630" s="45"/>
      <c r="SZ630" s="45"/>
      <c r="TA630" s="45"/>
      <c r="TB630" s="45"/>
      <c r="TC630" s="45"/>
      <c r="TD630" s="45"/>
      <c r="TE630" s="45"/>
      <c r="TF630" s="45"/>
      <c r="TG630" s="45"/>
      <c r="TH630" s="45"/>
      <c r="TI630" s="45"/>
      <c r="TJ630" s="45"/>
      <c r="TK630" s="45"/>
      <c r="TL630" s="45"/>
      <c r="TM630" s="45"/>
      <c r="TN630" s="45"/>
      <c r="TO630" s="45"/>
      <c r="TP630" s="45"/>
      <c r="TQ630" s="45"/>
      <c r="TR630" s="45"/>
      <c r="TS630" s="45"/>
      <c r="TT630" s="45"/>
      <c r="TU630" s="45"/>
      <c r="TV630" s="45"/>
      <c r="TW630" s="45"/>
      <c r="TX630" s="45"/>
      <c r="TY630" s="45"/>
      <c r="TZ630" s="45"/>
      <c r="UA630" s="45"/>
      <c r="UB630" s="45"/>
      <c r="UC630" s="45"/>
      <c r="UD630" s="45"/>
      <c r="UE630" s="45"/>
      <c r="UF630" s="45"/>
      <c r="UG630" s="45"/>
      <c r="UH630" s="45"/>
      <c r="UI630" s="45"/>
      <c r="UJ630" s="45"/>
      <c r="UK630" s="45"/>
      <c r="UL630" s="45"/>
      <c r="UM630" s="45"/>
      <c r="UN630" s="45"/>
      <c r="UO630" s="45"/>
      <c r="UP630" s="45"/>
      <c r="UQ630" s="45"/>
      <c r="UR630" s="45"/>
      <c r="US630" s="45"/>
      <c r="UT630" s="45"/>
      <c r="UU630" s="45"/>
      <c r="UV630" s="45"/>
      <c r="UW630" s="45"/>
      <c r="UX630" s="45"/>
      <c r="UY630" s="45"/>
      <c r="UZ630" s="45"/>
      <c r="VA630" s="45"/>
      <c r="VB630" s="45"/>
      <c r="VC630" s="45"/>
      <c r="VD630" s="45"/>
      <c r="VE630" s="45"/>
      <c r="VF630" s="45"/>
      <c r="VG630" s="45"/>
      <c r="VH630" s="45"/>
      <c r="VI630" s="45"/>
      <c r="VJ630" s="45"/>
      <c r="VK630" s="45"/>
      <c r="VL630" s="45"/>
      <c r="VM630" s="45"/>
      <c r="VN630" s="45"/>
      <c r="VO630" s="45"/>
      <c r="VP630" s="45"/>
      <c r="VQ630" s="45"/>
      <c r="VR630" s="45"/>
      <c r="VS630" s="45"/>
      <c r="VT630" s="45"/>
      <c r="VU630" s="45"/>
      <c r="VV630" s="45"/>
      <c r="VW630" s="45"/>
      <c r="VX630" s="45"/>
      <c r="VY630" s="45"/>
      <c r="VZ630" s="45"/>
      <c r="WA630" s="45"/>
      <c r="WB630" s="45"/>
      <c r="WC630" s="45"/>
      <c r="WD630" s="45"/>
      <c r="WE630" s="45"/>
      <c r="WF630" s="45"/>
      <c r="WG630" s="45"/>
      <c r="WH630" s="45"/>
      <c r="WI630" s="45"/>
      <c r="WJ630" s="45"/>
      <c r="WK630" s="45"/>
      <c r="WL630" s="45"/>
      <c r="WM630" s="45"/>
      <c r="WN630" s="45"/>
      <c r="WO630" s="45"/>
      <c r="WP630" s="45"/>
      <c r="WQ630" s="45"/>
      <c r="WR630" s="45"/>
      <c r="WS630" s="45"/>
      <c r="WT630" s="45"/>
      <c r="WU630" s="45"/>
      <c r="WV630" s="45"/>
      <c r="WW630" s="45"/>
      <c r="WX630" s="45"/>
      <c r="WY630" s="45"/>
      <c r="WZ630" s="45"/>
      <c r="XA630" s="45"/>
      <c r="XB630" s="45"/>
      <c r="XC630" s="45"/>
      <c r="XD630" s="45"/>
      <c r="XE630" s="45"/>
      <c r="XF630" s="45"/>
      <c r="XG630" s="45"/>
      <c r="XH630" s="45"/>
      <c r="XI630" s="45"/>
      <c r="XJ630" s="45"/>
      <c r="XK630" s="45"/>
      <c r="XL630" s="45"/>
      <c r="XM630" s="45"/>
      <c r="XN630" s="45"/>
      <c r="XO630" s="45"/>
      <c r="XP630" s="45"/>
      <c r="XQ630" s="45"/>
      <c r="XR630" s="45"/>
      <c r="XS630" s="45"/>
      <c r="XT630" s="45"/>
      <c r="XU630" s="45"/>
      <c r="XV630" s="45"/>
      <c r="XW630" s="45"/>
      <c r="XX630" s="45"/>
      <c r="XY630" s="45"/>
      <c r="XZ630" s="45"/>
      <c r="YA630" s="45"/>
      <c r="YB630" s="45"/>
      <c r="YC630" s="45"/>
      <c r="YD630" s="45"/>
      <c r="YE630" s="45"/>
      <c r="YF630" s="45"/>
      <c r="YG630" s="45"/>
      <c r="YH630" s="45"/>
      <c r="YI630" s="45"/>
      <c r="YJ630" s="45"/>
      <c r="YK630" s="45"/>
      <c r="YL630" s="45"/>
      <c r="YM630" s="45"/>
      <c r="YN630" s="45"/>
      <c r="YO630" s="45"/>
      <c r="YP630" s="45"/>
      <c r="YQ630" s="45"/>
      <c r="YR630" s="45"/>
      <c r="YS630" s="45"/>
      <c r="YT630" s="45"/>
      <c r="YU630" s="45"/>
      <c r="YV630" s="45"/>
      <c r="YW630" s="45"/>
      <c r="YX630" s="45"/>
      <c r="YY630" s="45"/>
      <c r="YZ630" s="45"/>
      <c r="ZA630" s="45"/>
      <c r="ZB630" s="45"/>
      <c r="ZC630" s="45"/>
      <c r="ZD630" s="45"/>
      <c r="ZE630" s="45"/>
      <c r="ZF630" s="45"/>
      <c r="ZG630" s="45"/>
      <c r="ZH630" s="45"/>
      <c r="ZI630" s="45"/>
      <c r="ZJ630" s="45"/>
      <c r="ZK630" s="45"/>
      <c r="ZL630" s="45"/>
      <c r="ZM630" s="45"/>
      <c r="ZN630" s="45"/>
      <c r="ZO630" s="45"/>
      <c r="ZP630" s="45"/>
      <c r="ZQ630" s="45"/>
      <c r="ZR630" s="45"/>
      <c r="ZS630" s="45"/>
      <c r="ZT630" s="45"/>
      <c r="ZU630" s="45"/>
      <c r="ZV630" s="45"/>
      <c r="ZW630" s="45"/>
      <c r="ZX630" s="45"/>
      <c r="ZY630" s="45"/>
      <c r="ZZ630" s="45"/>
      <c r="AAA630" s="45"/>
      <c r="AAB630" s="45"/>
      <c r="AAC630" s="45"/>
      <c r="AAD630" s="45"/>
      <c r="AAE630" s="45"/>
      <c r="AAF630" s="45"/>
      <c r="AAG630" s="45"/>
      <c r="AAH630" s="45"/>
      <c r="AAI630" s="45"/>
      <c r="AAJ630" s="45"/>
      <c r="AAK630" s="45"/>
      <c r="AAL630" s="45"/>
      <c r="AAM630" s="45"/>
      <c r="AAN630" s="45"/>
      <c r="AAO630" s="45"/>
      <c r="AAP630" s="45"/>
      <c r="AAQ630" s="45"/>
      <c r="AAR630" s="45"/>
      <c r="AAS630" s="45"/>
      <c r="AAT630" s="45"/>
      <c r="AAU630" s="45"/>
      <c r="AAV630" s="45"/>
      <c r="AAW630" s="45"/>
      <c r="AAX630" s="45"/>
      <c r="AAY630" s="45"/>
      <c r="AAZ630" s="45"/>
      <c r="ABA630" s="45"/>
      <c r="ABB630" s="45"/>
      <c r="ABC630" s="45"/>
      <c r="ABD630" s="45"/>
      <c r="ABE630" s="45"/>
      <c r="ABF630" s="45"/>
      <c r="ABG630" s="45"/>
      <c r="ABH630" s="45"/>
      <c r="ABI630" s="45"/>
      <c r="ABJ630" s="45"/>
      <c r="ABK630" s="45"/>
      <c r="ABL630" s="45"/>
      <c r="ABM630" s="45"/>
      <c r="ABN630" s="45"/>
      <c r="ABO630" s="45"/>
      <c r="ABP630" s="45"/>
      <c r="ABQ630" s="45"/>
      <c r="ABR630" s="45"/>
      <c r="ABS630" s="45"/>
      <c r="ABT630" s="45"/>
      <c r="ABU630" s="45"/>
      <c r="ABV630" s="45"/>
      <c r="ABW630" s="45"/>
      <c r="ABX630" s="45"/>
      <c r="ABY630" s="45"/>
      <c r="ABZ630" s="45"/>
      <c r="ACA630" s="45"/>
      <c r="ACB630" s="45"/>
      <c r="ACC630" s="45"/>
      <c r="ACD630" s="45"/>
      <c r="ACE630" s="45"/>
      <c r="ACF630" s="45"/>
      <c r="ACG630" s="45"/>
      <c r="ACH630" s="45"/>
      <c r="ACI630" s="45"/>
      <c r="ACJ630" s="45"/>
      <c r="ACK630" s="45"/>
      <c r="ACL630" s="45"/>
      <c r="ACM630" s="45"/>
      <c r="ACN630" s="45"/>
      <c r="ACO630" s="45"/>
      <c r="ACP630" s="45"/>
      <c r="ACQ630" s="45"/>
      <c r="ACR630" s="45"/>
      <c r="ACS630" s="45"/>
      <c r="ACT630" s="45"/>
      <c r="ACU630" s="45"/>
      <c r="ACV630" s="45"/>
      <c r="ACW630" s="45"/>
      <c r="ACX630" s="45"/>
      <c r="ACY630" s="45"/>
      <c r="ACZ630" s="45"/>
      <c r="ADA630" s="45"/>
      <c r="ADB630" s="45"/>
      <c r="ADC630" s="45"/>
      <c r="ADD630" s="45"/>
      <c r="ADE630" s="45"/>
      <c r="ADF630" s="45"/>
      <c r="ADG630" s="45"/>
      <c r="ADH630" s="45"/>
      <c r="ADI630" s="45"/>
      <c r="ADJ630" s="45"/>
      <c r="ADK630" s="45"/>
      <c r="ADL630" s="45"/>
      <c r="ADM630" s="45"/>
      <c r="ADN630" s="45"/>
      <c r="ADO630" s="45"/>
      <c r="ADP630" s="45"/>
      <c r="ADQ630" s="45"/>
      <c r="ADR630" s="45"/>
      <c r="ADS630" s="45"/>
      <c r="ADT630" s="45"/>
      <c r="ADU630" s="45"/>
      <c r="ADV630" s="45"/>
      <c r="ADW630" s="45"/>
      <c r="ADX630" s="45"/>
      <c r="ADY630" s="45"/>
      <c r="ADZ630" s="45"/>
      <c r="AEA630" s="45"/>
      <c r="AEB630" s="45"/>
      <c r="AEC630" s="45"/>
      <c r="AED630" s="45"/>
      <c r="AEE630" s="45"/>
      <c r="AEF630" s="45"/>
      <c r="AEG630" s="45"/>
      <c r="AEH630" s="45"/>
      <c r="AEI630" s="45"/>
      <c r="AEJ630" s="45"/>
      <c r="AEK630" s="45"/>
      <c r="AEL630" s="45"/>
      <c r="AEM630" s="45"/>
      <c r="AEN630" s="45"/>
      <c r="AEO630" s="45"/>
      <c r="AEP630" s="45"/>
      <c r="AEQ630" s="45"/>
      <c r="AER630" s="45"/>
      <c r="AES630" s="45"/>
      <c r="AET630" s="45"/>
      <c r="AEU630" s="45"/>
      <c r="AEV630" s="45"/>
      <c r="AEW630" s="45"/>
      <c r="AEX630" s="45"/>
      <c r="AEY630" s="45"/>
      <c r="AEZ630" s="45"/>
      <c r="AFA630" s="45"/>
      <c r="AFB630" s="45"/>
      <c r="AFC630" s="45"/>
      <c r="AFD630" s="45"/>
      <c r="AFE630" s="45"/>
      <c r="AFF630" s="45"/>
      <c r="AFG630" s="45"/>
      <c r="AFH630" s="45"/>
      <c r="AFI630" s="45"/>
      <c r="AFJ630" s="45"/>
      <c r="AFK630" s="45"/>
      <c r="AFL630" s="45"/>
      <c r="AFM630" s="45"/>
      <c r="AFN630" s="45"/>
      <c r="AFO630" s="45"/>
      <c r="AFP630" s="45"/>
      <c r="AFQ630" s="45"/>
      <c r="AFR630" s="45"/>
      <c r="AFS630" s="45"/>
      <c r="AFT630" s="45"/>
      <c r="AFU630" s="45"/>
      <c r="AFV630" s="45"/>
      <c r="AFW630" s="45"/>
      <c r="AFX630" s="45"/>
      <c r="AFY630" s="45"/>
      <c r="AFZ630" s="45"/>
      <c r="AGA630" s="45"/>
      <c r="AGB630" s="45"/>
      <c r="AGC630" s="45"/>
      <c r="AGD630" s="45"/>
      <c r="AGE630" s="45"/>
      <c r="AGF630" s="45"/>
      <c r="AGG630" s="45"/>
      <c r="AGH630" s="45"/>
      <c r="AGI630" s="45"/>
      <c r="AGJ630" s="45"/>
      <c r="AGK630" s="45"/>
      <c r="AGL630" s="45"/>
      <c r="AGM630" s="45"/>
      <c r="AGN630" s="45"/>
      <c r="AGO630" s="45"/>
      <c r="AGP630" s="45"/>
      <c r="AGQ630" s="45"/>
      <c r="AGR630" s="45"/>
      <c r="AGS630" s="45"/>
      <c r="AGT630" s="45"/>
      <c r="AGU630" s="45"/>
      <c r="AGV630" s="45"/>
      <c r="AGW630" s="45"/>
      <c r="AGX630" s="45"/>
      <c r="AGY630" s="45"/>
      <c r="AGZ630" s="45"/>
      <c r="AHA630" s="45"/>
      <c r="AHB630" s="45"/>
      <c r="AHC630" s="45"/>
      <c r="AHD630" s="45"/>
      <c r="AHE630" s="45"/>
      <c r="AHF630" s="45"/>
      <c r="AHG630" s="45"/>
      <c r="AHH630" s="45"/>
      <c r="AHI630" s="45"/>
      <c r="AHJ630" s="45"/>
      <c r="AHK630" s="45"/>
      <c r="AHL630" s="45"/>
      <c r="AHM630" s="45"/>
      <c r="AHN630" s="45"/>
      <c r="AHO630" s="45"/>
      <c r="AHP630" s="45"/>
    </row>
    <row r="631" spans="1:900" ht="27" customHeight="1" x14ac:dyDescent="0.25">
      <c r="A631" s="64">
        <v>1302553</v>
      </c>
      <c r="B631" s="64" t="s">
        <v>489</v>
      </c>
      <c r="C631" s="64" t="s">
        <v>724</v>
      </c>
      <c r="D631" s="64" t="s">
        <v>1143</v>
      </c>
      <c r="E631" s="64" t="s">
        <v>491</v>
      </c>
      <c r="F631" s="64">
        <v>2</v>
      </c>
      <c r="G631" s="64"/>
      <c r="H631" s="64"/>
      <c r="I631" s="64"/>
      <c r="J631" s="64"/>
      <c r="K631" s="64"/>
      <c r="L631" s="64"/>
      <c r="M631" s="64"/>
      <c r="N631" s="64">
        <f t="shared" si="9"/>
        <v>2</v>
      </c>
      <c r="O631" s="65">
        <v>-3.5517759999999998</v>
      </c>
      <c r="P631" s="65">
        <v>-60.439073</v>
      </c>
      <c r="S631" s="60"/>
    </row>
    <row r="632" spans="1:900" ht="27" customHeight="1" x14ac:dyDescent="0.25">
      <c r="A632" s="67">
        <v>1302553</v>
      </c>
      <c r="B632" s="67" t="s">
        <v>489</v>
      </c>
      <c r="C632" s="67" t="s">
        <v>724</v>
      </c>
      <c r="D632" s="67" t="s">
        <v>1144</v>
      </c>
      <c r="E632" s="67" t="s">
        <v>491</v>
      </c>
      <c r="F632" s="67">
        <v>1</v>
      </c>
      <c r="G632" s="67"/>
      <c r="H632" s="67"/>
      <c r="I632" s="67"/>
      <c r="J632" s="67"/>
      <c r="K632" s="67"/>
      <c r="L632" s="67"/>
      <c r="M632" s="67"/>
      <c r="N632" s="67">
        <f t="shared" si="9"/>
        <v>1</v>
      </c>
      <c r="O632" s="68">
        <v>-3.3622200000000002</v>
      </c>
      <c r="P632" s="68">
        <v>-60.26473</v>
      </c>
      <c r="S632" s="60"/>
    </row>
    <row r="633" spans="1:900" ht="27" customHeight="1" x14ac:dyDescent="0.25">
      <c r="A633" s="64">
        <v>1302553</v>
      </c>
      <c r="B633" s="64" t="s">
        <v>489</v>
      </c>
      <c r="C633" s="64" t="s">
        <v>724</v>
      </c>
      <c r="D633" s="64" t="s">
        <v>1145</v>
      </c>
      <c r="E633" s="64" t="s">
        <v>491</v>
      </c>
      <c r="F633" s="64">
        <v>1</v>
      </c>
      <c r="G633" s="64"/>
      <c r="H633" s="64"/>
      <c r="I633" s="64"/>
      <c r="J633" s="64"/>
      <c r="K633" s="64"/>
      <c r="L633" s="64"/>
      <c r="M633" s="64"/>
      <c r="N633" s="64">
        <f t="shared" si="9"/>
        <v>1</v>
      </c>
      <c r="O633" s="65">
        <v>-3.4799280000000001</v>
      </c>
      <c r="P633" s="65">
        <v>-60.303108000000002</v>
      </c>
      <c r="S633" s="60"/>
    </row>
    <row r="634" spans="1:900" ht="27" customHeight="1" x14ac:dyDescent="0.25">
      <c r="A634" s="67">
        <v>1302553</v>
      </c>
      <c r="B634" s="67" t="s">
        <v>489</v>
      </c>
      <c r="C634" s="67" t="s">
        <v>724</v>
      </c>
      <c r="D634" s="67" t="s">
        <v>1146</v>
      </c>
      <c r="E634" s="67" t="s">
        <v>491</v>
      </c>
      <c r="F634" s="67">
        <v>1</v>
      </c>
      <c r="G634" s="67"/>
      <c r="H634" s="67"/>
      <c r="I634" s="67"/>
      <c r="J634" s="67"/>
      <c r="K634" s="67"/>
      <c r="L634" s="67"/>
      <c r="M634" s="67"/>
      <c r="N634" s="67">
        <f t="shared" si="9"/>
        <v>1</v>
      </c>
      <c r="O634" s="68">
        <v>-3.5676230000000002</v>
      </c>
      <c r="P634" s="68">
        <v>-60.468788000000004</v>
      </c>
      <c r="S634" s="60"/>
    </row>
    <row r="635" spans="1:900" ht="27" customHeight="1" x14ac:dyDescent="0.25">
      <c r="A635" s="64">
        <v>1302553</v>
      </c>
      <c r="B635" s="64" t="s">
        <v>489</v>
      </c>
      <c r="C635" s="64" t="s">
        <v>724</v>
      </c>
      <c r="D635" s="64" t="s">
        <v>1147</v>
      </c>
      <c r="E635" s="64" t="s">
        <v>491</v>
      </c>
      <c r="F635" s="64">
        <v>1</v>
      </c>
      <c r="G635" s="64"/>
      <c r="H635" s="64"/>
      <c r="I635" s="64"/>
      <c r="J635" s="64"/>
      <c r="K635" s="64"/>
      <c r="L635" s="64"/>
      <c r="M635" s="64"/>
      <c r="N635" s="64">
        <f t="shared" si="9"/>
        <v>1</v>
      </c>
      <c r="O635" s="65">
        <v>-3.58019</v>
      </c>
      <c r="P635" s="65">
        <v>-60.471939999999996</v>
      </c>
      <c r="S635" s="60"/>
    </row>
    <row r="636" spans="1:900" s="78" customFormat="1" ht="27" customHeight="1" x14ac:dyDescent="0.25">
      <c r="A636" s="67">
        <v>1302553</v>
      </c>
      <c r="B636" s="67" t="s">
        <v>489</v>
      </c>
      <c r="C636" s="67" t="s">
        <v>724</v>
      </c>
      <c r="D636" s="67" t="s">
        <v>1148</v>
      </c>
      <c r="E636" s="67" t="s">
        <v>491</v>
      </c>
      <c r="F636" s="67">
        <v>1</v>
      </c>
      <c r="G636" s="67"/>
      <c r="H636" s="67"/>
      <c r="I636" s="67"/>
      <c r="J636" s="67"/>
      <c r="K636" s="67"/>
      <c r="L636" s="67"/>
      <c r="M636" s="67"/>
      <c r="N636" s="67">
        <f t="shared" si="9"/>
        <v>1</v>
      </c>
      <c r="O636" s="68">
        <v>-3.4919319999999998</v>
      </c>
      <c r="P636" s="68">
        <v>-60.453575999999998</v>
      </c>
      <c r="Q636" s="45"/>
      <c r="R636" s="45"/>
      <c r="S636" s="60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  <c r="DJ636" s="45"/>
      <c r="DK636" s="45"/>
      <c r="DL636" s="45"/>
      <c r="DM636" s="45"/>
      <c r="DN636" s="45"/>
      <c r="DO636" s="45"/>
      <c r="DP636" s="45"/>
      <c r="DQ636" s="45"/>
      <c r="DR636" s="45"/>
      <c r="DS636" s="45"/>
      <c r="DT636" s="45"/>
      <c r="DU636" s="45"/>
      <c r="DV636" s="45"/>
      <c r="DW636" s="45"/>
      <c r="DX636" s="45"/>
      <c r="DY636" s="45"/>
      <c r="DZ636" s="45"/>
      <c r="EA636" s="45"/>
      <c r="EB636" s="45"/>
      <c r="EC636" s="45"/>
      <c r="ED636" s="45"/>
      <c r="EE636" s="45"/>
      <c r="EF636" s="45"/>
      <c r="EG636" s="45"/>
      <c r="EH636" s="45"/>
      <c r="EI636" s="45"/>
      <c r="EJ636" s="45"/>
      <c r="EK636" s="45"/>
      <c r="EL636" s="45"/>
      <c r="EM636" s="45"/>
      <c r="EN636" s="45"/>
      <c r="EO636" s="45"/>
      <c r="EP636" s="45"/>
      <c r="EQ636" s="45"/>
      <c r="ER636" s="45"/>
      <c r="ES636" s="45"/>
      <c r="ET636" s="45"/>
      <c r="EU636" s="45"/>
      <c r="EV636" s="45"/>
      <c r="EW636" s="45"/>
      <c r="EX636" s="45"/>
      <c r="EY636" s="45"/>
      <c r="EZ636" s="45"/>
      <c r="FA636" s="45"/>
      <c r="FB636" s="45"/>
      <c r="FC636" s="45"/>
      <c r="FD636" s="45"/>
      <c r="FE636" s="45"/>
      <c r="FF636" s="45"/>
      <c r="FG636" s="45"/>
      <c r="FH636" s="45"/>
      <c r="FI636" s="45"/>
      <c r="FJ636" s="45"/>
      <c r="FK636" s="45"/>
      <c r="FL636" s="45"/>
      <c r="FM636" s="45"/>
      <c r="FN636" s="45"/>
      <c r="FO636" s="45"/>
      <c r="FP636" s="45"/>
      <c r="FQ636" s="45"/>
      <c r="FR636" s="45"/>
      <c r="FS636" s="45"/>
      <c r="FT636" s="45"/>
      <c r="FU636" s="45"/>
      <c r="FV636" s="45"/>
      <c r="FW636" s="45"/>
      <c r="FX636" s="45"/>
      <c r="FY636" s="45"/>
      <c r="FZ636" s="45"/>
      <c r="GA636" s="45"/>
      <c r="GB636" s="45"/>
      <c r="GC636" s="45"/>
      <c r="GD636" s="45"/>
      <c r="GE636" s="45"/>
      <c r="GF636" s="45"/>
      <c r="GG636" s="45"/>
      <c r="GH636" s="45"/>
      <c r="GI636" s="45"/>
      <c r="GJ636" s="45"/>
      <c r="GK636" s="45"/>
      <c r="GL636" s="45"/>
      <c r="GM636" s="45"/>
      <c r="GN636" s="45"/>
      <c r="GO636" s="45"/>
      <c r="GP636" s="45"/>
      <c r="GQ636" s="45"/>
      <c r="GR636" s="45"/>
      <c r="GS636" s="45"/>
      <c r="GT636" s="45"/>
      <c r="GU636" s="45"/>
      <c r="GV636" s="45"/>
      <c r="GW636" s="45"/>
      <c r="GX636" s="45"/>
      <c r="GY636" s="45"/>
      <c r="GZ636" s="45"/>
      <c r="HA636" s="45"/>
      <c r="HB636" s="45"/>
      <c r="HC636" s="45"/>
      <c r="HD636" s="45"/>
      <c r="HE636" s="45"/>
      <c r="HF636" s="45"/>
      <c r="HG636" s="45"/>
      <c r="HH636" s="45"/>
      <c r="HI636" s="45"/>
      <c r="HJ636" s="45"/>
      <c r="HK636" s="45"/>
      <c r="HL636" s="45"/>
      <c r="HM636" s="45"/>
      <c r="HN636" s="45"/>
      <c r="HO636" s="45"/>
      <c r="HP636" s="45"/>
      <c r="HQ636" s="45"/>
      <c r="HR636" s="45"/>
      <c r="HS636" s="45"/>
      <c r="HT636" s="45"/>
      <c r="HU636" s="45"/>
      <c r="HV636" s="45"/>
      <c r="HW636" s="45"/>
      <c r="HX636" s="45"/>
      <c r="HY636" s="45"/>
      <c r="HZ636" s="45"/>
      <c r="IA636" s="45"/>
      <c r="IB636" s="45"/>
      <c r="IC636" s="45"/>
      <c r="ID636" s="45"/>
      <c r="IE636" s="45"/>
      <c r="IF636" s="45"/>
      <c r="IG636" s="45"/>
      <c r="IH636" s="45"/>
      <c r="II636" s="45"/>
      <c r="IJ636" s="45"/>
      <c r="IK636" s="45"/>
      <c r="IL636" s="45"/>
      <c r="IM636" s="45"/>
      <c r="IN636" s="45"/>
      <c r="IO636" s="45"/>
      <c r="IP636" s="45"/>
      <c r="IQ636" s="45"/>
      <c r="IR636" s="45"/>
      <c r="IS636" s="45"/>
      <c r="IT636" s="45"/>
      <c r="IU636" s="45"/>
      <c r="IV636" s="45"/>
      <c r="IW636" s="45"/>
      <c r="IX636" s="45"/>
      <c r="IY636" s="45"/>
      <c r="IZ636" s="45"/>
      <c r="JA636" s="45"/>
      <c r="JB636" s="45"/>
      <c r="JC636" s="45"/>
      <c r="JD636" s="45"/>
      <c r="JE636" s="45"/>
      <c r="JF636" s="45"/>
      <c r="JG636" s="45"/>
      <c r="JH636" s="45"/>
      <c r="JI636" s="45"/>
      <c r="JJ636" s="45"/>
      <c r="JK636" s="45"/>
      <c r="JL636" s="45"/>
      <c r="JM636" s="45"/>
      <c r="JN636" s="45"/>
      <c r="JO636" s="45"/>
      <c r="JP636" s="45"/>
      <c r="JQ636" s="45"/>
      <c r="JR636" s="45"/>
      <c r="JS636" s="45"/>
      <c r="JT636" s="45"/>
      <c r="JU636" s="45"/>
      <c r="JV636" s="45"/>
      <c r="JW636" s="45"/>
      <c r="JX636" s="45"/>
      <c r="JY636" s="45"/>
      <c r="JZ636" s="45"/>
      <c r="KA636" s="45"/>
      <c r="KB636" s="45"/>
      <c r="KC636" s="45"/>
      <c r="KD636" s="45"/>
      <c r="KE636" s="45"/>
      <c r="KF636" s="45"/>
      <c r="KG636" s="45"/>
      <c r="KH636" s="45"/>
      <c r="KI636" s="45"/>
      <c r="KJ636" s="45"/>
      <c r="KK636" s="45"/>
      <c r="KL636" s="45"/>
      <c r="KM636" s="45"/>
      <c r="KN636" s="45"/>
      <c r="KO636" s="45"/>
      <c r="KP636" s="45"/>
      <c r="KQ636" s="45"/>
      <c r="KR636" s="45"/>
      <c r="KS636" s="45"/>
      <c r="KT636" s="45"/>
      <c r="KU636" s="45"/>
      <c r="KV636" s="45"/>
      <c r="KW636" s="45"/>
      <c r="KX636" s="45"/>
      <c r="KY636" s="45"/>
      <c r="KZ636" s="45"/>
      <c r="LA636" s="45"/>
      <c r="LB636" s="45"/>
      <c r="LC636" s="45"/>
      <c r="LD636" s="45"/>
      <c r="LE636" s="45"/>
      <c r="LF636" s="45"/>
      <c r="LG636" s="45"/>
      <c r="LH636" s="45"/>
      <c r="LI636" s="45"/>
      <c r="LJ636" s="45"/>
      <c r="LK636" s="45"/>
      <c r="LL636" s="45"/>
      <c r="LM636" s="45"/>
      <c r="LN636" s="45"/>
      <c r="LO636" s="45"/>
      <c r="LP636" s="45"/>
      <c r="LQ636" s="45"/>
      <c r="LR636" s="45"/>
      <c r="LS636" s="45"/>
      <c r="LT636" s="45"/>
      <c r="LU636" s="45"/>
      <c r="LV636" s="45"/>
      <c r="LW636" s="45"/>
      <c r="LX636" s="45"/>
      <c r="LY636" s="45"/>
      <c r="LZ636" s="45"/>
      <c r="MA636" s="45"/>
      <c r="MB636" s="45"/>
      <c r="MC636" s="45"/>
      <c r="MD636" s="45"/>
      <c r="ME636" s="45"/>
      <c r="MF636" s="45"/>
      <c r="MG636" s="45"/>
      <c r="MH636" s="45"/>
      <c r="MI636" s="45"/>
      <c r="MJ636" s="45"/>
      <c r="MK636" s="45"/>
      <c r="ML636" s="45"/>
      <c r="MM636" s="45"/>
      <c r="MN636" s="45"/>
      <c r="MO636" s="45"/>
      <c r="MP636" s="45"/>
      <c r="MQ636" s="45"/>
      <c r="MR636" s="45"/>
      <c r="MS636" s="45"/>
      <c r="MT636" s="45"/>
      <c r="MU636" s="45"/>
      <c r="MV636" s="45"/>
      <c r="MW636" s="45"/>
      <c r="MX636" s="45"/>
      <c r="MY636" s="45"/>
      <c r="MZ636" s="45"/>
      <c r="NA636" s="45"/>
      <c r="NB636" s="45"/>
      <c r="NC636" s="45"/>
      <c r="ND636" s="45"/>
      <c r="NE636" s="45"/>
      <c r="NF636" s="45"/>
      <c r="NG636" s="45"/>
      <c r="NH636" s="45"/>
      <c r="NI636" s="45"/>
      <c r="NJ636" s="45"/>
      <c r="NK636" s="45"/>
      <c r="NL636" s="45"/>
      <c r="NM636" s="45"/>
      <c r="NN636" s="45"/>
      <c r="NO636" s="45"/>
      <c r="NP636" s="45"/>
      <c r="NQ636" s="45"/>
      <c r="NR636" s="45"/>
      <c r="NS636" s="45"/>
      <c r="NT636" s="45"/>
      <c r="NU636" s="45"/>
      <c r="NV636" s="45"/>
      <c r="NW636" s="45"/>
      <c r="NX636" s="45"/>
      <c r="NY636" s="45"/>
      <c r="NZ636" s="45"/>
      <c r="OA636" s="45"/>
      <c r="OB636" s="45"/>
      <c r="OC636" s="45"/>
      <c r="OD636" s="45"/>
      <c r="OE636" s="45"/>
      <c r="OF636" s="45"/>
      <c r="OG636" s="45"/>
      <c r="OH636" s="45"/>
      <c r="OI636" s="45"/>
      <c r="OJ636" s="45"/>
      <c r="OK636" s="45"/>
      <c r="OL636" s="45"/>
      <c r="OM636" s="45"/>
      <c r="ON636" s="45"/>
      <c r="OO636" s="45"/>
      <c r="OP636" s="45"/>
      <c r="OQ636" s="45"/>
      <c r="OR636" s="45"/>
      <c r="OS636" s="45"/>
      <c r="OT636" s="45"/>
      <c r="OU636" s="45"/>
      <c r="OV636" s="45"/>
      <c r="OW636" s="45"/>
      <c r="OX636" s="45"/>
      <c r="OY636" s="45"/>
      <c r="OZ636" s="45"/>
      <c r="PA636" s="45"/>
      <c r="PB636" s="45"/>
      <c r="PC636" s="45"/>
      <c r="PD636" s="45"/>
      <c r="PE636" s="45"/>
      <c r="PF636" s="45"/>
      <c r="PG636" s="45"/>
      <c r="PH636" s="45"/>
      <c r="PI636" s="45"/>
      <c r="PJ636" s="45"/>
      <c r="PK636" s="45"/>
      <c r="PL636" s="45"/>
      <c r="PM636" s="45"/>
      <c r="PN636" s="45"/>
      <c r="PO636" s="45"/>
      <c r="PP636" s="45"/>
      <c r="PQ636" s="45"/>
      <c r="PR636" s="45"/>
      <c r="PS636" s="45"/>
      <c r="PT636" s="45"/>
      <c r="PU636" s="45"/>
      <c r="PV636" s="45"/>
      <c r="PW636" s="45"/>
      <c r="PX636" s="45"/>
      <c r="PY636" s="45"/>
      <c r="PZ636" s="45"/>
      <c r="QA636" s="45"/>
      <c r="QB636" s="45"/>
      <c r="QC636" s="45"/>
      <c r="QD636" s="45"/>
      <c r="QE636" s="45"/>
      <c r="QF636" s="45"/>
      <c r="QG636" s="45"/>
      <c r="QH636" s="45"/>
      <c r="QI636" s="45"/>
      <c r="QJ636" s="45"/>
      <c r="QK636" s="45"/>
      <c r="QL636" s="45"/>
      <c r="QM636" s="45"/>
      <c r="QN636" s="45"/>
      <c r="QO636" s="45"/>
      <c r="QP636" s="45"/>
      <c r="QQ636" s="45"/>
      <c r="QR636" s="45"/>
      <c r="QS636" s="45"/>
      <c r="QT636" s="45"/>
      <c r="QU636" s="45"/>
      <c r="QV636" s="45"/>
      <c r="QW636" s="45"/>
      <c r="QX636" s="45"/>
      <c r="QY636" s="45"/>
      <c r="QZ636" s="45"/>
      <c r="RA636" s="45"/>
      <c r="RB636" s="45"/>
      <c r="RC636" s="45"/>
      <c r="RD636" s="45"/>
      <c r="RE636" s="45"/>
      <c r="RF636" s="45"/>
      <c r="RG636" s="45"/>
      <c r="RH636" s="45"/>
      <c r="RI636" s="45"/>
      <c r="RJ636" s="45"/>
      <c r="RK636" s="45"/>
      <c r="RL636" s="45"/>
      <c r="RM636" s="45"/>
      <c r="RN636" s="45"/>
      <c r="RO636" s="45"/>
      <c r="RP636" s="45"/>
      <c r="RQ636" s="45"/>
      <c r="RR636" s="45"/>
      <c r="RS636" s="45"/>
      <c r="RT636" s="45"/>
      <c r="RU636" s="45"/>
      <c r="RV636" s="45"/>
      <c r="RW636" s="45"/>
      <c r="RX636" s="45"/>
      <c r="RY636" s="45"/>
      <c r="RZ636" s="45"/>
      <c r="SA636" s="45"/>
      <c r="SB636" s="45"/>
      <c r="SC636" s="45"/>
      <c r="SD636" s="45"/>
      <c r="SE636" s="45"/>
      <c r="SF636" s="45"/>
      <c r="SG636" s="45"/>
      <c r="SH636" s="45"/>
      <c r="SI636" s="45"/>
      <c r="SJ636" s="45"/>
      <c r="SK636" s="45"/>
      <c r="SL636" s="45"/>
      <c r="SM636" s="45"/>
      <c r="SN636" s="45"/>
      <c r="SO636" s="45"/>
      <c r="SP636" s="45"/>
      <c r="SQ636" s="45"/>
      <c r="SR636" s="45"/>
      <c r="SS636" s="45"/>
      <c r="ST636" s="45"/>
      <c r="SU636" s="45"/>
      <c r="SV636" s="45"/>
      <c r="SW636" s="45"/>
      <c r="SX636" s="45"/>
      <c r="SY636" s="45"/>
      <c r="SZ636" s="45"/>
      <c r="TA636" s="45"/>
      <c r="TB636" s="45"/>
      <c r="TC636" s="45"/>
      <c r="TD636" s="45"/>
      <c r="TE636" s="45"/>
      <c r="TF636" s="45"/>
      <c r="TG636" s="45"/>
      <c r="TH636" s="45"/>
      <c r="TI636" s="45"/>
      <c r="TJ636" s="45"/>
      <c r="TK636" s="45"/>
      <c r="TL636" s="45"/>
      <c r="TM636" s="45"/>
      <c r="TN636" s="45"/>
      <c r="TO636" s="45"/>
      <c r="TP636" s="45"/>
      <c r="TQ636" s="45"/>
      <c r="TR636" s="45"/>
      <c r="TS636" s="45"/>
      <c r="TT636" s="45"/>
      <c r="TU636" s="45"/>
      <c r="TV636" s="45"/>
      <c r="TW636" s="45"/>
      <c r="TX636" s="45"/>
      <c r="TY636" s="45"/>
      <c r="TZ636" s="45"/>
      <c r="UA636" s="45"/>
      <c r="UB636" s="45"/>
      <c r="UC636" s="45"/>
      <c r="UD636" s="45"/>
      <c r="UE636" s="45"/>
      <c r="UF636" s="45"/>
      <c r="UG636" s="45"/>
      <c r="UH636" s="45"/>
      <c r="UI636" s="45"/>
      <c r="UJ636" s="45"/>
      <c r="UK636" s="45"/>
      <c r="UL636" s="45"/>
      <c r="UM636" s="45"/>
      <c r="UN636" s="45"/>
      <c r="UO636" s="45"/>
      <c r="UP636" s="45"/>
      <c r="UQ636" s="45"/>
      <c r="UR636" s="45"/>
      <c r="US636" s="45"/>
      <c r="UT636" s="45"/>
      <c r="UU636" s="45"/>
      <c r="UV636" s="45"/>
      <c r="UW636" s="45"/>
      <c r="UX636" s="45"/>
      <c r="UY636" s="45"/>
      <c r="UZ636" s="45"/>
      <c r="VA636" s="45"/>
      <c r="VB636" s="45"/>
      <c r="VC636" s="45"/>
      <c r="VD636" s="45"/>
      <c r="VE636" s="45"/>
      <c r="VF636" s="45"/>
      <c r="VG636" s="45"/>
      <c r="VH636" s="45"/>
      <c r="VI636" s="45"/>
      <c r="VJ636" s="45"/>
      <c r="VK636" s="45"/>
      <c r="VL636" s="45"/>
      <c r="VM636" s="45"/>
      <c r="VN636" s="45"/>
      <c r="VO636" s="45"/>
      <c r="VP636" s="45"/>
      <c r="VQ636" s="45"/>
      <c r="VR636" s="45"/>
      <c r="VS636" s="45"/>
      <c r="VT636" s="45"/>
      <c r="VU636" s="45"/>
      <c r="VV636" s="45"/>
      <c r="VW636" s="45"/>
      <c r="VX636" s="45"/>
      <c r="VY636" s="45"/>
      <c r="VZ636" s="45"/>
      <c r="WA636" s="45"/>
      <c r="WB636" s="45"/>
      <c r="WC636" s="45"/>
      <c r="WD636" s="45"/>
      <c r="WE636" s="45"/>
      <c r="WF636" s="45"/>
      <c r="WG636" s="45"/>
      <c r="WH636" s="45"/>
      <c r="WI636" s="45"/>
      <c r="WJ636" s="45"/>
      <c r="WK636" s="45"/>
      <c r="WL636" s="45"/>
      <c r="WM636" s="45"/>
      <c r="WN636" s="45"/>
      <c r="WO636" s="45"/>
      <c r="WP636" s="45"/>
      <c r="WQ636" s="45"/>
      <c r="WR636" s="45"/>
      <c r="WS636" s="45"/>
      <c r="WT636" s="45"/>
      <c r="WU636" s="45"/>
      <c r="WV636" s="45"/>
      <c r="WW636" s="45"/>
      <c r="WX636" s="45"/>
      <c r="WY636" s="45"/>
      <c r="WZ636" s="45"/>
      <c r="XA636" s="45"/>
      <c r="XB636" s="45"/>
      <c r="XC636" s="45"/>
      <c r="XD636" s="45"/>
      <c r="XE636" s="45"/>
      <c r="XF636" s="45"/>
      <c r="XG636" s="45"/>
      <c r="XH636" s="45"/>
      <c r="XI636" s="45"/>
      <c r="XJ636" s="45"/>
      <c r="XK636" s="45"/>
      <c r="XL636" s="45"/>
      <c r="XM636" s="45"/>
      <c r="XN636" s="45"/>
      <c r="XO636" s="45"/>
      <c r="XP636" s="45"/>
      <c r="XQ636" s="45"/>
      <c r="XR636" s="45"/>
      <c r="XS636" s="45"/>
      <c r="XT636" s="45"/>
      <c r="XU636" s="45"/>
      <c r="XV636" s="45"/>
      <c r="XW636" s="45"/>
      <c r="XX636" s="45"/>
      <c r="XY636" s="45"/>
      <c r="XZ636" s="45"/>
      <c r="YA636" s="45"/>
      <c r="YB636" s="45"/>
      <c r="YC636" s="45"/>
      <c r="YD636" s="45"/>
      <c r="YE636" s="45"/>
      <c r="YF636" s="45"/>
      <c r="YG636" s="45"/>
      <c r="YH636" s="45"/>
      <c r="YI636" s="45"/>
      <c r="YJ636" s="45"/>
      <c r="YK636" s="45"/>
      <c r="YL636" s="45"/>
      <c r="YM636" s="45"/>
      <c r="YN636" s="45"/>
      <c r="YO636" s="45"/>
      <c r="YP636" s="45"/>
      <c r="YQ636" s="45"/>
      <c r="YR636" s="45"/>
      <c r="YS636" s="45"/>
      <c r="YT636" s="45"/>
      <c r="YU636" s="45"/>
      <c r="YV636" s="45"/>
      <c r="YW636" s="45"/>
      <c r="YX636" s="45"/>
      <c r="YY636" s="45"/>
      <c r="YZ636" s="45"/>
      <c r="ZA636" s="45"/>
      <c r="ZB636" s="45"/>
      <c r="ZC636" s="45"/>
      <c r="ZD636" s="45"/>
      <c r="ZE636" s="45"/>
      <c r="ZF636" s="45"/>
      <c r="ZG636" s="45"/>
      <c r="ZH636" s="45"/>
      <c r="ZI636" s="45"/>
      <c r="ZJ636" s="45"/>
      <c r="ZK636" s="45"/>
      <c r="ZL636" s="45"/>
      <c r="ZM636" s="45"/>
      <c r="ZN636" s="45"/>
      <c r="ZO636" s="45"/>
      <c r="ZP636" s="45"/>
      <c r="ZQ636" s="45"/>
      <c r="ZR636" s="45"/>
      <c r="ZS636" s="45"/>
      <c r="ZT636" s="45"/>
      <c r="ZU636" s="45"/>
      <c r="ZV636" s="45"/>
      <c r="ZW636" s="45"/>
      <c r="ZX636" s="45"/>
      <c r="ZY636" s="45"/>
      <c r="ZZ636" s="45"/>
      <c r="AAA636" s="45"/>
      <c r="AAB636" s="45"/>
      <c r="AAC636" s="45"/>
      <c r="AAD636" s="45"/>
      <c r="AAE636" s="45"/>
      <c r="AAF636" s="45"/>
      <c r="AAG636" s="45"/>
      <c r="AAH636" s="45"/>
      <c r="AAI636" s="45"/>
      <c r="AAJ636" s="45"/>
      <c r="AAK636" s="45"/>
      <c r="AAL636" s="45"/>
      <c r="AAM636" s="45"/>
      <c r="AAN636" s="45"/>
      <c r="AAO636" s="45"/>
      <c r="AAP636" s="45"/>
      <c r="AAQ636" s="45"/>
      <c r="AAR636" s="45"/>
      <c r="AAS636" s="45"/>
      <c r="AAT636" s="45"/>
      <c r="AAU636" s="45"/>
      <c r="AAV636" s="45"/>
      <c r="AAW636" s="45"/>
      <c r="AAX636" s="45"/>
      <c r="AAY636" s="45"/>
      <c r="AAZ636" s="45"/>
      <c r="ABA636" s="45"/>
      <c r="ABB636" s="45"/>
      <c r="ABC636" s="45"/>
      <c r="ABD636" s="45"/>
      <c r="ABE636" s="45"/>
      <c r="ABF636" s="45"/>
      <c r="ABG636" s="45"/>
      <c r="ABH636" s="45"/>
      <c r="ABI636" s="45"/>
      <c r="ABJ636" s="45"/>
      <c r="ABK636" s="45"/>
      <c r="ABL636" s="45"/>
      <c r="ABM636" s="45"/>
      <c r="ABN636" s="45"/>
      <c r="ABO636" s="45"/>
      <c r="ABP636" s="45"/>
      <c r="ABQ636" s="45"/>
      <c r="ABR636" s="45"/>
      <c r="ABS636" s="45"/>
      <c r="ABT636" s="45"/>
      <c r="ABU636" s="45"/>
      <c r="ABV636" s="45"/>
      <c r="ABW636" s="45"/>
      <c r="ABX636" s="45"/>
      <c r="ABY636" s="45"/>
      <c r="ABZ636" s="45"/>
      <c r="ACA636" s="45"/>
      <c r="ACB636" s="45"/>
      <c r="ACC636" s="45"/>
      <c r="ACD636" s="45"/>
      <c r="ACE636" s="45"/>
      <c r="ACF636" s="45"/>
      <c r="ACG636" s="45"/>
      <c r="ACH636" s="45"/>
      <c r="ACI636" s="45"/>
      <c r="ACJ636" s="45"/>
      <c r="ACK636" s="45"/>
      <c r="ACL636" s="45"/>
      <c r="ACM636" s="45"/>
      <c r="ACN636" s="45"/>
      <c r="ACO636" s="45"/>
      <c r="ACP636" s="45"/>
      <c r="ACQ636" s="45"/>
      <c r="ACR636" s="45"/>
      <c r="ACS636" s="45"/>
      <c r="ACT636" s="45"/>
      <c r="ACU636" s="45"/>
      <c r="ACV636" s="45"/>
      <c r="ACW636" s="45"/>
      <c r="ACX636" s="45"/>
      <c r="ACY636" s="45"/>
      <c r="ACZ636" s="45"/>
      <c r="ADA636" s="45"/>
      <c r="ADB636" s="45"/>
      <c r="ADC636" s="45"/>
      <c r="ADD636" s="45"/>
      <c r="ADE636" s="45"/>
      <c r="ADF636" s="45"/>
      <c r="ADG636" s="45"/>
      <c r="ADH636" s="45"/>
      <c r="ADI636" s="45"/>
      <c r="ADJ636" s="45"/>
      <c r="ADK636" s="45"/>
      <c r="ADL636" s="45"/>
      <c r="ADM636" s="45"/>
      <c r="ADN636" s="45"/>
      <c r="ADO636" s="45"/>
      <c r="ADP636" s="45"/>
      <c r="ADQ636" s="45"/>
      <c r="ADR636" s="45"/>
      <c r="ADS636" s="45"/>
      <c r="ADT636" s="45"/>
      <c r="ADU636" s="45"/>
      <c r="ADV636" s="45"/>
      <c r="ADW636" s="45"/>
      <c r="ADX636" s="45"/>
      <c r="ADY636" s="45"/>
      <c r="ADZ636" s="45"/>
      <c r="AEA636" s="45"/>
      <c r="AEB636" s="45"/>
      <c r="AEC636" s="45"/>
      <c r="AED636" s="45"/>
      <c r="AEE636" s="45"/>
      <c r="AEF636" s="45"/>
      <c r="AEG636" s="45"/>
      <c r="AEH636" s="45"/>
      <c r="AEI636" s="45"/>
      <c r="AEJ636" s="45"/>
      <c r="AEK636" s="45"/>
      <c r="AEL636" s="45"/>
      <c r="AEM636" s="45"/>
      <c r="AEN636" s="45"/>
      <c r="AEO636" s="45"/>
      <c r="AEP636" s="45"/>
      <c r="AEQ636" s="45"/>
      <c r="AER636" s="45"/>
      <c r="AES636" s="45"/>
      <c r="AET636" s="45"/>
      <c r="AEU636" s="45"/>
      <c r="AEV636" s="45"/>
      <c r="AEW636" s="45"/>
      <c r="AEX636" s="45"/>
      <c r="AEY636" s="45"/>
      <c r="AEZ636" s="45"/>
      <c r="AFA636" s="45"/>
      <c r="AFB636" s="45"/>
      <c r="AFC636" s="45"/>
      <c r="AFD636" s="45"/>
      <c r="AFE636" s="45"/>
      <c r="AFF636" s="45"/>
      <c r="AFG636" s="45"/>
      <c r="AFH636" s="45"/>
      <c r="AFI636" s="45"/>
      <c r="AFJ636" s="45"/>
      <c r="AFK636" s="45"/>
      <c r="AFL636" s="45"/>
      <c r="AFM636" s="45"/>
      <c r="AFN636" s="45"/>
      <c r="AFO636" s="45"/>
      <c r="AFP636" s="45"/>
      <c r="AFQ636" s="45"/>
      <c r="AFR636" s="45"/>
      <c r="AFS636" s="45"/>
      <c r="AFT636" s="45"/>
      <c r="AFU636" s="45"/>
      <c r="AFV636" s="45"/>
      <c r="AFW636" s="45"/>
      <c r="AFX636" s="45"/>
      <c r="AFY636" s="45"/>
      <c r="AFZ636" s="45"/>
      <c r="AGA636" s="45"/>
      <c r="AGB636" s="45"/>
      <c r="AGC636" s="45"/>
      <c r="AGD636" s="45"/>
      <c r="AGE636" s="45"/>
      <c r="AGF636" s="45"/>
      <c r="AGG636" s="45"/>
      <c r="AGH636" s="45"/>
      <c r="AGI636" s="45"/>
      <c r="AGJ636" s="45"/>
      <c r="AGK636" s="45"/>
      <c r="AGL636" s="45"/>
      <c r="AGM636" s="45"/>
      <c r="AGN636" s="45"/>
      <c r="AGO636" s="45"/>
      <c r="AGP636" s="45"/>
      <c r="AGQ636" s="45"/>
      <c r="AGR636" s="45"/>
      <c r="AGS636" s="45"/>
      <c r="AGT636" s="45"/>
      <c r="AGU636" s="45"/>
      <c r="AGV636" s="45"/>
      <c r="AGW636" s="45"/>
      <c r="AGX636" s="45"/>
      <c r="AGY636" s="45"/>
      <c r="AGZ636" s="45"/>
      <c r="AHA636" s="45"/>
      <c r="AHB636" s="45"/>
      <c r="AHC636" s="45"/>
      <c r="AHD636" s="45"/>
      <c r="AHE636" s="45"/>
      <c r="AHF636" s="45"/>
      <c r="AHG636" s="45"/>
      <c r="AHH636" s="45"/>
      <c r="AHI636" s="45"/>
      <c r="AHJ636" s="45"/>
      <c r="AHK636" s="45"/>
      <c r="AHL636" s="45"/>
      <c r="AHM636" s="45"/>
      <c r="AHN636" s="45"/>
      <c r="AHO636" s="45"/>
      <c r="AHP636" s="45"/>
    </row>
    <row r="637" spans="1:900" s="78" customFormat="1" ht="27" customHeight="1" x14ac:dyDescent="0.25">
      <c r="A637" s="67">
        <v>1302553</v>
      </c>
      <c r="B637" s="67" t="s">
        <v>489</v>
      </c>
      <c r="C637" s="67" t="s">
        <v>724</v>
      </c>
      <c r="D637" s="67" t="s">
        <v>1149</v>
      </c>
      <c r="E637" s="67" t="s">
        <v>491</v>
      </c>
      <c r="F637" s="67">
        <v>3</v>
      </c>
      <c r="G637" s="67"/>
      <c r="H637" s="67"/>
      <c r="I637" s="67"/>
      <c r="J637" s="67"/>
      <c r="K637" s="67"/>
      <c r="L637" s="67"/>
      <c r="M637" s="67"/>
      <c r="N637" s="67">
        <f t="shared" si="9"/>
        <v>3</v>
      </c>
      <c r="O637" s="68">
        <v>-3.5514549999999998</v>
      </c>
      <c r="P637" s="68">
        <v>-60.485509999999998</v>
      </c>
      <c r="Q637" s="45"/>
      <c r="R637" s="45"/>
      <c r="S637" s="60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  <c r="DJ637" s="45"/>
      <c r="DK637" s="45"/>
      <c r="DL637" s="45"/>
      <c r="DM637" s="45"/>
      <c r="DN637" s="45"/>
      <c r="DO637" s="45"/>
      <c r="DP637" s="45"/>
      <c r="DQ637" s="45"/>
      <c r="DR637" s="45"/>
      <c r="DS637" s="45"/>
      <c r="DT637" s="45"/>
      <c r="DU637" s="45"/>
      <c r="DV637" s="45"/>
      <c r="DW637" s="45"/>
      <c r="DX637" s="45"/>
      <c r="DY637" s="45"/>
      <c r="DZ637" s="45"/>
      <c r="EA637" s="45"/>
      <c r="EB637" s="45"/>
      <c r="EC637" s="45"/>
      <c r="ED637" s="45"/>
      <c r="EE637" s="45"/>
      <c r="EF637" s="45"/>
      <c r="EG637" s="45"/>
      <c r="EH637" s="45"/>
      <c r="EI637" s="45"/>
      <c r="EJ637" s="45"/>
      <c r="EK637" s="45"/>
      <c r="EL637" s="45"/>
      <c r="EM637" s="45"/>
      <c r="EN637" s="45"/>
      <c r="EO637" s="45"/>
      <c r="EP637" s="45"/>
      <c r="EQ637" s="45"/>
      <c r="ER637" s="45"/>
      <c r="ES637" s="45"/>
      <c r="ET637" s="45"/>
      <c r="EU637" s="45"/>
      <c r="EV637" s="45"/>
      <c r="EW637" s="45"/>
      <c r="EX637" s="45"/>
      <c r="EY637" s="45"/>
      <c r="EZ637" s="45"/>
      <c r="FA637" s="45"/>
      <c r="FB637" s="45"/>
      <c r="FC637" s="45"/>
      <c r="FD637" s="45"/>
      <c r="FE637" s="45"/>
      <c r="FF637" s="45"/>
      <c r="FG637" s="45"/>
      <c r="FH637" s="45"/>
      <c r="FI637" s="45"/>
      <c r="FJ637" s="45"/>
      <c r="FK637" s="45"/>
      <c r="FL637" s="45"/>
      <c r="FM637" s="45"/>
      <c r="FN637" s="45"/>
      <c r="FO637" s="45"/>
      <c r="FP637" s="45"/>
      <c r="FQ637" s="45"/>
      <c r="FR637" s="45"/>
      <c r="FS637" s="45"/>
      <c r="FT637" s="45"/>
      <c r="FU637" s="45"/>
      <c r="FV637" s="45"/>
      <c r="FW637" s="45"/>
      <c r="FX637" s="45"/>
      <c r="FY637" s="45"/>
      <c r="FZ637" s="45"/>
      <c r="GA637" s="45"/>
      <c r="GB637" s="45"/>
      <c r="GC637" s="45"/>
      <c r="GD637" s="45"/>
      <c r="GE637" s="45"/>
      <c r="GF637" s="45"/>
      <c r="GG637" s="45"/>
      <c r="GH637" s="45"/>
      <c r="GI637" s="45"/>
      <c r="GJ637" s="45"/>
      <c r="GK637" s="45"/>
      <c r="GL637" s="45"/>
      <c r="GM637" s="45"/>
      <c r="GN637" s="45"/>
      <c r="GO637" s="45"/>
      <c r="GP637" s="45"/>
      <c r="GQ637" s="45"/>
      <c r="GR637" s="45"/>
      <c r="GS637" s="45"/>
      <c r="GT637" s="45"/>
      <c r="GU637" s="45"/>
      <c r="GV637" s="45"/>
      <c r="GW637" s="45"/>
      <c r="GX637" s="45"/>
      <c r="GY637" s="45"/>
      <c r="GZ637" s="45"/>
      <c r="HA637" s="45"/>
      <c r="HB637" s="45"/>
      <c r="HC637" s="45"/>
      <c r="HD637" s="45"/>
      <c r="HE637" s="45"/>
      <c r="HF637" s="45"/>
      <c r="HG637" s="45"/>
      <c r="HH637" s="45"/>
      <c r="HI637" s="45"/>
      <c r="HJ637" s="45"/>
      <c r="HK637" s="45"/>
      <c r="HL637" s="45"/>
      <c r="HM637" s="45"/>
      <c r="HN637" s="45"/>
      <c r="HO637" s="45"/>
      <c r="HP637" s="45"/>
      <c r="HQ637" s="45"/>
      <c r="HR637" s="45"/>
      <c r="HS637" s="45"/>
      <c r="HT637" s="45"/>
      <c r="HU637" s="45"/>
      <c r="HV637" s="45"/>
      <c r="HW637" s="45"/>
      <c r="HX637" s="45"/>
      <c r="HY637" s="45"/>
      <c r="HZ637" s="45"/>
      <c r="IA637" s="45"/>
      <c r="IB637" s="45"/>
      <c r="IC637" s="45"/>
      <c r="ID637" s="45"/>
      <c r="IE637" s="45"/>
      <c r="IF637" s="45"/>
      <c r="IG637" s="45"/>
      <c r="IH637" s="45"/>
      <c r="II637" s="45"/>
      <c r="IJ637" s="45"/>
      <c r="IK637" s="45"/>
      <c r="IL637" s="45"/>
      <c r="IM637" s="45"/>
      <c r="IN637" s="45"/>
      <c r="IO637" s="45"/>
      <c r="IP637" s="45"/>
      <c r="IQ637" s="45"/>
      <c r="IR637" s="45"/>
      <c r="IS637" s="45"/>
      <c r="IT637" s="45"/>
      <c r="IU637" s="45"/>
      <c r="IV637" s="45"/>
      <c r="IW637" s="45"/>
      <c r="IX637" s="45"/>
      <c r="IY637" s="45"/>
      <c r="IZ637" s="45"/>
      <c r="JA637" s="45"/>
      <c r="JB637" s="45"/>
      <c r="JC637" s="45"/>
      <c r="JD637" s="45"/>
      <c r="JE637" s="45"/>
      <c r="JF637" s="45"/>
      <c r="JG637" s="45"/>
      <c r="JH637" s="45"/>
      <c r="JI637" s="45"/>
      <c r="JJ637" s="45"/>
      <c r="JK637" s="45"/>
      <c r="JL637" s="45"/>
      <c r="JM637" s="45"/>
      <c r="JN637" s="45"/>
      <c r="JO637" s="45"/>
      <c r="JP637" s="45"/>
      <c r="JQ637" s="45"/>
      <c r="JR637" s="45"/>
      <c r="JS637" s="45"/>
      <c r="JT637" s="45"/>
      <c r="JU637" s="45"/>
      <c r="JV637" s="45"/>
      <c r="JW637" s="45"/>
      <c r="JX637" s="45"/>
      <c r="JY637" s="45"/>
      <c r="JZ637" s="45"/>
      <c r="KA637" s="45"/>
      <c r="KB637" s="45"/>
      <c r="KC637" s="45"/>
      <c r="KD637" s="45"/>
      <c r="KE637" s="45"/>
      <c r="KF637" s="45"/>
      <c r="KG637" s="45"/>
      <c r="KH637" s="45"/>
      <c r="KI637" s="45"/>
      <c r="KJ637" s="45"/>
      <c r="KK637" s="45"/>
      <c r="KL637" s="45"/>
      <c r="KM637" s="45"/>
      <c r="KN637" s="45"/>
      <c r="KO637" s="45"/>
      <c r="KP637" s="45"/>
      <c r="KQ637" s="45"/>
      <c r="KR637" s="45"/>
      <c r="KS637" s="45"/>
      <c r="KT637" s="45"/>
      <c r="KU637" s="45"/>
      <c r="KV637" s="45"/>
      <c r="KW637" s="45"/>
      <c r="KX637" s="45"/>
      <c r="KY637" s="45"/>
      <c r="KZ637" s="45"/>
      <c r="LA637" s="45"/>
      <c r="LB637" s="45"/>
      <c r="LC637" s="45"/>
      <c r="LD637" s="45"/>
      <c r="LE637" s="45"/>
      <c r="LF637" s="45"/>
      <c r="LG637" s="45"/>
      <c r="LH637" s="45"/>
      <c r="LI637" s="45"/>
      <c r="LJ637" s="45"/>
      <c r="LK637" s="45"/>
      <c r="LL637" s="45"/>
      <c r="LM637" s="45"/>
      <c r="LN637" s="45"/>
      <c r="LO637" s="45"/>
      <c r="LP637" s="45"/>
      <c r="LQ637" s="45"/>
      <c r="LR637" s="45"/>
      <c r="LS637" s="45"/>
      <c r="LT637" s="45"/>
      <c r="LU637" s="45"/>
      <c r="LV637" s="45"/>
      <c r="LW637" s="45"/>
      <c r="LX637" s="45"/>
      <c r="LY637" s="45"/>
      <c r="LZ637" s="45"/>
      <c r="MA637" s="45"/>
      <c r="MB637" s="45"/>
      <c r="MC637" s="45"/>
      <c r="MD637" s="45"/>
      <c r="ME637" s="45"/>
      <c r="MF637" s="45"/>
      <c r="MG637" s="45"/>
      <c r="MH637" s="45"/>
      <c r="MI637" s="45"/>
      <c r="MJ637" s="45"/>
      <c r="MK637" s="45"/>
      <c r="ML637" s="45"/>
      <c r="MM637" s="45"/>
      <c r="MN637" s="45"/>
      <c r="MO637" s="45"/>
      <c r="MP637" s="45"/>
      <c r="MQ637" s="45"/>
      <c r="MR637" s="45"/>
      <c r="MS637" s="45"/>
      <c r="MT637" s="45"/>
      <c r="MU637" s="45"/>
      <c r="MV637" s="45"/>
      <c r="MW637" s="45"/>
      <c r="MX637" s="45"/>
      <c r="MY637" s="45"/>
      <c r="MZ637" s="45"/>
      <c r="NA637" s="45"/>
      <c r="NB637" s="45"/>
      <c r="NC637" s="45"/>
      <c r="ND637" s="45"/>
      <c r="NE637" s="45"/>
      <c r="NF637" s="45"/>
      <c r="NG637" s="45"/>
      <c r="NH637" s="45"/>
      <c r="NI637" s="45"/>
      <c r="NJ637" s="45"/>
      <c r="NK637" s="45"/>
      <c r="NL637" s="45"/>
      <c r="NM637" s="45"/>
      <c r="NN637" s="45"/>
      <c r="NO637" s="45"/>
      <c r="NP637" s="45"/>
      <c r="NQ637" s="45"/>
      <c r="NR637" s="45"/>
      <c r="NS637" s="45"/>
      <c r="NT637" s="45"/>
      <c r="NU637" s="45"/>
      <c r="NV637" s="45"/>
      <c r="NW637" s="45"/>
      <c r="NX637" s="45"/>
      <c r="NY637" s="45"/>
      <c r="NZ637" s="45"/>
      <c r="OA637" s="45"/>
      <c r="OB637" s="45"/>
      <c r="OC637" s="45"/>
      <c r="OD637" s="45"/>
      <c r="OE637" s="45"/>
      <c r="OF637" s="45"/>
      <c r="OG637" s="45"/>
      <c r="OH637" s="45"/>
      <c r="OI637" s="45"/>
      <c r="OJ637" s="45"/>
      <c r="OK637" s="45"/>
      <c r="OL637" s="45"/>
      <c r="OM637" s="45"/>
      <c r="ON637" s="45"/>
      <c r="OO637" s="45"/>
      <c r="OP637" s="45"/>
      <c r="OQ637" s="45"/>
      <c r="OR637" s="45"/>
      <c r="OS637" s="45"/>
      <c r="OT637" s="45"/>
      <c r="OU637" s="45"/>
      <c r="OV637" s="45"/>
      <c r="OW637" s="45"/>
      <c r="OX637" s="45"/>
      <c r="OY637" s="45"/>
      <c r="OZ637" s="45"/>
      <c r="PA637" s="45"/>
      <c r="PB637" s="45"/>
      <c r="PC637" s="45"/>
      <c r="PD637" s="45"/>
      <c r="PE637" s="45"/>
      <c r="PF637" s="45"/>
      <c r="PG637" s="45"/>
      <c r="PH637" s="45"/>
      <c r="PI637" s="45"/>
      <c r="PJ637" s="45"/>
      <c r="PK637" s="45"/>
      <c r="PL637" s="45"/>
      <c r="PM637" s="45"/>
      <c r="PN637" s="45"/>
      <c r="PO637" s="45"/>
      <c r="PP637" s="45"/>
      <c r="PQ637" s="45"/>
      <c r="PR637" s="45"/>
      <c r="PS637" s="45"/>
      <c r="PT637" s="45"/>
      <c r="PU637" s="45"/>
      <c r="PV637" s="45"/>
      <c r="PW637" s="45"/>
      <c r="PX637" s="45"/>
      <c r="PY637" s="45"/>
      <c r="PZ637" s="45"/>
      <c r="QA637" s="45"/>
      <c r="QB637" s="45"/>
      <c r="QC637" s="45"/>
      <c r="QD637" s="45"/>
      <c r="QE637" s="45"/>
      <c r="QF637" s="45"/>
      <c r="QG637" s="45"/>
      <c r="QH637" s="45"/>
      <c r="QI637" s="45"/>
      <c r="QJ637" s="45"/>
      <c r="QK637" s="45"/>
      <c r="QL637" s="45"/>
      <c r="QM637" s="45"/>
      <c r="QN637" s="45"/>
      <c r="QO637" s="45"/>
      <c r="QP637" s="45"/>
      <c r="QQ637" s="45"/>
      <c r="QR637" s="45"/>
      <c r="QS637" s="45"/>
      <c r="QT637" s="45"/>
      <c r="QU637" s="45"/>
      <c r="QV637" s="45"/>
      <c r="QW637" s="45"/>
      <c r="QX637" s="45"/>
      <c r="QY637" s="45"/>
      <c r="QZ637" s="45"/>
      <c r="RA637" s="45"/>
      <c r="RB637" s="45"/>
      <c r="RC637" s="45"/>
      <c r="RD637" s="45"/>
      <c r="RE637" s="45"/>
      <c r="RF637" s="45"/>
      <c r="RG637" s="45"/>
      <c r="RH637" s="45"/>
      <c r="RI637" s="45"/>
      <c r="RJ637" s="45"/>
      <c r="RK637" s="45"/>
      <c r="RL637" s="45"/>
      <c r="RM637" s="45"/>
      <c r="RN637" s="45"/>
      <c r="RO637" s="45"/>
      <c r="RP637" s="45"/>
      <c r="RQ637" s="45"/>
      <c r="RR637" s="45"/>
      <c r="RS637" s="45"/>
      <c r="RT637" s="45"/>
      <c r="RU637" s="45"/>
      <c r="RV637" s="45"/>
      <c r="RW637" s="45"/>
      <c r="RX637" s="45"/>
      <c r="RY637" s="45"/>
      <c r="RZ637" s="45"/>
      <c r="SA637" s="45"/>
      <c r="SB637" s="45"/>
      <c r="SC637" s="45"/>
      <c r="SD637" s="45"/>
      <c r="SE637" s="45"/>
      <c r="SF637" s="45"/>
      <c r="SG637" s="45"/>
      <c r="SH637" s="45"/>
      <c r="SI637" s="45"/>
      <c r="SJ637" s="45"/>
      <c r="SK637" s="45"/>
      <c r="SL637" s="45"/>
      <c r="SM637" s="45"/>
      <c r="SN637" s="45"/>
      <c r="SO637" s="45"/>
      <c r="SP637" s="45"/>
      <c r="SQ637" s="45"/>
      <c r="SR637" s="45"/>
      <c r="SS637" s="45"/>
      <c r="ST637" s="45"/>
      <c r="SU637" s="45"/>
      <c r="SV637" s="45"/>
      <c r="SW637" s="45"/>
      <c r="SX637" s="45"/>
      <c r="SY637" s="45"/>
      <c r="SZ637" s="45"/>
      <c r="TA637" s="45"/>
      <c r="TB637" s="45"/>
      <c r="TC637" s="45"/>
      <c r="TD637" s="45"/>
      <c r="TE637" s="45"/>
      <c r="TF637" s="45"/>
      <c r="TG637" s="45"/>
      <c r="TH637" s="45"/>
      <c r="TI637" s="45"/>
      <c r="TJ637" s="45"/>
      <c r="TK637" s="45"/>
      <c r="TL637" s="45"/>
      <c r="TM637" s="45"/>
      <c r="TN637" s="45"/>
      <c r="TO637" s="45"/>
      <c r="TP637" s="45"/>
      <c r="TQ637" s="45"/>
      <c r="TR637" s="45"/>
      <c r="TS637" s="45"/>
      <c r="TT637" s="45"/>
      <c r="TU637" s="45"/>
      <c r="TV637" s="45"/>
      <c r="TW637" s="45"/>
      <c r="TX637" s="45"/>
      <c r="TY637" s="45"/>
      <c r="TZ637" s="45"/>
      <c r="UA637" s="45"/>
      <c r="UB637" s="45"/>
      <c r="UC637" s="45"/>
      <c r="UD637" s="45"/>
      <c r="UE637" s="45"/>
      <c r="UF637" s="45"/>
      <c r="UG637" s="45"/>
      <c r="UH637" s="45"/>
      <c r="UI637" s="45"/>
      <c r="UJ637" s="45"/>
      <c r="UK637" s="45"/>
      <c r="UL637" s="45"/>
      <c r="UM637" s="45"/>
      <c r="UN637" s="45"/>
      <c r="UO637" s="45"/>
      <c r="UP637" s="45"/>
      <c r="UQ637" s="45"/>
      <c r="UR637" s="45"/>
      <c r="US637" s="45"/>
      <c r="UT637" s="45"/>
      <c r="UU637" s="45"/>
      <c r="UV637" s="45"/>
      <c r="UW637" s="45"/>
      <c r="UX637" s="45"/>
      <c r="UY637" s="45"/>
      <c r="UZ637" s="45"/>
      <c r="VA637" s="45"/>
      <c r="VB637" s="45"/>
      <c r="VC637" s="45"/>
      <c r="VD637" s="45"/>
      <c r="VE637" s="45"/>
      <c r="VF637" s="45"/>
      <c r="VG637" s="45"/>
      <c r="VH637" s="45"/>
      <c r="VI637" s="45"/>
      <c r="VJ637" s="45"/>
      <c r="VK637" s="45"/>
      <c r="VL637" s="45"/>
      <c r="VM637" s="45"/>
      <c r="VN637" s="45"/>
      <c r="VO637" s="45"/>
      <c r="VP637" s="45"/>
      <c r="VQ637" s="45"/>
      <c r="VR637" s="45"/>
      <c r="VS637" s="45"/>
      <c r="VT637" s="45"/>
      <c r="VU637" s="45"/>
      <c r="VV637" s="45"/>
      <c r="VW637" s="45"/>
      <c r="VX637" s="45"/>
      <c r="VY637" s="45"/>
      <c r="VZ637" s="45"/>
      <c r="WA637" s="45"/>
      <c r="WB637" s="45"/>
      <c r="WC637" s="45"/>
      <c r="WD637" s="45"/>
      <c r="WE637" s="45"/>
      <c r="WF637" s="45"/>
      <c r="WG637" s="45"/>
      <c r="WH637" s="45"/>
      <c r="WI637" s="45"/>
      <c r="WJ637" s="45"/>
      <c r="WK637" s="45"/>
      <c r="WL637" s="45"/>
      <c r="WM637" s="45"/>
      <c r="WN637" s="45"/>
      <c r="WO637" s="45"/>
      <c r="WP637" s="45"/>
      <c r="WQ637" s="45"/>
      <c r="WR637" s="45"/>
      <c r="WS637" s="45"/>
      <c r="WT637" s="45"/>
      <c r="WU637" s="45"/>
      <c r="WV637" s="45"/>
      <c r="WW637" s="45"/>
      <c r="WX637" s="45"/>
      <c r="WY637" s="45"/>
      <c r="WZ637" s="45"/>
      <c r="XA637" s="45"/>
      <c r="XB637" s="45"/>
      <c r="XC637" s="45"/>
      <c r="XD637" s="45"/>
      <c r="XE637" s="45"/>
      <c r="XF637" s="45"/>
      <c r="XG637" s="45"/>
      <c r="XH637" s="45"/>
      <c r="XI637" s="45"/>
      <c r="XJ637" s="45"/>
      <c r="XK637" s="45"/>
      <c r="XL637" s="45"/>
      <c r="XM637" s="45"/>
      <c r="XN637" s="45"/>
      <c r="XO637" s="45"/>
      <c r="XP637" s="45"/>
      <c r="XQ637" s="45"/>
      <c r="XR637" s="45"/>
      <c r="XS637" s="45"/>
      <c r="XT637" s="45"/>
      <c r="XU637" s="45"/>
      <c r="XV637" s="45"/>
      <c r="XW637" s="45"/>
      <c r="XX637" s="45"/>
      <c r="XY637" s="45"/>
      <c r="XZ637" s="45"/>
      <c r="YA637" s="45"/>
      <c r="YB637" s="45"/>
      <c r="YC637" s="45"/>
      <c r="YD637" s="45"/>
      <c r="YE637" s="45"/>
      <c r="YF637" s="45"/>
      <c r="YG637" s="45"/>
      <c r="YH637" s="45"/>
      <c r="YI637" s="45"/>
      <c r="YJ637" s="45"/>
      <c r="YK637" s="45"/>
      <c r="YL637" s="45"/>
      <c r="YM637" s="45"/>
      <c r="YN637" s="45"/>
      <c r="YO637" s="45"/>
      <c r="YP637" s="45"/>
      <c r="YQ637" s="45"/>
      <c r="YR637" s="45"/>
      <c r="YS637" s="45"/>
      <c r="YT637" s="45"/>
      <c r="YU637" s="45"/>
      <c r="YV637" s="45"/>
      <c r="YW637" s="45"/>
      <c r="YX637" s="45"/>
      <c r="YY637" s="45"/>
      <c r="YZ637" s="45"/>
      <c r="ZA637" s="45"/>
      <c r="ZB637" s="45"/>
      <c r="ZC637" s="45"/>
      <c r="ZD637" s="45"/>
      <c r="ZE637" s="45"/>
      <c r="ZF637" s="45"/>
      <c r="ZG637" s="45"/>
      <c r="ZH637" s="45"/>
      <c r="ZI637" s="45"/>
      <c r="ZJ637" s="45"/>
      <c r="ZK637" s="45"/>
      <c r="ZL637" s="45"/>
      <c r="ZM637" s="45"/>
      <c r="ZN637" s="45"/>
      <c r="ZO637" s="45"/>
      <c r="ZP637" s="45"/>
      <c r="ZQ637" s="45"/>
      <c r="ZR637" s="45"/>
      <c r="ZS637" s="45"/>
      <c r="ZT637" s="45"/>
      <c r="ZU637" s="45"/>
      <c r="ZV637" s="45"/>
      <c r="ZW637" s="45"/>
      <c r="ZX637" s="45"/>
      <c r="ZY637" s="45"/>
      <c r="ZZ637" s="45"/>
      <c r="AAA637" s="45"/>
      <c r="AAB637" s="45"/>
      <c r="AAC637" s="45"/>
      <c r="AAD637" s="45"/>
      <c r="AAE637" s="45"/>
      <c r="AAF637" s="45"/>
      <c r="AAG637" s="45"/>
      <c r="AAH637" s="45"/>
      <c r="AAI637" s="45"/>
      <c r="AAJ637" s="45"/>
      <c r="AAK637" s="45"/>
      <c r="AAL637" s="45"/>
      <c r="AAM637" s="45"/>
      <c r="AAN637" s="45"/>
      <c r="AAO637" s="45"/>
      <c r="AAP637" s="45"/>
      <c r="AAQ637" s="45"/>
      <c r="AAR637" s="45"/>
      <c r="AAS637" s="45"/>
      <c r="AAT637" s="45"/>
      <c r="AAU637" s="45"/>
      <c r="AAV637" s="45"/>
      <c r="AAW637" s="45"/>
      <c r="AAX637" s="45"/>
      <c r="AAY637" s="45"/>
      <c r="AAZ637" s="45"/>
      <c r="ABA637" s="45"/>
      <c r="ABB637" s="45"/>
      <c r="ABC637" s="45"/>
      <c r="ABD637" s="45"/>
      <c r="ABE637" s="45"/>
      <c r="ABF637" s="45"/>
      <c r="ABG637" s="45"/>
      <c r="ABH637" s="45"/>
      <c r="ABI637" s="45"/>
      <c r="ABJ637" s="45"/>
      <c r="ABK637" s="45"/>
      <c r="ABL637" s="45"/>
      <c r="ABM637" s="45"/>
      <c r="ABN637" s="45"/>
      <c r="ABO637" s="45"/>
      <c r="ABP637" s="45"/>
      <c r="ABQ637" s="45"/>
      <c r="ABR637" s="45"/>
      <c r="ABS637" s="45"/>
      <c r="ABT637" s="45"/>
      <c r="ABU637" s="45"/>
      <c r="ABV637" s="45"/>
      <c r="ABW637" s="45"/>
      <c r="ABX637" s="45"/>
      <c r="ABY637" s="45"/>
      <c r="ABZ637" s="45"/>
      <c r="ACA637" s="45"/>
      <c r="ACB637" s="45"/>
      <c r="ACC637" s="45"/>
      <c r="ACD637" s="45"/>
      <c r="ACE637" s="45"/>
      <c r="ACF637" s="45"/>
      <c r="ACG637" s="45"/>
      <c r="ACH637" s="45"/>
      <c r="ACI637" s="45"/>
      <c r="ACJ637" s="45"/>
      <c r="ACK637" s="45"/>
      <c r="ACL637" s="45"/>
      <c r="ACM637" s="45"/>
      <c r="ACN637" s="45"/>
      <c r="ACO637" s="45"/>
      <c r="ACP637" s="45"/>
      <c r="ACQ637" s="45"/>
      <c r="ACR637" s="45"/>
      <c r="ACS637" s="45"/>
      <c r="ACT637" s="45"/>
      <c r="ACU637" s="45"/>
      <c r="ACV637" s="45"/>
      <c r="ACW637" s="45"/>
      <c r="ACX637" s="45"/>
      <c r="ACY637" s="45"/>
      <c r="ACZ637" s="45"/>
      <c r="ADA637" s="45"/>
      <c r="ADB637" s="45"/>
      <c r="ADC637" s="45"/>
      <c r="ADD637" s="45"/>
      <c r="ADE637" s="45"/>
      <c r="ADF637" s="45"/>
      <c r="ADG637" s="45"/>
      <c r="ADH637" s="45"/>
      <c r="ADI637" s="45"/>
      <c r="ADJ637" s="45"/>
      <c r="ADK637" s="45"/>
      <c r="ADL637" s="45"/>
      <c r="ADM637" s="45"/>
      <c r="ADN637" s="45"/>
      <c r="ADO637" s="45"/>
      <c r="ADP637" s="45"/>
      <c r="ADQ637" s="45"/>
      <c r="ADR637" s="45"/>
      <c r="ADS637" s="45"/>
      <c r="ADT637" s="45"/>
      <c r="ADU637" s="45"/>
      <c r="ADV637" s="45"/>
      <c r="ADW637" s="45"/>
      <c r="ADX637" s="45"/>
      <c r="ADY637" s="45"/>
      <c r="ADZ637" s="45"/>
      <c r="AEA637" s="45"/>
      <c r="AEB637" s="45"/>
      <c r="AEC637" s="45"/>
      <c r="AED637" s="45"/>
      <c r="AEE637" s="45"/>
      <c r="AEF637" s="45"/>
      <c r="AEG637" s="45"/>
      <c r="AEH637" s="45"/>
      <c r="AEI637" s="45"/>
      <c r="AEJ637" s="45"/>
      <c r="AEK637" s="45"/>
      <c r="AEL637" s="45"/>
      <c r="AEM637" s="45"/>
      <c r="AEN637" s="45"/>
      <c r="AEO637" s="45"/>
      <c r="AEP637" s="45"/>
      <c r="AEQ637" s="45"/>
      <c r="AER637" s="45"/>
      <c r="AES637" s="45"/>
      <c r="AET637" s="45"/>
      <c r="AEU637" s="45"/>
      <c r="AEV637" s="45"/>
      <c r="AEW637" s="45"/>
      <c r="AEX637" s="45"/>
      <c r="AEY637" s="45"/>
      <c r="AEZ637" s="45"/>
      <c r="AFA637" s="45"/>
      <c r="AFB637" s="45"/>
      <c r="AFC637" s="45"/>
      <c r="AFD637" s="45"/>
      <c r="AFE637" s="45"/>
      <c r="AFF637" s="45"/>
      <c r="AFG637" s="45"/>
      <c r="AFH637" s="45"/>
      <c r="AFI637" s="45"/>
      <c r="AFJ637" s="45"/>
      <c r="AFK637" s="45"/>
      <c r="AFL637" s="45"/>
      <c r="AFM637" s="45"/>
      <c r="AFN637" s="45"/>
      <c r="AFO637" s="45"/>
      <c r="AFP637" s="45"/>
      <c r="AFQ637" s="45"/>
      <c r="AFR637" s="45"/>
      <c r="AFS637" s="45"/>
      <c r="AFT637" s="45"/>
      <c r="AFU637" s="45"/>
      <c r="AFV637" s="45"/>
      <c r="AFW637" s="45"/>
      <c r="AFX637" s="45"/>
      <c r="AFY637" s="45"/>
      <c r="AFZ637" s="45"/>
      <c r="AGA637" s="45"/>
      <c r="AGB637" s="45"/>
      <c r="AGC637" s="45"/>
      <c r="AGD637" s="45"/>
      <c r="AGE637" s="45"/>
      <c r="AGF637" s="45"/>
      <c r="AGG637" s="45"/>
      <c r="AGH637" s="45"/>
      <c r="AGI637" s="45"/>
      <c r="AGJ637" s="45"/>
      <c r="AGK637" s="45"/>
      <c r="AGL637" s="45"/>
      <c r="AGM637" s="45"/>
      <c r="AGN637" s="45"/>
      <c r="AGO637" s="45"/>
      <c r="AGP637" s="45"/>
      <c r="AGQ637" s="45"/>
      <c r="AGR637" s="45"/>
      <c r="AGS637" s="45"/>
      <c r="AGT637" s="45"/>
      <c r="AGU637" s="45"/>
      <c r="AGV637" s="45"/>
      <c r="AGW637" s="45"/>
      <c r="AGX637" s="45"/>
      <c r="AGY637" s="45"/>
      <c r="AGZ637" s="45"/>
      <c r="AHA637" s="45"/>
      <c r="AHB637" s="45"/>
      <c r="AHC637" s="45"/>
      <c r="AHD637" s="45"/>
      <c r="AHE637" s="45"/>
      <c r="AHF637" s="45"/>
      <c r="AHG637" s="45"/>
      <c r="AHH637" s="45"/>
      <c r="AHI637" s="45"/>
      <c r="AHJ637" s="45"/>
      <c r="AHK637" s="45"/>
      <c r="AHL637" s="45"/>
      <c r="AHM637" s="45"/>
      <c r="AHN637" s="45"/>
      <c r="AHO637" s="45"/>
      <c r="AHP637" s="45"/>
    </row>
    <row r="638" spans="1:900" s="78" customFormat="1" ht="27" customHeight="1" x14ac:dyDescent="0.25">
      <c r="A638" s="67">
        <v>1302553</v>
      </c>
      <c r="B638" s="67" t="s">
        <v>489</v>
      </c>
      <c r="C638" s="67" t="s">
        <v>724</v>
      </c>
      <c r="D638" s="67" t="s">
        <v>1150</v>
      </c>
      <c r="E638" s="67" t="s">
        <v>491</v>
      </c>
      <c r="F638" s="67">
        <v>1</v>
      </c>
      <c r="G638" s="67"/>
      <c r="H638" s="67"/>
      <c r="I638" s="67"/>
      <c r="J638" s="67"/>
      <c r="K638" s="67"/>
      <c r="L638" s="67"/>
      <c r="M638" s="67"/>
      <c r="N638" s="67">
        <f t="shared" si="9"/>
        <v>1</v>
      </c>
      <c r="O638" s="68">
        <v>-3.5940349999999999</v>
      </c>
      <c r="P638" s="68">
        <v>-60.463864000000001</v>
      </c>
      <c r="Q638" s="45"/>
      <c r="R638" s="45"/>
      <c r="S638" s="60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  <c r="DJ638" s="45"/>
      <c r="DK638" s="45"/>
      <c r="DL638" s="45"/>
      <c r="DM638" s="45"/>
      <c r="DN638" s="45"/>
      <c r="DO638" s="45"/>
      <c r="DP638" s="45"/>
      <c r="DQ638" s="45"/>
      <c r="DR638" s="45"/>
      <c r="DS638" s="45"/>
      <c r="DT638" s="45"/>
      <c r="DU638" s="45"/>
      <c r="DV638" s="45"/>
      <c r="DW638" s="45"/>
      <c r="DX638" s="45"/>
      <c r="DY638" s="45"/>
      <c r="DZ638" s="45"/>
      <c r="EA638" s="45"/>
      <c r="EB638" s="45"/>
      <c r="EC638" s="45"/>
      <c r="ED638" s="45"/>
      <c r="EE638" s="45"/>
      <c r="EF638" s="45"/>
      <c r="EG638" s="45"/>
      <c r="EH638" s="45"/>
      <c r="EI638" s="45"/>
      <c r="EJ638" s="45"/>
      <c r="EK638" s="45"/>
      <c r="EL638" s="45"/>
      <c r="EM638" s="45"/>
      <c r="EN638" s="45"/>
      <c r="EO638" s="45"/>
      <c r="EP638" s="45"/>
      <c r="EQ638" s="45"/>
      <c r="ER638" s="45"/>
      <c r="ES638" s="45"/>
      <c r="ET638" s="45"/>
      <c r="EU638" s="45"/>
      <c r="EV638" s="45"/>
      <c r="EW638" s="45"/>
      <c r="EX638" s="45"/>
      <c r="EY638" s="45"/>
      <c r="EZ638" s="45"/>
      <c r="FA638" s="45"/>
      <c r="FB638" s="45"/>
      <c r="FC638" s="45"/>
      <c r="FD638" s="45"/>
      <c r="FE638" s="45"/>
      <c r="FF638" s="45"/>
      <c r="FG638" s="45"/>
      <c r="FH638" s="45"/>
      <c r="FI638" s="45"/>
      <c r="FJ638" s="45"/>
      <c r="FK638" s="45"/>
      <c r="FL638" s="45"/>
      <c r="FM638" s="45"/>
      <c r="FN638" s="45"/>
      <c r="FO638" s="45"/>
      <c r="FP638" s="45"/>
      <c r="FQ638" s="45"/>
      <c r="FR638" s="45"/>
      <c r="FS638" s="45"/>
      <c r="FT638" s="45"/>
      <c r="FU638" s="45"/>
      <c r="FV638" s="45"/>
      <c r="FW638" s="45"/>
      <c r="FX638" s="45"/>
      <c r="FY638" s="45"/>
      <c r="FZ638" s="45"/>
      <c r="GA638" s="45"/>
      <c r="GB638" s="45"/>
      <c r="GC638" s="45"/>
      <c r="GD638" s="45"/>
      <c r="GE638" s="45"/>
      <c r="GF638" s="45"/>
      <c r="GG638" s="45"/>
      <c r="GH638" s="45"/>
      <c r="GI638" s="45"/>
      <c r="GJ638" s="45"/>
      <c r="GK638" s="45"/>
      <c r="GL638" s="45"/>
      <c r="GM638" s="45"/>
      <c r="GN638" s="45"/>
      <c r="GO638" s="45"/>
      <c r="GP638" s="45"/>
      <c r="GQ638" s="45"/>
      <c r="GR638" s="45"/>
      <c r="GS638" s="45"/>
      <c r="GT638" s="45"/>
      <c r="GU638" s="45"/>
      <c r="GV638" s="45"/>
      <c r="GW638" s="45"/>
      <c r="GX638" s="45"/>
      <c r="GY638" s="45"/>
      <c r="GZ638" s="45"/>
      <c r="HA638" s="45"/>
      <c r="HB638" s="45"/>
      <c r="HC638" s="45"/>
      <c r="HD638" s="45"/>
      <c r="HE638" s="45"/>
      <c r="HF638" s="45"/>
      <c r="HG638" s="45"/>
      <c r="HH638" s="45"/>
      <c r="HI638" s="45"/>
      <c r="HJ638" s="45"/>
      <c r="HK638" s="45"/>
      <c r="HL638" s="45"/>
      <c r="HM638" s="45"/>
      <c r="HN638" s="45"/>
      <c r="HO638" s="45"/>
      <c r="HP638" s="45"/>
      <c r="HQ638" s="45"/>
      <c r="HR638" s="45"/>
      <c r="HS638" s="45"/>
      <c r="HT638" s="45"/>
      <c r="HU638" s="45"/>
      <c r="HV638" s="45"/>
      <c r="HW638" s="45"/>
      <c r="HX638" s="45"/>
      <c r="HY638" s="45"/>
      <c r="HZ638" s="45"/>
      <c r="IA638" s="45"/>
      <c r="IB638" s="45"/>
      <c r="IC638" s="45"/>
      <c r="ID638" s="45"/>
      <c r="IE638" s="45"/>
      <c r="IF638" s="45"/>
      <c r="IG638" s="45"/>
      <c r="IH638" s="45"/>
      <c r="II638" s="45"/>
      <c r="IJ638" s="45"/>
      <c r="IK638" s="45"/>
      <c r="IL638" s="45"/>
      <c r="IM638" s="45"/>
      <c r="IN638" s="45"/>
      <c r="IO638" s="45"/>
      <c r="IP638" s="45"/>
      <c r="IQ638" s="45"/>
      <c r="IR638" s="45"/>
      <c r="IS638" s="45"/>
      <c r="IT638" s="45"/>
      <c r="IU638" s="45"/>
      <c r="IV638" s="45"/>
      <c r="IW638" s="45"/>
      <c r="IX638" s="45"/>
      <c r="IY638" s="45"/>
      <c r="IZ638" s="45"/>
      <c r="JA638" s="45"/>
      <c r="JB638" s="45"/>
      <c r="JC638" s="45"/>
      <c r="JD638" s="45"/>
      <c r="JE638" s="45"/>
      <c r="JF638" s="45"/>
      <c r="JG638" s="45"/>
      <c r="JH638" s="45"/>
      <c r="JI638" s="45"/>
      <c r="JJ638" s="45"/>
      <c r="JK638" s="45"/>
      <c r="JL638" s="45"/>
      <c r="JM638" s="45"/>
      <c r="JN638" s="45"/>
      <c r="JO638" s="45"/>
      <c r="JP638" s="45"/>
      <c r="JQ638" s="45"/>
      <c r="JR638" s="45"/>
      <c r="JS638" s="45"/>
      <c r="JT638" s="45"/>
      <c r="JU638" s="45"/>
      <c r="JV638" s="45"/>
      <c r="JW638" s="45"/>
      <c r="JX638" s="45"/>
      <c r="JY638" s="45"/>
      <c r="JZ638" s="45"/>
      <c r="KA638" s="45"/>
      <c r="KB638" s="45"/>
      <c r="KC638" s="45"/>
      <c r="KD638" s="45"/>
      <c r="KE638" s="45"/>
      <c r="KF638" s="45"/>
      <c r="KG638" s="45"/>
      <c r="KH638" s="45"/>
      <c r="KI638" s="45"/>
      <c r="KJ638" s="45"/>
      <c r="KK638" s="45"/>
      <c r="KL638" s="45"/>
      <c r="KM638" s="45"/>
      <c r="KN638" s="45"/>
      <c r="KO638" s="45"/>
      <c r="KP638" s="45"/>
      <c r="KQ638" s="45"/>
      <c r="KR638" s="45"/>
      <c r="KS638" s="45"/>
      <c r="KT638" s="45"/>
      <c r="KU638" s="45"/>
      <c r="KV638" s="45"/>
      <c r="KW638" s="45"/>
      <c r="KX638" s="45"/>
      <c r="KY638" s="45"/>
      <c r="KZ638" s="45"/>
      <c r="LA638" s="45"/>
      <c r="LB638" s="45"/>
      <c r="LC638" s="45"/>
      <c r="LD638" s="45"/>
      <c r="LE638" s="45"/>
      <c r="LF638" s="45"/>
      <c r="LG638" s="45"/>
      <c r="LH638" s="45"/>
      <c r="LI638" s="45"/>
      <c r="LJ638" s="45"/>
      <c r="LK638" s="45"/>
      <c r="LL638" s="45"/>
      <c r="LM638" s="45"/>
      <c r="LN638" s="45"/>
      <c r="LO638" s="45"/>
      <c r="LP638" s="45"/>
      <c r="LQ638" s="45"/>
      <c r="LR638" s="45"/>
      <c r="LS638" s="45"/>
      <c r="LT638" s="45"/>
      <c r="LU638" s="45"/>
      <c r="LV638" s="45"/>
      <c r="LW638" s="45"/>
      <c r="LX638" s="45"/>
      <c r="LY638" s="45"/>
      <c r="LZ638" s="45"/>
      <c r="MA638" s="45"/>
      <c r="MB638" s="45"/>
      <c r="MC638" s="45"/>
      <c r="MD638" s="45"/>
      <c r="ME638" s="45"/>
      <c r="MF638" s="45"/>
      <c r="MG638" s="45"/>
      <c r="MH638" s="45"/>
      <c r="MI638" s="45"/>
      <c r="MJ638" s="45"/>
      <c r="MK638" s="45"/>
      <c r="ML638" s="45"/>
      <c r="MM638" s="45"/>
      <c r="MN638" s="45"/>
      <c r="MO638" s="45"/>
      <c r="MP638" s="45"/>
      <c r="MQ638" s="45"/>
      <c r="MR638" s="45"/>
      <c r="MS638" s="45"/>
      <c r="MT638" s="45"/>
      <c r="MU638" s="45"/>
      <c r="MV638" s="45"/>
      <c r="MW638" s="45"/>
      <c r="MX638" s="45"/>
      <c r="MY638" s="45"/>
      <c r="MZ638" s="45"/>
      <c r="NA638" s="45"/>
      <c r="NB638" s="45"/>
      <c r="NC638" s="45"/>
      <c r="ND638" s="45"/>
      <c r="NE638" s="45"/>
      <c r="NF638" s="45"/>
      <c r="NG638" s="45"/>
      <c r="NH638" s="45"/>
      <c r="NI638" s="45"/>
      <c r="NJ638" s="45"/>
      <c r="NK638" s="45"/>
      <c r="NL638" s="45"/>
      <c r="NM638" s="45"/>
      <c r="NN638" s="45"/>
      <c r="NO638" s="45"/>
      <c r="NP638" s="45"/>
      <c r="NQ638" s="45"/>
      <c r="NR638" s="45"/>
      <c r="NS638" s="45"/>
      <c r="NT638" s="45"/>
      <c r="NU638" s="45"/>
      <c r="NV638" s="45"/>
      <c r="NW638" s="45"/>
      <c r="NX638" s="45"/>
      <c r="NY638" s="45"/>
      <c r="NZ638" s="45"/>
      <c r="OA638" s="45"/>
      <c r="OB638" s="45"/>
      <c r="OC638" s="45"/>
      <c r="OD638" s="45"/>
      <c r="OE638" s="45"/>
      <c r="OF638" s="45"/>
      <c r="OG638" s="45"/>
      <c r="OH638" s="45"/>
      <c r="OI638" s="45"/>
      <c r="OJ638" s="45"/>
      <c r="OK638" s="45"/>
      <c r="OL638" s="45"/>
      <c r="OM638" s="45"/>
      <c r="ON638" s="45"/>
      <c r="OO638" s="45"/>
      <c r="OP638" s="45"/>
      <c r="OQ638" s="45"/>
      <c r="OR638" s="45"/>
      <c r="OS638" s="45"/>
      <c r="OT638" s="45"/>
      <c r="OU638" s="45"/>
      <c r="OV638" s="45"/>
      <c r="OW638" s="45"/>
      <c r="OX638" s="45"/>
      <c r="OY638" s="45"/>
      <c r="OZ638" s="45"/>
      <c r="PA638" s="45"/>
      <c r="PB638" s="45"/>
      <c r="PC638" s="45"/>
      <c r="PD638" s="45"/>
      <c r="PE638" s="45"/>
      <c r="PF638" s="45"/>
      <c r="PG638" s="45"/>
      <c r="PH638" s="45"/>
      <c r="PI638" s="45"/>
      <c r="PJ638" s="45"/>
      <c r="PK638" s="45"/>
      <c r="PL638" s="45"/>
      <c r="PM638" s="45"/>
      <c r="PN638" s="45"/>
      <c r="PO638" s="45"/>
      <c r="PP638" s="45"/>
      <c r="PQ638" s="45"/>
      <c r="PR638" s="45"/>
      <c r="PS638" s="45"/>
      <c r="PT638" s="45"/>
      <c r="PU638" s="45"/>
      <c r="PV638" s="45"/>
      <c r="PW638" s="45"/>
      <c r="PX638" s="45"/>
      <c r="PY638" s="45"/>
      <c r="PZ638" s="45"/>
      <c r="QA638" s="45"/>
      <c r="QB638" s="45"/>
      <c r="QC638" s="45"/>
      <c r="QD638" s="45"/>
      <c r="QE638" s="45"/>
      <c r="QF638" s="45"/>
      <c r="QG638" s="45"/>
      <c r="QH638" s="45"/>
      <c r="QI638" s="45"/>
      <c r="QJ638" s="45"/>
      <c r="QK638" s="45"/>
      <c r="QL638" s="45"/>
      <c r="QM638" s="45"/>
      <c r="QN638" s="45"/>
      <c r="QO638" s="45"/>
      <c r="QP638" s="45"/>
      <c r="QQ638" s="45"/>
      <c r="QR638" s="45"/>
      <c r="QS638" s="45"/>
      <c r="QT638" s="45"/>
      <c r="QU638" s="45"/>
      <c r="QV638" s="45"/>
      <c r="QW638" s="45"/>
      <c r="QX638" s="45"/>
      <c r="QY638" s="45"/>
      <c r="QZ638" s="45"/>
      <c r="RA638" s="45"/>
      <c r="RB638" s="45"/>
      <c r="RC638" s="45"/>
      <c r="RD638" s="45"/>
      <c r="RE638" s="45"/>
      <c r="RF638" s="45"/>
      <c r="RG638" s="45"/>
      <c r="RH638" s="45"/>
      <c r="RI638" s="45"/>
      <c r="RJ638" s="45"/>
      <c r="RK638" s="45"/>
      <c r="RL638" s="45"/>
      <c r="RM638" s="45"/>
      <c r="RN638" s="45"/>
      <c r="RO638" s="45"/>
      <c r="RP638" s="45"/>
      <c r="RQ638" s="45"/>
      <c r="RR638" s="45"/>
      <c r="RS638" s="45"/>
      <c r="RT638" s="45"/>
      <c r="RU638" s="45"/>
      <c r="RV638" s="45"/>
      <c r="RW638" s="45"/>
      <c r="RX638" s="45"/>
      <c r="RY638" s="45"/>
      <c r="RZ638" s="45"/>
      <c r="SA638" s="45"/>
      <c r="SB638" s="45"/>
      <c r="SC638" s="45"/>
      <c r="SD638" s="45"/>
      <c r="SE638" s="45"/>
      <c r="SF638" s="45"/>
      <c r="SG638" s="45"/>
      <c r="SH638" s="45"/>
      <c r="SI638" s="45"/>
      <c r="SJ638" s="45"/>
      <c r="SK638" s="45"/>
      <c r="SL638" s="45"/>
      <c r="SM638" s="45"/>
      <c r="SN638" s="45"/>
      <c r="SO638" s="45"/>
      <c r="SP638" s="45"/>
      <c r="SQ638" s="45"/>
      <c r="SR638" s="45"/>
      <c r="SS638" s="45"/>
      <c r="ST638" s="45"/>
      <c r="SU638" s="45"/>
      <c r="SV638" s="45"/>
      <c r="SW638" s="45"/>
      <c r="SX638" s="45"/>
      <c r="SY638" s="45"/>
      <c r="SZ638" s="45"/>
      <c r="TA638" s="45"/>
      <c r="TB638" s="45"/>
      <c r="TC638" s="45"/>
      <c r="TD638" s="45"/>
      <c r="TE638" s="45"/>
      <c r="TF638" s="45"/>
      <c r="TG638" s="45"/>
      <c r="TH638" s="45"/>
      <c r="TI638" s="45"/>
      <c r="TJ638" s="45"/>
      <c r="TK638" s="45"/>
      <c r="TL638" s="45"/>
      <c r="TM638" s="45"/>
      <c r="TN638" s="45"/>
      <c r="TO638" s="45"/>
      <c r="TP638" s="45"/>
      <c r="TQ638" s="45"/>
      <c r="TR638" s="45"/>
      <c r="TS638" s="45"/>
      <c r="TT638" s="45"/>
      <c r="TU638" s="45"/>
      <c r="TV638" s="45"/>
      <c r="TW638" s="45"/>
      <c r="TX638" s="45"/>
      <c r="TY638" s="45"/>
      <c r="TZ638" s="45"/>
      <c r="UA638" s="45"/>
      <c r="UB638" s="45"/>
      <c r="UC638" s="45"/>
      <c r="UD638" s="45"/>
      <c r="UE638" s="45"/>
      <c r="UF638" s="45"/>
      <c r="UG638" s="45"/>
      <c r="UH638" s="45"/>
      <c r="UI638" s="45"/>
      <c r="UJ638" s="45"/>
      <c r="UK638" s="45"/>
      <c r="UL638" s="45"/>
      <c r="UM638" s="45"/>
      <c r="UN638" s="45"/>
      <c r="UO638" s="45"/>
      <c r="UP638" s="45"/>
      <c r="UQ638" s="45"/>
      <c r="UR638" s="45"/>
      <c r="US638" s="45"/>
      <c r="UT638" s="45"/>
      <c r="UU638" s="45"/>
      <c r="UV638" s="45"/>
      <c r="UW638" s="45"/>
      <c r="UX638" s="45"/>
      <c r="UY638" s="45"/>
      <c r="UZ638" s="45"/>
      <c r="VA638" s="45"/>
      <c r="VB638" s="45"/>
      <c r="VC638" s="45"/>
      <c r="VD638" s="45"/>
      <c r="VE638" s="45"/>
      <c r="VF638" s="45"/>
      <c r="VG638" s="45"/>
      <c r="VH638" s="45"/>
      <c r="VI638" s="45"/>
      <c r="VJ638" s="45"/>
      <c r="VK638" s="45"/>
      <c r="VL638" s="45"/>
      <c r="VM638" s="45"/>
      <c r="VN638" s="45"/>
      <c r="VO638" s="45"/>
      <c r="VP638" s="45"/>
      <c r="VQ638" s="45"/>
      <c r="VR638" s="45"/>
      <c r="VS638" s="45"/>
      <c r="VT638" s="45"/>
      <c r="VU638" s="45"/>
      <c r="VV638" s="45"/>
      <c r="VW638" s="45"/>
      <c r="VX638" s="45"/>
      <c r="VY638" s="45"/>
      <c r="VZ638" s="45"/>
      <c r="WA638" s="45"/>
      <c r="WB638" s="45"/>
      <c r="WC638" s="45"/>
      <c r="WD638" s="45"/>
      <c r="WE638" s="45"/>
      <c r="WF638" s="45"/>
      <c r="WG638" s="45"/>
      <c r="WH638" s="45"/>
      <c r="WI638" s="45"/>
      <c r="WJ638" s="45"/>
      <c r="WK638" s="45"/>
      <c r="WL638" s="45"/>
      <c r="WM638" s="45"/>
      <c r="WN638" s="45"/>
      <c r="WO638" s="45"/>
      <c r="WP638" s="45"/>
      <c r="WQ638" s="45"/>
      <c r="WR638" s="45"/>
      <c r="WS638" s="45"/>
      <c r="WT638" s="45"/>
      <c r="WU638" s="45"/>
      <c r="WV638" s="45"/>
      <c r="WW638" s="45"/>
      <c r="WX638" s="45"/>
      <c r="WY638" s="45"/>
      <c r="WZ638" s="45"/>
      <c r="XA638" s="45"/>
      <c r="XB638" s="45"/>
      <c r="XC638" s="45"/>
      <c r="XD638" s="45"/>
      <c r="XE638" s="45"/>
      <c r="XF638" s="45"/>
      <c r="XG638" s="45"/>
      <c r="XH638" s="45"/>
      <c r="XI638" s="45"/>
      <c r="XJ638" s="45"/>
      <c r="XK638" s="45"/>
      <c r="XL638" s="45"/>
      <c r="XM638" s="45"/>
      <c r="XN638" s="45"/>
      <c r="XO638" s="45"/>
      <c r="XP638" s="45"/>
      <c r="XQ638" s="45"/>
      <c r="XR638" s="45"/>
      <c r="XS638" s="45"/>
      <c r="XT638" s="45"/>
      <c r="XU638" s="45"/>
      <c r="XV638" s="45"/>
      <c r="XW638" s="45"/>
      <c r="XX638" s="45"/>
      <c r="XY638" s="45"/>
      <c r="XZ638" s="45"/>
      <c r="YA638" s="45"/>
      <c r="YB638" s="45"/>
      <c r="YC638" s="45"/>
      <c r="YD638" s="45"/>
      <c r="YE638" s="45"/>
      <c r="YF638" s="45"/>
      <c r="YG638" s="45"/>
      <c r="YH638" s="45"/>
      <c r="YI638" s="45"/>
      <c r="YJ638" s="45"/>
      <c r="YK638" s="45"/>
      <c r="YL638" s="45"/>
      <c r="YM638" s="45"/>
      <c r="YN638" s="45"/>
      <c r="YO638" s="45"/>
      <c r="YP638" s="45"/>
      <c r="YQ638" s="45"/>
      <c r="YR638" s="45"/>
      <c r="YS638" s="45"/>
      <c r="YT638" s="45"/>
      <c r="YU638" s="45"/>
      <c r="YV638" s="45"/>
      <c r="YW638" s="45"/>
      <c r="YX638" s="45"/>
      <c r="YY638" s="45"/>
      <c r="YZ638" s="45"/>
      <c r="ZA638" s="45"/>
      <c r="ZB638" s="45"/>
      <c r="ZC638" s="45"/>
      <c r="ZD638" s="45"/>
      <c r="ZE638" s="45"/>
      <c r="ZF638" s="45"/>
      <c r="ZG638" s="45"/>
      <c r="ZH638" s="45"/>
      <c r="ZI638" s="45"/>
      <c r="ZJ638" s="45"/>
      <c r="ZK638" s="45"/>
      <c r="ZL638" s="45"/>
      <c r="ZM638" s="45"/>
      <c r="ZN638" s="45"/>
      <c r="ZO638" s="45"/>
      <c r="ZP638" s="45"/>
      <c r="ZQ638" s="45"/>
      <c r="ZR638" s="45"/>
      <c r="ZS638" s="45"/>
      <c r="ZT638" s="45"/>
      <c r="ZU638" s="45"/>
      <c r="ZV638" s="45"/>
      <c r="ZW638" s="45"/>
      <c r="ZX638" s="45"/>
      <c r="ZY638" s="45"/>
      <c r="ZZ638" s="45"/>
      <c r="AAA638" s="45"/>
      <c r="AAB638" s="45"/>
      <c r="AAC638" s="45"/>
      <c r="AAD638" s="45"/>
      <c r="AAE638" s="45"/>
      <c r="AAF638" s="45"/>
      <c r="AAG638" s="45"/>
      <c r="AAH638" s="45"/>
      <c r="AAI638" s="45"/>
      <c r="AAJ638" s="45"/>
      <c r="AAK638" s="45"/>
      <c r="AAL638" s="45"/>
      <c r="AAM638" s="45"/>
      <c r="AAN638" s="45"/>
      <c r="AAO638" s="45"/>
      <c r="AAP638" s="45"/>
      <c r="AAQ638" s="45"/>
      <c r="AAR638" s="45"/>
      <c r="AAS638" s="45"/>
      <c r="AAT638" s="45"/>
      <c r="AAU638" s="45"/>
      <c r="AAV638" s="45"/>
      <c r="AAW638" s="45"/>
      <c r="AAX638" s="45"/>
      <c r="AAY638" s="45"/>
      <c r="AAZ638" s="45"/>
      <c r="ABA638" s="45"/>
      <c r="ABB638" s="45"/>
      <c r="ABC638" s="45"/>
      <c r="ABD638" s="45"/>
      <c r="ABE638" s="45"/>
      <c r="ABF638" s="45"/>
      <c r="ABG638" s="45"/>
      <c r="ABH638" s="45"/>
      <c r="ABI638" s="45"/>
      <c r="ABJ638" s="45"/>
      <c r="ABK638" s="45"/>
      <c r="ABL638" s="45"/>
      <c r="ABM638" s="45"/>
      <c r="ABN638" s="45"/>
      <c r="ABO638" s="45"/>
      <c r="ABP638" s="45"/>
      <c r="ABQ638" s="45"/>
      <c r="ABR638" s="45"/>
      <c r="ABS638" s="45"/>
      <c r="ABT638" s="45"/>
      <c r="ABU638" s="45"/>
      <c r="ABV638" s="45"/>
      <c r="ABW638" s="45"/>
      <c r="ABX638" s="45"/>
      <c r="ABY638" s="45"/>
      <c r="ABZ638" s="45"/>
      <c r="ACA638" s="45"/>
      <c r="ACB638" s="45"/>
      <c r="ACC638" s="45"/>
      <c r="ACD638" s="45"/>
      <c r="ACE638" s="45"/>
      <c r="ACF638" s="45"/>
      <c r="ACG638" s="45"/>
      <c r="ACH638" s="45"/>
      <c r="ACI638" s="45"/>
      <c r="ACJ638" s="45"/>
      <c r="ACK638" s="45"/>
      <c r="ACL638" s="45"/>
      <c r="ACM638" s="45"/>
      <c r="ACN638" s="45"/>
      <c r="ACO638" s="45"/>
      <c r="ACP638" s="45"/>
      <c r="ACQ638" s="45"/>
      <c r="ACR638" s="45"/>
      <c r="ACS638" s="45"/>
      <c r="ACT638" s="45"/>
      <c r="ACU638" s="45"/>
      <c r="ACV638" s="45"/>
      <c r="ACW638" s="45"/>
      <c r="ACX638" s="45"/>
      <c r="ACY638" s="45"/>
      <c r="ACZ638" s="45"/>
      <c r="ADA638" s="45"/>
      <c r="ADB638" s="45"/>
      <c r="ADC638" s="45"/>
      <c r="ADD638" s="45"/>
      <c r="ADE638" s="45"/>
      <c r="ADF638" s="45"/>
      <c r="ADG638" s="45"/>
      <c r="ADH638" s="45"/>
      <c r="ADI638" s="45"/>
      <c r="ADJ638" s="45"/>
      <c r="ADK638" s="45"/>
      <c r="ADL638" s="45"/>
      <c r="ADM638" s="45"/>
      <c r="ADN638" s="45"/>
      <c r="ADO638" s="45"/>
      <c r="ADP638" s="45"/>
      <c r="ADQ638" s="45"/>
      <c r="ADR638" s="45"/>
      <c r="ADS638" s="45"/>
      <c r="ADT638" s="45"/>
      <c r="ADU638" s="45"/>
      <c r="ADV638" s="45"/>
      <c r="ADW638" s="45"/>
      <c r="ADX638" s="45"/>
      <c r="ADY638" s="45"/>
      <c r="ADZ638" s="45"/>
      <c r="AEA638" s="45"/>
      <c r="AEB638" s="45"/>
      <c r="AEC638" s="45"/>
      <c r="AED638" s="45"/>
      <c r="AEE638" s="45"/>
      <c r="AEF638" s="45"/>
      <c r="AEG638" s="45"/>
      <c r="AEH638" s="45"/>
      <c r="AEI638" s="45"/>
      <c r="AEJ638" s="45"/>
      <c r="AEK638" s="45"/>
      <c r="AEL638" s="45"/>
      <c r="AEM638" s="45"/>
      <c r="AEN638" s="45"/>
      <c r="AEO638" s="45"/>
      <c r="AEP638" s="45"/>
      <c r="AEQ638" s="45"/>
      <c r="AER638" s="45"/>
      <c r="AES638" s="45"/>
      <c r="AET638" s="45"/>
      <c r="AEU638" s="45"/>
      <c r="AEV638" s="45"/>
      <c r="AEW638" s="45"/>
      <c r="AEX638" s="45"/>
      <c r="AEY638" s="45"/>
      <c r="AEZ638" s="45"/>
      <c r="AFA638" s="45"/>
      <c r="AFB638" s="45"/>
      <c r="AFC638" s="45"/>
      <c r="AFD638" s="45"/>
      <c r="AFE638" s="45"/>
      <c r="AFF638" s="45"/>
      <c r="AFG638" s="45"/>
      <c r="AFH638" s="45"/>
      <c r="AFI638" s="45"/>
      <c r="AFJ638" s="45"/>
      <c r="AFK638" s="45"/>
      <c r="AFL638" s="45"/>
      <c r="AFM638" s="45"/>
      <c r="AFN638" s="45"/>
      <c r="AFO638" s="45"/>
      <c r="AFP638" s="45"/>
      <c r="AFQ638" s="45"/>
      <c r="AFR638" s="45"/>
      <c r="AFS638" s="45"/>
      <c r="AFT638" s="45"/>
      <c r="AFU638" s="45"/>
      <c r="AFV638" s="45"/>
      <c r="AFW638" s="45"/>
      <c r="AFX638" s="45"/>
      <c r="AFY638" s="45"/>
      <c r="AFZ638" s="45"/>
      <c r="AGA638" s="45"/>
      <c r="AGB638" s="45"/>
      <c r="AGC638" s="45"/>
      <c r="AGD638" s="45"/>
      <c r="AGE638" s="45"/>
      <c r="AGF638" s="45"/>
      <c r="AGG638" s="45"/>
      <c r="AGH638" s="45"/>
      <c r="AGI638" s="45"/>
      <c r="AGJ638" s="45"/>
      <c r="AGK638" s="45"/>
      <c r="AGL638" s="45"/>
      <c r="AGM638" s="45"/>
      <c r="AGN638" s="45"/>
      <c r="AGO638" s="45"/>
      <c r="AGP638" s="45"/>
      <c r="AGQ638" s="45"/>
      <c r="AGR638" s="45"/>
      <c r="AGS638" s="45"/>
      <c r="AGT638" s="45"/>
      <c r="AGU638" s="45"/>
      <c r="AGV638" s="45"/>
      <c r="AGW638" s="45"/>
      <c r="AGX638" s="45"/>
      <c r="AGY638" s="45"/>
      <c r="AGZ638" s="45"/>
      <c r="AHA638" s="45"/>
      <c r="AHB638" s="45"/>
      <c r="AHC638" s="45"/>
      <c r="AHD638" s="45"/>
      <c r="AHE638" s="45"/>
      <c r="AHF638" s="45"/>
      <c r="AHG638" s="45"/>
      <c r="AHH638" s="45"/>
      <c r="AHI638" s="45"/>
      <c r="AHJ638" s="45"/>
      <c r="AHK638" s="45"/>
      <c r="AHL638" s="45"/>
      <c r="AHM638" s="45"/>
      <c r="AHN638" s="45"/>
      <c r="AHO638" s="45"/>
      <c r="AHP638" s="45"/>
    </row>
    <row r="639" spans="1:900" ht="27" customHeight="1" x14ac:dyDescent="0.25">
      <c r="A639" s="64">
        <v>1302553</v>
      </c>
      <c r="B639" s="64" t="s">
        <v>489</v>
      </c>
      <c r="C639" s="64" t="s">
        <v>724</v>
      </c>
      <c r="D639" s="64" t="s">
        <v>1151</v>
      </c>
      <c r="E639" s="64" t="s">
        <v>491</v>
      </c>
      <c r="F639" s="64">
        <v>1</v>
      </c>
      <c r="G639" s="64"/>
      <c r="H639" s="64"/>
      <c r="I639" s="64"/>
      <c r="J639" s="64"/>
      <c r="K639" s="64"/>
      <c r="L639" s="64"/>
      <c r="M639" s="64"/>
      <c r="N639" s="64">
        <f t="shared" si="9"/>
        <v>1</v>
      </c>
      <c r="O639" s="65">
        <v>-3.58019</v>
      </c>
      <c r="P639" s="65">
        <v>-60.471939999999996</v>
      </c>
      <c r="S639" s="60"/>
    </row>
    <row r="640" spans="1:900" ht="27" customHeight="1" x14ac:dyDescent="0.25">
      <c r="A640" s="67">
        <v>1302553</v>
      </c>
      <c r="B640" s="67" t="s">
        <v>489</v>
      </c>
      <c r="C640" s="67" t="s">
        <v>724</v>
      </c>
      <c r="D640" s="67" t="s">
        <v>1152</v>
      </c>
      <c r="E640" s="67" t="s">
        <v>491</v>
      </c>
      <c r="F640" s="67">
        <v>1</v>
      </c>
      <c r="G640" s="67"/>
      <c r="H640" s="67"/>
      <c r="I640" s="67"/>
      <c r="J640" s="67"/>
      <c r="K640" s="67"/>
      <c r="L640" s="67"/>
      <c r="M640" s="67"/>
      <c r="N640" s="67">
        <f t="shared" si="9"/>
        <v>1</v>
      </c>
      <c r="O640" s="68">
        <v>-3.5505209999999998</v>
      </c>
      <c r="P640" s="68">
        <v>-60.440931999999997</v>
      </c>
      <c r="S640" s="60"/>
    </row>
    <row r="641" spans="1:900" s="78" customFormat="1" ht="27" customHeight="1" x14ac:dyDescent="0.25">
      <c r="A641" s="64">
        <v>1302553</v>
      </c>
      <c r="B641" s="64" t="s">
        <v>489</v>
      </c>
      <c r="C641" s="64" t="s">
        <v>724</v>
      </c>
      <c r="D641" s="64" t="s">
        <v>1153</v>
      </c>
      <c r="E641" s="64" t="s">
        <v>491</v>
      </c>
      <c r="F641" s="64">
        <v>1</v>
      </c>
      <c r="G641" s="64"/>
      <c r="H641" s="64"/>
      <c r="I641" s="64"/>
      <c r="J641" s="64"/>
      <c r="K641" s="64"/>
      <c r="L641" s="64"/>
      <c r="M641" s="64"/>
      <c r="N641" s="64">
        <f t="shared" si="9"/>
        <v>1</v>
      </c>
      <c r="O641" s="65">
        <v>-3.325129</v>
      </c>
      <c r="P641" s="65">
        <v>-60.325012999999998</v>
      </c>
      <c r="Q641" s="45"/>
      <c r="R641" s="45"/>
      <c r="S641" s="60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  <c r="DJ641" s="45"/>
      <c r="DK641" s="45"/>
      <c r="DL641" s="45"/>
      <c r="DM641" s="45"/>
      <c r="DN641" s="45"/>
      <c r="DO641" s="45"/>
      <c r="DP641" s="45"/>
      <c r="DQ641" s="45"/>
      <c r="DR641" s="45"/>
      <c r="DS641" s="45"/>
      <c r="DT641" s="45"/>
      <c r="DU641" s="45"/>
      <c r="DV641" s="45"/>
      <c r="DW641" s="45"/>
      <c r="DX641" s="45"/>
      <c r="DY641" s="45"/>
      <c r="DZ641" s="45"/>
      <c r="EA641" s="45"/>
      <c r="EB641" s="45"/>
      <c r="EC641" s="45"/>
      <c r="ED641" s="45"/>
      <c r="EE641" s="45"/>
      <c r="EF641" s="45"/>
      <c r="EG641" s="45"/>
      <c r="EH641" s="45"/>
      <c r="EI641" s="45"/>
      <c r="EJ641" s="45"/>
      <c r="EK641" s="45"/>
      <c r="EL641" s="45"/>
      <c r="EM641" s="45"/>
      <c r="EN641" s="45"/>
      <c r="EO641" s="45"/>
      <c r="EP641" s="45"/>
      <c r="EQ641" s="45"/>
      <c r="ER641" s="45"/>
      <c r="ES641" s="45"/>
      <c r="ET641" s="45"/>
      <c r="EU641" s="45"/>
      <c r="EV641" s="45"/>
      <c r="EW641" s="45"/>
      <c r="EX641" s="45"/>
      <c r="EY641" s="45"/>
      <c r="EZ641" s="45"/>
      <c r="FA641" s="45"/>
      <c r="FB641" s="45"/>
      <c r="FC641" s="45"/>
      <c r="FD641" s="45"/>
      <c r="FE641" s="45"/>
      <c r="FF641" s="45"/>
      <c r="FG641" s="45"/>
      <c r="FH641" s="45"/>
      <c r="FI641" s="45"/>
      <c r="FJ641" s="45"/>
      <c r="FK641" s="45"/>
      <c r="FL641" s="45"/>
      <c r="FM641" s="45"/>
      <c r="FN641" s="45"/>
      <c r="FO641" s="45"/>
      <c r="FP641" s="45"/>
      <c r="FQ641" s="45"/>
      <c r="FR641" s="45"/>
      <c r="FS641" s="45"/>
      <c r="FT641" s="45"/>
      <c r="FU641" s="45"/>
      <c r="FV641" s="45"/>
      <c r="FW641" s="45"/>
      <c r="FX641" s="45"/>
      <c r="FY641" s="45"/>
      <c r="FZ641" s="45"/>
      <c r="GA641" s="45"/>
      <c r="GB641" s="45"/>
      <c r="GC641" s="45"/>
      <c r="GD641" s="45"/>
      <c r="GE641" s="45"/>
      <c r="GF641" s="45"/>
      <c r="GG641" s="45"/>
      <c r="GH641" s="45"/>
      <c r="GI641" s="45"/>
      <c r="GJ641" s="45"/>
      <c r="GK641" s="45"/>
      <c r="GL641" s="45"/>
      <c r="GM641" s="45"/>
      <c r="GN641" s="45"/>
      <c r="GO641" s="45"/>
      <c r="GP641" s="45"/>
      <c r="GQ641" s="45"/>
      <c r="GR641" s="45"/>
      <c r="GS641" s="45"/>
      <c r="GT641" s="45"/>
      <c r="GU641" s="45"/>
      <c r="GV641" s="45"/>
      <c r="GW641" s="45"/>
      <c r="GX641" s="45"/>
      <c r="GY641" s="45"/>
      <c r="GZ641" s="45"/>
      <c r="HA641" s="45"/>
      <c r="HB641" s="45"/>
      <c r="HC641" s="45"/>
      <c r="HD641" s="45"/>
      <c r="HE641" s="45"/>
      <c r="HF641" s="45"/>
      <c r="HG641" s="45"/>
      <c r="HH641" s="45"/>
      <c r="HI641" s="45"/>
      <c r="HJ641" s="45"/>
      <c r="HK641" s="45"/>
      <c r="HL641" s="45"/>
      <c r="HM641" s="45"/>
      <c r="HN641" s="45"/>
      <c r="HO641" s="45"/>
      <c r="HP641" s="45"/>
      <c r="HQ641" s="45"/>
      <c r="HR641" s="45"/>
      <c r="HS641" s="45"/>
      <c r="HT641" s="45"/>
      <c r="HU641" s="45"/>
      <c r="HV641" s="45"/>
      <c r="HW641" s="45"/>
      <c r="HX641" s="45"/>
      <c r="HY641" s="45"/>
      <c r="HZ641" s="45"/>
      <c r="IA641" s="45"/>
      <c r="IB641" s="45"/>
      <c r="IC641" s="45"/>
      <c r="ID641" s="45"/>
      <c r="IE641" s="45"/>
      <c r="IF641" s="45"/>
      <c r="IG641" s="45"/>
      <c r="IH641" s="45"/>
      <c r="II641" s="45"/>
      <c r="IJ641" s="45"/>
      <c r="IK641" s="45"/>
      <c r="IL641" s="45"/>
      <c r="IM641" s="45"/>
      <c r="IN641" s="45"/>
      <c r="IO641" s="45"/>
      <c r="IP641" s="45"/>
      <c r="IQ641" s="45"/>
      <c r="IR641" s="45"/>
      <c r="IS641" s="45"/>
      <c r="IT641" s="45"/>
      <c r="IU641" s="45"/>
      <c r="IV641" s="45"/>
      <c r="IW641" s="45"/>
      <c r="IX641" s="45"/>
      <c r="IY641" s="45"/>
      <c r="IZ641" s="45"/>
      <c r="JA641" s="45"/>
      <c r="JB641" s="45"/>
      <c r="JC641" s="45"/>
      <c r="JD641" s="45"/>
      <c r="JE641" s="45"/>
      <c r="JF641" s="45"/>
      <c r="JG641" s="45"/>
      <c r="JH641" s="45"/>
      <c r="JI641" s="45"/>
      <c r="JJ641" s="45"/>
      <c r="JK641" s="45"/>
      <c r="JL641" s="45"/>
      <c r="JM641" s="45"/>
      <c r="JN641" s="45"/>
      <c r="JO641" s="45"/>
      <c r="JP641" s="45"/>
      <c r="JQ641" s="45"/>
      <c r="JR641" s="45"/>
      <c r="JS641" s="45"/>
      <c r="JT641" s="45"/>
      <c r="JU641" s="45"/>
      <c r="JV641" s="45"/>
      <c r="JW641" s="45"/>
      <c r="JX641" s="45"/>
      <c r="JY641" s="45"/>
      <c r="JZ641" s="45"/>
      <c r="KA641" s="45"/>
      <c r="KB641" s="45"/>
      <c r="KC641" s="45"/>
      <c r="KD641" s="45"/>
      <c r="KE641" s="45"/>
      <c r="KF641" s="45"/>
      <c r="KG641" s="45"/>
      <c r="KH641" s="45"/>
      <c r="KI641" s="45"/>
      <c r="KJ641" s="45"/>
      <c r="KK641" s="45"/>
      <c r="KL641" s="45"/>
      <c r="KM641" s="45"/>
      <c r="KN641" s="45"/>
      <c r="KO641" s="45"/>
      <c r="KP641" s="45"/>
      <c r="KQ641" s="45"/>
      <c r="KR641" s="45"/>
      <c r="KS641" s="45"/>
      <c r="KT641" s="45"/>
      <c r="KU641" s="45"/>
      <c r="KV641" s="45"/>
      <c r="KW641" s="45"/>
      <c r="KX641" s="45"/>
      <c r="KY641" s="45"/>
      <c r="KZ641" s="45"/>
      <c r="LA641" s="45"/>
      <c r="LB641" s="45"/>
      <c r="LC641" s="45"/>
      <c r="LD641" s="45"/>
      <c r="LE641" s="45"/>
      <c r="LF641" s="45"/>
      <c r="LG641" s="45"/>
      <c r="LH641" s="45"/>
      <c r="LI641" s="45"/>
      <c r="LJ641" s="45"/>
      <c r="LK641" s="45"/>
      <c r="LL641" s="45"/>
      <c r="LM641" s="45"/>
      <c r="LN641" s="45"/>
      <c r="LO641" s="45"/>
      <c r="LP641" s="45"/>
      <c r="LQ641" s="45"/>
      <c r="LR641" s="45"/>
      <c r="LS641" s="45"/>
      <c r="LT641" s="45"/>
      <c r="LU641" s="45"/>
      <c r="LV641" s="45"/>
      <c r="LW641" s="45"/>
      <c r="LX641" s="45"/>
      <c r="LY641" s="45"/>
      <c r="LZ641" s="45"/>
      <c r="MA641" s="45"/>
      <c r="MB641" s="45"/>
      <c r="MC641" s="45"/>
      <c r="MD641" s="45"/>
      <c r="ME641" s="45"/>
      <c r="MF641" s="45"/>
      <c r="MG641" s="45"/>
      <c r="MH641" s="45"/>
      <c r="MI641" s="45"/>
      <c r="MJ641" s="45"/>
      <c r="MK641" s="45"/>
      <c r="ML641" s="45"/>
      <c r="MM641" s="45"/>
      <c r="MN641" s="45"/>
      <c r="MO641" s="45"/>
      <c r="MP641" s="45"/>
      <c r="MQ641" s="45"/>
      <c r="MR641" s="45"/>
      <c r="MS641" s="45"/>
      <c r="MT641" s="45"/>
      <c r="MU641" s="45"/>
      <c r="MV641" s="45"/>
      <c r="MW641" s="45"/>
      <c r="MX641" s="45"/>
      <c r="MY641" s="45"/>
      <c r="MZ641" s="45"/>
      <c r="NA641" s="45"/>
      <c r="NB641" s="45"/>
      <c r="NC641" s="45"/>
      <c r="ND641" s="45"/>
      <c r="NE641" s="45"/>
      <c r="NF641" s="45"/>
      <c r="NG641" s="45"/>
      <c r="NH641" s="45"/>
      <c r="NI641" s="45"/>
      <c r="NJ641" s="45"/>
      <c r="NK641" s="45"/>
      <c r="NL641" s="45"/>
      <c r="NM641" s="45"/>
      <c r="NN641" s="45"/>
      <c r="NO641" s="45"/>
      <c r="NP641" s="45"/>
      <c r="NQ641" s="45"/>
      <c r="NR641" s="45"/>
      <c r="NS641" s="45"/>
      <c r="NT641" s="45"/>
      <c r="NU641" s="45"/>
      <c r="NV641" s="45"/>
      <c r="NW641" s="45"/>
      <c r="NX641" s="45"/>
      <c r="NY641" s="45"/>
      <c r="NZ641" s="45"/>
      <c r="OA641" s="45"/>
      <c r="OB641" s="45"/>
      <c r="OC641" s="45"/>
      <c r="OD641" s="45"/>
      <c r="OE641" s="45"/>
      <c r="OF641" s="45"/>
      <c r="OG641" s="45"/>
      <c r="OH641" s="45"/>
      <c r="OI641" s="45"/>
      <c r="OJ641" s="45"/>
      <c r="OK641" s="45"/>
      <c r="OL641" s="45"/>
      <c r="OM641" s="45"/>
      <c r="ON641" s="45"/>
      <c r="OO641" s="45"/>
      <c r="OP641" s="45"/>
      <c r="OQ641" s="45"/>
      <c r="OR641" s="45"/>
      <c r="OS641" s="45"/>
      <c r="OT641" s="45"/>
      <c r="OU641" s="45"/>
      <c r="OV641" s="45"/>
      <c r="OW641" s="45"/>
      <c r="OX641" s="45"/>
      <c r="OY641" s="45"/>
      <c r="OZ641" s="45"/>
      <c r="PA641" s="45"/>
      <c r="PB641" s="45"/>
      <c r="PC641" s="45"/>
      <c r="PD641" s="45"/>
      <c r="PE641" s="45"/>
      <c r="PF641" s="45"/>
      <c r="PG641" s="45"/>
      <c r="PH641" s="45"/>
      <c r="PI641" s="45"/>
      <c r="PJ641" s="45"/>
      <c r="PK641" s="45"/>
      <c r="PL641" s="45"/>
      <c r="PM641" s="45"/>
      <c r="PN641" s="45"/>
      <c r="PO641" s="45"/>
      <c r="PP641" s="45"/>
      <c r="PQ641" s="45"/>
      <c r="PR641" s="45"/>
      <c r="PS641" s="45"/>
      <c r="PT641" s="45"/>
      <c r="PU641" s="45"/>
      <c r="PV641" s="45"/>
      <c r="PW641" s="45"/>
      <c r="PX641" s="45"/>
      <c r="PY641" s="45"/>
      <c r="PZ641" s="45"/>
      <c r="QA641" s="45"/>
      <c r="QB641" s="45"/>
      <c r="QC641" s="45"/>
      <c r="QD641" s="45"/>
      <c r="QE641" s="45"/>
      <c r="QF641" s="45"/>
      <c r="QG641" s="45"/>
      <c r="QH641" s="45"/>
      <c r="QI641" s="45"/>
      <c r="QJ641" s="45"/>
      <c r="QK641" s="45"/>
      <c r="QL641" s="45"/>
      <c r="QM641" s="45"/>
      <c r="QN641" s="45"/>
      <c r="QO641" s="45"/>
      <c r="QP641" s="45"/>
      <c r="QQ641" s="45"/>
      <c r="QR641" s="45"/>
      <c r="QS641" s="45"/>
      <c r="QT641" s="45"/>
      <c r="QU641" s="45"/>
      <c r="QV641" s="45"/>
      <c r="QW641" s="45"/>
      <c r="QX641" s="45"/>
      <c r="QY641" s="45"/>
      <c r="QZ641" s="45"/>
      <c r="RA641" s="45"/>
      <c r="RB641" s="45"/>
      <c r="RC641" s="45"/>
      <c r="RD641" s="45"/>
      <c r="RE641" s="45"/>
      <c r="RF641" s="45"/>
      <c r="RG641" s="45"/>
      <c r="RH641" s="45"/>
      <c r="RI641" s="45"/>
      <c r="RJ641" s="45"/>
      <c r="RK641" s="45"/>
      <c r="RL641" s="45"/>
      <c r="RM641" s="45"/>
      <c r="RN641" s="45"/>
      <c r="RO641" s="45"/>
      <c r="RP641" s="45"/>
      <c r="RQ641" s="45"/>
      <c r="RR641" s="45"/>
      <c r="RS641" s="45"/>
      <c r="RT641" s="45"/>
      <c r="RU641" s="45"/>
      <c r="RV641" s="45"/>
      <c r="RW641" s="45"/>
      <c r="RX641" s="45"/>
      <c r="RY641" s="45"/>
      <c r="RZ641" s="45"/>
      <c r="SA641" s="45"/>
      <c r="SB641" s="45"/>
      <c r="SC641" s="45"/>
      <c r="SD641" s="45"/>
      <c r="SE641" s="45"/>
      <c r="SF641" s="45"/>
      <c r="SG641" s="45"/>
      <c r="SH641" s="45"/>
      <c r="SI641" s="45"/>
      <c r="SJ641" s="45"/>
      <c r="SK641" s="45"/>
      <c r="SL641" s="45"/>
      <c r="SM641" s="45"/>
      <c r="SN641" s="45"/>
      <c r="SO641" s="45"/>
      <c r="SP641" s="45"/>
      <c r="SQ641" s="45"/>
      <c r="SR641" s="45"/>
      <c r="SS641" s="45"/>
      <c r="ST641" s="45"/>
      <c r="SU641" s="45"/>
      <c r="SV641" s="45"/>
      <c r="SW641" s="45"/>
      <c r="SX641" s="45"/>
      <c r="SY641" s="45"/>
      <c r="SZ641" s="45"/>
      <c r="TA641" s="45"/>
      <c r="TB641" s="45"/>
      <c r="TC641" s="45"/>
      <c r="TD641" s="45"/>
      <c r="TE641" s="45"/>
      <c r="TF641" s="45"/>
      <c r="TG641" s="45"/>
      <c r="TH641" s="45"/>
      <c r="TI641" s="45"/>
      <c r="TJ641" s="45"/>
      <c r="TK641" s="45"/>
      <c r="TL641" s="45"/>
      <c r="TM641" s="45"/>
      <c r="TN641" s="45"/>
      <c r="TO641" s="45"/>
      <c r="TP641" s="45"/>
      <c r="TQ641" s="45"/>
      <c r="TR641" s="45"/>
      <c r="TS641" s="45"/>
      <c r="TT641" s="45"/>
      <c r="TU641" s="45"/>
      <c r="TV641" s="45"/>
      <c r="TW641" s="45"/>
      <c r="TX641" s="45"/>
      <c r="TY641" s="45"/>
      <c r="TZ641" s="45"/>
      <c r="UA641" s="45"/>
      <c r="UB641" s="45"/>
      <c r="UC641" s="45"/>
      <c r="UD641" s="45"/>
      <c r="UE641" s="45"/>
      <c r="UF641" s="45"/>
      <c r="UG641" s="45"/>
      <c r="UH641" s="45"/>
      <c r="UI641" s="45"/>
      <c r="UJ641" s="45"/>
      <c r="UK641" s="45"/>
      <c r="UL641" s="45"/>
      <c r="UM641" s="45"/>
      <c r="UN641" s="45"/>
      <c r="UO641" s="45"/>
      <c r="UP641" s="45"/>
      <c r="UQ641" s="45"/>
      <c r="UR641" s="45"/>
      <c r="US641" s="45"/>
      <c r="UT641" s="45"/>
      <c r="UU641" s="45"/>
      <c r="UV641" s="45"/>
      <c r="UW641" s="45"/>
      <c r="UX641" s="45"/>
      <c r="UY641" s="45"/>
      <c r="UZ641" s="45"/>
      <c r="VA641" s="45"/>
      <c r="VB641" s="45"/>
      <c r="VC641" s="45"/>
      <c r="VD641" s="45"/>
      <c r="VE641" s="45"/>
      <c r="VF641" s="45"/>
      <c r="VG641" s="45"/>
      <c r="VH641" s="45"/>
      <c r="VI641" s="45"/>
      <c r="VJ641" s="45"/>
      <c r="VK641" s="45"/>
      <c r="VL641" s="45"/>
      <c r="VM641" s="45"/>
      <c r="VN641" s="45"/>
      <c r="VO641" s="45"/>
      <c r="VP641" s="45"/>
      <c r="VQ641" s="45"/>
      <c r="VR641" s="45"/>
      <c r="VS641" s="45"/>
      <c r="VT641" s="45"/>
      <c r="VU641" s="45"/>
      <c r="VV641" s="45"/>
      <c r="VW641" s="45"/>
      <c r="VX641" s="45"/>
      <c r="VY641" s="45"/>
      <c r="VZ641" s="45"/>
      <c r="WA641" s="45"/>
      <c r="WB641" s="45"/>
      <c r="WC641" s="45"/>
      <c r="WD641" s="45"/>
      <c r="WE641" s="45"/>
      <c r="WF641" s="45"/>
      <c r="WG641" s="45"/>
      <c r="WH641" s="45"/>
      <c r="WI641" s="45"/>
      <c r="WJ641" s="45"/>
      <c r="WK641" s="45"/>
      <c r="WL641" s="45"/>
      <c r="WM641" s="45"/>
      <c r="WN641" s="45"/>
      <c r="WO641" s="45"/>
      <c r="WP641" s="45"/>
      <c r="WQ641" s="45"/>
      <c r="WR641" s="45"/>
      <c r="WS641" s="45"/>
      <c r="WT641" s="45"/>
      <c r="WU641" s="45"/>
      <c r="WV641" s="45"/>
      <c r="WW641" s="45"/>
      <c r="WX641" s="45"/>
      <c r="WY641" s="45"/>
      <c r="WZ641" s="45"/>
      <c r="XA641" s="45"/>
      <c r="XB641" s="45"/>
      <c r="XC641" s="45"/>
      <c r="XD641" s="45"/>
      <c r="XE641" s="45"/>
      <c r="XF641" s="45"/>
      <c r="XG641" s="45"/>
      <c r="XH641" s="45"/>
      <c r="XI641" s="45"/>
      <c r="XJ641" s="45"/>
      <c r="XK641" s="45"/>
      <c r="XL641" s="45"/>
      <c r="XM641" s="45"/>
      <c r="XN641" s="45"/>
      <c r="XO641" s="45"/>
      <c r="XP641" s="45"/>
      <c r="XQ641" s="45"/>
      <c r="XR641" s="45"/>
      <c r="XS641" s="45"/>
      <c r="XT641" s="45"/>
      <c r="XU641" s="45"/>
      <c r="XV641" s="45"/>
      <c r="XW641" s="45"/>
      <c r="XX641" s="45"/>
      <c r="XY641" s="45"/>
      <c r="XZ641" s="45"/>
      <c r="YA641" s="45"/>
      <c r="YB641" s="45"/>
      <c r="YC641" s="45"/>
      <c r="YD641" s="45"/>
      <c r="YE641" s="45"/>
      <c r="YF641" s="45"/>
      <c r="YG641" s="45"/>
      <c r="YH641" s="45"/>
      <c r="YI641" s="45"/>
      <c r="YJ641" s="45"/>
      <c r="YK641" s="45"/>
      <c r="YL641" s="45"/>
      <c r="YM641" s="45"/>
      <c r="YN641" s="45"/>
      <c r="YO641" s="45"/>
      <c r="YP641" s="45"/>
      <c r="YQ641" s="45"/>
      <c r="YR641" s="45"/>
      <c r="YS641" s="45"/>
      <c r="YT641" s="45"/>
      <c r="YU641" s="45"/>
      <c r="YV641" s="45"/>
      <c r="YW641" s="45"/>
      <c r="YX641" s="45"/>
      <c r="YY641" s="45"/>
      <c r="YZ641" s="45"/>
      <c r="ZA641" s="45"/>
      <c r="ZB641" s="45"/>
      <c r="ZC641" s="45"/>
      <c r="ZD641" s="45"/>
      <c r="ZE641" s="45"/>
      <c r="ZF641" s="45"/>
      <c r="ZG641" s="45"/>
      <c r="ZH641" s="45"/>
      <c r="ZI641" s="45"/>
      <c r="ZJ641" s="45"/>
      <c r="ZK641" s="45"/>
      <c r="ZL641" s="45"/>
      <c r="ZM641" s="45"/>
      <c r="ZN641" s="45"/>
      <c r="ZO641" s="45"/>
      <c r="ZP641" s="45"/>
      <c r="ZQ641" s="45"/>
      <c r="ZR641" s="45"/>
      <c r="ZS641" s="45"/>
      <c r="ZT641" s="45"/>
      <c r="ZU641" s="45"/>
      <c r="ZV641" s="45"/>
      <c r="ZW641" s="45"/>
      <c r="ZX641" s="45"/>
      <c r="ZY641" s="45"/>
      <c r="ZZ641" s="45"/>
      <c r="AAA641" s="45"/>
      <c r="AAB641" s="45"/>
      <c r="AAC641" s="45"/>
      <c r="AAD641" s="45"/>
      <c r="AAE641" s="45"/>
      <c r="AAF641" s="45"/>
      <c r="AAG641" s="45"/>
      <c r="AAH641" s="45"/>
      <c r="AAI641" s="45"/>
      <c r="AAJ641" s="45"/>
      <c r="AAK641" s="45"/>
      <c r="AAL641" s="45"/>
      <c r="AAM641" s="45"/>
      <c r="AAN641" s="45"/>
      <c r="AAO641" s="45"/>
      <c r="AAP641" s="45"/>
      <c r="AAQ641" s="45"/>
      <c r="AAR641" s="45"/>
      <c r="AAS641" s="45"/>
      <c r="AAT641" s="45"/>
      <c r="AAU641" s="45"/>
      <c r="AAV641" s="45"/>
      <c r="AAW641" s="45"/>
      <c r="AAX641" s="45"/>
      <c r="AAY641" s="45"/>
      <c r="AAZ641" s="45"/>
      <c r="ABA641" s="45"/>
      <c r="ABB641" s="45"/>
      <c r="ABC641" s="45"/>
      <c r="ABD641" s="45"/>
      <c r="ABE641" s="45"/>
      <c r="ABF641" s="45"/>
      <c r="ABG641" s="45"/>
      <c r="ABH641" s="45"/>
      <c r="ABI641" s="45"/>
      <c r="ABJ641" s="45"/>
      <c r="ABK641" s="45"/>
      <c r="ABL641" s="45"/>
      <c r="ABM641" s="45"/>
      <c r="ABN641" s="45"/>
      <c r="ABO641" s="45"/>
      <c r="ABP641" s="45"/>
      <c r="ABQ641" s="45"/>
      <c r="ABR641" s="45"/>
      <c r="ABS641" s="45"/>
      <c r="ABT641" s="45"/>
      <c r="ABU641" s="45"/>
      <c r="ABV641" s="45"/>
      <c r="ABW641" s="45"/>
      <c r="ABX641" s="45"/>
      <c r="ABY641" s="45"/>
      <c r="ABZ641" s="45"/>
      <c r="ACA641" s="45"/>
      <c r="ACB641" s="45"/>
      <c r="ACC641" s="45"/>
      <c r="ACD641" s="45"/>
      <c r="ACE641" s="45"/>
      <c r="ACF641" s="45"/>
      <c r="ACG641" s="45"/>
      <c r="ACH641" s="45"/>
      <c r="ACI641" s="45"/>
      <c r="ACJ641" s="45"/>
      <c r="ACK641" s="45"/>
      <c r="ACL641" s="45"/>
      <c r="ACM641" s="45"/>
      <c r="ACN641" s="45"/>
      <c r="ACO641" s="45"/>
      <c r="ACP641" s="45"/>
      <c r="ACQ641" s="45"/>
      <c r="ACR641" s="45"/>
      <c r="ACS641" s="45"/>
      <c r="ACT641" s="45"/>
      <c r="ACU641" s="45"/>
      <c r="ACV641" s="45"/>
      <c r="ACW641" s="45"/>
      <c r="ACX641" s="45"/>
      <c r="ACY641" s="45"/>
      <c r="ACZ641" s="45"/>
      <c r="ADA641" s="45"/>
      <c r="ADB641" s="45"/>
      <c r="ADC641" s="45"/>
      <c r="ADD641" s="45"/>
      <c r="ADE641" s="45"/>
      <c r="ADF641" s="45"/>
      <c r="ADG641" s="45"/>
      <c r="ADH641" s="45"/>
      <c r="ADI641" s="45"/>
      <c r="ADJ641" s="45"/>
      <c r="ADK641" s="45"/>
      <c r="ADL641" s="45"/>
      <c r="ADM641" s="45"/>
      <c r="ADN641" s="45"/>
      <c r="ADO641" s="45"/>
      <c r="ADP641" s="45"/>
      <c r="ADQ641" s="45"/>
      <c r="ADR641" s="45"/>
      <c r="ADS641" s="45"/>
      <c r="ADT641" s="45"/>
      <c r="ADU641" s="45"/>
      <c r="ADV641" s="45"/>
      <c r="ADW641" s="45"/>
      <c r="ADX641" s="45"/>
      <c r="ADY641" s="45"/>
      <c r="ADZ641" s="45"/>
      <c r="AEA641" s="45"/>
      <c r="AEB641" s="45"/>
      <c r="AEC641" s="45"/>
      <c r="AED641" s="45"/>
      <c r="AEE641" s="45"/>
      <c r="AEF641" s="45"/>
      <c r="AEG641" s="45"/>
      <c r="AEH641" s="45"/>
      <c r="AEI641" s="45"/>
      <c r="AEJ641" s="45"/>
      <c r="AEK641" s="45"/>
      <c r="AEL641" s="45"/>
      <c r="AEM641" s="45"/>
      <c r="AEN641" s="45"/>
      <c r="AEO641" s="45"/>
      <c r="AEP641" s="45"/>
      <c r="AEQ641" s="45"/>
      <c r="AER641" s="45"/>
      <c r="AES641" s="45"/>
      <c r="AET641" s="45"/>
      <c r="AEU641" s="45"/>
      <c r="AEV641" s="45"/>
      <c r="AEW641" s="45"/>
      <c r="AEX641" s="45"/>
      <c r="AEY641" s="45"/>
      <c r="AEZ641" s="45"/>
      <c r="AFA641" s="45"/>
      <c r="AFB641" s="45"/>
      <c r="AFC641" s="45"/>
      <c r="AFD641" s="45"/>
      <c r="AFE641" s="45"/>
      <c r="AFF641" s="45"/>
      <c r="AFG641" s="45"/>
      <c r="AFH641" s="45"/>
      <c r="AFI641" s="45"/>
      <c r="AFJ641" s="45"/>
      <c r="AFK641" s="45"/>
      <c r="AFL641" s="45"/>
      <c r="AFM641" s="45"/>
      <c r="AFN641" s="45"/>
      <c r="AFO641" s="45"/>
      <c r="AFP641" s="45"/>
      <c r="AFQ641" s="45"/>
      <c r="AFR641" s="45"/>
      <c r="AFS641" s="45"/>
      <c r="AFT641" s="45"/>
      <c r="AFU641" s="45"/>
      <c r="AFV641" s="45"/>
      <c r="AFW641" s="45"/>
      <c r="AFX641" s="45"/>
      <c r="AFY641" s="45"/>
      <c r="AFZ641" s="45"/>
      <c r="AGA641" s="45"/>
      <c r="AGB641" s="45"/>
      <c r="AGC641" s="45"/>
      <c r="AGD641" s="45"/>
      <c r="AGE641" s="45"/>
      <c r="AGF641" s="45"/>
      <c r="AGG641" s="45"/>
      <c r="AGH641" s="45"/>
      <c r="AGI641" s="45"/>
      <c r="AGJ641" s="45"/>
      <c r="AGK641" s="45"/>
      <c r="AGL641" s="45"/>
      <c r="AGM641" s="45"/>
      <c r="AGN641" s="45"/>
      <c r="AGO641" s="45"/>
      <c r="AGP641" s="45"/>
      <c r="AGQ641" s="45"/>
      <c r="AGR641" s="45"/>
      <c r="AGS641" s="45"/>
      <c r="AGT641" s="45"/>
      <c r="AGU641" s="45"/>
      <c r="AGV641" s="45"/>
      <c r="AGW641" s="45"/>
      <c r="AGX641" s="45"/>
      <c r="AGY641" s="45"/>
      <c r="AGZ641" s="45"/>
      <c r="AHA641" s="45"/>
      <c r="AHB641" s="45"/>
      <c r="AHC641" s="45"/>
      <c r="AHD641" s="45"/>
      <c r="AHE641" s="45"/>
      <c r="AHF641" s="45"/>
      <c r="AHG641" s="45"/>
      <c r="AHH641" s="45"/>
      <c r="AHI641" s="45"/>
      <c r="AHJ641" s="45"/>
      <c r="AHK641" s="45"/>
      <c r="AHL641" s="45"/>
      <c r="AHM641" s="45"/>
      <c r="AHN641" s="45"/>
      <c r="AHO641" s="45"/>
      <c r="AHP641" s="45"/>
    </row>
    <row r="642" spans="1:900" s="78" customFormat="1" ht="27" customHeight="1" x14ac:dyDescent="0.25">
      <c r="A642" s="67">
        <v>1302553</v>
      </c>
      <c r="B642" s="67" t="s">
        <v>489</v>
      </c>
      <c r="C642" s="67" t="s">
        <v>724</v>
      </c>
      <c r="D642" s="67" t="s">
        <v>1154</v>
      </c>
      <c r="E642" s="67" t="s">
        <v>491</v>
      </c>
      <c r="F642" s="67">
        <v>1</v>
      </c>
      <c r="G642" s="67"/>
      <c r="H642" s="67"/>
      <c r="I642" s="67"/>
      <c r="J642" s="67"/>
      <c r="K642" s="67"/>
      <c r="L642" s="67"/>
      <c r="M642" s="67"/>
      <c r="N642" s="67">
        <f t="shared" si="9"/>
        <v>1</v>
      </c>
      <c r="O642" s="68">
        <v>-3.5676230000000002</v>
      </c>
      <c r="P642" s="68">
        <v>-60.468788000000004</v>
      </c>
      <c r="Q642" s="45"/>
      <c r="R642" s="45"/>
      <c r="S642" s="60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  <c r="DJ642" s="45"/>
      <c r="DK642" s="45"/>
      <c r="DL642" s="45"/>
      <c r="DM642" s="45"/>
      <c r="DN642" s="45"/>
      <c r="DO642" s="45"/>
      <c r="DP642" s="45"/>
      <c r="DQ642" s="45"/>
      <c r="DR642" s="45"/>
      <c r="DS642" s="45"/>
      <c r="DT642" s="45"/>
      <c r="DU642" s="45"/>
      <c r="DV642" s="45"/>
      <c r="DW642" s="45"/>
      <c r="DX642" s="45"/>
      <c r="DY642" s="45"/>
      <c r="DZ642" s="45"/>
      <c r="EA642" s="45"/>
      <c r="EB642" s="45"/>
      <c r="EC642" s="45"/>
      <c r="ED642" s="45"/>
      <c r="EE642" s="45"/>
      <c r="EF642" s="45"/>
      <c r="EG642" s="45"/>
      <c r="EH642" s="45"/>
      <c r="EI642" s="45"/>
      <c r="EJ642" s="45"/>
      <c r="EK642" s="45"/>
      <c r="EL642" s="45"/>
      <c r="EM642" s="45"/>
      <c r="EN642" s="45"/>
      <c r="EO642" s="45"/>
      <c r="EP642" s="45"/>
      <c r="EQ642" s="45"/>
      <c r="ER642" s="45"/>
      <c r="ES642" s="45"/>
      <c r="ET642" s="45"/>
      <c r="EU642" s="45"/>
      <c r="EV642" s="45"/>
      <c r="EW642" s="45"/>
      <c r="EX642" s="45"/>
      <c r="EY642" s="45"/>
      <c r="EZ642" s="45"/>
      <c r="FA642" s="45"/>
      <c r="FB642" s="45"/>
      <c r="FC642" s="45"/>
      <c r="FD642" s="45"/>
      <c r="FE642" s="45"/>
      <c r="FF642" s="45"/>
      <c r="FG642" s="45"/>
      <c r="FH642" s="45"/>
      <c r="FI642" s="45"/>
      <c r="FJ642" s="45"/>
      <c r="FK642" s="45"/>
      <c r="FL642" s="45"/>
      <c r="FM642" s="45"/>
      <c r="FN642" s="45"/>
      <c r="FO642" s="45"/>
      <c r="FP642" s="45"/>
      <c r="FQ642" s="45"/>
      <c r="FR642" s="45"/>
      <c r="FS642" s="45"/>
      <c r="FT642" s="45"/>
      <c r="FU642" s="45"/>
      <c r="FV642" s="45"/>
      <c r="FW642" s="45"/>
      <c r="FX642" s="45"/>
      <c r="FY642" s="45"/>
      <c r="FZ642" s="45"/>
      <c r="GA642" s="45"/>
      <c r="GB642" s="45"/>
      <c r="GC642" s="45"/>
      <c r="GD642" s="45"/>
      <c r="GE642" s="45"/>
      <c r="GF642" s="45"/>
      <c r="GG642" s="45"/>
      <c r="GH642" s="45"/>
      <c r="GI642" s="45"/>
      <c r="GJ642" s="45"/>
      <c r="GK642" s="45"/>
      <c r="GL642" s="45"/>
      <c r="GM642" s="45"/>
      <c r="GN642" s="45"/>
      <c r="GO642" s="45"/>
      <c r="GP642" s="45"/>
      <c r="GQ642" s="45"/>
      <c r="GR642" s="45"/>
      <c r="GS642" s="45"/>
      <c r="GT642" s="45"/>
      <c r="GU642" s="45"/>
      <c r="GV642" s="45"/>
      <c r="GW642" s="45"/>
      <c r="GX642" s="45"/>
      <c r="GY642" s="45"/>
      <c r="GZ642" s="45"/>
      <c r="HA642" s="45"/>
      <c r="HB642" s="45"/>
      <c r="HC642" s="45"/>
      <c r="HD642" s="45"/>
      <c r="HE642" s="45"/>
      <c r="HF642" s="45"/>
      <c r="HG642" s="45"/>
      <c r="HH642" s="45"/>
      <c r="HI642" s="45"/>
      <c r="HJ642" s="45"/>
      <c r="HK642" s="45"/>
      <c r="HL642" s="45"/>
      <c r="HM642" s="45"/>
      <c r="HN642" s="45"/>
      <c r="HO642" s="45"/>
      <c r="HP642" s="45"/>
      <c r="HQ642" s="45"/>
      <c r="HR642" s="45"/>
      <c r="HS642" s="45"/>
      <c r="HT642" s="45"/>
      <c r="HU642" s="45"/>
      <c r="HV642" s="45"/>
      <c r="HW642" s="45"/>
      <c r="HX642" s="45"/>
      <c r="HY642" s="45"/>
      <c r="HZ642" s="45"/>
      <c r="IA642" s="45"/>
      <c r="IB642" s="45"/>
      <c r="IC642" s="45"/>
      <c r="ID642" s="45"/>
      <c r="IE642" s="45"/>
      <c r="IF642" s="45"/>
      <c r="IG642" s="45"/>
      <c r="IH642" s="45"/>
      <c r="II642" s="45"/>
      <c r="IJ642" s="45"/>
      <c r="IK642" s="45"/>
      <c r="IL642" s="45"/>
      <c r="IM642" s="45"/>
      <c r="IN642" s="45"/>
      <c r="IO642" s="45"/>
      <c r="IP642" s="45"/>
      <c r="IQ642" s="45"/>
      <c r="IR642" s="45"/>
      <c r="IS642" s="45"/>
      <c r="IT642" s="45"/>
      <c r="IU642" s="45"/>
      <c r="IV642" s="45"/>
      <c r="IW642" s="45"/>
      <c r="IX642" s="45"/>
      <c r="IY642" s="45"/>
      <c r="IZ642" s="45"/>
      <c r="JA642" s="45"/>
      <c r="JB642" s="45"/>
      <c r="JC642" s="45"/>
      <c r="JD642" s="45"/>
      <c r="JE642" s="45"/>
      <c r="JF642" s="45"/>
      <c r="JG642" s="45"/>
      <c r="JH642" s="45"/>
      <c r="JI642" s="45"/>
      <c r="JJ642" s="45"/>
      <c r="JK642" s="45"/>
      <c r="JL642" s="45"/>
      <c r="JM642" s="45"/>
      <c r="JN642" s="45"/>
      <c r="JO642" s="45"/>
      <c r="JP642" s="45"/>
      <c r="JQ642" s="45"/>
      <c r="JR642" s="45"/>
      <c r="JS642" s="45"/>
      <c r="JT642" s="45"/>
      <c r="JU642" s="45"/>
      <c r="JV642" s="45"/>
      <c r="JW642" s="45"/>
      <c r="JX642" s="45"/>
      <c r="JY642" s="45"/>
      <c r="JZ642" s="45"/>
      <c r="KA642" s="45"/>
      <c r="KB642" s="45"/>
      <c r="KC642" s="45"/>
      <c r="KD642" s="45"/>
      <c r="KE642" s="45"/>
      <c r="KF642" s="45"/>
      <c r="KG642" s="45"/>
      <c r="KH642" s="45"/>
      <c r="KI642" s="45"/>
      <c r="KJ642" s="45"/>
      <c r="KK642" s="45"/>
      <c r="KL642" s="45"/>
      <c r="KM642" s="45"/>
      <c r="KN642" s="45"/>
      <c r="KO642" s="45"/>
      <c r="KP642" s="45"/>
      <c r="KQ642" s="45"/>
      <c r="KR642" s="45"/>
      <c r="KS642" s="45"/>
      <c r="KT642" s="45"/>
      <c r="KU642" s="45"/>
      <c r="KV642" s="45"/>
      <c r="KW642" s="45"/>
      <c r="KX642" s="45"/>
      <c r="KY642" s="45"/>
      <c r="KZ642" s="45"/>
      <c r="LA642" s="45"/>
      <c r="LB642" s="45"/>
      <c r="LC642" s="45"/>
      <c r="LD642" s="45"/>
      <c r="LE642" s="45"/>
      <c r="LF642" s="45"/>
      <c r="LG642" s="45"/>
      <c r="LH642" s="45"/>
      <c r="LI642" s="45"/>
      <c r="LJ642" s="45"/>
      <c r="LK642" s="45"/>
      <c r="LL642" s="45"/>
      <c r="LM642" s="45"/>
      <c r="LN642" s="45"/>
      <c r="LO642" s="45"/>
      <c r="LP642" s="45"/>
      <c r="LQ642" s="45"/>
      <c r="LR642" s="45"/>
      <c r="LS642" s="45"/>
      <c r="LT642" s="45"/>
      <c r="LU642" s="45"/>
      <c r="LV642" s="45"/>
      <c r="LW642" s="45"/>
      <c r="LX642" s="45"/>
      <c r="LY642" s="45"/>
      <c r="LZ642" s="45"/>
      <c r="MA642" s="45"/>
      <c r="MB642" s="45"/>
      <c r="MC642" s="45"/>
      <c r="MD642" s="45"/>
      <c r="ME642" s="45"/>
      <c r="MF642" s="45"/>
      <c r="MG642" s="45"/>
      <c r="MH642" s="45"/>
      <c r="MI642" s="45"/>
      <c r="MJ642" s="45"/>
      <c r="MK642" s="45"/>
      <c r="ML642" s="45"/>
      <c r="MM642" s="45"/>
      <c r="MN642" s="45"/>
      <c r="MO642" s="45"/>
      <c r="MP642" s="45"/>
      <c r="MQ642" s="45"/>
      <c r="MR642" s="45"/>
      <c r="MS642" s="45"/>
      <c r="MT642" s="45"/>
      <c r="MU642" s="45"/>
      <c r="MV642" s="45"/>
      <c r="MW642" s="45"/>
      <c r="MX642" s="45"/>
      <c r="MY642" s="45"/>
      <c r="MZ642" s="45"/>
      <c r="NA642" s="45"/>
      <c r="NB642" s="45"/>
      <c r="NC642" s="45"/>
      <c r="ND642" s="45"/>
      <c r="NE642" s="45"/>
      <c r="NF642" s="45"/>
      <c r="NG642" s="45"/>
      <c r="NH642" s="45"/>
      <c r="NI642" s="45"/>
      <c r="NJ642" s="45"/>
      <c r="NK642" s="45"/>
      <c r="NL642" s="45"/>
      <c r="NM642" s="45"/>
      <c r="NN642" s="45"/>
      <c r="NO642" s="45"/>
      <c r="NP642" s="45"/>
      <c r="NQ642" s="45"/>
      <c r="NR642" s="45"/>
      <c r="NS642" s="45"/>
      <c r="NT642" s="45"/>
      <c r="NU642" s="45"/>
      <c r="NV642" s="45"/>
      <c r="NW642" s="45"/>
      <c r="NX642" s="45"/>
      <c r="NY642" s="45"/>
      <c r="NZ642" s="45"/>
      <c r="OA642" s="45"/>
      <c r="OB642" s="45"/>
      <c r="OC642" s="45"/>
      <c r="OD642" s="45"/>
      <c r="OE642" s="45"/>
      <c r="OF642" s="45"/>
      <c r="OG642" s="45"/>
      <c r="OH642" s="45"/>
      <c r="OI642" s="45"/>
      <c r="OJ642" s="45"/>
      <c r="OK642" s="45"/>
      <c r="OL642" s="45"/>
      <c r="OM642" s="45"/>
      <c r="ON642" s="45"/>
      <c r="OO642" s="45"/>
      <c r="OP642" s="45"/>
      <c r="OQ642" s="45"/>
      <c r="OR642" s="45"/>
      <c r="OS642" s="45"/>
      <c r="OT642" s="45"/>
      <c r="OU642" s="45"/>
      <c r="OV642" s="45"/>
      <c r="OW642" s="45"/>
      <c r="OX642" s="45"/>
      <c r="OY642" s="45"/>
      <c r="OZ642" s="45"/>
      <c r="PA642" s="45"/>
      <c r="PB642" s="45"/>
      <c r="PC642" s="45"/>
      <c r="PD642" s="45"/>
      <c r="PE642" s="45"/>
      <c r="PF642" s="45"/>
      <c r="PG642" s="45"/>
      <c r="PH642" s="45"/>
      <c r="PI642" s="45"/>
      <c r="PJ642" s="45"/>
      <c r="PK642" s="45"/>
      <c r="PL642" s="45"/>
      <c r="PM642" s="45"/>
      <c r="PN642" s="45"/>
      <c r="PO642" s="45"/>
      <c r="PP642" s="45"/>
      <c r="PQ642" s="45"/>
      <c r="PR642" s="45"/>
      <c r="PS642" s="45"/>
      <c r="PT642" s="45"/>
      <c r="PU642" s="45"/>
      <c r="PV642" s="45"/>
      <c r="PW642" s="45"/>
      <c r="PX642" s="45"/>
      <c r="PY642" s="45"/>
      <c r="PZ642" s="45"/>
      <c r="QA642" s="45"/>
      <c r="QB642" s="45"/>
      <c r="QC642" s="45"/>
      <c r="QD642" s="45"/>
      <c r="QE642" s="45"/>
      <c r="QF642" s="45"/>
      <c r="QG642" s="45"/>
      <c r="QH642" s="45"/>
      <c r="QI642" s="45"/>
      <c r="QJ642" s="45"/>
      <c r="QK642" s="45"/>
      <c r="QL642" s="45"/>
      <c r="QM642" s="45"/>
      <c r="QN642" s="45"/>
      <c r="QO642" s="45"/>
      <c r="QP642" s="45"/>
      <c r="QQ642" s="45"/>
      <c r="QR642" s="45"/>
      <c r="QS642" s="45"/>
      <c r="QT642" s="45"/>
      <c r="QU642" s="45"/>
      <c r="QV642" s="45"/>
      <c r="QW642" s="45"/>
      <c r="QX642" s="45"/>
      <c r="QY642" s="45"/>
      <c r="QZ642" s="45"/>
      <c r="RA642" s="45"/>
      <c r="RB642" s="45"/>
      <c r="RC642" s="45"/>
      <c r="RD642" s="45"/>
      <c r="RE642" s="45"/>
      <c r="RF642" s="45"/>
      <c r="RG642" s="45"/>
      <c r="RH642" s="45"/>
      <c r="RI642" s="45"/>
      <c r="RJ642" s="45"/>
      <c r="RK642" s="45"/>
      <c r="RL642" s="45"/>
      <c r="RM642" s="45"/>
      <c r="RN642" s="45"/>
      <c r="RO642" s="45"/>
      <c r="RP642" s="45"/>
      <c r="RQ642" s="45"/>
      <c r="RR642" s="45"/>
      <c r="RS642" s="45"/>
      <c r="RT642" s="45"/>
      <c r="RU642" s="45"/>
      <c r="RV642" s="45"/>
      <c r="RW642" s="45"/>
      <c r="RX642" s="45"/>
      <c r="RY642" s="45"/>
      <c r="RZ642" s="45"/>
      <c r="SA642" s="45"/>
      <c r="SB642" s="45"/>
      <c r="SC642" s="45"/>
      <c r="SD642" s="45"/>
      <c r="SE642" s="45"/>
      <c r="SF642" s="45"/>
      <c r="SG642" s="45"/>
      <c r="SH642" s="45"/>
      <c r="SI642" s="45"/>
      <c r="SJ642" s="45"/>
      <c r="SK642" s="45"/>
      <c r="SL642" s="45"/>
      <c r="SM642" s="45"/>
      <c r="SN642" s="45"/>
      <c r="SO642" s="45"/>
      <c r="SP642" s="45"/>
      <c r="SQ642" s="45"/>
      <c r="SR642" s="45"/>
      <c r="SS642" s="45"/>
      <c r="ST642" s="45"/>
      <c r="SU642" s="45"/>
      <c r="SV642" s="45"/>
      <c r="SW642" s="45"/>
      <c r="SX642" s="45"/>
      <c r="SY642" s="45"/>
      <c r="SZ642" s="45"/>
      <c r="TA642" s="45"/>
      <c r="TB642" s="45"/>
      <c r="TC642" s="45"/>
      <c r="TD642" s="45"/>
      <c r="TE642" s="45"/>
      <c r="TF642" s="45"/>
      <c r="TG642" s="45"/>
      <c r="TH642" s="45"/>
      <c r="TI642" s="45"/>
      <c r="TJ642" s="45"/>
      <c r="TK642" s="45"/>
      <c r="TL642" s="45"/>
      <c r="TM642" s="45"/>
      <c r="TN642" s="45"/>
      <c r="TO642" s="45"/>
      <c r="TP642" s="45"/>
      <c r="TQ642" s="45"/>
      <c r="TR642" s="45"/>
      <c r="TS642" s="45"/>
      <c r="TT642" s="45"/>
      <c r="TU642" s="45"/>
      <c r="TV642" s="45"/>
      <c r="TW642" s="45"/>
      <c r="TX642" s="45"/>
      <c r="TY642" s="45"/>
      <c r="TZ642" s="45"/>
      <c r="UA642" s="45"/>
      <c r="UB642" s="45"/>
      <c r="UC642" s="45"/>
      <c r="UD642" s="45"/>
      <c r="UE642" s="45"/>
      <c r="UF642" s="45"/>
      <c r="UG642" s="45"/>
      <c r="UH642" s="45"/>
      <c r="UI642" s="45"/>
      <c r="UJ642" s="45"/>
      <c r="UK642" s="45"/>
      <c r="UL642" s="45"/>
      <c r="UM642" s="45"/>
      <c r="UN642" s="45"/>
      <c r="UO642" s="45"/>
      <c r="UP642" s="45"/>
      <c r="UQ642" s="45"/>
      <c r="UR642" s="45"/>
      <c r="US642" s="45"/>
      <c r="UT642" s="45"/>
      <c r="UU642" s="45"/>
      <c r="UV642" s="45"/>
      <c r="UW642" s="45"/>
      <c r="UX642" s="45"/>
      <c r="UY642" s="45"/>
      <c r="UZ642" s="45"/>
      <c r="VA642" s="45"/>
      <c r="VB642" s="45"/>
      <c r="VC642" s="45"/>
      <c r="VD642" s="45"/>
      <c r="VE642" s="45"/>
      <c r="VF642" s="45"/>
      <c r="VG642" s="45"/>
      <c r="VH642" s="45"/>
      <c r="VI642" s="45"/>
      <c r="VJ642" s="45"/>
      <c r="VK642" s="45"/>
      <c r="VL642" s="45"/>
      <c r="VM642" s="45"/>
      <c r="VN642" s="45"/>
      <c r="VO642" s="45"/>
      <c r="VP642" s="45"/>
      <c r="VQ642" s="45"/>
      <c r="VR642" s="45"/>
      <c r="VS642" s="45"/>
      <c r="VT642" s="45"/>
      <c r="VU642" s="45"/>
      <c r="VV642" s="45"/>
      <c r="VW642" s="45"/>
      <c r="VX642" s="45"/>
      <c r="VY642" s="45"/>
      <c r="VZ642" s="45"/>
      <c r="WA642" s="45"/>
      <c r="WB642" s="45"/>
      <c r="WC642" s="45"/>
      <c r="WD642" s="45"/>
      <c r="WE642" s="45"/>
      <c r="WF642" s="45"/>
      <c r="WG642" s="45"/>
      <c r="WH642" s="45"/>
      <c r="WI642" s="45"/>
      <c r="WJ642" s="45"/>
      <c r="WK642" s="45"/>
      <c r="WL642" s="45"/>
      <c r="WM642" s="45"/>
      <c r="WN642" s="45"/>
      <c r="WO642" s="45"/>
      <c r="WP642" s="45"/>
      <c r="WQ642" s="45"/>
      <c r="WR642" s="45"/>
      <c r="WS642" s="45"/>
      <c r="WT642" s="45"/>
      <c r="WU642" s="45"/>
      <c r="WV642" s="45"/>
      <c r="WW642" s="45"/>
      <c r="WX642" s="45"/>
      <c r="WY642" s="45"/>
      <c r="WZ642" s="45"/>
      <c r="XA642" s="45"/>
      <c r="XB642" s="45"/>
      <c r="XC642" s="45"/>
      <c r="XD642" s="45"/>
      <c r="XE642" s="45"/>
      <c r="XF642" s="45"/>
      <c r="XG642" s="45"/>
      <c r="XH642" s="45"/>
      <c r="XI642" s="45"/>
      <c r="XJ642" s="45"/>
      <c r="XK642" s="45"/>
      <c r="XL642" s="45"/>
      <c r="XM642" s="45"/>
      <c r="XN642" s="45"/>
      <c r="XO642" s="45"/>
      <c r="XP642" s="45"/>
      <c r="XQ642" s="45"/>
      <c r="XR642" s="45"/>
      <c r="XS642" s="45"/>
      <c r="XT642" s="45"/>
      <c r="XU642" s="45"/>
      <c r="XV642" s="45"/>
      <c r="XW642" s="45"/>
      <c r="XX642" s="45"/>
      <c r="XY642" s="45"/>
      <c r="XZ642" s="45"/>
      <c r="YA642" s="45"/>
      <c r="YB642" s="45"/>
      <c r="YC642" s="45"/>
      <c r="YD642" s="45"/>
      <c r="YE642" s="45"/>
      <c r="YF642" s="45"/>
      <c r="YG642" s="45"/>
      <c r="YH642" s="45"/>
      <c r="YI642" s="45"/>
      <c r="YJ642" s="45"/>
      <c r="YK642" s="45"/>
      <c r="YL642" s="45"/>
      <c r="YM642" s="45"/>
      <c r="YN642" s="45"/>
      <c r="YO642" s="45"/>
      <c r="YP642" s="45"/>
      <c r="YQ642" s="45"/>
      <c r="YR642" s="45"/>
      <c r="YS642" s="45"/>
      <c r="YT642" s="45"/>
      <c r="YU642" s="45"/>
      <c r="YV642" s="45"/>
      <c r="YW642" s="45"/>
      <c r="YX642" s="45"/>
      <c r="YY642" s="45"/>
      <c r="YZ642" s="45"/>
      <c r="ZA642" s="45"/>
      <c r="ZB642" s="45"/>
      <c r="ZC642" s="45"/>
      <c r="ZD642" s="45"/>
      <c r="ZE642" s="45"/>
      <c r="ZF642" s="45"/>
      <c r="ZG642" s="45"/>
      <c r="ZH642" s="45"/>
      <c r="ZI642" s="45"/>
      <c r="ZJ642" s="45"/>
      <c r="ZK642" s="45"/>
      <c r="ZL642" s="45"/>
      <c r="ZM642" s="45"/>
      <c r="ZN642" s="45"/>
      <c r="ZO642" s="45"/>
      <c r="ZP642" s="45"/>
      <c r="ZQ642" s="45"/>
      <c r="ZR642" s="45"/>
      <c r="ZS642" s="45"/>
      <c r="ZT642" s="45"/>
      <c r="ZU642" s="45"/>
      <c r="ZV642" s="45"/>
      <c r="ZW642" s="45"/>
      <c r="ZX642" s="45"/>
      <c r="ZY642" s="45"/>
      <c r="ZZ642" s="45"/>
      <c r="AAA642" s="45"/>
      <c r="AAB642" s="45"/>
      <c r="AAC642" s="45"/>
      <c r="AAD642" s="45"/>
      <c r="AAE642" s="45"/>
      <c r="AAF642" s="45"/>
      <c r="AAG642" s="45"/>
      <c r="AAH642" s="45"/>
      <c r="AAI642" s="45"/>
      <c r="AAJ642" s="45"/>
      <c r="AAK642" s="45"/>
      <c r="AAL642" s="45"/>
      <c r="AAM642" s="45"/>
      <c r="AAN642" s="45"/>
      <c r="AAO642" s="45"/>
      <c r="AAP642" s="45"/>
      <c r="AAQ642" s="45"/>
      <c r="AAR642" s="45"/>
      <c r="AAS642" s="45"/>
      <c r="AAT642" s="45"/>
      <c r="AAU642" s="45"/>
      <c r="AAV642" s="45"/>
      <c r="AAW642" s="45"/>
      <c r="AAX642" s="45"/>
      <c r="AAY642" s="45"/>
      <c r="AAZ642" s="45"/>
      <c r="ABA642" s="45"/>
      <c r="ABB642" s="45"/>
      <c r="ABC642" s="45"/>
      <c r="ABD642" s="45"/>
      <c r="ABE642" s="45"/>
      <c r="ABF642" s="45"/>
      <c r="ABG642" s="45"/>
      <c r="ABH642" s="45"/>
      <c r="ABI642" s="45"/>
      <c r="ABJ642" s="45"/>
      <c r="ABK642" s="45"/>
      <c r="ABL642" s="45"/>
      <c r="ABM642" s="45"/>
      <c r="ABN642" s="45"/>
      <c r="ABO642" s="45"/>
      <c r="ABP642" s="45"/>
      <c r="ABQ642" s="45"/>
      <c r="ABR642" s="45"/>
      <c r="ABS642" s="45"/>
      <c r="ABT642" s="45"/>
      <c r="ABU642" s="45"/>
      <c r="ABV642" s="45"/>
      <c r="ABW642" s="45"/>
      <c r="ABX642" s="45"/>
      <c r="ABY642" s="45"/>
      <c r="ABZ642" s="45"/>
      <c r="ACA642" s="45"/>
      <c r="ACB642" s="45"/>
      <c r="ACC642" s="45"/>
      <c r="ACD642" s="45"/>
      <c r="ACE642" s="45"/>
      <c r="ACF642" s="45"/>
      <c r="ACG642" s="45"/>
      <c r="ACH642" s="45"/>
      <c r="ACI642" s="45"/>
      <c r="ACJ642" s="45"/>
      <c r="ACK642" s="45"/>
      <c r="ACL642" s="45"/>
      <c r="ACM642" s="45"/>
      <c r="ACN642" s="45"/>
      <c r="ACO642" s="45"/>
      <c r="ACP642" s="45"/>
      <c r="ACQ642" s="45"/>
      <c r="ACR642" s="45"/>
      <c r="ACS642" s="45"/>
      <c r="ACT642" s="45"/>
      <c r="ACU642" s="45"/>
      <c r="ACV642" s="45"/>
      <c r="ACW642" s="45"/>
      <c r="ACX642" s="45"/>
      <c r="ACY642" s="45"/>
      <c r="ACZ642" s="45"/>
      <c r="ADA642" s="45"/>
      <c r="ADB642" s="45"/>
      <c r="ADC642" s="45"/>
      <c r="ADD642" s="45"/>
      <c r="ADE642" s="45"/>
      <c r="ADF642" s="45"/>
      <c r="ADG642" s="45"/>
      <c r="ADH642" s="45"/>
      <c r="ADI642" s="45"/>
      <c r="ADJ642" s="45"/>
      <c r="ADK642" s="45"/>
      <c r="ADL642" s="45"/>
      <c r="ADM642" s="45"/>
      <c r="ADN642" s="45"/>
      <c r="ADO642" s="45"/>
      <c r="ADP642" s="45"/>
      <c r="ADQ642" s="45"/>
      <c r="ADR642" s="45"/>
      <c r="ADS642" s="45"/>
      <c r="ADT642" s="45"/>
      <c r="ADU642" s="45"/>
      <c r="ADV642" s="45"/>
      <c r="ADW642" s="45"/>
      <c r="ADX642" s="45"/>
      <c r="ADY642" s="45"/>
      <c r="ADZ642" s="45"/>
      <c r="AEA642" s="45"/>
      <c r="AEB642" s="45"/>
      <c r="AEC642" s="45"/>
      <c r="AED642" s="45"/>
      <c r="AEE642" s="45"/>
      <c r="AEF642" s="45"/>
      <c r="AEG642" s="45"/>
      <c r="AEH642" s="45"/>
      <c r="AEI642" s="45"/>
      <c r="AEJ642" s="45"/>
      <c r="AEK642" s="45"/>
      <c r="AEL642" s="45"/>
      <c r="AEM642" s="45"/>
      <c r="AEN642" s="45"/>
      <c r="AEO642" s="45"/>
      <c r="AEP642" s="45"/>
      <c r="AEQ642" s="45"/>
      <c r="AER642" s="45"/>
      <c r="AES642" s="45"/>
      <c r="AET642" s="45"/>
      <c r="AEU642" s="45"/>
      <c r="AEV642" s="45"/>
      <c r="AEW642" s="45"/>
      <c r="AEX642" s="45"/>
      <c r="AEY642" s="45"/>
      <c r="AEZ642" s="45"/>
      <c r="AFA642" s="45"/>
      <c r="AFB642" s="45"/>
      <c r="AFC642" s="45"/>
      <c r="AFD642" s="45"/>
      <c r="AFE642" s="45"/>
      <c r="AFF642" s="45"/>
      <c r="AFG642" s="45"/>
      <c r="AFH642" s="45"/>
      <c r="AFI642" s="45"/>
      <c r="AFJ642" s="45"/>
      <c r="AFK642" s="45"/>
      <c r="AFL642" s="45"/>
      <c r="AFM642" s="45"/>
      <c r="AFN642" s="45"/>
      <c r="AFO642" s="45"/>
      <c r="AFP642" s="45"/>
      <c r="AFQ642" s="45"/>
      <c r="AFR642" s="45"/>
      <c r="AFS642" s="45"/>
      <c r="AFT642" s="45"/>
      <c r="AFU642" s="45"/>
      <c r="AFV642" s="45"/>
      <c r="AFW642" s="45"/>
      <c r="AFX642" s="45"/>
      <c r="AFY642" s="45"/>
      <c r="AFZ642" s="45"/>
      <c r="AGA642" s="45"/>
      <c r="AGB642" s="45"/>
      <c r="AGC642" s="45"/>
      <c r="AGD642" s="45"/>
      <c r="AGE642" s="45"/>
      <c r="AGF642" s="45"/>
      <c r="AGG642" s="45"/>
      <c r="AGH642" s="45"/>
      <c r="AGI642" s="45"/>
      <c r="AGJ642" s="45"/>
      <c r="AGK642" s="45"/>
      <c r="AGL642" s="45"/>
      <c r="AGM642" s="45"/>
      <c r="AGN642" s="45"/>
      <c r="AGO642" s="45"/>
      <c r="AGP642" s="45"/>
      <c r="AGQ642" s="45"/>
      <c r="AGR642" s="45"/>
      <c r="AGS642" s="45"/>
      <c r="AGT642" s="45"/>
      <c r="AGU642" s="45"/>
      <c r="AGV642" s="45"/>
      <c r="AGW642" s="45"/>
      <c r="AGX642" s="45"/>
      <c r="AGY642" s="45"/>
      <c r="AGZ642" s="45"/>
      <c r="AHA642" s="45"/>
      <c r="AHB642" s="45"/>
      <c r="AHC642" s="45"/>
      <c r="AHD642" s="45"/>
      <c r="AHE642" s="45"/>
      <c r="AHF642" s="45"/>
      <c r="AHG642" s="45"/>
      <c r="AHH642" s="45"/>
      <c r="AHI642" s="45"/>
      <c r="AHJ642" s="45"/>
      <c r="AHK642" s="45"/>
      <c r="AHL642" s="45"/>
      <c r="AHM642" s="45"/>
      <c r="AHN642" s="45"/>
      <c r="AHO642" s="45"/>
      <c r="AHP642" s="45"/>
    </row>
    <row r="643" spans="1:900" s="78" customFormat="1" ht="27" customHeight="1" x14ac:dyDescent="0.25">
      <c r="A643" s="84">
        <v>1304401</v>
      </c>
      <c r="B643" s="67" t="s">
        <v>489</v>
      </c>
      <c r="C643" s="67" t="s">
        <v>739</v>
      </c>
      <c r="D643" s="67" t="s">
        <v>1155</v>
      </c>
      <c r="E643" s="67" t="s">
        <v>491</v>
      </c>
      <c r="F643" s="67">
        <v>10</v>
      </c>
      <c r="G643" s="67"/>
      <c r="H643" s="67"/>
      <c r="I643" s="67"/>
      <c r="J643" s="67"/>
      <c r="K643" s="67"/>
      <c r="L643" s="67"/>
      <c r="M643" s="67"/>
      <c r="N643" s="67">
        <f t="shared" si="9"/>
        <v>10</v>
      </c>
      <c r="O643" s="68">
        <v>-3.0746799999999999</v>
      </c>
      <c r="P643" s="68">
        <v>-58.090679999999999</v>
      </c>
      <c r="Q643" s="45"/>
      <c r="R643" s="45"/>
      <c r="S643" s="60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  <c r="DJ643" s="45"/>
      <c r="DK643" s="45"/>
      <c r="DL643" s="45"/>
      <c r="DM643" s="45"/>
      <c r="DN643" s="45"/>
      <c r="DO643" s="45"/>
      <c r="DP643" s="45"/>
      <c r="DQ643" s="45"/>
      <c r="DR643" s="45"/>
      <c r="DS643" s="45"/>
      <c r="DT643" s="45"/>
      <c r="DU643" s="45"/>
      <c r="DV643" s="45"/>
      <c r="DW643" s="45"/>
      <c r="DX643" s="45"/>
      <c r="DY643" s="45"/>
      <c r="DZ643" s="45"/>
      <c r="EA643" s="45"/>
      <c r="EB643" s="45"/>
      <c r="EC643" s="45"/>
      <c r="ED643" s="45"/>
      <c r="EE643" s="45"/>
      <c r="EF643" s="45"/>
      <c r="EG643" s="45"/>
      <c r="EH643" s="45"/>
      <c r="EI643" s="45"/>
      <c r="EJ643" s="45"/>
      <c r="EK643" s="45"/>
      <c r="EL643" s="45"/>
      <c r="EM643" s="45"/>
      <c r="EN643" s="45"/>
      <c r="EO643" s="45"/>
      <c r="EP643" s="45"/>
      <c r="EQ643" s="45"/>
      <c r="ER643" s="45"/>
      <c r="ES643" s="45"/>
      <c r="ET643" s="45"/>
      <c r="EU643" s="45"/>
      <c r="EV643" s="45"/>
      <c r="EW643" s="45"/>
      <c r="EX643" s="45"/>
      <c r="EY643" s="45"/>
      <c r="EZ643" s="45"/>
      <c r="FA643" s="45"/>
      <c r="FB643" s="45"/>
      <c r="FC643" s="45"/>
      <c r="FD643" s="45"/>
      <c r="FE643" s="45"/>
      <c r="FF643" s="45"/>
      <c r="FG643" s="45"/>
      <c r="FH643" s="45"/>
      <c r="FI643" s="45"/>
      <c r="FJ643" s="45"/>
      <c r="FK643" s="45"/>
      <c r="FL643" s="45"/>
      <c r="FM643" s="45"/>
      <c r="FN643" s="45"/>
      <c r="FO643" s="45"/>
      <c r="FP643" s="45"/>
      <c r="FQ643" s="45"/>
      <c r="FR643" s="45"/>
      <c r="FS643" s="45"/>
      <c r="FT643" s="45"/>
      <c r="FU643" s="45"/>
      <c r="FV643" s="45"/>
      <c r="FW643" s="45"/>
      <c r="FX643" s="45"/>
      <c r="FY643" s="45"/>
      <c r="FZ643" s="45"/>
      <c r="GA643" s="45"/>
      <c r="GB643" s="45"/>
      <c r="GC643" s="45"/>
      <c r="GD643" s="45"/>
      <c r="GE643" s="45"/>
      <c r="GF643" s="45"/>
      <c r="GG643" s="45"/>
      <c r="GH643" s="45"/>
      <c r="GI643" s="45"/>
      <c r="GJ643" s="45"/>
      <c r="GK643" s="45"/>
      <c r="GL643" s="45"/>
      <c r="GM643" s="45"/>
      <c r="GN643" s="45"/>
      <c r="GO643" s="45"/>
      <c r="GP643" s="45"/>
      <c r="GQ643" s="45"/>
      <c r="GR643" s="45"/>
      <c r="GS643" s="45"/>
      <c r="GT643" s="45"/>
      <c r="GU643" s="45"/>
      <c r="GV643" s="45"/>
      <c r="GW643" s="45"/>
      <c r="GX643" s="45"/>
      <c r="GY643" s="45"/>
      <c r="GZ643" s="45"/>
      <c r="HA643" s="45"/>
      <c r="HB643" s="45"/>
      <c r="HC643" s="45"/>
      <c r="HD643" s="45"/>
      <c r="HE643" s="45"/>
      <c r="HF643" s="45"/>
      <c r="HG643" s="45"/>
      <c r="HH643" s="45"/>
      <c r="HI643" s="45"/>
      <c r="HJ643" s="45"/>
      <c r="HK643" s="45"/>
      <c r="HL643" s="45"/>
      <c r="HM643" s="45"/>
      <c r="HN643" s="45"/>
      <c r="HO643" s="45"/>
      <c r="HP643" s="45"/>
      <c r="HQ643" s="45"/>
      <c r="HR643" s="45"/>
      <c r="HS643" s="45"/>
      <c r="HT643" s="45"/>
      <c r="HU643" s="45"/>
      <c r="HV643" s="45"/>
      <c r="HW643" s="45"/>
      <c r="HX643" s="45"/>
      <c r="HY643" s="45"/>
      <c r="HZ643" s="45"/>
      <c r="IA643" s="45"/>
      <c r="IB643" s="45"/>
      <c r="IC643" s="45"/>
      <c r="ID643" s="45"/>
      <c r="IE643" s="45"/>
      <c r="IF643" s="45"/>
      <c r="IG643" s="45"/>
      <c r="IH643" s="45"/>
      <c r="II643" s="45"/>
      <c r="IJ643" s="45"/>
      <c r="IK643" s="45"/>
      <c r="IL643" s="45"/>
      <c r="IM643" s="45"/>
      <c r="IN643" s="45"/>
      <c r="IO643" s="45"/>
      <c r="IP643" s="45"/>
      <c r="IQ643" s="45"/>
      <c r="IR643" s="45"/>
      <c r="IS643" s="45"/>
      <c r="IT643" s="45"/>
      <c r="IU643" s="45"/>
      <c r="IV643" s="45"/>
      <c r="IW643" s="45"/>
      <c r="IX643" s="45"/>
      <c r="IY643" s="45"/>
      <c r="IZ643" s="45"/>
      <c r="JA643" s="45"/>
      <c r="JB643" s="45"/>
      <c r="JC643" s="45"/>
      <c r="JD643" s="45"/>
      <c r="JE643" s="45"/>
      <c r="JF643" s="45"/>
      <c r="JG643" s="45"/>
      <c r="JH643" s="45"/>
      <c r="JI643" s="45"/>
      <c r="JJ643" s="45"/>
      <c r="JK643" s="45"/>
      <c r="JL643" s="45"/>
      <c r="JM643" s="45"/>
      <c r="JN643" s="45"/>
      <c r="JO643" s="45"/>
      <c r="JP643" s="45"/>
      <c r="JQ643" s="45"/>
      <c r="JR643" s="45"/>
      <c r="JS643" s="45"/>
      <c r="JT643" s="45"/>
      <c r="JU643" s="45"/>
      <c r="JV643" s="45"/>
      <c r="JW643" s="45"/>
      <c r="JX643" s="45"/>
      <c r="JY643" s="45"/>
      <c r="JZ643" s="45"/>
      <c r="KA643" s="45"/>
      <c r="KB643" s="45"/>
      <c r="KC643" s="45"/>
      <c r="KD643" s="45"/>
      <c r="KE643" s="45"/>
      <c r="KF643" s="45"/>
      <c r="KG643" s="45"/>
      <c r="KH643" s="45"/>
      <c r="KI643" s="45"/>
      <c r="KJ643" s="45"/>
      <c r="KK643" s="45"/>
      <c r="KL643" s="45"/>
      <c r="KM643" s="45"/>
      <c r="KN643" s="45"/>
      <c r="KO643" s="45"/>
      <c r="KP643" s="45"/>
      <c r="KQ643" s="45"/>
      <c r="KR643" s="45"/>
      <c r="KS643" s="45"/>
      <c r="KT643" s="45"/>
      <c r="KU643" s="45"/>
      <c r="KV643" s="45"/>
      <c r="KW643" s="45"/>
      <c r="KX643" s="45"/>
      <c r="KY643" s="45"/>
      <c r="KZ643" s="45"/>
      <c r="LA643" s="45"/>
      <c r="LB643" s="45"/>
      <c r="LC643" s="45"/>
      <c r="LD643" s="45"/>
      <c r="LE643" s="45"/>
      <c r="LF643" s="45"/>
      <c r="LG643" s="45"/>
      <c r="LH643" s="45"/>
      <c r="LI643" s="45"/>
      <c r="LJ643" s="45"/>
      <c r="LK643" s="45"/>
      <c r="LL643" s="45"/>
      <c r="LM643" s="45"/>
      <c r="LN643" s="45"/>
      <c r="LO643" s="45"/>
      <c r="LP643" s="45"/>
      <c r="LQ643" s="45"/>
      <c r="LR643" s="45"/>
      <c r="LS643" s="45"/>
      <c r="LT643" s="45"/>
      <c r="LU643" s="45"/>
      <c r="LV643" s="45"/>
      <c r="LW643" s="45"/>
      <c r="LX643" s="45"/>
      <c r="LY643" s="45"/>
      <c r="LZ643" s="45"/>
      <c r="MA643" s="45"/>
      <c r="MB643" s="45"/>
      <c r="MC643" s="45"/>
      <c r="MD643" s="45"/>
      <c r="ME643" s="45"/>
      <c r="MF643" s="45"/>
      <c r="MG643" s="45"/>
      <c r="MH643" s="45"/>
      <c r="MI643" s="45"/>
      <c r="MJ643" s="45"/>
      <c r="MK643" s="45"/>
      <c r="ML643" s="45"/>
      <c r="MM643" s="45"/>
      <c r="MN643" s="45"/>
      <c r="MO643" s="45"/>
      <c r="MP643" s="45"/>
      <c r="MQ643" s="45"/>
      <c r="MR643" s="45"/>
      <c r="MS643" s="45"/>
      <c r="MT643" s="45"/>
      <c r="MU643" s="45"/>
      <c r="MV643" s="45"/>
      <c r="MW643" s="45"/>
      <c r="MX643" s="45"/>
      <c r="MY643" s="45"/>
      <c r="MZ643" s="45"/>
      <c r="NA643" s="45"/>
      <c r="NB643" s="45"/>
      <c r="NC643" s="45"/>
      <c r="ND643" s="45"/>
      <c r="NE643" s="45"/>
      <c r="NF643" s="45"/>
      <c r="NG643" s="45"/>
      <c r="NH643" s="45"/>
      <c r="NI643" s="45"/>
      <c r="NJ643" s="45"/>
      <c r="NK643" s="45"/>
      <c r="NL643" s="45"/>
      <c r="NM643" s="45"/>
      <c r="NN643" s="45"/>
      <c r="NO643" s="45"/>
      <c r="NP643" s="45"/>
      <c r="NQ643" s="45"/>
      <c r="NR643" s="45"/>
      <c r="NS643" s="45"/>
      <c r="NT643" s="45"/>
      <c r="NU643" s="45"/>
      <c r="NV643" s="45"/>
      <c r="NW643" s="45"/>
      <c r="NX643" s="45"/>
      <c r="NY643" s="45"/>
      <c r="NZ643" s="45"/>
      <c r="OA643" s="45"/>
      <c r="OB643" s="45"/>
      <c r="OC643" s="45"/>
      <c r="OD643" s="45"/>
      <c r="OE643" s="45"/>
      <c r="OF643" s="45"/>
      <c r="OG643" s="45"/>
      <c r="OH643" s="45"/>
      <c r="OI643" s="45"/>
      <c r="OJ643" s="45"/>
      <c r="OK643" s="45"/>
      <c r="OL643" s="45"/>
      <c r="OM643" s="45"/>
      <c r="ON643" s="45"/>
      <c r="OO643" s="45"/>
      <c r="OP643" s="45"/>
      <c r="OQ643" s="45"/>
      <c r="OR643" s="45"/>
      <c r="OS643" s="45"/>
      <c r="OT643" s="45"/>
      <c r="OU643" s="45"/>
      <c r="OV643" s="45"/>
      <c r="OW643" s="45"/>
      <c r="OX643" s="45"/>
      <c r="OY643" s="45"/>
      <c r="OZ643" s="45"/>
      <c r="PA643" s="45"/>
      <c r="PB643" s="45"/>
      <c r="PC643" s="45"/>
      <c r="PD643" s="45"/>
      <c r="PE643" s="45"/>
      <c r="PF643" s="45"/>
      <c r="PG643" s="45"/>
      <c r="PH643" s="45"/>
      <c r="PI643" s="45"/>
      <c r="PJ643" s="45"/>
      <c r="PK643" s="45"/>
      <c r="PL643" s="45"/>
      <c r="PM643" s="45"/>
      <c r="PN643" s="45"/>
      <c r="PO643" s="45"/>
      <c r="PP643" s="45"/>
      <c r="PQ643" s="45"/>
      <c r="PR643" s="45"/>
      <c r="PS643" s="45"/>
      <c r="PT643" s="45"/>
      <c r="PU643" s="45"/>
      <c r="PV643" s="45"/>
      <c r="PW643" s="45"/>
      <c r="PX643" s="45"/>
      <c r="PY643" s="45"/>
      <c r="PZ643" s="45"/>
      <c r="QA643" s="45"/>
      <c r="QB643" s="45"/>
      <c r="QC643" s="45"/>
      <c r="QD643" s="45"/>
      <c r="QE643" s="45"/>
      <c r="QF643" s="45"/>
      <c r="QG643" s="45"/>
      <c r="QH643" s="45"/>
      <c r="QI643" s="45"/>
      <c r="QJ643" s="45"/>
      <c r="QK643" s="45"/>
      <c r="QL643" s="45"/>
      <c r="QM643" s="45"/>
      <c r="QN643" s="45"/>
      <c r="QO643" s="45"/>
      <c r="QP643" s="45"/>
      <c r="QQ643" s="45"/>
      <c r="QR643" s="45"/>
      <c r="QS643" s="45"/>
      <c r="QT643" s="45"/>
      <c r="QU643" s="45"/>
      <c r="QV643" s="45"/>
      <c r="QW643" s="45"/>
      <c r="QX643" s="45"/>
      <c r="QY643" s="45"/>
      <c r="QZ643" s="45"/>
      <c r="RA643" s="45"/>
      <c r="RB643" s="45"/>
      <c r="RC643" s="45"/>
      <c r="RD643" s="45"/>
      <c r="RE643" s="45"/>
      <c r="RF643" s="45"/>
      <c r="RG643" s="45"/>
      <c r="RH643" s="45"/>
      <c r="RI643" s="45"/>
      <c r="RJ643" s="45"/>
      <c r="RK643" s="45"/>
      <c r="RL643" s="45"/>
      <c r="RM643" s="45"/>
      <c r="RN643" s="45"/>
      <c r="RO643" s="45"/>
      <c r="RP643" s="45"/>
      <c r="RQ643" s="45"/>
      <c r="RR643" s="45"/>
      <c r="RS643" s="45"/>
      <c r="RT643" s="45"/>
      <c r="RU643" s="45"/>
      <c r="RV643" s="45"/>
      <c r="RW643" s="45"/>
      <c r="RX643" s="45"/>
      <c r="RY643" s="45"/>
      <c r="RZ643" s="45"/>
      <c r="SA643" s="45"/>
      <c r="SB643" s="45"/>
      <c r="SC643" s="45"/>
      <c r="SD643" s="45"/>
      <c r="SE643" s="45"/>
      <c r="SF643" s="45"/>
      <c r="SG643" s="45"/>
      <c r="SH643" s="45"/>
      <c r="SI643" s="45"/>
      <c r="SJ643" s="45"/>
      <c r="SK643" s="45"/>
      <c r="SL643" s="45"/>
      <c r="SM643" s="45"/>
      <c r="SN643" s="45"/>
      <c r="SO643" s="45"/>
      <c r="SP643" s="45"/>
      <c r="SQ643" s="45"/>
      <c r="SR643" s="45"/>
      <c r="SS643" s="45"/>
      <c r="ST643" s="45"/>
      <c r="SU643" s="45"/>
      <c r="SV643" s="45"/>
      <c r="SW643" s="45"/>
      <c r="SX643" s="45"/>
      <c r="SY643" s="45"/>
      <c r="SZ643" s="45"/>
      <c r="TA643" s="45"/>
      <c r="TB643" s="45"/>
      <c r="TC643" s="45"/>
      <c r="TD643" s="45"/>
      <c r="TE643" s="45"/>
      <c r="TF643" s="45"/>
      <c r="TG643" s="45"/>
      <c r="TH643" s="45"/>
      <c r="TI643" s="45"/>
      <c r="TJ643" s="45"/>
      <c r="TK643" s="45"/>
      <c r="TL643" s="45"/>
      <c r="TM643" s="45"/>
      <c r="TN643" s="45"/>
      <c r="TO643" s="45"/>
      <c r="TP643" s="45"/>
      <c r="TQ643" s="45"/>
      <c r="TR643" s="45"/>
      <c r="TS643" s="45"/>
      <c r="TT643" s="45"/>
      <c r="TU643" s="45"/>
      <c r="TV643" s="45"/>
      <c r="TW643" s="45"/>
      <c r="TX643" s="45"/>
      <c r="TY643" s="45"/>
      <c r="TZ643" s="45"/>
      <c r="UA643" s="45"/>
      <c r="UB643" s="45"/>
      <c r="UC643" s="45"/>
      <c r="UD643" s="45"/>
      <c r="UE643" s="45"/>
      <c r="UF643" s="45"/>
      <c r="UG643" s="45"/>
      <c r="UH643" s="45"/>
      <c r="UI643" s="45"/>
      <c r="UJ643" s="45"/>
      <c r="UK643" s="45"/>
      <c r="UL643" s="45"/>
      <c r="UM643" s="45"/>
      <c r="UN643" s="45"/>
      <c r="UO643" s="45"/>
      <c r="UP643" s="45"/>
      <c r="UQ643" s="45"/>
      <c r="UR643" s="45"/>
      <c r="US643" s="45"/>
      <c r="UT643" s="45"/>
      <c r="UU643" s="45"/>
      <c r="UV643" s="45"/>
      <c r="UW643" s="45"/>
      <c r="UX643" s="45"/>
      <c r="UY643" s="45"/>
      <c r="UZ643" s="45"/>
      <c r="VA643" s="45"/>
      <c r="VB643" s="45"/>
      <c r="VC643" s="45"/>
      <c r="VD643" s="45"/>
      <c r="VE643" s="45"/>
      <c r="VF643" s="45"/>
      <c r="VG643" s="45"/>
      <c r="VH643" s="45"/>
      <c r="VI643" s="45"/>
      <c r="VJ643" s="45"/>
      <c r="VK643" s="45"/>
      <c r="VL643" s="45"/>
      <c r="VM643" s="45"/>
      <c r="VN643" s="45"/>
      <c r="VO643" s="45"/>
      <c r="VP643" s="45"/>
      <c r="VQ643" s="45"/>
      <c r="VR643" s="45"/>
      <c r="VS643" s="45"/>
      <c r="VT643" s="45"/>
      <c r="VU643" s="45"/>
      <c r="VV643" s="45"/>
      <c r="VW643" s="45"/>
      <c r="VX643" s="45"/>
      <c r="VY643" s="45"/>
      <c r="VZ643" s="45"/>
      <c r="WA643" s="45"/>
      <c r="WB643" s="45"/>
      <c r="WC643" s="45"/>
      <c r="WD643" s="45"/>
      <c r="WE643" s="45"/>
      <c r="WF643" s="45"/>
      <c r="WG643" s="45"/>
      <c r="WH643" s="45"/>
      <c r="WI643" s="45"/>
      <c r="WJ643" s="45"/>
      <c r="WK643" s="45"/>
      <c r="WL643" s="45"/>
      <c r="WM643" s="45"/>
      <c r="WN643" s="45"/>
      <c r="WO643" s="45"/>
      <c r="WP643" s="45"/>
      <c r="WQ643" s="45"/>
      <c r="WR643" s="45"/>
      <c r="WS643" s="45"/>
      <c r="WT643" s="45"/>
      <c r="WU643" s="45"/>
      <c r="WV643" s="45"/>
      <c r="WW643" s="45"/>
      <c r="WX643" s="45"/>
      <c r="WY643" s="45"/>
      <c r="WZ643" s="45"/>
      <c r="XA643" s="45"/>
      <c r="XB643" s="45"/>
      <c r="XC643" s="45"/>
      <c r="XD643" s="45"/>
      <c r="XE643" s="45"/>
      <c r="XF643" s="45"/>
      <c r="XG643" s="45"/>
      <c r="XH643" s="45"/>
      <c r="XI643" s="45"/>
      <c r="XJ643" s="45"/>
      <c r="XK643" s="45"/>
      <c r="XL643" s="45"/>
      <c r="XM643" s="45"/>
      <c r="XN643" s="45"/>
      <c r="XO643" s="45"/>
      <c r="XP643" s="45"/>
      <c r="XQ643" s="45"/>
      <c r="XR643" s="45"/>
      <c r="XS643" s="45"/>
      <c r="XT643" s="45"/>
      <c r="XU643" s="45"/>
      <c r="XV643" s="45"/>
      <c r="XW643" s="45"/>
      <c r="XX643" s="45"/>
      <c r="XY643" s="45"/>
      <c r="XZ643" s="45"/>
      <c r="YA643" s="45"/>
      <c r="YB643" s="45"/>
      <c r="YC643" s="45"/>
      <c r="YD643" s="45"/>
      <c r="YE643" s="45"/>
      <c r="YF643" s="45"/>
      <c r="YG643" s="45"/>
      <c r="YH643" s="45"/>
      <c r="YI643" s="45"/>
      <c r="YJ643" s="45"/>
      <c r="YK643" s="45"/>
      <c r="YL643" s="45"/>
      <c r="YM643" s="45"/>
      <c r="YN643" s="45"/>
      <c r="YO643" s="45"/>
      <c r="YP643" s="45"/>
      <c r="YQ643" s="45"/>
      <c r="YR643" s="45"/>
      <c r="YS643" s="45"/>
      <c r="YT643" s="45"/>
      <c r="YU643" s="45"/>
      <c r="YV643" s="45"/>
      <c r="YW643" s="45"/>
      <c r="YX643" s="45"/>
      <c r="YY643" s="45"/>
      <c r="YZ643" s="45"/>
      <c r="ZA643" s="45"/>
      <c r="ZB643" s="45"/>
      <c r="ZC643" s="45"/>
      <c r="ZD643" s="45"/>
      <c r="ZE643" s="45"/>
      <c r="ZF643" s="45"/>
      <c r="ZG643" s="45"/>
      <c r="ZH643" s="45"/>
      <c r="ZI643" s="45"/>
      <c r="ZJ643" s="45"/>
      <c r="ZK643" s="45"/>
      <c r="ZL643" s="45"/>
      <c r="ZM643" s="45"/>
      <c r="ZN643" s="45"/>
      <c r="ZO643" s="45"/>
      <c r="ZP643" s="45"/>
      <c r="ZQ643" s="45"/>
      <c r="ZR643" s="45"/>
      <c r="ZS643" s="45"/>
      <c r="ZT643" s="45"/>
      <c r="ZU643" s="45"/>
      <c r="ZV643" s="45"/>
      <c r="ZW643" s="45"/>
      <c r="ZX643" s="45"/>
      <c r="ZY643" s="45"/>
      <c r="ZZ643" s="45"/>
      <c r="AAA643" s="45"/>
      <c r="AAB643" s="45"/>
      <c r="AAC643" s="45"/>
      <c r="AAD643" s="45"/>
      <c r="AAE643" s="45"/>
      <c r="AAF643" s="45"/>
      <c r="AAG643" s="45"/>
      <c r="AAH643" s="45"/>
      <c r="AAI643" s="45"/>
      <c r="AAJ643" s="45"/>
      <c r="AAK643" s="45"/>
      <c r="AAL643" s="45"/>
      <c r="AAM643" s="45"/>
      <c r="AAN643" s="45"/>
      <c r="AAO643" s="45"/>
      <c r="AAP643" s="45"/>
      <c r="AAQ643" s="45"/>
      <c r="AAR643" s="45"/>
      <c r="AAS643" s="45"/>
      <c r="AAT643" s="45"/>
      <c r="AAU643" s="45"/>
      <c r="AAV643" s="45"/>
      <c r="AAW643" s="45"/>
      <c r="AAX643" s="45"/>
      <c r="AAY643" s="45"/>
      <c r="AAZ643" s="45"/>
      <c r="ABA643" s="45"/>
      <c r="ABB643" s="45"/>
      <c r="ABC643" s="45"/>
      <c r="ABD643" s="45"/>
      <c r="ABE643" s="45"/>
      <c r="ABF643" s="45"/>
      <c r="ABG643" s="45"/>
      <c r="ABH643" s="45"/>
      <c r="ABI643" s="45"/>
      <c r="ABJ643" s="45"/>
      <c r="ABK643" s="45"/>
      <c r="ABL643" s="45"/>
      <c r="ABM643" s="45"/>
      <c r="ABN643" s="45"/>
      <c r="ABO643" s="45"/>
      <c r="ABP643" s="45"/>
      <c r="ABQ643" s="45"/>
      <c r="ABR643" s="45"/>
      <c r="ABS643" s="45"/>
      <c r="ABT643" s="45"/>
      <c r="ABU643" s="45"/>
      <c r="ABV643" s="45"/>
      <c r="ABW643" s="45"/>
      <c r="ABX643" s="45"/>
      <c r="ABY643" s="45"/>
      <c r="ABZ643" s="45"/>
      <c r="ACA643" s="45"/>
      <c r="ACB643" s="45"/>
      <c r="ACC643" s="45"/>
      <c r="ACD643" s="45"/>
      <c r="ACE643" s="45"/>
      <c r="ACF643" s="45"/>
      <c r="ACG643" s="45"/>
      <c r="ACH643" s="45"/>
      <c r="ACI643" s="45"/>
      <c r="ACJ643" s="45"/>
      <c r="ACK643" s="45"/>
      <c r="ACL643" s="45"/>
      <c r="ACM643" s="45"/>
      <c r="ACN643" s="45"/>
      <c r="ACO643" s="45"/>
      <c r="ACP643" s="45"/>
      <c r="ACQ643" s="45"/>
      <c r="ACR643" s="45"/>
      <c r="ACS643" s="45"/>
      <c r="ACT643" s="45"/>
      <c r="ACU643" s="45"/>
      <c r="ACV643" s="45"/>
      <c r="ACW643" s="45"/>
      <c r="ACX643" s="45"/>
      <c r="ACY643" s="45"/>
      <c r="ACZ643" s="45"/>
      <c r="ADA643" s="45"/>
      <c r="ADB643" s="45"/>
      <c r="ADC643" s="45"/>
      <c r="ADD643" s="45"/>
      <c r="ADE643" s="45"/>
      <c r="ADF643" s="45"/>
      <c r="ADG643" s="45"/>
      <c r="ADH643" s="45"/>
      <c r="ADI643" s="45"/>
      <c r="ADJ643" s="45"/>
      <c r="ADK643" s="45"/>
      <c r="ADL643" s="45"/>
      <c r="ADM643" s="45"/>
      <c r="ADN643" s="45"/>
      <c r="ADO643" s="45"/>
      <c r="ADP643" s="45"/>
      <c r="ADQ643" s="45"/>
      <c r="ADR643" s="45"/>
      <c r="ADS643" s="45"/>
      <c r="ADT643" s="45"/>
      <c r="ADU643" s="45"/>
      <c r="ADV643" s="45"/>
      <c r="ADW643" s="45"/>
      <c r="ADX643" s="45"/>
      <c r="ADY643" s="45"/>
      <c r="ADZ643" s="45"/>
      <c r="AEA643" s="45"/>
      <c r="AEB643" s="45"/>
      <c r="AEC643" s="45"/>
      <c r="AED643" s="45"/>
      <c r="AEE643" s="45"/>
      <c r="AEF643" s="45"/>
      <c r="AEG643" s="45"/>
      <c r="AEH643" s="45"/>
      <c r="AEI643" s="45"/>
      <c r="AEJ643" s="45"/>
      <c r="AEK643" s="45"/>
      <c r="AEL643" s="45"/>
      <c r="AEM643" s="45"/>
      <c r="AEN643" s="45"/>
      <c r="AEO643" s="45"/>
      <c r="AEP643" s="45"/>
      <c r="AEQ643" s="45"/>
      <c r="AER643" s="45"/>
      <c r="AES643" s="45"/>
      <c r="AET643" s="45"/>
      <c r="AEU643" s="45"/>
      <c r="AEV643" s="45"/>
      <c r="AEW643" s="45"/>
      <c r="AEX643" s="45"/>
      <c r="AEY643" s="45"/>
      <c r="AEZ643" s="45"/>
      <c r="AFA643" s="45"/>
      <c r="AFB643" s="45"/>
      <c r="AFC643" s="45"/>
      <c r="AFD643" s="45"/>
      <c r="AFE643" s="45"/>
      <c r="AFF643" s="45"/>
      <c r="AFG643" s="45"/>
      <c r="AFH643" s="45"/>
      <c r="AFI643" s="45"/>
      <c r="AFJ643" s="45"/>
      <c r="AFK643" s="45"/>
      <c r="AFL643" s="45"/>
      <c r="AFM643" s="45"/>
      <c r="AFN643" s="45"/>
      <c r="AFO643" s="45"/>
      <c r="AFP643" s="45"/>
      <c r="AFQ643" s="45"/>
      <c r="AFR643" s="45"/>
      <c r="AFS643" s="45"/>
      <c r="AFT643" s="45"/>
      <c r="AFU643" s="45"/>
      <c r="AFV643" s="45"/>
      <c r="AFW643" s="45"/>
      <c r="AFX643" s="45"/>
      <c r="AFY643" s="45"/>
      <c r="AFZ643" s="45"/>
      <c r="AGA643" s="45"/>
      <c r="AGB643" s="45"/>
      <c r="AGC643" s="45"/>
      <c r="AGD643" s="45"/>
      <c r="AGE643" s="45"/>
      <c r="AGF643" s="45"/>
      <c r="AGG643" s="45"/>
      <c r="AGH643" s="45"/>
      <c r="AGI643" s="45"/>
      <c r="AGJ643" s="45"/>
      <c r="AGK643" s="45"/>
      <c r="AGL643" s="45"/>
      <c r="AGM643" s="45"/>
      <c r="AGN643" s="45"/>
      <c r="AGO643" s="45"/>
      <c r="AGP643" s="45"/>
      <c r="AGQ643" s="45"/>
      <c r="AGR643" s="45"/>
      <c r="AGS643" s="45"/>
      <c r="AGT643" s="45"/>
      <c r="AGU643" s="45"/>
      <c r="AGV643" s="45"/>
      <c r="AGW643" s="45"/>
      <c r="AGX643" s="45"/>
      <c r="AGY643" s="45"/>
      <c r="AGZ643" s="45"/>
      <c r="AHA643" s="45"/>
      <c r="AHB643" s="45"/>
      <c r="AHC643" s="45"/>
      <c r="AHD643" s="45"/>
      <c r="AHE643" s="45"/>
      <c r="AHF643" s="45"/>
      <c r="AHG643" s="45"/>
      <c r="AHH643" s="45"/>
      <c r="AHI643" s="45"/>
      <c r="AHJ643" s="45"/>
      <c r="AHK643" s="45"/>
      <c r="AHL643" s="45"/>
      <c r="AHM643" s="45"/>
      <c r="AHN643" s="45"/>
      <c r="AHO643" s="45"/>
      <c r="AHP643" s="45"/>
    </row>
    <row r="644" spans="1:900" ht="27" customHeight="1" x14ac:dyDescent="0.25">
      <c r="A644" s="83">
        <v>1304401</v>
      </c>
      <c r="B644" s="64" t="s">
        <v>489</v>
      </c>
      <c r="C644" s="64" t="s">
        <v>739</v>
      </c>
      <c r="D644" s="64" t="s">
        <v>1156</v>
      </c>
      <c r="E644" s="64" t="s">
        <v>491</v>
      </c>
      <c r="F644" s="64">
        <v>10</v>
      </c>
      <c r="G644" s="64"/>
      <c r="H644" s="64"/>
      <c r="I644" s="64"/>
      <c r="J644" s="64"/>
      <c r="K644" s="64"/>
      <c r="L644" s="64"/>
      <c r="M644" s="64"/>
      <c r="N644" s="64">
        <f t="shared" si="9"/>
        <v>10</v>
      </c>
      <c r="O644" s="65">
        <v>-3.0743800000000001</v>
      </c>
      <c r="P644" s="65">
        <v>-58.090870000000002</v>
      </c>
      <c r="S644" s="60"/>
    </row>
    <row r="645" spans="1:900" s="78" customFormat="1" ht="27" customHeight="1" x14ac:dyDescent="0.25">
      <c r="A645" s="84">
        <v>1304401</v>
      </c>
      <c r="B645" s="67" t="s">
        <v>489</v>
      </c>
      <c r="C645" s="67" t="s">
        <v>739</v>
      </c>
      <c r="D645" s="67" t="s">
        <v>1009</v>
      </c>
      <c r="E645" s="67" t="s">
        <v>491</v>
      </c>
      <c r="F645" s="67">
        <v>39</v>
      </c>
      <c r="G645" s="67"/>
      <c r="H645" s="67"/>
      <c r="I645" s="67"/>
      <c r="J645" s="67"/>
      <c r="K645" s="67"/>
      <c r="L645" s="67"/>
      <c r="M645" s="67"/>
      <c r="N645" s="67">
        <f t="shared" ref="N645:N661" si="10">SUM(F645:M645)</f>
        <v>39</v>
      </c>
      <c r="O645" s="68">
        <v>-2.9779710000000001</v>
      </c>
      <c r="P645" s="68">
        <v>-58.118564999999997</v>
      </c>
      <c r="Q645" s="45"/>
      <c r="R645" s="45"/>
      <c r="S645" s="60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  <c r="DS645" s="45"/>
      <c r="DT645" s="45"/>
      <c r="DU645" s="45"/>
      <c r="DV645" s="45"/>
      <c r="DW645" s="45"/>
      <c r="DX645" s="45"/>
      <c r="DY645" s="45"/>
      <c r="DZ645" s="45"/>
      <c r="EA645" s="45"/>
      <c r="EB645" s="45"/>
      <c r="EC645" s="45"/>
      <c r="ED645" s="45"/>
      <c r="EE645" s="45"/>
      <c r="EF645" s="45"/>
      <c r="EG645" s="45"/>
      <c r="EH645" s="45"/>
      <c r="EI645" s="45"/>
      <c r="EJ645" s="45"/>
      <c r="EK645" s="45"/>
      <c r="EL645" s="45"/>
      <c r="EM645" s="45"/>
      <c r="EN645" s="45"/>
      <c r="EO645" s="45"/>
      <c r="EP645" s="45"/>
      <c r="EQ645" s="45"/>
      <c r="ER645" s="45"/>
      <c r="ES645" s="45"/>
      <c r="ET645" s="45"/>
      <c r="EU645" s="45"/>
      <c r="EV645" s="45"/>
      <c r="EW645" s="45"/>
      <c r="EX645" s="45"/>
      <c r="EY645" s="45"/>
      <c r="EZ645" s="45"/>
      <c r="FA645" s="45"/>
      <c r="FB645" s="45"/>
      <c r="FC645" s="45"/>
      <c r="FD645" s="45"/>
      <c r="FE645" s="45"/>
      <c r="FF645" s="45"/>
      <c r="FG645" s="45"/>
      <c r="FH645" s="45"/>
      <c r="FI645" s="45"/>
      <c r="FJ645" s="45"/>
      <c r="FK645" s="45"/>
      <c r="FL645" s="45"/>
      <c r="FM645" s="45"/>
      <c r="FN645" s="45"/>
      <c r="FO645" s="45"/>
      <c r="FP645" s="45"/>
      <c r="FQ645" s="45"/>
      <c r="FR645" s="45"/>
      <c r="FS645" s="45"/>
      <c r="FT645" s="45"/>
      <c r="FU645" s="45"/>
      <c r="FV645" s="45"/>
      <c r="FW645" s="45"/>
      <c r="FX645" s="45"/>
      <c r="FY645" s="45"/>
      <c r="FZ645" s="45"/>
      <c r="GA645" s="45"/>
      <c r="GB645" s="45"/>
      <c r="GC645" s="45"/>
      <c r="GD645" s="45"/>
      <c r="GE645" s="45"/>
      <c r="GF645" s="45"/>
      <c r="GG645" s="45"/>
      <c r="GH645" s="45"/>
      <c r="GI645" s="45"/>
      <c r="GJ645" s="45"/>
      <c r="GK645" s="45"/>
      <c r="GL645" s="45"/>
      <c r="GM645" s="45"/>
      <c r="GN645" s="45"/>
      <c r="GO645" s="45"/>
      <c r="GP645" s="45"/>
      <c r="GQ645" s="45"/>
      <c r="GR645" s="45"/>
      <c r="GS645" s="45"/>
      <c r="GT645" s="45"/>
      <c r="GU645" s="45"/>
      <c r="GV645" s="45"/>
      <c r="GW645" s="45"/>
      <c r="GX645" s="45"/>
      <c r="GY645" s="45"/>
      <c r="GZ645" s="45"/>
      <c r="HA645" s="45"/>
      <c r="HB645" s="45"/>
      <c r="HC645" s="45"/>
      <c r="HD645" s="45"/>
      <c r="HE645" s="45"/>
      <c r="HF645" s="45"/>
      <c r="HG645" s="45"/>
      <c r="HH645" s="45"/>
      <c r="HI645" s="45"/>
      <c r="HJ645" s="45"/>
      <c r="HK645" s="45"/>
      <c r="HL645" s="45"/>
      <c r="HM645" s="45"/>
      <c r="HN645" s="45"/>
      <c r="HO645" s="45"/>
      <c r="HP645" s="45"/>
      <c r="HQ645" s="45"/>
      <c r="HR645" s="45"/>
      <c r="HS645" s="45"/>
      <c r="HT645" s="45"/>
      <c r="HU645" s="45"/>
      <c r="HV645" s="45"/>
      <c r="HW645" s="45"/>
      <c r="HX645" s="45"/>
      <c r="HY645" s="45"/>
      <c r="HZ645" s="45"/>
      <c r="IA645" s="45"/>
      <c r="IB645" s="45"/>
      <c r="IC645" s="45"/>
      <c r="ID645" s="45"/>
      <c r="IE645" s="45"/>
      <c r="IF645" s="45"/>
      <c r="IG645" s="45"/>
      <c r="IH645" s="45"/>
      <c r="II645" s="45"/>
      <c r="IJ645" s="45"/>
      <c r="IK645" s="45"/>
      <c r="IL645" s="45"/>
      <c r="IM645" s="45"/>
      <c r="IN645" s="45"/>
      <c r="IO645" s="45"/>
      <c r="IP645" s="45"/>
      <c r="IQ645" s="45"/>
      <c r="IR645" s="45"/>
      <c r="IS645" s="45"/>
      <c r="IT645" s="45"/>
      <c r="IU645" s="45"/>
      <c r="IV645" s="45"/>
      <c r="IW645" s="45"/>
      <c r="IX645" s="45"/>
      <c r="IY645" s="45"/>
      <c r="IZ645" s="45"/>
      <c r="JA645" s="45"/>
      <c r="JB645" s="45"/>
      <c r="JC645" s="45"/>
      <c r="JD645" s="45"/>
      <c r="JE645" s="45"/>
      <c r="JF645" s="45"/>
      <c r="JG645" s="45"/>
      <c r="JH645" s="45"/>
      <c r="JI645" s="45"/>
      <c r="JJ645" s="45"/>
      <c r="JK645" s="45"/>
      <c r="JL645" s="45"/>
      <c r="JM645" s="45"/>
      <c r="JN645" s="45"/>
      <c r="JO645" s="45"/>
      <c r="JP645" s="45"/>
      <c r="JQ645" s="45"/>
      <c r="JR645" s="45"/>
      <c r="JS645" s="45"/>
      <c r="JT645" s="45"/>
      <c r="JU645" s="45"/>
      <c r="JV645" s="45"/>
      <c r="JW645" s="45"/>
      <c r="JX645" s="45"/>
      <c r="JY645" s="45"/>
      <c r="JZ645" s="45"/>
      <c r="KA645" s="45"/>
      <c r="KB645" s="45"/>
      <c r="KC645" s="45"/>
      <c r="KD645" s="45"/>
      <c r="KE645" s="45"/>
      <c r="KF645" s="45"/>
      <c r="KG645" s="45"/>
      <c r="KH645" s="45"/>
      <c r="KI645" s="45"/>
      <c r="KJ645" s="45"/>
      <c r="KK645" s="45"/>
      <c r="KL645" s="45"/>
      <c r="KM645" s="45"/>
      <c r="KN645" s="45"/>
      <c r="KO645" s="45"/>
      <c r="KP645" s="45"/>
      <c r="KQ645" s="45"/>
      <c r="KR645" s="45"/>
      <c r="KS645" s="45"/>
      <c r="KT645" s="45"/>
      <c r="KU645" s="45"/>
      <c r="KV645" s="45"/>
      <c r="KW645" s="45"/>
      <c r="KX645" s="45"/>
      <c r="KY645" s="45"/>
      <c r="KZ645" s="45"/>
      <c r="LA645" s="45"/>
      <c r="LB645" s="45"/>
      <c r="LC645" s="45"/>
      <c r="LD645" s="45"/>
      <c r="LE645" s="45"/>
      <c r="LF645" s="45"/>
      <c r="LG645" s="45"/>
      <c r="LH645" s="45"/>
      <c r="LI645" s="45"/>
      <c r="LJ645" s="45"/>
      <c r="LK645" s="45"/>
      <c r="LL645" s="45"/>
      <c r="LM645" s="45"/>
      <c r="LN645" s="45"/>
      <c r="LO645" s="45"/>
      <c r="LP645" s="45"/>
      <c r="LQ645" s="45"/>
      <c r="LR645" s="45"/>
      <c r="LS645" s="45"/>
      <c r="LT645" s="45"/>
      <c r="LU645" s="45"/>
      <c r="LV645" s="45"/>
      <c r="LW645" s="45"/>
      <c r="LX645" s="45"/>
      <c r="LY645" s="45"/>
      <c r="LZ645" s="45"/>
      <c r="MA645" s="45"/>
      <c r="MB645" s="45"/>
      <c r="MC645" s="45"/>
      <c r="MD645" s="45"/>
      <c r="ME645" s="45"/>
      <c r="MF645" s="45"/>
      <c r="MG645" s="45"/>
      <c r="MH645" s="45"/>
      <c r="MI645" s="45"/>
      <c r="MJ645" s="45"/>
      <c r="MK645" s="45"/>
      <c r="ML645" s="45"/>
      <c r="MM645" s="45"/>
      <c r="MN645" s="45"/>
      <c r="MO645" s="45"/>
      <c r="MP645" s="45"/>
      <c r="MQ645" s="45"/>
      <c r="MR645" s="45"/>
      <c r="MS645" s="45"/>
      <c r="MT645" s="45"/>
      <c r="MU645" s="45"/>
      <c r="MV645" s="45"/>
      <c r="MW645" s="45"/>
      <c r="MX645" s="45"/>
      <c r="MY645" s="45"/>
      <c r="MZ645" s="45"/>
      <c r="NA645" s="45"/>
      <c r="NB645" s="45"/>
      <c r="NC645" s="45"/>
      <c r="ND645" s="45"/>
      <c r="NE645" s="45"/>
      <c r="NF645" s="45"/>
      <c r="NG645" s="45"/>
      <c r="NH645" s="45"/>
      <c r="NI645" s="45"/>
      <c r="NJ645" s="45"/>
      <c r="NK645" s="45"/>
      <c r="NL645" s="45"/>
      <c r="NM645" s="45"/>
      <c r="NN645" s="45"/>
      <c r="NO645" s="45"/>
      <c r="NP645" s="45"/>
      <c r="NQ645" s="45"/>
      <c r="NR645" s="45"/>
      <c r="NS645" s="45"/>
      <c r="NT645" s="45"/>
      <c r="NU645" s="45"/>
      <c r="NV645" s="45"/>
      <c r="NW645" s="45"/>
      <c r="NX645" s="45"/>
      <c r="NY645" s="45"/>
      <c r="NZ645" s="45"/>
      <c r="OA645" s="45"/>
      <c r="OB645" s="45"/>
      <c r="OC645" s="45"/>
      <c r="OD645" s="45"/>
      <c r="OE645" s="45"/>
      <c r="OF645" s="45"/>
      <c r="OG645" s="45"/>
      <c r="OH645" s="45"/>
      <c r="OI645" s="45"/>
      <c r="OJ645" s="45"/>
      <c r="OK645" s="45"/>
      <c r="OL645" s="45"/>
      <c r="OM645" s="45"/>
      <c r="ON645" s="45"/>
      <c r="OO645" s="45"/>
      <c r="OP645" s="45"/>
      <c r="OQ645" s="45"/>
      <c r="OR645" s="45"/>
      <c r="OS645" s="45"/>
      <c r="OT645" s="45"/>
      <c r="OU645" s="45"/>
      <c r="OV645" s="45"/>
      <c r="OW645" s="45"/>
      <c r="OX645" s="45"/>
      <c r="OY645" s="45"/>
      <c r="OZ645" s="45"/>
      <c r="PA645" s="45"/>
      <c r="PB645" s="45"/>
      <c r="PC645" s="45"/>
      <c r="PD645" s="45"/>
      <c r="PE645" s="45"/>
      <c r="PF645" s="45"/>
      <c r="PG645" s="45"/>
      <c r="PH645" s="45"/>
      <c r="PI645" s="45"/>
      <c r="PJ645" s="45"/>
      <c r="PK645" s="45"/>
      <c r="PL645" s="45"/>
      <c r="PM645" s="45"/>
      <c r="PN645" s="45"/>
      <c r="PO645" s="45"/>
      <c r="PP645" s="45"/>
      <c r="PQ645" s="45"/>
      <c r="PR645" s="45"/>
      <c r="PS645" s="45"/>
      <c r="PT645" s="45"/>
      <c r="PU645" s="45"/>
      <c r="PV645" s="45"/>
      <c r="PW645" s="45"/>
      <c r="PX645" s="45"/>
      <c r="PY645" s="45"/>
      <c r="PZ645" s="45"/>
      <c r="QA645" s="45"/>
      <c r="QB645" s="45"/>
      <c r="QC645" s="45"/>
      <c r="QD645" s="45"/>
      <c r="QE645" s="45"/>
      <c r="QF645" s="45"/>
      <c r="QG645" s="45"/>
      <c r="QH645" s="45"/>
      <c r="QI645" s="45"/>
      <c r="QJ645" s="45"/>
      <c r="QK645" s="45"/>
      <c r="QL645" s="45"/>
      <c r="QM645" s="45"/>
      <c r="QN645" s="45"/>
      <c r="QO645" s="45"/>
      <c r="QP645" s="45"/>
      <c r="QQ645" s="45"/>
      <c r="QR645" s="45"/>
      <c r="QS645" s="45"/>
      <c r="QT645" s="45"/>
      <c r="QU645" s="45"/>
      <c r="QV645" s="45"/>
      <c r="QW645" s="45"/>
      <c r="QX645" s="45"/>
      <c r="QY645" s="45"/>
      <c r="QZ645" s="45"/>
      <c r="RA645" s="45"/>
      <c r="RB645" s="45"/>
      <c r="RC645" s="45"/>
      <c r="RD645" s="45"/>
      <c r="RE645" s="45"/>
      <c r="RF645" s="45"/>
      <c r="RG645" s="45"/>
      <c r="RH645" s="45"/>
      <c r="RI645" s="45"/>
      <c r="RJ645" s="45"/>
      <c r="RK645" s="45"/>
      <c r="RL645" s="45"/>
      <c r="RM645" s="45"/>
      <c r="RN645" s="45"/>
      <c r="RO645" s="45"/>
      <c r="RP645" s="45"/>
      <c r="RQ645" s="45"/>
      <c r="RR645" s="45"/>
      <c r="RS645" s="45"/>
      <c r="RT645" s="45"/>
      <c r="RU645" s="45"/>
      <c r="RV645" s="45"/>
      <c r="RW645" s="45"/>
      <c r="RX645" s="45"/>
      <c r="RY645" s="45"/>
      <c r="RZ645" s="45"/>
      <c r="SA645" s="45"/>
      <c r="SB645" s="45"/>
      <c r="SC645" s="45"/>
      <c r="SD645" s="45"/>
      <c r="SE645" s="45"/>
      <c r="SF645" s="45"/>
      <c r="SG645" s="45"/>
      <c r="SH645" s="45"/>
      <c r="SI645" s="45"/>
      <c r="SJ645" s="45"/>
      <c r="SK645" s="45"/>
      <c r="SL645" s="45"/>
      <c r="SM645" s="45"/>
      <c r="SN645" s="45"/>
      <c r="SO645" s="45"/>
      <c r="SP645" s="45"/>
      <c r="SQ645" s="45"/>
      <c r="SR645" s="45"/>
      <c r="SS645" s="45"/>
      <c r="ST645" s="45"/>
      <c r="SU645" s="45"/>
      <c r="SV645" s="45"/>
      <c r="SW645" s="45"/>
      <c r="SX645" s="45"/>
      <c r="SY645" s="45"/>
      <c r="SZ645" s="45"/>
      <c r="TA645" s="45"/>
      <c r="TB645" s="45"/>
      <c r="TC645" s="45"/>
      <c r="TD645" s="45"/>
      <c r="TE645" s="45"/>
      <c r="TF645" s="45"/>
      <c r="TG645" s="45"/>
      <c r="TH645" s="45"/>
      <c r="TI645" s="45"/>
      <c r="TJ645" s="45"/>
      <c r="TK645" s="45"/>
      <c r="TL645" s="45"/>
      <c r="TM645" s="45"/>
      <c r="TN645" s="45"/>
      <c r="TO645" s="45"/>
      <c r="TP645" s="45"/>
      <c r="TQ645" s="45"/>
      <c r="TR645" s="45"/>
      <c r="TS645" s="45"/>
      <c r="TT645" s="45"/>
      <c r="TU645" s="45"/>
      <c r="TV645" s="45"/>
      <c r="TW645" s="45"/>
      <c r="TX645" s="45"/>
      <c r="TY645" s="45"/>
      <c r="TZ645" s="45"/>
      <c r="UA645" s="45"/>
      <c r="UB645" s="45"/>
      <c r="UC645" s="45"/>
      <c r="UD645" s="45"/>
      <c r="UE645" s="45"/>
      <c r="UF645" s="45"/>
      <c r="UG645" s="45"/>
      <c r="UH645" s="45"/>
      <c r="UI645" s="45"/>
      <c r="UJ645" s="45"/>
      <c r="UK645" s="45"/>
      <c r="UL645" s="45"/>
      <c r="UM645" s="45"/>
      <c r="UN645" s="45"/>
      <c r="UO645" s="45"/>
      <c r="UP645" s="45"/>
      <c r="UQ645" s="45"/>
      <c r="UR645" s="45"/>
      <c r="US645" s="45"/>
      <c r="UT645" s="45"/>
      <c r="UU645" s="45"/>
      <c r="UV645" s="45"/>
      <c r="UW645" s="45"/>
      <c r="UX645" s="45"/>
      <c r="UY645" s="45"/>
      <c r="UZ645" s="45"/>
      <c r="VA645" s="45"/>
      <c r="VB645" s="45"/>
      <c r="VC645" s="45"/>
      <c r="VD645" s="45"/>
      <c r="VE645" s="45"/>
      <c r="VF645" s="45"/>
      <c r="VG645" s="45"/>
      <c r="VH645" s="45"/>
      <c r="VI645" s="45"/>
      <c r="VJ645" s="45"/>
      <c r="VK645" s="45"/>
      <c r="VL645" s="45"/>
      <c r="VM645" s="45"/>
      <c r="VN645" s="45"/>
      <c r="VO645" s="45"/>
      <c r="VP645" s="45"/>
      <c r="VQ645" s="45"/>
      <c r="VR645" s="45"/>
      <c r="VS645" s="45"/>
      <c r="VT645" s="45"/>
      <c r="VU645" s="45"/>
      <c r="VV645" s="45"/>
      <c r="VW645" s="45"/>
      <c r="VX645" s="45"/>
      <c r="VY645" s="45"/>
      <c r="VZ645" s="45"/>
      <c r="WA645" s="45"/>
      <c r="WB645" s="45"/>
      <c r="WC645" s="45"/>
      <c r="WD645" s="45"/>
      <c r="WE645" s="45"/>
      <c r="WF645" s="45"/>
      <c r="WG645" s="45"/>
      <c r="WH645" s="45"/>
      <c r="WI645" s="45"/>
      <c r="WJ645" s="45"/>
      <c r="WK645" s="45"/>
      <c r="WL645" s="45"/>
      <c r="WM645" s="45"/>
      <c r="WN645" s="45"/>
      <c r="WO645" s="45"/>
      <c r="WP645" s="45"/>
      <c r="WQ645" s="45"/>
      <c r="WR645" s="45"/>
      <c r="WS645" s="45"/>
      <c r="WT645" s="45"/>
      <c r="WU645" s="45"/>
      <c r="WV645" s="45"/>
      <c r="WW645" s="45"/>
      <c r="WX645" s="45"/>
      <c r="WY645" s="45"/>
      <c r="WZ645" s="45"/>
      <c r="XA645" s="45"/>
      <c r="XB645" s="45"/>
      <c r="XC645" s="45"/>
      <c r="XD645" s="45"/>
      <c r="XE645" s="45"/>
      <c r="XF645" s="45"/>
      <c r="XG645" s="45"/>
      <c r="XH645" s="45"/>
      <c r="XI645" s="45"/>
      <c r="XJ645" s="45"/>
      <c r="XK645" s="45"/>
      <c r="XL645" s="45"/>
      <c r="XM645" s="45"/>
      <c r="XN645" s="45"/>
      <c r="XO645" s="45"/>
      <c r="XP645" s="45"/>
      <c r="XQ645" s="45"/>
      <c r="XR645" s="45"/>
      <c r="XS645" s="45"/>
      <c r="XT645" s="45"/>
      <c r="XU645" s="45"/>
      <c r="XV645" s="45"/>
      <c r="XW645" s="45"/>
      <c r="XX645" s="45"/>
      <c r="XY645" s="45"/>
      <c r="XZ645" s="45"/>
      <c r="YA645" s="45"/>
      <c r="YB645" s="45"/>
      <c r="YC645" s="45"/>
      <c r="YD645" s="45"/>
      <c r="YE645" s="45"/>
      <c r="YF645" s="45"/>
      <c r="YG645" s="45"/>
      <c r="YH645" s="45"/>
      <c r="YI645" s="45"/>
      <c r="YJ645" s="45"/>
      <c r="YK645" s="45"/>
      <c r="YL645" s="45"/>
      <c r="YM645" s="45"/>
      <c r="YN645" s="45"/>
      <c r="YO645" s="45"/>
      <c r="YP645" s="45"/>
      <c r="YQ645" s="45"/>
      <c r="YR645" s="45"/>
      <c r="YS645" s="45"/>
      <c r="YT645" s="45"/>
      <c r="YU645" s="45"/>
      <c r="YV645" s="45"/>
      <c r="YW645" s="45"/>
      <c r="YX645" s="45"/>
      <c r="YY645" s="45"/>
      <c r="YZ645" s="45"/>
      <c r="ZA645" s="45"/>
      <c r="ZB645" s="45"/>
      <c r="ZC645" s="45"/>
      <c r="ZD645" s="45"/>
      <c r="ZE645" s="45"/>
      <c r="ZF645" s="45"/>
      <c r="ZG645" s="45"/>
      <c r="ZH645" s="45"/>
      <c r="ZI645" s="45"/>
      <c r="ZJ645" s="45"/>
      <c r="ZK645" s="45"/>
      <c r="ZL645" s="45"/>
      <c r="ZM645" s="45"/>
      <c r="ZN645" s="45"/>
      <c r="ZO645" s="45"/>
      <c r="ZP645" s="45"/>
      <c r="ZQ645" s="45"/>
      <c r="ZR645" s="45"/>
      <c r="ZS645" s="45"/>
      <c r="ZT645" s="45"/>
      <c r="ZU645" s="45"/>
      <c r="ZV645" s="45"/>
      <c r="ZW645" s="45"/>
      <c r="ZX645" s="45"/>
      <c r="ZY645" s="45"/>
      <c r="ZZ645" s="45"/>
      <c r="AAA645" s="45"/>
      <c r="AAB645" s="45"/>
      <c r="AAC645" s="45"/>
      <c r="AAD645" s="45"/>
      <c r="AAE645" s="45"/>
      <c r="AAF645" s="45"/>
      <c r="AAG645" s="45"/>
      <c r="AAH645" s="45"/>
      <c r="AAI645" s="45"/>
      <c r="AAJ645" s="45"/>
      <c r="AAK645" s="45"/>
      <c r="AAL645" s="45"/>
      <c r="AAM645" s="45"/>
      <c r="AAN645" s="45"/>
      <c r="AAO645" s="45"/>
      <c r="AAP645" s="45"/>
      <c r="AAQ645" s="45"/>
      <c r="AAR645" s="45"/>
      <c r="AAS645" s="45"/>
      <c r="AAT645" s="45"/>
      <c r="AAU645" s="45"/>
      <c r="AAV645" s="45"/>
      <c r="AAW645" s="45"/>
      <c r="AAX645" s="45"/>
      <c r="AAY645" s="45"/>
      <c r="AAZ645" s="45"/>
      <c r="ABA645" s="45"/>
      <c r="ABB645" s="45"/>
      <c r="ABC645" s="45"/>
      <c r="ABD645" s="45"/>
      <c r="ABE645" s="45"/>
      <c r="ABF645" s="45"/>
      <c r="ABG645" s="45"/>
      <c r="ABH645" s="45"/>
      <c r="ABI645" s="45"/>
      <c r="ABJ645" s="45"/>
      <c r="ABK645" s="45"/>
      <c r="ABL645" s="45"/>
      <c r="ABM645" s="45"/>
      <c r="ABN645" s="45"/>
      <c r="ABO645" s="45"/>
      <c r="ABP645" s="45"/>
      <c r="ABQ645" s="45"/>
      <c r="ABR645" s="45"/>
      <c r="ABS645" s="45"/>
      <c r="ABT645" s="45"/>
      <c r="ABU645" s="45"/>
      <c r="ABV645" s="45"/>
      <c r="ABW645" s="45"/>
      <c r="ABX645" s="45"/>
      <c r="ABY645" s="45"/>
      <c r="ABZ645" s="45"/>
      <c r="ACA645" s="45"/>
      <c r="ACB645" s="45"/>
      <c r="ACC645" s="45"/>
      <c r="ACD645" s="45"/>
      <c r="ACE645" s="45"/>
      <c r="ACF645" s="45"/>
      <c r="ACG645" s="45"/>
      <c r="ACH645" s="45"/>
      <c r="ACI645" s="45"/>
      <c r="ACJ645" s="45"/>
      <c r="ACK645" s="45"/>
      <c r="ACL645" s="45"/>
      <c r="ACM645" s="45"/>
      <c r="ACN645" s="45"/>
      <c r="ACO645" s="45"/>
      <c r="ACP645" s="45"/>
      <c r="ACQ645" s="45"/>
      <c r="ACR645" s="45"/>
      <c r="ACS645" s="45"/>
      <c r="ACT645" s="45"/>
      <c r="ACU645" s="45"/>
      <c r="ACV645" s="45"/>
      <c r="ACW645" s="45"/>
      <c r="ACX645" s="45"/>
      <c r="ACY645" s="45"/>
      <c r="ACZ645" s="45"/>
      <c r="ADA645" s="45"/>
      <c r="ADB645" s="45"/>
      <c r="ADC645" s="45"/>
      <c r="ADD645" s="45"/>
      <c r="ADE645" s="45"/>
      <c r="ADF645" s="45"/>
      <c r="ADG645" s="45"/>
      <c r="ADH645" s="45"/>
      <c r="ADI645" s="45"/>
      <c r="ADJ645" s="45"/>
      <c r="ADK645" s="45"/>
      <c r="ADL645" s="45"/>
      <c r="ADM645" s="45"/>
      <c r="ADN645" s="45"/>
      <c r="ADO645" s="45"/>
      <c r="ADP645" s="45"/>
      <c r="ADQ645" s="45"/>
      <c r="ADR645" s="45"/>
      <c r="ADS645" s="45"/>
      <c r="ADT645" s="45"/>
      <c r="ADU645" s="45"/>
      <c r="ADV645" s="45"/>
      <c r="ADW645" s="45"/>
      <c r="ADX645" s="45"/>
      <c r="ADY645" s="45"/>
      <c r="ADZ645" s="45"/>
      <c r="AEA645" s="45"/>
      <c r="AEB645" s="45"/>
      <c r="AEC645" s="45"/>
      <c r="AED645" s="45"/>
      <c r="AEE645" s="45"/>
      <c r="AEF645" s="45"/>
      <c r="AEG645" s="45"/>
      <c r="AEH645" s="45"/>
      <c r="AEI645" s="45"/>
      <c r="AEJ645" s="45"/>
      <c r="AEK645" s="45"/>
      <c r="AEL645" s="45"/>
      <c r="AEM645" s="45"/>
      <c r="AEN645" s="45"/>
      <c r="AEO645" s="45"/>
      <c r="AEP645" s="45"/>
      <c r="AEQ645" s="45"/>
      <c r="AER645" s="45"/>
      <c r="AES645" s="45"/>
      <c r="AET645" s="45"/>
      <c r="AEU645" s="45"/>
      <c r="AEV645" s="45"/>
      <c r="AEW645" s="45"/>
      <c r="AEX645" s="45"/>
      <c r="AEY645" s="45"/>
      <c r="AEZ645" s="45"/>
      <c r="AFA645" s="45"/>
      <c r="AFB645" s="45"/>
      <c r="AFC645" s="45"/>
      <c r="AFD645" s="45"/>
      <c r="AFE645" s="45"/>
      <c r="AFF645" s="45"/>
      <c r="AFG645" s="45"/>
      <c r="AFH645" s="45"/>
      <c r="AFI645" s="45"/>
      <c r="AFJ645" s="45"/>
      <c r="AFK645" s="45"/>
      <c r="AFL645" s="45"/>
      <c r="AFM645" s="45"/>
      <c r="AFN645" s="45"/>
      <c r="AFO645" s="45"/>
      <c r="AFP645" s="45"/>
      <c r="AFQ645" s="45"/>
      <c r="AFR645" s="45"/>
      <c r="AFS645" s="45"/>
      <c r="AFT645" s="45"/>
      <c r="AFU645" s="45"/>
      <c r="AFV645" s="45"/>
      <c r="AFW645" s="45"/>
      <c r="AFX645" s="45"/>
      <c r="AFY645" s="45"/>
      <c r="AFZ645" s="45"/>
      <c r="AGA645" s="45"/>
      <c r="AGB645" s="45"/>
      <c r="AGC645" s="45"/>
      <c r="AGD645" s="45"/>
      <c r="AGE645" s="45"/>
      <c r="AGF645" s="45"/>
      <c r="AGG645" s="45"/>
      <c r="AGH645" s="45"/>
      <c r="AGI645" s="45"/>
      <c r="AGJ645" s="45"/>
      <c r="AGK645" s="45"/>
      <c r="AGL645" s="45"/>
      <c r="AGM645" s="45"/>
      <c r="AGN645" s="45"/>
      <c r="AGO645" s="45"/>
      <c r="AGP645" s="45"/>
      <c r="AGQ645" s="45"/>
      <c r="AGR645" s="45"/>
      <c r="AGS645" s="45"/>
      <c r="AGT645" s="45"/>
      <c r="AGU645" s="45"/>
      <c r="AGV645" s="45"/>
      <c r="AGW645" s="45"/>
      <c r="AGX645" s="45"/>
      <c r="AGY645" s="45"/>
      <c r="AGZ645" s="45"/>
      <c r="AHA645" s="45"/>
      <c r="AHB645" s="45"/>
      <c r="AHC645" s="45"/>
      <c r="AHD645" s="45"/>
      <c r="AHE645" s="45"/>
      <c r="AHF645" s="45"/>
      <c r="AHG645" s="45"/>
      <c r="AHH645" s="45"/>
      <c r="AHI645" s="45"/>
      <c r="AHJ645" s="45"/>
      <c r="AHK645" s="45"/>
      <c r="AHL645" s="45"/>
      <c r="AHM645" s="45"/>
      <c r="AHN645" s="45"/>
      <c r="AHO645" s="45"/>
      <c r="AHP645" s="45"/>
    </row>
    <row r="646" spans="1:900" ht="27" customHeight="1" x14ac:dyDescent="0.25">
      <c r="A646" s="84">
        <v>1304401</v>
      </c>
      <c r="B646" s="67" t="s">
        <v>489</v>
      </c>
      <c r="C646" s="64" t="s">
        <v>739</v>
      </c>
      <c r="D646" s="67" t="s">
        <v>123</v>
      </c>
      <c r="E646" s="67" t="s">
        <v>491</v>
      </c>
      <c r="F646" s="67">
        <v>1</v>
      </c>
      <c r="G646" s="67"/>
      <c r="H646" s="67"/>
      <c r="I646" s="67"/>
      <c r="J646" s="67"/>
      <c r="K646" s="67"/>
      <c r="L646" s="67"/>
      <c r="M646" s="67"/>
      <c r="N646" s="67">
        <f t="shared" si="10"/>
        <v>1</v>
      </c>
      <c r="O646" s="68">
        <v>-3.141432</v>
      </c>
      <c r="P646" s="68">
        <v>-58.155281000000002</v>
      </c>
      <c r="S646" s="60"/>
    </row>
    <row r="647" spans="1:900" ht="27" customHeight="1" x14ac:dyDescent="0.25">
      <c r="A647" s="84">
        <v>1304401</v>
      </c>
      <c r="B647" s="67" t="s">
        <v>489</v>
      </c>
      <c r="C647" s="64" t="s">
        <v>739</v>
      </c>
      <c r="D647" s="67" t="s">
        <v>1157</v>
      </c>
      <c r="E647" s="67" t="s">
        <v>491</v>
      </c>
      <c r="F647" s="67">
        <v>1</v>
      </c>
      <c r="G647" s="67"/>
      <c r="H647" s="67"/>
      <c r="I647" s="67"/>
      <c r="J647" s="67"/>
      <c r="K647" s="67"/>
      <c r="L647" s="67"/>
      <c r="M647" s="67"/>
      <c r="N647" s="67">
        <f t="shared" si="10"/>
        <v>1</v>
      </c>
      <c r="O647" s="68">
        <v>-3.1398576</v>
      </c>
      <c r="P647" s="68">
        <v>-58.142131999999997</v>
      </c>
      <c r="S647" s="60"/>
    </row>
    <row r="648" spans="1:900" ht="27" customHeight="1" x14ac:dyDescent="0.25">
      <c r="A648" s="83">
        <v>1304401</v>
      </c>
      <c r="B648" s="64" t="s">
        <v>489</v>
      </c>
      <c r="C648" s="67" t="s">
        <v>739</v>
      </c>
      <c r="D648" s="64" t="s">
        <v>1158</v>
      </c>
      <c r="E648" s="64" t="s">
        <v>491</v>
      </c>
      <c r="F648" s="64">
        <v>1</v>
      </c>
      <c r="G648" s="64"/>
      <c r="H648" s="64"/>
      <c r="I648" s="64"/>
      <c r="J648" s="64"/>
      <c r="K648" s="64"/>
      <c r="L648" s="64"/>
      <c r="M648" s="64"/>
      <c r="N648" s="64">
        <f t="shared" si="10"/>
        <v>1</v>
      </c>
      <c r="O648" s="65">
        <v>-3.1417942999999999</v>
      </c>
      <c r="P648" s="65">
        <v>-58.141910000000003</v>
      </c>
      <c r="S648" s="60"/>
    </row>
    <row r="649" spans="1:900" ht="27" customHeight="1" x14ac:dyDescent="0.25">
      <c r="A649" s="84">
        <v>1304401</v>
      </c>
      <c r="B649" s="67" t="s">
        <v>489</v>
      </c>
      <c r="C649" s="64" t="s">
        <v>739</v>
      </c>
      <c r="D649" s="67" t="s">
        <v>1159</v>
      </c>
      <c r="E649" s="67" t="s">
        <v>491</v>
      </c>
      <c r="F649" s="67">
        <v>3</v>
      </c>
      <c r="G649" s="67"/>
      <c r="H649" s="67"/>
      <c r="I649" s="67"/>
      <c r="J649" s="67"/>
      <c r="K649" s="67"/>
      <c r="L649" s="67"/>
      <c r="M649" s="67"/>
      <c r="N649" s="67">
        <f t="shared" si="10"/>
        <v>3</v>
      </c>
      <c r="O649" s="68">
        <v>-3.0845799999999999</v>
      </c>
      <c r="P649" s="68">
        <v>-58.097839999999998</v>
      </c>
      <c r="S649" s="60"/>
    </row>
    <row r="650" spans="1:900" ht="27" customHeight="1" x14ac:dyDescent="0.25">
      <c r="A650" s="83">
        <v>1304401</v>
      </c>
      <c r="B650" s="64" t="s">
        <v>489</v>
      </c>
      <c r="C650" s="67" t="s">
        <v>739</v>
      </c>
      <c r="D650" s="64" t="s">
        <v>1160</v>
      </c>
      <c r="E650" s="64" t="s">
        <v>491</v>
      </c>
      <c r="F650" s="64">
        <v>10</v>
      </c>
      <c r="G650" s="64"/>
      <c r="H650" s="64"/>
      <c r="I650" s="64"/>
      <c r="J650" s="64"/>
      <c r="K650" s="64"/>
      <c r="L650" s="64"/>
      <c r="M650" s="64"/>
      <c r="N650" s="64">
        <f t="shared" si="10"/>
        <v>10</v>
      </c>
      <c r="O650" s="65">
        <v>-3.1478267999999998</v>
      </c>
      <c r="P650" s="65">
        <v>-58.164749</v>
      </c>
      <c r="S650" s="60"/>
    </row>
    <row r="651" spans="1:900" s="78" customFormat="1" ht="27" customHeight="1" x14ac:dyDescent="0.25">
      <c r="A651" s="84">
        <v>1304401</v>
      </c>
      <c r="B651" s="67" t="s">
        <v>489</v>
      </c>
      <c r="C651" s="64" t="s">
        <v>739</v>
      </c>
      <c r="D651" s="67" t="s">
        <v>1161</v>
      </c>
      <c r="E651" s="67" t="s">
        <v>491</v>
      </c>
      <c r="F651" s="67">
        <v>2</v>
      </c>
      <c r="G651" s="67"/>
      <c r="H651" s="67"/>
      <c r="I651" s="67"/>
      <c r="J651" s="67"/>
      <c r="K651" s="67"/>
      <c r="L651" s="67"/>
      <c r="M651" s="67"/>
      <c r="N651" s="67">
        <f t="shared" si="10"/>
        <v>2</v>
      </c>
      <c r="O651" s="68">
        <v>-2.6844299999999999</v>
      </c>
      <c r="P651" s="68">
        <v>-57.6691</v>
      </c>
      <c r="Q651" s="45"/>
      <c r="R651" s="45"/>
      <c r="S651" s="60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  <c r="DJ651" s="45"/>
      <c r="DK651" s="45"/>
      <c r="DL651" s="45"/>
      <c r="DM651" s="45"/>
      <c r="DN651" s="45"/>
      <c r="DO651" s="45"/>
      <c r="DP651" s="45"/>
      <c r="DQ651" s="45"/>
      <c r="DR651" s="45"/>
      <c r="DS651" s="45"/>
      <c r="DT651" s="45"/>
      <c r="DU651" s="45"/>
      <c r="DV651" s="45"/>
      <c r="DW651" s="45"/>
      <c r="DX651" s="45"/>
      <c r="DY651" s="45"/>
      <c r="DZ651" s="45"/>
      <c r="EA651" s="45"/>
      <c r="EB651" s="45"/>
      <c r="EC651" s="45"/>
      <c r="ED651" s="45"/>
      <c r="EE651" s="45"/>
      <c r="EF651" s="45"/>
      <c r="EG651" s="45"/>
      <c r="EH651" s="45"/>
      <c r="EI651" s="45"/>
      <c r="EJ651" s="45"/>
      <c r="EK651" s="45"/>
      <c r="EL651" s="45"/>
      <c r="EM651" s="45"/>
      <c r="EN651" s="45"/>
      <c r="EO651" s="45"/>
      <c r="EP651" s="45"/>
      <c r="EQ651" s="45"/>
      <c r="ER651" s="45"/>
      <c r="ES651" s="45"/>
      <c r="ET651" s="45"/>
      <c r="EU651" s="45"/>
      <c r="EV651" s="45"/>
      <c r="EW651" s="45"/>
      <c r="EX651" s="45"/>
      <c r="EY651" s="45"/>
      <c r="EZ651" s="45"/>
      <c r="FA651" s="45"/>
      <c r="FB651" s="45"/>
      <c r="FC651" s="45"/>
      <c r="FD651" s="45"/>
      <c r="FE651" s="45"/>
      <c r="FF651" s="45"/>
      <c r="FG651" s="45"/>
      <c r="FH651" s="45"/>
      <c r="FI651" s="45"/>
      <c r="FJ651" s="45"/>
      <c r="FK651" s="45"/>
      <c r="FL651" s="45"/>
      <c r="FM651" s="45"/>
      <c r="FN651" s="45"/>
      <c r="FO651" s="45"/>
      <c r="FP651" s="45"/>
      <c r="FQ651" s="45"/>
      <c r="FR651" s="45"/>
      <c r="FS651" s="45"/>
      <c r="FT651" s="45"/>
      <c r="FU651" s="45"/>
      <c r="FV651" s="45"/>
      <c r="FW651" s="45"/>
      <c r="FX651" s="45"/>
      <c r="FY651" s="45"/>
      <c r="FZ651" s="45"/>
      <c r="GA651" s="45"/>
      <c r="GB651" s="45"/>
      <c r="GC651" s="45"/>
      <c r="GD651" s="45"/>
      <c r="GE651" s="45"/>
      <c r="GF651" s="45"/>
      <c r="GG651" s="45"/>
      <c r="GH651" s="45"/>
      <c r="GI651" s="45"/>
      <c r="GJ651" s="45"/>
      <c r="GK651" s="45"/>
      <c r="GL651" s="45"/>
      <c r="GM651" s="45"/>
      <c r="GN651" s="45"/>
      <c r="GO651" s="45"/>
      <c r="GP651" s="45"/>
      <c r="GQ651" s="45"/>
      <c r="GR651" s="45"/>
      <c r="GS651" s="45"/>
      <c r="GT651" s="45"/>
      <c r="GU651" s="45"/>
      <c r="GV651" s="45"/>
      <c r="GW651" s="45"/>
      <c r="GX651" s="45"/>
      <c r="GY651" s="45"/>
      <c r="GZ651" s="45"/>
      <c r="HA651" s="45"/>
      <c r="HB651" s="45"/>
      <c r="HC651" s="45"/>
      <c r="HD651" s="45"/>
      <c r="HE651" s="45"/>
      <c r="HF651" s="45"/>
      <c r="HG651" s="45"/>
      <c r="HH651" s="45"/>
      <c r="HI651" s="45"/>
      <c r="HJ651" s="45"/>
      <c r="HK651" s="45"/>
      <c r="HL651" s="45"/>
      <c r="HM651" s="45"/>
      <c r="HN651" s="45"/>
      <c r="HO651" s="45"/>
      <c r="HP651" s="45"/>
      <c r="HQ651" s="45"/>
      <c r="HR651" s="45"/>
      <c r="HS651" s="45"/>
      <c r="HT651" s="45"/>
      <c r="HU651" s="45"/>
      <c r="HV651" s="45"/>
      <c r="HW651" s="45"/>
      <c r="HX651" s="45"/>
      <c r="HY651" s="45"/>
      <c r="HZ651" s="45"/>
      <c r="IA651" s="45"/>
      <c r="IB651" s="45"/>
      <c r="IC651" s="45"/>
      <c r="ID651" s="45"/>
      <c r="IE651" s="45"/>
      <c r="IF651" s="45"/>
      <c r="IG651" s="45"/>
      <c r="IH651" s="45"/>
      <c r="II651" s="45"/>
      <c r="IJ651" s="45"/>
      <c r="IK651" s="45"/>
      <c r="IL651" s="45"/>
      <c r="IM651" s="45"/>
      <c r="IN651" s="45"/>
      <c r="IO651" s="45"/>
      <c r="IP651" s="45"/>
      <c r="IQ651" s="45"/>
      <c r="IR651" s="45"/>
      <c r="IS651" s="45"/>
      <c r="IT651" s="45"/>
      <c r="IU651" s="45"/>
      <c r="IV651" s="45"/>
      <c r="IW651" s="45"/>
      <c r="IX651" s="45"/>
      <c r="IY651" s="45"/>
      <c r="IZ651" s="45"/>
      <c r="JA651" s="45"/>
      <c r="JB651" s="45"/>
      <c r="JC651" s="45"/>
      <c r="JD651" s="45"/>
      <c r="JE651" s="45"/>
      <c r="JF651" s="45"/>
      <c r="JG651" s="45"/>
      <c r="JH651" s="45"/>
      <c r="JI651" s="45"/>
      <c r="JJ651" s="45"/>
      <c r="JK651" s="45"/>
      <c r="JL651" s="45"/>
      <c r="JM651" s="45"/>
      <c r="JN651" s="45"/>
      <c r="JO651" s="45"/>
      <c r="JP651" s="45"/>
      <c r="JQ651" s="45"/>
      <c r="JR651" s="45"/>
      <c r="JS651" s="45"/>
      <c r="JT651" s="45"/>
      <c r="JU651" s="45"/>
      <c r="JV651" s="45"/>
      <c r="JW651" s="45"/>
      <c r="JX651" s="45"/>
      <c r="JY651" s="45"/>
      <c r="JZ651" s="45"/>
      <c r="KA651" s="45"/>
      <c r="KB651" s="45"/>
      <c r="KC651" s="45"/>
      <c r="KD651" s="45"/>
      <c r="KE651" s="45"/>
      <c r="KF651" s="45"/>
      <c r="KG651" s="45"/>
      <c r="KH651" s="45"/>
      <c r="KI651" s="45"/>
      <c r="KJ651" s="45"/>
      <c r="KK651" s="45"/>
      <c r="KL651" s="45"/>
      <c r="KM651" s="45"/>
      <c r="KN651" s="45"/>
      <c r="KO651" s="45"/>
      <c r="KP651" s="45"/>
      <c r="KQ651" s="45"/>
      <c r="KR651" s="45"/>
      <c r="KS651" s="45"/>
      <c r="KT651" s="45"/>
      <c r="KU651" s="45"/>
      <c r="KV651" s="45"/>
      <c r="KW651" s="45"/>
      <c r="KX651" s="45"/>
      <c r="KY651" s="45"/>
      <c r="KZ651" s="45"/>
      <c r="LA651" s="45"/>
      <c r="LB651" s="45"/>
      <c r="LC651" s="45"/>
      <c r="LD651" s="45"/>
      <c r="LE651" s="45"/>
      <c r="LF651" s="45"/>
      <c r="LG651" s="45"/>
      <c r="LH651" s="45"/>
      <c r="LI651" s="45"/>
      <c r="LJ651" s="45"/>
      <c r="LK651" s="45"/>
      <c r="LL651" s="45"/>
      <c r="LM651" s="45"/>
      <c r="LN651" s="45"/>
      <c r="LO651" s="45"/>
      <c r="LP651" s="45"/>
      <c r="LQ651" s="45"/>
      <c r="LR651" s="45"/>
      <c r="LS651" s="45"/>
      <c r="LT651" s="45"/>
      <c r="LU651" s="45"/>
      <c r="LV651" s="45"/>
      <c r="LW651" s="45"/>
      <c r="LX651" s="45"/>
      <c r="LY651" s="45"/>
      <c r="LZ651" s="45"/>
      <c r="MA651" s="45"/>
      <c r="MB651" s="45"/>
      <c r="MC651" s="45"/>
      <c r="MD651" s="45"/>
      <c r="ME651" s="45"/>
      <c r="MF651" s="45"/>
      <c r="MG651" s="45"/>
      <c r="MH651" s="45"/>
      <c r="MI651" s="45"/>
      <c r="MJ651" s="45"/>
      <c r="MK651" s="45"/>
      <c r="ML651" s="45"/>
      <c r="MM651" s="45"/>
      <c r="MN651" s="45"/>
      <c r="MO651" s="45"/>
      <c r="MP651" s="45"/>
      <c r="MQ651" s="45"/>
      <c r="MR651" s="45"/>
      <c r="MS651" s="45"/>
      <c r="MT651" s="45"/>
      <c r="MU651" s="45"/>
      <c r="MV651" s="45"/>
      <c r="MW651" s="45"/>
      <c r="MX651" s="45"/>
      <c r="MY651" s="45"/>
      <c r="MZ651" s="45"/>
      <c r="NA651" s="45"/>
      <c r="NB651" s="45"/>
      <c r="NC651" s="45"/>
      <c r="ND651" s="45"/>
      <c r="NE651" s="45"/>
      <c r="NF651" s="45"/>
      <c r="NG651" s="45"/>
      <c r="NH651" s="45"/>
      <c r="NI651" s="45"/>
      <c r="NJ651" s="45"/>
      <c r="NK651" s="45"/>
      <c r="NL651" s="45"/>
      <c r="NM651" s="45"/>
      <c r="NN651" s="45"/>
      <c r="NO651" s="45"/>
      <c r="NP651" s="45"/>
      <c r="NQ651" s="45"/>
      <c r="NR651" s="45"/>
      <c r="NS651" s="45"/>
      <c r="NT651" s="45"/>
      <c r="NU651" s="45"/>
      <c r="NV651" s="45"/>
      <c r="NW651" s="45"/>
      <c r="NX651" s="45"/>
      <c r="NY651" s="45"/>
      <c r="NZ651" s="45"/>
      <c r="OA651" s="45"/>
      <c r="OB651" s="45"/>
      <c r="OC651" s="45"/>
      <c r="OD651" s="45"/>
      <c r="OE651" s="45"/>
      <c r="OF651" s="45"/>
      <c r="OG651" s="45"/>
      <c r="OH651" s="45"/>
      <c r="OI651" s="45"/>
      <c r="OJ651" s="45"/>
      <c r="OK651" s="45"/>
      <c r="OL651" s="45"/>
      <c r="OM651" s="45"/>
      <c r="ON651" s="45"/>
      <c r="OO651" s="45"/>
      <c r="OP651" s="45"/>
      <c r="OQ651" s="45"/>
      <c r="OR651" s="45"/>
      <c r="OS651" s="45"/>
      <c r="OT651" s="45"/>
      <c r="OU651" s="45"/>
      <c r="OV651" s="45"/>
      <c r="OW651" s="45"/>
      <c r="OX651" s="45"/>
      <c r="OY651" s="45"/>
      <c r="OZ651" s="45"/>
      <c r="PA651" s="45"/>
      <c r="PB651" s="45"/>
      <c r="PC651" s="45"/>
      <c r="PD651" s="45"/>
      <c r="PE651" s="45"/>
      <c r="PF651" s="45"/>
      <c r="PG651" s="45"/>
      <c r="PH651" s="45"/>
      <c r="PI651" s="45"/>
      <c r="PJ651" s="45"/>
      <c r="PK651" s="45"/>
      <c r="PL651" s="45"/>
      <c r="PM651" s="45"/>
      <c r="PN651" s="45"/>
      <c r="PO651" s="45"/>
      <c r="PP651" s="45"/>
      <c r="PQ651" s="45"/>
      <c r="PR651" s="45"/>
      <c r="PS651" s="45"/>
      <c r="PT651" s="45"/>
      <c r="PU651" s="45"/>
      <c r="PV651" s="45"/>
      <c r="PW651" s="45"/>
      <c r="PX651" s="45"/>
      <c r="PY651" s="45"/>
      <c r="PZ651" s="45"/>
      <c r="QA651" s="45"/>
      <c r="QB651" s="45"/>
      <c r="QC651" s="45"/>
      <c r="QD651" s="45"/>
      <c r="QE651" s="45"/>
      <c r="QF651" s="45"/>
      <c r="QG651" s="45"/>
      <c r="QH651" s="45"/>
      <c r="QI651" s="45"/>
      <c r="QJ651" s="45"/>
      <c r="QK651" s="45"/>
      <c r="QL651" s="45"/>
      <c r="QM651" s="45"/>
      <c r="QN651" s="45"/>
      <c r="QO651" s="45"/>
      <c r="QP651" s="45"/>
      <c r="QQ651" s="45"/>
      <c r="QR651" s="45"/>
      <c r="QS651" s="45"/>
      <c r="QT651" s="45"/>
      <c r="QU651" s="45"/>
      <c r="QV651" s="45"/>
      <c r="QW651" s="45"/>
      <c r="QX651" s="45"/>
      <c r="QY651" s="45"/>
      <c r="QZ651" s="45"/>
      <c r="RA651" s="45"/>
      <c r="RB651" s="45"/>
      <c r="RC651" s="45"/>
      <c r="RD651" s="45"/>
      <c r="RE651" s="45"/>
      <c r="RF651" s="45"/>
      <c r="RG651" s="45"/>
      <c r="RH651" s="45"/>
      <c r="RI651" s="45"/>
      <c r="RJ651" s="45"/>
      <c r="RK651" s="45"/>
      <c r="RL651" s="45"/>
      <c r="RM651" s="45"/>
      <c r="RN651" s="45"/>
      <c r="RO651" s="45"/>
      <c r="RP651" s="45"/>
      <c r="RQ651" s="45"/>
      <c r="RR651" s="45"/>
      <c r="RS651" s="45"/>
      <c r="RT651" s="45"/>
      <c r="RU651" s="45"/>
      <c r="RV651" s="45"/>
      <c r="RW651" s="45"/>
      <c r="RX651" s="45"/>
      <c r="RY651" s="45"/>
      <c r="RZ651" s="45"/>
      <c r="SA651" s="45"/>
      <c r="SB651" s="45"/>
      <c r="SC651" s="45"/>
      <c r="SD651" s="45"/>
      <c r="SE651" s="45"/>
      <c r="SF651" s="45"/>
      <c r="SG651" s="45"/>
      <c r="SH651" s="45"/>
      <c r="SI651" s="45"/>
      <c r="SJ651" s="45"/>
      <c r="SK651" s="45"/>
      <c r="SL651" s="45"/>
      <c r="SM651" s="45"/>
      <c r="SN651" s="45"/>
      <c r="SO651" s="45"/>
      <c r="SP651" s="45"/>
      <c r="SQ651" s="45"/>
      <c r="SR651" s="45"/>
      <c r="SS651" s="45"/>
      <c r="ST651" s="45"/>
      <c r="SU651" s="45"/>
      <c r="SV651" s="45"/>
      <c r="SW651" s="45"/>
      <c r="SX651" s="45"/>
      <c r="SY651" s="45"/>
      <c r="SZ651" s="45"/>
      <c r="TA651" s="45"/>
      <c r="TB651" s="45"/>
      <c r="TC651" s="45"/>
      <c r="TD651" s="45"/>
      <c r="TE651" s="45"/>
      <c r="TF651" s="45"/>
      <c r="TG651" s="45"/>
      <c r="TH651" s="45"/>
      <c r="TI651" s="45"/>
      <c r="TJ651" s="45"/>
      <c r="TK651" s="45"/>
      <c r="TL651" s="45"/>
      <c r="TM651" s="45"/>
      <c r="TN651" s="45"/>
      <c r="TO651" s="45"/>
      <c r="TP651" s="45"/>
      <c r="TQ651" s="45"/>
      <c r="TR651" s="45"/>
      <c r="TS651" s="45"/>
      <c r="TT651" s="45"/>
      <c r="TU651" s="45"/>
      <c r="TV651" s="45"/>
      <c r="TW651" s="45"/>
      <c r="TX651" s="45"/>
      <c r="TY651" s="45"/>
      <c r="TZ651" s="45"/>
      <c r="UA651" s="45"/>
      <c r="UB651" s="45"/>
      <c r="UC651" s="45"/>
      <c r="UD651" s="45"/>
      <c r="UE651" s="45"/>
      <c r="UF651" s="45"/>
      <c r="UG651" s="45"/>
      <c r="UH651" s="45"/>
      <c r="UI651" s="45"/>
      <c r="UJ651" s="45"/>
      <c r="UK651" s="45"/>
      <c r="UL651" s="45"/>
      <c r="UM651" s="45"/>
      <c r="UN651" s="45"/>
      <c r="UO651" s="45"/>
      <c r="UP651" s="45"/>
      <c r="UQ651" s="45"/>
      <c r="UR651" s="45"/>
      <c r="US651" s="45"/>
      <c r="UT651" s="45"/>
      <c r="UU651" s="45"/>
      <c r="UV651" s="45"/>
      <c r="UW651" s="45"/>
      <c r="UX651" s="45"/>
      <c r="UY651" s="45"/>
      <c r="UZ651" s="45"/>
      <c r="VA651" s="45"/>
      <c r="VB651" s="45"/>
      <c r="VC651" s="45"/>
      <c r="VD651" s="45"/>
      <c r="VE651" s="45"/>
      <c r="VF651" s="45"/>
      <c r="VG651" s="45"/>
      <c r="VH651" s="45"/>
      <c r="VI651" s="45"/>
      <c r="VJ651" s="45"/>
      <c r="VK651" s="45"/>
      <c r="VL651" s="45"/>
      <c r="VM651" s="45"/>
      <c r="VN651" s="45"/>
      <c r="VO651" s="45"/>
      <c r="VP651" s="45"/>
      <c r="VQ651" s="45"/>
      <c r="VR651" s="45"/>
      <c r="VS651" s="45"/>
      <c r="VT651" s="45"/>
      <c r="VU651" s="45"/>
      <c r="VV651" s="45"/>
      <c r="VW651" s="45"/>
      <c r="VX651" s="45"/>
      <c r="VY651" s="45"/>
      <c r="VZ651" s="45"/>
      <c r="WA651" s="45"/>
      <c r="WB651" s="45"/>
      <c r="WC651" s="45"/>
      <c r="WD651" s="45"/>
      <c r="WE651" s="45"/>
      <c r="WF651" s="45"/>
      <c r="WG651" s="45"/>
      <c r="WH651" s="45"/>
      <c r="WI651" s="45"/>
      <c r="WJ651" s="45"/>
      <c r="WK651" s="45"/>
      <c r="WL651" s="45"/>
      <c r="WM651" s="45"/>
      <c r="WN651" s="45"/>
      <c r="WO651" s="45"/>
      <c r="WP651" s="45"/>
      <c r="WQ651" s="45"/>
      <c r="WR651" s="45"/>
      <c r="WS651" s="45"/>
      <c r="WT651" s="45"/>
      <c r="WU651" s="45"/>
      <c r="WV651" s="45"/>
      <c r="WW651" s="45"/>
      <c r="WX651" s="45"/>
      <c r="WY651" s="45"/>
      <c r="WZ651" s="45"/>
      <c r="XA651" s="45"/>
      <c r="XB651" s="45"/>
      <c r="XC651" s="45"/>
      <c r="XD651" s="45"/>
      <c r="XE651" s="45"/>
      <c r="XF651" s="45"/>
      <c r="XG651" s="45"/>
      <c r="XH651" s="45"/>
      <c r="XI651" s="45"/>
      <c r="XJ651" s="45"/>
      <c r="XK651" s="45"/>
      <c r="XL651" s="45"/>
      <c r="XM651" s="45"/>
      <c r="XN651" s="45"/>
      <c r="XO651" s="45"/>
      <c r="XP651" s="45"/>
      <c r="XQ651" s="45"/>
      <c r="XR651" s="45"/>
      <c r="XS651" s="45"/>
      <c r="XT651" s="45"/>
      <c r="XU651" s="45"/>
      <c r="XV651" s="45"/>
      <c r="XW651" s="45"/>
      <c r="XX651" s="45"/>
      <c r="XY651" s="45"/>
      <c r="XZ651" s="45"/>
      <c r="YA651" s="45"/>
      <c r="YB651" s="45"/>
      <c r="YC651" s="45"/>
      <c r="YD651" s="45"/>
      <c r="YE651" s="45"/>
      <c r="YF651" s="45"/>
      <c r="YG651" s="45"/>
      <c r="YH651" s="45"/>
      <c r="YI651" s="45"/>
      <c r="YJ651" s="45"/>
      <c r="YK651" s="45"/>
      <c r="YL651" s="45"/>
      <c r="YM651" s="45"/>
      <c r="YN651" s="45"/>
      <c r="YO651" s="45"/>
      <c r="YP651" s="45"/>
      <c r="YQ651" s="45"/>
      <c r="YR651" s="45"/>
      <c r="YS651" s="45"/>
      <c r="YT651" s="45"/>
      <c r="YU651" s="45"/>
      <c r="YV651" s="45"/>
      <c r="YW651" s="45"/>
      <c r="YX651" s="45"/>
      <c r="YY651" s="45"/>
      <c r="YZ651" s="45"/>
      <c r="ZA651" s="45"/>
      <c r="ZB651" s="45"/>
      <c r="ZC651" s="45"/>
      <c r="ZD651" s="45"/>
      <c r="ZE651" s="45"/>
      <c r="ZF651" s="45"/>
      <c r="ZG651" s="45"/>
      <c r="ZH651" s="45"/>
      <c r="ZI651" s="45"/>
      <c r="ZJ651" s="45"/>
      <c r="ZK651" s="45"/>
      <c r="ZL651" s="45"/>
      <c r="ZM651" s="45"/>
      <c r="ZN651" s="45"/>
      <c r="ZO651" s="45"/>
      <c r="ZP651" s="45"/>
      <c r="ZQ651" s="45"/>
      <c r="ZR651" s="45"/>
      <c r="ZS651" s="45"/>
      <c r="ZT651" s="45"/>
      <c r="ZU651" s="45"/>
      <c r="ZV651" s="45"/>
      <c r="ZW651" s="45"/>
      <c r="ZX651" s="45"/>
      <c r="ZY651" s="45"/>
      <c r="ZZ651" s="45"/>
      <c r="AAA651" s="45"/>
      <c r="AAB651" s="45"/>
      <c r="AAC651" s="45"/>
      <c r="AAD651" s="45"/>
      <c r="AAE651" s="45"/>
      <c r="AAF651" s="45"/>
      <c r="AAG651" s="45"/>
      <c r="AAH651" s="45"/>
      <c r="AAI651" s="45"/>
      <c r="AAJ651" s="45"/>
      <c r="AAK651" s="45"/>
      <c r="AAL651" s="45"/>
      <c r="AAM651" s="45"/>
      <c r="AAN651" s="45"/>
      <c r="AAO651" s="45"/>
      <c r="AAP651" s="45"/>
      <c r="AAQ651" s="45"/>
      <c r="AAR651" s="45"/>
      <c r="AAS651" s="45"/>
      <c r="AAT651" s="45"/>
      <c r="AAU651" s="45"/>
      <c r="AAV651" s="45"/>
      <c r="AAW651" s="45"/>
      <c r="AAX651" s="45"/>
      <c r="AAY651" s="45"/>
      <c r="AAZ651" s="45"/>
      <c r="ABA651" s="45"/>
      <c r="ABB651" s="45"/>
      <c r="ABC651" s="45"/>
      <c r="ABD651" s="45"/>
      <c r="ABE651" s="45"/>
      <c r="ABF651" s="45"/>
      <c r="ABG651" s="45"/>
      <c r="ABH651" s="45"/>
      <c r="ABI651" s="45"/>
      <c r="ABJ651" s="45"/>
      <c r="ABK651" s="45"/>
      <c r="ABL651" s="45"/>
      <c r="ABM651" s="45"/>
      <c r="ABN651" s="45"/>
      <c r="ABO651" s="45"/>
      <c r="ABP651" s="45"/>
      <c r="ABQ651" s="45"/>
      <c r="ABR651" s="45"/>
      <c r="ABS651" s="45"/>
      <c r="ABT651" s="45"/>
      <c r="ABU651" s="45"/>
      <c r="ABV651" s="45"/>
      <c r="ABW651" s="45"/>
      <c r="ABX651" s="45"/>
      <c r="ABY651" s="45"/>
      <c r="ABZ651" s="45"/>
      <c r="ACA651" s="45"/>
      <c r="ACB651" s="45"/>
      <c r="ACC651" s="45"/>
      <c r="ACD651" s="45"/>
      <c r="ACE651" s="45"/>
      <c r="ACF651" s="45"/>
      <c r="ACG651" s="45"/>
      <c r="ACH651" s="45"/>
      <c r="ACI651" s="45"/>
      <c r="ACJ651" s="45"/>
      <c r="ACK651" s="45"/>
      <c r="ACL651" s="45"/>
      <c r="ACM651" s="45"/>
      <c r="ACN651" s="45"/>
      <c r="ACO651" s="45"/>
      <c r="ACP651" s="45"/>
      <c r="ACQ651" s="45"/>
      <c r="ACR651" s="45"/>
      <c r="ACS651" s="45"/>
      <c r="ACT651" s="45"/>
      <c r="ACU651" s="45"/>
      <c r="ACV651" s="45"/>
      <c r="ACW651" s="45"/>
      <c r="ACX651" s="45"/>
      <c r="ACY651" s="45"/>
      <c r="ACZ651" s="45"/>
      <c r="ADA651" s="45"/>
      <c r="ADB651" s="45"/>
      <c r="ADC651" s="45"/>
      <c r="ADD651" s="45"/>
      <c r="ADE651" s="45"/>
      <c r="ADF651" s="45"/>
      <c r="ADG651" s="45"/>
      <c r="ADH651" s="45"/>
      <c r="ADI651" s="45"/>
      <c r="ADJ651" s="45"/>
      <c r="ADK651" s="45"/>
      <c r="ADL651" s="45"/>
      <c r="ADM651" s="45"/>
      <c r="ADN651" s="45"/>
      <c r="ADO651" s="45"/>
      <c r="ADP651" s="45"/>
      <c r="ADQ651" s="45"/>
      <c r="ADR651" s="45"/>
      <c r="ADS651" s="45"/>
      <c r="ADT651" s="45"/>
      <c r="ADU651" s="45"/>
      <c r="ADV651" s="45"/>
      <c r="ADW651" s="45"/>
      <c r="ADX651" s="45"/>
      <c r="ADY651" s="45"/>
      <c r="ADZ651" s="45"/>
      <c r="AEA651" s="45"/>
      <c r="AEB651" s="45"/>
      <c r="AEC651" s="45"/>
      <c r="AED651" s="45"/>
      <c r="AEE651" s="45"/>
      <c r="AEF651" s="45"/>
      <c r="AEG651" s="45"/>
      <c r="AEH651" s="45"/>
      <c r="AEI651" s="45"/>
      <c r="AEJ651" s="45"/>
      <c r="AEK651" s="45"/>
      <c r="AEL651" s="45"/>
      <c r="AEM651" s="45"/>
      <c r="AEN651" s="45"/>
      <c r="AEO651" s="45"/>
      <c r="AEP651" s="45"/>
      <c r="AEQ651" s="45"/>
      <c r="AER651" s="45"/>
      <c r="AES651" s="45"/>
      <c r="AET651" s="45"/>
      <c r="AEU651" s="45"/>
      <c r="AEV651" s="45"/>
      <c r="AEW651" s="45"/>
      <c r="AEX651" s="45"/>
      <c r="AEY651" s="45"/>
      <c r="AEZ651" s="45"/>
      <c r="AFA651" s="45"/>
      <c r="AFB651" s="45"/>
      <c r="AFC651" s="45"/>
      <c r="AFD651" s="45"/>
      <c r="AFE651" s="45"/>
      <c r="AFF651" s="45"/>
      <c r="AFG651" s="45"/>
      <c r="AFH651" s="45"/>
      <c r="AFI651" s="45"/>
      <c r="AFJ651" s="45"/>
      <c r="AFK651" s="45"/>
      <c r="AFL651" s="45"/>
      <c r="AFM651" s="45"/>
      <c r="AFN651" s="45"/>
      <c r="AFO651" s="45"/>
      <c r="AFP651" s="45"/>
      <c r="AFQ651" s="45"/>
      <c r="AFR651" s="45"/>
      <c r="AFS651" s="45"/>
      <c r="AFT651" s="45"/>
      <c r="AFU651" s="45"/>
      <c r="AFV651" s="45"/>
      <c r="AFW651" s="45"/>
      <c r="AFX651" s="45"/>
      <c r="AFY651" s="45"/>
      <c r="AFZ651" s="45"/>
      <c r="AGA651" s="45"/>
      <c r="AGB651" s="45"/>
      <c r="AGC651" s="45"/>
      <c r="AGD651" s="45"/>
      <c r="AGE651" s="45"/>
      <c r="AGF651" s="45"/>
      <c r="AGG651" s="45"/>
      <c r="AGH651" s="45"/>
      <c r="AGI651" s="45"/>
      <c r="AGJ651" s="45"/>
      <c r="AGK651" s="45"/>
      <c r="AGL651" s="45"/>
      <c r="AGM651" s="45"/>
      <c r="AGN651" s="45"/>
      <c r="AGO651" s="45"/>
      <c r="AGP651" s="45"/>
      <c r="AGQ651" s="45"/>
      <c r="AGR651" s="45"/>
      <c r="AGS651" s="45"/>
      <c r="AGT651" s="45"/>
      <c r="AGU651" s="45"/>
      <c r="AGV651" s="45"/>
      <c r="AGW651" s="45"/>
      <c r="AGX651" s="45"/>
      <c r="AGY651" s="45"/>
      <c r="AGZ651" s="45"/>
      <c r="AHA651" s="45"/>
      <c r="AHB651" s="45"/>
      <c r="AHC651" s="45"/>
      <c r="AHD651" s="45"/>
      <c r="AHE651" s="45"/>
      <c r="AHF651" s="45"/>
      <c r="AHG651" s="45"/>
      <c r="AHH651" s="45"/>
      <c r="AHI651" s="45"/>
      <c r="AHJ651" s="45"/>
      <c r="AHK651" s="45"/>
      <c r="AHL651" s="45"/>
      <c r="AHM651" s="45"/>
      <c r="AHN651" s="45"/>
      <c r="AHO651" s="45"/>
      <c r="AHP651" s="45"/>
    </row>
    <row r="652" spans="1:900" s="78" customFormat="1" ht="27" customHeight="1" x14ac:dyDescent="0.25">
      <c r="A652" s="84">
        <v>1304401</v>
      </c>
      <c r="B652" s="67" t="s">
        <v>489</v>
      </c>
      <c r="C652" s="64" t="s">
        <v>739</v>
      </c>
      <c r="D652" s="67" t="s">
        <v>1162</v>
      </c>
      <c r="E652" s="67" t="s">
        <v>491</v>
      </c>
      <c r="F652" s="67">
        <v>23</v>
      </c>
      <c r="G652" s="67"/>
      <c r="H652" s="67"/>
      <c r="I652" s="67"/>
      <c r="J652" s="67"/>
      <c r="K652" s="67"/>
      <c r="L652" s="67"/>
      <c r="M652" s="67"/>
      <c r="N652" s="67">
        <f t="shared" si="10"/>
        <v>23</v>
      </c>
      <c r="O652" s="68">
        <v>-3.141432</v>
      </c>
      <c r="P652" s="68">
        <v>-58.155281000000002</v>
      </c>
      <c r="Q652" s="45"/>
      <c r="R652" s="45"/>
      <c r="S652" s="60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  <c r="DJ652" s="45"/>
      <c r="DK652" s="45"/>
      <c r="DL652" s="45"/>
      <c r="DM652" s="45"/>
      <c r="DN652" s="45"/>
      <c r="DO652" s="45"/>
      <c r="DP652" s="45"/>
      <c r="DQ652" s="45"/>
      <c r="DR652" s="45"/>
      <c r="DS652" s="45"/>
      <c r="DT652" s="45"/>
      <c r="DU652" s="45"/>
      <c r="DV652" s="45"/>
      <c r="DW652" s="45"/>
      <c r="DX652" s="45"/>
      <c r="DY652" s="45"/>
      <c r="DZ652" s="45"/>
      <c r="EA652" s="45"/>
      <c r="EB652" s="45"/>
      <c r="EC652" s="45"/>
      <c r="ED652" s="45"/>
      <c r="EE652" s="45"/>
      <c r="EF652" s="45"/>
      <c r="EG652" s="45"/>
      <c r="EH652" s="45"/>
      <c r="EI652" s="45"/>
      <c r="EJ652" s="45"/>
      <c r="EK652" s="45"/>
      <c r="EL652" s="45"/>
      <c r="EM652" s="45"/>
      <c r="EN652" s="45"/>
      <c r="EO652" s="45"/>
      <c r="EP652" s="45"/>
      <c r="EQ652" s="45"/>
      <c r="ER652" s="45"/>
      <c r="ES652" s="45"/>
      <c r="ET652" s="45"/>
      <c r="EU652" s="45"/>
      <c r="EV652" s="45"/>
      <c r="EW652" s="45"/>
      <c r="EX652" s="45"/>
      <c r="EY652" s="45"/>
      <c r="EZ652" s="45"/>
      <c r="FA652" s="45"/>
      <c r="FB652" s="45"/>
      <c r="FC652" s="45"/>
      <c r="FD652" s="45"/>
      <c r="FE652" s="45"/>
      <c r="FF652" s="45"/>
      <c r="FG652" s="45"/>
      <c r="FH652" s="45"/>
      <c r="FI652" s="45"/>
      <c r="FJ652" s="45"/>
      <c r="FK652" s="45"/>
      <c r="FL652" s="45"/>
      <c r="FM652" s="45"/>
      <c r="FN652" s="45"/>
      <c r="FO652" s="45"/>
      <c r="FP652" s="45"/>
      <c r="FQ652" s="45"/>
      <c r="FR652" s="45"/>
      <c r="FS652" s="45"/>
      <c r="FT652" s="45"/>
      <c r="FU652" s="45"/>
      <c r="FV652" s="45"/>
      <c r="FW652" s="45"/>
      <c r="FX652" s="45"/>
      <c r="FY652" s="45"/>
      <c r="FZ652" s="45"/>
      <c r="GA652" s="45"/>
      <c r="GB652" s="45"/>
      <c r="GC652" s="45"/>
      <c r="GD652" s="45"/>
      <c r="GE652" s="45"/>
      <c r="GF652" s="45"/>
      <c r="GG652" s="45"/>
      <c r="GH652" s="45"/>
      <c r="GI652" s="45"/>
      <c r="GJ652" s="45"/>
      <c r="GK652" s="45"/>
      <c r="GL652" s="45"/>
      <c r="GM652" s="45"/>
      <c r="GN652" s="45"/>
      <c r="GO652" s="45"/>
      <c r="GP652" s="45"/>
      <c r="GQ652" s="45"/>
      <c r="GR652" s="45"/>
      <c r="GS652" s="45"/>
      <c r="GT652" s="45"/>
      <c r="GU652" s="45"/>
      <c r="GV652" s="45"/>
      <c r="GW652" s="45"/>
      <c r="GX652" s="45"/>
      <c r="GY652" s="45"/>
      <c r="GZ652" s="45"/>
      <c r="HA652" s="45"/>
      <c r="HB652" s="45"/>
      <c r="HC652" s="45"/>
      <c r="HD652" s="45"/>
      <c r="HE652" s="45"/>
      <c r="HF652" s="45"/>
      <c r="HG652" s="45"/>
      <c r="HH652" s="45"/>
      <c r="HI652" s="45"/>
      <c r="HJ652" s="45"/>
      <c r="HK652" s="45"/>
      <c r="HL652" s="45"/>
      <c r="HM652" s="45"/>
      <c r="HN652" s="45"/>
      <c r="HO652" s="45"/>
      <c r="HP652" s="45"/>
      <c r="HQ652" s="45"/>
      <c r="HR652" s="45"/>
      <c r="HS652" s="45"/>
      <c r="HT652" s="45"/>
      <c r="HU652" s="45"/>
      <c r="HV652" s="45"/>
      <c r="HW652" s="45"/>
      <c r="HX652" s="45"/>
      <c r="HY652" s="45"/>
      <c r="HZ652" s="45"/>
      <c r="IA652" s="45"/>
      <c r="IB652" s="45"/>
      <c r="IC652" s="45"/>
      <c r="ID652" s="45"/>
      <c r="IE652" s="45"/>
      <c r="IF652" s="45"/>
      <c r="IG652" s="45"/>
      <c r="IH652" s="45"/>
      <c r="II652" s="45"/>
      <c r="IJ652" s="45"/>
      <c r="IK652" s="45"/>
      <c r="IL652" s="45"/>
      <c r="IM652" s="45"/>
      <c r="IN652" s="45"/>
      <c r="IO652" s="45"/>
      <c r="IP652" s="45"/>
      <c r="IQ652" s="45"/>
      <c r="IR652" s="45"/>
      <c r="IS652" s="45"/>
      <c r="IT652" s="45"/>
      <c r="IU652" s="45"/>
      <c r="IV652" s="45"/>
      <c r="IW652" s="45"/>
      <c r="IX652" s="45"/>
      <c r="IY652" s="45"/>
      <c r="IZ652" s="45"/>
      <c r="JA652" s="45"/>
      <c r="JB652" s="45"/>
      <c r="JC652" s="45"/>
      <c r="JD652" s="45"/>
      <c r="JE652" s="45"/>
      <c r="JF652" s="45"/>
      <c r="JG652" s="45"/>
      <c r="JH652" s="45"/>
      <c r="JI652" s="45"/>
      <c r="JJ652" s="45"/>
      <c r="JK652" s="45"/>
      <c r="JL652" s="45"/>
      <c r="JM652" s="45"/>
      <c r="JN652" s="45"/>
      <c r="JO652" s="45"/>
      <c r="JP652" s="45"/>
      <c r="JQ652" s="45"/>
      <c r="JR652" s="45"/>
      <c r="JS652" s="45"/>
      <c r="JT652" s="45"/>
      <c r="JU652" s="45"/>
      <c r="JV652" s="45"/>
      <c r="JW652" s="45"/>
      <c r="JX652" s="45"/>
      <c r="JY652" s="45"/>
      <c r="JZ652" s="45"/>
      <c r="KA652" s="45"/>
      <c r="KB652" s="45"/>
      <c r="KC652" s="45"/>
      <c r="KD652" s="45"/>
      <c r="KE652" s="45"/>
      <c r="KF652" s="45"/>
      <c r="KG652" s="45"/>
      <c r="KH652" s="45"/>
      <c r="KI652" s="45"/>
      <c r="KJ652" s="45"/>
      <c r="KK652" s="45"/>
      <c r="KL652" s="45"/>
      <c r="KM652" s="45"/>
      <c r="KN652" s="45"/>
      <c r="KO652" s="45"/>
      <c r="KP652" s="45"/>
      <c r="KQ652" s="45"/>
      <c r="KR652" s="45"/>
      <c r="KS652" s="45"/>
      <c r="KT652" s="45"/>
      <c r="KU652" s="45"/>
      <c r="KV652" s="45"/>
      <c r="KW652" s="45"/>
      <c r="KX652" s="45"/>
      <c r="KY652" s="45"/>
      <c r="KZ652" s="45"/>
      <c r="LA652" s="45"/>
      <c r="LB652" s="45"/>
      <c r="LC652" s="45"/>
      <c r="LD652" s="45"/>
      <c r="LE652" s="45"/>
      <c r="LF652" s="45"/>
      <c r="LG652" s="45"/>
      <c r="LH652" s="45"/>
      <c r="LI652" s="45"/>
      <c r="LJ652" s="45"/>
      <c r="LK652" s="45"/>
      <c r="LL652" s="45"/>
      <c r="LM652" s="45"/>
      <c r="LN652" s="45"/>
      <c r="LO652" s="45"/>
      <c r="LP652" s="45"/>
      <c r="LQ652" s="45"/>
      <c r="LR652" s="45"/>
      <c r="LS652" s="45"/>
      <c r="LT652" s="45"/>
      <c r="LU652" s="45"/>
      <c r="LV652" s="45"/>
      <c r="LW652" s="45"/>
      <c r="LX652" s="45"/>
      <c r="LY652" s="45"/>
      <c r="LZ652" s="45"/>
      <c r="MA652" s="45"/>
      <c r="MB652" s="45"/>
      <c r="MC652" s="45"/>
      <c r="MD652" s="45"/>
      <c r="ME652" s="45"/>
      <c r="MF652" s="45"/>
      <c r="MG652" s="45"/>
      <c r="MH652" s="45"/>
      <c r="MI652" s="45"/>
      <c r="MJ652" s="45"/>
      <c r="MK652" s="45"/>
      <c r="ML652" s="45"/>
      <c r="MM652" s="45"/>
      <c r="MN652" s="45"/>
      <c r="MO652" s="45"/>
      <c r="MP652" s="45"/>
      <c r="MQ652" s="45"/>
      <c r="MR652" s="45"/>
      <c r="MS652" s="45"/>
      <c r="MT652" s="45"/>
      <c r="MU652" s="45"/>
      <c r="MV652" s="45"/>
      <c r="MW652" s="45"/>
      <c r="MX652" s="45"/>
      <c r="MY652" s="45"/>
      <c r="MZ652" s="45"/>
      <c r="NA652" s="45"/>
      <c r="NB652" s="45"/>
      <c r="NC652" s="45"/>
      <c r="ND652" s="45"/>
      <c r="NE652" s="45"/>
      <c r="NF652" s="45"/>
      <c r="NG652" s="45"/>
      <c r="NH652" s="45"/>
      <c r="NI652" s="45"/>
      <c r="NJ652" s="45"/>
      <c r="NK652" s="45"/>
      <c r="NL652" s="45"/>
      <c r="NM652" s="45"/>
      <c r="NN652" s="45"/>
      <c r="NO652" s="45"/>
      <c r="NP652" s="45"/>
      <c r="NQ652" s="45"/>
      <c r="NR652" s="45"/>
      <c r="NS652" s="45"/>
      <c r="NT652" s="45"/>
      <c r="NU652" s="45"/>
      <c r="NV652" s="45"/>
      <c r="NW652" s="45"/>
      <c r="NX652" s="45"/>
      <c r="NY652" s="45"/>
      <c r="NZ652" s="45"/>
      <c r="OA652" s="45"/>
      <c r="OB652" s="45"/>
      <c r="OC652" s="45"/>
      <c r="OD652" s="45"/>
      <c r="OE652" s="45"/>
      <c r="OF652" s="45"/>
      <c r="OG652" s="45"/>
      <c r="OH652" s="45"/>
      <c r="OI652" s="45"/>
      <c r="OJ652" s="45"/>
      <c r="OK652" s="45"/>
      <c r="OL652" s="45"/>
      <c r="OM652" s="45"/>
      <c r="ON652" s="45"/>
      <c r="OO652" s="45"/>
      <c r="OP652" s="45"/>
      <c r="OQ652" s="45"/>
      <c r="OR652" s="45"/>
      <c r="OS652" s="45"/>
      <c r="OT652" s="45"/>
      <c r="OU652" s="45"/>
      <c r="OV652" s="45"/>
      <c r="OW652" s="45"/>
      <c r="OX652" s="45"/>
      <c r="OY652" s="45"/>
      <c r="OZ652" s="45"/>
      <c r="PA652" s="45"/>
      <c r="PB652" s="45"/>
      <c r="PC652" s="45"/>
      <c r="PD652" s="45"/>
      <c r="PE652" s="45"/>
      <c r="PF652" s="45"/>
      <c r="PG652" s="45"/>
      <c r="PH652" s="45"/>
      <c r="PI652" s="45"/>
      <c r="PJ652" s="45"/>
      <c r="PK652" s="45"/>
      <c r="PL652" s="45"/>
      <c r="PM652" s="45"/>
      <c r="PN652" s="45"/>
      <c r="PO652" s="45"/>
      <c r="PP652" s="45"/>
      <c r="PQ652" s="45"/>
      <c r="PR652" s="45"/>
      <c r="PS652" s="45"/>
      <c r="PT652" s="45"/>
      <c r="PU652" s="45"/>
      <c r="PV652" s="45"/>
      <c r="PW652" s="45"/>
      <c r="PX652" s="45"/>
      <c r="PY652" s="45"/>
      <c r="PZ652" s="45"/>
      <c r="QA652" s="45"/>
      <c r="QB652" s="45"/>
      <c r="QC652" s="45"/>
      <c r="QD652" s="45"/>
      <c r="QE652" s="45"/>
      <c r="QF652" s="45"/>
      <c r="QG652" s="45"/>
      <c r="QH652" s="45"/>
      <c r="QI652" s="45"/>
      <c r="QJ652" s="45"/>
      <c r="QK652" s="45"/>
      <c r="QL652" s="45"/>
      <c r="QM652" s="45"/>
      <c r="QN652" s="45"/>
      <c r="QO652" s="45"/>
      <c r="QP652" s="45"/>
      <c r="QQ652" s="45"/>
      <c r="QR652" s="45"/>
      <c r="QS652" s="45"/>
      <c r="QT652" s="45"/>
      <c r="QU652" s="45"/>
      <c r="QV652" s="45"/>
      <c r="QW652" s="45"/>
      <c r="QX652" s="45"/>
      <c r="QY652" s="45"/>
      <c r="QZ652" s="45"/>
      <c r="RA652" s="45"/>
      <c r="RB652" s="45"/>
      <c r="RC652" s="45"/>
      <c r="RD652" s="45"/>
      <c r="RE652" s="45"/>
      <c r="RF652" s="45"/>
      <c r="RG652" s="45"/>
      <c r="RH652" s="45"/>
      <c r="RI652" s="45"/>
      <c r="RJ652" s="45"/>
      <c r="RK652" s="45"/>
      <c r="RL652" s="45"/>
      <c r="RM652" s="45"/>
      <c r="RN652" s="45"/>
      <c r="RO652" s="45"/>
      <c r="RP652" s="45"/>
      <c r="RQ652" s="45"/>
      <c r="RR652" s="45"/>
      <c r="RS652" s="45"/>
      <c r="RT652" s="45"/>
      <c r="RU652" s="45"/>
      <c r="RV652" s="45"/>
      <c r="RW652" s="45"/>
      <c r="RX652" s="45"/>
      <c r="RY652" s="45"/>
      <c r="RZ652" s="45"/>
      <c r="SA652" s="45"/>
      <c r="SB652" s="45"/>
      <c r="SC652" s="45"/>
      <c r="SD652" s="45"/>
      <c r="SE652" s="45"/>
      <c r="SF652" s="45"/>
      <c r="SG652" s="45"/>
      <c r="SH652" s="45"/>
      <c r="SI652" s="45"/>
      <c r="SJ652" s="45"/>
      <c r="SK652" s="45"/>
      <c r="SL652" s="45"/>
      <c r="SM652" s="45"/>
      <c r="SN652" s="45"/>
      <c r="SO652" s="45"/>
      <c r="SP652" s="45"/>
      <c r="SQ652" s="45"/>
      <c r="SR652" s="45"/>
      <c r="SS652" s="45"/>
      <c r="ST652" s="45"/>
      <c r="SU652" s="45"/>
      <c r="SV652" s="45"/>
      <c r="SW652" s="45"/>
      <c r="SX652" s="45"/>
      <c r="SY652" s="45"/>
      <c r="SZ652" s="45"/>
      <c r="TA652" s="45"/>
      <c r="TB652" s="45"/>
      <c r="TC652" s="45"/>
      <c r="TD652" s="45"/>
      <c r="TE652" s="45"/>
      <c r="TF652" s="45"/>
      <c r="TG652" s="45"/>
      <c r="TH652" s="45"/>
      <c r="TI652" s="45"/>
      <c r="TJ652" s="45"/>
      <c r="TK652" s="45"/>
      <c r="TL652" s="45"/>
      <c r="TM652" s="45"/>
      <c r="TN652" s="45"/>
      <c r="TO652" s="45"/>
      <c r="TP652" s="45"/>
      <c r="TQ652" s="45"/>
      <c r="TR652" s="45"/>
      <c r="TS652" s="45"/>
      <c r="TT652" s="45"/>
      <c r="TU652" s="45"/>
      <c r="TV652" s="45"/>
      <c r="TW652" s="45"/>
      <c r="TX652" s="45"/>
      <c r="TY652" s="45"/>
      <c r="TZ652" s="45"/>
      <c r="UA652" s="45"/>
      <c r="UB652" s="45"/>
      <c r="UC652" s="45"/>
      <c r="UD652" s="45"/>
      <c r="UE652" s="45"/>
      <c r="UF652" s="45"/>
      <c r="UG652" s="45"/>
      <c r="UH652" s="45"/>
      <c r="UI652" s="45"/>
      <c r="UJ652" s="45"/>
      <c r="UK652" s="45"/>
      <c r="UL652" s="45"/>
      <c r="UM652" s="45"/>
      <c r="UN652" s="45"/>
      <c r="UO652" s="45"/>
      <c r="UP652" s="45"/>
      <c r="UQ652" s="45"/>
      <c r="UR652" s="45"/>
      <c r="US652" s="45"/>
      <c r="UT652" s="45"/>
      <c r="UU652" s="45"/>
      <c r="UV652" s="45"/>
      <c r="UW652" s="45"/>
      <c r="UX652" s="45"/>
      <c r="UY652" s="45"/>
      <c r="UZ652" s="45"/>
      <c r="VA652" s="45"/>
      <c r="VB652" s="45"/>
      <c r="VC652" s="45"/>
      <c r="VD652" s="45"/>
      <c r="VE652" s="45"/>
      <c r="VF652" s="45"/>
      <c r="VG652" s="45"/>
      <c r="VH652" s="45"/>
      <c r="VI652" s="45"/>
      <c r="VJ652" s="45"/>
      <c r="VK652" s="45"/>
      <c r="VL652" s="45"/>
      <c r="VM652" s="45"/>
      <c r="VN652" s="45"/>
      <c r="VO652" s="45"/>
      <c r="VP652" s="45"/>
      <c r="VQ652" s="45"/>
      <c r="VR652" s="45"/>
      <c r="VS652" s="45"/>
      <c r="VT652" s="45"/>
      <c r="VU652" s="45"/>
      <c r="VV652" s="45"/>
      <c r="VW652" s="45"/>
      <c r="VX652" s="45"/>
      <c r="VY652" s="45"/>
      <c r="VZ652" s="45"/>
      <c r="WA652" s="45"/>
      <c r="WB652" s="45"/>
      <c r="WC652" s="45"/>
      <c r="WD652" s="45"/>
      <c r="WE652" s="45"/>
      <c r="WF652" s="45"/>
      <c r="WG652" s="45"/>
      <c r="WH652" s="45"/>
      <c r="WI652" s="45"/>
      <c r="WJ652" s="45"/>
      <c r="WK652" s="45"/>
      <c r="WL652" s="45"/>
      <c r="WM652" s="45"/>
      <c r="WN652" s="45"/>
      <c r="WO652" s="45"/>
      <c r="WP652" s="45"/>
      <c r="WQ652" s="45"/>
      <c r="WR652" s="45"/>
      <c r="WS652" s="45"/>
      <c r="WT652" s="45"/>
      <c r="WU652" s="45"/>
      <c r="WV652" s="45"/>
      <c r="WW652" s="45"/>
      <c r="WX652" s="45"/>
      <c r="WY652" s="45"/>
      <c r="WZ652" s="45"/>
      <c r="XA652" s="45"/>
      <c r="XB652" s="45"/>
      <c r="XC652" s="45"/>
      <c r="XD652" s="45"/>
      <c r="XE652" s="45"/>
      <c r="XF652" s="45"/>
      <c r="XG652" s="45"/>
      <c r="XH652" s="45"/>
      <c r="XI652" s="45"/>
      <c r="XJ652" s="45"/>
      <c r="XK652" s="45"/>
      <c r="XL652" s="45"/>
      <c r="XM652" s="45"/>
      <c r="XN652" s="45"/>
      <c r="XO652" s="45"/>
      <c r="XP652" s="45"/>
      <c r="XQ652" s="45"/>
      <c r="XR652" s="45"/>
      <c r="XS652" s="45"/>
      <c r="XT652" s="45"/>
      <c r="XU652" s="45"/>
      <c r="XV652" s="45"/>
      <c r="XW652" s="45"/>
      <c r="XX652" s="45"/>
      <c r="XY652" s="45"/>
      <c r="XZ652" s="45"/>
      <c r="YA652" s="45"/>
      <c r="YB652" s="45"/>
      <c r="YC652" s="45"/>
      <c r="YD652" s="45"/>
      <c r="YE652" s="45"/>
      <c r="YF652" s="45"/>
      <c r="YG652" s="45"/>
      <c r="YH652" s="45"/>
      <c r="YI652" s="45"/>
      <c r="YJ652" s="45"/>
      <c r="YK652" s="45"/>
      <c r="YL652" s="45"/>
      <c r="YM652" s="45"/>
      <c r="YN652" s="45"/>
      <c r="YO652" s="45"/>
      <c r="YP652" s="45"/>
      <c r="YQ652" s="45"/>
      <c r="YR652" s="45"/>
      <c r="YS652" s="45"/>
      <c r="YT652" s="45"/>
      <c r="YU652" s="45"/>
      <c r="YV652" s="45"/>
      <c r="YW652" s="45"/>
      <c r="YX652" s="45"/>
      <c r="YY652" s="45"/>
      <c r="YZ652" s="45"/>
      <c r="ZA652" s="45"/>
      <c r="ZB652" s="45"/>
      <c r="ZC652" s="45"/>
      <c r="ZD652" s="45"/>
      <c r="ZE652" s="45"/>
      <c r="ZF652" s="45"/>
      <c r="ZG652" s="45"/>
      <c r="ZH652" s="45"/>
      <c r="ZI652" s="45"/>
      <c r="ZJ652" s="45"/>
      <c r="ZK652" s="45"/>
      <c r="ZL652" s="45"/>
      <c r="ZM652" s="45"/>
      <c r="ZN652" s="45"/>
      <c r="ZO652" s="45"/>
      <c r="ZP652" s="45"/>
      <c r="ZQ652" s="45"/>
      <c r="ZR652" s="45"/>
      <c r="ZS652" s="45"/>
      <c r="ZT652" s="45"/>
      <c r="ZU652" s="45"/>
      <c r="ZV652" s="45"/>
      <c r="ZW652" s="45"/>
      <c r="ZX652" s="45"/>
      <c r="ZY652" s="45"/>
      <c r="ZZ652" s="45"/>
      <c r="AAA652" s="45"/>
      <c r="AAB652" s="45"/>
      <c r="AAC652" s="45"/>
      <c r="AAD652" s="45"/>
      <c r="AAE652" s="45"/>
      <c r="AAF652" s="45"/>
      <c r="AAG652" s="45"/>
      <c r="AAH652" s="45"/>
      <c r="AAI652" s="45"/>
      <c r="AAJ652" s="45"/>
      <c r="AAK652" s="45"/>
      <c r="AAL652" s="45"/>
      <c r="AAM652" s="45"/>
      <c r="AAN652" s="45"/>
      <c r="AAO652" s="45"/>
      <c r="AAP652" s="45"/>
      <c r="AAQ652" s="45"/>
      <c r="AAR652" s="45"/>
      <c r="AAS652" s="45"/>
      <c r="AAT652" s="45"/>
      <c r="AAU652" s="45"/>
      <c r="AAV652" s="45"/>
      <c r="AAW652" s="45"/>
      <c r="AAX652" s="45"/>
      <c r="AAY652" s="45"/>
      <c r="AAZ652" s="45"/>
      <c r="ABA652" s="45"/>
      <c r="ABB652" s="45"/>
      <c r="ABC652" s="45"/>
      <c r="ABD652" s="45"/>
      <c r="ABE652" s="45"/>
      <c r="ABF652" s="45"/>
      <c r="ABG652" s="45"/>
      <c r="ABH652" s="45"/>
      <c r="ABI652" s="45"/>
      <c r="ABJ652" s="45"/>
      <c r="ABK652" s="45"/>
      <c r="ABL652" s="45"/>
      <c r="ABM652" s="45"/>
      <c r="ABN652" s="45"/>
      <c r="ABO652" s="45"/>
      <c r="ABP652" s="45"/>
      <c r="ABQ652" s="45"/>
      <c r="ABR652" s="45"/>
      <c r="ABS652" s="45"/>
      <c r="ABT652" s="45"/>
      <c r="ABU652" s="45"/>
      <c r="ABV652" s="45"/>
      <c r="ABW652" s="45"/>
      <c r="ABX652" s="45"/>
      <c r="ABY652" s="45"/>
      <c r="ABZ652" s="45"/>
      <c r="ACA652" s="45"/>
      <c r="ACB652" s="45"/>
      <c r="ACC652" s="45"/>
      <c r="ACD652" s="45"/>
      <c r="ACE652" s="45"/>
      <c r="ACF652" s="45"/>
      <c r="ACG652" s="45"/>
      <c r="ACH652" s="45"/>
      <c r="ACI652" s="45"/>
      <c r="ACJ652" s="45"/>
      <c r="ACK652" s="45"/>
      <c r="ACL652" s="45"/>
      <c r="ACM652" s="45"/>
      <c r="ACN652" s="45"/>
      <c r="ACO652" s="45"/>
      <c r="ACP652" s="45"/>
      <c r="ACQ652" s="45"/>
      <c r="ACR652" s="45"/>
      <c r="ACS652" s="45"/>
      <c r="ACT652" s="45"/>
      <c r="ACU652" s="45"/>
      <c r="ACV652" s="45"/>
      <c r="ACW652" s="45"/>
      <c r="ACX652" s="45"/>
      <c r="ACY652" s="45"/>
      <c r="ACZ652" s="45"/>
      <c r="ADA652" s="45"/>
      <c r="ADB652" s="45"/>
      <c r="ADC652" s="45"/>
      <c r="ADD652" s="45"/>
      <c r="ADE652" s="45"/>
      <c r="ADF652" s="45"/>
      <c r="ADG652" s="45"/>
      <c r="ADH652" s="45"/>
      <c r="ADI652" s="45"/>
      <c r="ADJ652" s="45"/>
      <c r="ADK652" s="45"/>
      <c r="ADL652" s="45"/>
      <c r="ADM652" s="45"/>
      <c r="ADN652" s="45"/>
      <c r="ADO652" s="45"/>
      <c r="ADP652" s="45"/>
      <c r="ADQ652" s="45"/>
      <c r="ADR652" s="45"/>
      <c r="ADS652" s="45"/>
      <c r="ADT652" s="45"/>
      <c r="ADU652" s="45"/>
      <c r="ADV652" s="45"/>
      <c r="ADW652" s="45"/>
      <c r="ADX652" s="45"/>
      <c r="ADY652" s="45"/>
      <c r="ADZ652" s="45"/>
      <c r="AEA652" s="45"/>
      <c r="AEB652" s="45"/>
      <c r="AEC652" s="45"/>
      <c r="AED652" s="45"/>
      <c r="AEE652" s="45"/>
      <c r="AEF652" s="45"/>
      <c r="AEG652" s="45"/>
      <c r="AEH652" s="45"/>
      <c r="AEI652" s="45"/>
      <c r="AEJ652" s="45"/>
      <c r="AEK652" s="45"/>
      <c r="AEL652" s="45"/>
      <c r="AEM652" s="45"/>
      <c r="AEN652" s="45"/>
      <c r="AEO652" s="45"/>
      <c r="AEP652" s="45"/>
      <c r="AEQ652" s="45"/>
      <c r="AER652" s="45"/>
      <c r="AES652" s="45"/>
      <c r="AET652" s="45"/>
      <c r="AEU652" s="45"/>
      <c r="AEV652" s="45"/>
      <c r="AEW652" s="45"/>
      <c r="AEX652" s="45"/>
      <c r="AEY652" s="45"/>
      <c r="AEZ652" s="45"/>
      <c r="AFA652" s="45"/>
      <c r="AFB652" s="45"/>
      <c r="AFC652" s="45"/>
      <c r="AFD652" s="45"/>
      <c r="AFE652" s="45"/>
      <c r="AFF652" s="45"/>
      <c r="AFG652" s="45"/>
      <c r="AFH652" s="45"/>
      <c r="AFI652" s="45"/>
      <c r="AFJ652" s="45"/>
      <c r="AFK652" s="45"/>
      <c r="AFL652" s="45"/>
      <c r="AFM652" s="45"/>
      <c r="AFN652" s="45"/>
      <c r="AFO652" s="45"/>
      <c r="AFP652" s="45"/>
      <c r="AFQ652" s="45"/>
      <c r="AFR652" s="45"/>
      <c r="AFS652" s="45"/>
      <c r="AFT652" s="45"/>
      <c r="AFU652" s="45"/>
      <c r="AFV652" s="45"/>
      <c r="AFW652" s="45"/>
      <c r="AFX652" s="45"/>
      <c r="AFY652" s="45"/>
      <c r="AFZ652" s="45"/>
      <c r="AGA652" s="45"/>
      <c r="AGB652" s="45"/>
      <c r="AGC652" s="45"/>
      <c r="AGD652" s="45"/>
      <c r="AGE652" s="45"/>
      <c r="AGF652" s="45"/>
      <c r="AGG652" s="45"/>
      <c r="AGH652" s="45"/>
      <c r="AGI652" s="45"/>
      <c r="AGJ652" s="45"/>
      <c r="AGK652" s="45"/>
      <c r="AGL652" s="45"/>
      <c r="AGM652" s="45"/>
      <c r="AGN652" s="45"/>
      <c r="AGO652" s="45"/>
      <c r="AGP652" s="45"/>
      <c r="AGQ652" s="45"/>
      <c r="AGR652" s="45"/>
      <c r="AGS652" s="45"/>
      <c r="AGT652" s="45"/>
      <c r="AGU652" s="45"/>
      <c r="AGV652" s="45"/>
      <c r="AGW652" s="45"/>
      <c r="AGX652" s="45"/>
      <c r="AGY652" s="45"/>
      <c r="AGZ652" s="45"/>
      <c r="AHA652" s="45"/>
      <c r="AHB652" s="45"/>
      <c r="AHC652" s="45"/>
      <c r="AHD652" s="45"/>
      <c r="AHE652" s="45"/>
      <c r="AHF652" s="45"/>
      <c r="AHG652" s="45"/>
      <c r="AHH652" s="45"/>
      <c r="AHI652" s="45"/>
      <c r="AHJ652" s="45"/>
      <c r="AHK652" s="45"/>
      <c r="AHL652" s="45"/>
      <c r="AHM652" s="45"/>
      <c r="AHN652" s="45"/>
      <c r="AHO652" s="45"/>
      <c r="AHP652" s="45"/>
    </row>
    <row r="653" spans="1:900" s="78" customFormat="1" ht="27" customHeight="1" x14ac:dyDescent="0.25">
      <c r="A653" s="83">
        <v>1304401</v>
      </c>
      <c r="B653" s="64" t="s">
        <v>489</v>
      </c>
      <c r="C653" s="67" t="s">
        <v>739</v>
      </c>
      <c r="D653" s="64" t="s">
        <v>1163</v>
      </c>
      <c r="E653" s="64" t="s">
        <v>491</v>
      </c>
      <c r="F653" s="64">
        <v>1</v>
      </c>
      <c r="G653" s="64"/>
      <c r="H653" s="64"/>
      <c r="I653" s="64"/>
      <c r="J653" s="64"/>
      <c r="K653" s="64"/>
      <c r="L653" s="64"/>
      <c r="M653" s="64"/>
      <c r="N653" s="64">
        <f t="shared" si="10"/>
        <v>1</v>
      </c>
      <c r="O653" s="65">
        <v>-3.1386105999999998</v>
      </c>
      <c r="P653" s="65">
        <v>-58.161715999999998</v>
      </c>
      <c r="Q653" s="45"/>
      <c r="R653" s="45"/>
      <c r="S653" s="60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  <c r="DJ653" s="45"/>
      <c r="DK653" s="45"/>
      <c r="DL653" s="45"/>
      <c r="DM653" s="45"/>
      <c r="DN653" s="45"/>
      <c r="DO653" s="45"/>
      <c r="DP653" s="45"/>
      <c r="DQ653" s="45"/>
      <c r="DR653" s="45"/>
      <c r="DS653" s="45"/>
      <c r="DT653" s="45"/>
      <c r="DU653" s="45"/>
      <c r="DV653" s="45"/>
      <c r="DW653" s="45"/>
      <c r="DX653" s="45"/>
      <c r="DY653" s="45"/>
      <c r="DZ653" s="45"/>
      <c r="EA653" s="45"/>
      <c r="EB653" s="45"/>
      <c r="EC653" s="45"/>
      <c r="ED653" s="45"/>
      <c r="EE653" s="45"/>
      <c r="EF653" s="45"/>
      <c r="EG653" s="45"/>
      <c r="EH653" s="45"/>
      <c r="EI653" s="45"/>
      <c r="EJ653" s="45"/>
      <c r="EK653" s="45"/>
      <c r="EL653" s="45"/>
      <c r="EM653" s="45"/>
      <c r="EN653" s="45"/>
      <c r="EO653" s="45"/>
      <c r="EP653" s="45"/>
      <c r="EQ653" s="45"/>
      <c r="ER653" s="45"/>
      <c r="ES653" s="45"/>
      <c r="ET653" s="45"/>
      <c r="EU653" s="45"/>
      <c r="EV653" s="45"/>
      <c r="EW653" s="45"/>
      <c r="EX653" s="45"/>
      <c r="EY653" s="45"/>
      <c r="EZ653" s="45"/>
      <c r="FA653" s="45"/>
      <c r="FB653" s="45"/>
      <c r="FC653" s="45"/>
      <c r="FD653" s="45"/>
      <c r="FE653" s="45"/>
      <c r="FF653" s="45"/>
      <c r="FG653" s="45"/>
      <c r="FH653" s="45"/>
      <c r="FI653" s="45"/>
      <c r="FJ653" s="45"/>
      <c r="FK653" s="45"/>
      <c r="FL653" s="45"/>
      <c r="FM653" s="45"/>
      <c r="FN653" s="45"/>
      <c r="FO653" s="45"/>
      <c r="FP653" s="45"/>
      <c r="FQ653" s="45"/>
      <c r="FR653" s="45"/>
      <c r="FS653" s="45"/>
      <c r="FT653" s="45"/>
      <c r="FU653" s="45"/>
      <c r="FV653" s="45"/>
      <c r="FW653" s="45"/>
      <c r="FX653" s="45"/>
      <c r="FY653" s="45"/>
      <c r="FZ653" s="45"/>
      <c r="GA653" s="45"/>
      <c r="GB653" s="45"/>
      <c r="GC653" s="45"/>
      <c r="GD653" s="45"/>
      <c r="GE653" s="45"/>
      <c r="GF653" s="45"/>
      <c r="GG653" s="45"/>
      <c r="GH653" s="45"/>
      <c r="GI653" s="45"/>
      <c r="GJ653" s="45"/>
      <c r="GK653" s="45"/>
      <c r="GL653" s="45"/>
      <c r="GM653" s="45"/>
      <c r="GN653" s="45"/>
      <c r="GO653" s="45"/>
      <c r="GP653" s="45"/>
      <c r="GQ653" s="45"/>
      <c r="GR653" s="45"/>
      <c r="GS653" s="45"/>
      <c r="GT653" s="45"/>
      <c r="GU653" s="45"/>
      <c r="GV653" s="45"/>
      <c r="GW653" s="45"/>
      <c r="GX653" s="45"/>
      <c r="GY653" s="45"/>
      <c r="GZ653" s="45"/>
      <c r="HA653" s="45"/>
      <c r="HB653" s="45"/>
      <c r="HC653" s="45"/>
      <c r="HD653" s="45"/>
      <c r="HE653" s="45"/>
      <c r="HF653" s="45"/>
      <c r="HG653" s="45"/>
      <c r="HH653" s="45"/>
      <c r="HI653" s="45"/>
      <c r="HJ653" s="45"/>
      <c r="HK653" s="45"/>
      <c r="HL653" s="45"/>
      <c r="HM653" s="45"/>
      <c r="HN653" s="45"/>
      <c r="HO653" s="45"/>
      <c r="HP653" s="45"/>
      <c r="HQ653" s="45"/>
      <c r="HR653" s="45"/>
      <c r="HS653" s="45"/>
      <c r="HT653" s="45"/>
      <c r="HU653" s="45"/>
      <c r="HV653" s="45"/>
      <c r="HW653" s="45"/>
      <c r="HX653" s="45"/>
      <c r="HY653" s="45"/>
      <c r="HZ653" s="45"/>
      <c r="IA653" s="45"/>
      <c r="IB653" s="45"/>
      <c r="IC653" s="45"/>
      <c r="ID653" s="45"/>
      <c r="IE653" s="45"/>
      <c r="IF653" s="45"/>
      <c r="IG653" s="45"/>
      <c r="IH653" s="45"/>
      <c r="II653" s="45"/>
      <c r="IJ653" s="45"/>
      <c r="IK653" s="45"/>
      <c r="IL653" s="45"/>
      <c r="IM653" s="45"/>
      <c r="IN653" s="45"/>
      <c r="IO653" s="45"/>
      <c r="IP653" s="45"/>
      <c r="IQ653" s="45"/>
      <c r="IR653" s="45"/>
      <c r="IS653" s="45"/>
      <c r="IT653" s="45"/>
      <c r="IU653" s="45"/>
      <c r="IV653" s="45"/>
      <c r="IW653" s="45"/>
      <c r="IX653" s="45"/>
      <c r="IY653" s="45"/>
      <c r="IZ653" s="45"/>
      <c r="JA653" s="45"/>
      <c r="JB653" s="45"/>
      <c r="JC653" s="45"/>
      <c r="JD653" s="45"/>
      <c r="JE653" s="45"/>
      <c r="JF653" s="45"/>
      <c r="JG653" s="45"/>
      <c r="JH653" s="45"/>
      <c r="JI653" s="45"/>
      <c r="JJ653" s="45"/>
      <c r="JK653" s="45"/>
      <c r="JL653" s="45"/>
      <c r="JM653" s="45"/>
      <c r="JN653" s="45"/>
      <c r="JO653" s="45"/>
      <c r="JP653" s="45"/>
      <c r="JQ653" s="45"/>
      <c r="JR653" s="45"/>
      <c r="JS653" s="45"/>
      <c r="JT653" s="45"/>
      <c r="JU653" s="45"/>
      <c r="JV653" s="45"/>
      <c r="JW653" s="45"/>
      <c r="JX653" s="45"/>
      <c r="JY653" s="45"/>
      <c r="JZ653" s="45"/>
      <c r="KA653" s="45"/>
      <c r="KB653" s="45"/>
      <c r="KC653" s="45"/>
      <c r="KD653" s="45"/>
      <c r="KE653" s="45"/>
      <c r="KF653" s="45"/>
      <c r="KG653" s="45"/>
      <c r="KH653" s="45"/>
      <c r="KI653" s="45"/>
      <c r="KJ653" s="45"/>
      <c r="KK653" s="45"/>
      <c r="KL653" s="45"/>
      <c r="KM653" s="45"/>
      <c r="KN653" s="45"/>
      <c r="KO653" s="45"/>
      <c r="KP653" s="45"/>
      <c r="KQ653" s="45"/>
      <c r="KR653" s="45"/>
      <c r="KS653" s="45"/>
      <c r="KT653" s="45"/>
      <c r="KU653" s="45"/>
      <c r="KV653" s="45"/>
      <c r="KW653" s="45"/>
      <c r="KX653" s="45"/>
      <c r="KY653" s="45"/>
      <c r="KZ653" s="45"/>
      <c r="LA653" s="45"/>
      <c r="LB653" s="45"/>
      <c r="LC653" s="45"/>
      <c r="LD653" s="45"/>
      <c r="LE653" s="45"/>
      <c r="LF653" s="45"/>
      <c r="LG653" s="45"/>
      <c r="LH653" s="45"/>
      <c r="LI653" s="45"/>
      <c r="LJ653" s="45"/>
      <c r="LK653" s="45"/>
      <c r="LL653" s="45"/>
      <c r="LM653" s="45"/>
      <c r="LN653" s="45"/>
      <c r="LO653" s="45"/>
      <c r="LP653" s="45"/>
      <c r="LQ653" s="45"/>
      <c r="LR653" s="45"/>
      <c r="LS653" s="45"/>
      <c r="LT653" s="45"/>
      <c r="LU653" s="45"/>
      <c r="LV653" s="45"/>
      <c r="LW653" s="45"/>
      <c r="LX653" s="45"/>
      <c r="LY653" s="45"/>
      <c r="LZ653" s="45"/>
      <c r="MA653" s="45"/>
      <c r="MB653" s="45"/>
      <c r="MC653" s="45"/>
      <c r="MD653" s="45"/>
      <c r="ME653" s="45"/>
      <c r="MF653" s="45"/>
      <c r="MG653" s="45"/>
      <c r="MH653" s="45"/>
      <c r="MI653" s="45"/>
      <c r="MJ653" s="45"/>
      <c r="MK653" s="45"/>
      <c r="ML653" s="45"/>
      <c r="MM653" s="45"/>
      <c r="MN653" s="45"/>
      <c r="MO653" s="45"/>
      <c r="MP653" s="45"/>
      <c r="MQ653" s="45"/>
      <c r="MR653" s="45"/>
      <c r="MS653" s="45"/>
      <c r="MT653" s="45"/>
      <c r="MU653" s="45"/>
      <c r="MV653" s="45"/>
      <c r="MW653" s="45"/>
      <c r="MX653" s="45"/>
      <c r="MY653" s="45"/>
      <c r="MZ653" s="45"/>
      <c r="NA653" s="45"/>
      <c r="NB653" s="45"/>
      <c r="NC653" s="45"/>
      <c r="ND653" s="45"/>
      <c r="NE653" s="45"/>
      <c r="NF653" s="45"/>
      <c r="NG653" s="45"/>
      <c r="NH653" s="45"/>
      <c r="NI653" s="45"/>
      <c r="NJ653" s="45"/>
      <c r="NK653" s="45"/>
      <c r="NL653" s="45"/>
      <c r="NM653" s="45"/>
      <c r="NN653" s="45"/>
      <c r="NO653" s="45"/>
      <c r="NP653" s="45"/>
      <c r="NQ653" s="45"/>
      <c r="NR653" s="45"/>
      <c r="NS653" s="45"/>
      <c r="NT653" s="45"/>
      <c r="NU653" s="45"/>
      <c r="NV653" s="45"/>
      <c r="NW653" s="45"/>
      <c r="NX653" s="45"/>
      <c r="NY653" s="45"/>
      <c r="NZ653" s="45"/>
      <c r="OA653" s="45"/>
      <c r="OB653" s="45"/>
      <c r="OC653" s="45"/>
      <c r="OD653" s="45"/>
      <c r="OE653" s="45"/>
      <c r="OF653" s="45"/>
      <c r="OG653" s="45"/>
      <c r="OH653" s="45"/>
      <c r="OI653" s="45"/>
      <c r="OJ653" s="45"/>
      <c r="OK653" s="45"/>
      <c r="OL653" s="45"/>
      <c r="OM653" s="45"/>
      <c r="ON653" s="45"/>
      <c r="OO653" s="45"/>
      <c r="OP653" s="45"/>
      <c r="OQ653" s="45"/>
      <c r="OR653" s="45"/>
      <c r="OS653" s="45"/>
      <c r="OT653" s="45"/>
      <c r="OU653" s="45"/>
      <c r="OV653" s="45"/>
      <c r="OW653" s="45"/>
      <c r="OX653" s="45"/>
      <c r="OY653" s="45"/>
      <c r="OZ653" s="45"/>
      <c r="PA653" s="45"/>
      <c r="PB653" s="45"/>
      <c r="PC653" s="45"/>
      <c r="PD653" s="45"/>
      <c r="PE653" s="45"/>
      <c r="PF653" s="45"/>
      <c r="PG653" s="45"/>
      <c r="PH653" s="45"/>
      <c r="PI653" s="45"/>
      <c r="PJ653" s="45"/>
      <c r="PK653" s="45"/>
      <c r="PL653" s="45"/>
      <c r="PM653" s="45"/>
      <c r="PN653" s="45"/>
      <c r="PO653" s="45"/>
      <c r="PP653" s="45"/>
      <c r="PQ653" s="45"/>
      <c r="PR653" s="45"/>
      <c r="PS653" s="45"/>
      <c r="PT653" s="45"/>
      <c r="PU653" s="45"/>
      <c r="PV653" s="45"/>
      <c r="PW653" s="45"/>
      <c r="PX653" s="45"/>
      <c r="PY653" s="45"/>
      <c r="PZ653" s="45"/>
      <c r="QA653" s="45"/>
      <c r="QB653" s="45"/>
      <c r="QC653" s="45"/>
      <c r="QD653" s="45"/>
      <c r="QE653" s="45"/>
      <c r="QF653" s="45"/>
      <c r="QG653" s="45"/>
      <c r="QH653" s="45"/>
      <c r="QI653" s="45"/>
      <c r="QJ653" s="45"/>
      <c r="QK653" s="45"/>
      <c r="QL653" s="45"/>
      <c r="QM653" s="45"/>
      <c r="QN653" s="45"/>
      <c r="QO653" s="45"/>
      <c r="QP653" s="45"/>
      <c r="QQ653" s="45"/>
      <c r="QR653" s="45"/>
      <c r="QS653" s="45"/>
      <c r="QT653" s="45"/>
      <c r="QU653" s="45"/>
      <c r="QV653" s="45"/>
      <c r="QW653" s="45"/>
      <c r="QX653" s="45"/>
      <c r="QY653" s="45"/>
      <c r="QZ653" s="45"/>
      <c r="RA653" s="45"/>
      <c r="RB653" s="45"/>
      <c r="RC653" s="45"/>
      <c r="RD653" s="45"/>
      <c r="RE653" s="45"/>
      <c r="RF653" s="45"/>
      <c r="RG653" s="45"/>
      <c r="RH653" s="45"/>
      <c r="RI653" s="45"/>
      <c r="RJ653" s="45"/>
      <c r="RK653" s="45"/>
      <c r="RL653" s="45"/>
      <c r="RM653" s="45"/>
      <c r="RN653" s="45"/>
      <c r="RO653" s="45"/>
      <c r="RP653" s="45"/>
      <c r="RQ653" s="45"/>
      <c r="RR653" s="45"/>
      <c r="RS653" s="45"/>
      <c r="RT653" s="45"/>
      <c r="RU653" s="45"/>
      <c r="RV653" s="45"/>
      <c r="RW653" s="45"/>
      <c r="RX653" s="45"/>
      <c r="RY653" s="45"/>
      <c r="RZ653" s="45"/>
      <c r="SA653" s="45"/>
      <c r="SB653" s="45"/>
      <c r="SC653" s="45"/>
      <c r="SD653" s="45"/>
      <c r="SE653" s="45"/>
      <c r="SF653" s="45"/>
      <c r="SG653" s="45"/>
      <c r="SH653" s="45"/>
      <c r="SI653" s="45"/>
      <c r="SJ653" s="45"/>
      <c r="SK653" s="45"/>
      <c r="SL653" s="45"/>
      <c r="SM653" s="45"/>
      <c r="SN653" s="45"/>
      <c r="SO653" s="45"/>
      <c r="SP653" s="45"/>
      <c r="SQ653" s="45"/>
      <c r="SR653" s="45"/>
      <c r="SS653" s="45"/>
      <c r="ST653" s="45"/>
      <c r="SU653" s="45"/>
      <c r="SV653" s="45"/>
      <c r="SW653" s="45"/>
      <c r="SX653" s="45"/>
      <c r="SY653" s="45"/>
      <c r="SZ653" s="45"/>
      <c r="TA653" s="45"/>
      <c r="TB653" s="45"/>
      <c r="TC653" s="45"/>
      <c r="TD653" s="45"/>
      <c r="TE653" s="45"/>
      <c r="TF653" s="45"/>
      <c r="TG653" s="45"/>
      <c r="TH653" s="45"/>
      <c r="TI653" s="45"/>
      <c r="TJ653" s="45"/>
      <c r="TK653" s="45"/>
      <c r="TL653" s="45"/>
      <c r="TM653" s="45"/>
      <c r="TN653" s="45"/>
      <c r="TO653" s="45"/>
      <c r="TP653" s="45"/>
      <c r="TQ653" s="45"/>
      <c r="TR653" s="45"/>
      <c r="TS653" s="45"/>
      <c r="TT653" s="45"/>
      <c r="TU653" s="45"/>
      <c r="TV653" s="45"/>
      <c r="TW653" s="45"/>
      <c r="TX653" s="45"/>
      <c r="TY653" s="45"/>
      <c r="TZ653" s="45"/>
      <c r="UA653" s="45"/>
      <c r="UB653" s="45"/>
      <c r="UC653" s="45"/>
      <c r="UD653" s="45"/>
      <c r="UE653" s="45"/>
      <c r="UF653" s="45"/>
      <c r="UG653" s="45"/>
      <c r="UH653" s="45"/>
      <c r="UI653" s="45"/>
      <c r="UJ653" s="45"/>
      <c r="UK653" s="45"/>
      <c r="UL653" s="45"/>
      <c r="UM653" s="45"/>
      <c r="UN653" s="45"/>
      <c r="UO653" s="45"/>
      <c r="UP653" s="45"/>
      <c r="UQ653" s="45"/>
      <c r="UR653" s="45"/>
      <c r="US653" s="45"/>
      <c r="UT653" s="45"/>
      <c r="UU653" s="45"/>
      <c r="UV653" s="45"/>
      <c r="UW653" s="45"/>
      <c r="UX653" s="45"/>
      <c r="UY653" s="45"/>
      <c r="UZ653" s="45"/>
      <c r="VA653" s="45"/>
      <c r="VB653" s="45"/>
      <c r="VC653" s="45"/>
      <c r="VD653" s="45"/>
      <c r="VE653" s="45"/>
      <c r="VF653" s="45"/>
      <c r="VG653" s="45"/>
      <c r="VH653" s="45"/>
      <c r="VI653" s="45"/>
      <c r="VJ653" s="45"/>
      <c r="VK653" s="45"/>
      <c r="VL653" s="45"/>
      <c r="VM653" s="45"/>
      <c r="VN653" s="45"/>
      <c r="VO653" s="45"/>
      <c r="VP653" s="45"/>
      <c r="VQ653" s="45"/>
      <c r="VR653" s="45"/>
      <c r="VS653" s="45"/>
      <c r="VT653" s="45"/>
      <c r="VU653" s="45"/>
      <c r="VV653" s="45"/>
      <c r="VW653" s="45"/>
      <c r="VX653" s="45"/>
      <c r="VY653" s="45"/>
      <c r="VZ653" s="45"/>
      <c r="WA653" s="45"/>
      <c r="WB653" s="45"/>
      <c r="WC653" s="45"/>
      <c r="WD653" s="45"/>
      <c r="WE653" s="45"/>
      <c r="WF653" s="45"/>
      <c r="WG653" s="45"/>
      <c r="WH653" s="45"/>
      <c r="WI653" s="45"/>
      <c r="WJ653" s="45"/>
      <c r="WK653" s="45"/>
      <c r="WL653" s="45"/>
      <c r="WM653" s="45"/>
      <c r="WN653" s="45"/>
      <c r="WO653" s="45"/>
      <c r="WP653" s="45"/>
      <c r="WQ653" s="45"/>
      <c r="WR653" s="45"/>
      <c r="WS653" s="45"/>
      <c r="WT653" s="45"/>
      <c r="WU653" s="45"/>
      <c r="WV653" s="45"/>
      <c r="WW653" s="45"/>
      <c r="WX653" s="45"/>
      <c r="WY653" s="45"/>
      <c r="WZ653" s="45"/>
      <c r="XA653" s="45"/>
      <c r="XB653" s="45"/>
      <c r="XC653" s="45"/>
      <c r="XD653" s="45"/>
      <c r="XE653" s="45"/>
      <c r="XF653" s="45"/>
      <c r="XG653" s="45"/>
      <c r="XH653" s="45"/>
      <c r="XI653" s="45"/>
      <c r="XJ653" s="45"/>
      <c r="XK653" s="45"/>
      <c r="XL653" s="45"/>
      <c r="XM653" s="45"/>
      <c r="XN653" s="45"/>
      <c r="XO653" s="45"/>
      <c r="XP653" s="45"/>
      <c r="XQ653" s="45"/>
      <c r="XR653" s="45"/>
      <c r="XS653" s="45"/>
      <c r="XT653" s="45"/>
      <c r="XU653" s="45"/>
      <c r="XV653" s="45"/>
      <c r="XW653" s="45"/>
      <c r="XX653" s="45"/>
      <c r="XY653" s="45"/>
      <c r="XZ653" s="45"/>
      <c r="YA653" s="45"/>
      <c r="YB653" s="45"/>
      <c r="YC653" s="45"/>
      <c r="YD653" s="45"/>
      <c r="YE653" s="45"/>
      <c r="YF653" s="45"/>
      <c r="YG653" s="45"/>
      <c r="YH653" s="45"/>
      <c r="YI653" s="45"/>
      <c r="YJ653" s="45"/>
      <c r="YK653" s="45"/>
      <c r="YL653" s="45"/>
      <c r="YM653" s="45"/>
      <c r="YN653" s="45"/>
      <c r="YO653" s="45"/>
      <c r="YP653" s="45"/>
      <c r="YQ653" s="45"/>
      <c r="YR653" s="45"/>
      <c r="YS653" s="45"/>
      <c r="YT653" s="45"/>
      <c r="YU653" s="45"/>
      <c r="YV653" s="45"/>
      <c r="YW653" s="45"/>
      <c r="YX653" s="45"/>
      <c r="YY653" s="45"/>
      <c r="YZ653" s="45"/>
      <c r="ZA653" s="45"/>
      <c r="ZB653" s="45"/>
      <c r="ZC653" s="45"/>
      <c r="ZD653" s="45"/>
      <c r="ZE653" s="45"/>
      <c r="ZF653" s="45"/>
      <c r="ZG653" s="45"/>
      <c r="ZH653" s="45"/>
      <c r="ZI653" s="45"/>
      <c r="ZJ653" s="45"/>
      <c r="ZK653" s="45"/>
      <c r="ZL653" s="45"/>
      <c r="ZM653" s="45"/>
      <c r="ZN653" s="45"/>
      <c r="ZO653" s="45"/>
      <c r="ZP653" s="45"/>
      <c r="ZQ653" s="45"/>
      <c r="ZR653" s="45"/>
      <c r="ZS653" s="45"/>
      <c r="ZT653" s="45"/>
      <c r="ZU653" s="45"/>
      <c r="ZV653" s="45"/>
      <c r="ZW653" s="45"/>
      <c r="ZX653" s="45"/>
      <c r="ZY653" s="45"/>
      <c r="ZZ653" s="45"/>
      <c r="AAA653" s="45"/>
      <c r="AAB653" s="45"/>
      <c r="AAC653" s="45"/>
      <c r="AAD653" s="45"/>
      <c r="AAE653" s="45"/>
      <c r="AAF653" s="45"/>
      <c r="AAG653" s="45"/>
      <c r="AAH653" s="45"/>
      <c r="AAI653" s="45"/>
      <c r="AAJ653" s="45"/>
      <c r="AAK653" s="45"/>
      <c r="AAL653" s="45"/>
      <c r="AAM653" s="45"/>
      <c r="AAN653" s="45"/>
      <c r="AAO653" s="45"/>
      <c r="AAP653" s="45"/>
      <c r="AAQ653" s="45"/>
      <c r="AAR653" s="45"/>
      <c r="AAS653" s="45"/>
      <c r="AAT653" s="45"/>
      <c r="AAU653" s="45"/>
      <c r="AAV653" s="45"/>
      <c r="AAW653" s="45"/>
      <c r="AAX653" s="45"/>
      <c r="AAY653" s="45"/>
      <c r="AAZ653" s="45"/>
      <c r="ABA653" s="45"/>
      <c r="ABB653" s="45"/>
      <c r="ABC653" s="45"/>
      <c r="ABD653" s="45"/>
      <c r="ABE653" s="45"/>
      <c r="ABF653" s="45"/>
      <c r="ABG653" s="45"/>
      <c r="ABH653" s="45"/>
      <c r="ABI653" s="45"/>
      <c r="ABJ653" s="45"/>
      <c r="ABK653" s="45"/>
      <c r="ABL653" s="45"/>
      <c r="ABM653" s="45"/>
      <c r="ABN653" s="45"/>
      <c r="ABO653" s="45"/>
      <c r="ABP653" s="45"/>
      <c r="ABQ653" s="45"/>
      <c r="ABR653" s="45"/>
      <c r="ABS653" s="45"/>
      <c r="ABT653" s="45"/>
      <c r="ABU653" s="45"/>
      <c r="ABV653" s="45"/>
      <c r="ABW653" s="45"/>
      <c r="ABX653" s="45"/>
      <c r="ABY653" s="45"/>
      <c r="ABZ653" s="45"/>
      <c r="ACA653" s="45"/>
      <c r="ACB653" s="45"/>
      <c r="ACC653" s="45"/>
      <c r="ACD653" s="45"/>
      <c r="ACE653" s="45"/>
      <c r="ACF653" s="45"/>
      <c r="ACG653" s="45"/>
      <c r="ACH653" s="45"/>
      <c r="ACI653" s="45"/>
      <c r="ACJ653" s="45"/>
      <c r="ACK653" s="45"/>
      <c r="ACL653" s="45"/>
      <c r="ACM653" s="45"/>
      <c r="ACN653" s="45"/>
      <c r="ACO653" s="45"/>
      <c r="ACP653" s="45"/>
      <c r="ACQ653" s="45"/>
      <c r="ACR653" s="45"/>
      <c r="ACS653" s="45"/>
      <c r="ACT653" s="45"/>
      <c r="ACU653" s="45"/>
      <c r="ACV653" s="45"/>
      <c r="ACW653" s="45"/>
      <c r="ACX653" s="45"/>
      <c r="ACY653" s="45"/>
      <c r="ACZ653" s="45"/>
      <c r="ADA653" s="45"/>
      <c r="ADB653" s="45"/>
      <c r="ADC653" s="45"/>
      <c r="ADD653" s="45"/>
      <c r="ADE653" s="45"/>
      <c r="ADF653" s="45"/>
      <c r="ADG653" s="45"/>
      <c r="ADH653" s="45"/>
      <c r="ADI653" s="45"/>
      <c r="ADJ653" s="45"/>
      <c r="ADK653" s="45"/>
      <c r="ADL653" s="45"/>
      <c r="ADM653" s="45"/>
      <c r="ADN653" s="45"/>
      <c r="ADO653" s="45"/>
      <c r="ADP653" s="45"/>
      <c r="ADQ653" s="45"/>
      <c r="ADR653" s="45"/>
      <c r="ADS653" s="45"/>
      <c r="ADT653" s="45"/>
      <c r="ADU653" s="45"/>
      <c r="ADV653" s="45"/>
      <c r="ADW653" s="45"/>
      <c r="ADX653" s="45"/>
      <c r="ADY653" s="45"/>
      <c r="ADZ653" s="45"/>
      <c r="AEA653" s="45"/>
      <c r="AEB653" s="45"/>
      <c r="AEC653" s="45"/>
      <c r="AED653" s="45"/>
      <c r="AEE653" s="45"/>
      <c r="AEF653" s="45"/>
      <c r="AEG653" s="45"/>
      <c r="AEH653" s="45"/>
      <c r="AEI653" s="45"/>
      <c r="AEJ653" s="45"/>
      <c r="AEK653" s="45"/>
      <c r="AEL653" s="45"/>
      <c r="AEM653" s="45"/>
      <c r="AEN653" s="45"/>
      <c r="AEO653" s="45"/>
      <c r="AEP653" s="45"/>
      <c r="AEQ653" s="45"/>
      <c r="AER653" s="45"/>
      <c r="AES653" s="45"/>
      <c r="AET653" s="45"/>
      <c r="AEU653" s="45"/>
      <c r="AEV653" s="45"/>
      <c r="AEW653" s="45"/>
      <c r="AEX653" s="45"/>
      <c r="AEY653" s="45"/>
      <c r="AEZ653" s="45"/>
      <c r="AFA653" s="45"/>
      <c r="AFB653" s="45"/>
      <c r="AFC653" s="45"/>
      <c r="AFD653" s="45"/>
      <c r="AFE653" s="45"/>
      <c r="AFF653" s="45"/>
      <c r="AFG653" s="45"/>
      <c r="AFH653" s="45"/>
      <c r="AFI653" s="45"/>
      <c r="AFJ653" s="45"/>
      <c r="AFK653" s="45"/>
      <c r="AFL653" s="45"/>
      <c r="AFM653" s="45"/>
      <c r="AFN653" s="45"/>
      <c r="AFO653" s="45"/>
      <c r="AFP653" s="45"/>
      <c r="AFQ653" s="45"/>
      <c r="AFR653" s="45"/>
      <c r="AFS653" s="45"/>
      <c r="AFT653" s="45"/>
      <c r="AFU653" s="45"/>
      <c r="AFV653" s="45"/>
      <c r="AFW653" s="45"/>
      <c r="AFX653" s="45"/>
      <c r="AFY653" s="45"/>
      <c r="AFZ653" s="45"/>
      <c r="AGA653" s="45"/>
      <c r="AGB653" s="45"/>
      <c r="AGC653" s="45"/>
      <c r="AGD653" s="45"/>
      <c r="AGE653" s="45"/>
      <c r="AGF653" s="45"/>
      <c r="AGG653" s="45"/>
      <c r="AGH653" s="45"/>
      <c r="AGI653" s="45"/>
      <c r="AGJ653" s="45"/>
      <c r="AGK653" s="45"/>
      <c r="AGL653" s="45"/>
      <c r="AGM653" s="45"/>
      <c r="AGN653" s="45"/>
      <c r="AGO653" s="45"/>
      <c r="AGP653" s="45"/>
      <c r="AGQ653" s="45"/>
      <c r="AGR653" s="45"/>
      <c r="AGS653" s="45"/>
      <c r="AGT653" s="45"/>
      <c r="AGU653" s="45"/>
      <c r="AGV653" s="45"/>
      <c r="AGW653" s="45"/>
      <c r="AGX653" s="45"/>
      <c r="AGY653" s="45"/>
      <c r="AGZ653" s="45"/>
      <c r="AHA653" s="45"/>
      <c r="AHB653" s="45"/>
      <c r="AHC653" s="45"/>
      <c r="AHD653" s="45"/>
      <c r="AHE653" s="45"/>
      <c r="AHF653" s="45"/>
      <c r="AHG653" s="45"/>
      <c r="AHH653" s="45"/>
      <c r="AHI653" s="45"/>
      <c r="AHJ653" s="45"/>
      <c r="AHK653" s="45"/>
      <c r="AHL653" s="45"/>
      <c r="AHM653" s="45"/>
      <c r="AHN653" s="45"/>
      <c r="AHO653" s="45"/>
      <c r="AHP653" s="45"/>
    </row>
    <row r="654" spans="1:900" s="78" customFormat="1" ht="27" customHeight="1" x14ac:dyDescent="0.25">
      <c r="A654" s="83">
        <v>1304401</v>
      </c>
      <c r="B654" s="64" t="s">
        <v>489</v>
      </c>
      <c r="C654" s="67" t="s">
        <v>739</v>
      </c>
      <c r="D654" s="64" t="s">
        <v>1164</v>
      </c>
      <c r="E654" s="64" t="s">
        <v>491</v>
      </c>
      <c r="F654" s="64">
        <v>1</v>
      </c>
      <c r="G654" s="64"/>
      <c r="H654" s="64"/>
      <c r="I654" s="64"/>
      <c r="J654" s="64"/>
      <c r="K654" s="64"/>
      <c r="L654" s="64"/>
      <c r="M654" s="64"/>
      <c r="N654" s="64">
        <f t="shared" si="10"/>
        <v>1</v>
      </c>
      <c r="O654" s="65">
        <v>-2.6844299999999999</v>
      </c>
      <c r="P654" s="65">
        <v>-57.6691</v>
      </c>
      <c r="Q654" s="45"/>
      <c r="R654" s="45"/>
      <c r="S654" s="60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  <c r="DJ654" s="45"/>
      <c r="DK654" s="45"/>
      <c r="DL654" s="45"/>
      <c r="DM654" s="45"/>
      <c r="DN654" s="45"/>
      <c r="DO654" s="45"/>
      <c r="DP654" s="45"/>
      <c r="DQ654" s="45"/>
      <c r="DR654" s="45"/>
      <c r="DS654" s="45"/>
      <c r="DT654" s="45"/>
      <c r="DU654" s="45"/>
      <c r="DV654" s="45"/>
      <c r="DW654" s="45"/>
      <c r="DX654" s="45"/>
      <c r="DY654" s="45"/>
      <c r="DZ654" s="45"/>
      <c r="EA654" s="45"/>
      <c r="EB654" s="45"/>
      <c r="EC654" s="45"/>
      <c r="ED654" s="45"/>
      <c r="EE654" s="45"/>
      <c r="EF654" s="45"/>
      <c r="EG654" s="45"/>
      <c r="EH654" s="45"/>
      <c r="EI654" s="45"/>
      <c r="EJ654" s="45"/>
      <c r="EK654" s="45"/>
      <c r="EL654" s="45"/>
      <c r="EM654" s="45"/>
      <c r="EN654" s="45"/>
      <c r="EO654" s="45"/>
      <c r="EP654" s="45"/>
      <c r="EQ654" s="45"/>
      <c r="ER654" s="45"/>
      <c r="ES654" s="45"/>
      <c r="ET654" s="45"/>
      <c r="EU654" s="45"/>
      <c r="EV654" s="45"/>
      <c r="EW654" s="45"/>
      <c r="EX654" s="45"/>
      <c r="EY654" s="45"/>
      <c r="EZ654" s="45"/>
      <c r="FA654" s="45"/>
      <c r="FB654" s="45"/>
      <c r="FC654" s="45"/>
      <c r="FD654" s="45"/>
      <c r="FE654" s="45"/>
      <c r="FF654" s="45"/>
      <c r="FG654" s="45"/>
      <c r="FH654" s="45"/>
      <c r="FI654" s="45"/>
      <c r="FJ654" s="45"/>
      <c r="FK654" s="45"/>
      <c r="FL654" s="45"/>
      <c r="FM654" s="45"/>
      <c r="FN654" s="45"/>
      <c r="FO654" s="45"/>
      <c r="FP654" s="45"/>
      <c r="FQ654" s="45"/>
      <c r="FR654" s="45"/>
      <c r="FS654" s="45"/>
      <c r="FT654" s="45"/>
      <c r="FU654" s="45"/>
      <c r="FV654" s="45"/>
      <c r="FW654" s="45"/>
      <c r="FX654" s="45"/>
      <c r="FY654" s="45"/>
      <c r="FZ654" s="45"/>
      <c r="GA654" s="45"/>
      <c r="GB654" s="45"/>
      <c r="GC654" s="45"/>
      <c r="GD654" s="45"/>
      <c r="GE654" s="45"/>
      <c r="GF654" s="45"/>
      <c r="GG654" s="45"/>
      <c r="GH654" s="45"/>
      <c r="GI654" s="45"/>
      <c r="GJ654" s="45"/>
      <c r="GK654" s="45"/>
      <c r="GL654" s="45"/>
      <c r="GM654" s="45"/>
      <c r="GN654" s="45"/>
      <c r="GO654" s="45"/>
      <c r="GP654" s="45"/>
      <c r="GQ654" s="45"/>
      <c r="GR654" s="45"/>
      <c r="GS654" s="45"/>
      <c r="GT654" s="45"/>
      <c r="GU654" s="45"/>
      <c r="GV654" s="45"/>
      <c r="GW654" s="45"/>
      <c r="GX654" s="45"/>
      <c r="GY654" s="45"/>
      <c r="GZ654" s="45"/>
      <c r="HA654" s="45"/>
      <c r="HB654" s="45"/>
      <c r="HC654" s="45"/>
      <c r="HD654" s="45"/>
      <c r="HE654" s="45"/>
      <c r="HF654" s="45"/>
      <c r="HG654" s="45"/>
      <c r="HH654" s="45"/>
      <c r="HI654" s="45"/>
      <c r="HJ654" s="45"/>
      <c r="HK654" s="45"/>
      <c r="HL654" s="45"/>
      <c r="HM654" s="45"/>
      <c r="HN654" s="45"/>
      <c r="HO654" s="45"/>
      <c r="HP654" s="45"/>
      <c r="HQ654" s="45"/>
      <c r="HR654" s="45"/>
      <c r="HS654" s="45"/>
      <c r="HT654" s="45"/>
      <c r="HU654" s="45"/>
      <c r="HV654" s="45"/>
      <c r="HW654" s="45"/>
      <c r="HX654" s="45"/>
      <c r="HY654" s="45"/>
      <c r="HZ654" s="45"/>
      <c r="IA654" s="45"/>
      <c r="IB654" s="45"/>
      <c r="IC654" s="45"/>
      <c r="ID654" s="45"/>
      <c r="IE654" s="45"/>
      <c r="IF654" s="45"/>
      <c r="IG654" s="45"/>
      <c r="IH654" s="45"/>
      <c r="II654" s="45"/>
      <c r="IJ654" s="45"/>
      <c r="IK654" s="45"/>
      <c r="IL654" s="45"/>
      <c r="IM654" s="45"/>
      <c r="IN654" s="45"/>
      <c r="IO654" s="45"/>
      <c r="IP654" s="45"/>
      <c r="IQ654" s="45"/>
      <c r="IR654" s="45"/>
      <c r="IS654" s="45"/>
      <c r="IT654" s="45"/>
      <c r="IU654" s="45"/>
      <c r="IV654" s="45"/>
      <c r="IW654" s="45"/>
      <c r="IX654" s="45"/>
      <c r="IY654" s="45"/>
      <c r="IZ654" s="45"/>
      <c r="JA654" s="45"/>
      <c r="JB654" s="45"/>
      <c r="JC654" s="45"/>
      <c r="JD654" s="45"/>
      <c r="JE654" s="45"/>
      <c r="JF654" s="45"/>
      <c r="JG654" s="45"/>
      <c r="JH654" s="45"/>
      <c r="JI654" s="45"/>
      <c r="JJ654" s="45"/>
      <c r="JK654" s="45"/>
      <c r="JL654" s="45"/>
      <c r="JM654" s="45"/>
      <c r="JN654" s="45"/>
      <c r="JO654" s="45"/>
      <c r="JP654" s="45"/>
      <c r="JQ654" s="45"/>
      <c r="JR654" s="45"/>
      <c r="JS654" s="45"/>
      <c r="JT654" s="45"/>
      <c r="JU654" s="45"/>
      <c r="JV654" s="45"/>
      <c r="JW654" s="45"/>
      <c r="JX654" s="45"/>
      <c r="JY654" s="45"/>
      <c r="JZ654" s="45"/>
      <c r="KA654" s="45"/>
      <c r="KB654" s="45"/>
      <c r="KC654" s="45"/>
      <c r="KD654" s="45"/>
      <c r="KE654" s="45"/>
      <c r="KF654" s="45"/>
      <c r="KG654" s="45"/>
      <c r="KH654" s="45"/>
      <c r="KI654" s="45"/>
      <c r="KJ654" s="45"/>
      <c r="KK654" s="45"/>
      <c r="KL654" s="45"/>
      <c r="KM654" s="45"/>
      <c r="KN654" s="45"/>
      <c r="KO654" s="45"/>
      <c r="KP654" s="45"/>
      <c r="KQ654" s="45"/>
      <c r="KR654" s="45"/>
      <c r="KS654" s="45"/>
      <c r="KT654" s="45"/>
      <c r="KU654" s="45"/>
      <c r="KV654" s="45"/>
      <c r="KW654" s="45"/>
      <c r="KX654" s="45"/>
      <c r="KY654" s="45"/>
      <c r="KZ654" s="45"/>
      <c r="LA654" s="45"/>
      <c r="LB654" s="45"/>
      <c r="LC654" s="45"/>
      <c r="LD654" s="45"/>
      <c r="LE654" s="45"/>
      <c r="LF654" s="45"/>
      <c r="LG654" s="45"/>
      <c r="LH654" s="45"/>
      <c r="LI654" s="45"/>
      <c r="LJ654" s="45"/>
      <c r="LK654" s="45"/>
      <c r="LL654" s="45"/>
      <c r="LM654" s="45"/>
      <c r="LN654" s="45"/>
      <c r="LO654" s="45"/>
      <c r="LP654" s="45"/>
      <c r="LQ654" s="45"/>
      <c r="LR654" s="45"/>
      <c r="LS654" s="45"/>
      <c r="LT654" s="45"/>
      <c r="LU654" s="45"/>
      <c r="LV654" s="45"/>
      <c r="LW654" s="45"/>
      <c r="LX654" s="45"/>
      <c r="LY654" s="45"/>
      <c r="LZ654" s="45"/>
      <c r="MA654" s="45"/>
      <c r="MB654" s="45"/>
      <c r="MC654" s="45"/>
      <c r="MD654" s="45"/>
      <c r="ME654" s="45"/>
      <c r="MF654" s="45"/>
      <c r="MG654" s="45"/>
      <c r="MH654" s="45"/>
      <c r="MI654" s="45"/>
      <c r="MJ654" s="45"/>
      <c r="MK654" s="45"/>
      <c r="ML654" s="45"/>
      <c r="MM654" s="45"/>
      <c r="MN654" s="45"/>
      <c r="MO654" s="45"/>
      <c r="MP654" s="45"/>
      <c r="MQ654" s="45"/>
      <c r="MR654" s="45"/>
      <c r="MS654" s="45"/>
      <c r="MT654" s="45"/>
      <c r="MU654" s="45"/>
      <c r="MV654" s="45"/>
      <c r="MW654" s="45"/>
      <c r="MX654" s="45"/>
      <c r="MY654" s="45"/>
      <c r="MZ654" s="45"/>
      <c r="NA654" s="45"/>
      <c r="NB654" s="45"/>
      <c r="NC654" s="45"/>
      <c r="ND654" s="45"/>
      <c r="NE654" s="45"/>
      <c r="NF654" s="45"/>
      <c r="NG654" s="45"/>
      <c r="NH654" s="45"/>
      <c r="NI654" s="45"/>
      <c r="NJ654" s="45"/>
      <c r="NK654" s="45"/>
      <c r="NL654" s="45"/>
      <c r="NM654" s="45"/>
      <c r="NN654" s="45"/>
      <c r="NO654" s="45"/>
      <c r="NP654" s="45"/>
      <c r="NQ654" s="45"/>
      <c r="NR654" s="45"/>
      <c r="NS654" s="45"/>
      <c r="NT654" s="45"/>
      <c r="NU654" s="45"/>
      <c r="NV654" s="45"/>
      <c r="NW654" s="45"/>
      <c r="NX654" s="45"/>
      <c r="NY654" s="45"/>
      <c r="NZ654" s="45"/>
      <c r="OA654" s="45"/>
      <c r="OB654" s="45"/>
      <c r="OC654" s="45"/>
      <c r="OD654" s="45"/>
      <c r="OE654" s="45"/>
      <c r="OF654" s="45"/>
      <c r="OG654" s="45"/>
      <c r="OH654" s="45"/>
      <c r="OI654" s="45"/>
      <c r="OJ654" s="45"/>
      <c r="OK654" s="45"/>
      <c r="OL654" s="45"/>
      <c r="OM654" s="45"/>
      <c r="ON654" s="45"/>
      <c r="OO654" s="45"/>
      <c r="OP654" s="45"/>
      <c r="OQ654" s="45"/>
      <c r="OR654" s="45"/>
      <c r="OS654" s="45"/>
      <c r="OT654" s="45"/>
      <c r="OU654" s="45"/>
      <c r="OV654" s="45"/>
      <c r="OW654" s="45"/>
      <c r="OX654" s="45"/>
      <c r="OY654" s="45"/>
      <c r="OZ654" s="45"/>
      <c r="PA654" s="45"/>
      <c r="PB654" s="45"/>
      <c r="PC654" s="45"/>
      <c r="PD654" s="45"/>
      <c r="PE654" s="45"/>
      <c r="PF654" s="45"/>
      <c r="PG654" s="45"/>
      <c r="PH654" s="45"/>
      <c r="PI654" s="45"/>
      <c r="PJ654" s="45"/>
      <c r="PK654" s="45"/>
      <c r="PL654" s="45"/>
      <c r="PM654" s="45"/>
      <c r="PN654" s="45"/>
      <c r="PO654" s="45"/>
      <c r="PP654" s="45"/>
      <c r="PQ654" s="45"/>
      <c r="PR654" s="45"/>
      <c r="PS654" s="45"/>
      <c r="PT654" s="45"/>
      <c r="PU654" s="45"/>
      <c r="PV654" s="45"/>
      <c r="PW654" s="45"/>
      <c r="PX654" s="45"/>
      <c r="PY654" s="45"/>
      <c r="PZ654" s="45"/>
      <c r="QA654" s="45"/>
      <c r="QB654" s="45"/>
      <c r="QC654" s="45"/>
      <c r="QD654" s="45"/>
      <c r="QE654" s="45"/>
      <c r="QF654" s="45"/>
      <c r="QG654" s="45"/>
      <c r="QH654" s="45"/>
      <c r="QI654" s="45"/>
      <c r="QJ654" s="45"/>
      <c r="QK654" s="45"/>
      <c r="QL654" s="45"/>
      <c r="QM654" s="45"/>
      <c r="QN654" s="45"/>
      <c r="QO654" s="45"/>
      <c r="QP654" s="45"/>
      <c r="QQ654" s="45"/>
      <c r="QR654" s="45"/>
      <c r="QS654" s="45"/>
      <c r="QT654" s="45"/>
      <c r="QU654" s="45"/>
      <c r="QV654" s="45"/>
      <c r="QW654" s="45"/>
      <c r="QX654" s="45"/>
      <c r="QY654" s="45"/>
      <c r="QZ654" s="45"/>
      <c r="RA654" s="45"/>
      <c r="RB654" s="45"/>
      <c r="RC654" s="45"/>
      <c r="RD654" s="45"/>
      <c r="RE654" s="45"/>
      <c r="RF654" s="45"/>
      <c r="RG654" s="45"/>
      <c r="RH654" s="45"/>
      <c r="RI654" s="45"/>
      <c r="RJ654" s="45"/>
      <c r="RK654" s="45"/>
      <c r="RL654" s="45"/>
      <c r="RM654" s="45"/>
      <c r="RN654" s="45"/>
      <c r="RO654" s="45"/>
      <c r="RP654" s="45"/>
      <c r="RQ654" s="45"/>
      <c r="RR654" s="45"/>
      <c r="RS654" s="45"/>
      <c r="RT654" s="45"/>
      <c r="RU654" s="45"/>
      <c r="RV654" s="45"/>
      <c r="RW654" s="45"/>
      <c r="RX654" s="45"/>
      <c r="RY654" s="45"/>
      <c r="RZ654" s="45"/>
      <c r="SA654" s="45"/>
      <c r="SB654" s="45"/>
      <c r="SC654" s="45"/>
      <c r="SD654" s="45"/>
      <c r="SE654" s="45"/>
      <c r="SF654" s="45"/>
      <c r="SG654" s="45"/>
      <c r="SH654" s="45"/>
      <c r="SI654" s="45"/>
      <c r="SJ654" s="45"/>
      <c r="SK654" s="45"/>
      <c r="SL654" s="45"/>
      <c r="SM654" s="45"/>
      <c r="SN654" s="45"/>
      <c r="SO654" s="45"/>
      <c r="SP654" s="45"/>
      <c r="SQ654" s="45"/>
      <c r="SR654" s="45"/>
      <c r="SS654" s="45"/>
      <c r="ST654" s="45"/>
      <c r="SU654" s="45"/>
      <c r="SV654" s="45"/>
      <c r="SW654" s="45"/>
      <c r="SX654" s="45"/>
      <c r="SY654" s="45"/>
      <c r="SZ654" s="45"/>
      <c r="TA654" s="45"/>
      <c r="TB654" s="45"/>
      <c r="TC654" s="45"/>
      <c r="TD654" s="45"/>
      <c r="TE654" s="45"/>
      <c r="TF654" s="45"/>
      <c r="TG654" s="45"/>
      <c r="TH654" s="45"/>
      <c r="TI654" s="45"/>
      <c r="TJ654" s="45"/>
      <c r="TK654" s="45"/>
      <c r="TL654" s="45"/>
      <c r="TM654" s="45"/>
      <c r="TN654" s="45"/>
      <c r="TO654" s="45"/>
      <c r="TP654" s="45"/>
      <c r="TQ654" s="45"/>
      <c r="TR654" s="45"/>
      <c r="TS654" s="45"/>
      <c r="TT654" s="45"/>
      <c r="TU654" s="45"/>
      <c r="TV654" s="45"/>
      <c r="TW654" s="45"/>
      <c r="TX654" s="45"/>
      <c r="TY654" s="45"/>
      <c r="TZ654" s="45"/>
      <c r="UA654" s="45"/>
      <c r="UB654" s="45"/>
      <c r="UC654" s="45"/>
      <c r="UD654" s="45"/>
      <c r="UE654" s="45"/>
      <c r="UF654" s="45"/>
      <c r="UG654" s="45"/>
      <c r="UH654" s="45"/>
      <c r="UI654" s="45"/>
      <c r="UJ654" s="45"/>
      <c r="UK654" s="45"/>
      <c r="UL654" s="45"/>
      <c r="UM654" s="45"/>
      <c r="UN654" s="45"/>
      <c r="UO654" s="45"/>
      <c r="UP654" s="45"/>
      <c r="UQ654" s="45"/>
      <c r="UR654" s="45"/>
      <c r="US654" s="45"/>
      <c r="UT654" s="45"/>
      <c r="UU654" s="45"/>
      <c r="UV654" s="45"/>
      <c r="UW654" s="45"/>
      <c r="UX654" s="45"/>
      <c r="UY654" s="45"/>
      <c r="UZ654" s="45"/>
      <c r="VA654" s="45"/>
      <c r="VB654" s="45"/>
      <c r="VC654" s="45"/>
      <c r="VD654" s="45"/>
      <c r="VE654" s="45"/>
      <c r="VF654" s="45"/>
      <c r="VG654" s="45"/>
      <c r="VH654" s="45"/>
      <c r="VI654" s="45"/>
      <c r="VJ654" s="45"/>
      <c r="VK654" s="45"/>
      <c r="VL654" s="45"/>
      <c r="VM654" s="45"/>
      <c r="VN654" s="45"/>
      <c r="VO654" s="45"/>
      <c r="VP654" s="45"/>
      <c r="VQ654" s="45"/>
      <c r="VR654" s="45"/>
      <c r="VS654" s="45"/>
      <c r="VT654" s="45"/>
      <c r="VU654" s="45"/>
      <c r="VV654" s="45"/>
      <c r="VW654" s="45"/>
      <c r="VX654" s="45"/>
      <c r="VY654" s="45"/>
      <c r="VZ654" s="45"/>
      <c r="WA654" s="45"/>
      <c r="WB654" s="45"/>
      <c r="WC654" s="45"/>
      <c r="WD654" s="45"/>
      <c r="WE654" s="45"/>
      <c r="WF654" s="45"/>
      <c r="WG654" s="45"/>
      <c r="WH654" s="45"/>
      <c r="WI654" s="45"/>
      <c r="WJ654" s="45"/>
      <c r="WK654" s="45"/>
      <c r="WL654" s="45"/>
      <c r="WM654" s="45"/>
      <c r="WN654" s="45"/>
      <c r="WO654" s="45"/>
      <c r="WP654" s="45"/>
      <c r="WQ654" s="45"/>
      <c r="WR654" s="45"/>
      <c r="WS654" s="45"/>
      <c r="WT654" s="45"/>
      <c r="WU654" s="45"/>
      <c r="WV654" s="45"/>
      <c r="WW654" s="45"/>
      <c r="WX654" s="45"/>
      <c r="WY654" s="45"/>
      <c r="WZ654" s="45"/>
      <c r="XA654" s="45"/>
      <c r="XB654" s="45"/>
      <c r="XC654" s="45"/>
      <c r="XD654" s="45"/>
      <c r="XE654" s="45"/>
      <c r="XF654" s="45"/>
      <c r="XG654" s="45"/>
      <c r="XH654" s="45"/>
      <c r="XI654" s="45"/>
      <c r="XJ654" s="45"/>
      <c r="XK654" s="45"/>
      <c r="XL654" s="45"/>
      <c r="XM654" s="45"/>
      <c r="XN654" s="45"/>
      <c r="XO654" s="45"/>
      <c r="XP654" s="45"/>
      <c r="XQ654" s="45"/>
      <c r="XR654" s="45"/>
      <c r="XS654" s="45"/>
      <c r="XT654" s="45"/>
      <c r="XU654" s="45"/>
      <c r="XV654" s="45"/>
      <c r="XW654" s="45"/>
      <c r="XX654" s="45"/>
      <c r="XY654" s="45"/>
      <c r="XZ654" s="45"/>
      <c r="YA654" s="45"/>
      <c r="YB654" s="45"/>
      <c r="YC654" s="45"/>
      <c r="YD654" s="45"/>
      <c r="YE654" s="45"/>
      <c r="YF654" s="45"/>
      <c r="YG654" s="45"/>
      <c r="YH654" s="45"/>
      <c r="YI654" s="45"/>
      <c r="YJ654" s="45"/>
      <c r="YK654" s="45"/>
      <c r="YL654" s="45"/>
      <c r="YM654" s="45"/>
      <c r="YN654" s="45"/>
      <c r="YO654" s="45"/>
      <c r="YP654" s="45"/>
      <c r="YQ654" s="45"/>
      <c r="YR654" s="45"/>
      <c r="YS654" s="45"/>
      <c r="YT654" s="45"/>
      <c r="YU654" s="45"/>
      <c r="YV654" s="45"/>
      <c r="YW654" s="45"/>
      <c r="YX654" s="45"/>
      <c r="YY654" s="45"/>
      <c r="YZ654" s="45"/>
      <c r="ZA654" s="45"/>
      <c r="ZB654" s="45"/>
      <c r="ZC654" s="45"/>
      <c r="ZD654" s="45"/>
      <c r="ZE654" s="45"/>
      <c r="ZF654" s="45"/>
      <c r="ZG654" s="45"/>
      <c r="ZH654" s="45"/>
      <c r="ZI654" s="45"/>
      <c r="ZJ654" s="45"/>
      <c r="ZK654" s="45"/>
      <c r="ZL654" s="45"/>
      <c r="ZM654" s="45"/>
      <c r="ZN654" s="45"/>
      <c r="ZO654" s="45"/>
      <c r="ZP654" s="45"/>
      <c r="ZQ654" s="45"/>
      <c r="ZR654" s="45"/>
      <c r="ZS654" s="45"/>
      <c r="ZT654" s="45"/>
      <c r="ZU654" s="45"/>
      <c r="ZV654" s="45"/>
      <c r="ZW654" s="45"/>
      <c r="ZX654" s="45"/>
      <c r="ZY654" s="45"/>
      <c r="ZZ654" s="45"/>
      <c r="AAA654" s="45"/>
      <c r="AAB654" s="45"/>
      <c r="AAC654" s="45"/>
      <c r="AAD654" s="45"/>
      <c r="AAE654" s="45"/>
      <c r="AAF654" s="45"/>
      <c r="AAG654" s="45"/>
      <c r="AAH654" s="45"/>
      <c r="AAI654" s="45"/>
      <c r="AAJ654" s="45"/>
      <c r="AAK654" s="45"/>
      <c r="AAL654" s="45"/>
      <c r="AAM654" s="45"/>
      <c r="AAN654" s="45"/>
      <c r="AAO654" s="45"/>
      <c r="AAP654" s="45"/>
      <c r="AAQ654" s="45"/>
      <c r="AAR654" s="45"/>
      <c r="AAS654" s="45"/>
      <c r="AAT654" s="45"/>
      <c r="AAU654" s="45"/>
      <c r="AAV654" s="45"/>
      <c r="AAW654" s="45"/>
      <c r="AAX654" s="45"/>
      <c r="AAY654" s="45"/>
      <c r="AAZ654" s="45"/>
      <c r="ABA654" s="45"/>
      <c r="ABB654" s="45"/>
      <c r="ABC654" s="45"/>
      <c r="ABD654" s="45"/>
      <c r="ABE654" s="45"/>
      <c r="ABF654" s="45"/>
      <c r="ABG654" s="45"/>
      <c r="ABH654" s="45"/>
      <c r="ABI654" s="45"/>
      <c r="ABJ654" s="45"/>
      <c r="ABK654" s="45"/>
      <c r="ABL654" s="45"/>
      <c r="ABM654" s="45"/>
      <c r="ABN654" s="45"/>
      <c r="ABO654" s="45"/>
      <c r="ABP654" s="45"/>
      <c r="ABQ654" s="45"/>
      <c r="ABR654" s="45"/>
      <c r="ABS654" s="45"/>
      <c r="ABT654" s="45"/>
      <c r="ABU654" s="45"/>
      <c r="ABV654" s="45"/>
      <c r="ABW654" s="45"/>
      <c r="ABX654" s="45"/>
      <c r="ABY654" s="45"/>
      <c r="ABZ654" s="45"/>
      <c r="ACA654" s="45"/>
      <c r="ACB654" s="45"/>
      <c r="ACC654" s="45"/>
      <c r="ACD654" s="45"/>
      <c r="ACE654" s="45"/>
      <c r="ACF654" s="45"/>
      <c r="ACG654" s="45"/>
      <c r="ACH654" s="45"/>
      <c r="ACI654" s="45"/>
      <c r="ACJ654" s="45"/>
      <c r="ACK654" s="45"/>
      <c r="ACL654" s="45"/>
      <c r="ACM654" s="45"/>
      <c r="ACN654" s="45"/>
      <c r="ACO654" s="45"/>
      <c r="ACP654" s="45"/>
      <c r="ACQ654" s="45"/>
      <c r="ACR654" s="45"/>
      <c r="ACS654" s="45"/>
      <c r="ACT654" s="45"/>
      <c r="ACU654" s="45"/>
      <c r="ACV654" s="45"/>
      <c r="ACW654" s="45"/>
      <c r="ACX654" s="45"/>
      <c r="ACY654" s="45"/>
      <c r="ACZ654" s="45"/>
      <c r="ADA654" s="45"/>
      <c r="ADB654" s="45"/>
      <c r="ADC654" s="45"/>
      <c r="ADD654" s="45"/>
      <c r="ADE654" s="45"/>
      <c r="ADF654" s="45"/>
      <c r="ADG654" s="45"/>
      <c r="ADH654" s="45"/>
      <c r="ADI654" s="45"/>
      <c r="ADJ654" s="45"/>
      <c r="ADK654" s="45"/>
      <c r="ADL654" s="45"/>
      <c r="ADM654" s="45"/>
      <c r="ADN654" s="45"/>
      <c r="ADO654" s="45"/>
      <c r="ADP654" s="45"/>
      <c r="ADQ654" s="45"/>
      <c r="ADR654" s="45"/>
      <c r="ADS654" s="45"/>
      <c r="ADT654" s="45"/>
      <c r="ADU654" s="45"/>
      <c r="ADV654" s="45"/>
      <c r="ADW654" s="45"/>
      <c r="ADX654" s="45"/>
      <c r="ADY654" s="45"/>
      <c r="ADZ654" s="45"/>
      <c r="AEA654" s="45"/>
      <c r="AEB654" s="45"/>
      <c r="AEC654" s="45"/>
      <c r="AED654" s="45"/>
      <c r="AEE654" s="45"/>
      <c r="AEF654" s="45"/>
      <c r="AEG654" s="45"/>
      <c r="AEH654" s="45"/>
      <c r="AEI654" s="45"/>
      <c r="AEJ654" s="45"/>
      <c r="AEK654" s="45"/>
      <c r="AEL654" s="45"/>
      <c r="AEM654" s="45"/>
      <c r="AEN654" s="45"/>
      <c r="AEO654" s="45"/>
      <c r="AEP654" s="45"/>
      <c r="AEQ654" s="45"/>
      <c r="AER654" s="45"/>
      <c r="AES654" s="45"/>
      <c r="AET654" s="45"/>
      <c r="AEU654" s="45"/>
      <c r="AEV654" s="45"/>
      <c r="AEW654" s="45"/>
      <c r="AEX654" s="45"/>
      <c r="AEY654" s="45"/>
      <c r="AEZ654" s="45"/>
      <c r="AFA654" s="45"/>
      <c r="AFB654" s="45"/>
      <c r="AFC654" s="45"/>
      <c r="AFD654" s="45"/>
      <c r="AFE654" s="45"/>
      <c r="AFF654" s="45"/>
      <c r="AFG654" s="45"/>
      <c r="AFH654" s="45"/>
      <c r="AFI654" s="45"/>
      <c r="AFJ654" s="45"/>
      <c r="AFK654" s="45"/>
      <c r="AFL654" s="45"/>
      <c r="AFM654" s="45"/>
      <c r="AFN654" s="45"/>
      <c r="AFO654" s="45"/>
      <c r="AFP654" s="45"/>
      <c r="AFQ654" s="45"/>
      <c r="AFR654" s="45"/>
      <c r="AFS654" s="45"/>
      <c r="AFT654" s="45"/>
      <c r="AFU654" s="45"/>
      <c r="AFV654" s="45"/>
      <c r="AFW654" s="45"/>
      <c r="AFX654" s="45"/>
      <c r="AFY654" s="45"/>
      <c r="AFZ654" s="45"/>
      <c r="AGA654" s="45"/>
      <c r="AGB654" s="45"/>
      <c r="AGC654" s="45"/>
      <c r="AGD654" s="45"/>
      <c r="AGE654" s="45"/>
      <c r="AGF654" s="45"/>
      <c r="AGG654" s="45"/>
      <c r="AGH654" s="45"/>
      <c r="AGI654" s="45"/>
      <c r="AGJ654" s="45"/>
      <c r="AGK654" s="45"/>
      <c r="AGL654" s="45"/>
      <c r="AGM654" s="45"/>
      <c r="AGN654" s="45"/>
      <c r="AGO654" s="45"/>
      <c r="AGP654" s="45"/>
      <c r="AGQ654" s="45"/>
      <c r="AGR654" s="45"/>
      <c r="AGS654" s="45"/>
      <c r="AGT654" s="45"/>
      <c r="AGU654" s="45"/>
      <c r="AGV654" s="45"/>
      <c r="AGW654" s="45"/>
      <c r="AGX654" s="45"/>
      <c r="AGY654" s="45"/>
      <c r="AGZ654" s="45"/>
      <c r="AHA654" s="45"/>
      <c r="AHB654" s="45"/>
      <c r="AHC654" s="45"/>
      <c r="AHD654" s="45"/>
      <c r="AHE654" s="45"/>
      <c r="AHF654" s="45"/>
      <c r="AHG654" s="45"/>
      <c r="AHH654" s="45"/>
      <c r="AHI654" s="45"/>
      <c r="AHJ654" s="45"/>
      <c r="AHK654" s="45"/>
      <c r="AHL654" s="45"/>
      <c r="AHM654" s="45"/>
      <c r="AHN654" s="45"/>
      <c r="AHO654" s="45"/>
      <c r="AHP654" s="45"/>
    </row>
    <row r="655" spans="1:900" s="78" customFormat="1" ht="27" customHeight="1" x14ac:dyDescent="0.25">
      <c r="A655" s="83">
        <v>1304401</v>
      </c>
      <c r="B655" s="64" t="s">
        <v>489</v>
      </c>
      <c r="C655" s="67" t="s">
        <v>739</v>
      </c>
      <c r="D655" s="64" t="s">
        <v>1165</v>
      </c>
      <c r="E655" s="64" t="s">
        <v>491</v>
      </c>
      <c r="F655" s="64">
        <v>1</v>
      </c>
      <c r="G655" s="64"/>
      <c r="H655" s="64"/>
      <c r="I655" s="64"/>
      <c r="J655" s="64"/>
      <c r="K655" s="64"/>
      <c r="L655" s="64"/>
      <c r="M655" s="64"/>
      <c r="N655" s="64">
        <f t="shared" si="10"/>
        <v>1</v>
      </c>
      <c r="O655" s="65">
        <v>-3.1105999999999998</v>
      </c>
      <c r="P655" s="65">
        <v>-58.111040000000003</v>
      </c>
      <c r="Q655" s="45"/>
      <c r="R655" s="45"/>
      <c r="S655" s="60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  <c r="DJ655" s="45"/>
      <c r="DK655" s="45"/>
      <c r="DL655" s="45"/>
      <c r="DM655" s="45"/>
      <c r="DN655" s="45"/>
      <c r="DO655" s="45"/>
      <c r="DP655" s="45"/>
      <c r="DQ655" s="45"/>
      <c r="DR655" s="45"/>
      <c r="DS655" s="45"/>
      <c r="DT655" s="45"/>
      <c r="DU655" s="45"/>
      <c r="DV655" s="45"/>
      <c r="DW655" s="45"/>
      <c r="DX655" s="45"/>
      <c r="DY655" s="45"/>
      <c r="DZ655" s="45"/>
      <c r="EA655" s="45"/>
      <c r="EB655" s="45"/>
      <c r="EC655" s="45"/>
      <c r="ED655" s="45"/>
      <c r="EE655" s="45"/>
      <c r="EF655" s="45"/>
      <c r="EG655" s="45"/>
      <c r="EH655" s="45"/>
      <c r="EI655" s="45"/>
      <c r="EJ655" s="45"/>
      <c r="EK655" s="45"/>
      <c r="EL655" s="45"/>
      <c r="EM655" s="45"/>
      <c r="EN655" s="45"/>
      <c r="EO655" s="45"/>
      <c r="EP655" s="45"/>
      <c r="EQ655" s="45"/>
      <c r="ER655" s="45"/>
      <c r="ES655" s="45"/>
      <c r="ET655" s="45"/>
      <c r="EU655" s="45"/>
      <c r="EV655" s="45"/>
      <c r="EW655" s="45"/>
      <c r="EX655" s="45"/>
      <c r="EY655" s="45"/>
      <c r="EZ655" s="45"/>
      <c r="FA655" s="45"/>
      <c r="FB655" s="45"/>
      <c r="FC655" s="45"/>
      <c r="FD655" s="45"/>
      <c r="FE655" s="45"/>
      <c r="FF655" s="45"/>
      <c r="FG655" s="45"/>
      <c r="FH655" s="45"/>
      <c r="FI655" s="45"/>
      <c r="FJ655" s="45"/>
      <c r="FK655" s="45"/>
      <c r="FL655" s="45"/>
      <c r="FM655" s="45"/>
      <c r="FN655" s="45"/>
      <c r="FO655" s="45"/>
      <c r="FP655" s="45"/>
      <c r="FQ655" s="45"/>
      <c r="FR655" s="45"/>
      <c r="FS655" s="45"/>
      <c r="FT655" s="45"/>
      <c r="FU655" s="45"/>
      <c r="FV655" s="45"/>
      <c r="FW655" s="45"/>
      <c r="FX655" s="45"/>
      <c r="FY655" s="45"/>
      <c r="FZ655" s="45"/>
      <c r="GA655" s="45"/>
      <c r="GB655" s="45"/>
      <c r="GC655" s="45"/>
      <c r="GD655" s="45"/>
      <c r="GE655" s="45"/>
      <c r="GF655" s="45"/>
      <c r="GG655" s="45"/>
      <c r="GH655" s="45"/>
      <c r="GI655" s="45"/>
      <c r="GJ655" s="45"/>
      <c r="GK655" s="45"/>
      <c r="GL655" s="45"/>
      <c r="GM655" s="45"/>
      <c r="GN655" s="45"/>
      <c r="GO655" s="45"/>
      <c r="GP655" s="45"/>
      <c r="GQ655" s="45"/>
      <c r="GR655" s="45"/>
      <c r="GS655" s="45"/>
      <c r="GT655" s="45"/>
      <c r="GU655" s="45"/>
      <c r="GV655" s="45"/>
      <c r="GW655" s="45"/>
      <c r="GX655" s="45"/>
      <c r="GY655" s="45"/>
      <c r="GZ655" s="45"/>
      <c r="HA655" s="45"/>
      <c r="HB655" s="45"/>
      <c r="HC655" s="45"/>
      <c r="HD655" s="45"/>
      <c r="HE655" s="45"/>
      <c r="HF655" s="45"/>
      <c r="HG655" s="45"/>
      <c r="HH655" s="45"/>
      <c r="HI655" s="45"/>
      <c r="HJ655" s="45"/>
      <c r="HK655" s="45"/>
      <c r="HL655" s="45"/>
      <c r="HM655" s="45"/>
      <c r="HN655" s="45"/>
      <c r="HO655" s="45"/>
      <c r="HP655" s="45"/>
      <c r="HQ655" s="45"/>
      <c r="HR655" s="45"/>
      <c r="HS655" s="45"/>
      <c r="HT655" s="45"/>
      <c r="HU655" s="45"/>
      <c r="HV655" s="45"/>
      <c r="HW655" s="45"/>
      <c r="HX655" s="45"/>
      <c r="HY655" s="45"/>
      <c r="HZ655" s="45"/>
      <c r="IA655" s="45"/>
      <c r="IB655" s="45"/>
      <c r="IC655" s="45"/>
      <c r="ID655" s="45"/>
      <c r="IE655" s="45"/>
      <c r="IF655" s="45"/>
      <c r="IG655" s="45"/>
      <c r="IH655" s="45"/>
      <c r="II655" s="45"/>
      <c r="IJ655" s="45"/>
      <c r="IK655" s="45"/>
      <c r="IL655" s="45"/>
      <c r="IM655" s="45"/>
      <c r="IN655" s="45"/>
      <c r="IO655" s="45"/>
      <c r="IP655" s="45"/>
      <c r="IQ655" s="45"/>
      <c r="IR655" s="45"/>
      <c r="IS655" s="45"/>
      <c r="IT655" s="45"/>
      <c r="IU655" s="45"/>
      <c r="IV655" s="45"/>
      <c r="IW655" s="45"/>
      <c r="IX655" s="45"/>
      <c r="IY655" s="45"/>
      <c r="IZ655" s="45"/>
      <c r="JA655" s="45"/>
      <c r="JB655" s="45"/>
      <c r="JC655" s="45"/>
      <c r="JD655" s="45"/>
      <c r="JE655" s="45"/>
      <c r="JF655" s="45"/>
      <c r="JG655" s="45"/>
      <c r="JH655" s="45"/>
      <c r="JI655" s="45"/>
      <c r="JJ655" s="45"/>
      <c r="JK655" s="45"/>
      <c r="JL655" s="45"/>
      <c r="JM655" s="45"/>
      <c r="JN655" s="45"/>
      <c r="JO655" s="45"/>
      <c r="JP655" s="45"/>
      <c r="JQ655" s="45"/>
      <c r="JR655" s="45"/>
      <c r="JS655" s="45"/>
      <c r="JT655" s="45"/>
      <c r="JU655" s="45"/>
      <c r="JV655" s="45"/>
      <c r="JW655" s="45"/>
      <c r="JX655" s="45"/>
      <c r="JY655" s="45"/>
      <c r="JZ655" s="45"/>
      <c r="KA655" s="45"/>
      <c r="KB655" s="45"/>
      <c r="KC655" s="45"/>
      <c r="KD655" s="45"/>
      <c r="KE655" s="45"/>
      <c r="KF655" s="45"/>
      <c r="KG655" s="45"/>
      <c r="KH655" s="45"/>
      <c r="KI655" s="45"/>
      <c r="KJ655" s="45"/>
      <c r="KK655" s="45"/>
      <c r="KL655" s="45"/>
      <c r="KM655" s="45"/>
      <c r="KN655" s="45"/>
      <c r="KO655" s="45"/>
      <c r="KP655" s="45"/>
      <c r="KQ655" s="45"/>
      <c r="KR655" s="45"/>
      <c r="KS655" s="45"/>
      <c r="KT655" s="45"/>
      <c r="KU655" s="45"/>
      <c r="KV655" s="45"/>
      <c r="KW655" s="45"/>
      <c r="KX655" s="45"/>
      <c r="KY655" s="45"/>
      <c r="KZ655" s="45"/>
      <c r="LA655" s="45"/>
      <c r="LB655" s="45"/>
      <c r="LC655" s="45"/>
      <c r="LD655" s="45"/>
      <c r="LE655" s="45"/>
      <c r="LF655" s="45"/>
      <c r="LG655" s="45"/>
      <c r="LH655" s="45"/>
      <c r="LI655" s="45"/>
      <c r="LJ655" s="45"/>
      <c r="LK655" s="45"/>
      <c r="LL655" s="45"/>
      <c r="LM655" s="45"/>
      <c r="LN655" s="45"/>
      <c r="LO655" s="45"/>
      <c r="LP655" s="45"/>
      <c r="LQ655" s="45"/>
      <c r="LR655" s="45"/>
      <c r="LS655" s="45"/>
      <c r="LT655" s="45"/>
      <c r="LU655" s="45"/>
      <c r="LV655" s="45"/>
      <c r="LW655" s="45"/>
      <c r="LX655" s="45"/>
      <c r="LY655" s="45"/>
      <c r="LZ655" s="45"/>
      <c r="MA655" s="45"/>
      <c r="MB655" s="45"/>
      <c r="MC655" s="45"/>
      <c r="MD655" s="45"/>
      <c r="ME655" s="45"/>
      <c r="MF655" s="45"/>
      <c r="MG655" s="45"/>
      <c r="MH655" s="45"/>
      <c r="MI655" s="45"/>
      <c r="MJ655" s="45"/>
      <c r="MK655" s="45"/>
      <c r="ML655" s="45"/>
      <c r="MM655" s="45"/>
      <c r="MN655" s="45"/>
      <c r="MO655" s="45"/>
      <c r="MP655" s="45"/>
      <c r="MQ655" s="45"/>
      <c r="MR655" s="45"/>
      <c r="MS655" s="45"/>
      <c r="MT655" s="45"/>
      <c r="MU655" s="45"/>
      <c r="MV655" s="45"/>
      <c r="MW655" s="45"/>
      <c r="MX655" s="45"/>
      <c r="MY655" s="45"/>
      <c r="MZ655" s="45"/>
      <c r="NA655" s="45"/>
      <c r="NB655" s="45"/>
      <c r="NC655" s="45"/>
      <c r="ND655" s="45"/>
      <c r="NE655" s="45"/>
      <c r="NF655" s="45"/>
      <c r="NG655" s="45"/>
      <c r="NH655" s="45"/>
      <c r="NI655" s="45"/>
      <c r="NJ655" s="45"/>
      <c r="NK655" s="45"/>
      <c r="NL655" s="45"/>
      <c r="NM655" s="45"/>
      <c r="NN655" s="45"/>
      <c r="NO655" s="45"/>
      <c r="NP655" s="45"/>
      <c r="NQ655" s="45"/>
      <c r="NR655" s="45"/>
      <c r="NS655" s="45"/>
      <c r="NT655" s="45"/>
      <c r="NU655" s="45"/>
      <c r="NV655" s="45"/>
      <c r="NW655" s="45"/>
      <c r="NX655" s="45"/>
      <c r="NY655" s="45"/>
      <c r="NZ655" s="45"/>
      <c r="OA655" s="45"/>
      <c r="OB655" s="45"/>
      <c r="OC655" s="45"/>
      <c r="OD655" s="45"/>
      <c r="OE655" s="45"/>
      <c r="OF655" s="45"/>
      <c r="OG655" s="45"/>
      <c r="OH655" s="45"/>
      <c r="OI655" s="45"/>
      <c r="OJ655" s="45"/>
      <c r="OK655" s="45"/>
      <c r="OL655" s="45"/>
      <c r="OM655" s="45"/>
      <c r="ON655" s="45"/>
      <c r="OO655" s="45"/>
      <c r="OP655" s="45"/>
      <c r="OQ655" s="45"/>
      <c r="OR655" s="45"/>
      <c r="OS655" s="45"/>
      <c r="OT655" s="45"/>
      <c r="OU655" s="45"/>
      <c r="OV655" s="45"/>
      <c r="OW655" s="45"/>
      <c r="OX655" s="45"/>
      <c r="OY655" s="45"/>
      <c r="OZ655" s="45"/>
      <c r="PA655" s="45"/>
      <c r="PB655" s="45"/>
      <c r="PC655" s="45"/>
      <c r="PD655" s="45"/>
      <c r="PE655" s="45"/>
      <c r="PF655" s="45"/>
      <c r="PG655" s="45"/>
      <c r="PH655" s="45"/>
      <c r="PI655" s="45"/>
      <c r="PJ655" s="45"/>
      <c r="PK655" s="45"/>
      <c r="PL655" s="45"/>
      <c r="PM655" s="45"/>
      <c r="PN655" s="45"/>
      <c r="PO655" s="45"/>
      <c r="PP655" s="45"/>
      <c r="PQ655" s="45"/>
      <c r="PR655" s="45"/>
      <c r="PS655" s="45"/>
      <c r="PT655" s="45"/>
      <c r="PU655" s="45"/>
      <c r="PV655" s="45"/>
      <c r="PW655" s="45"/>
      <c r="PX655" s="45"/>
      <c r="PY655" s="45"/>
      <c r="PZ655" s="45"/>
      <c r="QA655" s="45"/>
      <c r="QB655" s="45"/>
      <c r="QC655" s="45"/>
      <c r="QD655" s="45"/>
      <c r="QE655" s="45"/>
      <c r="QF655" s="45"/>
      <c r="QG655" s="45"/>
      <c r="QH655" s="45"/>
      <c r="QI655" s="45"/>
      <c r="QJ655" s="45"/>
      <c r="QK655" s="45"/>
      <c r="QL655" s="45"/>
      <c r="QM655" s="45"/>
      <c r="QN655" s="45"/>
      <c r="QO655" s="45"/>
      <c r="QP655" s="45"/>
      <c r="QQ655" s="45"/>
      <c r="QR655" s="45"/>
      <c r="QS655" s="45"/>
      <c r="QT655" s="45"/>
      <c r="QU655" s="45"/>
      <c r="QV655" s="45"/>
      <c r="QW655" s="45"/>
      <c r="QX655" s="45"/>
      <c r="QY655" s="45"/>
      <c r="QZ655" s="45"/>
      <c r="RA655" s="45"/>
      <c r="RB655" s="45"/>
      <c r="RC655" s="45"/>
      <c r="RD655" s="45"/>
      <c r="RE655" s="45"/>
      <c r="RF655" s="45"/>
      <c r="RG655" s="45"/>
      <c r="RH655" s="45"/>
      <c r="RI655" s="45"/>
      <c r="RJ655" s="45"/>
      <c r="RK655" s="45"/>
      <c r="RL655" s="45"/>
      <c r="RM655" s="45"/>
      <c r="RN655" s="45"/>
      <c r="RO655" s="45"/>
      <c r="RP655" s="45"/>
      <c r="RQ655" s="45"/>
      <c r="RR655" s="45"/>
      <c r="RS655" s="45"/>
      <c r="RT655" s="45"/>
      <c r="RU655" s="45"/>
      <c r="RV655" s="45"/>
      <c r="RW655" s="45"/>
      <c r="RX655" s="45"/>
      <c r="RY655" s="45"/>
      <c r="RZ655" s="45"/>
      <c r="SA655" s="45"/>
      <c r="SB655" s="45"/>
      <c r="SC655" s="45"/>
      <c r="SD655" s="45"/>
      <c r="SE655" s="45"/>
      <c r="SF655" s="45"/>
      <c r="SG655" s="45"/>
      <c r="SH655" s="45"/>
      <c r="SI655" s="45"/>
      <c r="SJ655" s="45"/>
      <c r="SK655" s="45"/>
      <c r="SL655" s="45"/>
      <c r="SM655" s="45"/>
      <c r="SN655" s="45"/>
      <c r="SO655" s="45"/>
      <c r="SP655" s="45"/>
      <c r="SQ655" s="45"/>
      <c r="SR655" s="45"/>
      <c r="SS655" s="45"/>
      <c r="ST655" s="45"/>
      <c r="SU655" s="45"/>
      <c r="SV655" s="45"/>
      <c r="SW655" s="45"/>
      <c r="SX655" s="45"/>
      <c r="SY655" s="45"/>
      <c r="SZ655" s="45"/>
      <c r="TA655" s="45"/>
      <c r="TB655" s="45"/>
      <c r="TC655" s="45"/>
      <c r="TD655" s="45"/>
      <c r="TE655" s="45"/>
      <c r="TF655" s="45"/>
      <c r="TG655" s="45"/>
      <c r="TH655" s="45"/>
      <c r="TI655" s="45"/>
      <c r="TJ655" s="45"/>
      <c r="TK655" s="45"/>
      <c r="TL655" s="45"/>
      <c r="TM655" s="45"/>
      <c r="TN655" s="45"/>
      <c r="TO655" s="45"/>
      <c r="TP655" s="45"/>
      <c r="TQ655" s="45"/>
      <c r="TR655" s="45"/>
      <c r="TS655" s="45"/>
      <c r="TT655" s="45"/>
      <c r="TU655" s="45"/>
      <c r="TV655" s="45"/>
      <c r="TW655" s="45"/>
      <c r="TX655" s="45"/>
      <c r="TY655" s="45"/>
      <c r="TZ655" s="45"/>
      <c r="UA655" s="45"/>
      <c r="UB655" s="45"/>
      <c r="UC655" s="45"/>
      <c r="UD655" s="45"/>
      <c r="UE655" s="45"/>
      <c r="UF655" s="45"/>
      <c r="UG655" s="45"/>
      <c r="UH655" s="45"/>
      <c r="UI655" s="45"/>
      <c r="UJ655" s="45"/>
      <c r="UK655" s="45"/>
      <c r="UL655" s="45"/>
      <c r="UM655" s="45"/>
      <c r="UN655" s="45"/>
      <c r="UO655" s="45"/>
      <c r="UP655" s="45"/>
      <c r="UQ655" s="45"/>
      <c r="UR655" s="45"/>
      <c r="US655" s="45"/>
      <c r="UT655" s="45"/>
      <c r="UU655" s="45"/>
      <c r="UV655" s="45"/>
      <c r="UW655" s="45"/>
      <c r="UX655" s="45"/>
      <c r="UY655" s="45"/>
      <c r="UZ655" s="45"/>
      <c r="VA655" s="45"/>
      <c r="VB655" s="45"/>
      <c r="VC655" s="45"/>
      <c r="VD655" s="45"/>
      <c r="VE655" s="45"/>
      <c r="VF655" s="45"/>
      <c r="VG655" s="45"/>
      <c r="VH655" s="45"/>
      <c r="VI655" s="45"/>
      <c r="VJ655" s="45"/>
      <c r="VK655" s="45"/>
      <c r="VL655" s="45"/>
      <c r="VM655" s="45"/>
      <c r="VN655" s="45"/>
      <c r="VO655" s="45"/>
      <c r="VP655" s="45"/>
      <c r="VQ655" s="45"/>
      <c r="VR655" s="45"/>
      <c r="VS655" s="45"/>
      <c r="VT655" s="45"/>
      <c r="VU655" s="45"/>
      <c r="VV655" s="45"/>
      <c r="VW655" s="45"/>
      <c r="VX655" s="45"/>
      <c r="VY655" s="45"/>
      <c r="VZ655" s="45"/>
      <c r="WA655" s="45"/>
      <c r="WB655" s="45"/>
      <c r="WC655" s="45"/>
      <c r="WD655" s="45"/>
      <c r="WE655" s="45"/>
      <c r="WF655" s="45"/>
      <c r="WG655" s="45"/>
      <c r="WH655" s="45"/>
      <c r="WI655" s="45"/>
      <c r="WJ655" s="45"/>
      <c r="WK655" s="45"/>
      <c r="WL655" s="45"/>
      <c r="WM655" s="45"/>
      <c r="WN655" s="45"/>
      <c r="WO655" s="45"/>
      <c r="WP655" s="45"/>
      <c r="WQ655" s="45"/>
      <c r="WR655" s="45"/>
      <c r="WS655" s="45"/>
      <c r="WT655" s="45"/>
      <c r="WU655" s="45"/>
      <c r="WV655" s="45"/>
      <c r="WW655" s="45"/>
      <c r="WX655" s="45"/>
      <c r="WY655" s="45"/>
      <c r="WZ655" s="45"/>
      <c r="XA655" s="45"/>
      <c r="XB655" s="45"/>
      <c r="XC655" s="45"/>
      <c r="XD655" s="45"/>
      <c r="XE655" s="45"/>
      <c r="XF655" s="45"/>
      <c r="XG655" s="45"/>
      <c r="XH655" s="45"/>
      <c r="XI655" s="45"/>
      <c r="XJ655" s="45"/>
      <c r="XK655" s="45"/>
      <c r="XL655" s="45"/>
      <c r="XM655" s="45"/>
      <c r="XN655" s="45"/>
      <c r="XO655" s="45"/>
      <c r="XP655" s="45"/>
      <c r="XQ655" s="45"/>
      <c r="XR655" s="45"/>
      <c r="XS655" s="45"/>
      <c r="XT655" s="45"/>
      <c r="XU655" s="45"/>
      <c r="XV655" s="45"/>
      <c r="XW655" s="45"/>
      <c r="XX655" s="45"/>
      <c r="XY655" s="45"/>
      <c r="XZ655" s="45"/>
      <c r="YA655" s="45"/>
      <c r="YB655" s="45"/>
      <c r="YC655" s="45"/>
      <c r="YD655" s="45"/>
      <c r="YE655" s="45"/>
      <c r="YF655" s="45"/>
      <c r="YG655" s="45"/>
      <c r="YH655" s="45"/>
      <c r="YI655" s="45"/>
      <c r="YJ655" s="45"/>
      <c r="YK655" s="45"/>
      <c r="YL655" s="45"/>
      <c r="YM655" s="45"/>
      <c r="YN655" s="45"/>
      <c r="YO655" s="45"/>
      <c r="YP655" s="45"/>
      <c r="YQ655" s="45"/>
      <c r="YR655" s="45"/>
      <c r="YS655" s="45"/>
      <c r="YT655" s="45"/>
      <c r="YU655" s="45"/>
      <c r="YV655" s="45"/>
      <c r="YW655" s="45"/>
      <c r="YX655" s="45"/>
      <c r="YY655" s="45"/>
      <c r="YZ655" s="45"/>
      <c r="ZA655" s="45"/>
      <c r="ZB655" s="45"/>
      <c r="ZC655" s="45"/>
      <c r="ZD655" s="45"/>
      <c r="ZE655" s="45"/>
      <c r="ZF655" s="45"/>
      <c r="ZG655" s="45"/>
      <c r="ZH655" s="45"/>
      <c r="ZI655" s="45"/>
      <c r="ZJ655" s="45"/>
      <c r="ZK655" s="45"/>
      <c r="ZL655" s="45"/>
      <c r="ZM655" s="45"/>
      <c r="ZN655" s="45"/>
      <c r="ZO655" s="45"/>
      <c r="ZP655" s="45"/>
      <c r="ZQ655" s="45"/>
      <c r="ZR655" s="45"/>
      <c r="ZS655" s="45"/>
      <c r="ZT655" s="45"/>
      <c r="ZU655" s="45"/>
      <c r="ZV655" s="45"/>
      <c r="ZW655" s="45"/>
      <c r="ZX655" s="45"/>
      <c r="ZY655" s="45"/>
      <c r="ZZ655" s="45"/>
      <c r="AAA655" s="45"/>
      <c r="AAB655" s="45"/>
      <c r="AAC655" s="45"/>
      <c r="AAD655" s="45"/>
      <c r="AAE655" s="45"/>
      <c r="AAF655" s="45"/>
      <c r="AAG655" s="45"/>
      <c r="AAH655" s="45"/>
      <c r="AAI655" s="45"/>
      <c r="AAJ655" s="45"/>
      <c r="AAK655" s="45"/>
      <c r="AAL655" s="45"/>
      <c r="AAM655" s="45"/>
      <c r="AAN655" s="45"/>
      <c r="AAO655" s="45"/>
      <c r="AAP655" s="45"/>
      <c r="AAQ655" s="45"/>
      <c r="AAR655" s="45"/>
      <c r="AAS655" s="45"/>
      <c r="AAT655" s="45"/>
      <c r="AAU655" s="45"/>
      <c r="AAV655" s="45"/>
      <c r="AAW655" s="45"/>
      <c r="AAX655" s="45"/>
      <c r="AAY655" s="45"/>
      <c r="AAZ655" s="45"/>
      <c r="ABA655" s="45"/>
      <c r="ABB655" s="45"/>
      <c r="ABC655" s="45"/>
      <c r="ABD655" s="45"/>
      <c r="ABE655" s="45"/>
      <c r="ABF655" s="45"/>
      <c r="ABG655" s="45"/>
      <c r="ABH655" s="45"/>
      <c r="ABI655" s="45"/>
      <c r="ABJ655" s="45"/>
      <c r="ABK655" s="45"/>
      <c r="ABL655" s="45"/>
      <c r="ABM655" s="45"/>
      <c r="ABN655" s="45"/>
      <c r="ABO655" s="45"/>
      <c r="ABP655" s="45"/>
      <c r="ABQ655" s="45"/>
      <c r="ABR655" s="45"/>
      <c r="ABS655" s="45"/>
      <c r="ABT655" s="45"/>
      <c r="ABU655" s="45"/>
      <c r="ABV655" s="45"/>
      <c r="ABW655" s="45"/>
      <c r="ABX655" s="45"/>
      <c r="ABY655" s="45"/>
      <c r="ABZ655" s="45"/>
      <c r="ACA655" s="45"/>
      <c r="ACB655" s="45"/>
      <c r="ACC655" s="45"/>
      <c r="ACD655" s="45"/>
      <c r="ACE655" s="45"/>
      <c r="ACF655" s="45"/>
      <c r="ACG655" s="45"/>
      <c r="ACH655" s="45"/>
      <c r="ACI655" s="45"/>
      <c r="ACJ655" s="45"/>
      <c r="ACK655" s="45"/>
      <c r="ACL655" s="45"/>
      <c r="ACM655" s="45"/>
      <c r="ACN655" s="45"/>
      <c r="ACO655" s="45"/>
      <c r="ACP655" s="45"/>
      <c r="ACQ655" s="45"/>
      <c r="ACR655" s="45"/>
      <c r="ACS655" s="45"/>
      <c r="ACT655" s="45"/>
      <c r="ACU655" s="45"/>
      <c r="ACV655" s="45"/>
      <c r="ACW655" s="45"/>
      <c r="ACX655" s="45"/>
      <c r="ACY655" s="45"/>
      <c r="ACZ655" s="45"/>
      <c r="ADA655" s="45"/>
      <c r="ADB655" s="45"/>
      <c r="ADC655" s="45"/>
      <c r="ADD655" s="45"/>
      <c r="ADE655" s="45"/>
      <c r="ADF655" s="45"/>
      <c r="ADG655" s="45"/>
      <c r="ADH655" s="45"/>
      <c r="ADI655" s="45"/>
      <c r="ADJ655" s="45"/>
      <c r="ADK655" s="45"/>
      <c r="ADL655" s="45"/>
      <c r="ADM655" s="45"/>
      <c r="ADN655" s="45"/>
      <c r="ADO655" s="45"/>
      <c r="ADP655" s="45"/>
      <c r="ADQ655" s="45"/>
      <c r="ADR655" s="45"/>
      <c r="ADS655" s="45"/>
      <c r="ADT655" s="45"/>
      <c r="ADU655" s="45"/>
      <c r="ADV655" s="45"/>
      <c r="ADW655" s="45"/>
      <c r="ADX655" s="45"/>
      <c r="ADY655" s="45"/>
      <c r="ADZ655" s="45"/>
      <c r="AEA655" s="45"/>
      <c r="AEB655" s="45"/>
      <c r="AEC655" s="45"/>
      <c r="AED655" s="45"/>
      <c r="AEE655" s="45"/>
      <c r="AEF655" s="45"/>
      <c r="AEG655" s="45"/>
      <c r="AEH655" s="45"/>
      <c r="AEI655" s="45"/>
      <c r="AEJ655" s="45"/>
      <c r="AEK655" s="45"/>
      <c r="AEL655" s="45"/>
      <c r="AEM655" s="45"/>
      <c r="AEN655" s="45"/>
      <c r="AEO655" s="45"/>
      <c r="AEP655" s="45"/>
      <c r="AEQ655" s="45"/>
      <c r="AER655" s="45"/>
      <c r="AES655" s="45"/>
      <c r="AET655" s="45"/>
      <c r="AEU655" s="45"/>
      <c r="AEV655" s="45"/>
      <c r="AEW655" s="45"/>
      <c r="AEX655" s="45"/>
      <c r="AEY655" s="45"/>
      <c r="AEZ655" s="45"/>
      <c r="AFA655" s="45"/>
      <c r="AFB655" s="45"/>
      <c r="AFC655" s="45"/>
      <c r="AFD655" s="45"/>
      <c r="AFE655" s="45"/>
      <c r="AFF655" s="45"/>
      <c r="AFG655" s="45"/>
      <c r="AFH655" s="45"/>
      <c r="AFI655" s="45"/>
      <c r="AFJ655" s="45"/>
      <c r="AFK655" s="45"/>
      <c r="AFL655" s="45"/>
      <c r="AFM655" s="45"/>
      <c r="AFN655" s="45"/>
      <c r="AFO655" s="45"/>
      <c r="AFP655" s="45"/>
      <c r="AFQ655" s="45"/>
      <c r="AFR655" s="45"/>
      <c r="AFS655" s="45"/>
      <c r="AFT655" s="45"/>
      <c r="AFU655" s="45"/>
      <c r="AFV655" s="45"/>
      <c r="AFW655" s="45"/>
      <c r="AFX655" s="45"/>
      <c r="AFY655" s="45"/>
      <c r="AFZ655" s="45"/>
      <c r="AGA655" s="45"/>
      <c r="AGB655" s="45"/>
      <c r="AGC655" s="45"/>
      <c r="AGD655" s="45"/>
      <c r="AGE655" s="45"/>
      <c r="AGF655" s="45"/>
      <c r="AGG655" s="45"/>
      <c r="AGH655" s="45"/>
      <c r="AGI655" s="45"/>
      <c r="AGJ655" s="45"/>
      <c r="AGK655" s="45"/>
      <c r="AGL655" s="45"/>
      <c r="AGM655" s="45"/>
      <c r="AGN655" s="45"/>
      <c r="AGO655" s="45"/>
      <c r="AGP655" s="45"/>
      <c r="AGQ655" s="45"/>
      <c r="AGR655" s="45"/>
      <c r="AGS655" s="45"/>
      <c r="AGT655" s="45"/>
      <c r="AGU655" s="45"/>
      <c r="AGV655" s="45"/>
      <c r="AGW655" s="45"/>
      <c r="AGX655" s="45"/>
      <c r="AGY655" s="45"/>
      <c r="AGZ655" s="45"/>
      <c r="AHA655" s="45"/>
      <c r="AHB655" s="45"/>
      <c r="AHC655" s="45"/>
      <c r="AHD655" s="45"/>
      <c r="AHE655" s="45"/>
      <c r="AHF655" s="45"/>
      <c r="AHG655" s="45"/>
      <c r="AHH655" s="45"/>
      <c r="AHI655" s="45"/>
      <c r="AHJ655" s="45"/>
      <c r="AHK655" s="45"/>
      <c r="AHL655" s="45"/>
      <c r="AHM655" s="45"/>
      <c r="AHN655" s="45"/>
      <c r="AHO655" s="45"/>
      <c r="AHP655" s="45"/>
    </row>
    <row r="656" spans="1:900" s="78" customFormat="1" ht="27" customHeight="1" x14ac:dyDescent="0.25">
      <c r="A656" s="84">
        <v>1304401</v>
      </c>
      <c r="B656" s="67" t="s">
        <v>489</v>
      </c>
      <c r="C656" s="64" t="s">
        <v>739</v>
      </c>
      <c r="D656" s="67" t="s">
        <v>1166</v>
      </c>
      <c r="E656" s="67" t="s">
        <v>491</v>
      </c>
      <c r="F656" s="67">
        <v>1</v>
      </c>
      <c r="G656" s="67"/>
      <c r="H656" s="67"/>
      <c r="I656" s="67"/>
      <c r="J656" s="67"/>
      <c r="K656" s="67"/>
      <c r="L656" s="67"/>
      <c r="M656" s="67"/>
      <c r="N656" s="67">
        <f t="shared" si="10"/>
        <v>1</v>
      </c>
      <c r="O656" s="68">
        <v>-3.140485</v>
      </c>
      <c r="P656" s="68">
        <v>-58.154460999999998</v>
      </c>
      <c r="Q656" s="45"/>
      <c r="R656" s="45"/>
      <c r="S656" s="60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  <c r="DJ656" s="45"/>
      <c r="DK656" s="45"/>
      <c r="DL656" s="45"/>
      <c r="DM656" s="45"/>
      <c r="DN656" s="45"/>
      <c r="DO656" s="45"/>
      <c r="DP656" s="45"/>
      <c r="DQ656" s="45"/>
      <c r="DR656" s="45"/>
      <c r="DS656" s="45"/>
      <c r="DT656" s="45"/>
      <c r="DU656" s="45"/>
      <c r="DV656" s="45"/>
      <c r="DW656" s="45"/>
      <c r="DX656" s="45"/>
      <c r="DY656" s="45"/>
      <c r="DZ656" s="45"/>
      <c r="EA656" s="45"/>
      <c r="EB656" s="45"/>
      <c r="EC656" s="45"/>
      <c r="ED656" s="45"/>
      <c r="EE656" s="45"/>
      <c r="EF656" s="45"/>
      <c r="EG656" s="45"/>
      <c r="EH656" s="45"/>
      <c r="EI656" s="45"/>
      <c r="EJ656" s="45"/>
      <c r="EK656" s="45"/>
      <c r="EL656" s="45"/>
      <c r="EM656" s="45"/>
      <c r="EN656" s="45"/>
      <c r="EO656" s="45"/>
      <c r="EP656" s="45"/>
      <c r="EQ656" s="45"/>
      <c r="ER656" s="45"/>
      <c r="ES656" s="45"/>
      <c r="ET656" s="45"/>
      <c r="EU656" s="45"/>
      <c r="EV656" s="45"/>
      <c r="EW656" s="45"/>
      <c r="EX656" s="45"/>
      <c r="EY656" s="45"/>
      <c r="EZ656" s="45"/>
      <c r="FA656" s="45"/>
      <c r="FB656" s="45"/>
      <c r="FC656" s="45"/>
      <c r="FD656" s="45"/>
      <c r="FE656" s="45"/>
      <c r="FF656" s="45"/>
      <c r="FG656" s="45"/>
      <c r="FH656" s="45"/>
      <c r="FI656" s="45"/>
      <c r="FJ656" s="45"/>
      <c r="FK656" s="45"/>
      <c r="FL656" s="45"/>
      <c r="FM656" s="45"/>
      <c r="FN656" s="45"/>
      <c r="FO656" s="45"/>
      <c r="FP656" s="45"/>
      <c r="FQ656" s="45"/>
      <c r="FR656" s="45"/>
      <c r="FS656" s="45"/>
      <c r="FT656" s="45"/>
      <c r="FU656" s="45"/>
      <c r="FV656" s="45"/>
      <c r="FW656" s="45"/>
      <c r="FX656" s="45"/>
      <c r="FY656" s="45"/>
      <c r="FZ656" s="45"/>
      <c r="GA656" s="45"/>
      <c r="GB656" s="45"/>
      <c r="GC656" s="45"/>
      <c r="GD656" s="45"/>
      <c r="GE656" s="45"/>
      <c r="GF656" s="45"/>
      <c r="GG656" s="45"/>
      <c r="GH656" s="45"/>
      <c r="GI656" s="45"/>
      <c r="GJ656" s="45"/>
      <c r="GK656" s="45"/>
      <c r="GL656" s="45"/>
      <c r="GM656" s="45"/>
      <c r="GN656" s="45"/>
      <c r="GO656" s="45"/>
      <c r="GP656" s="45"/>
      <c r="GQ656" s="45"/>
      <c r="GR656" s="45"/>
      <c r="GS656" s="45"/>
      <c r="GT656" s="45"/>
      <c r="GU656" s="45"/>
      <c r="GV656" s="45"/>
      <c r="GW656" s="45"/>
      <c r="GX656" s="45"/>
      <c r="GY656" s="45"/>
      <c r="GZ656" s="45"/>
      <c r="HA656" s="45"/>
      <c r="HB656" s="45"/>
      <c r="HC656" s="45"/>
      <c r="HD656" s="45"/>
      <c r="HE656" s="45"/>
      <c r="HF656" s="45"/>
      <c r="HG656" s="45"/>
      <c r="HH656" s="45"/>
      <c r="HI656" s="45"/>
      <c r="HJ656" s="45"/>
      <c r="HK656" s="45"/>
      <c r="HL656" s="45"/>
      <c r="HM656" s="45"/>
      <c r="HN656" s="45"/>
      <c r="HO656" s="45"/>
      <c r="HP656" s="45"/>
      <c r="HQ656" s="45"/>
      <c r="HR656" s="45"/>
      <c r="HS656" s="45"/>
      <c r="HT656" s="45"/>
      <c r="HU656" s="45"/>
      <c r="HV656" s="45"/>
      <c r="HW656" s="45"/>
      <c r="HX656" s="45"/>
      <c r="HY656" s="45"/>
      <c r="HZ656" s="45"/>
      <c r="IA656" s="45"/>
      <c r="IB656" s="45"/>
      <c r="IC656" s="45"/>
      <c r="ID656" s="45"/>
      <c r="IE656" s="45"/>
      <c r="IF656" s="45"/>
      <c r="IG656" s="45"/>
      <c r="IH656" s="45"/>
      <c r="II656" s="45"/>
      <c r="IJ656" s="45"/>
      <c r="IK656" s="45"/>
      <c r="IL656" s="45"/>
      <c r="IM656" s="45"/>
      <c r="IN656" s="45"/>
      <c r="IO656" s="45"/>
      <c r="IP656" s="45"/>
      <c r="IQ656" s="45"/>
      <c r="IR656" s="45"/>
      <c r="IS656" s="45"/>
      <c r="IT656" s="45"/>
      <c r="IU656" s="45"/>
      <c r="IV656" s="45"/>
      <c r="IW656" s="45"/>
      <c r="IX656" s="45"/>
      <c r="IY656" s="45"/>
      <c r="IZ656" s="45"/>
      <c r="JA656" s="45"/>
      <c r="JB656" s="45"/>
      <c r="JC656" s="45"/>
      <c r="JD656" s="45"/>
      <c r="JE656" s="45"/>
      <c r="JF656" s="45"/>
      <c r="JG656" s="45"/>
      <c r="JH656" s="45"/>
      <c r="JI656" s="45"/>
      <c r="JJ656" s="45"/>
      <c r="JK656" s="45"/>
      <c r="JL656" s="45"/>
      <c r="JM656" s="45"/>
      <c r="JN656" s="45"/>
      <c r="JO656" s="45"/>
      <c r="JP656" s="45"/>
      <c r="JQ656" s="45"/>
      <c r="JR656" s="45"/>
      <c r="JS656" s="45"/>
      <c r="JT656" s="45"/>
      <c r="JU656" s="45"/>
      <c r="JV656" s="45"/>
      <c r="JW656" s="45"/>
      <c r="JX656" s="45"/>
      <c r="JY656" s="45"/>
      <c r="JZ656" s="45"/>
      <c r="KA656" s="45"/>
      <c r="KB656" s="45"/>
      <c r="KC656" s="45"/>
      <c r="KD656" s="45"/>
      <c r="KE656" s="45"/>
      <c r="KF656" s="45"/>
      <c r="KG656" s="45"/>
      <c r="KH656" s="45"/>
      <c r="KI656" s="45"/>
      <c r="KJ656" s="45"/>
      <c r="KK656" s="45"/>
      <c r="KL656" s="45"/>
      <c r="KM656" s="45"/>
      <c r="KN656" s="45"/>
      <c r="KO656" s="45"/>
      <c r="KP656" s="45"/>
      <c r="KQ656" s="45"/>
      <c r="KR656" s="45"/>
      <c r="KS656" s="45"/>
      <c r="KT656" s="45"/>
      <c r="KU656" s="45"/>
      <c r="KV656" s="45"/>
      <c r="KW656" s="45"/>
      <c r="KX656" s="45"/>
      <c r="KY656" s="45"/>
      <c r="KZ656" s="45"/>
      <c r="LA656" s="45"/>
      <c r="LB656" s="45"/>
      <c r="LC656" s="45"/>
      <c r="LD656" s="45"/>
      <c r="LE656" s="45"/>
      <c r="LF656" s="45"/>
      <c r="LG656" s="45"/>
      <c r="LH656" s="45"/>
      <c r="LI656" s="45"/>
      <c r="LJ656" s="45"/>
      <c r="LK656" s="45"/>
      <c r="LL656" s="45"/>
      <c r="LM656" s="45"/>
      <c r="LN656" s="45"/>
      <c r="LO656" s="45"/>
      <c r="LP656" s="45"/>
      <c r="LQ656" s="45"/>
      <c r="LR656" s="45"/>
      <c r="LS656" s="45"/>
      <c r="LT656" s="45"/>
      <c r="LU656" s="45"/>
      <c r="LV656" s="45"/>
      <c r="LW656" s="45"/>
      <c r="LX656" s="45"/>
      <c r="LY656" s="45"/>
      <c r="LZ656" s="45"/>
      <c r="MA656" s="45"/>
      <c r="MB656" s="45"/>
      <c r="MC656" s="45"/>
      <c r="MD656" s="45"/>
      <c r="ME656" s="45"/>
      <c r="MF656" s="45"/>
      <c r="MG656" s="45"/>
      <c r="MH656" s="45"/>
      <c r="MI656" s="45"/>
      <c r="MJ656" s="45"/>
      <c r="MK656" s="45"/>
      <c r="ML656" s="45"/>
      <c r="MM656" s="45"/>
      <c r="MN656" s="45"/>
      <c r="MO656" s="45"/>
      <c r="MP656" s="45"/>
      <c r="MQ656" s="45"/>
      <c r="MR656" s="45"/>
      <c r="MS656" s="45"/>
      <c r="MT656" s="45"/>
      <c r="MU656" s="45"/>
      <c r="MV656" s="45"/>
      <c r="MW656" s="45"/>
      <c r="MX656" s="45"/>
      <c r="MY656" s="45"/>
      <c r="MZ656" s="45"/>
      <c r="NA656" s="45"/>
      <c r="NB656" s="45"/>
      <c r="NC656" s="45"/>
      <c r="ND656" s="45"/>
      <c r="NE656" s="45"/>
      <c r="NF656" s="45"/>
      <c r="NG656" s="45"/>
      <c r="NH656" s="45"/>
      <c r="NI656" s="45"/>
      <c r="NJ656" s="45"/>
      <c r="NK656" s="45"/>
      <c r="NL656" s="45"/>
      <c r="NM656" s="45"/>
      <c r="NN656" s="45"/>
      <c r="NO656" s="45"/>
      <c r="NP656" s="45"/>
      <c r="NQ656" s="45"/>
      <c r="NR656" s="45"/>
      <c r="NS656" s="45"/>
      <c r="NT656" s="45"/>
      <c r="NU656" s="45"/>
      <c r="NV656" s="45"/>
      <c r="NW656" s="45"/>
      <c r="NX656" s="45"/>
      <c r="NY656" s="45"/>
      <c r="NZ656" s="45"/>
      <c r="OA656" s="45"/>
      <c r="OB656" s="45"/>
      <c r="OC656" s="45"/>
      <c r="OD656" s="45"/>
      <c r="OE656" s="45"/>
      <c r="OF656" s="45"/>
      <c r="OG656" s="45"/>
      <c r="OH656" s="45"/>
      <c r="OI656" s="45"/>
      <c r="OJ656" s="45"/>
      <c r="OK656" s="45"/>
      <c r="OL656" s="45"/>
      <c r="OM656" s="45"/>
      <c r="ON656" s="45"/>
      <c r="OO656" s="45"/>
      <c r="OP656" s="45"/>
      <c r="OQ656" s="45"/>
      <c r="OR656" s="45"/>
      <c r="OS656" s="45"/>
      <c r="OT656" s="45"/>
      <c r="OU656" s="45"/>
      <c r="OV656" s="45"/>
      <c r="OW656" s="45"/>
      <c r="OX656" s="45"/>
      <c r="OY656" s="45"/>
      <c r="OZ656" s="45"/>
      <c r="PA656" s="45"/>
      <c r="PB656" s="45"/>
      <c r="PC656" s="45"/>
      <c r="PD656" s="45"/>
      <c r="PE656" s="45"/>
      <c r="PF656" s="45"/>
      <c r="PG656" s="45"/>
      <c r="PH656" s="45"/>
      <c r="PI656" s="45"/>
      <c r="PJ656" s="45"/>
      <c r="PK656" s="45"/>
      <c r="PL656" s="45"/>
      <c r="PM656" s="45"/>
      <c r="PN656" s="45"/>
      <c r="PO656" s="45"/>
      <c r="PP656" s="45"/>
      <c r="PQ656" s="45"/>
      <c r="PR656" s="45"/>
      <c r="PS656" s="45"/>
      <c r="PT656" s="45"/>
      <c r="PU656" s="45"/>
      <c r="PV656" s="45"/>
      <c r="PW656" s="45"/>
      <c r="PX656" s="45"/>
      <c r="PY656" s="45"/>
      <c r="PZ656" s="45"/>
      <c r="QA656" s="45"/>
      <c r="QB656" s="45"/>
      <c r="QC656" s="45"/>
      <c r="QD656" s="45"/>
      <c r="QE656" s="45"/>
      <c r="QF656" s="45"/>
      <c r="QG656" s="45"/>
      <c r="QH656" s="45"/>
      <c r="QI656" s="45"/>
      <c r="QJ656" s="45"/>
      <c r="QK656" s="45"/>
      <c r="QL656" s="45"/>
      <c r="QM656" s="45"/>
      <c r="QN656" s="45"/>
      <c r="QO656" s="45"/>
      <c r="QP656" s="45"/>
      <c r="QQ656" s="45"/>
      <c r="QR656" s="45"/>
      <c r="QS656" s="45"/>
      <c r="QT656" s="45"/>
      <c r="QU656" s="45"/>
      <c r="QV656" s="45"/>
      <c r="QW656" s="45"/>
      <c r="QX656" s="45"/>
      <c r="QY656" s="45"/>
      <c r="QZ656" s="45"/>
      <c r="RA656" s="45"/>
      <c r="RB656" s="45"/>
      <c r="RC656" s="45"/>
      <c r="RD656" s="45"/>
      <c r="RE656" s="45"/>
      <c r="RF656" s="45"/>
      <c r="RG656" s="45"/>
      <c r="RH656" s="45"/>
      <c r="RI656" s="45"/>
      <c r="RJ656" s="45"/>
      <c r="RK656" s="45"/>
      <c r="RL656" s="45"/>
      <c r="RM656" s="45"/>
      <c r="RN656" s="45"/>
      <c r="RO656" s="45"/>
      <c r="RP656" s="45"/>
      <c r="RQ656" s="45"/>
      <c r="RR656" s="45"/>
      <c r="RS656" s="45"/>
      <c r="RT656" s="45"/>
      <c r="RU656" s="45"/>
      <c r="RV656" s="45"/>
      <c r="RW656" s="45"/>
      <c r="RX656" s="45"/>
      <c r="RY656" s="45"/>
      <c r="RZ656" s="45"/>
      <c r="SA656" s="45"/>
      <c r="SB656" s="45"/>
      <c r="SC656" s="45"/>
      <c r="SD656" s="45"/>
      <c r="SE656" s="45"/>
      <c r="SF656" s="45"/>
      <c r="SG656" s="45"/>
      <c r="SH656" s="45"/>
      <c r="SI656" s="45"/>
      <c r="SJ656" s="45"/>
      <c r="SK656" s="45"/>
      <c r="SL656" s="45"/>
      <c r="SM656" s="45"/>
      <c r="SN656" s="45"/>
      <c r="SO656" s="45"/>
      <c r="SP656" s="45"/>
      <c r="SQ656" s="45"/>
      <c r="SR656" s="45"/>
      <c r="SS656" s="45"/>
      <c r="ST656" s="45"/>
      <c r="SU656" s="45"/>
      <c r="SV656" s="45"/>
      <c r="SW656" s="45"/>
      <c r="SX656" s="45"/>
      <c r="SY656" s="45"/>
      <c r="SZ656" s="45"/>
      <c r="TA656" s="45"/>
      <c r="TB656" s="45"/>
      <c r="TC656" s="45"/>
      <c r="TD656" s="45"/>
      <c r="TE656" s="45"/>
      <c r="TF656" s="45"/>
      <c r="TG656" s="45"/>
      <c r="TH656" s="45"/>
      <c r="TI656" s="45"/>
      <c r="TJ656" s="45"/>
      <c r="TK656" s="45"/>
      <c r="TL656" s="45"/>
      <c r="TM656" s="45"/>
      <c r="TN656" s="45"/>
      <c r="TO656" s="45"/>
      <c r="TP656" s="45"/>
      <c r="TQ656" s="45"/>
      <c r="TR656" s="45"/>
      <c r="TS656" s="45"/>
      <c r="TT656" s="45"/>
      <c r="TU656" s="45"/>
      <c r="TV656" s="45"/>
      <c r="TW656" s="45"/>
      <c r="TX656" s="45"/>
      <c r="TY656" s="45"/>
      <c r="TZ656" s="45"/>
      <c r="UA656" s="45"/>
      <c r="UB656" s="45"/>
      <c r="UC656" s="45"/>
      <c r="UD656" s="45"/>
      <c r="UE656" s="45"/>
      <c r="UF656" s="45"/>
      <c r="UG656" s="45"/>
      <c r="UH656" s="45"/>
      <c r="UI656" s="45"/>
      <c r="UJ656" s="45"/>
      <c r="UK656" s="45"/>
      <c r="UL656" s="45"/>
      <c r="UM656" s="45"/>
      <c r="UN656" s="45"/>
      <c r="UO656" s="45"/>
      <c r="UP656" s="45"/>
      <c r="UQ656" s="45"/>
      <c r="UR656" s="45"/>
      <c r="US656" s="45"/>
      <c r="UT656" s="45"/>
      <c r="UU656" s="45"/>
      <c r="UV656" s="45"/>
      <c r="UW656" s="45"/>
      <c r="UX656" s="45"/>
      <c r="UY656" s="45"/>
      <c r="UZ656" s="45"/>
      <c r="VA656" s="45"/>
      <c r="VB656" s="45"/>
      <c r="VC656" s="45"/>
      <c r="VD656" s="45"/>
      <c r="VE656" s="45"/>
      <c r="VF656" s="45"/>
      <c r="VG656" s="45"/>
      <c r="VH656" s="45"/>
      <c r="VI656" s="45"/>
      <c r="VJ656" s="45"/>
      <c r="VK656" s="45"/>
      <c r="VL656" s="45"/>
      <c r="VM656" s="45"/>
      <c r="VN656" s="45"/>
      <c r="VO656" s="45"/>
      <c r="VP656" s="45"/>
      <c r="VQ656" s="45"/>
      <c r="VR656" s="45"/>
      <c r="VS656" s="45"/>
      <c r="VT656" s="45"/>
      <c r="VU656" s="45"/>
      <c r="VV656" s="45"/>
      <c r="VW656" s="45"/>
      <c r="VX656" s="45"/>
      <c r="VY656" s="45"/>
      <c r="VZ656" s="45"/>
      <c r="WA656" s="45"/>
      <c r="WB656" s="45"/>
      <c r="WC656" s="45"/>
      <c r="WD656" s="45"/>
      <c r="WE656" s="45"/>
      <c r="WF656" s="45"/>
      <c r="WG656" s="45"/>
      <c r="WH656" s="45"/>
      <c r="WI656" s="45"/>
      <c r="WJ656" s="45"/>
      <c r="WK656" s="45"/>
      <c r="WL656" s="45"/>
      <c r="WM656" s="45"/>
      <c r="WN656" s="45"/>
      <c r="WO656" s="45"/>
      <c r="WP656" s="45"/>
      <c r="WQ656" s="45"/>
      <c r="WR656" s="45"/>
      <c r="WS656" s="45"/>
      <c r="WT656" s="45"/>
      <c r="WU656" s="45"/>
      <c r="WV656" s="45"/>
      <c r="WW656" s="45"/>
      <c r="WX656" s="45"/>
      <c r="WY656" s="45"/>
      <c r="WZ656" s="45"/>
      <c r="XA656" s="45"/>
      <c r="XB656" s="45"/>
      <c r="XC656" s="45"/>
      <c r="XD656" s="45"/>
      <c r="XE656" s="45"/>
      <c r="XF656" s="45"/>
      <c r="XG656" s="45"/>
      <c r="XH656" s="45"/>
      <c r="XI656" s="45"/>
      <c r="XJ656" s="45"/>
      <c r="XK656" s="45"/>
      <c r="XL656" s="45"/>
      <c r="XM656" s="45"/>
      <c r="XN656" s="45"/>
      <c r="XO656" s="45"/>
      <c r="XP656" s="45"/>
      <c r="XQ656" s="45"/>
      <c r="XR656" s="45"/>
      <c r="XS656" s="45"/>
      <c r="XT656" s="45"/>
      <c r="XU656" s="45"/>
      <c r="XV656" s="45"/>
      <c r="XW656" s="45"/>
      <c r="XX656" s="45"/>
      <c r="XY656" s="45"/>
      <c r="XZ656" s="45"/>
      <c r="YA656" s="45"/>
      <c r="YB656" s="45"/>
      <c r="YC656" s="45"/>
      <c r="YD656" s="45"/>
      <c r="YE656" s="45"/>
      <c r="YF656" s="45"/>
      <c r="YG656" s="45"/>
      <c r="YH656" s="45"/>
      <c r="YI656" s="45"/>
      <c r="YJ656" s="45"/>
      <c r="YK656" s="45"/>
      <c r="YL656" s="45"/>
      <c r="YM656" s="45"/>
      <c r="YN656" s="45"/>
      <c r="YO656" s="45"/>
      <c r="YP656" s="45"/>
      <c r="YQ656" s="45"/>
      <c r="YR656" s="45"/>
      <c r="YS656" s="45"/>
      <c r="YT656" s="45"/>
      <c r="YU656" s="45"/>
      <c r="YV656" s="45"/>
      <c r="YW656" s="45"/>
      <c r="YX656" s="45"/>
      <c r="YY656" s="45"/>
      <c r="YZ656" s="45"/>
      <c r="ZA656" s="45"/>
      <c r="ZB656" s="45"/>
      <c r="ZC656" s="45"/>
      <c r="ZD656" s="45"/>
      <c r="ZE656" s="45"/>
      <c r="ZF656" s="45"/>
      <c r="ZG656" s="45"/>
      <c r="ZH656" s="45"/>
      <c r="ZI656" s="45"/>
      <c r="ZJ656" s="45"/>
      <c r="ZK656" s="45"/>
      <c r="ZL656" s="45"/>
      <c r="ZM656" s="45"/>
      <c r="ZN656" s="45"/>
      <c r="ZO656" s="45"/>
      <c r="ZP656" s="45"/>
      <c r="ZQ656" s="45"/>
      <c r="ZR656" s="45"/>
      <c r="ZS656" s="45"/>
      <c r="ZT656" s="45"/>
      <c r="ZU656" s="45"/>
      <c r="ZV656" s="45"/>
      <c r="ZW656" s="45"/>
      <c r="ZX656" s="45"/>
      <c r="ZY656" s="45"/>
      <c r="ZZ656" s="45"/>
      <c r="AAA656" s="45"/>
      <c r="AAB656" s="45"/>
      <c r="AAC656" s="45"/>
      <c r="AAD656" s="45"/>
      <c r="AAE656" s="45"/>
      <c r="AAF656" s="45"/>
      <c r="AAG656" s="45"/>
      <c r="AAH656" s="45"/>
      <c r="AAI656" s="45"/>
      <c r="AAJ656" s="45"/>
      <c r="AAK656" s="45"/>
      <c r="AAL656" s="45"/>
      <c r="AAM656" s="45"/>
      <c r="AAN656" s="45"/>
      <c r="AAO656" s="45"/>
      <c r="AAP656" s="45"/>
      <c r="AAQ656" s="45"/>
      <c r="AAR656" s="45"/>
      <c r="AAS656" s="45"/>
      <c r="AAT656" s="45"/>
      <c r="AAU656" s="45"/>
      <c r="AAV656" s="45"/>
      <c r="AAW656" s="45"/>
      <c r="AAX656" s="45"/>
      <c r="AAY656" s="45"/>
      <c r="AAZ656" s="45"/>
      <c r="ABA656" s="45"/>
      <c r="ABB656" s="45"/>
      <c r="ABC656" s="45"/>
      <c r="ABD656" s="45"/>
      <c r="ABE656" s="45"/>
      <c r="ABF656" s="45"/>
      <c r="ABG656" s="45"/>
      <c r="ABH656" s="45"/>
      <c r="ABI656" s="45"/>
      <c r="ABJ656" s="45"/>
      <c r="ABK656" s="45"/>
      <c r="ABL656" s="45"/>
      <c r="ABM656" s="45"/>
      <c r="ABN656" s="45"/>
      <c r="ABO656" s="45"/>
      <c r="ABP656" s="45"/>
      <c r="ABQ656" s="45"/>
      <c r="ABR656" s="45"/>
      <c r="ABS656" s="45"/>
      <c r="ABT656" s="45"/>
      <c r="ABU656" s="45"/>
      <c r="ABV656" s="45"/>
      <c r="ABW656" s="45"/>
      <c r="ABX656" s="45"/>
      <c r="ABY656" s="45"/>
      <c r="ABZ656" s="45"/>
      <c r="ACA656" s="45"/>
      <c r="ACB656" s="45"/>
      <c r="ACC656" s="45"/>
      <c r="ACD656" s="45"/>
      <c r="ACE656" s="45"/>
      <c r="ACF656" s="45"/>
      <c r="ACG656" s="45"/>
      <c r="ACH656" s="45"/>
      <c r="ACI656" s="45"/>
      <c r="ACJ656" s="45"/>
      <c r="ACK656" s="45"/>
      <c r="ACL656" s="45"/>
      <c r="ACM656" s="45"/>
      <c r="ACN656" s="45"/>
      <c r="ACO656" s="45"/>
      <c r="ACP656" s="45"/>
      <c r="ACQ656" s="45"/>
      <c r="ACR656" s="45"/>
      <c r="ACS656" s="45"/>
      <c r="ACT656" s="45"/>
      <c r="ACU656" s="45"/>
      <c r="ACV656" s="45"/>
      <c r="ACW656" s="45"/>
      <c r="ACX656" s="45"/>
      <c r="ACY656" s="45"/>
      <c r="ACZ656" s="45"/>
      <c r="ADA656" s="45"/>
      <c r="ADB656" s="45"/>
      <c r="ADC656" s="45"/>
      <c r="ADD656" s="45"/>
      <c r="ADE656" s="45"/>
      <c r="ADF656" s="45"/>
      <c r="ADG656" s="45"/>
      <c r="ADH656" s="45"/>
      <c r="ADI656" s="45"/>
      <c r="ADJ656" s="45"/>
      <c r="ADK656" s="45"/>
      <c r="ADL656" s="45"/>
      <c r="ADM656" s="45"/>
      <c r="ADN656" s="45"/>
      <c r="ADO656" s="45"/>
      <c r="ADP656" s="45"/>
      <c r="ADQ656" s="45"/>
      <c r="ADR656" s="45"/>
      <c r="ADS656" s="45"/>
      <c r="ADT656" s="45"/>
      <c r="ADU656" s="45"/>
      <c r="ADV656" s="45"/>
      <c r="ADW656" s="45"/>
      <c r="ADX656" s="45"/>
      <c r="ADY656" s="45"/>
      <c r="ADZ656" s="45"/>
      <c r="AEA656" s="45"/>
      <c r="AEB656" s="45"/>
      <c r="AEC656" s="45"/>
      <c r="AED656" s="45"/>
      <c r="AEE656" s="45"/>
      <c r="AEF656" s="45"/>
      <c r="AEG656" s="45"/>
      <c r="AEH656" s="45"/>
      <c r="AEI656" s="45"/>
      <c r="AEJ656" s="45"/>
      <c r="AEK656" s="45"/>
      <c r="AEL656" s="45"/>
      <c r="AEM656" s="45"/>
      <c r="AEN656" s="45"/>
      <c r="AEO656" s="45"/>
      <c r="AEP656" s="45"/>
      <c r="AEQ656" s="45"/>
      <c r="AER656" s="45"/>
      <c r="AES656" s="45"/>
      <c r="AET656" s="45"/>
      <c r="AEU656" s="45"/>
      <c r="AEV656" s="45"/>
      <c r="AEW656" s="45"/>
      <c r="AEX656" s="45"/>
      <c r="AEY656" s="45"/>
      <c r="AEZ656" s="45"/>
      <c r="AFA656" s="45"/>
      <c r="AFB656" s="45"/>
      <c r="AFC656" s="45"/>
      <c r="AFD656" s="45"/>
      <c r="AFE656" s="45"/>
      <c r="AFF656" s="45"/>
      <c r="AFG656" s="45"/>
      <c r="AFH656" s="45"/>
      <c r="AFI656" s="45"/>
      <c r="AFJ656" s="45"/>
      <c r="AFK656" s="45"/>
      <c r="AFL656" s="45"/>
      <c r="AFM656" s="45"/>
      <c r="AFN656" s="45"/>
      <c r="AFO656" s="45"/>
      <c r="AFP656" s="45"/>
      <c r="AFQ656" s="45"/>
      <c r="AFR656" s="45"/>
      <c r="AFS656" s="45"/>
      <c r="AFT656" s="45"/>
      <c r="AFU656" s="45"/>
      <c r="AFV656" s="45"/>
      <c r="AFW656" s="45"/>
      <c r="AFX656" s="45"/>
      <c r="AFY656" s="45"/>
      <c r="AFZ656" s="45"/>
      <c r="AGA656" s="45"/>
      <c r="AGB656" s="45"/>
      <c r="AGC656" s="45"/>
      <c r="AGD656" s="45"/>
      <c r="AGE656" s="45"/>
      <c r="AGF656" s="45"/>
      <c r="AGG656" s="45"/>
      <c r="AGH656" s="45"/>
      <c r="AGI656" s="45"/>
      <c r="AGJ656" s="45"/>
      <c r="AGK656" s="45"/>
      <c r="AGL656" s="45"/>
      <c r="AGM656" s="45"/>
      <c r="AGN656" s="45"/>
      <c r="AGO656" s="45"/>
      <c r="AGP656" s="45"/>
      <c r="AGQ656" s="45"/>
      <c r="AGR656" s="45"/>
      <c r="AGS656" s="45"/>
      <c r="AGT656" s="45"/>
      <c r="AGU656" s="45"/>
      <c r="AGV656" s="45"/>
      <c r="AGW656" s="45"/>
      <c r="AGX656" s="45"/>
      <c r="AGY656" s="45"/>
      <c r="AGZ656" s="45"/>
      <c r="AHA656" s="45"/>
      <c r="AHB656" s="45"/>
      <c r="AHC656" s="45"/>
      <c r="AHD656" s="45"/>
      <c r="AHE656" s="45"/>
      <c r="AHF656" s="45"/>
      <c r="AHG656" s="45"/>
      <c r="AHH656" s="45"/>
      <c r="AHI656" s="45"/>
      <c r="AHJ656" s="45"/>
      <c r="AHK656" s="45"/>
      <c r="AHL656" s="45"/>
      <c r="AHM656" s="45"/>
      <c r="AHN656" s="45"/>
      <c r="AHO656" s="45"/>
      <c r="AHP656" s="45"/>
    </row>
    <row r="657" spans="1:900" s="78" customFormat="1" ht="27" customHeight="1" x14ac:dyDescent="0.25">
      <c r="A657" s="83">
        <v>1304401</v>
      </c>
      <c r="B657" s="64" t="s">
        <v>489</v>
      </c>
      <c r="C657" s="67" t="s">
        <v>739</v>
      </c>
      <c r="D657" s="64" t="s">
        <v>1167</v>
      </c>
      <c r="E657" s="64" t="s">
        <v>491</v>
      </c>
      <c r="F657" s="64">
        <v>2</v>
      </c>
      <c r="G657" s="64"/>
      <c r="H657" s="64"/>
      <c r="I657" s="64"/>
      <c r="J657" s="64"/>
      <c r="K657" s="64"/>
      <c r="L657" s="64"/>
      <c r="M657" s="64"/>
      <c r="N657" s="64">
        <f t="shared" si="10"/>
        <v>2</v>
      </c>
      <c r="O657" s="65">
        <v>-3.1769289999999999</v>
      </c>
      <c r="P657" s="65">
        <v>-58.031965</v>
      </c>
      <c r="Q657" s="45"/>
      <c r="R657" s="45"/>
      <c r="S657" s="60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  <c r="DS657" s="45"/>
      <c r="DT657" s="45"/>
      <c r="DU657" s="45"/>
      <c r="DV657" s="45"/>
      <c r="DW657" s="45"/>
      <c r="DX657" s="45"/>
      <c r="DY657" s="45"/>
      <c r="DZ657" s="45"/>
      <c r="EA657" s="45"/>
      <c r="EB657" s="45"/>
      <c r="EC657" s="45"/>
      <c r="ED657" s="45"/>
      <c r="EE657" s="45"/>
      <c r="EF657" s="45"/>
      <c r="EG657" s="45"/>
      <c r="EH657" s="45"/>
      <c r="EI657" s="45"/>
      <c r="EJ657" s="45"/>
      <c r="EK657" s="45"/>
      <c r="EL657" s="45"/>
      <c r="EM657" s="45"/>
      <c r="EN657" s="45"/>
      <c r="EO657" s="45"/>
      <c r="EP657" s="45"/>
      <c r="EQ657" s="45"/>
      <c r="ER657" s="45"/>
      <c r="ES657" s="45"/>
      <c r="ET657" s="45"/>
      <c r="EU657" s="45"/>
      <c r="EV657" s="45"/>
      <c r="EW657" s="45"/>
      <c r="EX657" s="45"/>
      <c r="EY657" s="45"/>
      <c r="EZ657" s="45"/>
      <c r="FA657" s="45"/>
      <c r="FB657" s="45"/>
      <c r="FC657" s="45"/>
      <c r="FD657" s="45"/>
      <c r="FE657" s="45"/>
      <c r="FF657" s="45"/>
      <c r="FG657" s="45"/>
      <c r="FH657" s="45"/>
      <c r="FI657" s="45"/>
      <c r="FJ657" s="45"/>
      <c r="FK657" s="45"/>
      <c r="FL657" s="45"/>
      <c r="FM657" s="45"/>
      <c r="FN657" s="45"/>
      <c r="FO657" s="45"/>
      <c r="FP657" s="45"/>
      <c r="FQ657" s="45"/>
      <c r="FR657" s="45"/>
      <c r="FS657" s="45"/>
      <c r="FT657" s="45"/>
      <c r="FU657" s="45"/>
      <c r="FV657" s="45"/>
      <c r="FW657" s="45"/>
      <c r="FX657" s="45"/>
      <c r="FY657" s="45"/>
      <c r="FZ657" s="45"/>
      <c r="GA657" s="45"/>
      <c r="GB657" s="45"/>
      <c r="GC657" s="45"/>
      <c r="GD657" s="45"/>
      <c r="GE657" s="45"/>
      <c r="GF657" s="45"/>
      <c r="GG657" s="45"/>
      <c r="GH657" s="45"/>
      <c r="GI657" s="45"/>
      <c r="GJ657" s="45"/>
      <c r="GK657" s="45"/>
      <c r="GL657" s="45"/>
      <c r="GM657" s="45"/>
      <c r="GN657" s="45"/>
      <c r="GO657" s="45"/>
      <c r="GP657" s="45"/>
      <c r="GQ657" s="45"/>
      <c r="GR657" s="45"/>
      <c r="GS657" s="45"/>
      <c r="GT657" s="45"/>
      <c r="GU657" s="45"/>
      <c r="GV657" s="45"/>
      <c r="GW657" s="45"/>
      <c r="GX657" s="45"/>
      <c r="GY657" s="45"/>
      <c r="GZ657" s="45"/>
      <c r="HA657" s="45"/>
      <c r="HB657" s="45"/>
      <c r="HC657" s="45"/>
      <c r="HD657" s="45"/>
      <c r="HE657" s="45"/>
      <c r="HF657" s="45"/>
      <c r="HG657" s="45"/>
      <c r="HH657" s="45"/>
      <c r="HI657" s="45"/>
      <c r="HJ657" s="45"/>
      <c r="HK657" s="45"/>
      <c r="HL657" s="45"/>
      <c r="HM657" s="45"/>
      <c r="HN657" s="45"/>
      <c r="HO657" s="45"/>
      <c r="HP657" s="45"/>
      <c r="HQ657" s="45"/>
      <c r="HR657" s="45"/>
      <c r="HS657" s="45"/>
      <c r="HT657" s="45"/>
      <c r="HU657" s="45"/>
      <c r="HV657" s="45"/>
      <c r="HW657" s="45"/>
      <c r="HX657" s="45"/>
      <c r="HY657" s="45"/>
      <c r="HZ657" s="45"/>
      <c r="IA657" s="45"/>
      <c r="IB657" s="45"/>
      <c r="IC657" s="45"/>
      <c r="ID657" s="45"/>
      <c r="IE657" s="45"/>
      <c r="IF657" s="45"/>
      <c r="IG657" s="45"/>
      <c r="IH657" s="45"/>
      <c r="II657" s="45"/>
      <c r="IJ657" s="45"/>
      <c r="IK657" s="45"/>
      <c r="IL657" s="45"/>
      <c r="IM657" s="45"/>
      <c r="IN657" s="45"/>
      <c r="IO657" s="45"/>
      <c r="IP657" s="45"/>
      <c r="IQ657" s="45"/>
      <c r="IR657" s="45"/>
      <c r="IS657" s="45"/>
      <c r="IT657" s="45"/>
      <c r="IU657" s="45"/>
      <c r="IV657" s="45"/>
      <c r="IW657" s="45"/>
      <c r="IX657" s="45"/>
      <c r="IY657" s="45"/>
      <c r="IZ657" s="45"/>
      <c r="JA657" s="45"/>
      <c r="JB657" s="45"/>
      <c r="JC657" s="45"/>
      <c r="JD657" s="45"/>
      <c r="JE657" s="45"/>
      <c r="JF657" s="45"/>
      <c r="JG657" s="45"/>
      <c r="JH657" s="45"/>
      <c r="JI657" s="45"/>
      <c r="JJ657" s="45"/>
      <c r="JK657" s="45"/>
      <c r="JL657" s="45"/>
      <c r="JM657" s="45"/>
      <c r="JN657" s="45"/>
      <c r="JO657" s="45"/>
      <c r="JP657" s="45"/>
      <c r="JQ657" s="45"/>
      <c r="JR657" s="45"/>
      <c r="JS657" s="45"/>
      <c r="JT657" s="45"/>
      <c r="JU657" s="45"/>
      <c r="JV657" s="45"/>
      <c r="JW657" s="45"/>
      <c r="JX657" s="45"/>
      <c r="JY657" s="45"/>
      <c r="JZ657" s="45"/>
      <c r="KA657" s="45"/>
      <c r="KB657" s="45"/>
      <c r="KC657" s="45"/>
      <c r="KD657" s="45"/>
      <c r="KE657" s="45"/>
      <c r="KF657" s="45"/>
      <c r="KG657" s="45"/>
      <c r="KH657" s="45"/>
      <c r="KI657" s="45"/>
      <c r="KJ657" s="45"/>
      <c r="KK657" s="45"/>
      <c r="KL657" s="45"/>
      <c r="KM657" s="45"/>
      <c r="KN657" s="45"/>
      <c r="KO657" s="45"/>
      <c r="KP657" s="45"/>
      <c r="KQ657" s="45"/>
      <c r="KR657" s="45"/>
      <c r="KS657" s="45"/>
      <c r="KT657" s="45"/>
      <c r="KU657" s="45"/>
      <c r="KV657" s="45"/>
      <c r="KW657" s="45"/>
      <c r="KX657" s="45"/>
      <c r="KY657" s="45"/>
      <c r="KZ657" s="45"/>
      <c r="LA657" s="45"/>
      <c r="LB657" s="45"/>
      <c r="LC657" s="45"/>
      <c r="LD657" s="45"/>
      <c r="LE657" s="45"/>
      <c r="LF657" s="45"/>
      <c r="LG657" s="45"/>
      <c r="LH657" s="45"/>
      <c r="LI657" s="45"/>
      <c r="LJ657" s="45"/>
      <c r="LK657" s="45"/>
      <c r="LL657" s="45"/>
      <c r="LM657" s="45"/>
      <c r="LN657" s="45"/>
      <c r="LO657" s="45"/>
      <c r="LP657" s="45"/>
      <c r="LQ657" s="45"/>
      <c r="LR657" s="45"/>
      <c r="LS657" s="45"/>
      <c r="LT657" s="45"/>
      <c r="LU657" s="45"/>
      <c r="LV657" s="45"/>
      <c r="LW657" s="45"/>
      <c r="LX657" s="45"/>
      <c r="LY657" s="45"/>
      <c r="LZ657" s="45"/>
      <c r="MA657" s="45"/>
      <c r="MB657" s="45"/>
      <c r="MC657" s="45"/>
      <c r="MD657" s="45"/>
      <c r="ME657" s="45"/>
      <c r="MF657" s="45"/>
      <c r="MG657" s="45"/>
      <c r="MH657" s="45"/>
      <c r="MI657" s="45"/>
      <c r="MJ657" s="45"/>
      <c r="MK657" s="45"/>
      <c r="ML657" s="45"/>
      <c r="MM657" s="45"/>
      <c r="MN657" s="45"/>
      <c r="MO657" s="45"/>
      <c r="MP657" s="45"/>
      <c r="MQ657" s="45"/>
      <c r="MR657" s="45"/>
      <c r="MS657" s="45"/>
      <c r="MT657" s="45"/>
      <c r="MU657" s="45"/>
      <c r="MV657" s="45"/>
      <c r="MW657" s="45"/>
      <c r="MX657" s="45"/>
      <c r="MY657" s="45"/>
      <c r="MZ657" s="45"/>
      <c r="NA657" s="45"/>
      <c r="NB657" s="45"/>
      <c r="NC657" s="45"/>
      <c r="ND657" s="45"/>
      <c r="NE657" s="45"/>
      <c r="NF657" s="45"/>
      <c r="NG657" s="45"/>
      <c r="NH657" s="45"/>
      <c r="NI657" s="45"/>
      <c r="NJ657" s="45"/>
      <c r="NK657" s="45"/>
      <c r="NL657" s="45"/>
      <c r="NM657" s="45"/>
      <c r="NN657" s="45"/>
      <c r="NO657" s="45"/>
      <c r="NP657" s="45"/>
      <c r="NQ657" s="45"/>
      <c r="NR657" s="45"/>
      <c r="NS657" s="45"/>
      <c r="NT657" s="45"/>
      <c r="NU657" s="45"/>
      <c r="NV657" s="45"/>
      <c r="NW657" s="45"/>
      <c r="NX657" s="45"/>
      <c r="NY657" s="45"/>
      <c r="NZ657" s="45"/>
      <c r="OA657" s="45"/>
      <c r="OB657" s="45"/>
      <c r="OC657" s="45"/>
      <c r="OD657" s="45"/>
      <c r="OE657" s="45"/>
      <c r="OF657" s="45"/>
      <c r="OG657" s="45"/>
      <c r="OH657" s="45"/>
      <c r="OI657" s="45"/>
      <c r="OJ657" s="45"/>
      <c r="OK657" s="45"/>
      <c r="OL657" s="45"/>
      <c r="OM657" s="45"/>
      <c r="ON657" s="45"/>
      <c r="OO657" s="45"/>
      <c r="OP657" s="45"/>
      <c r="OQ657" s="45"/>
      <c r="OR657" s="45"/>
      <c r="OS657" s="45"/>
      <c r="OT657" s="45"/>
      <c r="OU657" s="45"/>
      <c r="OV657" s="45"/>
      <c r="OW657" s="45"/>
      <c r="OX657" s="45"/>
      <c r="OY657" s="45"/>
      <c r="OZ657" s="45"/>
      <c r="PA657" s="45"/>
      <c r="PB657" s="45"/>
      <c r="PC657" s="45"/>
      <c r="PD657" s="45"/>
      <c r="PE657" s="45"/>
      <c r="PF657" s="45"/>
      <c r="PG657" s="45"/>
      <c r="PH657" s="45"/>
      <c r="PI657" s="45"/>
      <c r="PJ657" s="45"/>
      <c r="PK657" s="45"/>
      <c r="PL657" s="45"/>
      <c r="PM657" s="45"/>
      <c r="PN657" s="45"/>
      <c r="PO657" s="45"/>
      <c r="PP657" s="45"/>
      <c r="PQ657" s="45"/>
      <c r="PR657" s="45"/>
      <c r="PS657" s="45"/>
      <c r="PT657" s="45"/>
      <c r="PU657" s="45"/>
      <c r="PV657" s="45"/>
      <c r="PW657" s="45"/>
      <c r="PX657" s="45"/>
      <c r="PY657" s="45"/>
      <c r="PZ657" s="45"/>
      <c r="QA657" s="45"/>
      <c r="QB657" s="45"/>
      <c r="QC657" s="45"/>
      <c r="QD657" s="45"/>
      <c r="QE657" s="45"/>
      <c r="QF657" s="45"/>
      <c r="QG657" s="45"/>
      <c r="QH657" s="45"/>
      <c r="QI657" s="45"/>
      <c r="QJ657" s="45"/>
      <c r="QK657" s="45"/>
      <c r="QL657" s="45"/>
      <c r="QM657" s="45"/>
      <c r="QN657" s="45"/>
      <c r="QO657" s="45"/>
      <c r="QP657" s="45"/>
      <c r="QQ657" s="45"/>
      <c r="QR657" s="45"/>
      <c r="QS657" s="45"/>
      <c r="QT657" s="45"/>
      <c r="QU657" s="45"/>
      <c r="QV657" s="45"/>
      <c r="QW657" s="45"/>
      <c r="QX657" s="45"/>
      <c r="QY657" s="45"/>
      <c r="QZ657" s="45"/>
      <c r="RA657" s="45"/>
      <c r="RB657" s="45"/>
      <c r="RC657" s="45"/>
      <c r="RD657" s="45"/>
      <c r="RE657" s="45"/>
      <c r="RF657" s="45"/>
      <c r="RG657" s="45"/>
      <c r="RH657" s="45"/>
      <c r="RI657" s="45"/>
      <c r="RJ657" s="45"/>
      <c r="RK657" s="45"/>
      <c r="RL657" s="45"/>
      <c r="RM657" s="45"/>
      <c r="RN657" s="45"/>
      <c r="RO657" s="45"/>
      <c r="RP657" s="45"/>
      <c r="RQ657" s="45"/>
      <c r="RR657" s="45"/>
      <c r="RS657" s="45"/>
      <c r="RT657" s="45"/>
      <c r="RU657" s="45"/>
      <c r="RV657" s="45"/>
      <c r="RW657" s="45"/>
      <c r="RX657" s="45"/>
      <c r="RY657" s="45"/>
      <c r="RZ657" s="45"/>
      <c r="SA657" s="45"/>
      <c r="SB657" s="45"/>
      <c r="SC657" s="45"/>
      <c r="SD657" s="45"/>
      <c r="SE657" s="45"/>
      <c r="SF657" s="45"/>
      <c r="SG657" s="45"/>
      <c r="SH657" s="45"/>
      <c r="SI657" s="45"/>
      <c r="SJ657" s="45"/>
      <c r="SK657" s="45"/>
      <c r="SL657" s="45"/>
      <c r="SM657" s="45"/>
      <c r="SN657" s="45"/>
      <c r="SO657" s="45"/>
      <c r="SP657" s="45"/>
      <c r="SQ657" s="45"/>
      <c r="SR657" s="45"/>
      <c r="SS657" s="45"/>
      <c r="ST657" s="45"/>
      <c r="SU657" s="45"/>
      <c r="SV657" s="45"/>
      <c r="SW657" s="45"/>
      <c r="SX657" s="45"/>
      <c r="SY657" s="45"/>
      <c r="SZ657" s="45"/>
      <c r="TA657" s="45"/>
      <c r="TB657" s="45"/>
      <c r="TC657" s="45"/>
      <c r="TD657" s="45"/>
      <c r="TE657" s="45"/>
      <c r="TF657" s="45"/>
      <c r="TG657" s="45"/>
      <c r="TH657" s="45"/>
      <c r="TI657" s="45"/>
      <c r="TJ657" s="45"/>
      <c r="TK657" s="45"/>
      <c r="TL657" s="45"/>
      <c r="TM657" s="45"/>
      <c r="TN657" s="45"/>
      <c r="TO657" s="45"/>
      <c r="TP657" s="45"/>
      <c r="TQ657" s="45"/>
      <c r="TR657" s="45"/>
      <c r="TS657" s="45"/>
      <c r="TT657" s="45"/>
      <c r="TU657" s="45"/>
      <c r="TV657" s="45"/>
      <c r="TW657" s="45"/>
      <c r="TX657" s="45"/>
      <c r="TY657" s="45"/>
      <c r="TZ657" s="45"/>
      <c r="UA657" s="45"/>
      <c r="UB657" s="45"/>
      <c r="UC657" s="45"/>
      <c r="UD657" s="45"/>
      <c r="UE657" s="45"/>
      <c r="UF657" s="45"/>
      <c r="UG657" s="45"/>
      <c r="UH657" s="45"/>
      <c r="UI657" s="45"/>
      <c r="UJ657" s="45"/>
      <c r="UK657" s="45"/>
      <c r="UL657" s="45"/>
      <c r="UM657" s="45"/>
      <c r="UN657" s="45"/>
      <c r="UO657" s="45"/>
      <c r="UP657" s="45"/>
      <c r="UQ657" s="45"/>
      <c r="UR657" s="45"/>
      <c r="US657" s="45"/>
      <c r="UT657" s="45"/>
      <c r="UU657" s="45"/>
      <c r="UV657" s="45"/>
      <c r="UW657" s="45"/>
      <c r="UX657" s="45"/>
      <c r="UY657" s="45"/>
      <c r="UZ657" s="45"/>
      <c r="VA657" s="45"/>
      <c r="VB657" s="45"/>
      <c r="VC657" s="45"/>
      <c r="VD657" s="45"/>
      <c r="VE657" s="45"/>
      <c r="VF657" s="45"/>
      <c r="VG657" s="45"/>
      <c r="VH657" s="45"/>
      <c r="VI657" s="45"/>
      <c r="VJ657" s="45"/>
      <c r="VK657" s="45"/>
      <c r="VL657" s="45"/>
      <c r="VM657" s="45"/>
      <c r="VN657" s="45"/>
      <c r="VO657" s="45"/>
      <c r="VP657" s="45"/>
      <c r="VQ657" s="45"/>
      <c r="VR657" s="45"/>
      <c r="VS657" s="45"/>
      <c r="VT657" s="45"/>
      <c r="VU657" s="45"/>
      <c r="VV657" s="45"/>
      <c r="VW657" s="45"/>
      <c r="VX657" s="45"/>
      <c r="VY657" s="45"/>
      <c r="VZ657" s="45"/>
      <c r="WA657" s="45"/>
      <c r="WB657" s="45"/>
      <c r="WC657" s="45"/>
      <c r="WD657" s="45"/>
      <c r="WE657" s="45"/>
      <c r="WF657" s="45"/>
      <c r="WG657" s="45"/>
      <c r="WH657" s="45"/>
      <c r="WI657" s="45"/>
      <c r="WJ657" s="45"/>
      <c r="WK657" s="45"/>
      <c r="WL657" s="45"/>
      <c r="WM657" s="45"/>
      <c r="WN657" s="45"/>
      <c r="WO657" s="45"/>
      <c r="WP657" s="45"/>
      <c r="WQ657" s="45"/>
      <c r="WR657" s="45"/>
      <c r="WS657" s="45"/>
      <c r="WT657" s="45"/>
      <c r="WU657" s="45"/>
      <c r="WV657" s="45"/>
      <c r="WW657" s="45"/>
      <c r="WX657" s="45"/>
      <c r="WY657" s="45"/>
      <c r="WZ657" s="45"/>
      <c r="XA657" s="45"/>
      <c r="XB657" s="45"/>
      <c r="XC657" s="45"/>
      <c r="XD657" s="45"/>
      <c r="XE657" s="45"/>
      <c r="XF657" s="45"/>
      <c r="XG657" s="45"/>
      <c r="XH657" s="45"/>
      <c r="XI657" s="45"/>
      <c r="XJ657" s="45"/>
      <c r="XK657" s="45"/>
      <c r="XL657" s="45"/>
      <c r="XM657" s="45"/>
      <c r="XN657" s="45"/>
      <c r="XO657" s="45"/>
      <c r="XP657" s="45"/>
      <c r="XQ657" s="45"/>
      <c r="XR657" s="45"/>
      <c r="XS657" s="45"/>
      <c r="XT657" s="45"/>
      <c r="XU657" s="45"/>
      <c r="XV657" s="45"/>
      <c r="XW657" s="45"/>
      <c r="XX657" s="45"/>
      <c r="XY657" s="45"/>
      <c r="XZ657" s="45"/>
      <c r="YA657" s="45"/>
      <c r="YB657" s="45"/>
      <c r="YC657" s="45"/>
      <c r="YD657" s="45"/>
      <c r="YE657" s="45"/>
      <c r="YF657" s="45"/>
      <c r="YG657" s="45"/>
      <c r="YH657" s="45"/>
      <c r="YI657" s="45"/>
      <c r="YJ657" s="45"/>
      <c r="YK657" s="45"/>
      <c r="YL657" s="45"/>
      <c r="YM657" s="45"/>
      <c r="YN657" s="45"/>
      <c r="YO657" s="45"/>
      <c r="YP657" s="45"/>
      <c r="YQ657" s="45"/>
      <c r="YR657" s="45"/>
      <c r="YS657" s="45"/>
      <c r="YT657" s="45"/>
      <c r="YU657" s="45"/>
      <c r="YV657" s="45"/>
      <c r="YW657" s="45"/>
      <c r="YX657" s="45"/>
      <c r="YY657" s="45"/>
      <c r="YZ657" s="45"/>
      <c r="ZA657" s="45"/>
      <c r="ZB657" s="45"/>
      <c r="ZC657" s="45"/>
      <c r="ZD657" s="45"/>
      <c r="ZE657" s="45"/>
      <c r="ZF657" s="45"/>
      <c r="ZG657" s="45"/>
      <c r="ZH657" s="45"/>
      <c r="ZI657" s="45"/>
      <c r="ZJ657" s="45"/>
      <c r="ZK657" s="45"/>
      <c r="ZL657" s="45"/>
      <c r="ZM657" s="45"/>
      <c r="ZN657" s="45"/>
      <c r="ZO657" s="45"/>
      <c r="ZP657" s="45"/>
      <c r="ZQ657" s="45"/>
      <c r="ZR657" s="45"/>
      <c r="ZS657" s="45"/>
      <c r="ZT657" s="45"/>
      <c r="ZU657" s="45"/>
      <c r="ZV657" s="45"/>
      <c r="ZW657" s="45"/>
      <c r="ZX657" s="45"/>
      <c r="ZY657" s="45"/>
      <c r="ZZ657" s="45"/>
      <c r="AAA657" s="45"/>
      <c r="AAB657" s="45"/>
      <c r="AAC657" s="45"/>
      <c r="AAD657" s="45"/>
      <c r="AAE657" s="45"/>
      <c r="AAF657" s="45"/>
      <c r="AAG657" s="45"/>
      <c r="AAH657" s="45"/>
      <c r="AAI657" s="45"/>
      <c r="AAJ657" s="45"/>
      <c r="AAK657" s="45"/>
      <c r="AAL657" s="45"/>
      <c r="AAM657" s="45"/>
      <c r="AAN657" s="45"/>
      <c r="AAO657" s="45"/>
      <c r="AAP657" s="45"/>
      <c r="AAQ657" s="45"/>
      <c r="AAR657" s="45"/>
      <c r="AAS657" s="45"/>
      <c r="AAT657" s="45"/>
      <c r="AAU657" s="45"/>
      <c r="AAV657" s="45"/>
      <c r="AAW657" s="45"/>
      <c r="AAX657" s="45"/>
      <c r="AAY657" s="45"/>
      <c r="AAZ657" s="45"/>
      <c r="ABA657" s="45"/>
      <c r="ABB657" s="45"/>
      <c r="ABC657" s="45"/>
      <c r="ABD657" s="45"/>
      <c r="ABE657" s="45"/>
      <c r="ABF657" s="45"/>
      <c r="ABG657" s="45"/>
      <c r="ABH657" s="45"/>
      <c r="ABI657" s="45"/>
      <c r="ABJ657" s="45"/>
      <c r="ABK657" s="45"/>
      <c r="ABL657" s="45"/>
      <c r="ABM657" s="45"/>
      <c r="ABN657" s="45"/>
      <c r="ABO657" s="45"/>
      <c r="ABP657" s="45"/>
      <c r="ABQ657" s="45"/>
      <c r="ABR657" s="45"/>
      <c r="ABS657" s="45"/>
      <c r="ABT657" s="45"/>
      <c r="ABU657" s="45"/>
      <c r="ABV657" s="45"/>
      <c r="ABW657" s="45"/>
      <c r="ABX657" s="45"/>
      <c r="ABY657" s="45"/>
      <c r="ABZ657" s="45"/>
      <c r="ACA657" s="45"/>
      <c r="ACB657" s="45"/>
      <c r="ACC657" s="45"/>
      <c r="ACD657" s="45"/>
      <c r="ACE657" s="45"/>
      <c r="ACF657" s="45"/>
      <c r="ACG657" s="45"/>
      <c r="ACH657" s="45"/>
      <c r="ACI657" s="45"/>
      <c r="ACJ657" s="45"/>
      <c r="ACK657" s="45"/>
      <c r="ACL657" s="45"/>
      <c r="ACM657" s="45"/>
      <c r="ACN657" s="45"/>
      <c r="ACO657" s="45"/>
      <c r="ACP657" s="45"/>
      <c r="ACQ657" s="45"/>
      <c r="ACR657" s="45"/>
      <c r="ACS657" s="45"/>
      <c r="ACT657" s="45"/>
      <c r="ACU657" s="45"/>
      <c r="ACV657" s="45"/>
      <c r="ACW657" s="45"/>
      <c r="ACX657" s="45"/>
      <c r="ACY657" s="45"/>
      <c r="ACZ657" s="45"/>
      <c r="ADA657" s="45"/>
      <c r="ADB657" s="45"/>
      <c r="ADC657" s="45"/>
      <c r="ADD657" s="45"/>
      <c r="ADE657" s="45"/>
      <c r="ADF657" s="45"/>
      <c r="ADG657" s="45"/>
      <c r="ADH657" s="45"/>
      <c r="ADI657" s="45"/>
      <c r="ADJ657" s="45"/>
      <c r="ADK657" s="45"/>
      <c r="ADL657" s="45"/>
      <c r="ADM657" s="45"/>
      <c r="ADN657" s="45"/>
      <c r="ADO657" s="45"/>
      <c r="ADP657" s="45"/>
      <c r="ADQ657" s="45"/>
      <c r="ADR657" s="45"/>
      <c r="ADS657" s="45"/>
      <c r="ADT657" s="45"/>
      <c r="ADU657" s="45"/>
      <c r="ADV657" s="45"/>
      <c r="ADW657" s="45"/>
      <c r="ADX657" s="45"/>
      <c r="ADY657" s="45"/>
      <c r="ADZ657" s="45"/>
      <c r="AEA657" s="45"/>
      <c r="AEB657" s="45"/>
      <c r="AEC657" s="45"/>
      <c r="AED657" s="45"/>
      <c r="AEE657" s="45"/>
      <c r="AEF657" s="45"/>
      <c r="AEG657" s="45"/>
      <c r="AEH657" s="45"/>
      <c r="AEI657" s="45"/>
      <c r="AEJ657" s="45"/>
      <c r="AEK657" s="45"/>
      <c r="AEL657" s="45"/>
      <c r="AEM657" s="45"/>
      <c r="AEN657" s="45"/>
      <c r="AEO657" s="45"/>
      <c r="AEP657" s="45"/>
      <c r="AEQ657" s="45"/>
      <c r="AER657" s="45"/>
      <c r="AES657" s="45"/>
      <c r="AET657" s="45"/>
      <c r="AEU657" s="45"/>
      <c r="AEV657" s="45"/>
      <c r="AEW657" s="45"/>
      <c r="AEX657" s="45"/>
      <c r="AEY657" s="45"/>
      <c r="AEZ657" s="45"/>
      <c r="AFA657" s="45"/>
      <c r="AFB657" s="45"/>
      <c r="AFC657" s="45"/>
      <c r="AFD657" s="45"/>
      <c r="AFE657" s="45"/>
      <c r="AFF657" s="45"/>
      <c r="AFG657" s="45"/>
      <c r="AFH657" s="45"/>
      <c r="AFI657" s="45"/>
      <c r="AFJ657" s="45"/>
      <c r="AFK657" s="45"/>
      <c r="AFL657" s="45"/>
      <c r="AFM657" s="45"/>
      <c r="AFN657" s="45"/>
      <c r="AFO657" s="45"/>
      <c r="AFP657" s="45"/>
      <c r="AFQ657" s="45"/>
      <c r="AFR657" s="45"/>
      <c r="AFS657" s="45"/>
      <c r="AFT657" s="45"/>
      <c r="AFU657" s="45"/>
      <c r="AFV657" s="45"/>
      <c r="AFW657" s="45"/>
      <c r="AFX657" s="45"/>
      <c r="AFY657" s="45"/>
      <c r="AFZ657" s="45"/>
      <c r="AGA657" s="45"/>
      <c r="AGB657" s="45"/>
      <c r="AGC657" s="45"/>
      <c r="AGD657" s="45"/>
      <c r="AGE657" s="45"/>
      <c r="AGF657" s="45"/>
      <c r="AGG657" s="45"/>
      <c r="AGH657" s="45"/>
      <c r="AGI657" s="45"/>
      <c r="AGJ657" s="45"/>
      <c r="AGK657" s="45"/>
      <c r="AGL657" s="45"/>
      <c r="AGM657" s="45"/>
      <c r="AGN657" s="45"/>
      <c r="AGO657" s="45"/>
      <c r="AGP657" s="45"/>
      <c r="AGQ657" s="45"/>
      <c r="AGR657" s="45"/>
      <c r="AGS657" s="45"/>
      <c r="AGT657" s="45"/>
      <c r="AGU657" s="45"/>
      <c r="AGV657" s="45"/>
      <c r="AGW657" s="45"/>
      <c r="AGX657" s="45"/>
      <c r="AGY657" s="45"/>
      <c r="AGZ657" s="45"/>
      <c r="AHA657" s="45"/>
      <c r="AHB657" s="45"/>
      <c r="AHC657" s="45"/>
      <c r="AHD657" s="45"/>
      <c r="AHE657" s="45"/>
      <c r="AHF657" s="45"/>
      <c r="AHG657" s="45"/>
      <c r="AHH657" s="45"/>
      <c r="AHI657" s="45"/>
      <c r="AHJ657" s="45"/>
      <c r="AHK657" s="45"/>
      <c r="AHL657" s="45"/>
      <c r="AHM657" s="45"/>
      <c r="AHN657" s="45"/>
      <c r="AHO657" s="45"/>
      <c r="AHP657" s="45"/>
    </row>
    <row r="658" spans="1:900" s="78" customFormat="1" ht="27" customHeight="1" x14ac:dyDescent="0.25">
      <c r="A658" s="84">
        <v>1304401</v>
      </c>
      <c r="B658" s="67" t="s">
        <v>489</v>
      </c>
      <c r="C658" s="64" t="s">
        <v>739</v>
      </c>
      <c r="D658" s="67" t="s">
        <v>1168</v>
      </c>
      <c r="E658" s="67" t="s">
        <v>491</v>
      </c>
      <c r="F658" s="67">
        <v>1</v>
      </c>
      <c r="G658" s="67"/>
      <c r="H658" s="67"/>
      <c r="I658" s="67"/>
      <c r="J658" s="67"/>
      <c r="K658" s="67"/>
      <c r="L658" s="67"/>
      <c r="M658" s="67"/>
      <c r="N658" s="67">
        <f t="shared" si="10"/>
        <v>1</v>
      </c>
      <c r="O658" s="68">
        <v>-2.6844299999999999</v>
      </c>
      <c r="P658" s="68">
        <v>-57.6691</v>
      </c>
      <c r="Q658" s="45"/>
      <c r="R658" s="45"/>
      <c r="S658" s="60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  <c r="DJ658" s="45"/>
      <c r="DK658" s="45"/>
      <c r="DL658" s="45"/>
      <c r="DM658" s="45"/>
      <c r="DN658" s="45"/>
      <c r="DO658" s="45"/>
      <c r="DP658" s="45"/>
      <c r="DQ658" s="45"/>
      <c r="DR658" s="45"/>
      <c r="DS658" s="45"/>
      <c r="DT658" s="45"/>
      <c r="DU658" s="45"/>
      <c r="DV658" s="45"/>
      <c r="DW658" s="45"/>
      <c r="DX658" s="45"/>
      <c r="DY658" s="45"/>
      <c r="DZ658" s="45"/>
      <c r="EA658" s="45"/>
      <c r="EB658" s="45"/>
      <c r="EC658" s="45"/>
      <c r="ED658" s="45"/>
      <c r="EE658" s="45"/>
      <c r="EF658" s="45"/>
      <c r="EG658" s="45"/>
      <c r="EH658" s="45"/>
      <c r="EI658" s="45"/>
      <c r="EJ658" s="45"/>
      <c r="EK658" s="45"/>
      <c r="EL658" s="45"/>
      <c r="EM658" s="45"/>
      <c r="EN658" s="45"/>
      <c r="EO658" s="45"/>
      <c r="EP658" s="45"/>
      <c r="EQ658" s="45"/>
      <c r="ER658" s="45"/>
      <c r="ES658" s="45"/>
      <c r="ET658" s="45"/>
      <c r="EU658" s="45"/>
      <c r="EV658" s="45"/>
      <c r="EW658" s="45"/>
      <c r="EX658" s="45"/>
      <c r="EY658" s="45"/>
      <c r="EZ658" s="45"/>
      <c r="FA658" s="45"/>
      <c r="FB658" s="45"/>
      <c r="FC658" s="45"/>
      <c r="FD658" s="45"/>
      <c r="FE658" s="45"/>
      <c r="FF658" s="45"/>
      <c r="FG658" s="45"/>
      <c r="FH658" s="45"/>
      <c r="FI658" s="45"/>
      <c r="FJ658" s="45"/>
      <c r="FK658" s="45"/>
      <c r="FL658" s="45"/>
      <c r="FM658" s="45"/>
      <c r="FN658" s="45"/>
      <c r="FO658" s="45"/>
      <c r="FP658" s="45"/>
      <c r="FQ658" s="45"/>
      <c r="FR658" s="45"/>
      <c r="FS658" s="45"/>
      <c r="FT658" s="45"/>
      <c r="FU658" s="45"/>
      <c r="FV658" s="45"/>
      <c r="FW658" s="45"/>
      <c r="FX658" s="45"/>
      <c r="FY658" s="45"/>
      <c r="FZ658" s="45"/>
      <c r="GA658" s="45"/>
      <c r="GB658" s="45"/>
      <c r="GC658" s="45"/>
      <c r="GD658" s="45"/>
      <c r="GE658" s="45"/>
      <c r="GF658" s="45"/>
      <c r="GG658" s="45"/>
      <c r="GH658" s="45"/>
      <c r="GI658" s="45"/>
      <c r="GJ658" s="45"/>
      <c r="GK658" s="45"/>
      <c r="GL658" s="45"/>
      <c r="GM658" s="45"/>
      <c r="GN658" s="45"/>
      <c r="GO658" s="45"/>
      <c r="GP658" s="45"/>
      <c r="GQ658" s="45"/>
      <c r="GR658" s="45"/>
      <c r="GS658" s="45"/>
      <c r="GT658" s="45"/>
      <c r="GU658" s="45"/>
      <c r="GV658" s="45"/>
      <c r="GW658" s="45"/>
      <c r="GX658" s="45"/>
      <c r="GY658" s="45"/>
      <c r="GZ658" s="45"/>
      <c r="HA658" s="45"/>
      <c r="HB658" s="45"/>
      <c r="HC658" s="45"/>
      <c r="HD658" s="45"/>
      <c r="HE658" s="45"/>
      <c r="HF658" s="45"/>
      <c r="HG658" s="45"/>
      <c r="HH658" s="45"/>
      <c r="HI658" s="45"/>
      <c r="HJ658" s="45"/>
      <c r="HK658" s="45"/>
      <c r="HL658" s="45"/>
      <c r="HM658" s="45"/>
      <c r="HN658" s="45"/>
      <c r="HO658" s="45"/>
      <c r="HP658" s="45"/>
      <c r="HQ658" s="45"/>
      <c r="HR658" s="45"/>
      <c r="HS658" s="45"/>
      <c r="HT658" s="45"/>
      <c r="HU658" s="45"/>
      <c r="HV658" s="45"/>
      <c r="HW658" s="45"/>
      <c r="HX658" s="45"/>
      <c r="HY658" s="45"/>
      <c r="HZ658" s="45"/>
      <c r="IA658" s="45"/>
      <c r="IB658" s="45"/>
      <c r="IC658" s="45"/>
      <c r="ID658" s="45"/>
      <c r="IE658" s="45"/>
      <c r="IF658" s="45"/>
      <c r="IG658" s="45"/>
      <c r="IH658" s="45"/>
      <c r="II658" s="45"/>
      <c r="IJ658" s="45"/>
      <c r="IK658" s="45"/>
      <c r="IL658" s="45"/>
      <c r="IM658" s="45"/>
      <c r="IN658" s="45"/>
      <c r="IO658" s="45"/>
      <c r="IP658" s="45"/>
      <c r="IQ658" s="45"/>
      <c r="IR658" s="45"/>
      <c r="IS658" s="45"/>
      <c r="IT658" s="45"/>
      <c r="IU658" s="45"/>
      <c r="IV658" s="45"/>
      <c r="IW658" s="45"/>
      <c r="IX658" s="45"/>
      <c r="IY658" s="45"/>
      <c r="IZ658" s="45"/>
      <c r="JA658" s="45"/>
      <c r="JB658" s="45"/>
      <c r="JC658" s="45"/>
      <c r="JD658" s="45"/>
      <c r="JE658" s="45"/>
      <c r="JF658" s="45"/>
      <c r="JG658" s="45"/>
      <c r="JH658" s="45"/>
      <c r="JI658" s="45"/>
      <c r="JJ658" s="45"/>
      <c r="JK658" s="45"/>
      <c r="JL658" s="45"/>
      <c r="JM658" s="45"/>
      <c r="JN658" s="45"/>
      <c r="JO658" s="45"/>
      <c r="JP658" s="45"/>
      <c r="JQ658" s="45"/>
      <c r="JR658" s="45"/>
      <c r="JS658" s="45"/>
      <c r="JT658" s="45"/>
      <c r="JU658" s="45"/>
      <c r="JV658" s="45"/>
      <c r="JW658" s="45"/>
      <c r="JX658" s="45"/>
      <c r="JY658" s="45"/>
      <c r="JZ658" s="45"/>
      <c r="KA658" s="45"/>
      <c r="KB658" s="45"/>
      <c r="KC658" s="45"/>
      <c r="KD658" s="45"/>
      <c r="KE658" s="45"/>
      <c r="KF658" s="45"/>
      <c r="KG658" s="45"/>
      <c r="KH658" s="45"/>
      <c r="KI658" s="45"/>
      <c r="KJ658" s="45"/>
      <c r="KK658" s="45"/>
      <c r="KL658" s="45"/>
      <c r="KM658" s="45"/>
      <c r="KN658" s="45"/>
      <c r="KO658" s="45"/>
      <c r="KP658" s="45"/>
      <c r="KQ658" s="45"/>
      <c r="KR658" s="45"/>
      <c r="KS658" s="45"/>
      <c r="KT658" s="45"/>
      <c r="KU658" s="45"/>
      <c r="KV658" s="45"/>
      <c r="KW658" s="45"/>
      <c r="KX658" s="45"/>
      <c r="KY658" s="45"/>
      <c r="KZ658" s="45"/>
      <c r="LA658" s="45"/>
      <c r="LB658" s="45"/>
      <c r="LC658" s="45"/>
      <c r="LD658" s="45"/>
      <c r="LE658" s="45"/>
      <c r="LF658" s="45"/>
      <c r="LG658" s="45"/>
      <c r="LH658" s="45"/>
      <c r="LI658" s="45"/>
      <c r="LJ658" s="45"/>
      <c r="LK658" s="45"/>
      <c r="LL658" s="45"/>
      <c r="LM658" s="45"/>
      <c r="LN658" s="45"/>
      <c r="LO658" s="45"/>
      <c r="LP658" s="45"/>
      <c r="LQ658" s="45"/>
      <c r="LR658" s="45"/>
      <c r="LS658" s="45"/>
      <c r="LT658" s="45"/>
      <c r="LU658" s="45"/>
      <c r="LV658" s="45"/>
      <c r="LW658" s="45"/>
      <c r="LX658" s="45"/>
      <c r="LY658" s="45"/>
      <c r="LZ658" s="45"/>
      <c r="MA658" s="45"/>
      <c r="MB658" s="45"/>
      <c r="MC658" s="45"/>
      <c r="MD658" s="45"/>
      <c r="ME658" s="45"/>
      <c r="MF658" s="45"/>
      <c r="MG658" s="45"/>
      <c r="MH658" s="45"/>
      <c r="MI658" s="45"/>
      <c r="MJ658" s="45"/>
      <c r="MK658" s="45"/>
      <c r="ML658" s="45"/>
      <c r="MM658" s="45"/>
      <c r="MN658" s="45"/>
      <c r="MO658" s="45"/>
      <c r="MP658" s="45"/>
      <c r="MQ658" s="45"/>
      <c r="MR658" s="45"/>
      <c r="MS658" s="45"/>
      <c r="MT658" s="45"/>
      <c r="MU658" s="45"/>
      <c r="MV658" s="45"/>
      <c r="MW658" s="45"/>
      <c r="MX658" s="45"/>
      <c r="MY658" s="45"/>
      <c r="MZ658" s="45"/>
      <c r="NA658" s="45"/>
      <c r="NB658" s="45"/>
      <c r="NC658" s="45"/>
      <c r="ND658" s="45"/>
      <c r="NE658" s="45"/>
      <c r="NF658" s="45"/>
      <c r="NG658" s="45"/>
      <c r="NH658" s="45"/>
      <c r="NI658" s="45"/>
      <c r="NJ658" s="45"/>
      <c r="NK658" s="45"/>
      <c r="NL658" s="45"/>
      <c r="NM658" s="45"/>
      <c r="NN658" s="45"/>
      <c r="NO658" s="45"/>
      <c r="NP658" s="45"/>
      <c r="NQ658" s="45"/>
      <c r="NR658" s="45"/>
      <c r="NS658" s="45"/>
      <c r="NT658" s="45"/>
      <c r="NU658" s="45"/>
      <c r="NV658" s="45"/>
      <c r="NW658" s="45"/>
      <c r="NX658" s="45"/>
      <c r="NY658" s="45"/>
      <c r="NZ658" s="45"/>
      <c r="OA658" s="45"/>
      <c r="OB658" s="45"/>
      <c r="OC658" s="45"/>
      <c r="OD658" s="45"/>
      <c r="OE658" s="45"/>
      <c r="OF658" s="45"/>
      <c r="OG658" s="45"/>
      <c r="OH658" s="45"/>
      <c r="OI658" s="45"/>
      <c r="OJ658" s="45"/>
      <c r="OK658" s="45"/>
      <c r="OL658" s="45"/>
      <c r="OM658" s="45"/>
      <c r="ON658" s="45"/>
      <c r="OO658" s="45"/>
      <c r="OP658" s="45"/>
      <c r="OQ658" s="45"/>
      <c r="OR658" s="45"/>
      <c r="OS658" s="45"/>
      <c r="OT658" s="45"/>
      <c r="OU658" s="45"/>
      <c r="OV658" s="45"/>
      <c r="OW658" s="45"/>
      <c r="OX658" s="45"/>
      <c r="OY658" s="45"/>
      <c r="OZ658" s="45"/>
      <c r="PA658" s="45"/>
      <c r="PB658" s="45"/>
      <c r="PC658" s="45"/>
      <c r="PD658" s="45"/>
      <c r="PE658" s="45"/>
      <c r="PF658" s="45"/>
      <c r="PG658" s="45"/>
      <c r="PH658" s="45"/>
      <c r="PI658" s="45"/>
      <c r="PJ658" s="45"/>
      <c r="PK658" s="45"/>
      <c r="PL658" s="45"/>
      <c r="PM658" s="45"/>
      <c r="PN658" s="45"/>
      <c r="PO658" s="45"/>
      <c r="PP658" s="45"/>
      <c r="PQ658" s="45"/>
      <c r="PR658" s="45"/>
      <c r="PS658" s="45"/>
      <c r="PT658" s="45"/>
      <c r="PU658" s="45"/>
      <c r="PV658" s="45"/>
      <c r="PW658" s="45"/>
      <c r="PX658" s="45"/>
      <c r="PY658" s="45"/>
      <c r="PZ658" s="45"/>
      <c r="QA658" s="45"/>
      <c r="QB658" s="45"/>
      <c r="QC658" s="45"/>
      <c r="QD658" s="45"/>
      <c r="QE658" s="45"/>
      <c r="QF658" s="45"/>
      <c r="QG658" s="45"/>
      <c r="QH658" s="45"/>
      <c r="QI658" s="45"/>
      <c r="QJ658" s="45"/>
      <c r="QK658" s="45"/>
      <c r="QL658" s="45"/>
      <c r="QM658" s="45"/>
      <c r="QN658" s="45"/>
      <c r="QO658" s="45"/>
      <c r="QP658" s="45"/>
      <c r="QQ658" s="45"/>
      <c r="QR658" s="45"/>
      <c r="QS658" s="45"/>
      <c r="QT658" s="45"/>
      <c r="QU658" s="45"/>
      <c r="QV658" s="45"/>
      <c r="QW658" s="45"/>
      <c r="QX658" s="45"/>
      <c r="QY658" s="45"/>
      <c r="QZ658" s="45"/>
      <c r="RA658" s="45"/>
      <c r="RB658" s="45"/>
      <c r="RC658" s="45"/>
      <c r="RD658" s="45"/>
      <c r="RE658" s="45"/>
      <c r="RF658" s="45"/>
      <c r="RG658" s="45"/>
      <c r="RH658" s="45"/>
      <c r="RI658" s="45"/>
      <c r="RJ658" s="45"/>
      <c r="RK658" s="45"/>
      <c r="RL658" s="45"/>
      <c r="RM658" s="45"/>
      <c r="RN658" s="45"/>
      <c r="RO658" s="45"/>
      <c r="RP658" s="45"/>
      <c r="RQ658" s="45"/>
      <c r="RR658" s="45"/>
      <c r="RS658" s="45"/>
      <c r="RT658" s="45"/>
      <c r="RU658" s="45"/>
      <c r="RV658" s="45"/>
      <c r="RW658" s="45"/>
      <c r="RX658" s="45"/>
      <c r="RY658" s="45"/>
      <c r="RZ658" s="45"/>
      <c r="SA658" s="45"/>
      <c r="SB658" s="45"/>
      <c r="SC658" s="45"/>
      <c r="SD658" s="45"/>
      <c r="SE658" s="45"/>
      <c r="SF658" s="45"/>
      <c r="SG658" s="45"/>
      <c r="SH658" s="45"/>
      <c r="SI658" s="45"/>
      <c r="SJ658" s="45"/>
      <c r="SK658" s="45"/>
      <c r="SL658" s="45"/>
      <c r="SM658" s="45"/>
      <c r="SN658" s="45"/>
      <c r="SO658" s="45"/>
      <c r="SP658" s="45"/>
      <c r="SQ658" s="45"/>
      <c r="SR658" s="45"/>
      <c r="SS658" s="45"/>
      <c r="ST658" s="45"/>
      <c r="SU658" s="45"/>
      <c r="SV658" s="45"/>
      <c r="SW658" s="45"/>
      <c r="SX658" s="45"/>
      <c r="SY658" s="45"/>
      <c r="SZ658" s="45"/>
      <c r="TA658" s="45"/>
      <c r="TB658" s="45"/>
      <c r="TC658" s="45"/>
      <c r="TD658" s="45"/>
      <c r="TE658" s="45"/>
      <c r="TF658" s="45"/>
      <c r="TG658" s="45"/>
      <c r="TH658" s="45"/>
      <c r="TI658" s="45"/>
      <c r="TJ658" s="45"/>
      <c r="TK658" s="45"/>
      <c r="TL658" s="45"/>
      <c r="TM658" s="45"/>
      <c r="TN658" s="45"/>
      <c r="TO658" s="45"/>
      <c r="TP658" s="45"/>
      <c r="TQ658" s="45"/>
      <c r="TR658" s="45"/>
      <c r="TS658" s="45"/>
      <c r="TT658" s="45"/>
      <c r="TU658" s="45"/>
      <c r="TV658" s="45"/>
      <c r="TW658" s="45"/>
      <c r="TX658" s="45"/>
      <c r="TY658" s="45"/>
      <c r="TZ658" s="45"/>
      <c r="UA658" s="45"/>
      <c r="UB658" s="45"/>
      <c r="UC658" s="45"/>
      <c r="UD658" s="45"/>
      <c r="UE658" s="45"/>
      <c r="UF658" s="45"/>
      <c r="UG658" s="45"/>
      <c r="UH658" s="45"/>
      <c r="UI658" s="45"/>
      <c r="UJ658" s="45"/>
      <c r="UK658" s="45"/>
      <c r="UL658" s="45"/>
      <c r="UM658" s="45"/>
      <c r="UN658" s="45"/>
      <c r="UO658" s="45"/>
      <c r="UP658" s="45"/>
      <c r="UQ658" s="45"/>
      <c r="UR658" s="45"/>
      <c r="US658" s="45"/>
      <c r="UT658" s="45"/>
      <c r="UU658" s="45"/>
      <c r="UV658" s="45"/>
      <c r="UW658" s="45"/>
      <c r="UX658" s="45"/>
      <c r="UY658" s="45"/>
      <c r="UZ658" s="45"/>
      <c r="VA658" s="45"/>
      <c r="VB658" s="45"/>
      <c r="VC658" s="45"/>
      <c r="VD658" s="45"/>
      <c r="VE658" s="45"/>
      <c r="VF658" s="45"/>
      <c r="VG658" s="45"/>
      <c r="VH658" s="45"/>
      <c r="VI658" s="45"/>
      <c r="VJ658" s="45"/>
      <c r="VK658" s="45"/>
      <c r="VL658" s="45"/>
      <c r="VM658" s="45"/>
      <c r="VN658" s="45"/>
      <c r="VO658" s="45"/>
      <c r="VP658" s="45"/>
      <c r="VQ658" s="45"/>
      <c r="VR658" s="45"/>
      <c r="VS658" s="45"/>
      <c r="VT658" s="45"/>
      <c r="VU658" s="45"/>
      <c r="VV658" s="45"/>
      <c r="VW658" s="45"/>
      <c r="VX658" s="45"/>
      <c r="VY658" s="45"/>
      <c r="VZ658" s="45"/>
      <c r="WA658" s="45"/>
      <c r="WB658" s="45"/>
      <c r="WC658" s="45"/>
      <c r="WD658" s="45"/>
      <c r="WE658" s="45"/>
      <c r="WF658" s="45"/>
      <c r="WG658" s="45"/>
      <c r="WH658" s="45"/>
      <c r="WI658" s="45"/>
      <c r="WJ658" s="45"/>
      <c r="WK658" s="45"/>
      <c r="WL658" s="45"/>
      <c r="WM658" s="45"/>
      <c r="WN658" s="45"/>
      <c r="WO658" s="45"/>
      <c r="WP658" s="45"/>
      <c r="WQ658" s="45"/>
      <c r="WR658" s="45"/>
      <c r="WS658" s="45"/>
      <c r="WT658" s="45"/>
      <c r="WU658" s="45"/>
      <c r="WV658" s="45"/>
      <c r="WW658" s="45"/>
      <c r="WX658" s="45"/>
      <c r="WY658" s="45"/>
      <c r="WZ658" s="45"/>
      <c r="XA658" s="45"/>
      <c r="XB658" s="45"/>
      <c r="XC658" s="45"/>
      <c r="XD658" s="45"/>
      <c r="XE658" s="45"/>
      <c r="XF658" s="45"/>
      <c r="XG658" s="45"/>
      <c r="XH658" s="45"/>
      <c r="XI658" s="45"/>
      <c r="XJ658" s="45"/>
      <c r="XK658" s="45"/>
      <c r="XL658" s="45"/>
      <c r="XM658" s="45"/>
      <c r="XN658" s="45"/>
      <c r="XO658" s="45"/>
      <c r="XP658" s="45"/>
      <c r="XQ658" s="45"/>
      <c r="XR658" s="45"/>
      <c r="XS658" s="45"/>
      <c r="XT658" s="45"/>
      <c r="XU658" s="45"/>
      <c r="XV658" s="45"/>
      <c r="XW658" s="45"/>
      <c r="XX658" s="45"/>
      <c r="XY658" s="45"/>
      <c r="XZ658" s="45"/>
      <c r="YA658" s="45"/>
      <c r="YB658" s="45"/>
      <c r="YC658" s="45"/>
      <c r="YD658" s="45"/>
      <c r="YE658" s="45"/>
      <c r="YF658" s="45"/>
      <c r="YG658" s="45"/>
      <c r="YH658" s="45"/>
      <c r="YI658" s="45"/>
      <c r="YJ658" s="45"/>
      <c r="YK658" s="45"/>
      <c r="YL658" s="45"/>
      <c r="YM658" s="45"/>
      <c r="YN658" s="45"/>
      <c r="YO658" s="45"/>
      <c r="YP658" s="45"/>
      <c r="YQ658" s="45"/>
      <c r="YR658" s="45"/>
      <c r="YS658" s="45"/>
      <c r="YT658" s="45"/>
      <c r="YU658" s="45"/>
      <c r="YV658" s="45"/>
      <c r="YW658" s="45"/>
      <c r="YX658" s="45"/>
      <c r="YY658" s="45"/>
      <c r="YZ658" s="45"/>
      <c r="ZA658" s="45"/>
      <c r="ZB658" s="45"/>
      <c r="ZC658" s="45"/>
      <c r="ZD658" s="45"/>
      <c r="ZE658" s="45"/>
      <c r="ZF658" s="45"/>
      <c r="ZG658" s="45"/>
      <c r="ZH658" s="45"/>
      <c r="ZI658" s="45"/>
      <c r="ZJ658" s="45"/>
      <c r="ZK658" s="45"/>
      <c r="ZL658" s="45"/>
      <c r="ZM658" s="45"/>
      <c r="ZN658" s="45"/>
      <c r="ZO658" s="45"/>
      <c r="ZP658" s="45"/>
      <c r="ZQ658" s="45"/>
      <c r="ZR658" s="45"/>
      <c r="ZS658" s="45"/>
      <c r="ZT658" s="45"/>
      <c r="ZU658" s="45"/>
      <c r="ZV658" s="45"/>
      <c r="ZW658" s="45"/>
      <c r="ZX658" s="45"/>
      <c r="ZY658" s="45"/>
      <c r="ZZ658" s="45"/>
      <c r="AAA658" s="45"/>
      <c r="AAB658" s="45"/>
      <c r="AAC658" s="45"/>
      <c r="AAD658" s="45"/>
      <c r="AAE658" s="45"/>
      <c r="AAF658" s="45"/>
      <c r="AAG658" s="45"/>
      <c r="AAH658" s="45"/>
      <c r="AAI658" s="45"/>
      <c r="AAJ658" s="45"/>
      <c r="AAK658" s="45"/>
      <c r="AAL658" s="45"/>
      <c r="AAM658" s="45"/>
      <c r="AAN658" s="45"/>
      <c r="AAO658" s="45"/>
      <c r="AAP658" s="45"/>
      <c r="AAQ658" s="45"/>
      <c r="AAR658" s="45"/>
      <c r="AAS658" s="45"/>
      <c r="AAT658" s="45"/>
      <c r="AAU658" s="45"/>
      <c r="AAV658" s="45"/>
      <c r="AAW658" s="45"/>
      <c r="AAX658" s="45"/>
      <c r="AAY658" s="45"/>
      <c r="AAZ658" s="45"/>
      <c r="ABA658" s="45"/>
      <c r="ABB658" s="45"/>
      <c r="ABC658" s="45"/>
      <c r="ABD658" s="45"/>
      <c r="ABE658" s="45"/>
      <c r="ABF658" s="45"/>
      <c r="ABG658" s="45"/>
      <c r="ABH658" s="45"/>
      <c r="ABI658" s="45"/>
      <c r="ABJ658" s="45"/>
      <c r="ABK658" s="45"/>
      <c r="ABL658" s="45"/>
      <c r="ABM658" s="45"/>
      <c r="ABN658" s="45"/>
      <c r="ABO658" s="45"/>
      <c r="ABP658" s="45"/>
      <c r="ABQ658" s="45"/>
      <c r="ABR658" s="45"/>
      <c r="ABS658" s="45"/>
      <c r="ABT658" s="45"/>
      <c r="ABU658" s="45"/>
      <c r="ABV658" s="45"/>
      <c r="ABW658" s="45"/>
      <c r="ABX658" s="45"/>
      <c r="ABY658" s="45"/>
      <c r="ABZ658" s="45"/>
      <c r="ACA658" s="45"/>
      <c r="ACB658" s="45"/>
      <c r="ACC658" s="45"/>
      <c r="ACD658" s="45"/>
      <c r="ACE658" s="45"/>
      <c r="ACF658" s="45"/>
      <c r="ACG658" s="45"/>
      <c r="ACH658" s="45"/>
      <c r="ACI658" s="45"/>
      <c r="ACJ658" s="45"/>
      <c r="ACK658" s="45"/>
      <c r="ACL658" s="45"/>
      <c r="ACM658" s="45"/>
      <c r="ACN658" s="45"/>
      <c r="ACO658" s="45"/>
      <c r="ACP658" s="45"/>
      <c r="ACQ658" s="45"/>
      <c r="ACR658" s="45"/>
      <c r="ACS658" s="45"/>
      <c r="ACT658" s="45"/>
      <c r="ACU658" s="45"/>
      <c r="ACV658" s="45"/>
      <c r="ACW658" s="45"/>
      <c r="ACX658" s="45"/>
      <c r="ACY658" s="45"/>
      <c r="ACZ658" s="45"/>
      <c r="ADA658" s="45"/>
      <c r="ADB658" s="45"/>
      <c r="ADC658" s="45"/>
      <c r="ADD658" s="45"/>
      <c r="ADE658" s="45"/>
      <c r="ADF658" s="45"/>
      <c r="ADG658" s="45"/>
      <c r="ADH658" s="45"/>
      <c r="ADI658" s="45"/>
      <c r="ADJ658" s="45"/>
      <c r="ADK658" s="45"/>
      <c r="ADL658" s="45"/>
      <c r="ADM658" s="45"/>
      <c r="ADN658" s="45"/>
      <c r="ADO658" s="45"/>
      <c r="ADP658" s="45"/>
      <c r="ADQ658" s="45"/>
      <c r="ADR658" s="45"/>
      <c r="ADS658" s="45"/>
      <c r="ADT658" s="45"/>
      <c r="ADU658" s="45"/>
      <c r="ADV658" s="45"/>
      <c r="ADW658" s="45"/>
      <c r="ADX658" s="45"/>
      <c r="ADY658" s="45"/>
      <c r="ADZ658" s="45"/>
      <c r="AEA658" s="45"/>
      <c r="AEB658" s="45"/>
      <c r="AEC658" s="45"/>
      <c r="AED658" s="45"/>
      <c r="AEE658" s="45"/>
      <c r="AEF658" s="45"/>
      <c r="AEG658" s="45"/>
      <c r="AEH658" s="45"/>
      <c r="AEI658" s="45"/>
      <c r="AEJ658" s="45"/>
      <c r="AEK658" s="45"/>
      <c r="AEL658" s="45"/>
      <c r="AEM658" s="45"/>
      <c r="AEN658" s="45"/>
      <c r="AEO658" s="45"/>
      <c r="AEP658" s="45"/>
      <c r="AEQ658" s="45"/>
      <c r="AER658" s="45"/>
      <c r="AES658" s="45"/>
      <c r="AET658" s="45"/>
      <c r="AEU658" s="45"/>
      <c r="AEV658" s="45"/>
      <c r="AEW658" s="45"/>
      <c r="AEX658" s="45"/>
      <c r="AEY658" s="45"/>
      <c r="AEZ658" s="45"/>
      <c r="AFA658" s="45"/>
      <c r="AFB658" s="45"/>
      <c r="AFC658" s="45"/>
      <c r="AFD658" s="45"/>
      <c r="AFE658" s="45"/>
      <c r="AFF658" s="45"/>
      <c r="AFG658" s="45"/>
      <c r="AFH658" s="45"/>
      <c r="AFI658" s="45"/>
      <c r="AFJ658" s="45"/>
      <c r="AFK658" s="45"/>
      <c r="AFL658" s="45"/>
      <c r="AFM658" s="45"/>
      <c r="AFN658" s="45"/>
      <c r="AFO658" s="45"/>
      <c r="AFP658" s="45"/>
      <c r="AFQ658" s="45"/>
      <c r="AFR658" s="45"/>
      <c r="AFS658" s="45"/>
      <c r="AFT658" s="45"/>
      <c r="AFU658" s="45"/>
      <c r="AFV658" s="45"/>
      <c r="AFW658" s="45"/>
      <c r="AFX658" s="45"/>
      <c r="AFY658" s="45"/>
      <c r="AFZ658" s="45"/>
      <c r="AGA658" s="45"/>
      <c r="AGB658" s="45"/>
      <c r="AGC658" s="45"/>
      <c r="AGD658" s="45"/>
      <c r="AGE658" s="45"/>
      <c r="AGF658" s="45"/>
      <c r="AGG658" s="45"/>
      <c r="AGH658" s="45"/>
      <c r="AGI658" s="45"/>
      <c r="AGJ658" s="45"/>
      <c r="AGK658" s="45"/>
      <c r="AGL658" s="45"/>
      <c r="AGM658" s="45"/>
      <c r="AGN658" s="45"/>
      <c r="AGO658" s="45"/>
      <c r="AGP658" s="45"/>
      <c r="AGQ658" s="45"/>
      <c r="AGR658" s="45"/>
      <c r="AGS658" s="45"/>
      <c r="AGT658" s="45"/>
      <c r="AGU658" s="45"/>
      <c r="AGV658" s="45"/>
      <c r="AGW658" s="45"/>
      <c r="AGX658" s="45"/>
      <c r="AGY658" s="45"/>
      <c r="AGZ658" s="45"/>
      <c r="AHA658" s="45"/>
      <c r="AHB658" s="45"/>
      <c r="AHC658" s="45"/>
      <c r="AHD658" s="45"/>
      <c r="AHE658" s="45"/>
      <c r="AHF658" s="45"/>
      <c r="AHG658" s="45"/>
      <c r="AHH658" s="45"/>
      <c r="AHI658" s="45"/>
      <c r="AHJ658" s="45"/>
      <c r="AHK658" s="45"/>
      <c r="AHL658" s="45"/>
      <c r="AHM658" s="45"/>
      <c r="AHN658" s="45"/>
      <c r="AHO658" s="45"/>
      <c r="AHP658" s="45"/>
    </row>
    <row r="659" spans="1:900" ht="27" customHeight="1" x14ac:dyDescent="0.25">
      <c r="A659" s="83">
        <v>1304401</v>
      </c>
      <c r="B659" s="64" t="s">
        <v>489</v>
      </c>
      <c r="C659" s="67" t="s">
        <v>739</v>
      </c>
      <c r="D659" s="64" t="s">
        <v>1169</v>
      </c>
      <c r="E659" s="64" t="s">
        <v>491</v>
      </c>
      <c r="F659" s="64">
        <v>1</v>
      </c>
      <c r="G659" s="64"/>
      <c r="H659" s="64"/>
      <c r="I659" s="64"/>
      <c r="J659" s="64"/>
      <c r="K659" s="64"/>
      <c r="L659" s="64"/>
      <c r="M659" s="64"/>
      <c r="N659" s="64">
        <f t="shared" si="10"/>
        <v>1</v>
      </c>
      <c r="O659" s="65">
        <v>-2.6844299999999999</v>
      </c>
      <c r="P659" s="65">
        <v>-57.6691</v>
      </c>
      <c r="S659" s="60"/>
    </row>
    <row r="660" spans="1:900" ht="27" customHeight="1" x14ac:dyDescent="0.25">
      <c r="A660" s="84">
        <v>1304302</v>
      </c>
      <c r="B660" s="67" t="s">
        <v>489</v>
      </c>
      <c r="C660" s="67" t="s">
        <v>759</v>
      </c>
      <c r="D660" s="67" t="s">
        <v>1170</v>
      </c>
      <c r="E660" s="67" t="s">
        <v>491</v>
      </c>
      <c r="F660" s="67">
        <v>1</v>
      </c>
      <c r="G660" s="67"/>
      <c r="H660" s="67"/>
      <c r="I660" s="67"/>
      <c r="J660" s="67"/>
      <c r="K660" s="67"/>
      <c r="L660" s="67"/>
      <c r="M660" s="67"/>
      <c r="N660" s="67">
        <f t="shared" si="10"/>
        <v>1</v>
      </c>
      <c r="O660" s="68">
        <v>-2.4157099999999998</v>
      </c>
      <c r="P660" s="68">
        <v>-57.750864999999997</v>
      </c>
      <c r="S660" s="60"/>
    </row>
    <row r="661" spans="1:900" s="78" customFormat="1" ht="27" customHeight="1" x14ac:dyDescent="0.25">
      <c r="A661" s="67">
        <v>1304302</v>
      </c>
      <c r="B661" s="67" t="s">
        <v>489</v>
      </c>
      <c r="C661" s="67" t="s">
        <v>759</v>
      </c>
      <c r="D661" s="67" t="s">
        <v>1171</v>
      </c>
      <c r="E661" s="67" t="s">
        <v>491</v>
      </c>
      <c r="F661" s="67">
        <v>1</v>
      </c>
      <c r="G661" s="67"/>
      <c r="H661" s="67"/>
      <c r="I661" s="67"/>
      <c r="J661" s="67"/>
      <c r="K661" s="67"/>
      <c r="L661" s="67"/>
      <c r="M661" s="68"/>
      <c r="N661" s="68">
        <f t="shared" si="10"/>
        <v>1</v>
      </c>
      <c r="O661" s="68">
        <v>-2.453382</v>
      </c>
      <c r="P661" s="68">
        <v>-57.787644</v>
      </c>
      <c r="Q661" s="45"/>
      <c r="R661" s="45"/>
      <c r="S661" s="60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  <c r="DJ661" s="45"/>
      <c r="DK661" s="45"/>
      <c r="DL661" s="45"/>
      <c r="DM661" s="45"/>
      <c r="DN661" s="45"/>
      <c r="DO661" s="45"/>
      <c r="DP661" s="45"/>
      <c r="DQ661" s="45"/>
      <c r="DR661" s="45"/>
      <c r="DS661" s="45"/>
      <c r="DT661" s="45"/>
      <c r="DU661" s="45"/>
      <c r="DV661" s="45"/>
      <c r="DW661" s="45"/>
      <c r="DX661" s="45"/>
      <c r="DY661" s="45"/>
      <c r="DZ661" s="45"/>
      <c r="EA661" s="45"/>
      <c r="EB661" s="45"/>
      <c r="EC661" s="45"/>
      <c r="ED661" s="45"/>
      <c r="EE661" s="45"/>
      <c r="EF661" s="45"/>
      <c r="EG661" s="45"/>
      <c r="EH661" s="45"/>
      <c r="EI661" s="45"/>
      <c r="EJ661" s="45"/>
      <c r="EK661" s="45"/>
      <c r="EL661" s="45"/>
      <c r="EM661" s="45"/>
      <c r="EN661" s="45"/>
      <c r="EO661" s="45"/>
      <c r="EP661" s="45"/>
      <c r="EQ661" s="45"/>
      <c r="ER661" s="45"/>
      <c r="ES661" s="45"/>
      <c r="ET661" s="45"/>
      <c r="EU661" s="45"/>
      <c r="EV661" s="45"/>
      <c r="EW661" s="45"/>
      <c r="EX661" s="45"/>
      <c r="EY661" s="45"/>
      <c r="EZ661" s="45"/>
      <c r="FA661" s="45"/>
      <c r="FB661" s="45"/>
      <c r="FC661" s="45"/>
      <c r="FD661" s="45"/>
      <c r="FE661" s="45"/>
      <c r="FF661" s="45"/>
      <c r="FG661" s="45"/>
      <c r="FH661" s="45"/>
      <c r="FI661" s="45"/>
      <c r="FJ661" s="45"/>
      <c r="FK661" s="45"/>
      <c r="FL661" s="45"/>
      <c r="FM661" s="45"/>
      <c r="FN661" s="45"/>
      <c r="FO661" s="45"/>
      <c r="FP661" s="45"/>
      <c r="FQ661" s="45"/>
      <c r="FR661" s="45"/>
      <c r="FS661" s="45"/>
      <c r="FT661" s="45"/>
      <c r="FU661" s="45"/>
      <c r="FV661" s="45"/>
      <c r="FW661" s="45"/>
      <c r="FX661" s="45"/>
      <c r="FY661" s="45"/>
      <c r="FZ661" s="45"/>
      <c r="GA661" s="45"/>
      <c r="GB661" s="45"/>
      <c r="GC661" s="45"/>
      <c r="GD661" s="45"/>
      <c r="GE661" s="45"/>
      <c r="GF661" s="45"/>
      <c r="GG661" s="45"/>
      <c r="GH661" s="45"/>
      <c r="GI661" s="45"/>
      <c r="GJ661" s="45"/>
      <c r="GK661" s="45"/>
      <c r="GL661" s="45"/>
      <c r="GM661" s="45"/>
      <c r="GN661" s="45"/>
      <c r="GO661" s="45"/>
      <c r="GP661" s="45"/>
      <c r="GQ661" s="45"/>
      <c r="GR661" s="45"/>
      <c r="GS661" s="45"/>
      <c r="GT661" s="45"/>
      <c r="GU661" s="45"/>
      <c r="GV661" s="45"/>
      <c r="GW661" s="45"/>
      <c r="GX661" s="45"/>
      <c r="GY661" s="45"/>
      <c r="GZ661" s="45"/>
      <c r="HA661" s="45"/>
      <c r="HB661" s="45"/>
      <c r="HC661" s="45"/>
      <c r="HD661" s="45"/>
      <c r="HE661" s="45"/>
      <c r="HF661" s="45"/>
      <c r="HG661" s="45"/>
      <c r="HH661" s="45"/>
      <c r="HI661" s="45"/>
      <c r="HJ661" s="45"/>
      <c r="HK661" s="45"/>
      <c r="HL661" s="45"/>
      <c r="HM661" s="45"/>
      <c r="HN661" s="45"/>
      <c r="HO661" s="45"/>
      <c r="HP661" s="45"/>
      <c r="HQ661" s="45"/>
      <c r="HR661" s="45"/>
      <c r="HS661" s="45"/>
      <c r="HT661" s="45"/>
      <c r="HU661" s="45"/>
      <c r="HV661" s="45"/>
      <c r="HW661" s="45"/>
      <c r="HX661" s="45"/>
      <c r="HY661" s="45"/>
      <c r="HZ661" s="45"/>
      <c r="IA661" s="45"/>
      <c r="IB661" s="45"/>
      <c r="IC661" s="45"/>
      <c r="ID661" s="45"/>
      <c r="IE661" s="45"/>
      <c r="IF661" s="45"/>
      <c r="IG661" s="45"/>
      <c r="IH661" s="45"/>
      <c r="II661" s="45"/>
      <c r="IJ661" s="45"/>
      <c r="IK661" s="45"/>
      <c r="IL661" s="45"/>
      <c r="IM661" s="45"/>
      <c r="IN661" s="45"/>
      <c r="IO661" s="45"/>
      <c r="IP661" s="45"/>
      <c r="IQ661" s="45"/>
      <c r="IR661" s="45"/>
      <c r="IS661" s="45"/>
      <c r="IT661" s="45"/>
      <c r="IU661" s="45"/>
      <c r="IV661" s="45"/>
      <c r="IW661" s="45"/>
      <c r="IX661" s="45"/>
      <c r="IY661" s="45"/>
      <c r="IZ661" s="45"/>
      <c r="JA661" s="45"/>
      <c r="JB661" s="45"/>
      <c r="JC661" s="45"/>
      <c r="JD661" s="45"/>
      <c r="JE661" s="45"/>
      <c r="JF661" s="45"/>
      <c r="JG661" s="45"/>
      <c r="JH661" s="45"/>
      <c r="JI661" s="45"/>
      <c r="JJ661" s="45"/>
      <c r="JK661" s="45"/>
      <c r="JL661" s="45"/>
      <c r="JM661" s="45"/>
      <c r="JN661" s="45"/>
      <c r="JO661" s="45"/>
      <c r="JP661" s="45"/>
      <c r="JQ661" s="45"/>
      <c r="JR661" s="45"/>
      <c r="JS661" s="45"/>
      <c r="JT661" s="45"/>
      <c r="JU661" s="45"/>
      <c r="JV661" s="45"/>
      <c r="JW661" s="45"/>
      <c r="JX661" s="45"/>
      <c r="JY661" s="45"/>
      <c r="JZ661" s="45"/>
      <c r="KA661" s="45"/>
      <c r="KB661" s="45"/>
      <c r="KC661" s="45"/>
      <c r="KD661" s="45"/>
      <c r="KE661" s="45"/>
      <c r="KF661" s="45"/>
      <c r="KG661" s="45"/>
      <c r="KH661" s="45"/>
      <c r="KI661" s="45"/>
      <c r="KJ661" s="45"/>
      <c r="KK661" s="45"/>
      <c r="KL661" s="45"/>
      <c r="KM661" s="45"/>
      <c r="KN661" s="45"/>
      <c r="KO661" s="45"/>
      <c r="KP661" s="45"/>
      <c r="KQ661" s="45"/>
      <c r="KR661" s="45"/>
      <c r="KS661" s="45"/>
      <c r="KT661" s="45"/>
      <c r="KU661" s="45"/>
      <c r="KV661" s="45"/>
      <c r="KW661" s="45"/>
      <c r="KX661" s="45"/>
      <c r="KY661" s="45"/>
      <c r="KZ661" s="45"/>
      <c r="LA661" s="45"/>
      <c r="LB661" s="45"/>
      <c r="LC661" s="45"/>
      <c r="LD661" s="45"/>
      <c r="LE661" s="45"/>
      <c r="LF661" s="45"/>
      <c r="LG661" s="45"/>
      <c r="LH661" s="45"/>
      <c r="LI661" s="45"/>
      <c r="LJ661" s="45"/>
      <c r="LK661" s="45"/>
      <c r="LL661" s="45"/>
      <c r="LM661" s="45"/>
      <c r="LN661" s="45"/>
      <c r="LO661" s="45"/>
      <c r="LP661" s="45"/>
      <c r="LQ661" s="45"/>
      <c r="LR661" s="45"/>
      <c r="LS661" s="45"/>
      <c r="LT661" s="45"/>
      <c r="LU661" s="45"/>
      <c r="LV661" s="45"/>
      <c r="LW661" s="45"/>
      <c r="LX661" s="45"/>
      <c r="LY661" s="45"/>
      <c r="LZ661" s="45"/>
      <c r="MA661" s="45"/>
      <c r="MB661" s="45"/>
      <c r="MC661" s="45"/>
      <c r="MD661" s="45"/>
      <c r="ME661" s="45"/>
      <c r="MF661" s="45"/>
      <c r="MG661" s="45"/>
      <c r="MH661" s="45"/>
      <c r="MI661" s="45"/>
      <c r="MJ661" s="45"/>
      <c r="MK661" s="45"/>
      <c r="ML661" s="45"/>
      <c r="MM661" s="45"/>
      <c r="MN661" s="45"/>
      <c r="MO661" s="45"/>
      <c r="MP661" s="45"/>
      <c r="MQ661" s="45"/>
      <c r="MR661" s="45"/>
      <c r="MS661" s="45"/>
      <c r="MT661" s="45"/>
      <c r="MU661" s="45"/>
      <c r="MV661" s="45"/>
      <c r="MW661" s="45"/>
      <c r="MX661" s="45"/>
      <c r="MY661" s="45"/>
      <c r="MZ661" s="45"/>
      <c r="NA661" s="45"/>
      <c r="NB661" s="45"/>
      <c r="NC661" s="45"/>
      <c r="ND661" s="45"/>
      <c r="NE661" s="45"/>
      <c r="NF661" s="45"/>
      <c r="NG661" s="45"/>
      <c r="NH661" s="45"/>
      <c r="NI661" s="45"/>
      <c r="NJ661" s="45"/>
      <c r="NK661" s="45"/>
      <c r="NL661" s="45"/>
      <c r="NM661" s="45"/>
      <c r="NN661" s="45"/>
      <c r="NO661" s="45"/>
      <c r="NP661" s="45"/>
      <c r="NQ661" s="45"/>
      <c r="NR661" s="45"/>
      <c r="NS661" s="45"/>
      <c r="NT661" s="45"/>
      <c r="NU661" s="45"/>
      <c r="NV661" s="45"/>
      <c r="NW661" s="45"/>
      <c r="NX661" s="45"/>
      <c r="NY661" s="45"/>
      <c r="NZ661" s="45"/>
      <c r="OA661" s="45"/>
      <c r="OB661" s="45"/>
      <c r="OC661" s="45"/>
      <c r="OD661" s="45"/>
      <c r="OE661" s="45"/>
      <c r="OF661" s="45"/>
      <c r="OG661" s="45"/>
      <c r="OH661" s="45"/>
      <c r="OI661" s="45"/>
      <c r="OJ661" s="45"/>
      <c r="OK661" s="45"/>
      <c r="OL661" s="45"/>
      <c r="OM661" s="45"/>
      <c r="ON661" s="45"/>
      <c r="OO661" s="45"/>
      <c r="OP661" s="45"/>
      <c r="OQ661" s="45"/>
      <c r="OR661" s="45"/>
      <c r="OS661" s="45"/>
      <c r="OT661" s="45"/>
      <c r="OU661" s="45"/>
      <c r="OV661" s="45"/>
      <c r="OW661" s="45"/>
      <c r="OX661" s="45"/>
      <c r="OY661" s="45"/>
      <c r="OZ661" s="45"/>
      <c r="PA661" s="45"/>
      <c r="PB661" s="45"/>
      <c r="PC661" s="45"/>
      <c r="PD661" s="45"/>
      <c r="PE661" s="45"/>
      <c r="PF661" s="45"/>
      <c r="PG661" s="45"/>
      <c r="PH661" s="45"/>
      <c r="PI661" s="45"/>
      <c r="PJ661" s="45"/>
      <c r="PK661" s="45"/>
      <c r="PL661" s="45"/>
      <c r="PM661" s="45"/>
      <c r="PN661" s="45"/>
      <c r="PO661" s="45"/>
      <c r="PP661" s="45"/>
      <c r="PQ661" s="45"/>
      <c r="PR661" s="45"/>
      <c r="PS661" s="45"/>
      <c r="PT661" s="45"/>
      <c r="PU661" s="45"/>
      <c r="PV661" s="45"/>
      <c r="PW661" s="45"/>
      <c r="PX661" s="45"/>
      <c r="PY661" s="45"/>
      <c r="PZ661" s="45"/>
      <c r="QA661" s="45"/>
      <c r="QB661" s="45"/>
      <c r="QC661" s="45"/>
      <c r="QD661" s="45"/>
      <c r="QE661" s="45"/>
      <c r="QF661" s="45"/>
      <c r="QG661" s="45"/>
      <c r="QH661" s="45"/>
      <c r="QI661" s="45"/>
      <c r="QJ661" s="45"/>
      <c r="QK661" s="45"/>
      <c r="QL661" s="45"/>
      <c r="QM661" s="45"/>
      <c r="QN661" s="45"/>
      <c r="QO661" s="45"/>
      <c r="QP661" s="45"/>
      <c r="QQ661" s="45"/>
      <c r="QR661" s="45"/>
      <c r="QS661" s="45"/>
      <c r="QT661" s="45"/>
      <c r="QU661" s="45"/>
      <c r="QV661" s="45"/>
      <c r="QW661" s="45"/>
      <c r="QX661" s="45"/>
      <c r="QY661" s="45"/>
      <c r="QZ661" s="45"/>
      <c r="RA661" s="45"/>
      <c r="RB661" s="45"/>
      <c r="RC661" s="45"/>
      <c r="RD661" s="45"/>
      <c r="RE661" s="45"/>
      <c r="RF661" s="45"/>
      <c r="RG661" s="45"/>
      <c r="RH661" s="45"/>
      <c r="RI661" s="45"/>
      <c r="RJ661" s="45"/>
      <c r="RK661" s="45"/>
      <c r="RL661" s="45"/>
      <c r="RM661" s="45"/>
      <c r="RN661" s="45"/>
      <c r="RO661" s="45"/>
      <c r="RP661" s="45"/>
      <c r="RQ661" s="45"/>
      <c r="RR661" s="45"/>
      <c r="RS661" s="45"/>
      <c r="RT661" s="45"/>
      <c r="RU661" s="45"/>
      <c r="RV661" s="45"/>
      <c r="RW661" s="45"/>
      <c r="RX661" s="45"/>
      <c r="RY661" s="45"/>
      <c r="RZ661" s="45"/>
      <c r="SA661" s="45"/>
      <c r="SB661" s="45"/>
      <c r="SC661" s="45"/>
      <c r="SD661" s="45"/>
      <c r="SE661" s="45"/>
      <c r="SF661" s="45"/>
      <c r="SG661" s="45"/>
      <c r="SH661" s="45"/>
      <c r="SI661" s="45"/>
      <c r="SJ661" s="45"/>
      <c r="SK661" s="45"/>
      <c r="SL661" s="45"/>
      <c r="SM661" s="45"/>
      <c r="SN661" s="45"/>
      <c r="SO661" s="45"/>
      <c r="SP661" s="45"/>
      <c r="SQ661" s="45"/>
      <c r="SR661" s="45"/>
      <c r="SS661" s="45"/>
      <c r="ST661" s="45"/>
      <c r="SU661" s="45"/>
      <c r="SV661" s="45"/>
      <c r="SW661" s="45"/>
      <c r="SX661" s="45"/>
      <c r="SY661" s="45"/>
      <c r="SZ661" s="45"/>
      <c r="TA661" s="45"/>
      <c r="TB661" s="45"/>
      <c r="TC661" s="45"/>
      <c r="TD661" s="45"/>
      <c r="TE661" s="45"/>
      <c r="TF661" s="45"/>
      <c r="TG661" s="45"/>
      <c r="TH661" s="45"/>
      <c r="TI661" s="45"/>
      <c r="TJ661" s="45"/>
      <c r="TK661" s="45"/>
      <c r="TL661" s="45"/>
      <c r="TM661" s="45"/>
      <c r="TN661" s="45"/>
      <c r="TO661" s="45"/>
      <c r="TP661" s="45"/>
      <c r="TQ661" s="45"/>
      <c r="TR661" s="45"/>
      <c r="TS661" s="45"/>
      <c r="TT661" s="45"/>
      <c r="TU661" s="45"/>
      <c r="TV661" s="45"/>
      <c r="TW661" s="45"/>
      <c r="TX661" s="45"/>
      <c r="TY661" s="45"/>
      <c r="TZ661" s="45"/>
      <c r="UA661" s="45"/>
      <c r="UB661" s="45"/>
      <c r="UC661" s="45"/>
      <c r="UD661" s="45"/>
      <c r="UE661" s="45"/>
      <c r="UF661" s="45"/>
      <c r="UG661" s="45"/>
      <c r="UH661" s="45"/>
      <c r="UI661" s="45"/>
      <c r="UJ661" s="45"/>
      <c r="UK661" s="45"/>
      <c r="UL661" s="45"/>
      <c r="UM661" s="45"/>
      <c r="UN661" s="45"/>
      <c r="UO661" s="45"/>
      <c r="UP661" s="45"/>
      <c r="UQ661" s="45"/>
      <c r="UR661" s="45"/>
      <c r="US661" s="45"/>
      <c r="UT661" s="45"/>
      <c r="UU661" s="45"/>
      <c r="UV661" s="45"/>
      <c r="UW661" s="45"/>
      <c r="UX661" s="45"/>
      <c r="UY661" s="45"/>
      <c r="UZ661" s="45"/>
      <c r="VA661" s="45"/>
      <c r="VB661" s="45"/>
      <c r="VC661" s="45"/>
      <c r="VD661" s="45"/>
      <c r="VE661" s="45"/>
      <c r="VF661" s="45"/>
      <c r="VG661" s="45"/>
      <c r="VH661" s="45"/>
      <c r="VI661" s="45"/>
      <c r="VJ661" s="45"/>
      <c r="VK661" s="45"/>
      <c r="VL661" s="45"/>
      <c r="VM661" s="45"/>
      <c r="VN661" s="45"/>
      <c r="VO661" s="45"/>
      <c r="VP661" s="45"/>
      <c r="VQ661" s="45"/>
      <c r="VR661" s="45"/>
      <c r="VS661" s="45"/>
      <c r="VT661" s="45"/>
      <c r="VU661" s="45"/>
      <c r="VV661" s="45"/>
      <c r="VW661" s="45"/>
      <c r="VX661" s="45"/>
      <c r="VY661" s="45"/>
      <c r="VZ661" s="45"/>
      <c r="WA661" s="45"/>
      <c r="WB661" s="45"/>
      <c r="WC661" s="45"/>
      <c r="WD661" s="45"/>
      <c r="WE661" s="45"/>
      <c r="WF661" s="45"/>
      <c r="WG661" s="45"/>
      <c r="WH661" s="45"/>
      <c r="WI661" s="45"/>
      <c r="WJ661" s="45"/>
      <c r="WK661" s="45"/>
      <c r="WL661" s="45"/>
      <c r="WM661" s="45"/>
      <c r="WN661" s="45"/>
      <c r="WO661" s="45"/>
      <c r="WP661" s="45"/>
      <c r="WQ661" s="45"/>
      <c r="WR661" s="45"/>
      <c r="WS661" s="45"/>
      <c r="WT661" s="45"/>
      <c r="WU661" s="45"/>
      <c r="WV661" s="45"/>
      <c r="WW661" s="45"/>
      <c r="WX661" s="45"/>
      <c r="WY661" s="45"/>
      <c r="WZ661" s="45"/>
      <c r="XA661" s="45"/>
      <c r="XB661" s="45"/>
      <c r="XC661" s="45"/>
      <c r="XD661" s="45"/>
      <c r="XE661" s="45"/>
      <c r="XF661" s="45"/>
      <c r="XG661" s="45"/>
      <c r="XH661" s="45"/>
      <c r="XI661" s="45"/>
      <c r="XJ661" s="45"/>
      <c r="XK661" s="45"/>
      <c r="XL661" s="45"/>
      <c r="XM661" s="45"/>
      <c r="XN661" s="45"/>
      <c r="XO661" s="45"/>
      <c r="XP661" s="45"/>
      <c r="XQ661" s="45"/>
      <c r="XR661" s="45"/>
      <c r="XS661" s="45"/>
      <c r="XT661" s="45"/>
      <c r="XU661" s="45"/>
      <c r="XV661" s="45"/>
      <c r="XW661" s="45"/>
      <c r="XX661" s="45"/>
      <c r="XY661" s="45"/>
      <c r="XZ661" s="45"/>
      <c r="YA661" s="45"/>
      <c r="YB661" s="45"/>
      <c r="YC661" s="45"/>
      <c r="YD661" s="45"/>
      <c r="YE661" s="45"/>
      <c r="YF661" s="45"/>
      <c r="YG661" s="45"/>
      <c r="YH661" s="45"/>
      <c r="YI661" s="45"/>
      <c r="YJ661" s="45"/>
      <c r="YK661" s="45"/>
      <c r="YL661" s="45"/>
      <c r="YM661" s="45"/>
      <c r="YN661" s="45"/>
      <c r="YO661" s="45"/>
      <c r="YP661" s="45"/>
      <c r="YQ661" s="45"/>
      <c r="YR661" s="45"/>
      <c r="YS661" s="45"/>
      <c r="YT661" s="45"/>
      <c r="YU661" s="45"/>
      <c r="YV661" s="45"/>
      <c r="YW661" s="45"/>
      <c r="YX661" s="45"/>
      <c r="YY661" s="45"/>
      <c r="YZ661" s="45"/>
      <c r="ZA661" s="45"/>
      <c r="ZB661" s="45"/>
      <c r="ZC661" s="45"/>
      <c r="ZD661" s="45"/>
      <c r="ZE661" s="45"/>
      <c r="ZF661" s="45"/>
      <c r="ZG661" s="45"/>
      <c r="ZH661" s="45"/>
      <c r="ZI661" s="45"/>
      <c r="ZJ661" s="45"/>
      <c r="ZK661" s="45"/>
      <c r="ZL661" s="45"/>
      <c r="ZM661" s="45"/>
      <c r="ZN661" s="45"/>
      <c r="ZO661" s="45"/>
      <c r="ZP661" s="45"/>
      <c r="ZQ661" s="45"/>
      <c r="ZR661" s="45"/>
      <c r="ZS661" s="45"/>
      <c r="ZT661" s="45"/>
      <c r="ZU661" s="45"/>
      <c r="ZV661" s="45"/>
      <c r="ZW661" s="45"/>
      <c r="ZX661" s="45"/>
      <c r="ZY661" s="45"/>
      <c r="ZZ661" s="45"/>
      <c r="AAA661" s="45"/>
      <c r="AAB661" s="45"/>
      <c r="AAC661" s="45"/>
      <c r="AAD661" s="45"/>
      <c r="AAE661" s="45"/>
      <c r="AAF661" s="45"/>
      <c r="AAG661" s="45"/>
      <c r="AAH661" s="45"/>
      <c r="AAI661" s="45"/>
      <c r="AAJ661" s="45"/>
      <c r="AAK661" s="45"/>
      <c r="AAL661" s="45"/>
      <c r="AAM661" s="45"/>
      <c r="AAN661" s="45"/>
      <c r="AAO661" s="45"/>
      <c r="AAP661" s="45"/>
      <c r="AAQ661" s="45"/>
      <c r="AAR661" s="45"/>
      <c r="AAS661" s="45"/>
      <c r="AAT661" s="45"/>
      <c r="AAU661" s="45"/>
      <c r="AAV661" s="45"/>
      <c r="AAW661" s="45"/>
      <c r="AAX661" s="45"/>
      <c r="AAY661" s="45"/>
      <c r="AAZ661" s="45"/>
      <c r="ABA661" s="45"/>
      <c r="ABB661" s="45"/>
      <c r="ABC661" s="45"/>
      <c r="ABD661" s="45"/>
      <c r="ABE661" s="45"/>
      <c r="ABF661" s="45"/>
      <c r="ABG661" s="45"/>
      <c r="ABH661" s="45"/>
      <c r="ABI661" s="45"/>
      <c r="ABJ661" s="45"/>
      <c r="ABK661" s="45"/>
      <c r="ABL661" s="45"/>
      <c r="ABM661" s="45"/>
      <c r="ABN661" s="45"/>
      <c r="ABO661" s="45"/>
      <c r="ABP661" s="45"/>
      <c r="ABQ661" s="45"/>
      <c r="ABR661" s="45"/>
      <c r="ABS661" s="45"/>
      <c r="ABT661" s="45"/>
      <c r="ABU661" s="45"/>
      <c r="ABV661" s="45"/>
      <c r="ABW661" s="45"/>
      <c r="ABX661" s="45"/>
      <c r="ABY661" s="45"/>
      <c r="ABZ661" s="45"/>
      <c r="ACA661" s="45"/>
      <c r="ACB661" s="45"/>
      <c r="ACC661" s="45"/>
      <c r="ACD661" s="45"/>
      <c r="ACE661" s="45"/>
      <c r="ACF661" s="45"/>
      <c r="ACG661" s="45"/>
      <c r="ACH661" s="45"/>
      <c r="ACI661" s="45"/>
      <c r="ACJ661" s="45"/>
      <c r="ACK661" s="45"/>
      <c r="ACL661" s="45"/>
      <c r="ACM661" s="45"/>
      <c r="ACN661" s="45"/>
      <c r="ACO661" s="45"/>
      <c r="ACP661" s="45"/>
      <c r="ACQ661" s="45"/>
      <c r="ACR661" s="45"/>
      <c r="ACS661" s="45"/>
      <c r="ACT661" s="45"/>
      <c r="ACU661" s="45"/>
      <c r="ACV661" s="45"/>
      <c r="ACW661" s="45"/>
      <c r="ACX661" s="45"/>
      <c r="ACY661" s="45"/>
      <c r="ACZ661" s="45"/>
      <c r="ADA661" s="45"/>
      <c r="ADB661" s="45"/>
      <c r="ADC661" s="45"/>
      <c r="ADD661" s="45"/>
      <c r="ADE661" s="45"/>
      <c r="ADF661" s="45"/>
      <c r="ADG661" s="45"/>
      <c r="ADH661" s="45"/>
      <c r="ADI661" s="45"/>
      <c r="ADJ661" s="45"/>
      <c r="ADK661" s="45"/>
      <c r="ADL661" s="45"/>
      <c r="ADM661" s="45"/>
      <c r="ADN661" s="45"/>
      <c r="ADO661" s="45"/>
      <c r="ADP661" s="45"/>
      <c r="ADQ661" s="45"/>
      <c r="ADR661" s="45"/>
      <c r="ADS661" s="45"/>
      <c r="ADT661" s="45"/>
      <c r="ADU661" s="45"/>
      <c r="ADV661" s="45"/>
      <c r="ADW661" s="45"/>
      <c r="ADX661" s="45"/>
      <c r="ADY661" s="45"/>
      <c r="ADZ661" s="45"/>
      <c r="AEA661" s="45"/>
      <c r="AEB661" s="45"/>
      <c r="AEC661" s="45"/>
      <c r="AED661" s="45"/>
      <c r="AEE661" s="45"/>
      <c r="AEF661" s="45"/>
      <c r="AEG661" s="45"/>
      <c r="AEH661" s="45"/>
      <c r="AEI661" s="45"/>
      <c r="AEJ661" s="45"/>
      <c r="AEK661" s="45"/>
      <c r="AEL661" s="45"/>
      <c r="AEM661" s="45"/>
      <c r="AEN661" s="45"/>
      <c r="AEO661" s="45"/>
      <c r="AEP661" s="45"/>
      <c r="AEQ661" s="45"/>
      <c r="AER661" s="45"/>
      <c r="AES661" s="45"/>
      <c r="AET661" s="45"/>
      <c r="AEU661" s="45"/>
      <c r="AEV661" s="45"/>
      <c r="AEW661" s="45"/>
      <c r="AEX661" s="45"/>
      <c r="AEY661" s="45"/>
      <c r="AEZ661" s="45"/>
      <c r="AFA661" s="45"/>
      <c r="AFB661" s="45"/>
      <c r="AFC661" s="45"/>
      <c r="AFD661" s="45"/>
      <c r="AFE661" s="45"/>
      <c r="AFF661" s="45"/>
      <c r="AFG661" s="45"/>
      <c r="AFH661" s="45"/>
      <c r="AFI661" s="45"/>
      <c r="AFJ661" s="45"/>
      <c r="AFK661" s="45"/>
      <c r="AFL661" s="45"/>
      <c r="AFM661" s="45"/>
      <c r="AFN661" s="45"/>
      <c r="AFO661" s="45"/>
      <c r="AFP661" s="45"/>
      <c r="AFQ661" s="45"/>
      <c r="AFR661" s="45"/>
      <c r="AFS661" s="45"/>
      <c r="AFT661" s="45"/>
      <c r="AFU661" s="45"/>
      <c r="AFV661" s="45"/>
      <c r="AFW661" s="45"/>
      <c r="AFX661" s="45"/>
      <c r="AFY661" s="45"/>
      <c r="AFZ661" s="45"/>
      <c r="AGA661" s="45"/>
      <c r="AGB661" s="45"/>
      <c r="AGC661" s="45"/>
      <c r="AGD661" s="45"/>
      <c r="AGE661" s="45"/>
      <c r="AGF661" s="45"/>
      <c r="AGG661" s="45"/>
      <c r="AGH661" s="45"/>
      <c r="AGI661" s="45"/>
      <c r="AGJ661" s="45"/>
      <c r="AGK661" s="45"/>
      <c r="AGL661" s="45"/>
      <c r="AGM661" s="45"/>
      <c r="AGN661" s="45"/>
      <c r="AGO661" s="45"/>
      <c r="AGP661" s="45"/>
      <c r="AGQ661" s="45"/>
      <c r="AGR661" s="45"/>
      <c r="AGS661" s="45"/>
      <c r="AGT661" s="45"/>
      <c r="AGU661" s="45"/>
      <c r="AGV661" s="45"/>
      <c r="AGW661" s="45"/>
      <c r="AGX661" s="45"/>
      <c r="AGY661" s="45"/>
      <c r="AGZ661" s="45"/>
      <c r="AHA661" s="45"/>
      <c r="AHB661" s="45"/>
      <c r="AHC661" s="45"/>
      <c r="AHD661" s="45"/>
      <c r="AHE661" s="45"/>
      <c r="AHF661" s="45"/>
      <c r="AHG661" s="45"/>
      <c r="AHH661" s="45"/>
      <c r="AHI661" s="45"/>
      <c r="AHJ661" s="45"/>
      <c r="AHK661" s="45"/>
      <c r="AHL661" s="45"/>
      <c r="AHM661" s="45"/>
      <c r="AHN661" s="45"/>
      <c r="AHO661" s="45"/>
      <c r="AHP661" s="45"/>
    </row>
    <row r="662" spans="1:900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</row>
    <row r="663" spans="1:900" ht="26.25" customHeight="1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</row>
    <row r="664" spans="1:900" ht="26.25" customHeight="1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</row>
    <row r="665" spans="1:900" ht="26.25" customHeight="1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</row>
    <row r="666" spans="1:900" ht="26.25" customHeight="1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</row>
    <row r="667" spans="1:900" ht="26.25" customHeight="1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>
        <f t="shared" ref="N667:N730" si="11">F667+G667+H667+I667+J667+K667+M667</f>
        <v>0</v>
      </c>
      <c r="O667" s="88"/>
      <c r="P667" s="88"/>
    </row>
    <row r="668" spans="1:900" ht="26.25" customHeight="1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>
        <f t="shared" si="11"/>
        <v>0</v>
      </c>
      <c r="O668" s="88"/>
      <c r="P668" s="88"/>
    </row>
    <row r="669" spans="1:900" ht="26.25" customHeight="1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>
        <f t="shared" si="11"/>
        <v>0</v>
      </c>
      <c r="O669" s="88"/>
      <c r="P669" s="88"/>
    </row>
    <row r="670" spans="1:900" ht="26.25" customHeight="1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>
        <f t="shared" si="11"/>
        <v>0</v>
      </c>
      <c r="O670" s="88"/>
      <c r="P670" s="88"/>
    </row>
    <row r="671" spans="1:900" ht="26.25" customHeight="1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>
        <f t="shared" si="11"/>
        <v>0</v>
      </c>
      <c r="O671" s="88"/>
      <c r="P671" s="88"/>
    </row>
    <row r="672" spans="1:900" ht="26.25" customHeight="1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>
        <f t="shared" si="11"/>
        <v>0</v>
      </c>
      <c r="O672" s="88"/>
      <c r="P672" s="88"/>
    </row>
    <row r="673" spans="1:16" ht="26.25" customHeight="1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>
        <f t="shared" si="11"/>
        <v>0</v>
      </c>
      <c r="O673" s="88"/>
      <c r="P673" s="88"/>
    </row>
    <row r="674" spans="1:16" ht="26.25" customHeight="1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>
        <f t="shared" si="11"/>
        <v>0</v>
      </c>
      <c r="O674" s="88"/>
      <c r="P674" s="88"/>
    </row>
    <row r="675" spans="1:16" ht="26.25" customHeight="1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>
        <f t="shared" si="11"/>
        <v>0</v>
      </c>
      <c r="O675" s="88"/>
      <c r="P675" s="88"/>
    </row>
    <row r="676" spans="1:16" ht="26.25" customHeight="1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>
        <f t="shared" si="11"/>
        <v>0</v>
      </c>
      <c r="O676" s="88"/>
      <c r="P676" s="88"/>
    </row>
    <row r="677" spans="1:16" ht="26.25" customHeight="1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>
        <f t="shared" si="11"/>
        <v>0</v>
      </c>
      <c r="O677" s="88"/>
      <c r="P677" s="88"/>
    </row>
    <row r="678" spans="1:16" ht="26.25" customHeight="1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>
        <f t="shared" si="11"/>
        <v>0</v>
      </c>
      <c r="O678" s="88"/>
      <c r="P678" s="88"/>
    </row>
    <row r="679" spans="1:16" ht="26.25" customHeight="1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>
        <f t="shared" si="11"/>
        <v>0</v>
      </c>
      <c r="O679" s="88"/>
      <c r="P679" s="88"/>
    </row>
    <row r="680" spans="1:16" ht="26.25" customHeight="1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>
        <f t="shared" si="11"/>
        <v>0</v>
      </c>
      <c r="O680" s="88"/>
      <c r="P680" s="88"/>
    </row>
    <row r="681" spans="1:16" ht="26.25" customHeight="1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>
        <f t="shared" si="11"/>
        <v>0</v>
      </c>
      <c r="O681" s="88"/>
      <c r="P681" s="88"/>
    </row>
    <row r="682" spans="1:16" ht="26.25" customHeight="1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>
        <f t="shared" si="11"/>
        <v>0</v>
      </c>
      <c r="O682" s="88"/>
      <c r="P682" s="88"/>
    </row>
    <row r="683" spans="1:16" ht="26.25" customHeight="1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>
        <f t="shared" si="11"/>
        <v>0</v>
      </c>
      <c r="O683" s="88"/>
      <c r="P683" s="88"/>
    </row>
    <row r="684" spans="1:16" ht="26.25" customHeight="1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>
        <f t="shared" si="11"/>
        <v>0</v>
      </c>
      <c r="O684" s="88"/>
      <c r="P684" s="88"/>
    </row>
    <row r="685" spans="1:16" ht="26.25" customHeight="1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>
        <f t="shared" si="11"/>
        <v>0</v>
      </c>
      <c r="O685" s="88"/>
      <c r="P685" s="88"/>
    </row>
    <row r="686" spans="1:16" ht="26.25" customHeight="1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>
        <f t="shared" si="11"/>
        <v>0</v>
      </c>
      <c r="O686" s="88"/>
      <c r="P686" s="88"/>
    </row>
    <row r="687" spans="1:16" ht="26.25" customHeight="1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>
        <f t="shared" si="11"/>
        <v>0</v>
      </c>
      <c r="O687" s="88"/>
      <c r="P687" s="88"/>
    </row>
    <row r="688" spans="1:16" ht="26.25" customHeight="1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>
        <f t="shared" si="11"/>
        <v>0</v>
      </c>
      <c r="O688" s="88"/>
      <c r="P688" s="88"/>
    </row>
    <row r="689" spans="1:16" ht="26.25" customHeight="1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>
        <f t="shared" si="11"/>
        <v>0</v>
      </c>
      <c r="O689" s="88"/>
      <c r="P689" s="88"/>
    </row>
    <row r="690" spans="1:16" ht="26.25" customHeight="1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>
        <f t="shared" si="11"/>
        <v>0</v>
      </c>
      <c r="O690" s="88"/>
      <c r="P690" s="88"/>
    </row>
    <row r="691" spans="1:16" ht="26.25" customHeight="1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>
        <f t="shared" si="11"/>
        <v>0</v>
      </c>
      <c r="O691" s="88"/>
      <c r="P691" s="88"/>
    </row>
    <row r="692" spans="1:16" ht="26.25" customHeight="1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>
        <f t="shared" si="11"/>
        <v>0</v>
      </c>
      <c r="O692" s="88"/>
      <c r="P692" s="88"/>
    </row>
    <row r="693" spans="1:16" ht="26.25" customHeight="1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>
        <f t="shared" si="11"/>
        <v>0</v>
      </c>
      <c r="O693" s="88"/>
      <c r="P693" s="88"/>
    </row>
    <row r="694" spans="1:16" ht="26.25" customHeight="1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>
        <f t="shared" si="11"/>
        <v>0</v>
      </c>
      <c r="O694" s="88"/>
      <c r="P694" s="88"/>
    </row>
    <row r="695" spans="1:16" ht="26.25" customHeight="1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>
        <f t="shared" si="11"/>
        <v>0</v>
      </c>
      <c r="O695" s="88"/>
      <c r="P695" s="88"/>
    </row>
    <row r="696" spans="1:16" ht="26.25" customHeight="1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>
        <f t="shared" si="11"/>
        <v>0</v>
      </c>
      <c r="O696" s="88"/>
      <c r="P696" s="88"/>
    </row>
    <row r="697" spans="1:16" ht="26.25" customHeight="1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>
        <f t="shared" si="11"/>
        <v>0</v>
      </c>
      <c r="O697" s="88"/>
      <c r="P697" s="88"/>
    </row>
    <row r="698" spans="1:16" ht="26.25" customHeight="1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>
        <f t="shared" si="11"/>
        <v>0</v>
      </c>
      <c r="O698" s="88"/>
      <c r="P698" s="88"/>
    </row>
    <row r="699" spans="1:16" ht="26.25" customHeight="1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>
        <f t="shared" si="11"/>
        <v>0</v>
      </c>
      <c r="O699" s="88"/>
      <c r="P699" s="88"/>
    </row>
    <row r="700" spans="1:16" ht="26.25" customHeight="1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>
        <f t="shared" si="11"/>
        <v>0</v>
      </c>
      <c r="O700" s="88"/>
      <c r="P700" s="88"/>
    </row>
    <row r="701" spans="1:16" ht="26.25" customHeight="1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>
        <f t="shared" si="11"/>
        <v>0</v>
      </c>
      <c r="O701" s="88"/>
      <c r="P701" s="88"/>
    </row>
    <row r="702" spans="1:16" ht="26.25" customHeight="1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>
        <f t="shared" si="11"/>
        <v>0</v>
      </c>
      <c r="O702" s="88"/>
      <c r="P702" s="88"/>
    </row>
    <row r="703" spans="1:16" ht="26.25" customHeight="1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>
        <f t="shared" si="11"/>
        <v>0</v>
      </c>
      <c r="O703" s="88"/>
      <c r="P703" s="88"/>
    </row>
    <row r="704" spans="1:16" ht="26.25" customHeight="1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>
        <f t="shared" si="11"/>
        <v>0</v>
      </c>
      <c r="O704" s="88"/>
      <c r="P704" s="88"/>
    </row>
    <row r="705" spans="1:16" ht="26.25" customHeight="1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>
        <f t="shared" si="11"/>
        <v>0</v>
      </c>
      <c r="O705" s="88"/>
      <c r="P705" s="88"/>
    </row>
    <row r="706" spans="1:16" ht="26.25" customHeight="1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>
        <f t="shared" si="11"/>
        <v>0</v>
      </c>
      <c r="O706" s="88"/>
      <c r="P706" s="88"/>
    </row>
    <row r="707" spans="1:16" ht="26.25" customHeight="1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>
        <f t="shared" si="11"/>
        <v>0</v>
      </c>
      <c r="O707" s="88"/>
      <c r="P707" s="88"/>
    </row>
    <row r="708" spans="1:16" ht="26.25" customHeight="1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>
        <f t="shared" si="11"/>
        <v>0</v>
      </c>
      <c r="O708" s="88"/>
      <c r="P708" s="88"/>
    </row>
    <row r="709" spans="1:16" ht="26.25" customHeight="1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>
        <f t="shared" si="11"/>
        <v>0</v>
      </c>
      <c r="O709" s="88"/>
      <c r="P709" s="88"/>
    </row>
    <row r="710" spans="1:16" ht="26.25" customHeight="1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>
        <f t="shared" si="11"/>
        <v>0</v>
      </c>
      <c r="O710" s="88"/>
      <c r="P710" s="88"/>
    </row>
    <row r="711" spans="1:16" ht="26.25" customHeight="1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>
        <f t="shared" si="11"/>
        <v>0</v>
      </c>
      <c r="O711" s="88"/>
      <c r="P711" s="88"/>
    </row>
    <row r="712" spans="1:16" ht="26.25" customHeight="1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>
        <f t="shared" si="11"/>
        <v>0</v>
      </c>
      <c r="O712" s="88"/>
      <c r="P712" s="88"/>
    </row>
    <row r="713" spans="1:16" ht="26.25" customHeight="1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>
        <f t="shared" si="11"/>
        <v>0</v>
      </c>
      <c r="O713" s="88"/>
      <c r="P713" s="88"/>
    </row>
    <row r="714" spans="1:16" ht="26.25" customHeight="1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>
        <f t="shared" si="11"/>
        <v>0</v>
      </c>
      <c r="O714" s="88"/>
      <c r="P714" s="88"/>
    </row>
    <row r="715" spans="1:16" ht="26.25" customHeight="1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>
        <f t="shared" si="11"/>
        <v>0</v>
      </c>
      <c r="O715" s="88"/>
      <c r="P715" s="88"/>
    </row>
    <row r="716" spans="1:16" ht="26.25" customHeight="1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>
        <f t="shared" si="11"/>
        <v>0</v>
      </c>
      <c r="O716" s="88"/>
      <c r="P716" s="88"/>
    </row>
    <row r="717" spans="1:16" ht="26.25" customHeight="1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>
        <f t="shared" si="11"/>
        <v>0</v>
      </c>
      <c r="O717" s="88"/>
      <c r="P717" s="88"/>
    </row>
    <row r="718" spans="1:16" ht="26.25" customHeight="1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>
        <f t="shared" si="11"/>
        <v>0</v>
      </c>
      <c r="O718" s="88"/>
      <c r="P718" s="88"/>
    </row>
    <row r="719" spans="1:16" ht="26.25" customHeight="1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>
        <f t="shared" si="11"/>
        <v>0</v>
      </c>
      <c r="O719" s="88"/>
      <c r="P719" s="88"/>
    </row>
    <row r="720" spans="1:16" ht="26.25" customHeight="1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>
        <f t="shared" si="11"/>
        <v>0</v>
      </c>
      <c r="O720" s="88"/>
      <c r="P720" s="88"/>
    </row>
    <row r="721" spans="1:16" ht="26.25" customHeight="1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>
        <f t="shared" si="11"/>
        <v>0</v>
      </c>
      <c r="O721" s="88"/>
      <c r="P721" s="88"/>
    </row>
    <row r="722" spans="1:16" ht="26.25" customHeight="1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>
        <f t="shared" si="11"/>
        <v>0</v>
      </c>
      <c r="O722" s="88"/>
      <c r="P722" s="88"/>
    </row>
    <row r="723" spans="1:16" ht="26.25" customHeight="1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>
        <f t="shared" si="11"/>
        <v>0</v>
      </c>
      <c r="O723" s="88"/>
      <c r="P723" s="88"/>
    </row>
    <row r="724" spans="1:16" ht="26.25" customHeight="1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>
        <f t="shared" si="11"/>
        <v>0</v>
      </c>
      <c r="O724" s="88"/>
      <c r="P724" s="88"/>
    </row>
    <row r="725" spans="1:16" ht="26.25" customHeight="1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>
        <f t="shared" si="11"/>
        <v>0</v>
      </c>
      <c r="O725" s="88"/>
      <c r="P725" s="88"/>
    </row>
    <row r="726" spans="1:16" ht="26.25" customHeight="1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>
        <f t="shared" si="11"/>
        <v>0</v>
      </c>
      <c r="O726" s="88"/>
      <c r="P726" s="88"/>
    </row>
    <row r="727" spans="1:16" ht="26.25" customHeight="1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>
        <f t="shared" si="11"/>
        <v>0</v>
      </c>
      <c r="O727" s="88"/>
      <c r="P727" s="88"/>
    </row>
    <row r="728" spans="1:16" ht="26.25" customHeight="1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>
        <f t="shared" si="11"/>
        <v>0</v>
      </c>
      <c r="O728" s="88"/>
      <c r="P728" s="88"/>
    </row>
    <row r="729" spans="1:16" ht="26.25" customHeight="1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>
        <f t="shared" si="11"/>
        <v>0</v>
      </c>
      <c r="O729" s="88"/>
      <c r="P729" s="88"/>
    </row>
    <row r="730" spans="1:16" ht="26.25" customHeight="1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>
        <f t="shared" si="11"/>
        <v>0</v>
      </c>
      <c r="O730" s="88"/>
      <c r="P730" s="88"/>
    </row>
    <row r="731" spans="1:16" ht="26.25" customHeight="1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>
        <f t="shared" ref="N731:N794" si="12">F731+G731+H731+I731+J731+K731+M731</f>
        <v>0</v>
      </c>
      <c r="O731" s="88"/>
      <c r="P731" s="88"/>
    </row>
    <row r="732" spans="1:16" ht="26.25" customHeight="1" x14ac:dyDescent="0.25">
      <c r="B732" s="90"/>
      <c r="C732" s="91"/>
      <c r="D732" s="92"/>
      <c r="E732" s="91"/>
      <c r="F732" s="93"/>
      <c r="G732" s="93"/>
      <c r="H732" s="93"/>
      <c r="I732" s="93"/>
      <c r="J732" s="93"/>
      <c r="K732" s="93"/>
      <c r="L732" s="93"/>
      <c r="M732" s="93"/>
      <c r="N732" s="93">
        <f t="shared" si="12"/>
        <v>0</v>
      </c>
      <c r="O732" s="93"/>
      <c r="P732" s="94"/>
    </row>
    <row r="733" spans="1:16" ht="26.25" customHeight="1" x14ac:dyDescent="0.25">
      <c r="B733" s="90"/>
      <c r="C733" s="91"/>
      <c r="D733" s="92"/>
      <c r="E733" s="91"/>
      <c r="F733" s="93"/>
      <c r="G733" s="93"/>
      <c r="H733" s="93"/>
      <c r="I733" s="93"/>
      <c r="J733" s="93"/>
      <c r="K733" s="93"/>
      <c r="L733" s="93"/>
      <c r="M733" s="93"/>
      <c r="N733" s="93">
        <f t="shared" si="12"/>
        <v>0</v>
      </c>
      <c r="O733" s="93"/>
      <c r="P733" s="94"/>
    </row>
    <row r="734" spans="1:16" ht="26.25" customHeight="1" x14ac:dyDescent="0.25">
      <c r="B734" s="90"/>
      <c r="C734" s="91"/>
      <c r="D734" s="92"/>
      <c r="E734" s="91"/>
      <c r="F734" s="93"/>
      <c r="G734" s="93"/>
      <c r="H734" s="93"/>
      <c r="I734" s="93"/>
      <c r="J734" s="93"/>
      <c r="K734" s="93"/>
      <c r="L734" s="93"/>
      <c r="M734" s="93"/>
      <c r="N734" s="93">
        <f t="shared" si="12"/>
        <v>0</v>
      </c>
      <c r="O734" s="93"/>
      <c r="P734" s="94"/>
    </row>
    <row r="735" spans="1:16" ht="26.25" customHeight="1" x14ac:dyDescent="0.25">
      <c r="B735" s="90"/>
      <c r="C735" s="91"/>
      <c r="D735" s="92"/>
      <c r="E735" s="91"/>
      <c r="F735" s="93"/>
      <c r="G735" s="93"/>
      <c r="H735" s="93"/>
      <c r="I735" s="93"/>
      <c r="J735" s="93"/>
      <c r="K735" s="93"/>
      <c r="L735" s="93"/>
      <c r="M735" s="93"/>
      <c r="N735" s="93">
        <f t="shared" si="12"/>
        <v>0</v>
      </c>
      <c r="O735" s="93"/>
      <c r="P735" s="94"/>
    </row>
    <row r="736" spans="1:16" ht="26.25" customHeight="1" x14ac:dyDescent="0.25">
      <c r="B736" s="90"/>
      <c r="C736" s="91"/>
      <c r="D736" s="92"/>
      <c r="E736" s="91"/>
      <c r="F736" s="93"/>
      <c r="G736" s="93"/>
      <c r="H736" s="93"/>
      <c r="I736" s="93"/>
      <c r="J736" s="93"/>
      <c r="K736" s="93"/>
      <c r="L736" s="93"/>
      <c r="M736" s="93"/>
      <c r="N736" s="93">
        <f t="shared" si="12"/>
        <v>0</v>
      </c>
      <c r="O736" s="93"/>
      <c r="P736" s="94"/>
    </row>
    <row r="737" spans="2:16" ht="26.25" customHeight="1" x14ac:dyDescent="0.25">
      <c r="B737" s="90"/>
      <c r="C737" s="91"/>
      <c r="D737" s="92"/>
      <c r="E737" s="91"/>
      <c r="F737" s="93"/>
      <c r="G737" s="93"/>
      <c r="H737" s="93"/>
      <c r="I737" s="93"/>
      <c r="J737" s="93"/>
      <c r="K737" s="93"/>
      <c r="L737" s="93"/>
      <c r="M737" s="93"/>
      <c r="N737" s="93">
        <f t="shared" si="12"/>
        <v>0</v>
      </c>
      <c r="O737" s="93"/>
      <c r="P737" s="94"/>
    </row>
    <row r="738" spans="2:16" ht="26.25" customHeight="1" x14ac:dyDescent="0.25">
      <c r="B738" s="90"/>
      <c r="C738" s="91"/>
      <c r="D738" s="92"/>
      <c r="E738" s="91"/>
      <c r="F738" s="93"/>
      <c r="G738" s="93"/>
      <c r="H738" s="93"/>
      <c r="I738" s="93"/>
      <c r="J738" s="93"/>
      <c r="K738" s="93"/>
      <c r="L738" s="93"/>
      <c r="M738" s="93"/>
      <c r="N738" s="93">
        <f t="shared" si="12"/>
        <v>0</v>
      </c>
      <c r="O738" s="93"/>
      <c r="P738" s="94"/>
    </row>
    <row r="739" spans="2:16" ht="26.25" customHeight="1" x14ac:dyDescent="0.25">
      <c r="B739" s="90"/>
      <c r="C739" s="91"/>
      <c r="D739" s="92"/>
      <c r="E739" s="91"/>
      <c r="F739" s="93"/>
      <c r="G739" s="93"/>
      <c r="H739" s="93"/>
      <c r="I739" s="93"/>
      <c r="J739" s="93"/>
      <c r="K739" s="93"/>
      <c r="L739" s="93"/>
      <c r="M739" s="93"/>
      <c r="N739" s="93">
        <f t="shared" si="12"/>
        <v>0</v>
      </c>
      <c r="O739" s="93"/>
      <c r="P739" s="94"/>
    </row>
    <row r="740" spans="2:16" ht="26.25" customHeight="1" x14ac:dyDescent="0.25">
      <c r="B740" s="90"/>
      <c r="C740" s="91"/>
      <c r="D740" s="92"/>
      <c r="E740" s="91"/>
      <c r="F740" s="93"/>
      <c r="G740" s="93"/>
      <c r="H740" s="93"/>
      <c r="I740" s="93"/>
      <c r="J740" s="93"/>
      <c r="K740" s="93"/>
      <c r="L740" s="93"/>
      <c r="M740" s="93"/>
      <c r="N740" s="93">
        <f t="shared" si="12"/>
        <v>0</v>
      </c>
      <c r="O740" s="93"/>
      <c r="P740" s="94"/>
    </row>
    <row r="741" spans="2:16" ht="26.25" customHeight="1" x14ac:dyDescent="0.25">
      <c r="B741" s="90"/>
      <c r="C741" s="91"/>
      <c r="D741" s="92"/>
      <c r="E741" s="91"/>
      <c r="F741" s="93"/>
      <c r="G741" s="93"/>
      <c r="H741" s="93"/>
      <c r="I741" s="93"/>
      <c r="J741" s="93"/>
      <c r="K741" s="93"/>
      <c r="L741" s="93"/>
      <c r="M741" s="93"/>
      <c r="N741" s="93">
        <f t="shared" si="12"/>
        <v>0</v>
      </c>
      <c r="O741" s="93"/>
      <c r="P741" s="94"/>
    </row>
    <row r="742" spans="2:16" ht="26.25" customHeight="1" x14ac:dyDescent="0.25">
      <c r="B742" s="90"/>
      <c r="C742" s="91"/>
      <c r="D742" s="92"/>
      <c r="E742" s="91"/>
      <c r="F742" s="93"/>
      <c r="G742" s="93"/>
      <c r="H742" s="93"/>
      <c r="I742" s="93"/>
      <c r="J742" s="93"/>
      <c r="K742" s="93"/>
      <c r="L742" s="93"/>
      <c r="M742" s="93"/>
      <c r="N742" s="93">
        <f t="shared" si="12"/>
        <v>0</v>
      </c>
      <c r="O742" s="93"/>
      <c r="P742" s="94"/>
    </row>
    <row r="743" spans="2:16" ht="26.25" customHeight="1" x14ac:dyDescent="0.25">
      <c r="B743" s="90"/>
      <c r="C743" s="91"/>
      <c r="D743" s="92"/>
      <c r="E743" s="91"/>
      <c r="F743" s="93"/>
      <c r="G743" s="93"/>
      <c r="H743" s="93"/>
      <c r="I743" s="93"/>
      <c r="J743" s="93"/>
      <c r="K743" s="93"/>
      <c r="L743" s="93"/>
      <c r="M743" s="93"/>
      <c r="N743" s="93">
        <f t="shared" si="12"/>
        <v>0</v>
      </c>
      <c r="O743" s="93"/>
      <c r="P743" s="94"/>
    </row>
    <row r="744" spans="2:16" ht="26.25" customHeight="1" x14ac:dyDescent="0.25">
      <c r="B744" s="90"/>
      <c r="C744" s="91"/>
      <c r="D744" s="92"/>
      <c r="E744" s="91"/>
      <c r="F744" s="93"/>
      <c r="G744" s="93"/>
      <c r="H744" s="93"/>
      <c r="I744" s="93"/>
      <c r="J744" s="93"/>
      <c r="K744" s="93"/>
      <c r="L744" s="93"/>
      <c r="M744" s="93"/>
      <c r="N744" s="93">
        <f t="shared" si="12"/>
        <v>0</v>
      </c>
      <c r="O744" s="93"/>
      <c r="P744" s="94"/>
    </row>
    <row r="745" spans="2:16" ht="26.25" customHeight="1" x14ac:dyDescent="0.25">
      <c r="B745" s="90"/>
      <c r="C745" s="91"/>
      <c r="D745" s="92"/>
      <c r="E745" s="91"/>
      <c r="F745" s="93"/>
      <c r="G745" s="93"/>
      <c r="H745" s="93"/>
      <c r="I745" s="93"/>
      <c r="J745" s="93"/>
      <c r="K745" s="93"/>
      <c r="L745" s="93"/>
      <c r="M745" s="93"/>
      <c r="N745" s="93">
        <f t="shared" si="12"/>
        <v>0</v>
      </c>
      <c r="O745" s="93"/>
      <c r="P745" s="94"/>
    </row>
    <row r="746" spans="2:16" ht="26.25" customHeight="1" x14ac:dyDescent="0.25">
      <c r="B746" s="90"/>
      <c r="C746" s="91"/>
      <c r="D746" s="92"/>
      <c r="E746" s="91"/>
      <c r="F746" s="93"/>
      <c r="G746" s="93"/>
      <c r="H746" s="93"/>
      <c r="I746" s="93"/>
      <c r="J746" s="93"/>
      <c r="K746" s="93"/>
      <c r="L746" s="93"/>
      <c r="M746" s="93"/>
      <c r="N746" s="93">
        <f t="shared" si="12"/>
        <v>0</v>
      </c>
      <c r="O746" s="93"/>
      <c r="P746" s="94"/>
    </row>
    <row r="747" spans="2:16" ht="26.25" customHeight="1" x14ac:dyDescent="0.25">
      <c r="B747" s="90"/>
      <c r="C747" s="91"/>
      <c r="D747" s="92"/>
      <c r="E747" s="91"/>
      <c r="F747" s="93"/>
      <c r="G747" s="93"/>
      <c r="H747" s="93"/>
      <c r="I747" s="93"/>
      <c r="J747" s="93"/>
      <c r="K747" s="93"/>
      <c r="L747" s="93"/>
      <c r="M747" s="93"/>
      <c r="N747" s="93">
        <f t="shared" si="12"/>
        <v>0</v>
      </c>
      <c r="O747" s="93"/>
      <c r="P747" s="94"/>
    </row>
    <row r="748" spans="2:16" ht="26.25" customHeight="1" x14ac:dyDescent="0.25">
      <c r="B748" s="90"/>
      <c r="C748" s="91"/>
      <c r="D748" s="92"/>
      <c r="E748" s="91"/>
      <c r="F748" s="93"/>
      <c r="G748" s="93"/>
      <c r="H748" s="93"/>
      <c r="I748" s="93"/>
      <c r="J748" s="93"/>
      <c r="K748" s="93"/>
      <c r="L748" s="93"/>
      <c r="M748" s="93"/>
      <c r="N748" s="93">
        <f t="shared" si="12"/>
        <v>0</v>
      </c>
      <c r="O748" s="93"/>
      <c r="P748" s="94"/>
    </row>
    <row r="749" spans="2:16" ht="26.25" customHeight="1" x14ac:dyDescent="0.25">
      <c r="B749" s="90"/>
      <c r="C749" s="91"/>
      <c r="D749" s="92"/>
      <c r="E749" s="91"/>
      <c r="F749" s="93"/>
      <c r="G749" s="93"/>
      <c r="H749" s="93"/>
      <c r="I749" s="93"/>
      <c r="J749" s="93"/>
      <c r="K749" s="93"/>
      <c r="L749" s="93"/>
      <c r="M749" s="93"/>
      <c r="N749" s="93">
        <f t="shared" si="12"/>
        <v>0</v>
      </c>
      <c r="O749" s="93"/>
      <c r="P749" s="94"/>
    </row>
    <row r="750" spans="2:16" ht="26.25" customHeight="1" x14ac:dyDescent="0.25">
      <c r="B750" s="90"/>
      <c r="C750" s="91"/>
      <c r="D750" s="92"/>
      <c r="E750" s="91"/>
      <c r="F750" s="93"/>
      <c r="G750" s="93"/>
      <c r="H750" s="93"/>
      <c r="I750" s="93"/>
      <c r="J750" s="93"/>
      <c r="K750" s="93"/>
      <c r="L750" s="93"/>
      <c r="M750" s="93"/>
      <c r="N750" s="93">
        <f t="shared" si="12"/>
        <v>0</v>
      </c>
      <c r="O750" s="93"/>
      <c r="P750" s="94"/>
    </row>
    <row r="751" spans="2:16" ht="26.25" customHeight="1" x14ac:dyDescent="0.25">
      <c r="B751" s="90"/>
      <c r="C751" s="91"/>
      <c r="D751" s="92"/>
      <c r="E751" s="91"/>
      <c r="F751" s="93"/>
      <c r="G751" s="93"/>
      <c r="H751" s="93"/>
      <c r="I751" s="93"/>
      <c r="J751" s="93"/>
      <c r="K751" s="93"/>
      <c r="L751" s="93"/>
      <c r="M751" s="93"/>
      <c r="N751" s="93">
        <f t="shared" si="12"/>
        <v>0</v>
      </c>
      <c r="O751" s="93"/>
      <c r="P751" s="94"/>
    </row>
    <row r="752" spans="2:16" ht="26.25" customHeight="1" x14ac:dyDescent="0.25">
      <c r="B752" s="90"/>
      <c r="C752" s="91"/>
      <c r="D752" s="92"/>
      <c r="E752" s="91"/>
      <c r="F752" s="93"/>
      <c r="G752" s="93"/>
      <c r="H752" s="93"/>
      <c r="I752" s="93"/>
      <c r="J752" s="93"/>
      <c r="K752" s="93"/>
      <c r="L752" s="93"/>
      <c r="M752" s="93"/>
      <c r="N752" s="93">
        <f t="shared" si="12"/>
        <v>0</v>
      </c>
      <c r="O752" s="93"/>
      <c r="P752" s="94"/>
    </row>
    <row r="753" spans="2:16" ht="26.25" customHeight="1" x14ac:dyDescent="0.25">
      <c r="B753" s="90"/>
      <c r="C753" s="91"/>
      <c r="D753" s="92"/>
      <c r="E753" s="91"/>
      <c r="F753" s="93"/>
      <c r="G753" s="93"/>
      <c r="H753" s="93"/>
      <c r="I753" s="93"/>
      <c r="J753" s="93"/>
      <c r="K753" s="93"/>
      <c r="L753" s="93"/>
      <c r="M753" s="93"/>
      <c r="N753" s="93">
        <f t="shared" si="12"/>
        <v>0</v>
      </c>
      <c r="O753" s="93"/>
      <c r="P753" s="94"/>
    </row>
    <row r="754" spans="2:16" ht="26.25" customHeight="1" x14ac:dyDescent="0.25">
      <c r="B754" s="90"/>
      <c r="C754" s="91"/>
      <c r="D754" s="92"/>
      <c r="E754" s="91"/>
      <c r="F754" s="93"/>
      <c r="G754" s="93"/>
      <c r="H754" s="93"/>
      <c r="I754" s="93"/>
      <c r="J754" s="93"/>
      <c r="K754" s="93"/>
      <c r="L754" s="93"/>
      <c r="M754" s="93"/>
      <c r="N754" s="93">
        <f t="shared" si="12"/>
        <v>0</v>
      </c>
      <c r="O754" s="93"/>
      <c r="P754" s="94"/>
    </row>
    <row r="755" spans="2:16" ht="26.25" customHeight="1" x14ac:dyDescent="0.25">
      <c r="B755" s="90"/>
      <c r="C755" s="91"/>
      <c r="D755" s="92"/>
      <c r="E755" s="91"/>
      <c r="F755" s="93"/>
      <c r="G755" s="93"/>
      <c r="H755" s="93"/>
      <c r="I755" s="93"/>
      <c r="J755" s="93"/>
      <c r="K755" s="93"/>
      <c r="L755" s="93"/>
      <c r="M755" s="93"/>
      <c r="N755" s="93">
        <f t="shared" si="12"/>
        <v>0</v>
      </c>
      <c r="O755" s="93"/>
      <c r="P755" s="94"/>
    </row>
    <row r="756" spans="2:16" ht="26.25" customHeight="1" x14ac:dyDescent="0.25">
      <c r="B756" s="90"/>
      <c r="C756" s="91"/>
      <c r="D756" s="92"/>
      <c r="E756" s="91"/>
      <c r="F756" s="93"/>
      <c r="G756" s="93"/>
      <c r="H756" s="93"/>
      <c r="I756" s="93"/>
      <c r="J756" s="93"/>
      <c r="K756" s="93"/>
      <c r="L756" s="93"/>
      <c r="M756" s="93"/>
      <c r="N756" s="93">
        <f t="shared" si="12"/>
        <v>0</v>
      </c>
      <c r="O756" s="93"/>
      <c r="P756" s="94"/>
    </row>
    <row r="757" spans="2:16" ht="26.25" customHeight="1" x14ac:dyDescent="0.25">
      <c r="B757" s="90"/>
      <c r="C757" s="91"/>
      <c r="D757" s="92"/>
      <c r="E757" s="91"/>
      <c r="F757" s="93"/>
      <c r="G757" s="93"/>
      <c r="H757" s="93"/>
      <c r="I757" s="93"/>
      <c r="J757" s="93"/>
      <c r="K757" s="93"/>
      <c r="L757" s="93"/>
      <c r="M757" s="93"/>
      <c r="N757" s="93">
        <f t="shared" si="12"/>
        <v>0</v>
      </c>
      <c r="O757" s="93"/>
      <c r="P757" s="94"/>
    </row>
    <row r="758" spans="2:16" ht="26.25" customHeight="1" x14ac:dyDescent="0.25">
      <c r="B758" s="90"/>
      <c r="C758" s="91"/>
      <c r="D758" s="92"/>
      <c r="E758" s="91"/>
      <c r="F758" s="93"/>
      <c r="G758" s="93"/>
      <c r="H758" s="93"/>
      <c r="I758" s="93"/>
      <c r="J758" s="93"/>
      <c r="K758" s="93"/>
      <c r="L758" s="93"/>
      <c r="M758" s="93"/>
      <c r="N758" s="93">
        <f t="shared" si="12"/>
        <v>0</v>
      </c>
      <c r="O758" s="93"/>
      <c r="P758" s="94"/>
    </row>
    <row r="759" spans="2:16" ht="26.25" customHeight="1" x14ac:dyDescent="0.25">
      <c r="B759" s="90"/>
      <c r="C759" s="91"/>
      <c r="D759" s="92"/>
      <c r="E759" s="91"/>
      <c r="F759" s="93"/>
      <c r="G759" s="93"/>
      <c r="H759" s="93"/>
      <c r="I759" s="93"/>
      <c r="J759" s="93"/>
      <c r="K759" s="93"/>
      <c r="L759" s="93"/>
      <c r="M759" s="93"/>
      <c r="N759" s="93">
        <f t="shared" si="12"/>
        <v>0</v>
      </c>
      <c r="O759" s="93"/>
      <c r="P759" s="94"/>
    </row>
    <row r="760" spans="2:16" ht="26.25" customHeight="1" x14ac:dyDescent="0.25">
      <c r="B760" s="90"/>
      <c r="C760" s="91"/>
      <c r="D760" s="92"/>
      <c r="E760" s="91"/>
      <c r="F760" s="93"/>
      <c r="G760" s="93"/>
      <c r="H760" s="93"/>
      <c r="I760" s="93"/>
      <c r="J760" s="93"/>
      <c r="K760" s="93"/>
      <c r="L760" s="93"/>
      <c r="M760" s="93"/>
      <c r="N760" s="93">
        <f t="shared" si="12"/>
        <v>0</v>
      </c>
      <c r="O760" s="93"/>
      <c r="P760" s="94"/>
    </row>
    <row r="761" spans="2:16" ht="26.25" customHeight="1" x14ac:dyDescent="0.25">
      <c r="B761" s="90"/>
      <c r="C761" s="91"/>
      <c r="D761" s="92"/>
      <c r="E761" s="91"/>
      <c r="F761" s="93"/>
      <c r="G761" s="93"/>
      <c r="H761" s="93"/>
      <c r="I761" s="93"/>
      <c r="J761" s="93"/>
      <c r="K761" s="93"/>
      <c r="L761" s="93"/>
      <c r="M761" s="93"/>
      <c r="N761" s="93">
        <f t="shared" si="12"/>
        <v>0</v>
      </c>
      <c r="O761" s="93"/>
      <c r="P761" s="94"/>
    </row>
    <row r="762" spans="2:16" ht="26.25" customHeight="1" x14ac:dyDescent="0.25">
      <c r="B762" s="90"/>
      <c r="C762" s="91"/>
      <c r="D762" s="92"/>
      <c r="E762" s="91"/>
      <c r="F762" s="93"/>
      <c r="G762" s="93"/>
      <c r="H762" s="93"/>
      <c r="I762" s="93"/>
      <c r="J762" s="93"/>
      <c r="K762" s="93"/>
      <c r="L762" s="93"/>
      <c r="M762" s="93"/>
      <c r="N762" s="93">
        <f t="shared" si="12"/>
        <v>0</v>
      </c>
      <c r="O762" s="93"/>
      <c r="P762" s="94"/>
    </row>
    <row r="763" spans="2:16" ht="26.25" customHeight="1" x14ac:dyDescent="0.25">
      <c r="B763" s="90"/>
      <c r="C763" s="91"/>
      <c r="D763" s="92"/>
      <c r="E763" s="91"/>
      <c r="F763" s="93"/>
      <c r="G763" s="93"/>
      <c r="H763" s="93"/>
      <c r="I763" s="93"/>
      <c r="J763" s="93"/>
      <c r="K763" s="93"/>
      <c r="L763" s="93"/>
      <c r="M763" s="93"/>
      <c r="N763" s="93">
        <f t="shared" si="12"/>
        <v>0</v>
      </c>
      <c r="O763" s="93"/>
      <c r="P763" s="94"/>
    </row>
    <row r="764" spans="2:16" ht="26.25" customHeight="1" x14ac:dyDescent="0.25">
      <c r="B764" s="90"/>
      <c r="C764" s="91"/>
      <c r="D764" s="92"/>
      <c r="E764" s="91"/>
      <c r="F764" s="93"/>
      <c r="G764" s="93"/>
      <c r="H764" s="93"/>
      <c r="I764" s="93"/>
      <c r="J764" s="93"/>
      <c r="K764" s="93"/>
      <c r="L764" s="93"/>
      <c r="M764" s="93"/>
      <c r="N764" s="93">
        <f t="shared" si="12"/>
        <v>0</v>
      </c>
      <c r="O764" s="93"/>
      <c r="P764" s="94"/>
    </row>
    <row r="765" spans="2:16" ht="26.25" customHeight="1" x14ac:dyDescent="0.25">
      <c r="B765" s="90"/>
      <c r="C765" s="91"/>
      <c r="D765" s="92"/>
      <c r="E765" s="91"/>
      <c r="F765" s="93"/>
      <c r="G765" s="93"/>
      <c r="H765" s="93"/>
      <c r="I765" s="93"/>
      <c r="J765" s="93"/>
      <c r="K765" s="93"/>
      <c r="L765" s="93"/>
      <c r="M765" s="93"/>
      <c r="N765" s="93">
        <f t="shared" si="12"/>
        <v>0</v>
      </c>
      <c r="O765" s="93"/>
      <c r="P765" s="94"/>
    </row>
    <row r="766" spans="2:16" ht="26.25" customHeight="1" x14ac:dyDescent="0.25">
      <c r="B766" s="90"/>
      <c r="C766" s="91"/>
      <c r="D766" s="92"/>
      <c r="E766" s="91"/>
      <c r="F766" s="93"/>
      <c r="G766" s="93"/>
      <c r="H766" s="93"/>
      <c r="I766" s="93"/>
      <c r="J766" s="93"/>
      <c r="K766" s="93"/>
      <c r="L766" s="93"/>
      <c r="M766" s="93"/>
      <c r="N766" s="93">
        <f t="shared" si="12"/>
        <v>0</v>
      </c>
      <c r="O766" s="93"/>
      <c r="P766" s="94"/>
    </row>
    <row r="767" spans="2:16" ht="26.25" customHeight="1" x14ac:dyDescent="0.25">
      <c r="B767" s="90"/>
      <c r="C767" s="91"/>
      <c r="D767" s="92"/>
      <c r="E767" s="91"/>
      <c r="F767" s="93"/>
      <c r="G767" s="93"/>
      <c r="H767" s="93"/>
      <c r="I767" s="93"/>
      <c r="J767" s="93"/>
      <c r="K767" s="93"/>
      <c r="L767" s="93"/>
      <c r="M767" s="93"/>
      <c r="N767" s="93">
        <f t="shared" si="12"/>
        <v>0</v>
      </c>
      <c r="O767" s="93"/>
      <c r="P767" s="94"/>
    </row>
    <row r="768" spans="2:16" ht="26.25" customHeight="1" x14ac:dyDescent="0.25">
      <c r="B768" s="90"/>
      <c r="C768" s="91"/>
      <c r="D768" s="92"/>
      <c r="E768" s="91"/>
      <c r="F768" s="93"/>
      <c r="G768" s="93"/>
      <c r="H768" s="93"/>
      <c r="I768" s="93"/>
      <c r="J768" s="93"/>
      <c r="K768" s="93"/>
      <c r="L768" s="93"/>
      <c r="M768" s="93"/>
      <c r="N768" s="93">
        <f t="shared" si="12"/>
        <v>0</v>
      </c>
      <c r="O768" s="93"/>
      <c r="P768" s="94"/>
    </row>
    <row r="769" spans="2:16" ht="26.25" customHeight="1" x14ac:dyDescent="0.25">
      <c r="B769" s="90"/>
      <c r="C769" s="91"/>
      <c r="D769" s="92"/>
      <c r="E769" s="91"/>
      <c r="F769" s="93"/>
      <c r="G769" s="93"/>
      <c r="H769" s="93"/>
      <c r="I769" s="93"/>
      <c r="J769" s="93"/>
      <c r="K769" s="93"/>
      <c r="L769" s="93"/>
      <c r="M769" s="93"/>
      <c r="N769" s="93">
        <f t="shared" si="12"/>
        <v>0</v>
      </c>
      <c r="O769" s="93"/>
      <c r="P769" s="94"/>
    </row>
    <row r="770" spans="2:16" ht="26.25" customHeight="1" x14ac:dyDescent="0.25">
      <c r="B770" s="90"/>
      <c r="C770" s="91"/>
      <c r="D770" s="92"/>
      <c r="E770" s="91"/>
      <c r="F770" s="93"/>
      <c r="G770" s="93"/>
      <c r="H770" s="93"/>
      <c r="I770" s="93"/>
      <c r="J770" s="93"/>
      <c r="K770" s="93"/>
      <c r="L770" s="93"/>
      <c r="M770" s="93"/>
      <c r="N770" s="93">
        <f t="shared" si="12"/>
        <v>0</v>
      </c>
      <c r="O770" s="93"/>
      <c r="P770" s="94"/>
    </row>
    <row r="771" spans="2:16" ht="26.25" customHeight="1" x14ac:dyDescent="0.25">
      <c r="B771" s="90"/>
      <c r="C771" s="91"/>
      <c r="D771" s="92"/>
      <c r="E771" s="91"/>
      <c r="F771" s="93"/>
      <c r="G771" s="93"/>
      <c r="H771" s="93"/>
      <c r="I771" s="93"/>
      <c r="J771" s="93"/>
      <c r="K771" s="93"/>
      <c r="L771" s="93"/>
      <c r="M771" s="93"/>
      <c r="N771" s="93">
        <f t="shared" si="12"/>
        <v>0</v>
      </c>
      <c r="O771" s="93"/>
      <c r="P771" s="94"/>
    </row>
    <row r="772" spans="2:16" ht="26.25" customHeight="1" x14ac:dyDescent="0.25">
      <c r="B772" s="90"/>
      <c r="C772" s="91"/>
      <c r="D772" s="92"/>
      <c r="E772" s="91"/>
      <c r="F772" s="93"/>
      <c r="G772" s="93"/>
      <c r="H772" s="93"/>
      <c r="I772" s="93"/>
      <c r="J772" s="93"/>
      <c r="K772" s="93"/>
      <c r="L772" s="93"/>
      <c r="M772" s="93"/>
      <c r="N772" s="93">
        <f t="shared" si="12"/>
        <v>0</v>
      </c>
      <c r="O772" s="93"/>
      <c r="P772" s="94"/>
    </row>
    <row r="773" spans="2:16" ht="26.25" customHeight="1" x14ac:dyDescent="0.25">
      <c r="B773" s="90"/>
      <c r="C773" s="91"/>
      <c r="D773" s="92"/>
      <c r="E773" s="91"/>
      <c r="F773" s="93"/>
      <c r="G773" s="93"/>
      <c r="H773" s="93"/>
      <c r="I773" s="93"/>
      <c r="J773" s="93"/>
      <c r="K773" s="93"/>
      <c r="L773" s="93"/>
      <c r="M773" s="93"/>
      <c r="N773" s="93">
        <f t="shared" si="12"/>
        <v>0</v>
      </c>
      <c r="O773" s="93"/>
      <c r="P773" s="94"/>
    </row>
    <row r="774" spans="2:16" ht="26.25" customHeight="1" x14ac:dyDescent="0.25">
      <c r="B774" s="90"/>
      <c r="C774" s="91"/>
      <c r="D774" s="92"/>
      <c r="E774" s="91"/>
      <c r="F774" s="93"/>
      <c r="G774" s="93"/>
      <c r="H774" s="93"/>
      <c r="I774" s="93"/>
      <c r="J774" s="93"/>
      <c r="K774" s="93"/>
      <c r="L774" s="93"/>
      <c r="M774" s="93"/>
      <c r="N774" s="93">
        <f t="shared" si="12"/>
        <v>0</v>
      </c>
      <c r="O774" s="93"/>
      <c r="P774" s="94"/>
    </row>
    <row r="775" spans="2:16" ht="26.25" customHeight="1" x14ac:dyDescent="0.25">
      <c r="B775" s="90"/>
      <c r="C775" s="91"/>
      <c r="D775" s="92"/>
      <c r="E775" s="91"/>
      <c r="F775" s="93"/>
      <c r="G775" s="93"/>
      <c r="H775" s="93"/>
      <c r="I775" s="93"/>
      <c r="J775" s="93"/>
      <c r="K775" s="93"/>
      <c r="L775" s="93"/>
      <c r="M775" s="93"/>
      <c r="N775" s="93">
        <f t="shared" si="12"/>
        <v>0</v>
      </c>
      <c r="O775" s="93"/>
      <c r="P775" s="94"/>
    </row>
    <row r="776" spans="2:16" ht="26.25" customHeight="1" x14ac:dyDescent="0.25">
      <c r="B776" s="90"/>
      <c r="C776" s="91"/>
      <c r="D776" s="92"/>
      <c r="E776" s="91"/>
      <c r="F776" s="93"/>
      <c r="G776" s="93"/>
      <c r="H776" s="93"/>
      <c r="I776" s="93"/>
      <c r="J776" s="93"/>
      <c r="K776" s="93"/>
      <c r="L776" s="93"/>
      <c r="M776" s="93"/>
      <c r="N776" s="93">
        <f t="shared" si="12"/>
        <v>0</v>
      </c>
      <c r="O776" s="93"/>
      <c r="P776" s="94"/>
    </row>
    <row r="777" spans="2:16" ht="26.25" customHeight="1" x14ac:dyDescent="0.25">
      <c r="B777" s="90"/>
      <c r="C777" s="91"/>
      <c r="D777" s="92"/>
      <c r="E777" s="91"/>
      <c r="F777" s="93"/>
      <c r="G777" s="93"/>
      <c r="H777" s="93"/>
      <c r="I777" s="93"/>
      <c r="J777" s="93"/>
      <c r="K777" s="93"/>
      <c r="L777" s="93"/>
      <c r="M777" s="93"/>
      <c r="N777" s="93">
        <f t="shared" si="12"/>
        <v>0</v>
      </c>
      <c r="O777" s="93"/>
      <c r="P777" s="94"/>
    </row>
    <row r="778" spans="2:16" ht="26.25" customHeight="1" x14ac:dyDescent="0.25">
      <c r="B778" s="90"/>
      <c r="C778" s="91"/>
      <c r="D778" s="92"/>
      <c r="E778" s="91"/>
      <c r="F778" s="93"/>
      <c r="G778" s="93"/>
      <c r="H778" s="93"/>
      <c r="I778" s="93"/>
      <c r="J778" s="93"/>
      <c r="K778" s="93"/>
      <c r="L778" s="93"/>
      <c r="M778" s="93"/>
      <c r="N778" s="93">
        <f t="shared" si="12"/>
        <v>0</v>
      </c>
      <c r="O778" s="93"/>
      <c r="P778" s="94"/>
    </row>
    <row r="779" spans="2:16" ht="26.25" customHeight="1" x14ac:dyDescent="0.25">
      <c r="B779" s="90"/>
      <c r="C779" s="91"/>
      <c r="D779" s="92"/>
      <c r="E779" s="91"/>
      <c r="F779" s="93"/>
      <c r="G779" s="93"/>
      <c r="H779" s="93"/>
      <c r="I779" s="93"/>
      <c r="J779" s="93"/>
      <c r="K779" s="93"/>
      <c r="L779" s="93"/>
      <c r="M779" s="93"/>
      <c r="N779" s="93">
        <f t="shared" si="12"/>
        <v>0</v>
      </c>
      <c r="O779" s="93"/>
      <c r="P779" s="94"/>
    </row>
    <row r="780" spans="2:16" ht="26.25" customHeight="1" x14ac:dyDescent="0.25">
      <c r="B780" s="90"/>
      <c r="C780" s="91"/>
      <c r="D780" s="92"/>
      <c r="E780" s="91"/>
      <c r="F780" s="93"/>
      <c r="G780" s="93"/>
      <c r="H780" s="93"/>
      <c r="I780" s="93"/>
      <c r="J780" s="93"/>
      <c r="K780" s="93"/>
      <c r="L780" s="93"/>
      <c r="M780" s="93"/>
      <c r="N780" s="93">
        <f t="shared" si="12"/>
        <v>0</v>
      </c>
      <c r="O780" s="93"/>
      <c r="P780" s="94"/>
    </row>
    <row r="781" spans="2:16" ht="26.25" customHeight="1" x14ac:dyDescent="0.25">
      <c r="B781" s="90"/>
      <c r="C781" s="91"/>
      <c r="D781" s="92"/>
      <c r="E781" s="91"/>
      <c r="F781" s="93"/>
      <c r="G781" s="93"/>
      <c r="H781" s="93"/>
      <c r="I781" s="93"/>
      <c r="J781" s="93"/>
      <c r="K781" s="93"/>
      <c r="L781" s="93"/>
      <c r="M781" s="93"/>
      <c r="N781" s="93">
        <f t="shared" si="12"/>
        <v>0</v>
      </c>
      <c r="O781" s="93"/>
      <c r="P781" s="94"/>
    </row>
    <row r="782" spans="2:16" ht="26.25" customHeight="1" x14ac:dyDescent="0.25">
      <c r="B782" s="90"/>
      <c r="C782" s="91"/>
      <c r="D782" s="92"/>
      <c r="E782" s="91"/>
      <c r="F782" s="93"/>
      <c r="G782" s="93"/>
      <c r="H782" s="93"/>
      <c r="I782" s="93"/>
      <c r="J782" s="93"/>
      <c r="K782" s="93"/>
      <c r="L782" s="93"/>
      <c r="M782" s="93"/>
      <c r="N782" s="93">
        <f t="shared" si="12"/>
        <v>0</v>
      </c>
      <c r="O782" s="93"/>
      <c r="P782" s="94"/>
    </row>
    <row r="783" spans="2:16" ht="26.25" customHeight="1" x14ac:dyDescent="0.25">
      <c r="B783" s="90"/>
      <c r="C783" s="91"/>
      <c r="D783" s="92"/>
      <c r="E783" s="91"/>
      <c r="F783" s="93"/>
      <c r="G783" s="93"/>
      <c r="H783" s="93"/>
      <c r="I783" s="93"/>
      <c r="J783" s="93"/>
      <c r="K783" s="93"/>
      <c r="L783" s="93"/>
      <c r="M783" s="93"/>
      <c r="N783" s="93">
        <f t="shared" si="12"/>
        <v>0</v>
      </c>
      <c r="O783" s="93"/>
      <c r="P783" s="94"/>
    </row>
    <row r="784" spans="2:16" ht="26.25" customHeight="1" x14ac:dyDescent="0.25">
      <c r="B784" s="90"/>
      <c r="C784" s="91"/>
      <c r="D784" s="92"/>
      <c r="E784" s="91"/>
      <c r="F784" s="93"/>
      <c r="G784" s="93"/>
      <c r="H784" s="93"/>
      <c r="I784" s="93"/>
      <c r="J784" s="93"/>
      <c r="K784" s="93"/>
      <c r="L784" s="93"/>
      <c r="M784" s="93"/>
      <c r="N784" s="93">
        <f t="shared" si="12"/>
        <v>0</v>
      </c>
      <c r="O784" s="93"/>
      <c r="P784" s="94"/>
    </row>
    <row r="785" spans="2:16" ht="26.25" customHeight="1" x14ac:dyDescent="0.25">
      <c r="B785" s="90"/>
      <c r="C785" s="91"/>
      <c r="D785" s="92"/>
      <c r="E785" s="91"/>
      <c r="F785" s="93"/>
      <c r="G785" s="93"/>
      <c r="H785" s="93"/>
      <c r="I785" s="93"/>
      <c r="J785" s="93"/>
      <c r="K785" s="93"/>
      <c r="L785" s="93"/>
      <c r="M785" s="93"/>
      <c r="N785" s="93">
        <f t="shared" si="12"/>
        <v>0</v>
      </c>
      <c r="O785" s="93"/>
      <c r="P785" s="94"/>
    </row>
    <row r="786" spans="2:16" ht="26.25" customHeight="1" x14ac:dyDescent="0.25">
      <c r="B786" s="90"/>
      <c r="C786" s="91"/>
      <c r="D786" s="92"/>
      <c r="E786" s="91"/>
      <c r="F786" s="93"/>
      <c r="G786" s="93"/>
      <c r="H786" s="93"/>
      <c r="I786" s="93"/>
      <c r="J786" s="93"/>
      <c r="K786" s="93"/>
      <c r="L786" s="93"/>
      <c r="M786" s="93"/>
      <c r="N786" s="93">
        <f t="shared" si="12"/>
        <v>0</v>
      </c>
      <c r="O786" s="93"/>
      <c r="P786" s="94"/>
    </row>
    <row r="787" spans="2:16" ht="26.25" customHeight="1" x14ac:dyDescent="0.25">
      <c r="B787" s="90"/>
      <c r="C787" s="91"/>
      <c r="D787" s="92"/>
      <c r="E787" s="91"/>
      <c r="F787" s="93"/>
      <c r="G787" s="93"/>
      <c r="H787" s="93"/>
      <c r="I787" s="93"/>
      <c r="J787" s="93"/>
      <c r="K787" s="93"/>
      <c r="L787" s="93"/>
      <c r="M787" s="93"/>
      <c r="N787" s="93">
        <f t="shared" si="12"/>
        <v>0</v>
      </c>
      <c r="O787" s="93"/>
      <c r="P787" s="94"/>
    </row>
    <row r="788" spans="2:16" ht="26.25" customHeight="1" x14ac:dyDescent="0.25">
      <c r="B788" s="90"/>
      <c r="C788" s="91"/>
      <c r="D788" s="92"/>
      <c r="E788" s="91"/>
      <c r="F788" s="93"/>
      <c r="G788" s="93"/>
      <c r="H788" s="93"/>
      <c r="I788" s="93"/>
      <c r="J788" s="93"/>
      <c r="K788" s="93"/>
      <c r="L788" s="93"/>
      <c r="M788" s="93"/>
      <c r="N788" s="93">
        <f t="shared" si="12"/>
        <v>0</v>
      </c>
      <c r="O788" s="93"/>
      <c r="P788" s="94"/>
    </row>
    <row r="789" spans="2:16" ht="26.25" customHeight="1" x14ac:dyDescent="0.25">
      <c r="B789" s="90"/>
      <c r="C789" s="91"/>
      <c r="D789" s="92"/>
      <c r="E789" s="91"/>
      <c r="F789" s="93"/>
      <c r="G789" s="93"/>
      <c r="H789" s="93"/>
      <c r="I789" s="93"/>
      <c r="J789" s="93"/>
      <c r="K789" s="93"/>
      <c r="L789" s="93"/>
      <c r="M789" s="93"/>
      <c r="N789" s="93">
        <f t="shared" si="12"/>
        <v>0</v>
      </c>
      <c r="O789" s="93"/>
      <c r="P789" s="94"/>
    </row>
    <row r="790" spans="2:16" ht="26.25" customHeight="1" x14ac:dyDescent="0.25">
      <c r="B790" s="90"/>
      <c r="C790" s="91"/>
      <c r="D790" s="92"/>
      <c r="E790" s="91"/>
      <c r="F790" s="93"/>
      <c r="G790" s="93"/>
      <c r="H790" s="93"/>
      <c r="I790" s="93"/>
      <c r="J790" s="93"/>
      <c r="K790" s="93"/>
      <c r="L790" s="93"/>
      <c r="M790" s="93"/>
      <c r="N790" s="93">
        <f t="shared" si="12"/>
        <v>0</v>
      </c>
      <c r="O790" s="93"/>
      <c r="P790" s="94"/>
    </row>
    <row r="791" spans="2:16" ht="26.25" customHeight="1" x14ac:dyDescent="0.25">
      <c r="B791" s="90"/>
      <c r="C791" s="91"/>
      <c r="D791" s="92"/>
      <c r="E791" s="91"/>
      <c r="F791" s="93"/>
      <c r="G791" s="93"/>
      <c r="H791" s="93"/>
      <c r="I791" s="93"/>
      <c r="J791" s="93"/>
      <c r="K791" s="93"/>
      <c r="L791" s="93"/>
      <c r="M791" s="93"/>
      <c r="N791" s="93">
        <f t="shared" si="12"/>
        <v>0</v>
      </c>
      <c r="O791" s="93"/>
      <c r="P791" s="94"/>
    </row>
    <row r="792" spans="2:16" ht="26.25" customHeight="1" x14ac:dyDescent="0.25">
      <c r="B792" s="90"/>
      <c r="C792" s="91"/>
      <c r="D792" s="92"/>
      <c r="E792" s="91"/>
      <c r="F792" s="93"/>
      <c r="G792" s="93"/>
      <c r="H792" s="93"/>
      <c r="I792" s="93"/>
      <c r="J792" s="93"/>
      <c r="K792" s="93"/>
      <c r="L792" s="93"/>
      <c r="M792" s="93"/>
      <c r="N792" s="93">
        <f t="shared" si="12"/>
        <v>0</v>
      </c>
      <c r="O792" s="93"/>
      <c r="P792" s="94"/>
    </row>
    <row r="793" spans="2:16" ht="26.25" customHeight="1" x14ac:dyDescent="0.25">
      <c r="B793" s="90"/>
      <c r="C793" s="91"/>
      <c r="D793" s="92"/>
      <c r="E793" s="91"/>
      <c r="F793" s="93"/>
      <c r="G793" s="93"/>
      <c r="H793" s="93"/>
      <c r="I793" s="93"/>
      <c r="J793" s="93"/>
      <c r="K793" s="93"/>
      <c r="L793" s="93"/>
      <c r="M793" s="93"/>
      <c r="N793" s="93">
        <f t="shared" si="12"/>
        <v>0</v>
      </c>
      <c r="O793" s="93"/>
      <c r="P793" s="94"/>
    </row>
    <row r="794" spans="2:16" ht="26.25" customHeight="1" x14ac:dyDescent="0.25">
      <c r="B794" s="90"/>
      <c r="C794" s="91"/>
      <c r="D794" s="92"/>
      <c r="E794" s="91"/>
      <c r="F794" s="93"/>
      <c r="G794" s="93"/>
      <c r="H794" s="93"/>
      <c r="I794" s="93"/>
      <c r="J794" s="93"/>
      <c r="K794" s="93"/>
      <c r="L794" s="93"/>
      <c r="M794" s="93"/>
      <c r="N794" s="93">
        <f t="shared" si="12"/>
        <v>0</v>
      </c>
      <c r="O794" s="93"/>
      <c r="P794" s="94"/>
    </row>
    <row r="795" spans="2:16" ht="26.25" customHeight="1" x14ac:dyDescent="0.25">
      <c r="B795" s="90"/>
      <c r="C795" s="91"/>
      <c r="D795" s="92"/>
      <c r="E795" s="91"/>
      <c r="F795" s="93"/>
      <c r="G795" s="93"/>
      <c r="H795" s="93"/>
      <c r="I795" s="93"/>
      <c r="J795" s="93"/>
      <c r="K795" s="93"/>
      <c r="L795" s="93"/>
      <c r="M795" s="93"/>
      <c r="N795" s="93">
        <f t="shared" ref="N795:N858" si="13">F795+G795+H795+I795+J795+K795+M795</f>
        <v>0</v>
      </c>
      <c r="O795" s="93"/>
      <c r="P795" s="94"/>
    </row>
    <row r="796" spans="2:16" ht="26.25" customHeight="1" x14ac:dyDescent="0.25">
      <c r="B796" s="90"/>
      <c r="C796" s="91"/>
      <c r="D796" s="92"/>
      <c r="E796" s="91"/>
      <c r="F796" s="93"/>
      <c r="G796" s="93"/>
      <c r="H796" s="93"/>
      <c r="I796" s="93"/>
      <c r="J796" s="93"/>
      <c r="K796" s="93"/>
      <c r="L796" s="93"/>
      <c r="M796" s="93"/>
      <c r="N796" s="93">
        <f t="shared" si="13"/>
        <v>0</v>
      </c>
      <c r="O796" s="93"/>
      <c r="P796" s="94"/>
    </row>
    <row r="797" spans="2:16" ht="26.25" customHeight="1" x14ac:dyDescent="0.25">
      <c r="B797" s="90"/>
      <c r="C797" s="91"/>
      <c r="D797" s="92"/>
      <c r="E797" s="91"/>
      <c r="F797" s="93"/>
      <c r="G797" s="93"/>
      <c r="H797" s="93"/>
      <c r="I797" s="93"/>
      <c r="J797" s="93"/>
      <c r="K797" s="93"/>
      <c r="L797" s="93"/>
      <c r="M797" s="93"/>
      <c r="N797" s="93">
        <f t="shared" si="13"/>
        <v>0</v>
      </c>
      <c r="O797" s="93"/>
      <c r="P797" s="94"/>
    </row>
    <row r="798" spans="2:16" ht="26.25" customHeight="1" x14ac:dyDescent="0.25">
      <c r="B798" s="90"/>
      <c r="C798" s="91"/>
      <c r="D798" s="92"/>
      <c r="E798" s="91"/>
      <c r="F798" s="93"/>
      <c r="G798" s="93"/>
      <c r="H798" s="93"/>
      <c r="I798" s="93"/>
      <c r="J798" s="93"/>
      <c r="K798" s="93"/>
      <c r="L798" s="93"/>
      <c r="M798" s="93"/>
      <c r="N798" s="93">
        <f t="shared" si="13"/>
        <v>0</v>
      </c>
      <c r="O798" s="93"/>
      <c r="P798" s="94"/>
    </row>
    <row r="799" spans="2:16" ht="26.25" customHeight="1" x14ac:dyDescent="0.25">
      <c r="B799" s="90"/>
      <c r="C799" s="91"/>
      <c r="D799" s="92"/>
      <c r="E799" s="91"/>
      <c r="F799" s="93"/>
      <c r="G799" s="93"/>
      <c r="H799" s="93"/>
      <c r="I799" s="93"/>
      <c r="J799" s="93"/>
      <c r="K799" s="93"/>
      <c r="L799" s="93"/>
      <c r="M799" s="93"/>
      <c r="N799" s="93">
        <f t="shared" si="13"/>
        <v>0</v>
      </c>
      <c r="O799" s="93"/>
      <c r="P799" s="94"/>
    </row>
    <row r="800" spans="2:16" ht="26.25" customHeight="1" x14ac:dyDescent="0.25">
      <c r="B800" s="90"/>
      <c r="C800" s="91"/>
      <c r="D800" s="92"/>
      <c r="E800" s="91"/>
      <c r="F800" s="93"/>
      <c r="G800" s="93"/>
      <c r="H800" s="93"/>
      <c r="I800" s="93"/>
      <c r="J800" s="93"/>
      <c r="K800" s="93"/>
      <c r="L800" s="93"/>
      <c r="M800" s="93"/>
      <c r="N800" s="93">
        <f t="shared" si="13"/>
        <v>0</v>
      </c>
      <c r="O800" s="93"/>
      <c r="P800" s="94"/>
    </row>
    <row r="801" spans="2:16" ht="26.25" customHeight="1" x14ac:dyDescent="0.25">
      <c r="B801" s="90"/>
      <c r="C801" s="91"/>
      <c r="D801" s="92"/>
      <c r="E801" s="91"/>
      <c r="F801" s="93"/>
      <c r="G801" s="93"/>
      <c r="H801" s="93"/>
      <c r="I801" s="93"/>
      <c r="J801" s="93"/>
      <c r="K801" s="93"/>
      <c r="L801" s="93"/>
      <c r="M801" s="93"/>
      <c r="N801" s="93">
        <f t="shared" si="13"/>
        <v>0</v>
      </c>
      <c r="O801" s="93"/>
      <c r="P801" s="94"/>
    </row>
    <row r="802" spans="2:16" ht="26.25" customHeight="1" x14ac:dyDescent="0.25">
      <c r="B802" s="90"/>
      <c r="C802" s="91"/>
      <c r="D802" s="92"/>
      <c r="E802" s="91"/>
      <c r="F802" s="93"/>
      <c r="G802" s="93"/>
      <c r="H802" s="93"/>
      <c r="I802" s="93"/>
      <c r="J802" s="93"/>
      <c r="K802" s="93"/>
      <c r="L802" s="93"/>
      <c r="M802" s="93"/>
      <c r="N802" s="93">
        <f t="shared" si="13"/>
        <v>0</v>
      </c>
      <c r="O802" s="93"/>
      <c r="P802" s="94"/>
    </row>
    <row r="803" spans="2:16" ht="26.25" customHeight="1" x14ac:dyDescent="0.25">
      <c r="B803" s="90"/>
      <c r="C803" s="91"/>
      <c r="D803" s="92"/>
      <c r="E803" s="91"/>
      <c r="F803" s="93"/>
      <c r="G803" s="93"/>
      <c r="H803" s="93"/>
      <c r="I803" s="93"/>
      <c r="J803" s="93"/>
      <c r="K803" s="93"/>
      <c r="L803" s="93"/>
      <c r="M803" s="93"/>
      <c r="N803" s="93">
        <f t="shared" si="13"/>
        <v>0</v>
      </c>
      <c r="O803" s="93"/>
      <c r="P803" s="94"/>
    </row>
    <row r="804" spans="2:16" ht="26.25" customHeight="1" x14ac:dyDescent="0.25">
      <c r="B804" s="90"/>
      <c r="C804" s="91"/>
      <c r="D804" s="92"/>
      <c r="E804" s="91"/>
      <c r="F804" s="93"/>
      <c r="G804" s="93"/>
      <c r="H804" s="93"/>
      <c r="I804" s="93"/>
      <c r="J804" s="93"/>
      <c r="K804" s="93"/>
      <c r="L804" s="93"/>
      <c r="M804" s="93"/>
      <c r="N804" s="93">
        <f t="shared" si="13"/>
        <v>0</v>
      </c>
      <c r="O804" s="93"/>
      <c r="P804" s="94"/>
    </row>
    <row r="805" spans="2:16" ht="26.25" customHeight="1" x14ac:dyDescent="0.25">
      <c r="B805" s="90"/>
      <c r="C805" s="91"/>
      <c r="D805" s="92"/>
      <c r="E805" s="91"/>
      <c r="F805" s="93"/>
      <c r="G805" s="93"/>
      <c r="H805" s="93"/>
      <c r="I805" s="93"/>
      <c r="J805" s="93"/>
      <c r="K805" s="93"/>
      <c r="L805" s="93"/>
      <c r="M805" s="93"/>
      <c r="N805" s="93">
        <f t="shared" si="13"/>
        <v>0</v>
      </c>
      <c r="O805" s="93"/>
      <c r="P805" s="94"/>
    </row>
    <row r="806" spans="2:16" ht="26.25" customHeight="1" x14ac:dyDescent="0.25">
      <c r="B806" s="90"/>
      <c r="C806" s="91"/>
      <c r="D806" s="92"/>
      <c r="E806" s="91"/>
      <c r="F806" s="93"/>
      <c r="G806" s="93"/>
      <c r="H806" s="93"/>
      <c r="I806" s="93"/>
      <c r="J806" s="93"/>
      <c r="K806" s="93"/>
      <c r="L806" s="93"/>
      <c r="M806" s="93"/>
      <c r="N806" s="93">
        <f t="shared" si="13"/>
        <v>0</v>
      </c>
      <c r="O806" s="93"/>
      <c r="P806" s="94"/>
    </row>
    <row r="807" spans="2:16" ht="26.25" customHeight="1" x14ac:dyDescent="0.25">
      <c r="B807" s="90"/>
      <c r="C807" s="91"/>
      <c r="D807" s="92"/>
      <c r="E807" s="91"/>
      <c r="F807" s="93"/>
      <c r="G807" s="93"/>
      <c r="H807" s="93"/>
      <c r="I807" s="93"/>
      <c r="J807" s="93"/>
      <c r="K807" s="93"/>
      <c r="L807" s="93"/>
      <c r="M807" s="93"/>
      <c r="N807" s="93">
        <f t="shared" si="13"/>
        <v>0</v>
      </c>
      <c r="O807" s="93"/>
      <c r="P807" s="94"/>
    </row>
    <row r="808" spans="2:16" ht="26.25" customHeight="1" x14ac:dyDescent="0.25">
      <c r="B808" s="90"/>
      <c r="C808" s="91"/>
      <c r="D808" s="92"/>
      <c r="E808" s="91"/>
      <c r="F808" s="93"/>
      <c r="G808" s="93"/>
      <c r="H808" s="93"/>
      <c r="I808" s="93"/>
      <c r="J808" s="93"/>
      <c r="K808" s="93"/>
      <c r="L808" s="93"/>
      <c r="M808" s="93"/>
      <c r="N808" s="93">
        <f t="shared" si="13"/>
        <v>0</v>
      </c>
      <c r="O808" s="93"/>
      <c r="P808" s="94"/>
    </row>
    <row r="809" spans="2:16" ht="26.25" customHeight="1" x14ac:dyDescent="0.25">
      <c r="B809" s="90"/>
      <c r="C809" s="91"/>
      <c r="D809" s="92"/>
      <c r="E809" s="91"/>
      <c r="F809" s="93"/>
      <c r="G809" s="93"/>
      <c r="H809" s="93"/>
      <c r="I809" s="93"/>
      <c r="J809" s="93"/>
      <c r="K809" s="93"/>
      <c r="L809" s="93"/>
      <c r="M809" s="93"/>
      <c r="N809" s="93">
        <f t="shared" si="13"/>
        <v>0</v>
      </c>
      <c r="O809" s="93"/>
      <c r="P809" s="94"/>
    </row>
    <row r="810" spans="2:16" ht="26.25" customHeight="1" x14ac:dyDescent="0.25">
      <c r="B810" s="90"/>
      <c r="C810" s="91"/>
      <c r="D810" s="92"/>
      <c r="E810" s="91"/>
      <c r="F810" s="93"/>
      <c r="G810" s="93"/>
      <c r="H810" s="93"/>
      <c r="I810" s="93"/>
      <c r="J810" s="93"/>
      <c r="K810" s="93"/>
      <c r="L810" s="93"/>
      <c r="M810" s="93"/>
      <c r="N810" s="93">
        <f t="shared" si="13"/>
        <v>0</v>
      </c>
      <c r="O810" s="93"/>
      <c r="P810" s="94"/>
    </row>
    <row r="811" spans="2:16" ht="26.25" customHeight="1" x14ac:dyDescent="0.25">
      <c r="B811" s="90"/>
      <c r="C811" s="91"/>
      <c r="D811" s="92"/>
      <c r="E811" s="91"/>
      <c r="F811" s="93"/>
      <c r="G811" s="93"/>
      <c r="H811" s="93"/>
      <c r="I811" s="93"/>
      <c r="J811" s="93"/>
      <c r="K811" s="93"/>
      <c r="L811" s="93"/>
      <c r="M811" s="93"/>
      <c r="N811" s="93">
        <f t="shared" si="13"/>
        <v>0</v>
      </c>
      <c r="O811" s="93"/>
      <c r="P811" s="94"/>
    </row>
    <row r="812" spans="2:16" ht="26.25" customHeight="1" x14ac:dyDescent="0.25">
      <c r="B812" s="90"/>
      <c r="C812" s="91"/>
      <c r="D812" s="92"/>
      <c r="E812" s="91"/>
      <c r="F812" s="93"/>
      <c r="G812" s="93"/>
      <c r="H812" s="93"/>
      <c r="I812" s="93"/>
      <c r="J812" s="93"/>
      <c r="K812" s="93"/>
      <c r="L812" s="93"/>
      <c r="M812" s="93"/>
      <c r="N812" s="93">
        <f t="shared" si="13"/>
        <v>0</v>
      </c>
      <c r="O812" s="93"/>
      <c r="P812" s="94"/>
    </row>
    <row r="813" spans="2:16" ht="26.25" customHeight="1" x14ac:dyDescent="0.25">
      <c r="B813" s="90"/>
      <c r="C813" s="91"/>
      <c r="D813" s="92"/>
      <c r="E813" s="91"/>
      <c r="F813" s="93"/>
      <c r="G813" s="93"/>
      <c r="H813" s="93"/>
      <c r="I813" s="93"/>
      <c r="J813" s="93"/>
      <c r="K813" s="93"/>
      <c r="L813" s="93"/>
      <c r="M813" s="93"/>
      <c r="N813" s="93">
        <f t="shared" si="13"/>
        <v>0</v>
      </c>
      <c r="O813" s="93"/>
      <c r="P813" s="94"/>
    </row>
    <row r="814" spans="2:16" ht="26.25" customHeight="1" x14ac:dyDescent="0.25">
      <c r="B814" s="90"/>
      <c r="C814" s="91"/>
      <c r="D814" s="92"/>
      <c r="E814" s="91"/>
      <c r="F814" s="93"/>
      <c r="G814" s="93"/>
      <c r="H814" s="93"/>
      <c r="I814" s="93"/>
      <c r="J814" s="93"/>
      <c r="K814" s="93"/>
      <c r="L814" s="93"/>
      <c r="M814" s="93"/>
      <c r="N814" s="93">
        <f t="shared" si="13"/>
        <v>0</v>
      </c>
      <c r="O814" s="93"/>
      <c r="P814" s="94"/>
    </row>
    <row r="815" spans="2:16" ht="26.25" customHeight="1" x14ac:dyDescent="0.25">
      <c r="B815" s="90"/>
      <c r="C815" s="91"/>
      <c r="D815" s="92"/>
      <c r="E815" s="91"/>
      <c r="F815" s="93"/>
      <c r="G815" s="93"/>
      <c r="H815" s="93"/>
      <c r="I815" s="93"/>
      <c r="J815" s="93"/>
      <c r="K815" s="93"/>
      <c r="L815" s="93"/>
      <c r="M815" s="93"/>
      <c r="N815" s="93">
        <f t="shared" si="13"/>
        <v>0</v>
      </c>
      <c r="O815" s="93"/>
      <c r="P815" s="94"/>
    </row>
    <row r="816" spans="2:16" ht="26.25" customHeight="1" x14ac:dyDescent="0.25">
      <c r="B816" s="90"/>
      <c r="C816" s="91"/>
      <c r="D816" s="92"/>
      <c r="E816" s="91"/>
      <c r="F816" s="93"/>
      <c r="G816" s="93"/>
      <c r="H816" s="93"/>
      <c r="I816" s="93"/>
      <c r="J816" s="93"/>
      <c r="K816" s="93"/>
      <c r="L816" s="93"/>
      <c r="M816" s="93"/>
      <c r="N816" s="93">
        <f t="shared" si="13"/>
        <v>0</v>
      </c>
      <c r="O816" s="93"/>
      <c r="P816" s="94"/>
    </row>
    <row r="817" spans="2:16" ht="26.25" customHeight="1" x14ac:dyDescent="0.25">
      <c r="B817" s="90"/>
      <c r="C817" s="91"/>
      <c r="D817" s="92"/>
      <c r="E817" s="91"/>
      <c r="F817" s="93"/>
      <c r="G817" s="93"/>
      <c r="H817" s="93"/>
      <c r="I817" s="93"/>
      <c r="J817" s="93"/>
      <c r="K817" s="93"/>
      <c r="L817" s="93"/>
      <c r="M817" s="93"/>
      <c r="N817" s="93">
        <f t="shared" si="13"/>
        <v>0</v>
      </c>
      <c r="O817" s="93"/>
      <c r="P817" s="94"/>
    </row>
    <row r="818" spans="2:16" ht="26.25" customHeight="1" x14ac:dyDescent="0.25">
      <c r="B818" s="90"/>
      <c r="C818" s="91"/>
      <c r="D818" s="92"/>
      <c r="E818" s="91"/>
      <c r="F818" s="93"/>
      <c r="G818" s="93"/>
      <c r="H818" s="93"/>
      <c r="I818" s="93"/>
      <c r="J818" s="93"/>
      <c r="K818" s="93"/>
      <c r="L818" s="93"/>
      <c r="M818" s="93"/>
      <c r="N818" s="93">
        <f t="shared" si="13"/>
        <v>0</v>
      </c>
      <c r="O818" s="93"/>
      <c r="P818" s="94"/>
    </row>
    <row r="819" spans="2:16" ht="26.25" customHeight="1" x14ac:dyDescent="0.25">
      <c r="B819" s="90"/>
      <c r="C819" s="91"/>
      <c r="D819" s="92"/>
      <c r="E819" s="91"/>
      <c r="F819" s="93"/>
      <c r="G819" s="93"/>
      <c r="H819" s="93"/>
      <c r="I819" s="93"/>
      <c r="J819" s="93"/>
      <c r="K819" s="93"/>
      <c r="L819" s="93"/>
      <c r="M819" s="93"/>
      <c r="N819" s="93">
        <f t="shared" si="13"/>
        <v>0</v>
      </c>
      <c r="O819" s="93"/>
      <c r="P819" s="94"/>
    </row>
    <row r="820" spans="2:16" ht="26.25" customHeight="1" x14ac:dyDescent="0.25">
      <c r="B820" s="90"/>
      <c r="C820" s="91"/>
      <c r="D820" s="92"/>
      <c r="E820" s="91"/>
      <c r="F820" s="93"/>
      <c r="G820" s="93"/>
      <c r="H820" s="93"/>
      <c r="I820" s="93"/>
      <c r="J820" s="93"/>
      <c r="K820" s="93"/>
      <c r="L820" s="93"/>
      <c r="M820" s="93"/>
      <c r="N820" s="93">
        <f t="shared" si="13"/>
        <v>0</v>
      </c>
      <c r="O820" s="93"/>
      <c r="P820" s="94"/>
    </row>
    <row r="821" spans="2:16" ht="26.25" customHeight="1" x14ac:dyDescent="0.25">
      <c r="B821" s="90"/>
      <c r="C821" s="91"/>
      <c r="D821" s="92"/>
      <c r="E821" s="91"/>
      <c r="F821" s="93"/>
      <c r="G821" s="93"/>
      <c r="H821" s="93"/>
      <c r="I821" s="93"/>
      <c r="J821" s="93"/>
      <c r="K821" s="93"/>
      <c r="L821" s="93"/>
      <c r="M821" s="93"/>
      <c r="N821" s="93">
        <f t="shared" si="13"/>
        <v>0</v>
      </c>
      <c r="O821" s="93"/>
      <c r="P821" s="94"/>
    </row>
    <row r="822" spans="2:16" ht="26.25" customHeight="1" x14ac:dyDescent="0.25">
      <c r="B822" s="90"/>
      <c r="C822" s="91"/>
      <c r="D822" s="92"/>
      <c r="E822" s="91"/>
      <c r="F822" s="93"/>
      <c r="G822" s="93"/>
      <c r="H822" s="93"/>
      <c r="I822" s="93"/>
      <c r="J822" s="93"/>
      <c r="K822" s="93"/>
      <c r="L822" s="93"/>
      <c r="M822" s="93"/>
      <c r="N822" s="93">
        <f t="shared" si="13"/>
        <v>0</v>
      </c>
      <c r="O822" s="93"/>
      <c r="P822" s="94"/>
    </row>
    <row r="823" spans="2:16" ht="26.25" customHeight="1" x14ac:dyDescent="0.25">
      <c r="B823" s="90"/>
      <c r="C823" s="91"/>
      <c r="D823" s="92"/>
      <c r="E823" s="91"/>
      <c r="F823" s="93"/>
      <c r="G823" s="93"/>
      <c r="H823" s="93"/>
      <c r="I823" s="93"/>
      <c r="J823" s="93"/>
      <c r="K823" s="93"/>
      <c r="L823" s="93"/>
      <c r="M823" s="93"/>
      <c r="N823" s="93">
        <f t="shared" si="13"/>
        <v>0</v>
      </c>
      <c r="O823" s="93"/>
      <c r="P823" s="94"/>
    </row>
    <row r="824" spans="2:16" ht="26.25" customHeight="1" x14ac:dyDescent="0.25">
      <c r="B824" s="90"/>
      <c r="C824" s="91"/>
      <c r="D824" s="92"/>
      <c r="E824" s="91"/>
      <c r="F824" s="93"/>
      <c r="G824" s="93"/>
      <c r="H824" s="93"/>
      <c r="I824" s="93"/>
      <c r="J824" s="93"/>
      <c r="K824" s="93"/>
      <c r="L824" s="93"/>
      <c r="M824" s="93"/>
      <c r="N824" s="93">
        <f t="shared" si="13"/>
        <v>0</v>
      </c>
      <c r="O824" s="93"/>
      <c r="P824" s="94"/>
    </row>
    <row r="825" spans="2:16" ht="26.25" customHeight="1" x14ac:dyDescent="0.25">
      <c r="B825" s="90"/>
      <c r="C825" s="91"/>
      <c r="D825" s="92"/>
      <c r="E825" s="91"/>
      <c r="F825" s="93"/>
      <c r="G825" s="93"/>
      <c r="H825" s="93"/>
      <c r="I825" s="93"/>
      <c r="J825" s="93"/>
      <c r="K825" s="93"/>
      <c r="L825" s="93"/>
      <c r="M825" s="93"/>
      <c r="N825" s="93">
        <f t="shared" si="13"/>
        <v>0</v>
      </c>
      <c r="O825" s="93"/>
      <c r="P825" s="94"/>
    </row>
    <row r="826" spans="2:16" ht="26.25" customHeight="1" x14ac:dyDescent="0.25">
      <c r="B826" s="90"/>
      <c r="C826" s="91"/>
      <c r="D826" s="92"/>
      <c r="E826" s="91"/>
      <c r="F826" s="93"/>
      <c r="G826" s="93"/>
      <c r="H826" s="93"/>
      <c r="I826" s="93"/>
      <c r="J826" s="93"/>
      <c r="K826" s="93"/>
      <c r="L826" s="93"/>
      <c r="M826" s="93"/>
      <c r="N826" s="93">
        <f t="shared" si="13"/>
        <v>0</v>
      </c>
      <c r="O826" s="93"/>
      <c r="P826" s="94"/>
    </row>
    <row r="827" spans="2:16" ht="26.25" customHeight="1" x14ac:dyDescent="0.25">
      <c r="B827" s="90"/>
      <c r="C827" s="91"/>
      <c r="D827" s="92"/>
      <c r="E827" s="91"/>
      <c r="F827" s="93"/>
      <c r="G827" s="93"/>
      <c r="H827" s="93"/>
      <c r="I827" s="93"/>
      <c r="J827" s="93"/>
      <c r="K827" s="93"/>
      <c r="L827" s="93"/>
      <c r="M827" s="93"/>
      <c r="N827" s="93">
        <f t="shared" si="13"/>
        <v>0</v>
      </c>
      <c r="O827" s="93"/>
      <c r="P827" s="94"/>
    </row>
    <row r="828" spans="2:16" ht="26.25" customHeight="1" x14ac:dyDescent="0.25">
      <c r="B828" s="90"/>
      <c r="C828" s="91"/>
      <c r="D828" s="92"/>
      <c r="E828" s="91"/>
      <c r="F828" s="93"/>
      <c r="G828" s="93"/>
      <c r="H828" s="93"/>
      <c r="I828" s="93"/>
      <c r="J828" s="93"/>
      <c r="K828" s="93"/>
      <c r="L828" s="93"/>
      <c r="M828" s="93"/>
      <c r="N828" s="93">
        <f t="shared" si="13"/>
        <v>0</v>
      </c>
      <c r="O828" s="93"/>
      <c r="P828" s="94"/>
    </row>
    <row r="829" spans="2:16" ht="26.25" customHeight="1" x14ac:dyDescent="0.25">
      <c r="B829" s="90"/>
      <c r="C829" s="91"/>
      <c r="D829" s="92"/>
      <c r="E829" s="91"/>
      <c r="F829" s="93"/>
      <c r="G829" s="93"/>
      <c r="H829" s="93"/>
      <c r="I829" s="93"/>
      <c r="J829" s="93"/>
      <c r="K829" s="93"/>
      <c r="L829" s="93"/>
      <c r="M829" s="93"/>
      <c r="N829" s="93">
        <f t="shared" si="13"/>
        <v>0</v>
      </c>
      <c r="O829" s="93"/>
      <c r="P829" s="94"/>
    </row>
    <row r="830" spans="2:16" ht="26.25" customHeight="1" x14ac:dyDescent="0.25">
      <c r="B830" s="90"/>
      <c r="C830" s="91"/>
      <c r="D830" s="92"/>
      <c r="E830" s="91"/>
      <c r="F830" s="93"/>
      <c r="G830" s="93"/>
      <c r="H830" s="93"/>
      <c r="I830" s="93"/>
      <c r="J830" s="93"/>
      <c r="K830" s="93"/>
      <c r="L830" s="93"/>
      <c r="M830" s="93"/>
      <c r="N830" s="93">
        <f t="shared" si="13"/>
        <v>0</v>
      </c>
      <c r="O830" s="93"/>
      <c r="P830" s="94"/>
    </row>
    <row r="831" spans="2:16" ht="26.25" customHeight="1" x14ac:dyDescent="0.25">
      <c r="B831" s="90"/>
      <c r="C831" s="91"/>
      <c r="D831" s="92"/>
      <c r="E831" s="91"/>
      <c r="F831" s="93"/>
      <c r="G831" s="93"/>
      <c r="H831" s="93"/>
      <c r="I831" s="93"/>
      <c r="J831" s="93"/>
      <c r="K831" s="93"/>
      <c r="L831" s="93"/>
      <c r="M831" s="93"/>
      <c r="N831" s="93">
        <f t="shared" si="13"/>
        <v>0</v>
      </c>
      <c r="O831" s="93"/>
      <c r="P831" s="94"/>
    </row>
    <row r="832" spans="2:16" ht="26.25" customHeight="1" x14ac:dyDescent="0.25">
      <c r="B832" s="90"/>
      <c r="C832" s="91"/>
      <c r="D832" s="92"/>
      <c r="E832" s="91"/>
      <c r="F832" s="93"/>
      <c r="G832" s="93"/>
      <c r="H832" s="93"/>
      <c r="I832" s="93"/>
      <c r="J832" s="93"/>
      <c r="K832" s="93"/>
      <c r="L832" s="93"/>
      <c r="M832" s="93"/>
      <c r="N832" s="93">
        <f t="shared" si="13"/>
        <v>0</v>
      </c>
      <c r="O832" s="93"/>
      <c r="P832" s="94"/>
    </row>
    <row r="833" spans="2:16" ht="26.25" customHeight="1" x14ac:dyDescent="0.25">
      <c r="B833" s="90"/>
      <c r="C833" s="91"/>
      <c r="D833" s="92"/>
      <c r="E833" s="91"/>
      <c r="F833" s="93"/>
      <c r="G833" s="93"/>
      <c r="H833" s="93"/>
      <c r="I833" s="93"/>
      <c r="J833" s="93"/>
      <c r="K833" s="93"/>
      <c r="L833" s="93"/>
      <c r="M833" s="93"/>
      <c r="N833" s="93">
        <f t="shared" si="13"/>
        <v>0</v>
      </c>
      <c r="O833" s="93"/>
      <c r="P833" s="94"/>
    </row>
    <row r="834" spans="2:16" ht="26.25" customHeight="1" x14ac:dyDescent="0.25">
      <c r="B834" s="90"/>
      <c r="C834" s="91"/>
      <c r="D834" s="92"/>
      <c r="E834" s="91"/>
      <c r="F834" s="93"/>
      <c r="G834" s="93"/>
      <c r="H834" s="93"/>
      <c r="I834" s="93"/>
      <c r="J834" s="93"/>
      <c r="K834" s="93"/>
      <c r="L834" s="93"/>
      <c r="M834" s="93"/>
      <c r="N834" s="93">
        <f t="shared" si="13"/>
        <v>0</v>
      </c>
      <c r="O834" s="93"/>
      <c r="P834" s="94"/>
    </row>
    <row r="835" spans="2:16" ht="26.25" customHeight="1" x14ac:dyDescent="0.25">
      <c r="B835" s="90"/>
      <c r="C835" s="91"/>
      <c r="D835" s="92"/>
      <c r="E835" s="91"/>
      <c r="F835" s="93"/>
      <c r="G835" s="93"/>
      <c r="H835" s="93"/>
      <c r="I835" s="93"/>
      <c r="J835" s="93"/>
      <c r="K835" s="93"/>
      <c r="L835" s="93"/>
      <c r="M835" s="93"/>
      <c r="N835" s="93">
        <f t="shared" si="13"/>
        <v>0</v>
      </c>
      <c r="O835" s="93"/>
      <c r="P835" s="94"/>
    </row>
    <row r="836" spans="2:16" ht="26.25" customHeight="1" x14ac:dyDescent="0.25">
      <c r="B836" s="90"/>
      <c r="C836" s="91"/>
      <c r="D836" s="92"/>
      <c r="E836" s="91"/>
      <c r="F836" s="93"/>
      <c r="G836" s="93"/>
      <c r="H836" s="93"/>
      <c r="I836" s="93"/>
      <c r="J836" s="93"/>
      <c r="K836" s="93"/>
      <c r="L836" s="93"/>
      <c r="M836" s="93"/>
      <c r="N836" s="93">
        <f t="shared" si="13"/>
        <v>0</v>
      </c>
      <c r="O836" s="93"/>
      <c r="P836" s="94"/>
    </row>
    <row r="837" spans="2:16" ht="26.25" customHeight="1" x14ac:dyDescent="0.25">
      <c r="B837" s="90"/>
      <c r="C837" s="91"/>
      <c r="D837" s="92"/>
      <c r="E837" s="91"/>
      <c r="F837" s="93"/>
      <c r="G837" s="93"/>
      <c r="H837" s="93"/>
      <c r="I837" s="93"/>
      <c r="J837" s="93"/>
      <c r="K837" s="93"/>
      <c r="L837" s="93"/>
      <c r="M837" s="93"/>
      <c r="N837" s="93">
        <f t="shared" si="13"/>
        <v>0</v>
      </c>
      <c r="O837" s="93"/>
      <c r="P837" s="94"/>
    </row>
    <row r="838" spans="2:16" ht="26.25" customHeight="1" x14ac:dyDescent="0.25">
      <c r="B838" s="90"/>
      <c r="C838" s="91"/>
      <c r="D838" s="92"/>
      <c r="E838" s="91"/>
      <c r="F838" s="93"/>
      <c r="G838" s="93"/>
      <c r="H838" s="93"/>
      <c r="I838" s="93"/>
      <c r="J838" s="93"/>
      <c r="K838" s="93"/>
      <c r="L838" s="93"/>
      <c r="M838" s="93"/>
      <c r="N838" s="93">
        <f t="shared" si="13"/>
        <v>0</v>
      </c>
      <c r="O838" s="93"/>
      <c r="P838" s="94"/>
    </row>
    <row r="839" spans="2:16" ht="26.25" customHeight="1" x14ac:dyDescent="0.25">
      <c r="B839" s="90"/>
      <c r="C839" s="91"/>
      <c r="D839" s="92"/>
      <c r="E839" s="91"/>
      <c r="F839" s="93"/>
      <c r="G839" s="93"/>
      <c r="H839" s="93"/>
      <c r="I839" s="93"/>
      <c r="J839" s="93"/>
      <c r="K839" s="93"/>
      <c r="L839" s="93"/>
      <c r="M839" s="93"/>
      <c r="N839" s="93">
        <f t="shared" si="13"/>
        <v>0</v>
      </c>
      <c r="O839" s="93"/>
      <c r="P839" s="94"/>
    </row>
    <row r="840" spans="2:16" ht="26.25" customHeight="1" x14ac:dyDescent="0.25">
      <c r="B840" s="90"/>
      <c r="C840" s="91"/>
      <c r="D840" s="92"/>
      <c r="E840" s="91"/>
      <c r="F840" s="93"/>
      <c r="G840" s="93"/>
      <c r="H840" s="93"/>
      <c r="I840" s="93"/>
      <c r="J840" s="93"/>
      <c r="K840" s="93"/>
      <c r="L840" s="93"/>
      <c r="M840" s="93"/>
      <c r="N840" s="93">
        <f t="shared" si="13"/>
        <v>0</v>
      </c>
      <c r="O840" s="93"/>
      <c r="P840" s="94"/>
    </row>
    <row r="841" spans="2:16" ht="26.25" customHeight="1" x14ac:dyDescent="0.25">
      <c r="B841" s="90"/>
      <c r="C841" s="91"/>
      <c r="D841" s="92"/>
      <c r="E841" s="91"/>
      <c r="F841" s="93"/>
      <c r="G841" s="93"/>
      <c r="H841" s="93"/>
      <c r="I841" s="93"/>
      <c r="J841" s="93"/>
      <c r="K841" s="93"/>
      <c r="L841" s="93"/>
      <c r="M841" s="93"/>
      <c r="N841" s="93">
        <f t="shared" si="13"/>
        <v>0</v>
      </c>
      <c r="O841" s="93"/>
      <c r="P841" s="94"/>
    </row>
    <row r="842" spans="2:16" ht="26.25" customHeight="1" x14ac:dyDescent="0.25">
      <c r="B842" s="90"/>
      <c r="C842" s="91"/>
      <c r="D842" s="92"/>
      <c r="E842" s="91"/>
      <c r="F842" s="93"/>
      <c r="G842" s="93"/>
      <c r="H842" s="93"/>
      <c r="I842" s="93"/>
      <c r="J842" s="93"/>
      <c r="K842" s="93"/>
      <c r="L842" s="93"/>
      <c r="M842" s="93"/>
      <c r="N842" s="93">
        <f t="shared" si="13"/>
        <v>0</v>
      </c>
      <c r="O842" s="93"/>
      <c r="P842" s="94"/>
    </row>
    <row r="843" spans="2:16" ht="26.25" customHeight="1" x14ac:dyDescent="0.25">
      <c r="B843" s="90"/>
      <c r="C843" s="91"/>
      <c r="D843" s="92"/>
      <c r="E843" s="91"/>
      <c r="F843" s="93"/>
      <c r="G843" s="93"/>
      <c r="H843" s="93"/>
      <c r="I843" s="93"/>
      <c r="J843" s="93"/>
      <c r="K843" s="93"/>
      <c r="L843" s="93"/>
      <c r="M843" s="93"/>
      <c r="N843" s="93">
        <f t="shared" si="13"/>
        <v>0</v>
      </c>
      <c r="O843" s="93"/>
      <c r="P843" s="94"/>
    </row>
    <row r="844" spans="2:16" ht="26.25" customHeight="1" x14ac:dyDescent="0.25">
      <c r="B844" s="90"/>
      <c r="C844" s="91"/>
      <c r="D844" s="92"/>
      <c r="E844" s="91"/>
      <c r="F844" s="93"/>
      <c r="G844" s="93"/>
      <c r="H844" s="93"/>
      <c r="I844" s="93"/>
      <c r="J844" s="93"/>
      <c r="K844" s="93"/>
      <c r="L844" s="93"/>
      <c r="M844" s="93"/>
      <c r="N844" s="93">
        <f t="shared" si="13"/>
        <v>0</v>
      </c>
      <c r="O844" s="93"/>
      <c r="P844" s="94"/>
    </row>
    <row r="845" spans="2:16" ht="26.25" customHeight="1" x14ac:dyDescent="0.25">
      <c r="B845" s="90"/>
      <c r="C845" s="91"/>
      <c r="D845" s="92"/>
      <c r="E845" s="91"/>
      <c r="F845" s="93"/>
      <c r="G845" s="93"/>
      <c r="H845" s="93"/>
      <c r="I845" s="93"/>
      <c r="J845" s="93"/>
      <c r="K845" s="93"/>
      <c r="L845" s="93"/>
      <c r="M845" s="93"/>
      <c r="N845" s="93">
        <f t="shared" si="13"/>
        <v>0</v>
      </c>
      <c r="O845" s="93"/>
      <c r="P845" s="94"/>
    </row>
    <row r="846" spans="2:16" ht="26.25" customHeight="1" x14ac:dyDescent="0.25">
      <c r="B846" s="90"/>
      <c r="C846" s="91"/>
      <c r="D846" s="92"/>
      <c r="E846" s="91"/>
      <c r="F846" s="93"/>
      <c r="G846" s="93"/>
      <c r="H846" s="93"/>
      <c r="I846" s="93"/>
      <c r="J846" s="93"/>
      <c r="K846" s="93"/>
      <c r="L846" s="93"/>
      <c r="M846" s="93"/>
      <c r="N846" s="93">
        <f t="shared" si="13"/>
        <v>0</v>
      </c>
      <c r="O846" s="93"/>
      <c r="P846" s="94"/>
    </row>
    <row r="847" spans="2:16" ht="26.25" customHeight="1" x14ac:dyDescent="0.25">
      <c r="B847" s="90"/>
      <c r="C847" s="91"/>
      <c r="D847" s="92"/>
      <c r="E847" s="91"/>
      <c r="F847" s="93"/>
      <c r="G847" s="93"/>
      <c r="H847" s="93"/>
      <c r="I847" s="93"/>
      <c r="J847" s="93"/>
      <c r="K847" s="93"/>
      <c r="L847" s="93"/>
      <c r="M847" s="93"/>
      <c r="N847" s="93">
        <f t="shared" si="13"/>
        <v>0</v>
      </c>
      <c r="O847" s="93"/>
      <c r="P847" s="94"/>
    </row>
    <row r="848" spans="2:16" ht="26.25" customHeight="1" x14ac:dyDescent="0.25">
      <c r="B848" s="90"/>
      <c r="C848" s="91"/>
      <c r="D848" s="92"/>
      <c r="E848" s="91"/>
      <c r="F848" s="93"/>
      <c r="G848" s="93"/>
      <c r="H848" s="93"/>
      <c r="I848" s="93"/>
      <c r="J848" s="93"/>
      <c r="K848" s="93"/>
      <c r="L848" s="93"/>
      <c r="M848" s="93"/>
      <c r="N848" s="93">
        <f t="shared" si="13"/>
        <v>0</v>
      </c>
      <c r="O848" s="93"/>
      <c r="P848" s="94"/>
    </row>
    <row r="849" spans="2:16" ht="26.25" customHeight="1" x14ac:dyDescent="0.25">
      <c r="B849" s="90"/>
      <c r="C849" s="91"/>
      <c r="D849" s="92"/>
      <c r="E849" s="91"/>
      <c r="F849" s="93"/>
      <c r="G849" s="93"/>
      <c r="H849" s="93"/>
      <c r="I849" s="93"/>
      <c r="J849" s="93"/>
      <c r="K849" s="93"/>
      <c r="L849" s="93"/>
      <c r="M849" s="93"/>
      <c r="N849" s="93">
        <f t="shared" si="13"/>
        <v>0</v>
      </c>
      <c r="O849" s="93"/>
      <c r="P849" s="94"/>
    </row>
    <row r="850" spans="2:16" ht="26.25" customHeight="1" x14ac:dyDescent="0.25">
      <c r="B850" s="90"/>
      <c r="C850" s="91"/>
      <c r="D850" s="92"/>
      <c r="E850" s="91"/>
      <c r="F850" s="93"/>
      <c r="G850" s="93"/>
      <c r="H850" s="93"/>
      <c r="I850" s="93"/>
      <c r="J850" s="93"/>
      <c r="K850" s="93"/>
      <c r="L850" s="93"/>
      <c r="M850" s="93"/>
      <c r="N850" s="93">
        <f t="shared" si="13"/>
        <v>0</v>
      </c>
      <c r="O850" s="93"/>
      <c r="P850" s="94"/>
    </row>
    <row r="851" spans="2:16" ht="26.25" customHeight="1" x14ac:dyDescent="0.25">
      <c r="B851" s="90"/>
      <c r="C851" s="91"/>
      <c r="D851" s="92"/>
      <c r="E851" s="91"/>
      <c r="F851" s="93"/>
      <c r="G851" s="93"/>
      <c r="H851" s="93"/>
      <c r="I851" s="93"/>
      <c r="J851" s="93"/>
      <c r="K851" s="93"/>
      <c r="L851" s="93"/>
      <c r="M851" s="93"/>
      <c r="N851" s="93">
        <f t="shared" si="13"/>
        <v>0</v>
      </c>
      <c r="O851" s="93"/>
      <c r="P851" s="94"/>
    </row>
    <row r="852" spans="2:16" ht="26.25" customHeight="1" x14ac:dyDescent="0.25">
      <c r="B852" s="90"/>
      <c r="C852" s="91"/>
      <c r="D852" s="92"/>
      <c r="E852" s="91"/>
      <c r="F852" s="93"/>
      <c r="G852" s="93"/>
      <c r="H852" s="93"/>
      <c r="I852" s="93"/>
      <c r="J852" s="93"/>
      <c r="K852" s="93"/>
      <c r="L852" s="93"/>
      <c r="M852" s="93"/>
      <c r="N852" s="93">
        <f t="shared" si="13"/>
        <v>0</v>
      </c>
      <c r="O852" s="93"/>
      <c r="P852" s="94"/>
    </row>
    <row r="853" spans="2:16" ht="26.25" customHeight="1" x14ac:dyDescent="0.25">
      <c r="B853" s="90"/>
      <c r="C853" s="91"/>
      <c r="D853" s="92"/>
      <c r="E853" s="91"/>
      <c r="F853" s="93"/>
      <c r="G853" s="93"/>
      <c r="H853" s="93"/>
      <c r="I853" s="93"/>
      <c r="J853" s="93"/>
      <c r="K853" s="93"/>
      <c r="L853" s="93"/>
      <c r="M853" s="93"/>
      <c r="N853" s="93">
        <f t="shared" si="13"/>
        <v>0</v>
      </c>
      <c r="O853" s="93"/>
      <c r="P853" s="94"/>
    </row>
    <row r="854" spans="2:16" ht="26.25" customHeight="1" x14ac:dyDescent="0.25">
      <c r="B854" s="90"/>
      <c r="C854" s="91"/>
      <c r="D854" s="92"/>
      <c r="E854" s="91"/>
      <c r="F854" s="93"/>
      <c r="G854" s="93"/>
      <c r="H854" s="93"/>
      <c r="I854" s="93"/>
      <c r="J854" s="93"/>
      <c r="K854" s="93"/>
      <c r="L854" s="93"/>
      <c r="M854" s="93"/>
      <c r="N854" s="93">
        <f t="shared" si="13"/>
        <v>0</v>
      </c>
      <c r="O854" s="93"/>
      <c r="P854" s="94"/>
    </row>
    <row r="855" spans="2:16" ht="26.25" customHeight="1" x14ac:dyDescent="0.25">
      <c r="B855" s="90"/>
      <c r="C855" s="91"/>
      <c r="D855" s="92"/>
      <c r="E855" s="91"/>
      <c r="F855" s="93"/>
      <c r="G855" s="93"/>
      <c r="H855" s="93"/>
      <c r="I855" s="93"/>
      <c r="J855" s="93"/>
      <c r="K855" s="93"/>
      <c r="L855" s="93"/>
      <c r="M855" s="93"/>
      <c r="N855" s="93">
        <f t="shared" si="13"/>
        <v>0</v>
      </c>
      <c r="O855" s="93"/>
      <c r="P855" s="94"/>
    </row>
    <row r="856" spans="2:16" ht="26.25" customHeight="1" x14ac:dyDescent="0.25">
      <c r="B856" s="90"/>
      <c r="C856" s="91"/>
      <c r="D856" s="92"/>
      <c r="E856" s="91"/>
      <c r="F856" s="93"/>
      <c r="G856" s="93"/>
      <c r="H856" s="93"/>
      <c r="I856" s="93"/>
      <c r="J856" s="93"/>
      <c r="K856" s="93"/>
      <c r="L856" s="93"/>
      <c r="M856" s="93"/>
      <c r="N856" s="93">
        <f t="shared" si="13"/>
        <v>0</v>
      </c>
      <c r="O856" s="93"/>
      <c r="P856" s="94"/>
    </row>
    <row r="857" spans="2:16" ht="26.25" customHeight="1" x14ac:dyDescent="0.25">
      <c r="B857" s="90"/>
      <c r="C857" s="91"/>
      <c r="D857" s="92"/>
      <c r="E857" s="91"/>
      <c r="F857" s="93"/>
      <c r="G857" s="93"/>
      <c r="H857" s="93"/>
      <c r="I857" s="93"/>
      <c r="J857" s="93"/>
      <c r="K857" s="93"/>
      <c r="L857" s="93"/>
      <c r="M857" s="93"/>
      <c r="N857" s="93">
        <f t="shared" si="13"/>
        <v>0</v>
      </c>
      <c r="O857" s="93"/>
      <c r="P857" s="94"/>
    </row>
    <row r="858" spans="2:16" ht="26.25" customHeight="1" x14ac:dyDescent="0.25">
      <c r="B858" s="90"/>
      <c r="C858" s="91"/>
      <c r="D858" s="92"/>
      <c r="E858" s="91"/>
      <c r="F858" s="93"/>
      <c r="G858" s="93"/>
      <c r="H858" s="93"/>
      <c r="I858" s="93"/>
      <c r="J858" s="93"/>
      <c r="K858" s="93"/>
      <c r="L858" s="93"/>
      <c r="M858" s="93"/>
      <c r="N858" s="93">
        <f t="shared" si="13"/>
        <v>0</v>
      </c>
      <c r="O858" s="93"/>
      <c r="P858" s="94"/>
    </row>
    <row r="859" spans="2:16" ht="26.25" customHeight="1" x14ac:dyDescent="0.25">
      <c r="B859" s="90"/>
      <c r="C859" s="91"/>
      <c r="D859" s="92"/>
      <c r="E859" s="91"/>
      <c r="F859" s="93"/>
      <c r="G859" s="93"/>
      <c r="H859" s="93"/>
      <c r="I859" s="93"/>
      <c r="J859" s="93"/>
      <c r="K859" s="93"/>
      <c r="L859" s="93"/>
      <c r="M859" s="93"/>
      <c r="N859" s="93">
        <f t="shared" ref="N859:N922" si="14">F859+G859+H859+I859+J859+K859+M859</f>
        <v>0</v>
      </c>
      <c r="O859" s="93"/>
      <c r="P859" s="94"/>
    </row>
    <row r="860" spans="2:16" ht="26.25" customHeight="1" x14ac:dyDescent="0.25">
      <c r="B860" s="90"/>
      <c r="C860" s="91"/>
      <c r="D860" s="92"/>
      <c r="E860" s="91"/>
      <c r="F860" s="93"/>
      <c r="G860" s="93"/>
      <c r="H860" s="93"/>
      <c r="I860" s="93"/>
      <c r="J860" s="93"/>
      <c r="K860" s="93"/>
      <c r="L860" s="93"/>
      <c r="M860" s="93"/>
      <c r="N860" s="93">
        <f t="shared" si="14"/>
        <v>0</v>
      </c>
      <c r="O860" s="93"/>
      <c r="P860" s="94"/>
    </row>
    <row r="861" spans="2:16" ht="26.25" customHeight="1" x14ac:dyDescent="0.25">
      <c r="B861" s="90"/>
      <c r="C861" s="91"/>
      <c r="D861" s="92"/>
      <c r="E861" s="91"/>
      <c r="F861" s="93"/>
      <c r="G861" s="93"/>
      <c r="H861" s="93"/>
      <c r="I861" s="93"/>
      <c r="J861" s="93"/>
      <c r="K861" s="93"/>
      <c r="L861" s="93"/>
      <c r="M861" s="93"/>
      <c r="N861" s="93">
        <f t="shared" si="14"/>
        <v>0</v>
      </c>
      <c r="O861" s="93"/>
      <c r="P861" s="94"/>
    </row>
    <row r="862" spans="2:16" ht="26.25" customHeight="1" x14ac:dyDescent="0.25">
      <c r="B862" s="90"/>
      <c r="C862" s="91"/>
      <c r="D862" s="92"/>
      <c r="E862" s="91"/>
      <c r="F862" s="93"/>
      <c r="G862" s="93"/>
      <c r="H862" s="93"/>
      <c r="I862" s="93"/>
      <c r="J862" s="93"/>
      <c r="K862" s="93"/>
      <c r="L862" s="93"/>
      <c r="M862" s="93"/>
      <c r="N862" s="93">
        <f t="shared" si="14"/>
        <v>0</v>
      </c>
      <c r="O862" s="93"/>
      <c r="P862" s="94"/>
    </row>
    <row r="863" spans="2:16" ht="26.25" customHeight="1" x14ac:dyDescent="0.25">
      <c r="B863" s="90"/>
      <c r="C863" s="91"/>
      <c r="D863" s="92"/>
      <c r="E863" s="91"/>
      <c r="F863" s="93"/>
      <c r="G863" s="93"/>
      <c r="H863" s="93"/>
      <c r="I863" s="93"/>
      <c r="J863" s="93"/>
      <c r="K863" s="93"/>
      <c r="L863" s="93"/>
      <c r="M863" s="93"/>
      <c r="N863" s="93">
        <f t="shared" si="14"/>
        <v>0</v>
      </c>
      <c r="O863" s="93"/>
      <c r="P863" s="94"/>
    </row>
    <row r="864" spans="2:16" ht="26.25" customHeight="1" x14ac:dyDescent="0.25">
      <c r="B864" s="90"/>
      <c r="C864" s="91"/>
      <c r="D864" s="92"/>
      <c r="E864" s="91"/>
      <c r="F864" s="93"/>
      <c r="G864" s="93"/>
      <c r="H864" s="93"/>
      <c r="I864" s="93"/>
      <c r="J864" s="93"/>
      <c r="K864" s="93"/>
      <c r="L864" s="93"/>
      <c r="M864" s="93"/>
      <c r="N864" s="93">
        <f t="shared" si="14"/>
        <v>0</v>
      </c>
      <c r="O864" s="93"/>
      <c r="P864" s="94"/>
    </row>
    <row r="865" spans="2:16" ht="26.25" customHeight="1" x14ac:dyDescent="0.25">
      <c r="B865" s="90"/>
      <c r="C865" s="91"/>
      <c r="D865" s="92"/>
      <c r="E865" s="91"/>
      <c r="F865" s="93"/>
      <c r="G865" s="93"/>
      <c r="H865" s="93"/>
      <c r="I865" s="93"/>
      <c r="J865" s="93"/>
      <c r="K865" s="93"/>
      <c r="L865" s="93"/>
      <c r="M865" s="93"/>
      <c r="N865" s="93">
        <f t="shared" si="14"/>
        <v>0</v>
      </c>
      <c r="O865" s="93"/>
      <c r="P865" s="94"/>
    </row>
    <row r="866" spans="2:16" ht="26.25" customHeight="1" x14ac:dyDescent="0.25">
      <c r="B866" s="90"/>
      <c r="C866" s="91"/>
      <c r="D866" s="92"/>
      <c r="E866" s="91"/>
      <c r="F866" s="93"/>
      <c r="G866" s="93"/>
      <c r="H866" s="93"/>
      <c r="I866" s="93"/>
      <c r="J866" s="93"/>
      <c r="K866" s="93"/>
      <c r="L866" s="93"/>
      <c r="M866" s="93"/>
      <c r="N866" s="93">
        <f t="shared" si="14"/>
        <v>0</v>
      </c>
      <c r="O866" s="93"/>
      <c r="P866" s="94"/>
    </row>
    <row r="867" spans="2:16" ht="26.25" customHeight="1" x14ac:dyDescent="0.25">
      <c r="B867" s="90"/>
      <c r="C867" s="91"/>
      <c r="D867" s="92"/>
      <c r="E867" s="91"/>
      <c r="F867" s="93"/>
      <c r="G867" s="93"/>
      <c r="H867" s="93"/>
      <c r="I867" s="93"/>
      <c r="J867" s="93"/>
      <c r="K867" s="93"/>
      <c r="L867" s="93"/>
      <c r="M867" s="93"/>
      <c r="N867" s="93">
        <f t="shared" si="14"/>
        <v>0</v>
      </c>
      <c r="O867" s="93"/>
      <c r="P867" s="94"/>
    </row>
    <row r="868" spans="2:16" ht="26.25" customHeight="1" x14ac:dyDescent="0.25">
      <c r="B868" s="90"/>
      <c r="C868" s="91"/>
      <c r="D868" s="92"/>
      <c r="E868" s="91"/>
      <c r="F868" s="93"/>
      <c r="G868" s="93"/>
      <c r="H868" s="93"/>
      <c r="I868" s="93"/>
      <c r="J868" s="93"/>
      <c r="K868" s="93"/>
      <c r="L868" s="93"/>
      <c r="M868" s="93"/>
      <c r="N868" s="93">
        <f t="shared" si="14"/>
        <v>0</v>
      </c>
      <c r="O868" s="93"/>
      <c r="P868" s="94"/>
    </row>
    <row r="869" spans="2:16" ht="26.25" customHeight="1" x14ac:dyDescent="0.25">
      <c r="B869" s="90"/>
      <c r="C869" s="91"/>
      <c r="D869" s="92"/>
      <c r="E869" s="91"/>
      <c r="F869" s="93"/>
      <c r="G869" s="93"/>
      <c r="H869" s="93"/>
      <c r="I869" s="93"/>
      <c r="J869" s="93"/>
      <c r="K869" s="93"/>
      <c r="L869" s="93"/>
      <c r="M869" s="93"/>
      <c r="N869" s="93">
        <f t="shared" si="14"/>
        <v>0</v>
      </c>
      <c r="O869" s="93"/>
      <c r="P869" s="94"/>
    </row>
    <row r="870" spans="2:16" ht="26.25" customHeight="1" x14ac:dyDescent="0.25">
      <c r="B870" s="90"/>
      <c r="C870" s="91"/>
      <c r="D870" s="92"/>
      <c r="E870" s="91"/>
      <c r="F870" s="93"/>
      <c r="G870" s="93"/>
      <c r="H870" s="93"/>
      <c r="I870" s="93"/>
      <c r="J870" s="93"/>
      <c r="K870" s="93"/>
      <c r="L870" s="93"/>
      <c r="M870" s="93"/>
      <c r="N870" s="93">
        <f t="shared" si="14"/>
        <v>0</v>
      </c>
      <c r="O870" s="93"/>
      <c r="P870" s="94"/>
    </row>
    <row r="871" spans="2:16" ht="26.25" customHeight="1" x14ac:dyDescent="0.25">
      <c r="B871" s="90"/>
      <c r="C871" s="91"/>
      <c r="D871" s="92"/>
      <c r="E871" s="91"/>
      <c r="F871" s="93"/>
      <c r="G871" s="93"/>
      <c r="H871" s="93"/>
      <c r="I871" s="93"/>
      <c r="J871" s="93"/>
      <c r="K871" s="93"/>
      <c r="L871" s="93"/>
      <c r="M871" s="93"/>
      <c r="N871" s="93">
        <f t="shared" si="14"/>
        <v>0</v>
      </c>
      <c r="O871" s="93"/>
      <c r="P871" s="94"/>
    </row>
    <row r="872" spans="2:16" ht="26.25" customHeight="1" x14ac:dyDescent="0.25">
      <c r="B872" s="90"/>
      <c r="C872" s="91"/>
      <c r="D872" s="92"/>
      <c r="E872" s="91"/>
      <c r="F872" s="93"/>
      <c r="G872" s="93"/>
      <c r="H872" s="93"/>
      <c r="I872" s="93"/>
      <c r="J872" s="93"/>
      <c r="K872" s="93"/>
      <c r="L872" s="93"/>
      <c r="M872" s="93"/>
      <c r="N872" s="93">
        <f t="shared" si="14"/>
        <v>0</v>
      </c>
      <c r="O872" s="93"/>
      <c r="P872" s="94"/>
    </row>
    <row r="873" spans="2:16" ht="26.25" customHeight="1" x14ac:dyDescent="0.25">
      <c r="B873" s="90"/>
      <c r="C873" s="91"/>
      <c r="D873" s="92"/>
      <c r="E873" s="91"/>
      <c r="F873" s="93"/>
      <c r="G873" s="93"/>
      <c r="H873" s="93"/>
      <c r="I873" s="93"/>
      <c r="J873" s="93"/>
      <c r="K873" s="93"/>
      <c r="L873" s="93"/>
      <c r="M873" s="93"/>
      <c r="N873" s="93">
        <f t="shared" si="14"/>
        <v>0</v>
      </c>
      <c r="O873" s="93"/>
      <c r="P873" s="94"/>
    </row>
    <row r="874" spans="2:16" ht="26.25" customHeight="1" x14ac:dyDescent="0.25">
      <c r="B874" s="90"/>
      <c r="C874" s="91"/>
      <c r="D874" s="92"/>
      <c r="E874" s="91"/>
      <c r="F874" s="93"/>
      <c r="G874" s="93"/>
      <c r="H874" s="93"/>
      <c r="I874" s="93"/>
      <c r="J874" s="93"/>
      <c r="K874" s="93"/>
      <c r="L874" s="93"/>
      <c r="M874" s="93"/>
      <c r="N874" s="93">
        <f t="shared" si="14"/>
        <v>0</v>
      </c>
      <c r="O874" s="93"/>
      <c r="P874" s="94"/>
    </row>
    <row r="875" spans="2:16" ht="26.25" customHeight="1" x14ac:dyDescent="0.25">
      <c r="B875" s="90"/>
      <c r="C875" s="91"/>
      <c r="D875" s="92"/>
      <c r="E875" s="91"/>
      <c r="F875" s="93"/>
      <c r="G875" s="93"/>
      <c r="H875" s="93"/>
      <c r="I875" s="93"/>
      <c r="J875" s="93"/>
      <c r="K875" s="93"/>
      <c r="L875" s="93"/>
      <c r="M875" s="93"/>
      <c r="N875" s="93">
        <f t="shared" si="14"/>
        <v>0</v>
      </c>
      <c r="O875" s="93"/>
      <c r="P875" s="94"/>
    </row>
    <row r="876" spans="2:16" ht="26.25" customHeight="1" x14ac:dyDescent="0.25">
      <c r="B876" s="90"/>
      <c r="C876" s="91"/>
      <c r="D876" s="92"/>
      <c r="E876" s="91"/>
      <c r="F876" s="93"/>
      <c r="G876" s="93"/>
      <c r="H876" s="93"/>
      <c r="I876" s="93"/>
      <c r="J876" s="93"/>
      <c r="K876" s="93"/>
      <c r="L876" s="93"/>
      <c r="M876" s="93"/>
      <c r="N876" s="93">
        <f t="shared" si="14"/>
        <v>0</v>
      </c>
      <c r="O876" s="93"/>
      <c r="P876" s="94"/>
    </row>
    <row r="877" spans="2:16" ht="26.25" customHeight="1" x14ac:dyDescent="0.25">
      <c r="B877" s="90"/>
      <c r="C877" s="91"/>
      <c r="D877" s="92"/>
      <c r="E877" s="91"/>
      <c r="F877" s="93"/>
      <c r="G877" s="93"/>
      <c r="H877" s="93"/>
      <c r="I877" s="93"/>
      <c r="J877" s="93"/>
      <c r="K877" s="93"/>
      <c r="L877" s="93"/>
      <c r="M877" s="93"/>
      <c r="N877" s="93">
        <f t="shared" si="14"/>
        <v>0</v>
      </c>
      <c r="O877" s="93"/>
      <c r="P877" s="94"/>
    </row>
    <row r="878" spans="2:16" ht="26.25" customHeight="1" x14ac:dyDescent="0.25">
      <c r="B878" s="90"/>
      <c r="C878" s="91"/>
      <c r="D878" s="92"/>
      <c r="E878" s="91"/>
      <c r="F878" s="93"/>
      <c r="G878" s="93"/>
      <c r="H878" s="93"/>
      <c r="I878" s="93"/>
      <c r="J878" s="93"/>
      <c r="K878" s="93"/>
      <c r="L878" s="93"/>
      <c r="M878" s="93"/>
      <c r="N878" s="93">
        <f t="shared" si="14"/>
        <v>0</v>
      </c>
      <c r="O878" s="93"/>
      <c r="P878" s="94"/>
    </row>
    <row r="879" spans="2:16" ht="26.25" customHeight="1" x14ac:dyDescent="0.25">
      <c r="B879" s="90"/>
      <c r="C879" s="91"/>
      <c r="D879" s="92"/>
      <c r="E879" s="91"/>
      <c r="F879" s="93"/>
      <c r="G879" s="93"/>
      <c r="H879" s="93"/>
      <c r="I879" s="93"/>
      <c r="J879" s="93"/>
      <c r="K879" s="93"/>
      <c r="L879" s="93"/>
      <c r="M879" s="93"/>
      <c r="N879" s="93">
        <f t="shared" si="14"/>
        <v>0</v>
      </c>
      <c r="O879" s="93"/>
      <c r="P879" s="94"/>
    </row>
    <row r="880" spans="2:16" ht="26.25" customHeight="1" x14ac:dyDescent="0.25">
      <c r="B880" s="90"/>
      <c r="C880" s="91"/>
      <c r="D880" s="92"/>
      <c r="E880" s="91"/>
      <c r="F880" s="93"/>
      <c r="G880" s="93"/>
      <c r="H880" s="93"/>
      <c r="I880" s="93"/>
      <c r="J880" s="93"/>
      <c r="K880" s="93"/>
      <c r="L880" s="93"/>
      <c r="M880" s="93"/>
      <c r="N880" s="93">
        <f t="shared" si="14"/>
        <v>0</v>
      </c>
      <c r="O880" s="93"/>
      <c r="P880" s="94"/>
    </row>
    <row r="881" spans="2:16" ht="26.25" customHeight="1" x14ac:dyDescent="0.25">
      <c r="B881" s="90"/>
      <c r="C881" s="91"/>
      <c r="D881" s="92"/>
      <c r="E881" s="91"/>
      <c r="F881" s="93"/>
      <c r="G881" s="93"/>
      <c r="H881" s="93"/>
      <c r="I881" s="93"/>
      <c r="J881" s="93"/>
      <c r="K881" s="93"/>
      <c r="L881" s="93"/>
      <c r="M881" s="93"/>
      <c r="N881" s="93">
        <f t="shared" si="14"/>
        <v>0</v>
      </c>
      <c r="O881" s="93"/>
      <c r="P881" s="94"/>
    </row>
    <row r="882" spans="2:16" ht="26.25" customHeight="1" x14ac:dyDescent="0.25">
      <c r="B882" s="90"/>
      <c r="C882" s="91"/>
      <c r="D882" s="92"/>
      <c r="E882" s="91"/>
      <c r="F882" s="93"/>
      <c r="G882" s="93"/>
      <c r="H882" s="93"/>
      <c r="I882" s="93"/>
      <c r="J882" s="93"/>
      <c r="K882" s="93"/>
      <c r="L882" s="93"/>
      <c r="M882" s="93"/>
      <c r="N882" s="93">
        <f t="shared" si="14"/>
        <v>0</v>
      </c>
      <c r="O882" s="93"/>
      <c r="P882" s="94"/>
    </row>
    <row r="883" spans="2:16" ht="26.25" customHeight="1" x14ac:dyDescent="0.25">
      <c r="B883" s="90"/>
      <c r="C883" s="91"/>
      <c r="D883" s="92"/>
      <c r="E883" s="91"/>
      <c r="F883" s="93"/>
      <c r="G883" s="93"/>
      <c r="H883" s="93"/>
      <c r="I883" s="93"/>
      <c r="J883" s="93"/>
      <c r="K883" s="93"/>
      <c r="L883" s="93"/>
      <c r="M883" s="93"/>
      <c r="N883" s="93">
        <f t="shared" si="14"/>
        <v>0</v>
      </c>
      <c r="O883" s="93"/>
      <c r="P883" s="94"/>
    </row>
    <row r="884" spans="2:16" ht="26.25" customHeight="1" x14ac:dyDescent="0.25">
      <c r="B884" s="90"/>
      <c r="C884" s="91"/>
      <c r="D884" s="92"/>
      <c r="E884" s="91"/>
      <c r="F884" s="93"/>
      <c r="G884" s="93"/>
      <c r="H884" s="93"/>
      <c r="I884" s="93"/>
      <c r="J884" s="93"/>
      <c r="K884" s="93"/>
      <c r="L884" s="93"/>
      <c r="M884" s="93"/>
      <c r="N884" s="93">
        <f t="shared" si="14"/>
        <v>0</v>
      </c>
      <c r="O884" s="93"/>
      <c r="P884" s="94"/>
    </row>
    <row r="885" spans="2:16" ht="26.25" customHeight="1" x14ac:dyDescent="0.25">
      <c r="B885" s="90"/>
      <c r="C885" s="91"/>
      <c r="D885" s="92"/>
      <c r="E885" s="91"/>
      <c r="F885" s="93"/>
      <c r="G885" s="93"/>
      <c r="H885" s="93"/>
      <c r="I885" s="93"/>
      <c r="J885" s="93"/>
      <c r="K885" s="93"/>
      <c r="L885" s="93"/>
      <c r="M885" s="93"/>
      <c r="N885" s="93">
        <f t="shared" si="14"/>
        <v>0</v>
      </c>
      <c r="O885" s="93"/>
      <c r="P885" s="94"/>
    </row>
    <row r="886" spans="2:16" ht="26.25" customHeight="1" x14ac:dyDescent="0.25">
      <c r="B886" s="90"/>
      <c r="C886" s="91"/>
      <c r="D886" s="92"/>
      <c r="E886" s="91"/>
      <c r="F886" s="93"/>
      <c r="G886" s="93"/>
      <c r="H886" s="93"/>
      <c r="I886" s="93"/>
      <c r="J886" s="93"/>
      <c r="K886" s="93"/>
      <c r="L886" s="93"/>
      <c r="M886" s="93"/>
      <c r="N886" s="93">
        <f t="shared" si="14"/>
        <v>0</v>
      </c>
      <c r="O886" s="93"/>
      <c r="P886" s="94"/>
    </row>
    <row r="887" spans="2:16" ht="26.25" customHeight="1" x14ac:dyDescent="0.25">
      <c r="B887" s="90"/>
      <c r="C887" s="91"/>
      <c r="D887" s="92"/>
      <c r="E887" s="91"/>
      <c r="F887" s="93"/>
      <c r="G887" s="93"/>
      <c r="H887" s="93"/>
      <c r="I887" s="93"/>
      <c r="J887" s="93"/>
      <c r="K887" s="93"/>
      <c r="L887" s="93"/>
      <c r="M887" s="93"/>
      <c r="N887" s="93">
        <f t="shared" si="14"/>
        <v>0</v>
      </c>
      <c r="O887" s="93"/>
      <c r="P887" s="94"/>
    </row>
    <row r="888" spans="2:16" ht="26.25" customHeight="1" x14ac:dyDescent="0.25">
      <c r="B888" s="90"/>
      <c r="C888" s="91"/>
      <c r="D888" s="92"/>
      <c r="E888" s="91"/>
      <c r="F888" s="93"/>
      <c r="G888" s="93"/>
      <c r="H888" s="93"/>
      <c r="I888" s="93"/>
      <c r="J888" s="93"/>
      <c r="K888" s="93"/>
      <c r="L888" s="93"/>
      <c r="M888" s="93"/>
      <c r="N888" s="93">
        <f t="shared" si="14"/>
        <v>0</v>
      </c>
      <c r="O888" s="93"/>
      <c r="P888" s="94"/>
    </row>
    <row r="889" spans="2:16" ht="26.25" customHeight="1" x14ac:dyDescent="0.25">
      <c r="B889" s="90"/>
      <c r="C889" s="91"/>
      <c r="D889" s="92"/>
      <c r="E889" s="91"/>
      <c r="F889" s="93"/>
      <c r="G889" s="93"/>
      <c r="H889" s="93"/>
      <c r="I889" s="93"/>
      <c r="J889" s="93"/>
      <c r="K889" s="93"/>
      <c r="L889" s="93"/>
      <c r="M889" s="93"/>
      <c r="N889" s="93">
        <f t="shared" si="14"/>
        <v>0</v>
      </c>
      <c r="O889" s="93"/>
      <c r="P889" s="94"/>
    </row>
    <row r="890" spans="2:16" ht="26.25" customHeight="1" x14ac:dyDescent="0.25">
      <c r="B890" s="90"/>
      <c r="C890" s="91"/>
      <c r="D890" s="92"/>
      <c r="E890" s="91"/>
      <c r="F890" s="93"/>
      <c r="G890" s="93"/>
      <c r="H890" s="93"/>
      <c r="I890" s="93"/>
      <c r="J890" s="93"/>
      <c r="K890" s="93"/>
      <c r="L890" s="93"/>
      <c r="M890" s="93"/>
      <c r="N890" s="93">
        <f t="shared" si="14"/>
        <v>0</v>
      </c>
      <c r="O890" s="93"/>
      <c r="P890" s="94"/>
    </row>
    <row r="891" spans="2:16" ht="26.25" customHeight="1" x14ac:dyDescent="0.25">
      <c r="B891" s="90"/>
      <c r="C891" s="91"/>
      <c r="D891" s="92"/>
      <c r="E891" s="91"/>
      <c r="F891" s="93"/>
      <c r="G891" s="93"/>
      <c r="H891" s="93"/>
      <c r="I891" s="93"/>
      <c r="J891" s="93"/>
      <c r="K891" s="93"/>
      <c r="L891" s="93"/>
      <c r="M891" s="93"/>
      <c r="N891" s="93">
        <f t="shared" si="14"/>
        <v>0</v>
      </c>
      <c r="O891" s="93"/>
      <c r="P891" s="94"/>
    </row>
    <row r="892" spans="2:16" ht="26.25" customHeight="1" x14ac:dyDescent="0.25">
      <c r="B892" s="90"/>
      <c r="C892" s="91"/>
      <c r="D892" s="92"/>
      <c r="E892" s="91"/>
      <c r="F892" s="93"/>
      <c r="G892" s="93"/>
      <c r="H892" s="93"/>
      <c r="I892" s="93"/>
      <c r="J892" s="93"/>
      <c r="K892" s="93"/>
      <c r="L892" s="93"/>
      <c r="M892" s="93"/>
      <c r="N892" s="93">
        <f t="shared" si="14"/>
        <v>0</v>
      </c>
      <c r="O892" s="93"/>
      <c r="P892" s="94"/>
    </row>
    <row r="893" spans="2:16" ht="26.25" customHeight="1" x14ac:dyDescent="0.25">
      <c r="B893" s="90"/>
      <c r="C893" s="91"/>
      <c r="D893" s="92"/>
      <c r="E893" s="91"/>
      <c r="F893" s="93"/>
      <c r="G893" s="93"/>
      <c r="H893" s="93"/>
      <c r="I893" s="93"/>
      <c r="J893" s="93"/>
      <c r="K893" s="93"/>
      <c r="L893" s="93"/>
      <c r="M893" s="93"/>
      <c r="N893" s="93">
        <f t="shared" si="14"/>
        <v>0</v>
      </c>
      <c r="O893" s="93"/>
      <c r="P893" s="94"/>
    </row>
    <row r="894" spans="2:16" ht="26.25" customHeight="1" x14ac:dyDescent="0.25">
      <c r="B894" s="90"/>
      <c r="C894" s="91"/>
      <c r="D894" s="92"/>
      <c r="E894" s="91"/>
      <c r="F894" s="93"/>
      <c r="G894" s="93"/>
      <c r="H894" s="93"/>
      <c r="I894" s="93"/>
      <c r="J894" s="93"/>
      <c r="K894" s="93"/>
      <c r="L894" s="93"/>
      <c r="M894" s="93"/>
      <c r="N894" s="93">
        <f t="shared" si="14"/>
        <v>0</v>
      </c>
      <c r="O894" s="93"/>
      <c r="P894" s="94"/>
    </row>
    <row r="895" spans="2:16" ht="26.25" customHeight="1" x14ac:dyDescent="0.25">
      <c r="B895" s="90"/>
      <c r="C895" s="91"/>
      <c r="D895" s="92"/>
      <c r="E895" s="91"/>
      <c r="F895" s="93"/>
      <c r="G895" s="93"/>
      <c r="H895" s="93"/>
      <c r="I895" s="93"/>
      <c r="J895" s="93"/>
      <c r="K895" s="93"/>
      <c r="L895" s="93"/>
      <c r="M895" s="93"/>
      <c r="N895" s="93">
        <f t="shared" si="14"/>
        <v>0</v>
      </c>
      <c r="O895" s="93"/>
      <c r="P895" s="94"/>
    </row>
    <row r="896" spans="2:16" ht="26.25" customHeight="1" x14ac:dyDescent="0.25">
      <c r="B896" s="90"/>
      <c r="C896" s="91"/>
      <c r="D896" s="92"/>
      <c r="E896" s="91"/>
      <c r="F896" s="93"/>
      <c r="G896" s="93"/>
      <c r="H896" s="93"/>
      <c r="I896" s="93"/>
      <c r="J896" s="93"/>
      <c r="K896" s="93"/>
      <c r="L896" s="93"/>
      <c r="M896" s="93"/>
      <c r="N896" s="93">
        <f t="shared" si="14"/>
        <v>0</v>
      </c>
      <c r="O896" s="93"/>
      <c r="P896" s="94"/>
    </row>
    <row r="897" spans="2:16" ht="26.25" customHeight="1" x14ac:dyDescent="0.25">
      <c r="B897" s="90"/>
      <c r="C897" s="91"/>
      <c r="D897" s="92"/>
      <c r="E897" s="91"/>
      <c r="F897" s="93"/>
      <c r="G897" s="93"/>
      <c r="H897" s="93"/>
      <c r="I897" s="93"/>
      <c r="J897" s="93"/>
      <c r="K897" s="93"/>
      <c r="L897" s="93"/>
      <c r="M897" s="93"/>
      <c r="N897" s="93">
        <f t="shared" si="14"/>
        <v>0</v>
      </c>
      <c r="O897" s="93"/>
      <c r="P897" s="94"/>
    </row>
    <row r="898" spans="2:16" ht="26.25" customHeight="1" x14ac:dyDescent="0.25">
      <c r="B898" s="90"/>
      <c r="C898" s="91"/>
      <c r="D898" s="92"/>
      <c r="E898" s="91"/>
      <c r="F898" s="93"/>
      <c r="G898" s="93"/>
      <c r="H898" s="93"/>
      <c r="I898" s="93"/>
      <c r="J898" s="93"/>
      <c r="K898" s="93"/>
      <c r="L898" s="93"/>
      <c r="M898" s="93"/>
      <c r="N898" s="93">
        <f t="shared" si="14"/>
        <v>0</v>
      </c>
      <c r="O898" s="93"/>
      <c r="P898" s="94"/>
    </row>
    <row r="899" spans="2:16" ht="26.25" customHeight="1" x14ac:dyDescent="0.25">
      <c r="B899" s="90"/>
      <c r="C899" s="91"/>
      <c r="D899" s="92"/>
      <c r="E899" s="91"/>
      <c r="F899" s="93"/>
      <c r="G899" s="93"/>
      <c r="H899" s="93"/>
      <c r="I899" s="93"/>
      <c r="J899" s="93"/>
      <c r="K899" s="93"/>
      <c r="L899" s="93"/>
      <c r="M899" s="93"/>
      <c r="N899" s="93">
        <f t="shared" si="14"/>
        <v>0</v>
      </c>
      <c r="O899" s="93"/>
      <c r="P899" s="94"/>
    </row>
    <row r="900" spans="2:16" ht="26.25" customHeight="1" x14ac:dyDescent="0.25">
      <c r="B900" s="90"/>
      <c r="C900" s="91"/>
      <c r="D900" s="92"/>
      <c r="E900" s="91"/>
      <c r="F900" s="93"/>
      <c r="G900" s="93"/>
      <c r="H900" s="93"/>
      <c r="I900" s="93"/>
      <c r="J900" s="93"/>
      <c r="K900" s="93"/>
      <c r="L900" s="93"/>
      <c r="M900" s="93"/>
      <c r="N900" s="93">
        <f t="shared" si="14"/>
        <v>0</v>
      </c>
      <c r="O900" s="93"/>
      <c r="P900" s="94"/>
    </row>
    <row r="901" spans="2:16" ht="26.25" customHeight="1" x14ac:dyDescent="0.25">
      <c r="B901" s="90"/>
      <c r="C901" s="91"/>
      <c r="D901" s="92"/>
      <c r="E901" s="91"/>
      <c r="F901" s="93"/>
      <c r="G901" s="93"/>
      <c r="H901" s="93"/>
      <c r="I901" s="93"/>
      <c r="J901" s="93"/>
      <c r="K901" s="93"/>
      <c r="L901" s="93"/>
      <c r="M901" s="93"/>
      <c r="N901" s="93">
        <f t="shared" si="14"/>
        <v>0</v>
      </c>
      <c r="O901" s="93"/>
      <c r="P901" s="94"/>
    </row>
    <row r="902" spans="2:16" ht="26.25" customHeight="1" x14ac:dyDescent="0.25">
      <c r="B902" s="90"/>
      <c r="C902" s="91"/>
      <c r="D902" s="92"/>
      <c r="E902" s="91"/>
      <c r="F902" s="93"/>
      <c r="G902" s="93"/>
      <c r="H902" s="93"/>
      <c r="I902" s="93"/>
      <c r="J902" s="93"/>
      <c r="K902" s="93"/>
      <c r="L902" s="93"/>
      <c r="M902" s="93"/>
      <c r="N902" s="93">
        <f t="shared" si="14"/>
        <v>0</v>
      </c>
      <c r="O902" s="93"/>
      <c r="P902" s="94"/>
    </row>
    <row r="903" spans="2:16" ht="26.25" customHeight="1" x14ac:dyDescent="0.25">
      <c r="B903" s="90"/>
      <c r="C903" s="91"/>
      <c r="D903" s="92"/>
      <c r="E903" s="91"/>
      <c r="F903" s="93"/>
      <c r="G903" s="93"/>
      <c r="H903" s="93"/>
      <c r="I903" s="93"/>
      <c r="J903" s="93"/>
      <c r="K903" s="93"/>
      <c r="L903" s="93"/>
      <c r="M903" s="93"/>
      <c r="N903" s="93">
        <f t="shared" si="14"/>
        <v>0</v>
      </c>
      <c r="O903" s="93"/>
      <c r="P903" s="94"/>
    </row>
    <row r="904" spans="2:16" ht="26.25" customHeight="1" x14ac:dyDescent="0.25">
      <c r="B904" s="90"/>
      <c r="C904" s="91"/>
      <c r="D904" s="92"/>
      <c r="E904" s="91"/>
      <c r="F904" s="93"/>
      <c r="G904" s="93"/>
      <c r="H904" s="93"/>
      <c r="I904" s="93"/>
      <c r="J904" s="93"/>
      <c r="K904" s="93"/>
      <c r="L904" s="93"/>
      <c r="M904" s="93"/>
      <c r="N904" s="93">
        <f t="shared" si="14"/>
        <v>0</v>
      </c>
      <c r="O904" s="93"/>
      <c r="P904" s="94"/>
    </row>
    <row r="905" spans="2:16" ht="26.25" customHeight="1" x14ac:dyDescent="0.25">
      <c r="B905" s="90"/>
      <c r="C905" s="91"/>
      <c r="D905" s="92"/>
      <c r="E905" s="91"/>
      <c r="F905" s="93"/>
      <c r="G905" s="93"/>
      <c r="H905" s="93"/>
      <c r="I905" s="93"/>
      <c r="J905" s="93"/>
      <c r="K905" s="93"/>
      <c r="L905" s="93"/>
      <c r="M905" s="93"/>
      <c r="N905" s="93">
        <f t="shared" si="14"/>
        <v>0</v>
      </c>
      <c r="O905" s="93"/>
      <c r="P905" s="94"/>
    </row>
    <row r="906" spans="2:16" ht="26.25" customHeight="1" x14ac:dyDescent="0.25">
      <c r="B906" s="90"/>
      <c r="C906" s="91"/>
      <c r="D906" s="92"/>
      <c r="E906" s="91"/>
      <c r="F906" s="93"/>
      <c r="G906" s="93"/>
      <c r="H906" s="93"/>
      <c r="I906" s="93"/>
      <c r="J906" s="93"/>
      <c r="K906" s="93"/>
      <c r="L906" s="93"/>
      <c r="M906" s="93"/>
      <c r="N906" s="93">
        <f t="shared" si="14"/>
        <v>0</v>
      </c>
      <c r="O906" s="93"/>
      <c r="P906" s="94"/>
    </row>
    <row r="907" spans="2:16" ht="26.25" customHeight="1" x14ac:dyDescent="0.25">
      <c r="B907" s="90"/>
      <c r="C907" s="91"/>
      <c r="D907" s="92"/>
      <c r="E907" s="91"/>
      <c r="F907" s="93"/>
      <c r="G907" s="93"/>
      <c r="H907" s="93"/>
      <c r="I907" s="93"/>
      <c r="J907" s="93"/>
      <c r="K907" s="93"/>
      <c r="L907" s="93"/>
      <c r="M907" s="93"/>
      <c r="N907" s="93">
        <f t="shared" si="14"/>
        <v>0</v>
      </c>
      <c r="O907" s="93"/>
      <c r="P907" s="94"/>
    </row>
    <row r="908" spans="2:16" ht="26.25" customHeight="1" x14ac:dyDescent="0.25">
      <c r="B908" s="90"/>
      <c r="C908" s="91"/>
      <c r="D908" s="92"/>
      <c r="E908" s="91"/>
      <c r="F908" s="93"/>
      <c r="G908" s="93"/>
      <c r="H908" s="93"/>
      <c r="I908" s="93"/>
      <c r="J908" s="93"/>
      <c r="K908" s="93"/>
      <c r="L908" s="93"/>
      <c r="M908" s="93"/>
      <c r="N908" s="93">
        <f t="shared" si="14"/>
        <v>0</v>
      </c>
      <c r="O908" s="93"/>
      <c r="P908" s="94"/>
    </row>
    <row r="909" spans="2:16" ht="26.25" customHeight="1" x14ac:dyDescent="0.25">
      <c r="B909" s="90"/>
      <c r="C909" s="91"/>
      <c r="D909" s="92"/>
      <c r="E909" s="91"/>
      <c r="F909" s="93"/>
      <c r="G909" s="93"/>
      <c r="H909" s="93"/>
      <c r="I909" s="93"/>
      <c r="J909" s="93"/>
      <c r="K909" s="93"/>
      <c r="L909" s="93"/>
      <c r="M909" s="93"/>
      <c r="N909" s="93">
        <f t="shared" si="14"/>
        <v>0</v>
      </c>
      <c r="O909" s="93"/>
      <c r="P909" s="94"/>
    </row>
    <row r="910" spans="2:16" ht="26.25" customHeight="1" x14ac:dyDescent="0.25">
      <c r="B910" s="90"/>
      <c r="C910" s="91"/>
      <c r="D910" s="92"/>
      <c r="E910" s="91"/>
      <c r="F910" s="93"/>
      <c r="G910" s="93"/>
      <c r="H910" s="93"/>
      <c r="I910" s="93"/>
      <c r="J910" s="93"/>
      <c r="K910" s="93"/>
      <c r="L910" s="93"/>
      <c r="M910" s="93"/>
      <c r="N910" s="93">
        <f t="shared" si="14"/>
        <v>0</v>
      </c>
      <c r="O910" s="93"/>
      <c r="P910" s="94"/>
    </row>
    <row r="911" spans="2:16" ht="26.25" customHeight="1" x14ac:dyDescent="0.25">
      <c r="B911" s="90"/>
      <c r="C911" s="91"/>
      <c r="D911" s="92"/>
      <c r="E911" s="91"/>
      <c r="F911" s="93"/>
      <c r="G911" s="93"/>
      <c r="H911" s="93"/>
      <c r="I911" s="93"/>
      <c r="J911" s="93"/>
      <c r="K911" s="93"/>
      <c r="L911" s="93"/>
      <c r="M911" s="93"/>
      <c r="N911" s="93">
        <f t="shared" si="14"/>
        <v>0</v>
      </c>
      <c r="O911" s="93"/>
      <c r="P911" s="94"/>
    </row>
    <row r="912" spans="2:16" ht="26.25" customHeight="1" x14ac:dyDescent="0.25">
      <c r="B912" s="90"/>
      <c r="C912" s="91"/>
      <c r="D912" s="92"/>
      <c r="E912" s="91"/>
      <c r="F912" s="93"/>
      <c r="G912" s="93"/>
      <c r="H912" s="93"/>
      <c r="I912" s="93"/>
      <c r="J912" s="93"/>
      <c r="K912" s="93"/>
      <c r="L912" s="93"/>
      <c r="M912" s="93"/>
      <c r="N912" s="93">
        <f t="shared" si="14"/>
        <v>0</v>
      </c>
      <c r="O912" s="93"/>
      <c r="P912" s="94"/>
    </row>
    <row r="913" spans="2:16" ht="26.25" customHeight="1" x14ac:dyDescent="0.25">
      <c r="B913" s="90"/>
      <c r="C913" s="91"/>
      <c r="D913" s="92"/>
      <c r="E913" s="91"/>
      <c r="F913" s="93"/>
      <c r="G913" s="93"/>
      <c r="H913" s="93"/>
      <c r="I913" s="93"/>
      <c r="J913" s="93"/>
      <c r="K913" s="93"/>
      <c r="L913" s="93"/>
      <c r="M913" s="93"/>
      <c r="N913" s="93">
        <f t="shared" si="14"/>
        <v>0</v>
      </c>
      <c r="O913" s="93"/>
      <c r="P913" s="94"/>
    </row>
    <row r="914" spans="2:16" ht="26.25" customHeight="1" x14ac:dyDescent="0.25">
      <c r="B914" s="90"/>
      <c r="C914" s="91"/>
      <c r="D914" s="92"/>
      <c r="E914" s="91"/>
      <c r="F914" s="93"/>
      <c r="G914" s="93"/>
      <c r="H914" s="93"/>
      <c r="I914" s="93"/>
      <c r="J914" s="93"/>
      <c r="K914" s="93"/>
      <c r="L914" s="93"/>
      <c r="M914" s="93"/>
      <c r="N914" s="93">
        <f t="shared" si="14"/>
        <v>0</v>
      </c>
      <c r="O914" s="93"/>
      <c r="P914" s="94"/>
    </row>
    <row r="915" spans="2:16" ht="26.25" customHeight="1" x14ac:dyDescent="0.25">
      <c r="B915" s="90"/>
      <c r="C915" s="91"/>
      <c r="D915" s="92"/>
      <c r="E915" s="91"/>
      <c r="F915" s="93"/>
      <c r="G915" s="93"/>
      <c r="H915" s="93"/>
      <c r="I915" s="93"/>
      <c r="J915" s="93"/>
      <c r="K915" s="93"/>
      <c r="L915" s="93"/>
      <c r="M915" s="93"/>
      <c r="N915" s="93">
        <f t="shared" si="14"/>
        <v>0</v>
      </c>
      <c r="O915" s="93"/>
      <c r="P915" s="94"/>
    </row>
    <row r="916" spans="2:16" ht="26.25" customHeight="1" x14ac:dyDescent="0.25">
      <c r="B916" s="90"/>
      <c r="C916" s="91"/>
      <c r="D916" s="92"/>
      <c r="E916" s="91"/>
      <c r="F916" s="93"/>
      <c r="G916" s="93"/>
      <c r="H916" s="93"/>
      <c r="I916" s="93"/>
      <c r="J916" s="93"/>
      <c r="K916" s="93"/>
      <c r="L916" s="93"/>
      <c r="M916" s="93"/>
      <c r="N916" s="93">
        <f t="shared" si="14"/>
        <v>0</v>
      </c>
      <c r="O916" s="93"/>
      <c r="P916" s="94"/>
    </row>
    <row r="917" spans="2:16" ht="26.25" customHeight="1" x14ac:dyDescent="0.25">
      <c r="B917" s="90"/>
      <c r="C917" s="91"/>
      <c r="D917" s="92"/>
      <c r="E917" s="91"/>
      <c r="F917" s="93"/>
      <c r="G917" s="93"/>
      <c r="H917" s="93"/>
      <c r="I917" s="93"/>
      <c r="J917" s="93"/>
      <c r="K917" s="93"/>
      <c r="L917" s="93"/>
      <c r="M917" s="93"/>
      <c r="N917" s="93">
        <f t="shared" si="14"/>
        <v>0</v>
      </c>
      <c r="O917" s="93"/>
      <c r="P917" s="94"/>
    </row>
    <row r="918" spans="2:16" ht="26.25" customHeight="1" x14ac:dyDescent="0.25">
      <c r="B918" s="90"/>
      <c r="C918" s="91"/>
      <c r="D918" s="92"/>
      <c r="E918" s="91"/>
      <c r="F918" s="93"/>
      <c r="G918" s="93"/>
      <c r="H918" s="93"/>
      <c r="I918" s="93"/>
      <c r="J918" s="93"/>
      <c r="K918" s="93"/>
      <c r="L918" s="93"/>
      <c r="M918" s="93"/>
      <c r="N918" s="93">
        <f t="shared" si="14"/>
        <v>0</v>
      </c>
      <c r="O918" s="93"/>
      <c r="P918" s="94"/>
    </row>
    <row r="919" spans="2:16" ht="26.25" customHeight="1" x14ac:dyDescent="0.25">
      <c r="B919" s="90"/>
      <c r="C919" s="91"/>
      <c r="D919" s="92"/>
      <c r="E919" s="91"/>
      <c r="F919" s="93"/>
      <c r="G919" s="93"/>
      <c r="H919" s="93"/>
      <c r="I919" s="93"/>
      <c r="J919" s="93"/>
      <c r="K919" s="93"/>
      <c r="L919" s="93"/>
      <c r="M919" s="93"/>
      <c r="N919" s="93">
        <f t="shared" si="14"/>
        <v>0</v>
      </c>
      <c r="O919" s="93"/>
      <c r="P919" s="94"/>
    </row>
    <row r="920" spans="2:16" ht="26.25" customHeight="1" x14ac:dyDescent="0.25">
      <c r="B920" s="90"/>
      <c r="C920" s="91"/>
      <c r="D920" s="92"/>
      <c r="E920" s="91"/>
      <c r="F920" s="93"/>
      <c r="G920" s="93"/>
      <c r="H920" s="93"/>
      <c r="I920" s="93"/>
      <c r="J920" s="93"/>
      <c r="K920" s="93"/>
      <c r="L920" s="93"/>
      <c r="M920" s="93"/>
      <c r="N920" s="93">
        <f t="shared" si="14"/>
        <v>0</v>
      </c>
      <c r="O920" s="93"/>
      <c r="P920" s="94"/>
    </row>
    <row r="921" spans="2:16" ht="26.25" customHeight="1" x14ac:dyDescent="0.25">
      <c r="B921" s="90"/>
      <c r="C921" s="91"/>
      <c r="D921" s="92"/>
      <c r="E921" s="91"/>
      <c r="F921" s="93"/>
      <c r="G921" s="93"/>
      <c r="H921" s="93"/>
      <c r="I921" s="93"/>
      <c r="J921" s="93"/>
      <c r="K921" s="93"/>
      <c r="L921" s="93"/>
      <c r="M921" s="93"/>
      <c r="N921" s="93">
        <f t="shared" si="14"/>
        <v>0</v>
      </c>
      <c r="O921" s="93"/>
      <c r="P921" s="94"/>
    </row>
    <row r="922" spans="2:16" ht="26.25" customHeight="1" x14ac:dyDescent="0.25">
      <c r="B922" s="90"/>
      <c r="C922" s="91"/>
      <c r="D922" s="92"/>
      <c r="E922" s="91"/>
      <c r="F922" s="93"/>
      <c r="G922" s="93"/>
      <c r="H922" s="93"/>
      <c r="I922" s="93"/>
      <c r="J922" s="93"/>
      <c r="K922" s="93"/>
      <c r="L922" s="93"/>
      <c r="M922" s="93"/>
      <c r="N922" s="93">
        <f t="shared" si="14"/>
        <v>0</v>
      </c>
      <c r="O922" s="93"/>
      <c r="P922" s="94"/>
    </row>
    <row r="923" spans="2:16" ht="26.25" customHeight="1" x14ac:dyDescent="0.25">
      <c r="B923" s="90"/>
      <c r="C923" s="91"/>
      <c r="D923" s="92"/>
      <c r="E923" s="91"/>
      <c r="F923" s="93"/>
      <c r="G923" s="93"/>
      <c r="H923" s="93"/>
      <c r="I923" s="93"/>
      <c r="J923" s="93"/>
      <c r="K923" s="93"/>
      <c r="L923" s="93"/>
      <c r="M923" s="93"/>
      <c r="N923" s="93">
        <f t="shared" ref="N923:N986" si="15">F923+G923+H923+I923+J923+K923+M923</f>
        <v>0</v>
      </c>
      <c r="O923" s="93"/>
      <c r="P923" s="94"/>
    </row>
    <row r="924" spans="2:16" ht="26.25" customHeight="1" x14ac:dyDescent="0.25">
      <c r="B924" s="90"/>
      <c r="C924" s="91"/>
      <c r="D924" s="92"/>
      <c r="E924" s="91"/>
      <c r="F924" s="93"/>
      <c r="G924" s="93"/>
      <c r="H924" s="93"/>
      <c r="I924" s="93"/>
      <c r="J924" s="93"/>
      <c r="K924" s="93"/>
      <c r="L924" s="93"/>
      <c r="M924" s="93"/>
      <c r="N924" s="93">
        <f t="shared" si="15"/>
        <v>0</v>
      </c>
      <c r="O924" s="93"/>
      <c r="P924" s="94"/>
    </row>
    <row r="925" spans="2:16" ht="26.25" customHeight="1" x14ac:dyDescent="0.25">
      <c r="B925" s="90"/>
      <c r="C925" s="91"/>
      <c r="D925" s="92"/>
      <c r="E925" s="91"/>
      <c r="F925" s="93"/>
      <c r="G925" s="93"/>
      <c r="H925" s="93"/>
      <c r="I925" s="93"/>
      <c r="J925" s="93"/>
      <c r="K925" s="93"/>
      <c r="L925" s="93"/>
      <c r="M925" s="93"/>
      <c r="N925" s="93">
        <f t="shared" si="15"/>
        <v>0</v>
      </c>
      <c r="O925" s="93"/>
      <c r="P925" s="94"/>
    </row>
    <row r="926" spans="2:16" ht="26.25" customHeight="1" x14ac:dyDescent="0.25">
      <c r="B926" s="90"/>
      <c r="C926" s="91"/>
      <c r="D926" s="92"/>
      <c r="E926" s="91"/>
      <c r="F926" s="93"/>
      <c r="G926" s="93"/>
      <c r="H926" s="93"/>
      <c r="I926" s="93"/>
      <c r="J926" s="93"/>
      <c r="K926" s="93"/>
      <c r="L926" s="93"/>
      <c r="M926" s="93"/>
      <c r="N926" s="93">
        <f t="shared" si="15"/>
        <v>0</v>
      </c>
      <c r="O926" s="93"/>
      <c r="P926" s="94"/>
    </row>
    <row r="927" spans="2:16" ht="26.25" customHeight="1" x14ac:dyDescent="0.25">
      <c r="B927" s="90"/>
      <c r="C927" s="91"/>
      <c r="D927" s="92"/>
      <c r="E927" s="91"/>
      <c r="F927" s="93"/>
      <c r="G927" s="93"/>
      <c r="H927" s="93"/>
      <c r="I927" s="93"/>
      <c r="J927" s="93"/>
      <c r="K927" s="93"/>
      <c r="L927" s="93"/>
      <c r="M927" s="93"/>
      <c r="N927" s="93">
        <f t="shared" si="15"/>
        <v>0</v>
      </c>
      <c r="O927" s="93"/>
      <c r="P927" s="94"/>
    </row>
    <row r="928" spans="2:16" ht="26.25" customHeight="1" x14ac:dyDescent="0.25">
      <c r="B928" s="90"/>
      <c r="C928" s="91"/>
      <c r="D928" s="92"/>
      <c r="E928" s="91"/>
      <c r="F928" s="93"/>
      <c r="G928" s="93"/>
      <c r="H928" s="93"/>
      <c r="I928" s="93"/>
      <c r="J928" s="93"/>
      <c r="K928" s="93"/>
      <c r="L928" s="93"/>
      <c r="M928" s="93"/>
      <c r="N928" s="93">
        <f t="shared" si="15"/>
        <v>0</v>
      </c>
      <c r="O928" s="93"/>
      <c r="P928" s="94"/>
    </row>
    <row r="929" spans="2:16" ht="26.25" customHeight="1" x14ac:dyDescent="0.25">
      <c r="B929" s="90"/>
      <c r="C929" s="91"/>
      <c r="D929" s="92"/>
      <c r="E929" s="91"/>
      <c r="F929" s="93"/>
      <c r="G929" s="93"/>
      <c r="H929" s="93"/>
      <c r="I929" s="93"/>
      <c r="J929" s="93"/>
      <c r="K929" s="93"/>
      <c r="L929" s="93"/>
      <c r="M929" s="93"/>
      <c r="N929" s="93">
        <f t="shared" si="15"/>
        <v>0</v>
      </c>
      <c r="O929" s="93"/>
      <c r="P929" s="94"/>
    </row>
    <row r="930" spans="2:16" ht="26.25" customHeight="1" x14ac:dyDescent="0.25">
      <c r="B930" s="90"/>
      <c r="C930" s="91"/>
      <c r="D930" s="92"/>
      <c r="E930" s="91"/>
      <c r="F930" s="93"/>
      <c r="G930" s="93"/>
      <c r="H930" s="93"/>
      <c r="I930" s="93"/>
      <c r="J930" s="93"/>
      <c r="K930" s="93"/>
      <c r="L930" s="93"/>
      <c r="M930" s="93"/>
      <c r="N930" s="93">
        <f t="shared" si="15"/>
        <v>0</v>
      </c>
      <c r="O930" s="93"/>
      <c r="P930" s="94"/>
    </row>
    <row r="931" spans="2:16" ht="26.25" customHeight="1" x14ac:dyDescent="0.25">
      <c r="B931" s="90"/>
      <c r="C931" s="91"/>
      <c r="D931" s="92"/>
      <c r="E931" s="91"/>
      <c r="F931" s="93"/>
      <c r="G931" s="93"/>
      <c r="H931" s="93"/>
      <c r="I931" s="93"/>
      <c r="J931" s="93"/>
      <c r="K931" s="93"/>
      <c r="L931" s="93"/>
      <c r="M931" s="93"/>
      <c r="N931" s="93">
        <f t="shared" si="15"/>
        <v>0</v>
      </c>
      <c r="O931" s="93"/>
      <c r="P931" s="94"/>
    </row>
    <row r="932" spans="2:16" ht="26.25" customHeight="1" x14ac:dyDescent="0.25">
      <c r="B932" s="90"/>
      <c r="C932" s="91"/>
      <c r="D932" s="92"/>
      <c r="E932" s="91"/>
      <c r="F932" s="93"/>
      <c r="G932" s="93"/>
      <c r="H932" s="93"/>
      <c r="I932" s="93"/>
      <c r="J932" s="93"/>
      <c r="K932" s="93"/>
      <c r="L932" s="93"/>
      <c r="M932" s="93"/>
      <c r="N932" s="93">
        <f t="shared" si="15"/>
        <v>0</v>
      </c>
      <c r="O932" s="93"/>
      <c r="P932" s="94"/>
    </row>
    <row r="933" spans="2:16" ht="26.25" customHeight="1" x14ac:dyDescent="0.25">
      <c r="B933" s="90"/>
      <c r="C933" s="91"/>
      <c r="D933" s="92"/>
      <c r="E933" s="91"/>
      <c r="F933" s="93"/>
      <c r="G933" s="93"/>
      <c r="H933" s="93"/>
      <c r="I933" s="93"/>
      <c r="J933" s="93"/>
      <c r="K933" s="93"/>
      <c r="L933" s="93"/>
      <c r="M933" s="93"/>
      <c r="N933" s="93">
        <f t="shared" si="15"/>
        <v>0</v>
      </c>
      <c r="O933" s="93"/>
      <c r="P933" s="94"/>
    </row>
    <row r="934" spans="2:16" ht="26.25" customHeight="1" x14ac:dyDescent="0.25">
      <c r="B934" s="90"/>
      <c r="C934" s="91"/>
      <c r="D934" s="92"/>
      <c r="E934" s="91"/>
      <c r="F934" s="93"/>
      <c r="G934" s="93"/>
      <c r="H934" s="93"/>
      <c r="I934" s="93"/>
      <c r="J934" s="93"/>
      <c r="K934" s="93"/>
      <c r="L934" s="93"/>
      <c r="M934" s="93"/>
      <c r="N934" s="93">
        <f t="shared" si="15"/>
        <v>0</v>
      </c>
      <c r="O934" s="93"/>
      <c r="P934" s="94"/>
    </row>
    <row r="935" spans="2:16" ht="26.25" customHeight="1" x14ac:dyDescent="0.25">
      <c r="B935" s="90"/>
      <c r="C935" s="91"/>
      <c r="D935" s="92"/>
      <c r="E935" s="91"/>
      <c r="F935" s="93"/>
      <c r="G935" s="93"/>
      <c r="H935" s="93"/>
      <c r="I935" s="93"/>
      <c r="J935" s="93"/>
      <c r="K935" s="93"/>
      <c r="L935" s="93"/>
      <c r="M935" s="93"/>
      <c r="N935" s="93">
        <f t="shared" si="15"/>
        <v>0</v>
      </c>
      <c r="O935" s="93"/>
      <c r="P935" s="94"/>
    </row>
    <row r="936" spans="2:16" ht="26.25" customHeight="1" x14ac:dyDescent="0.25">
      <c r="B936" s="90"/>
      <c r="C936" s="91"/>
      <c r="D936" s="92"/>
      <c r="E936" s="91"/>
      <c r="F936" s="93"/>
      <c r="G936" s="93"/>
      <c r="H936" s="93"/>
      <c r="I936" s="93"/>
      <c r="J936" s="93"/>
      <c r="K936" s="93"/>
      <c r="L936" s="93"/>
      <c r="M936" s="93"/>
      <c r="N936" s="93">
        <f t="shared" si="15"/>
        <v>0</v>
      </c>
      <c r="O936" s="93"/>
      <c r="P936" s="94"/>
    </row>
    <row r="937" spans="2:16" ht="26.25" customHeight="1" x14ac:dyDescent="0.25">
      <c r="B937" s="90"/>
      <c r="C937" s="91"/>
      <c r="D937" s="92"/>
      <c r="E937" s="91"/>
      <c r="F937" s="93"/>
      <c r="G937" s="93"/>
      <c r="H937" s="93"/>
      <c r="I937" s="93"/>
      <c r="J937" s="93"/>
      <c r="K937" s="93"/>
      <c r="L937" s="93"/>
      <c r="M937" s="93"/>
      <c r="N937" s="93">
        <f t="shared" si="15"/>
        <v>0</v>
      </c>
      <c r="O937" s="93"/>
      <c r="P937" s="94"/>
    </row>
    <row r="938" spans="2:16" ht="26.25" customHeight="1" x14ac:dyDescent="0.25">
      <c r="B938" s="90"/>
      <c r="C938" s="91"/>
      <c r="D938" s="92"/>
      <c r="E938" s="91"/>
      <c r="F938" s="93"/>
      <c r="G938" s="93"/>
      <c r="H938" s="93"/>
      <c r="I938" s="93"/>
      <c r="J938" s="93"/>
      <c r="K938" s="93"/>
      <c r="L938" s="93"/>
      <c r="M938" s="93"/>
      <c r="N938" s="93">
        <f t="shared" si="15"/>
        <v>0</v>
      </c>
      <c r="O938" s="93"/>
      <c r="P938" s="94"/>
    </row>
    <row r="939" spans="2:16" ht="26.25" customHeight="1" x14ac:dyDescent="0.25">
      <c r="B939" s="90"/>
      <c r="C939" s="91"/>
      <c r="D939" s="92"/>
      <c r="E939" s="91"/>
      <c r="F939" s="93"/>
      <c r="G939" s="93"/>
      <c r="H939" s="93"/>
      <c r="I939" s="93"/>
      <c r="J939" s="93"/>
      <c r="K939" s="93"/>
      <c r="L939" s="93"/>
      <c r="M939" s="93"/>
      <c r="N939" s="93">
        <f t="shared" si="15"/>
        <v>0</v>
      </c>
      <c r="O939" s="93"/>
      <c r="P939" s="94"/>
    </row>
    <row r="940" spans="2:16" ht="26.25" customHeight="1" x14ac:dyDescent="0.25">
      <c r="B940" s="90"/>
      <c r="C940" s="91"/>
      <c r="D940" s="92"/>
      <c r="E940" s="91"/>
      <c r="F940" s="93"/>
      <c r="G940" s="93"/>
      <c r="H940" s="93"/>
      <c r="I940" s="93"/>
      <c r="J940" s="93"/>
      <c r="K940" s="93"/>
      <c r="L940" s="93"/>
      <c r="M940" s="93"/>
      <c r="N940" s="93">
        <f t="shared" si="15"/>
        <v>0</v>
      </c>
      <c r="O940" s="93"/>
      <c r="P940" s="94"/>
    </row>
    <row r="941" spans="2:16" ht="26.25" customHeight="1" x14ac:dyDescent="0.25">
      <c r="B941" s="90"/>
      <c r="C941" s="91"/>
      <c r="D941" s="92"/>
      <c r="E941" s="91"/>
      <c r="F941" s="93"/>
      <c r="G941" s="93"/>
      <c r="H941" s="93"/>
      <c r="I941" s="93"/>
      <c r="J941" s="93"/>
      <c r="K941" s="93"/>
      <c r="L941" s="93"/>
      <c r="M941" s="93"/>
      <c r="N941" s="93">
        <f t="shared" si="15"/>
        <v>0</v>
      </c>
      <c r="O941" s="93"/>
      <c r="P941" s="94"/>
    </row>
    <row r="942" spans="2:16" ht="26.25" customHeight="1" x14ac:dyDescent="0.25">
      <c r="B942" s="90"/>
      <c r="C942" s="91"/>
      <c r="D942" s="92"/>
      <c r="E942" s="91"/>
      <c r="F942" s="93"/>
      <c r="G942" s="93"/>
      <c r="H942" s="93"/>
      <c r="I942" s="93"/>
      <c r="J942" s="93"/>
      <c r="K942" s="93"/>
      <c r="L942" s="93"/>
      <c r="M942" s="93"/>
      <c r="N942" s="93">
        <f t="shared" si="15"/>
        <v>0</v>
      </c>
      <c r="O942" s="93"/>
      <c r="P942" s="94"/>
    </row>
    <row r="943" spans="2:16" ht="26.25" customHeight="1" x14ac:dyDescent="0.25">
      <c r="B943" s="90"/>
      <c r="C943" s="91"/>
      <c r="D943" s="92"/>
      <c r="E943" s="91"/>
      <c r="F943" s="93"/>
      <c r="G943" s="93"/>
      <c r="H943" s="93"/>
      <c r="I943" s="93"/>
      <c r="J943" s="93"/>
      <c r="K943" s="93"/>
      <c r="L943" s="93"/>
      <c r="M943" s="93"/>
      <c r="N943" s="93">
        <f t="shared" si="15"/>
        <v>0</v>
      </c>
      <c r="O943" s="93"/>
      <c r="P943" s="94"/>
    </row>
    <row r="944" spans="2:16" ht="26.25" customHeight="1" x14ac:dyDescent="0.25">
      <c r="B944" s="90"/>
      <c r="C944" s="91"/>
      <c r="D944" s="92"/>
      <c r="E944" s="91"/>
      <c r="F944" s="93"/>
      <c r="G944" s="93"/>
      <c r="H944" s="93"/>
      <c r="I944" s="93"/>
      <c r="J944" s="93"/>
      <c r="K944" s="93"/>
      <c r="L944" s="93"/>
      <c r="M944" s="93"/>
      <c r="N944" s="93">
        <f t="shared" si="15"/>
        <v>0</v>
      </c>
      <c r="O944" s="93"/>
      <c r="P944" s="94"/>
    </row>
    <row r="945" spans="2:16" ht="26.25" customHeight="1" x14ac:dyDescent="0.25">
      <c r="B945" s="90"/>
      <c r="C945" s="91"/>
      <c r="D945" s="92"/>
      <c r="E945" s="91"/>
      <c r="F945" s="93"/>
      <c r="G945" s="93"/>
      <c r="H945" s="93"/>
      <c r="I945" s="93"/>
      <c r="J945" s="93"/>
      <c r="K945" s="93"/>
      <c r="L945" s="93"/>
      <c r="M945" s="93"/>
      <c r="N945" s="93">
        <f t="shared" si="15"/>
        <v>0</v>
      </c>
      <c r="O945" s="93"/>
      <c r="P945" s="94"/>
    </row>
    <row r="946" spans="2:16" ht="26.25" customHeight="1" x14ac:dyDescent="0.25">
      <c r="B946" s="90"/>
      <c r="C946" s="91"/>
      <c r="D946" s="92"/>
      <c r="E946" s="91"/>
      <c r="F946" s="93"/>
      <c r="G946" s="93"/>
      <c r="H946" s="93"/>
      <c r="I946" s="93"/>
      <c r="J946" s="93"/>
      <c r="K946" s="93"/>
      <c r="L946" s="93"/>
      <c r="M946" s="93"/>
      <c r="N946" s="93">
        <f t="shared" si="15"/>
        <v>0</v>
      </c>
      <c r="O946" s="93"/>
      <c r="P946" s="94"/>
    </row>
    <row r="947" spans="2:16" ht="26.25" customHeight="1" x14ac:dyDescent="0.25">
      <c r="B947" s="90"/>
      <c r="C947" s="91"/>
      <c r="D947" s="92"/>
      <c r="E947" s="91"/>
      <c r="F947" s="93"/>
      <c r="G947" s="93"/>
      <c r="H947" s="93"/>
      <c r="I947" s="93"/>
      <c r="J947" s="93"/>
      <c r="K947" s="93"/>
      <c r="L947" s="93"/>
      <c r="M947" s="93"/>
      <c r="N947" s="93">
        <f t="shared" si="15"/>
        <v>0</v>
      </c>
      <c r="O947" s="93"/>
      <c r="P947" s="94"/>
    </row>
    <row r="948" spans="2:16" ht="26.25" customHeight="1" x14ac:dyDescent="0.25">
      <c r="B948" s="90"/>
      <c r="C948" s="91"/>
      <c r="D948" s="92"/>
      <c r="E948" s="91"/>
      <c r="F948" s="93"/>
      <c r="G948" s="93"/>
      <c r="H948" s="93"/>
      <c r="I948" s="93"/>
      <c r="J948" s="93"/>
      <c r="K948" s="93"/>
      <c r="L948" s="93"/>
      <c r="M948" s="93"/>
      <c r="N948" s="93">
        <f t="shared" si="15"/>
        <v>0</v>
      </c>
      <c r="O948" s="93"/>
      <c r="P948" s="94"/>
    </row>
    <row r="949" spans="2:16" ht="26.25" customHeight="1" x14ac:dyDescent="0.25">
      <c r="B949" s="90"/>
      <c r="C949" s="91"/>
      <c r="D949" s="92"/>
      <c r="E949" s="91"/>
      <c r="F949" s="93"/>
      <c r="G949" s="93"/>
      <c r="H949" s="93"/>
      <c r="I949" s="93"/>
      <c r="J949" s="93"/>
      <c r="K949" s="93"/>
      <c r="L949" s="93"/>
      <c r="M949" s="93"/>
      <c r="N949" s="93">
        <f t="shared" si="15"/>
        <v>0</v>
      </c>
      <c r="O949" s="93"/>
      <c r="P949" s="94"/>
    </row>
    <row r="950" spans="2:16" ht="26.25" customHeight="1" x14ac:dyDescent="0.25">
      <c r="B950" s="90"/>
      <c r="C950" s="91"/>
      <c r="D950" s="92"/>
      <c r="E950" s="91"/>
      <c r="F950" s="93"/>
      <c r="G950" s="93"/>
      <c r="H950" s="93"/>
      <c r="I950" s="93"/>
      <c r="J950" s="93"/>
      <c r="K950" s="93"/>
      <c r="L950" s="93"/>
      <c r="M950" s="93"/>
      <c r="N950" s="93">
        <f t="shared" si="15"/>
        <v>0</v>
      </c>
      <c r="O950" s="93"/>
      <c r="P950" s="94"/>
    </row>
    <row r="951" spans="2:16" ht="26.25" customHeight="1" x14ac:dyDescent="0.25">
      <c r="B951" s="90"/>
      <c r="C951" s="91"/>
      <c r="D951" s="92"/>
      <c r="E951" s="91"/>
      <c r="F951" s="93"/>
      <c r="G951" s="93"/>
      <c r="H951" s="93"/>
      <c r="I951" s="93"/>
      <c r="J951" s="93"/>
      <c r="K951" s="93"/>
      <c r="L951" s="93"/>
      <c r="M951" s="93"/>
      <c r="N951" s="93">
        <f t="shared" si="15"/>
        <v>0</v>
      </c>
      <c r="O951" s="93"/>
      <c r="P951" s="94"/>
    </row>
    <row r="952" spans="2:16" ht="26.25" customHeight="1" x14ac:dyDescent="0.25">
      <c r="B952" s="90"/>
      <c r="C952" s="91"/>
      <c r="D952" s="92"/>
      <c r="E952" s="91"/>
      <c r="F952" s="93"/>
      <c r="G952" s="93"/>
      <c r="H952" s="93"/>
      <c r="I952" s="93"/>
      <c r="J952" s="93"/>
      <c r="K952" s="93"/>
      <c r="L952" s="93"/>
      <c r="M952" s="93"/>
      <c r="N952" s="93">
        <f t="shared" si="15"/>
        <v>0</v>
      </c>
      <c r="O952" s="93"/>
      <c r="P952" s="94"/>
    </row>
    <row r="953" spans="2:16" ht="26.25" customHeight="1" x14ac:dyDescent="0.25">
      <c r="B953" s="90"/>
      <c r="C953" s="91"/>
      <c r="D953" s="92"/>
      <c r="E953" s="91"/>
      <c r="F953" s="93"/>
      <c r="G953" s="93"/>
      <c r="H953" s="93"/>
      <c r="I953" s="93"/>
      <c r="J953" s="93"/>
      <c r="K953" s="93"/>
      <c r="L953" s="93"/>
      <c r="M953" s="93"/>
      <c r="N953" s="93">
        <f t="shared" si="15"/>
        <v>0</v>
      </c>
      <c r="O953" s="93"/>
      <c r="P953" s="94"/>
    </row>
    <row r="954" spans="2:16" ht="26.25" customHeight="1" x14ac:dyDescent="0.25">
      <c r="B954" s="90"/>
      <c r="C954" s="91"/>
      <c r="D954" s="92"/>
      <c r="E954" s="91"/>
      <c r="F954" s="93"/>
      <c r="G954" s="93"/>
      <c r="H954" s="93"/>
      <c r="I954" s="93"/>
      <c r="J954" s="93"/>
      <c r="K954" s="93"/>
      <c r="L954" s="93"/>
      <c r="M954" s="93"/>
      <c r="N954" s="93">
        <f t="shared" si="15"/>
        <v>0</v>
      </c>
      <c r="O954" s="93"/>
      <c r="P954" s="94"/>
    </row>
    <row r="955" spans="2:16" ht="26.25" customHeight="1" x14ac:dyDescent="0.25">
      <c r="B955" s="90"/>
      <c r="C955" s="91"/>
      <c r="D955" s="92"/>
      <c r="E955" s="91"/>
      <c r="F955" s="93"/>
      <c r="G955" s="93"/>
      <c r="H955" s="93"/>
      <c r="I955" s="93"/>
      <c r="J955" s="93"/>
      <c r="K955" s="93"/>
      <c r="L955" s="93"/>
      <c r="M955" s="93"/>
      <c r="N955" s="93">
        <f t="shared" si="15"/>
        <v>0</v>
      </c>
      <c r="O955" s="93"/>
      <c r="P955" s="94"/>
    </row>
    <row r="956" spans="2:16" ht="26.25" customHeight="1" x14ac:dyDescent="0.25">
      <c r="B956" s="90"/>
      <c r="C956" s="91"/>
      <c r="D956" s="92"/>
      <c r="E956" s="91"/>
      <c r="F956" s="93"/>
      <c r="G956" s="93"/>
      <c r="H956" s="93"/>
      <c r="I956" s="93"/>
      <c r="J956" s="93"/>
      <c r="K956" s="93"/>
      <c r="L956" s="93"/>
      <c r="M956" s="93"/>
      <c r="N956" s="93">
        <f t="shared" si="15"/>
        <v>0</v>
      </c>
      <c r="O956" s="93"/>
      <c r="P956" s="94"/>
    </row>
    <row r="957" spans="2:16" ht="26.25" customHeight="1" x14ac:dyDescent="0.25">
      <c r="B957" s="90"/>
      <c r="C957" s="91"/>
      <c r="D957" s="92"/>
      <c r="E957" s="91"/>
      <c r="F957" s="93"/>
      <c r="G957" s="93"/>
      <c r="H957" s="93"/>
      <c r="I957" s="93"/>
      <c r="J957" s="93"/>
      <c r="K957" s="93"/>
      <c r="L957" s="93"/>
      <c r="M957" s="93"/>
      <c r="N957" s="93">
        <f t="shared" si="15"/>
        <v>0</v>
      </c>
      <c r="O957" s="93"/>
      <c r="P957" s="94"/>
    </row>
    <row r="958" spans="2:16" ht="26.25" customHeight="1" x14ac:dyDescent="0.25">
      <c r="B958" s="90"/>
      <c r="C958" s="91"/>
      <c r="D958" s="92"/>
      <c r="E958" s="91"/>
      <c r="F958" s="93"/>
      <c r="G958" s="93"/>
      <c r="H958" s="93"/>
      <c r="I958" s="93"/>
      <c r="J958" s="93"/>
      <c r="K958" s="93"/>
      <c r="L958" s="93"/>
      <c r="M958" s="93"/>
      <c r="N958" s="93">
        <f t="shared" si="15"/>
        <v>0</v>
      </c>
      <c r="O958" s="93"/>
      <c r="P958" s="94"/>
    </row>
    <row r="959" spans="2:16" ht="26.25" customHeight="1" x14ac:dyDescent="0.25">
      <c r="B959" s="90"/>
      <c r="C959" s="91"/>
      <c r="D959" s="92"/>
      <c r="E959" s="91"/>
      <c r="F959" s="93"/>
      <c r="G959" s="93"/>
      <c r="H959" s="93"/>
      <c r="I959" s="93"/>
      <c r="J959" s="93"/>
      <c r="K959" s="93"/>
      <c r="L959" s="93"/>
      <c r="M959" s="93"/>
      <c r="N959" s="93">
        <f t="shared" si="15"/>
        <v>0</v>
      </c>
      <c r="O959" s="93"/>
      <c r="P959" s="94"/>
    </row>
    <row r="960" spans="2:16" ht="26.25" customHeight="1" x14ac:dyDescent="0.25">
      <c r="B960" s="90"/>
      <c r="C960" s="91"/>
      <c r="D960" s="92"/>
      <c r="E960" s="91"/>
      <c r="F960" s="93"/>
      <c r="G960" s="93"/>
      <c r="H960" s="93"/>
      <c r="I960" s="93"/>
      <c r="J960" s="93"/>
      <c r="K960" s="93"/>
      <c r="L960" s="93"/>
      <c r="M960" s="93"/>
      <c r="N960" s="93">
        <f t="shared" si="15"/>
        <v>0</v>
      </c>
      <c r="O960" s="93"/>
      <c r="P960" s="94"/>
    </row>
    <row r="961" spans="2:16" ht="26.25" customHeight="1" x14ac:dyDescent="0.25">
      <c r="B961" s="90"/>
      <c r="C961" s="91"/>
      <c r="D961" s="92"/>
      <c r="E961" s="91"/>
      <c r="F961" s="93"/>
      <c r="G961" s="93"/>
      <c r="H961" s="93"/>
      <c r="I961" s="93"/>
      <c r="J961" s="93"/>
      <c r="K961" s="93"/>
      <c r="L961" s="93"/>
      <c r="M961" s="93"/>
      <c r="N961" s="93">
        <f t="shared" si="15"/>
        <v>0</v>
      </c>
      <c r="O961" s="93"/>
      <c r="P961" s="94"/>
    </row>
    <row r="962" spans="2:16" ht="26.25" customHeight="1" x14ac:dyDescent="0.25">
      <c r="B962" s="90"/>
      <c r="C962" s="91"/>
      <c r="D962" s="92"/>
      <c r="E962" s="91"/>
      <c r="F962" s="93"/>
      <c r="G962" s="93"/>
      <c r="H962" s="93"/>
      <c r="I962" s="93"/>
      <c r="J962" s="93"/>
      <c r="K962" s="93"/>
      <c r="L962" s="93"/>
      <c r="M962" s="93"/>
      <c r="N962" s="93">
        <f t="shared" si="15"/>
        <v>0</v>
      </c>
      <c r="O962" s="93"/>
      <c r="P962" s="94"/>
    </row>
    <row r="963" spans="2:16" ht="26.25" customHeight="1" x14ac:dyDescent="0.25">
      <c r="B963" s="90"/>
      <c r="C963" s="91"/>
      <c r="D963" s="92"/>
      <c r="E963" s="91"/>
      <c r="F963" s="93"/>
      <c r="G963" s="93"/>
      <c r="H963" s="93"/>
      <c r="I963" s="93"/>
      <c r="J963" s="93"/>
      <c r="K963" s="93"/>
      <c r="L963" s="93"/>
      <c r="M963" s="93"/>
      <c r="N963" s="93">
        <f t="shared" si="15"/>
        <v>0</v>
      </c>
      <c r="O963" s="93"/>
      <c r="P963" s="94"/>
    </row>
    <row r="964" spans="2:16" ht="26.25" customHeight="1" x14ac:dyDescent="0.25">
      <c r="B964" s="90"/>
      <c r="C964" s="91"/>
      <c r="D964" s="92"/>
      <c r="E964" s="91"/>
      <c r="F964" s="93"/>
      <c r="G964" s="93"/>
      <c r="H964" s="93"/>
      <c r="I964" s="93"/>
      <c r="J964" s="93"/>
      <c r="K964" s="93"/>
      <c r="L964" s="93"/>
      <c r="M964" s="93"/>
      <c r="N964" s="93">
        <f t="shared" si="15"/>
        <v>0</v>
      </c>
      <c r="O964" s="93"/>
      <c r="P964" s="94"/>
    </row>
    <row r="965" spans="2:16" ht="26.25" customHeight="1" x14ac:dyDescent="0.25">
      <c r="B965" s="90"/>
      <c r="C965" s="91"/>
      <c r="D965" s="92"/>
      <c r="E965" s="91"/>
      <c r="F965" s="93"/>
      <c r="G965" s="93"/>
      <c r="H965" s="93"/>
      <c r="I965" s="93"/>
      <c r="J965" s="93"/>
      <c r="K965" s="93"/>
      <c r="L965" s="93"/>
      <c r="M965" s="93"/>
      <c r="N965" s="93">
        <f t="shared" si="15"/>
        <v>0</v>
      </c>
      <c r="O965" s="93"/>
      <c r="P965" s="94"/>
    </row>
    <row r="966" spans="2:16" ht="26.25" customHeight="1" x14ac:dyDescent="0.25">
      <c r="B966" s="90"/>
      <c r="C966" s="91"/>
      <c r="D966" s="92"/>
      <c r="E966" s="91"/>
      <c r="F966" s="93"/>
      <c r="G966" s="93"/>
      <c r="H966" s="93"/>
      <c r="I966" s="93"/>
      <c r="J966" s="93"/>
      <c r="K966" s="93"/>
      <c r="L966" s="93"/>
      <c r="M966" s="93"/>
      <c r="N966" s="93">
        <f t="shared" si="15"/>
        <v>0</v>
      </c>
      <c r="O966" s="93"/>
      <c r="P966" s="94"/>
    </row>
    <row r="967" spans="2:16" ht="26.25" customHeight="1" x14ac:dyDescent="0.25">
      <c r="B967" s="90"/>
      <c r="C967" s="91"/>
      <c r="D967" s="92"/>
      <c r="E967" s="91"/>
      <c r="F967" s="93"/>
      <c r="G967" s="93"/>
      <c r="H967" s="93"/>
      <c r="I967" s="93"/>
      <c r="J967" s="93"/>
      <c r="K967" s="93"/>
      <c r="L967" s="93"/>
      <c r="M967" s="93"/>
      <c r="N967" s="93">
        <f t="shared" si="15"/>
        <v>0</v>
      </c>
      <c r="O967" s="93"/>
      <c r="P967" s="94"/>
    </row>
    <row r="968" spans="2:16" ht="26.25" customHeight="1" x14ac:dyDescent="0.25">
      <c r="B968" s="90"/>
      <c r="C968" s="91"/>
      <c r="D968" s="92"/>
      <c r="E968" s="91"/>
      <c r="F968" s="93"/>
      <c r="G968" s="93"/>
      <c r="H968" s="93"/>
      <c r="I968" s="93"/>
      <c r="J968" s="93"/>
      <c r="K968" s="93"/>
      <c r="L968" s="93"/>
      <c r="M968" s="93"/>
      <c r="N968" s="93">
        <f t="shared" si="15"/>
        <v>0</v>
      </c>
      <c r="O968" s="93"/>
      <c r="P968" s="94"/>
    </row>
    <row r="969" spans="2:16" ht="26.25" customHeight="1" x14ac:dyDescent="0.25">
      <c r="B969" s="90"/>
      <c r="C969" s="91"/>
      <c r="D969" s="92"/>
      <c r="E969" s="91"/>
      <c r="F969" s="93"/>
      <c r="G969" s="93"/>
      <c r="H969" s="93"/>
      <c r="I969" s="93"/>
      <c r="J969" s="93"/>
      <c r="K969" s="93"/>
      <c r="L969" s="93"/>
      <c r="M969" s="93"/>
      <c r="N969" s="93">
        <f t="shared" si="15"/>
        <v>0</v>
      </c>
      <c r="O969" s="93"/>
      <c r="P969" s="94"/>
    </row>
    <row r="970" spans="2:16" ht="26.25" customHeight="1" x14ac:dyDescent="0.25">
      <c r="B970" s="90"/>
      <c r="C970" s="91"/>
      <c r="D970" s="92"/>
      <c r="E970" s="91"/>
      <c r="F970" s="93"/>
      <c r="G970" s="93"/>
      <c r="H970" s="93"/>
      <c r="I970" s="93"/>
      <c r="J970" s="93"/>
      <c r="K970" s="93"/>
      <c r="L970" s="93"/>
      <c r="M970" s="93"/>
      <c r="N970" s="93">
        <f t="shared" si="15"/>
        <v>0</v>
      </c>
      <c r="O970" s="93"/>
      <c r="P970" s="94"/>
    </row>
    <row r="971" spans="2:16" ht="26.25" customHeight="1" x14ac:dyDescent="0.25">
      <c r="B971" s="90"/>
      <c r="C971" s="91"/>
      <c r="D971" s="92"/>
      <c r="E971" s="91"/>
      <c r="F971" s="93"/>
      <c r="G971" s="93"/>
      <c r="H971" s="93"/>
      <c r="I971" s="93"/>
      <c r="J971" s="93"/>
      <c r="K971" s="93"/>
      <c r="L971" s="93"/>
      <c r="M971" s="93"/>
      <c r="N971" s="93">
        <f t="shared" si="15"/>
        <v>0</v>
      </c>
      <c r="O971" s="93"/>
      <c r="P971" s="94"/>
    </row>
    <row r="972" spans="2:16" ht="26.25" customHeight="1" x14ac:dyDescent="0.25">
      <c r="B972" s="90"/>
      <c r="C972" s="91"/>
      <c r="D972" s="92"/>
      <c r="E972" s="91"/>
      <c r="F972" s="93"/>
      <c r="G972" s="93"/>
      <c r="H972" s="93"/>
      <c r="I972" s="93"/>
      <c r="J972" s="93"/>
      <c r="K972" s="93"/>
      <c r="L972" s="93"/>
      <c r="M972" s="93"/>
      <c r="N972" s="93">
        <f t="shared" si="15"/>
        <v>0</v>
      </c>
      <c r="O972" s="93"/>
      <c r="P972" s="94"/>
    </row>
    <row r="973" spans="2:16" ht="26.25" customHeight="1" x14ac:dyDescent="0.25">
      <c r="B973" s="90"/>
      <c r="C973" s="91"/>
      <c r="D973" s="92"/>
      <c r="E973" s="91"/>
      <c r="F973" s="93"/>
      <c r="G973" s="93"/>
      <c r="H973" s="93"/>
      <c r="I973" s="93"/>
      <c r="J973" s="93"/>
      <c r="K973" s="93"/>
      <c r="L973" s="93"/>
      <c r="M973" s="93"/>
      <c r="N973" s="93">
        <f t="shared" si="15"/>
        <v>0</v>
      </c>
      <c r="O973" s="93"/>
      <c r="P973" s="94"/>
    </row>
    <row r="974" spans="2:16" ht="26.25" customHeight="1" x14ac:dyDescent="0.25">
      <c r="B974" s="90"/>
      <c r="C974" s="91"/>
      <c r="D974" s="92"/>
      <c r="E974" s="91"/>
      <c r="F974" s="93"/>
      <c r="G974" s="93"/>
      <c r="H974" s="93"/>
      <c r="I974" s="93"/>
      <c r="J974" s="93"/>
      <c r="K974" s="93"/>
      <c r="L974" s="93"/>
      <c r="M974" s="93"/>
      <c r="N974" s="93">
        <f t="shared" si="15"/>
        <v>0</v>
      </c>
      <c r="O974" s="93"/>
      <c r="P974" s="94"/>
    </row>
    <row r="975" spans="2:16" ht="26.25" customHeight="1" x14ac:dyDescent="0.25">
      <c r="B975" s="90"/>
      <c r="C975" s="91"/>
      <c r="D975" s="92"/>
      <c r="E975" s="91"/>
      <c r="F975" s="93"/>
      <c r="G975" s="93"/>
      <c r="H975" s="93"/>
      <c r="I975" s="93"/>
      <c r="J975" s="93"/>
      <c r="K975" s="93"/>
      <c r="L975" s="93"/>
      <c r="M975" s="93"/>
      <c r="N975" s="93">
        <f t="shared" si="15"/>
        <v>0</v>
      </c>
      <c r="O975" s="93"/>
      <c r="P975" s="94"/>
    </row>
    <row r="976" spans="2:16" ht="26.25" customHeight="1" x14ac:dyDescent="0.25">
      <c r="B976" s="90"/>
      <c r="C976" s="91"/>
      <c r="D976" s="92"/>
      <c r="E976" s="91"/>
      <c r="F976" s="93"/>
      <c r="G976" s="93"/>
      <c r="H976" s="93"/>
      <c r="I976" s="93"/>
      <c r="J976" s="93"/>
      <c r="K976" s="93"/>
      <c r="L976" s="93"/>
      <c r="M976" s="93"/>
      <c r="N976" s="93">
        <f t="shared" si="15"/>
        <v>0</v>
      </c>
      <c r="O976" s="93"/>
      <c r="P976" s="94"/>
    </row>
    <row r="977" spans="2:16" ht="26.25" customHeight="1" x14ac:dyDescent="0.25">
      <c r="B977" s="90"/>
      <c r="C977" s="91"/>
      <c r="D977" s="92"/>
      <c r="E977" s="91"/>
      <c r="F977" s="93"/>
      <c r="G977" s="93"/>
      <c r="H977" s="93"/>
      <c r="I977" s="93"/>
      <c r="J977" s="93"/>
      <c r="K977" s="93"/>
      <c r="L977" s="93"/>
      <c r="M977" s="93"/>
      <c r="N977" s="93">
        <f t="shared" si="15"/>
        <v>0</v>
      </c>
      <c r="O977" s="93"/>
      <c r="P977" s="94"/>
    </row>
    <row r="978" spans="2:16" ht="26.25" customHeight="1" x14ac:dyDescent="0.25">
      <c r="B978" s="90"/>
      <c r="C978" s="91"/>
      <c r="D978" s="92"/>
      <c r="E978" s="91"/>
      <c r="F978" s="93"/>
      <c r="G978" s="93"/>
      <c r="H978" s="93"/>
      <c r="I978" s="93"/>
      <c r="J978" s="93"/>
      <c r="K978" s="93"/>
      <c r="L978" s="93"/>
      <c r="M978" s="93"/>
      <c r="N978" s="93">
        <f t="shared" si="15"/>
        <v>0</v>
      </c>
      <c r="O978" s="93"/>
      <c r="P978" s="94"/>
    </row>
    <row r="979" spans="2:16" ht="26.25" customHeight="1" x14ac:dyDescent="0.25">
      <c r="B979" s="90"/>
      <c r="C979" s="91"/>
      <c r="D979" s="92"/>
      <c r="E979" s="91"/>
      <c r="F979" s="93"/>
      <c r="G979" s="93"/>
      <c r="H979" s="93"/>
      <c r="I979" s="93"/>
      <c r="J979" s="93"/>
      <c r="K979" s="93"/>
      <c r="L979" s="93"/>
      <c r="M979" s="93"/>
      <c r="N979" s="93">
        <f t="shared" si="15"/>
        <v>0</v>
      </c>
      <c r="O979" s="93"/>
      <c r="P979" s="94"/>
    </row>
    <row r="980" spans="2:16" ht="26.25" customHeight="1" x14ac:dyDescent="0.25">
      <c r="B980" s="90"/>
      <c r="C980" s="91"/>
      <c r="D980" s="92"/>
      <c r="E980" s="91"/>
      <c r="F980" s="93"/>
      <c r="G980" s="93"/>
      <c r="H980" s="93"/>
      <c r="I980" s="93"/>
      <c r="J980" s="93"/>
      <c r="K980" s="93"/>
      <c r="L980" s="93"/>
      <c r="M980" s="93"/>
      <c r="N980" s="93">
        <f t="shared" si="15"/>
        <v>0</v>
      </c>
      <c r="O980" s="93"/>
      <c r="P980" s="94"/>
    </row>
    <row r="981" spans="2:16" ht="26.25" customHeight="1" x14ac:dyDescent="0.25">
      <c r="B981" s="90"/>
      <c r="C981" s="91"/>
      <c r="D981" s="92"/>
      <c r="E981" s="91"/>
      <c r="F981" s="93"/>
      <c r="G981" s="93"/>
      <c r="H981" s="93"/>
      <c r="I981" s="93"/>
      <c r="J981" s="93"/>
      <c r="K981" s="93"/>
      <c r="L981" s="93"/>
      <c r="M981" s="93"/>
      <c r="N981" s="93">
        <f t="shared" si="15"/>
        <v>0</v>
      </c>
      <c r="O981" s="93"/>
      <c r="P981" s="94"/>
    </row>
    <row r="982" spans="2:16" ht="26.25" customHeight="1" x14ac:dyDescent="0.25">
      <c r="B982" s="90"/>
      <c r="C982" s="91"/>
      <c r="D982" s="92"/>
      <c r="E982" s="91"/>
      <c r="F982" s="93"/>
      <c r="G982" s="93"/>
      <c r="H982" s="93"/>
      <c r="I982" s="93"/>
      <c r="J982" s="93"/>
      <c r="K982" s="93"/>
      <c r="L982" s="93"/>
      <c r="M982" s="93"/>
      <c r="N982" s="93">
        <f t="shared" si="15"/>
        <v>0</v>
      </c>
      <c r="O982" s="93"/>
      <c r="P982" s="94"/>
    </row>
    <row r="983" spans="2:16" ht="26.25" customHeight="1" x14ac:dyDescent="0.25">
      <c r="B983" s="90"/>
      <c r="C983" s="91"/>
      <c r="D983" s="92"/>
      <c r="E983" s="91"/>
      <c r="F983" s="93"/>
      <c r="G983" s="93"/>
      <c r="H983" s="93"/>
      <c r="I983" s="93"/>
      <c r="J983" s="93"/>
      <c r="K983" s="93"/>
      <c r="L983" s="93"/>
      <c r="M983" s="93"/>
      <c r="N983" s="93">
        <f t="shared" si="15"/>
        <v>0</v>
      </c>
      <c r="O983" s="93"/>
      <c r="P983" s="94"/>
    </row>
    <row r="984" spans="2:16" ht="26.25" customHeight="1" x14ac:dyDescent="0.25">
      <c r="B984" s="90"/>
      <c r="C984" s="91"/>
      <c r="D984" s="92"/>
      <c r="E984" s="91"/>
      <c r="F984" s="93"/>
      <c r="G984" s="93"/>
      <c r="H984" s="93"/>
      <c r="I984" s="93"/>
      <c r="J984" s="93"/>
      <c r="K984" s="93"/>
      <c r="L984" s="93"/>
      <c r="M984" s="93"/>
      <c r="N984" s="93">
        <f t="shared" si="15"/>
        <v>0</v>
      </c>
      <c r="O984" s="93"/>
      <c r="P984" s="94"/>
    </row>
    <row r="985" spans="2:16" ht="26.25" customHeight="1" x14ac:dyDescent="0.25">
      <c r="B985" s="90"/>
      <c r="C985" s="91"/>
      <c r="D985" s="92"/>
      <c r="E985" s="91"/>
      <c r="F985" s="93"/>
      <c r="G985" s="93"/>
      <c r="H985" s="93"/>
      <c r="I985" s="93"/>
      <c r="J985" s="93"/>
      <c r="K985" s="93"/>
      <c r="L985" s="93"/>
      <c r="M985" s="93"/>
      <c r="N985" s="93">
        <f t="shared" si="15"/>
        <v>0</v>
      </c>
      <c r="O985" s="93"/>
      <c r="P985" s="94"/>
    </row>
    <row r="986" spans="2:16" ht="26.25" customHeight="1" x14ac:dyDescent="0.25">
      <c r="B986" s="90"/>
      <c r="C986" s="91"/>
      <c r="D986" s="92"/>
      <c r="E986" s="91"/>
      <c r="F986" s="93"/>
      <c r="G986" s="93"/>
      <c r="H986" s="93"/>
      <c r="I986" s="93"/>
      <c r="J986" s="93"/>
      <c r="K986" s="93"/>
      <c r="L986" s="93"/>
      <c r="M986" s="93"/>
      <c r="N986" s="93">
        <f t="shared" si="15"/>
        <v>0</v>
      </c>
      <c r="O986" s="93"/>
      <c r="P986" s="94"/>
    </row>
    <row r="987" spans="2:16" ht="26.25" customHeight="1" x14ac:dyDescent="0.25">
      <c r="B987" s="90"/>
      <c r="C987" s="91"/>
      <c r="D987" s="92"/>
      <c r="E987" s="91"/>
      <c r="F987" s="93"/>
      <c r="G987" s="93"/>
      <c r="H987" s="93"/>
      <c r="I987" s="93"/>
      <c r="J987" s="93"/>
      <c r="K987" s="93"/>
      <c r="L987" s="93"/>
      <c r="M987" s="93"/>
      <c r="N987" s="93">
        <f t="shared" ref="N987:N1050" si="16">F987+G987+H987+I987+J987+K987+M987</f>
        <v>0</v>
      </c>
      <c r="O987" s="93"/>
      <c r="P987" s="94"/>
    </row>
    <row r="988" spans="2:16" ht="26.25" customHeight="1" x14ac:dyDescent="0.25">
      <c r="B988" s="90"/>
      <c r="C988" s="91"/>
      <c r="D988" s="92"/>
      <c r="E988" s="91"/>
      <c r="F988" s="93"/>
      <c r="G988" s="93"/>
      <c r="H988" s="93"/>
      <c r="I988" s="93"/>
      <c r="J988" s="93"/>
      <c r="K988" s="93"/>
      <c r="L988" s="93"/>
      <c r="M988" s="93"/>
      <c r="N988" s="93">
        <f t="shared" si="16"/>
        <v>0</v>
      </c>
      <c r="O988" s="93"/>
      <c r="P988" s="94"/>
    </row>
    <row r="989" spans="2:16" ht="26.25" customHeight="1" x14ac:dyDescent="0.25">
      <c r="B989" s="90"/>
      <c r="C989" s="91"/>
      <c r="D989" s="92"/>
      <c r="E989" s="91"/>
      <c r="F989" s="93"/>
      <c r="G989" s="93"/>
      <c r="H989" s="93"/>
      <c r="I989" s="93"/>
      <c r="J989" s="93"/>
      <c r="K989" s="93"/>
      <c r="L989" s="93"/>
      <c r="M989" s="93"/>
      <c r="N989" s="93">
        <f t="shared" si="16"/>
        <v>0</v>
      </c>
      <c r="O989" s="93"/>
      <c r="P989" s="94"/>
    </row>
    <row r="990" spans="2:16" ht="26.25" customHeight="1" x14ac:dyDescent="0.25">
      <c r="B990" s="90"/>
      <c r="C990" s="91"/>
      <c r="D990" s="92"/>
      <c r="E990" s="91"/>
      <c r="F990" s="93"/>
      <c r="G990" s="93"/>
      <c r="H990" s="93"/>
      <c r="I990" s="93"/>
      <c r="J990" s="93"/>
      <c r="K990" s="93"/>
      <c r="L990" s="93"/>
      <c r="M990" s="93"/>
      <c r="N990" s="93">
        <f t="shared" si="16"/>
        <v>0</v>
      </c>
      <c r="O990" s="93"/>
      <c r="P990" s="94"/>
    </row>
    <row r="991" spans="2:16" ht="26.25" customHeight="1" x14ac:dyDescent="0.25">
      <c r="B991" s="90"/>
      <c r="C991" s="91"/>
      <c r="D991" s="92"/>
      <c r="E991" s="91"/>
      <c r="F991" s="93"/>
      <c r="G991" s="93"/>
      <c r="H991" s="93"/>
      <c r="I991" s="93"/>
      <c r="J991" s="93"/>
      <c r="K991" s="93"/>
      <c r="L991" s="93"/>
      <c r="M991" s="93"/>
      <c r="N991" s="93">
        <f t="shared" si="16"/>
        <v>0</v>
      </c>
      <c r="O991" s="93"/>
      <c r="P991" s="94"/>
    </row>
    <row r="992" spans="2:16" ht="26.25" customHeight="1" x14ac:dyDescent="0.25">
      <c r="B992" s="90"/>
      <c r="C992" s="91"/>
      <c r="D992" s="92"/>
      <c r="E992" s="91"/>
      <c r="F992" s="93"/>
      <c r="G992" s="93"/>
      <c r="H992" s="93"/>
      <c r="I992" s="93"/>
      <c r="J992" s="93"/>
      <c r="K992" s="93"/>
      <c r="L992" s="93"/>
      <c r="M992" s="93"/>
      <c r="N992" s="93">
        <f t="shared" si="16"/>
        <v>0</v>
      </c>
      <c r="O992" s="93"/>
      <c r="P992" s="94"/>
    </row>
    <row r="993" spans="2:16" ht="26.25" customHeight="1" x14ac:dyDescent="0.25">
      <c r="B993" s="90"/>
      <c r="C993" s="91"/>
      <c r="D993" s="92"/>
      <c r="E993" s="91"/>
      <c r="F993" s="93"/>
      <c r="G993" s="93"/>
      <c r="H993" s="93"/>
      <c r="I993" s="93"/>
      <c r="J993" s="93"/>
      <c r="K993" s="93"/>
      <c r="L993" s="93"/>
      <c r="M993" s="93"/>
      <c r="N993" s="93">
        <f t="shared" si="16"/>
        <v>0</v>
      </c>
      <c r="O993" s="93"/>
      <c r="P993" s="94"/>
    </row>
    <row r="994" spans="2:16" ht="26.25" customHeight="1" x14ac:dyDescent="0.25">
      <c r="B994" s="90"/>
      <c r="C994" s="91"/>
      <c r="D994" s="92"/>
      <c r="E994" s="91"/>
      <c r="F994" s="93"/>
      <c r="G994" s="93"/>
      <c r="H994" s="93"/>
      <c r="I994" s="93"/>
      <c r="J994" s="93"/>
      <c r="K994" s="93"/>
      <c r="L994" s="93"/>
      <c r="M994" s="93"/>
      <c r="N994" s="93">
        <f t="shared" si="16"/>
        <v>0</v>
      </c>
      <c r="O994" s="93"/>
      <c r="P994" s="94"/>
    </row>
    <row r="995" spans="2:16" ht="26.25" customHeight="1" x14ac:dyDescent="0.25">
      <c r="B995" s="90"/>
      <c r="C995" s="91"/>
      <c r="D995" s="92"/>
      <c r="E995" s="91"/>
      <c r="F995" s="93"/>
      <c r="G995" s="93"/>
      <c r="H995" s="93"/>
      <c r="I995" s="93"/>
      <c r="J995" s="93"/>
      <c r="K995" s="93"/>
      <c r="L995" s="93"/>
      <c r="M995" s="93"/>
      <c r="N995" s="93">
        <f t="shared" si="16"/>
        <v>0</v>
      </c>
      <c r="O995" s="93"/>
      <c r="P995" s="94"/>
    </row>
    <row r="996" spans="2:16" ht="26.25" customHeight="1" x14ac:dyDescent="0.25">
      <c r="B996" s="90"/>
      <c r="C996" s="91"/>
      <c r="D996" s="92"/>
      <c r="E996" s="91"/>
      <c r="F996" s="93"/>
      <c r="G996" s="93"/>
      <c r="H996" s="93"/>
      <c r="I996" s="93"/>
      <c r="J996" s="93"/>
      <c r="K996" s="93"/>
      <c r="L996" s="93"/>
      <c r="M996" s="93"/>
      <c r="N996" s="93">
        <f t="shared" si="16"/>
        <v>0</v>
      </c>
      <c r="O996" s="93"/>
      <c r="P996" s="94"/>
    </row>
    <row r="997" spans="2:16" ht="26.25" customHeight="1" x14ac:dyDescent="0.25">
      <c r="B997" s="90"/>
      <c r="C997" s="91"/>
      <c r="D997" s="92"/>
      <c r="E997" s="91"/>
      <c r="F997" s="93"/>
      <c r="G997" s="93"/>
      <c r="H997" s="93"/>
      <c r="I997" s="93"/>
      <c r="J997" s="93"/>
      <c r="K997" s="93"/>
      <c r="L997" s="93"/>
      <c r="M997" s="93"/>
      <c r="N997" s="93">
        <f t="shared" si="16"/>
        <v>0</v>
      </c>
      <c r="O997" s="93"/>
      <c r="P997" s="94"/>
    </row>
    <row r="998" spans="2:16" ht="26.25" customHeight="1" x14ac:dyDescent="0.25">
      <c r="B998" s="90"/>
      <c r="C998" s="91"/>
      <c r="D998" s="92"/>
      <c r="E998" s="91"/>
      <c r="F998" s="93"/>
      <c r="G998" s="93"/>
      <c r="H998" s="93"/>
      <c r="I998" s="93"/>
      <c r="J998" s="93"/>
      <c r="K998" s="93"/>
      <c r="L998" s="93"/>
      <c r="M998" s="93"/>
      <c r="N998" s="93">
        <f t="shared" si="16"/>
        <v>0</v>
      </c>
      <c r="O998" s="93"/>
      <c r="P998" s="94"/>
    </row>
    <row r="999" spans="2:16" ht="26.25" customHeight="1" x14ac:dyDescent="0.25">
      <c r="B999" s="90"/>
      <c r="C999" s="91"/>
      <c r="D999" s="92"/>
      <c r="E999" s="91"/>
      <c r="F999" s="93"/>
      <c r="G999" s="93"/>
      <c r="H999" s="93"/>
      <c r="I999" s="93"/>
      <c r="J999" s="93"/>
      <c r="K999" s="93"/>
      <c r="L999" s="93"/>
      <c r="M999" s="93"/>
      <c r="N999" s="93">
        <f t="shared" si="16"/>
        <v>0</v>
      </c>
      <c r="O999" s="93"/>
      <c r="P999" s="94"/>
    </row>
    <row r="1000" spans="2:16" ht="26.25" customHeight="1" x14ac:dyDescent="0.25">
      <c r="B1000" s="90"/>
      <c r="C1000" s="91"/>
      <c r="D1000" s="92"/>
      <c r="E1000" s="91"/>
      <c r="F1000" s="93"/>
      <c r="G1000" s="93"/>
      <c r="H1000" s="93"/>
      <c r="I1000" s="93"/>
      <c r="J1000" s="93"/>
      <c r="K1000" s="93"/>
      <c r="L1000" s="93"/>
      <c r="M1000" s="93"/>
      <c r="N1000" s="93">
        <f t="shared" si="16"/>
        <v>0</v>
      </c>
      <c r="O1000" s="93"/>
      <c r="P1000" s="94"/>
    </row>
    <row r="1001" spans="2:16" ht="26.25" customHeight="1" x14ac:dyDescent="0.25">
      <c r="B1001" s="90"/>
      <c r="C1001" s="91"/>
      <c r="D1001" s="92"/>
      <c r="E1001" s="91"/>
      <c r="F1001" s="93"/>
      <c r="G1001" s="93"/>
      <c r="H1001" s="93"/>
      <c r="I1001" s="93"/>
      <c r="J1001" s="93"/>
      <c r="K1001" s="93"/>
      <c r="L1001" s="93"/>
      <c r="M1001" s="93"/>
      <c r="N1001" s="93">
        <f t="shared" si="16"/>
        <v>0</v>
      </c>
      <c r="O1001" s="93"/>
      <c r="P1001" s="94"/>
    </row>
    <row r="1002" spans="2:16" ht="26.25" customHeight="1" x14ac:dyDescent="0.25">
      <c r="B1002" s="90"/>
      <c r="C1002" s="91"/>
      <c r="D1002" s="92"/>
      <c r="E1002" s="91"/>
      <c r="F1002" s="93"/>
      <c r="G1002" s="93"/>
      <c r="H1002" s="93"/>
      <c r="I1002" s="93"/>
      <c r="J1002" s="93"/>
      <c r="K1002" s="93"/>
      <c r="L1002" s="93"/>
      <c r="M1002" s="93"/>
      <c r="N1002" s="93">
        <f t="shared" si="16"/>
        <v>0</v>
      </c>
      <c r="O1002" s="93"/>
      <c r="P1002" s="94"/>
    </row>
    <row r="1003" spans="2:16" ht="26.25" customHeight="1" x14ac:dyDescent="0.25">
      <c r="B1003" s="90"/>
      <c r="C1003" s="91"/>
      <c r="D1003" s="92"/>
      <c r="E1003" s="91"/>
      <c r="F1003" s="93"/>
      <c r="G1003" s="93"/>
      <c r="H1003" s="93"/>
      <c r="I1003" s="93"/>
      <c r="J1003" s="93"/>
      <c r="K1003" s="93"/>
      <c r="L1003" s="93"/>
      <c r="M1003" s="93"/>
      <c r="N1003" s="93">
        <f t="shared" si="16"/>
        <v>0</v>
      </c>
      <c r="O1003" s="93"/>
      <c r="P1003" s="94"/>
    </row>
    <row r="1004" spans="2:16" ht="26.25" customHeight="1" x14ac:dyDescent="0.25">
      <c r="B1004" s="90"/>
      <c r="C1004" s="91"/>
      <c r="D1004" s="92"/>
      <c r="E1004" s="91"/>
      <c r="F1004" s="93"/>
      <c r="G1004" s="93"/>
      <c r="H1004" s="93"/>
      <c r="I1004" s="93"/>
      <c r="J1004" s="93"/>
      <c r="K1004" s="93"/>
      <c r="L1004" s="93"/>
      <c r="M1004" s="93"/>
      <c r="N1004" s="93">
        <f t="shared" si="16"/>
        <v>0</v>
      </c>
      <c r="O1004" s="93"/>
      <c r="P1004" s="94"/>
    </row>
    <row r="1005" spans="2:16" ht="26.25" customHeight="1" x14ac:dyDescent="0.25">
      <c r="B1005" s="90"/>
      <c r="C1005" s="91"/>
      <c r="D1005" s="92"/>
      <c r="E1005" s="91"/>
      <c r="F1005" s="93"/>
      <c r="G1005" s="93"/>
      <c r="H1005" s="93"/>
      <c r="I1005" s="93"/>
      <c r="J1005" s="93"/>
      <c r="K1005" s="93"/>
      <c r="L1005" s="93"/>
      <c r="M1005" s="93"/>
      <c r="N1005" s="93">
        <f t="shared" si="16"/>
        <v>0</v>
      </c>
      <c r="O1005" s="93"/>
      <c r="P1005" s="94"/>
    </row>
    <row r="1006" spans="2:16" ht="26.25" customHeight="1" x14ac:dyDescent="0.25">
      <c r="B1006" s="90"/>
      <c r="C1006" s="91"/>
      <c r="D1006" s="92"/>
      <c r="E1006" s="91"/>
      <c r="F1006" s="93"/>
      <c r="G1006" s="93"/>
      <c r="H1006" s="93"/>
      <c r="I1006" s="93"/>
      <c r="J1006" s="93"/>
      <c r="K1006" s="93"/>
      <c r="L1006" s="93"/>
      <c r="M1006" s="93"/>
      <c r="N1006" s="93">
        <f t="shared" si="16"/>
        <v>0</v>
      </c>
      <c r="O1006" s="93"/>
      <c r="P1006" s="94"/>
    </row>
    <row r="1007" spans="2:16" ht="26.25" customHeight="1" x14ac:dyDescent="0.25">
      <c r="B1007" s="90"/>
      <c r="C1007" s="91"/>
      <c r="D1007" s="92"/>
      <c r="E1007" s="91"/>
      <c r="F1007" s="93"/>
      <c r="G1007" s="93"/>
      <c r="H1007" s="93"/>
      <c r="I1007" s="93"/>
      <c r="J1007" s="93"/>
      <c r="K1007" s="93"/>
      <c r="L1007" s="93"/>
      <c r="M1007" s="93"/>
      <c r="N1007" s="93">
        <f t="shared" si="16"/>
        <v>0</v>
      </c>
      <c r="O1007" s="93"/>
      <c r="P1007" s="94"/>
    </row>
    <row r="1008" spans="2:16" ht="26.25" customHeight="1" x14ac:dyDescent="0.25">
      <c r="B1008" s="90"/>
      <c r="C1008" s="91"/>
      <c r="D1008" s="92"/>
      <c r="E1008" s="91"/>
      <c r="F1008" s="93"/>
      <c r="G1008" s="93"/>
      <c r="H1008" s="93"/>
      <c r="I1008" s="93"/>
      <c r="J1008" s="93"/>
      <c r="K1008" s="93"/>
      <c r="L1008" s="93"/>
      <c r="M1008" s="93"/>
      <c r="N1008" s="93">
        <f t="shared" si="16"/>
        <v>0</v>
      </c>
      <c r="O1008" s="93"/>
      <c r="P1008" s="94"/>
    </row>
    <row r="1009" spans="2:16" ht="26.25" customHeight="1" x14ac:dyDescent="0.25">
      <c r="B1009" s="90"/>
      <c r="C1009" s="91"/>
      <c r="D1009" s="92"/>
      <c r="E1009" s="91"/>
      <c r="F1009" s="93"/>
      <c r="G1009" s="93"/>
      <c r="H1009" s="93"/>
      <c r="I1009" s="93"/>
      <c r="J1009" s="93"/>
      <c r="K1009" s="93"/>
      <c r="L1009" s="93"/>
      <c r="M1009" s="93"/>
      <c r="N1009" s="93">
        <f t="shared" si="16"/>
        <v>0</v>
      </c>
      <c r="O1009" s="93"/>
      <c r="P1009" s="94"/>
    </row>
    <row r="1010" spans="2:16" ht="26.25" customHeight="1" x14ac:dyDescent="0.25">
      <c r="B1010" s="90"/>
      <c r="C1010" s="91"/>
      <c r="D1010" s="92"/>
      <c r="E1010" s="91"/>
      <c r="F1010" s="93"/>
      <c r="G1010" s="93"/>
      <c r="H1010" s="93"/>
      <c r="I1010" s="93"/>
      <c r="J1010" s="93"/>
      <c r="K1010" s="93"/>
      <c r="L1010" s="93"/>
      <c r="M1010" s="93"/>
      <c r="N1010" s="93">
        <f t="shared" si="16"/>
        <v>0</v>
      </c>
      <c r="O1010" s="93"/>
      <c r="P1010" s="94"/>
    </row>
    <row r="1011" spans="2:16" ht="26.25" customHeight="1" x14ac:dyDescent="0.25">
      <c r="B1011" s="90"/>
      <c r="C1011" s="91"/>
      <c r="D1011" s="92"/>
      <c r="E1011" s="91"/>
      <c r="F1011" s="93"/>
      <c r="G1011" s="93"/>
      <c r="H1011" s="93"/>
      <c r="I1011" s="93"/>
      <c r="J1011" s="93"/>
      <c r="K1011" s="93"/>
      <c r="L1011" s="93"/>
      <c r="M1011" s="93"/>
      <c r="N1011" s="93">
        <f t="shared" si="16"/>
        <v>0</v>
      </c>
      <c r="O1011" s="93"/>
      <c r="P1011" s="94"/>
    </row>
    <row r="1012" spans="2:16" ht="26.25" customHeight="1" x14ac:dyDescent="0.25">
      <c r="B1012" s="90"/>
      <c r="C1012" s="91"/>
      <c r="D1012" s="92"/>
      <c r="E1012" s="91"/>
      <c r="F1012" s="93"/>
      <c r="G1012" s="93"/>
      <c r="H1012" s="93"/>
      <c r="I1012" s="93"/>
      <c r="J1012" s="93"/>
      <c r="K1012" s="93"/>
      <c r="L1012" s="93"/>
      <c r="M1012" s="93"/>
      <c r="N1012" s="93">
        <f t="shared" si="16"/>
        <v>0</v>
      </c>
      <c r="O1012" s="93"/>
      <c r="P1012" s="94"/>
    </row>
    <row r="1013" spans="2:16" ht="26.25" customHeight="1" x14ac:dyDescent="0.25">
      <c r="B1013" s="90"/>
      <c r="C1013" s="91"/>
      <c r="D1013" s="92"/>
      <c r="E1013" s="91"/>
      <c r="F1013" s="93"/>
      <c r="G1013" s="93"/>
      <c r="H1013" s="93"/>
      <c r="I1013" s="93"/>
      <c r="J1013" s="93"/>
      <c r="K1013" s="93"/>
      <c r="L1013" s="93"/>
      <c r="M1013" s="93"/>
      <c r="N1013" s="93">
        <f t="shared" si="16"/>
        <v>0</v>
      </c>
      <c r="O1013" s="93"/>
      <c r="P1013" s="94"/>
    </row>
    <row r="1014" spans="2:16" ht="26.25" customHeight="1" x14ac:dyDescent="0.25">
      <c r="B1014" s="90"/>
      <c r="C1014" s="91"/>
      <c r="D1014" s="92"/>
      <c r="E1014" s="91"/>
      <c r="F1014" s="93"/>
      <c r="G1014" s="93"/>
      <c r="H1014" s="93"/>
      <c r="I1014" s="93"/>
      <c r="J1014" s="93"/>
      <c r="K1014" s="93"/>
      <c r="L1014" s="93"/>
      <c r="M1014" s="93"/>
      <c r="N1014" s="93">
        <f t="shared" si="16"/>
        <v>0</v>
      </c>
      <c r="O1014" s="93"/>
      <c r="P1014" s="94"/>
    </row>
    <row r="1015" spans="2:16" ht="26.25" customHeight="1" x14ac:dyDescent="0.25">
      <c r="B1015" s="90"/>
      <c r="C1015" s="91"/>
      <c r="D1015" s="92"/>
      <c r="E1015" s="91"/>
      <c r="F1015" s="93"/>
      <c r="G1015" s="93"/>
      <c r="H1015" s="93"/>
      <c r="I1015" s="93"/>
      <c r="J1015" s="93"/>
      <c r="K1015" s="93"/>
      <c r="L1015" s="93"/>
      <c r="M1015" s="93"/>
      <c r="N1015" s="93">
        <f t="shared" si="16"/>
        <v>0</v>
      </c>
      <c r="O1015" s="93"/>
      <c r="P1015" s="94"/>
    </row>
    <row r="1016" spans="2:16" ht="26.25" customHeight="1" x14ac:dyDescent="0.25">
      <c r="B1016" s="90"/>
      <c r="C1016" s="91"/>
      <c r="D1016" s="92"/>
      <c r="E1016" s="91"/>
      <c r="F1016" s="93"/>
      <c r="G1016" s="93"/>
      <c r="H1016" s="93"/>
      <c r="I1016" s="93"/>
      <c r="J1016" s="93"/>
      <c r="K1016" s="93"/>
      <c r="L1016" s="93"/>
      <c r="M1016" s="93"/>
      <c r="N1016" s="93">
        <f t="shared" si="16"/>
        <v>0</v>
      </c>
      <c r="O1016" s="93"/>
      <c r="P1016" s="94"/>
    </row>
    <row r="1017" spans="2:16" ht="26.25" customHeight="1" x14ac:dyDescent="0.25">
      <c r="B1017" s="90"/>
      <c r="C1017" s="91"/>
      <c r="D1017" s="92"/>
      <c r="E1017" s="91"/>
      <c r="F1017" s="93"/>
      <c r="G1017" s="93"/>
      <c r="H1017" s="93"/>
      <c r="I1017" s="93"/>
      <c r="J1017" s="93"/>
      <c r="K1017" s="93"/>
      <c r="L1017" s="93"/>
      <c r="M1017" s="93"/>
      <c r="N1017" s="93">
        <f t="shared" si="16"/>
        <v>0</v>
      </c>
      <c r="O1017" s="93"/>
      <c r="P1017" s="94"/>
    </row>
    <row r="1018" spans="2:16" ht="26.25" customHeight="1" x14ac:dyDescent="0.25">
      <c r="B1018" s="90"/>
      <c r="C1018" s="91"/>
      <c r="D1018" s="92"/>
      <c r="E1018" s="91"/>
      <c r="F1018" s="93"/>
      <c r="G1018" s="93"/>
      <c r="H1018" s="93"/>
      <c r="I1018" s="93"/>
      <c r="J1018" s="93"/>
      <c r="K1018" s="93"/>
      <c r="L1018" s="93"/>
      <c r="M1018" s="93"/>
      <c r="N1018" s="93">
        <f t="shared" si="16"/>
        <v>0</v>
      </c>
      <c r="O1018" s="93"/>
      <c r="P1018" s="94"/>
    </row>
    <row r="1019" spans="2:16" ht="26.25" customHeight="1" x14ac:dyDescent="0.25">
      <c r="B1019" s="90"/>
      <c r="C1019" s="91"/>
      <c r="D1019" s="92"/>
      <c r="E1019" s="91"/>
      <c r="F1019" s="93"/>
      <c r="G1019" s="93"/>
      <c r="H1019" s="93"/>
      <c r="I1019" s="93"/>
      <c r="J1019" s="93"/>
      <c r="K1019" s="93"/>
      <c r="L1019" s="93"/>
      <c r="M1019" s="93"/>
      <c r="N1019" s="93">
        <f t="shared" si="16"/>
        <v>0</v>
      </c>
      <c r="O1019" s="93"/>
      <c r="P1019" s="94"/>
    </row>
    <row r="1020" spans="2:16" ht="26.25" customHeight="1" x14ac:dyDescent="0.25">
      <c r="B1020" s="90"/>
      <c r="C1020" s="91"/>
      <c r="D1020" s="92"/>
      <c r="E1020" s="91"/>
      <c r="F1020" s="93"/>
      <c r="G1020" s="93"/>
      <c r="H1020" s="93"/>
      <c r="I1020" s="93"/>
      <c r="J1020" s="93"/>
      <c r="K1020" s="93"/>
      <c r="L1020" s="93"/>
      <c r="M1020" s="93"/>
      <c r="N1020" s="93">
        <f t="shared" si="16"/>
        <v>0</v>
      </c>
      <c r="O1020" s="93"/>
      <c r="P1020" s="94"/>
    </row>
    <row r="1021" spans="2:16" ht="26.25" customHeight="1" x14ac:dyDescent="0.25">
      <c r="B1021" s="90"/>
      <c r="C1021" s="91"/>
      <c r="D1021" s="92"/>
      <c r="E1021" s="91"/>
      <c r="F1021" s="93"/>
      <c r="G1021" s="93"/>
      <c r="H1021" s="93"/>
      <c r="I1021" s="93"/>
      <c r="J1021" s="93"/>
      <c r="K1021" s="93"/>
      <c r="L1021" s="93"/>
      <c r="M1021" s="93"/>
      <c r="N1021" s="93">
        <f t="shared" si="16"/>
        <v>0</v>
      </c>
      <c r="O1021" s="93"/>
      <c r="P1021" s="94"/>
    </row>
    <row r="1022" spans="2:16" ht="26.25" customHeight="1" x14ac:dyDescent="0.25">
      <c r="B1022" s="90"/>
      <c r="C1022" s="91"/>
      <c r="D1022" s="92"/>
      <c r="E1022" s="91"/>
      <c r="F1022" s="93"/>
      <c r="G1022" s="93"/>
      <c r="H1022" s="93"/>
      <c r="I1022" s="93"/>
      <c r="J1022" s="93"/>
      <c r="K1022" s="93"/>
      <c r="L1022" s="93"/>
      <c r="M1022" s="93"/>
      <c r="N1022" s="93">
        <f t="shared" si="16"/>
        <v>0</v>
      </c>
      <c r="O1022" s="93"/>
      <c r="P1022" s="94"/>
    </row>
    <row r="1023" spans="2:16" ht="26.25" customHeight="1" x14ac:dyDescent="0.25">
      <c r="B1023" s="90"/>
      <c r="C1023" s="91"/>
      <c r="D1023" s="92"/>
      <c r="E1023" s="91"/>
      <c r="F1023" s="93"/>
      <c r="G1023" s="93"/>
      <c r="H1023" s="93"/>
      <c r="I1023" s="93"/>
      <c r="J1023" s="93"/>
      <c r="K1023" s="93"/>
      <c r="L1023" s="93"/>
      <c r="M1023" s="93"/>
      <c r="N1023" s="93">
        <f t="shared" si="16"/>
        <v>0</v>
      </c>
      <c r="O1023" s="93"/>
      <c r="P1023" s="94"/>
    </row>
    <row r="1024" spans="2:16" ht="26.25" customHeight="1" x14ac:dyDescent="0.25">
      <c r="B1024" s="90"/>
      <c r="C1024" s="91"/>
      <c r="D1024" s="92"/>
      <c r="E1024" s="91"/>
      <c r="F1024" s="93"/>
      <c r="G1024" s="93"/>
      <c r="H1024" s="93"/>
      <c r="I1024" s="93"/>
      <c r="J1024" s="93"/>
      <c r="K1024" s="93"/>
      <c r="L1024" s="93"/>
      <c r="M1024" s="93"/>
      <c r="N1024" s="93">
        <f t="shared" si="16"/>
        <v>0</v>
      </c>
      <c r="O1024" s="93"/>
      <c r="P1024" s="94"/>
    </row>
    <row r="1025" spans="2:16" ht="26.25" customHeight="1" x14ac:dyDescent="0.25">
      <c r="B1025" s="90"/>
      <c r="C1025" s="91"/>
      <c r="D1025" s="92"/>
      <c r="E1025" s="91"/>
      <c r="F1025" s="93"/>
      <c r="G1025" s="93"/>
      <c r="H1025" s="93"/>
      <c r="I1025" s="93"/>
      <c r="J1025" s="93"/>
      <c r="K1025" s="93"/>
      <c r="L1025" s="93"/>
      <c r="M1025" s="93"/>
      <c r="N1025" s="93">
        <f t="shared" si="16"/>
        <v>0</v>
      </c>
      <c r="O1025" s="93"/>
      <c r="P1025" s="94"/>
    </row>
    <row r="1026" spans="2:16" ht="26.25" customHeight="1" x14ac:dyDescent="0.25">
      <c r="B1026" s="90"/>
      <c r="C1026" s="91"/>
      <c r="D1026" s="92"/>
      <c r="E1026" s="91"/>
      <c r="F1026" s="93"/>
      <c r="G1026" s="93"/>
      <c r="H1026" s="93"/>
      <c r="I1026" s="93"/>
      <c r="J1026" s="93"/>
      <c r="K1026" s="93"/>
      <c r="L1026" s="93"/>
      <c r="M1026" s="93"/>
      <c r="N1026" s="93">
        <f t="shared" si="16"/>
        <v>0</v>
      </c>
      <c r="O1026" s="93"/>
      <c r="P1026" s="94"/>
    </row>
    <row r="1027" spans="2:16" ht="26.25" customHeight="1" x14ac:dyDescent="0.25">
      <c r="B1027" s="90"/>
      <c r="C1027" s="91"/>
      <c r="D1027" s="92"/>
      <c r="E1027" s="91"/>
      <c r="F1027" s="93"/>
      <c r="G1027" s="93"/>
      <c r="H1027" s="93"/>
      <c r="I1027" s="93"/>
      <c r="J1027" s="93"/>
      <c r="K1027" s="93"/>
      <c r="L1027" s="93"/>
      <c r="M1027" s="93"/>
      <c r="N1027" s="93">
        <f t="shared" si="16"/>
        <v>0</v>
      </c>
      <c r="O1027" s="93"/>
      <c r="P1027" s="94"/>
    </row>
    <row r="1028" spans="2:16" ht="26.25" customHeight="1" x14ac:dyDescent="0.25">
      <c r="B1028" s="90"/>
      <c r="C1028" s="91"/>
      <c r="D1028" s="92"/>
      <c r="E1028" s="91"/>
      <c r="F1028" s="93"/>
      <c r="G1028" s="93"/>
      <c r="H1028" s="93"/>
      <c r="I1028" s="93"/>
      <c r="J1028" s="93"/>
      <c r="K1028" s="93"/>
      <c r="L1028" s="93"/>
      <c r="M1028" s="93"/>
      <c r="N1028" s="93">
        <f t="shared" si="16"/>
        <v>0</v>
      </c>
      <c r="O1028" s="93"/>
      <c r="P1028" s="94"/>
    </row>
    <row r="1029" spans="2:16" ht="26.25" customHeight="1" x14ac:dyDescent="0.25">
      <c r="B1029" s="90"/>
      <c r="C1029" s="91"/>
      <c r="D1029" s="92"/>
      <c r="E1029" s="91"/>
      <c r="F1029" s="93"/>
      <c r="G1029" s="93"/>
      <c r="H1029" s="93"/>
      <c r="I1029" s="93"/>
      <c r="J1029" s="93"/>
      <c r="K1029" s="93"/>
      <c r="L1029" s="93"/>
      <c r="M1029" s="93"/>
      <c r="N1029" s="93">
        <f t="shared" si="16"/>
        <v>0</v>
      </c>
      <c r="O1029" s="93"/>
      <c r="P1029" s="94"/>
    </row>
    <row r="1030" spans="2:16" ht="26.25" customHeight="1" x14ac:dyDescent="0.25">
      <c r="B1030" s="90"/>
      <c r="C1030" s="91"/>
      <c r="D1030" s="92"/>
      <c r="E1030" s="91"/>
      <c r="F1030" s="93"/>
      <c r="G1030" s="93"/>
      <c r="H1030" s="93"/>
      <c r="I1030" s="93"/>
      <c r="J1030" s="93"/>
      <c r="K1030" s="93"/>
      <c r="L1030" s="93"/>
      <c r="M1030" s="93"/>
      <c r="N1030" s="93">
        <f t="shared" si="16"/>
        <v>0</v>
      </c>
      <c r="O1030" s="93"/>
      <c r="P1030" s="94"/>
    </row>
    <row r="1031" spans="2:16" ht="26.25" customHeight="1" x14ac:dyDescent="0.25">
      <c r="B1031" s="90"/>
      <c r="C1031" s="91"/>
      <c r="D1031" s="92"/>
      <c r="E1031" s="91"/>
      <c r="F1031" s="93"/>
      <c r="G1031" s="93"/>
      <c r="H1031" s="93"/>
      <c r="I1031" s="93"/>
      <c r="J1031" s="93"/>
      <c r="K1031" s="93"/>
      <c r="L1031" s="93"/>
      <c r="M1031" s="93"/>
      <c r="N1031" s="93">
        <f t="shared" si="16"/>
        <v>0</v>
      </c>
      <c r="O1031" s="93"/>
      <c r="P1031" s="94"/>
    </row>
    <row r="1032" spans="2:16" ht="26.25" customHeight="1" x14ac:dyDescent="0.25">
      <c r="B1032" s="90"/>
      <c r="C1032" s="91"/>
      <c r="D1032" s="92"/>
      <c r="E1032" s="91"/>
      <c r="F1032" s="93"/>
      <c r="G1032" s="93"/>
      <c r="H1032" s="93"/>
      <c r="I1032" s="93"/>
      <c r="J1032" s="93"/>
      <c r="K1032" s="93"/>
      <c r="L1032" s="93"/>
      <c r="M1032" s="93"/>
      <c r="N1032" s="93">
        <f t="shared" si="16"/>
        <v>0</v>
      </c>
      <c r="O1032" s="93"/>
      <c r="P1032" s="94"/>
    </row>
    <row r="1033" spans="2:16" ht="26.25" customHeight="1" x14ac:dyDescent="0.25">
      <c r="B1033" s="90"/>
      <c r="C1033" s="91"/>
      <c r="D1033" s="92"/>
      <c r="E1033" s="91"/>
      <c r="F1033" s="93"/>
      <c r="G1033" s="93"/>
      <c r="H1033" s="93"/>
      <c r="I1033" s="93"/>
      <c r="J1033" s="93"/>
      <c r="K1033" s="93"/>
      <c r="L1033" s="93"/>
      <c r="M1033" s="93"/>
      <c r="N1033" s="93">
        <f t="shared" si="16"/>
        <v>0</v>
      </c>
      <c r="O1033" s="93"/>
      <c r="P1033" s="94"/>
    </row>
    <row r="1034" spans="2:16" ht="26.25" customHeight="1" x14ac:dyDescent="0.25">
      <c r="B1034" s="90"/>
      <c r="C1034" s="91"/>
      <c r="D1034" s="92"/>
      <c r="E1034" s="91"/>
      <c r="F1034" s="93"/>
      <c r="G1034" s="93"/>
      <c r="H1034" s="93"/>
      <c r="I1034" s="93"/>
      <c r="J1034" s="93"/>
      <c r="K1034" s="93"/>
      <c r="L1034" s="93"/>
      <c r="M1034" s="93"/>
      <c r="N1034" s="93">
        <f t="shared" si="16"/>
        <v>0</v>
      </c>
      <c r="O1034" s="93"/>
      <c r="P1034" s="94"/>
    </row>
    <row r="1035" spans="2:16" ht="26.25" customHeight="1" x14ac:dyDescent="0.25">
      <c r="B1035" s="90"/>
      <c r="C1035" s="91"/>
      <c r="D1035" s="92"/>
      <c r="E1035" s="91"/>
      <c r="F1035" s="93"/>
      <c r="G1035" s="93"/>
      <c r="H1035" s="93"/>
      <c r="I1035" s="93"/>
      <c r="J1035" s="93"/>
      <c r="K1035" s="93"/>
      <c r="L1035" s="93"/>
      <c r="M1035" s="93"/>
      <c r="N1035" s="93">
        <f t="shared" si="16"/>
        <v>0</v>
      </c>
      <c r="O1035" s="93"/>
      <c r="P1035" s="94"/>
    </row>
    <row r="1036" spans="2:16" ht="26.25" customHeight="1" x14ac:dyDescent="0.25">
      <c r="B1036" s="90"/>
      <c r="C1036" s="91"/>
      <c r="D1036" s="92"/>
      <c r="E1036" s="91"/>
      <c r="F1036" s="93"/>
      <c r="G1036" s="93"/>
      <c r="H1036" s="93"/>
      <c r="I1036" s="93"/>
      <c r="J1036" s="93"/>
      <c r="K1036" s="93"/>
      <c r="L1036" s="93"/>
      <c r="M1036" s="93"/>
      <c r="N1036" s="93">
        <f t="shared" si="16"/>
        <v>0</v>
      </c>
      <c r="O1036" s="93"/>
      <c r="P1036" s="94"/>
    </row>
    <row r="1037" spans="2:16" ht="26.25" customHeight="1" x14ac:dyDescent="0.25">
      <c r="B1037" s="90"/>
      <c r="C1037" s="91"/>
      <c r="D1037" s="92"/>
      <c r="E1037" s="91"/>
      <c r="F1037" s="93"/>
      <c r="G1037" s="93"/>
      <c r="H1037" s="93"/>
      <c r="I1037" s="93"/>
      <c r="J1037" s="93"/>
      <c r="K1037" s="93"/>
      <c r="L1037" s="93"/>
      <c r="M1037" s="93"/>
      <c r="N1037" s="93">
        <f t="shared" si="16"/>
        <v>0</v>
      </c>
      <c r="O1037" s="93"/>
      <c r="P1037" s="94"/>
    </row>
    <row r="1038" spans="2:16" ht="26.25" customHeight="1" x14ac:dyDescent="0.25">
      <c r="B1038" s="90"/>
      <c r="C1038" s="91"/>
      <c r="D1038" s="92"/>
      <c r="E1038" s="91"/>
      <c r="F1038" s="93"/>
      <c r="G1038" s="93"/>
      <c r="H1038" s="93"/>
      <c r="I1038" s="93"/>
      <c r="J1038" s="93"/>
      <c r="K1038" s="93"/>
      <c r="L1038" s="93"/>
      <c r="M1038" s="93"/>
      <c r="N1038" s="93">
        <f t="shared" si="16"/>
        <v>0</v>
      </c>
      <c r="O1038" s="93"/>
      <c r="P1038" s="94"/>
    </row>
    <row r="1039" spans="2:16" ht="26.25" customHeight="1" x14ac:dyDescent="0.25">
      <c r="B1039" s="90"/>
      <c r="C1039" s="91"/>
      <c r="D1039" s="92"/>
      <c r="E1039" s="91"/>
      <c r="F1039" s="93"/>
      <c r="G1039" s="93"/>
      <c r="H1039" s="93"/>
      <c r="I1039" s="93"/>
      <c r="J1039" s="93"/>
      <c r="K1039" s="93"/>
      <c r="L1039" s="93"/>
      <c r="M1039" s="93"/>
      <c r="N1039" s="93">
        <f t="shared" si="16"/>
        <v>0</v>
      </c>
      <c r="O1039" s="93"/>
      <c r="P1039" s="94"/>
    </row>
    <row r="1040" spans="2:16" ht="26.25" customHeight="1" x14ac:dyDescent="0.25">
      <c r="B1040" s="90"/>
      <c r="C1040" s="91"/>
      <c r="D1040" s="92"/>
      <c r="E1040" s="91"/>
      <c r="F1040" s="93"/>
      <c r="G1040" s="93"/>
      <c r="H1040" s="93"/>
      <c r="I1040" s="93"/>
      <c r="J1040" s="93"/>
      <c r="K1040" s="93"/>
      <c r="L1040" s="93"/>
      <c r="M1040" s="93"/>
      <c r="N1040" s="93">
        <f t="shared" si="16"/>
        <v>0</v>
      </c>
      <c r="O1040" s="93"/>
      <c r="P1040" s="94"/>
    </row>
    <row r="1041" spans="2:16" ht="26.25" customHeight="1" x14ac:dyDescent="0.25">
      <c r="B1041" s="90"/>
      <c r="C1041" s="91"/>
      <c r="D1041" s="92"/>
      <c r="E1041" s="91"/>
      <c r="F1041" s="93"/>
      <c r="G1041" s="93"/>
      <c r="H1041" s="93"/>
      <c r="I1041" s="93"/>
      <c r="J1041" s="93"/>
      <c r="K1041" s="93"/>
      <c r="L1041" s="93"/>
      <c r="M1041" s="93"/>
      <c r="N1041" s="93">
        <f t="shared" si="16"/>
        <v>0</v>
      </c>
      <c r="O1041" s="93"/>
      <c r="P1041" s="94"/>
    </row>
    <row r="1042" spans="2:16" ht="26.25" customHeight="1" x14ac:dyDescent="0.25">
      <c r="B1042" s="90"/>
      <c r="C1042" s="91"/>
      <c r="D1042" s="92"/>
      <c r="E1042" s="91"/>
      <c r="F1042" s="93"/>
      <c r="G1042" s="93"/>
      <c r="H1042" s="93"/>
      <c r="I1042" s="93"/>
      <c r="J1042" s="93"/>
      <c r="K1042" s="93"/>
      <c r="L1042" s="93"/>
      <c r="M1042" s="93"/>
      <c r="N1042" s="93">
        <f t="shared" si="16"/>
        <v>0</v>
      </c>
      <c r="O1042" s="93"/>
      <c r="P1042" s="94"/>
    </row>
    <row r="1043" spans="2:16" ht="26.25" customHeight="1" x14ac:dyDescent="0.25">
      <c r="B1043" s="90"/>
      <c r="C1043" s="91"/>
      <c r="D1043" s="92"/>
      <c r="E1043" s="91"/>
      <c r="F1043" s="93"/>
      <c r="G1043" s="93"/>
      <c r="H1043" s="93"/>
      <c r="I1043" s="93"/>
      <c r="J1043" s="93"/>
      <c r="K1043" s="93"/>
      <c r="L1043" s="93"/>
      <c r="M1043" s="93"/>
      <c r="N1043" s="93">
        <f t="shared" si="16"/>
        <v>0</v>
      </c>
      <c r="O1043" s="93"/>
      <c r="P1043" s="94"/>
    </row>
    <row r="1044" spans="2:16" ht="26.25" customHeight="1" x14ac:dyDescent="0.25">
      <c r="B1044" s="90"/>
      <c r="C1044" s="91"/>
      <c r="D1044" s="92"/>
      <c r="E1044" s="91"/>
      <c r="F1044" s="93"/>
      <c r="G1044" s="93"/>
      <c r="H1044" s="93"/>
      <c r="I1044" s="93"/>
      <c r="J1044" s="93"/>
      <c r="K1044" s="93"/>
      <c r="L1044" s="93"/>
      <c r="M1044" s="93"/>
      <c r="N1044" s="93">
        <f t="shared" si="16"/>
        <v>0</v>
      </c>
      <c r="O1044" s="93"/>
      <c r="P1044" s="94"/>
    </row>
    <row r="1045" spans="2:16" ht="26.25" customHeight="1" x14ac:dyDescent="0.25">
      <c r="B1045" s="90"/>
      <c r="C1045" s="91"/>
      <c r="D1045" s="92"/>
      <c r="E1045" s="91"/>
      <c r="F1045" s="93"/>
      <c r="G1045" s="93"/>
      <c r="H1045" s="93"/>
      <c r="I1045" s="93"/>
      <c r="J1045" s="93"/>
      <c r="K1045" s="93"/>
      <c r="L1045" s="93"/>
      <c r="M1045" s="93"/>
      <c r="N1045" s="93">
        <f t="shared" si="16"/>
        <v>0</v>
      </c>
      <c r="O1045" s="93"/>
      <c r="P1045" s="94"/>
    </row>
    <row r="1046" spans="2:16" ht="26.25" customHeight="1" x14ac:dyDescent="0.25">
      <c r="B1046" s="90"/>
      <c r="C1046" s="91"/>
      <c r="D1046" s="92"/>
      <c r="E1046" s="91"/>
      <c r="F1046" s="93"/>
      <c r="G1046" s="93"/>
      <c r="H1046" s="93"/>
      <c r="I1046" s="93"/>
      <c r="J1046" s="93"/>
      <c r="K1046" s="93"/>
      <c r="L1046" s="93"/>
      <c r="M1046" s="93"/>
      <c r="N1046" s="93">
        <f t="shared" si="16"/>
        <v>0</v>
      </c>
      <c r="O1046" s="93"/>
      <c r="P1046" s="94"/>
    </row>
    <row r="1047" spans="2:16" ht="26.25" customHeight="1" x14ac:dyDescent="0.25">
      <c r="B1047" s="90"/>
      <c r="C1047" s="91"/>
      <c r="D1047" s="92"/>
      <c r="E1047" s="91"/>
      <c r="F1047" s="93"/>
      <c r="G1047" s="93"/>
      <c r="H1047" s="93"/>
      <c r="I1047" s="93"/>
      <c r="J1047" s="93"/>
      <c r="K1047" s="93"/>
      <c r="L1047" s="93"/>
      <c r="M1047" s="93"/>
      <c r="N1047" s="93">
        <f t="shared" si="16"/>
        <v>0</v>
      </c>
      <c r="O1047" s="93"/>
      <c r="P1047" s="94"/>
    </row>
    <row r="1048" spans="2:16" ht="26.25" customHeight="1" x14ac:dyDescent="0.25">
      <c r="B1048" s="90"/>
      <c r="C1048" s="91"/>
      <c r="D1048" s="92"/>
      <c r="E1048" s="91"/>
      <c r="F1048" s="93"/>
      <c r="G1048" s="93"/>
      <c r="H1048" s="93"/>
      <c r="I1048" s="93"/>
      <c r="J1048" s="93"/>
      <c r="K1048" s="93"/>
      <c r="L1048" s="93"/>
      <c r="M1048" s="93"/>
      <c r="N1048" s="93">
        <f t="shared" si="16"/>
        <v>0</v>
      </c>
      <c r="O1048" s="93"/>
      <c r="P1048" s="94"/>
    </row>
    <row r="1049" spans="2:16" ht="26.25" customHeight="1" x14ac:dyDescent="0.25">
      <c r="B1049" s="90"/>
      <c r="C1049" s="91"/>
      <c r="D1049" s="92"/>
      <c r="E1049" s="91"/>
      <c r="F1049" s="93"/>
      <c r="G1049" s="93"/>
      <c r="H1049" s="93"/>
      <c r="I1049" s="93"/>
      <c r="J1049" s="93"/>
      <c r="K1049" s="93"/>
      <c r="L1049" s="93"/>
      <c r="M1049" s="93"/>
      <c r="N1049" s="93">
        <f t="shared" si="16"/>
        <v>0</v>
      </c>
      <c r="O1049" s="93"/>
      <c r="P1049" s="94"/>
    </row>
    <row r="1050" spans="2:16" ht="26.25" customHeight="1" x14ac:dyDescent="0.25">
      <c r="B1050" s="90"/>
      <c r="C1050" s="91"/>
      <c r="D1050" s="92"/>
      <c r="E1050" s="91"/>
      <c r="F1050" s="93"/>
      <c r="G1050" s="93"/>
      <c r="H1050" s="93"/>
      <c r="I1050" s="93"/>
      <c r="J1050" s="93"/>
      <c r="K1050" s="93"/>
      <c r="L1050" s="93"/>
      <c r="M1050" s="93"/>
      <c r="N1050" s="93">
        <f t="shared" si="16"/>
        <v>0</v>
      </c>
      <c r="O1050" s="93"/>
      <c r="P1050" s="94"/>
    </row>
    <row r="1051" spans="2:16" ht="26.25" customHeight="1" x14ac:dyDescent="0.25">
      <c r="B1051" s="90"/>
      <c r="C1051" s="91"/>
      <c r="D1051" s="92"/>
      <c r="E1051" s="91"/>
      <c r="F1051" s="93"/>
      <c r="G1051" s="93"/>
      <c r="H1051" s="93"/>
      <c r="I1051" s="93"/>
      <c r="J1051" s="93"/>
      <c r="K1051" s="93"/>
      <c r="L1051" s="93"/>
      <c r="M1051" s="93"/>
      <c r="N1051" s="93">
        <f t="shared" ref="N1051:N1114" si="17">F1051+G1051+H1051+I1051+J1051+K1051+M1051</f>
        <v>0</v>
      </c>
      <c r="O1051" s="93"/>
      <c r="P1051" s="94"/>
    </row>
    <row r="1052" spans="2:16" ht="26.25" customHeight="1" x14ac:dyDescent="0.25">
      <c r="B1052" s="90"/>
      <c r="C1052" s="91"/>
      <c r="D1052" s="92"/>
      <c r="E1052" s="91"/>
      <c r="F1052" s="93"/>
      <c r="G1052" s="93"/>
      <c r="H1052" s="93"/>
      <c r="I1052" s="93"/>
      <c r="J1052" s="93"/>
      <c r="K1052" s="93"/>
      <c r="L1052" s="93"/>
      <c r="M1052" s="93"/>
      <c r="N1052" s="93">
        <f t="shared" si="17"/>
        <v>0</v>
      </c>
      <c r="O1052" s="93"/>
      <c r="P1052" s="94"/>
    </row>
    <row r="1053" spans="2:16" ht="26.25" customHeight="1" x14ac:dyDescent="0.25">
      <c r="B1053" s="90"/>
      <c r="C1053" s="91"/>
      <c r="D1053" s="92"/>
      <c r="E1053" s="91"/>
      <c r="F1053" s="93"/>
      <c r="G1053" s="93"/>
      <c r="H1053" s="93"/>
      <c r="I1053" s="93"/>
      <c r="J1053" s="93"/>
      <c r="K1053" s="93"/>
      <c r="L1053" s="93"/>
      <c r="M1053" s="93"/>
      <c r="N1053" s="93">
        <f t="shared" si="17"/>
        <v>0</v>
      </c>
      <c r="O1053" s="93"/>
      <c r="P1053" s="94"/>
    </row>
    <row r="1054" spans="2:16" ht="26.25" customHeight="1" x14ac:dyDescent="0.25">
      <c r="B1054" s="90"/>
      <c r="C1054" s="91"/>
      <c r="D1054" s="92"/>
      <c r="E1054" s="91"/>
      <c r="F1054" s="93"/>
      <c r="G1054" s="93"/>
      <c r="H1054" s="93"/>
      <c r="I1054" s="93"/>
      <c r="J1054" s="93"/>
      <c r="K1054" s="93"/>
      <c r="L1054" s="93"/>
      <c r="M1054" s="93"/>
      <c r="N1054" s="93">
        <f t="shared" si="17"/>
        <v>0</v>
      </c>
      <c r="O1054" s="93"/>
      <c r="P1054" s="94"/>
    </row>
    <row r="1055" spans="2:16" ht="26.25" customHeight="1" x14ac:dyDescent="0.25">
      <c r="B1055" s="90"/>
      <c r="C1055" s="91"/>
      <c r="D1055" s="92"/>
      <c r="E1055" s="91"/>
      <c r="F1055" s="93"/>
      <c r="G1055" s="93"/>
      <c r="H1055" s="93"/>
      <c r="I1055" s="93"/>
      <c r="J1055" s="93"/>
      <c r="K1055" s="93"/>
      <c r="L1055" s="93"/>
      <c r="M1055" s="93"/>
      <c r="N1055" s="93">
        <f t="shared" si="17"/>
        <v>0</v>
      </c>
      <c r="O1055" s="93"/>
      <c r="P1055" s="94"/>
    </row>
    <row r="1056" spans="2:16" ht="26.25" customHeight="1" x14ac:dyDescent="0.25">
      <c r="B1056" s="90"/>
      <c r="C1056" s="91"/>
      <c r="D1056" s="92"/>
      <c r="E1056" s="91"/>
      <c r="F1056" s="93"/>
      <c r="G1056" s="93"/>
      <c r="H1056" s="93"/>
      <c r="I1056" s="93"/>
      <c r="J1056" s="93"/>
      <c r="K1056" s="93"/>
      <c r="L1056" s="93"/>
      <c r="M1056" s="93"/>
      <c r="N1056" s="93">
        <f t="shared" si="17"/>
        <v>0</v>
      </c>
      <c r="O1056" s="93"/>
      <c r="P1056" s="94"/>
    </row>
    <row r="1057" spans="2:16" ht="26.25" customHeight="1" x14ac:dyDescent="0.25">
      <c r="B1057" s="90"/>
      <c r="C1057" s="91"/>
      <c r="D1057" s="92"/>
      <c r="E1057" s="91"/>
      <c r="F1057" s="93"/>
      <c r="G1057" s="93"/>
      <c r="H1057" s="93"/>
      <c r="I1057" s="93"/>
      <c r="J1057" s="93"/>
      <c r="K1057" s="93"/>
      <c r="L1057" s="93"/>
      <c r="M1057" s="93"/>
      <c r="N1057" s="93">
        <f t="shared" si="17"/>
        <v>0</v>
      </c>
      <c r="O1057" s="93"/>
      <c r="P1057" s="94"/>
    </row>
    <row r="1058" spans="2:16" ht="26.25" customHeight="1" x14ac:dyDescent="0.25">
      <c r="B1058" s="90"/>
      <c r="C1058" s="91"/>
      <c r="D1058" s="92"/>
      <c r="E1058" s="91"/>
      <c r="F1058" s="93"/>
      <c r="G1058" s="93"/>
      <c r="H1058" s="93"/>
      <c r="I1058" s="93"/>
      <c r="J1058" s="93"/>
      <c r="K1058" s="93"/>
      <c r="L1058" s="93"/>
      <c r="M1058" s="93"/>
      <c r="N1058" s="93">
        <f t="shared" si="17"/>
        <v>0</v>
      </c>
      <c r="O1058" s="93"/>
      <c r="P1058" s="94"/>
    </row>
    <row r="1059" spans="2:16" ht="26.25" customHeight="1" x14ac:dyDescent="0.25">
      <c r="B1059" s="90"/>
      <c r="C1059" s="91"/>
      <c r="D1059" s="92"/>
      <c r="E1059" s="91"/>
      <c r="F1059" s="93"/>
      <c r="G1059" s="93"/>
      <c r="H1059" s="93"/>
      <c r="I1059" s="93"/>
      <c r="J1059" s="93"/>
      <c r="K1059" s="93"/>
      <c r="L1059" s="93"/>
      <c r="M1059" s="93"/>
      <c r="N1059" s="93">
        <f t="shared" si="17"/>
        <v>0</v>
      </c>
      <c r="O1059" s="93"/>
      <c r="P1059" s="94"/>
    </row>
    <row r="1060" spans="2:16" ht="26.25" customHeight="1" x14ac:dyDescent="0.25">
      <c r="B1060" s="90"/>
      <c r="C1060" s="91"/>
      <c r="D1060" s="92"/>
      <c r="E1060" s="91"/>
      <c r="F1060" s="93"/>
      <c r="G1060" s="93"/>
      <c r="H1060" s="93"/>
      <c r="I1060" s="93"/>
      <c r="J1060" s="93"/>
      <c r="K1060" s="93"/>
      <c r="L1060" s="93"/>
      <c r="M1060" s="93"/>
      <c r="N1060" s="93">
        <f t="shared" si="17"/>
        <v>0</v>
      </c>
      <c r="O1060" s="93"/>
      <c r="P1060" s="94"/>
    </row>
    <row r="1061" spans="2:16" ht="26.25" customHeight="1" x14ac:dyDescent="0.25">
      <c r="B1061" s="90"/>
      <c r="C1061" s="91"/>
      <c r="D1061" s="92"/>
      <c r="E1061" s="91"/>
      <c r="F1061" s="93"/>
      <c r="G1061" s="93"/>
      <c r="H1061" s="93"/>
      <c r="I1061" s="93"/>
      <c r="J1061" s="93"/>
      <c r="K1061" s="93"/>
      <c r="L1061" s="93"/>
      <c r="M1061" s="93"/>
      <c r="N1061" s="93">
        <f t="shared" si="17"/>
        <v>0</v>
      </c>
      <c r="O1061" s="93"/>
      <c r="P1061" s="94"/>
    </row>
    <row r="1062" spans="2:16" ht="26.25" customHeight="1" x14ac:dyDescent="0.25">
      <c r="B1062" s="90"/>
      <c r="C1062" s="91"/>
      <c r="D1062" s="92"/>
      <c r="E1062" s="91"/>
      <c r="F1062" s="93"/>
      <c r="G1062" s="93"/>
      <c r="H1062" s="93"/>
      <c r="I1062" s="93"/>
      <c r="J1062" s="93"/>
      <c r="K1062" s="93"/>
      <c r="L1062" s="93"/>
      <c r="M1062" s="93"/>
      <c r="N1062" s="93">
        <f t="shared" si="17"/>
        <v>0</v>
      </c>
      <c r="O1062" s="93"/>
      <c r="P1062" s="94"/>
    </row>
    <row r="1063" spans="2:16" ht="26.25" customHeight="1" x14ac:dyDescent="0.25">
      <c r="B1063" s="90"/>
      <c r="C1063" s="91"/>
      <c r="D1063" s="92"/>
      <c r="E1063" s="91"/>
      <c r="F1063" s="93"/>
      <c r="G1063" s="93"/>
      <c r="H1063" s="93"/>
      <c r="I1063" s="93"/>
      <c r="J1063" s="93"/>
      <c r="K1063" s="93"/>
      <c r="L1063" s="93"/>
      <c r="M1063" s="93"/>
      <c r="N1063" s="93">
        <f t="shared" si="17"/>
        <v>0</v>
      </c>
      <c r="O1063" s="93"/>
      <c r="P1063" s="94"/>
    </row>
    <row r="1064" spans="2:16" ht="26.25" customHeight="1" x14ac:dyDescent="0.25">
      <c r="B1064" s="90"/>
      <c r="C1064" s="91"/>
      <c r="D1064" s="92"/>
      <c r="E1064" s="91"/>
      <c r="F1064" s="93"/>
      <c r="G1064" s="93"/>
      <c r="H1064" s="93"/>
      <c r="I1064" s="93"/>
      <c r="J1064" s="93"/>
      <c r="K1064" s="93"/>
      <c r="L1064" s="93"/>
      <c r="M1064" s="93"/>
      <c r="N1064" s="93">
        <f t="shared" si="17"/>
        <v>0</v>
      </c>
      <c r="O1064" s="93"/>
      <c r="P1064" s="94"/>
    </row>
    <row r="1065" spans="2:16" ht="26.25" customHeight="1" x14ac:dyDescent="0.25">
      <c r="B1065" s="90"/>
      <c r="C1065" s="91"/>
      <c r="D1065" s="92"/>
      <c r="E1065" s="91"/>
      <c r="F1065" s="93"/>
      <c r="G1065" s="93"/>
      <c r="H1065" s="93"/>
      <c r="I1065" s="93"/>
      <c r="J1065" s="93"/>
      <c r="K1065" s="93"/>
      <c r="L1065" s="93"/>
      <c r="M1065" s="93"/>
      <c r="N1065" s="93">
        <f t="shared" si="17"/>
        <v>0</v>
      </c>
      <c r="O1065" s="93"/>
      <c r="P1065" s="94"/>
    </row>
    <row r="1066" spans="2:16" ht="26.25" customHeight="1" x14ac:dyDescent="0.25">
      <c r="B1066" s="90"/>
      <c r="C1066" s="91"/>
      <c r="D1066" s="92"/>
      <c r="E1066" s="91"/>
      <c r="F1066" s="93"/>
      <c r="G1066" s="93"/>
      <c r="H1066" s="93"/>
      <c r="I1066" s="93"/>
      <c r="J1066" s="93"/>
      <c r="K1066" s="93"/>
      <c r="L1066" s="93"/>
      <c r="M1066" s="93"/>
      <c r="N1066" s="93">
        <f t="shared" si="17"/>
        <v>0</v>
      </c>
      <c r="O1066" s="93"/>
      <c r="P1066" s="94"/>
    </row>
    <row r="1067" spans="2:16" ht="26.25" customHeight="1" x14ac:dyDescent="0.25">
      <c r="B1067" s="90"/>
      <c r="C1067" s="91"/>
      <c r="D1067" s="92"/>
      <c r="E1067" s="91"/>
      <c r="F1067" s="93"/>
      <c r="G1067" s="93"/>
      <c r="H1067" s="93"/>
      <c r="I1067" s="93"/>
      <c r="J1067" s="93"/>
      <c r="K1067" s="93"/>
      <c r="L1067" s="93"/>
      <c r="M1067" s="93"/>
      <c r="N1067" s="93">
        <f t="shared" si="17"/>
        <v>0</v>
      </c>
      <c r="O1067" s="93"/>
      <c r="P1067" s="94"/>
    </row>
    <row r="1068" spans="2:16" ht="26.25" customHeight="1" x14ac:dyDescent="0.25">
      <c r="B1068" s="90"/>
      <c r="C1068" s="91"/>
      <c r="D1068" s="92"/>
      <c r="E1068" s="91"/>
      <c r="F1068" s="93"/>
      <c r="G1068" s="93"/>
      <c r="H1068" s="93"/>
      <c r="I1068" s="93"/>
      <c r="J1068" s="93"/>
      <c r="K1068" s="93"/>
      <c r="L1068" s="93"/>
      <c r="M1068" s="93"/>
      <c r="N1068" s="93">
        <f t="shared" si="17"/>
        <v>0</v>
      </c>
      <c r="O1068" s="93"/>
      <c r="P1068" s="94"/>
    </row>
    <row r="1069" spans="2:16" ht="26.25" customHeight="1" x14ac:dyDescent="0.25">
      <c r="B1069" s="90"/>
      <c r="C1069" s="91"/>
      <c r="D1069" s="92"/>
      <c r="E1069" s="91"/>
      <c r="F1069" s="93"/>
      <c r="G1069" s="93"/>
      <c r="H1069" s="93"/>
      <c r="I1069" s="93"/>
      <c r="J1069" s="93"/>
      <c r="K1069" s="93"/>
      <c r="L1069" s="93"/>
      <c r="M1069" s="93"/>
      <c r="N1069" s="93">
        <f t="shared" si="17"/>
        <v>0</v>
      </c>
      <c r="O1069" s="93"/>
      <c r="P1069" s="94"/>
    </row>
    <row r="1070" spans="2:16" ht="26.25" customHeight="1" x14ac:dyDescent="0.25">
      <c r="B1070" s="90"/>
      <c r="C1070" s="91"/>
      <c r="D1070" s="92"/>
      <c r="E1070" s="91"/>
      <c r="F1070" s="93"/>
      <c r="G1070" s="93"/>
      <c r="H1070" s="93"/>
      <c r="I1070" s="93"/>
      <c r="J1070" s="93"/>
      <c r="K1070" s="93"/>
      <c r="L1070" s="93"/>
      <c r="M1070" s="93"/>
      <c r="N1070" s="93">
        <f t="shared" si="17"/>
        <v>0</v>
      </c>
      <c r="O1070" s="93"/>
      <c r="P1070" s="94"/>
    </row>
    <row r="1071" spans="2:16" ht="26.25" customHeight="1" x14ac:dyDescent="0.25">
      <c r="B1071" s="90"/>
      <c r="C1071" s="91"/>
      <c r="D1071" s="92"/>
      <c r="E1071" s="91"/>
      <c r="F1071" s="93"/>
      <c r="G1071" s="93"/>
      <c r="H1071" s="93"/>
      <c r="I1071" s="93"/>
      <c r="J1071" s="93"/>
      <c r="K1071" s="93"/>
      <c r="L1071" s="93"/>
      <c r="M1071" s="93"/>
      <c r="N1071" s="93">
        <f t="shared" si="17"/>
        <v>0</v>
      </c>
      <c r="O1071" s="93"/>
      <c r="P1071" s="94"/>
    </row>
    <row r="1072" spans="2:16" ht="26.25" customHeight="1" x14ac:dyDescent="0.25">
      <c r="B1072" s="90"/>
      <c r="C1072" s="91"/>
      <c r="D1072" s="92"/>
      <c r="E1072" s="91"/>
      <c r="F1072" s="93"/>
      <c r="G1072" s="93"/>
      <c r="H1072" s="93"/>
      <c r="I1072" s="93"/>
      <c r="J1072" s="93"/>
      <c r="K1072" s="93"/>
      <c r="L1072" s="93"/>
      <c r="M1072" s="93"/>
      <c r="N1072" s="93">
        <f t="shared" si="17"/>
        <v>0</v>
      </c>
      <c r="O1072" s="93"/>
      <c r="P1072" s="94"/>
    </row>
    <row r="1073" spans="2:16" ht="26.25" customHeight="1" x14ac:dyDescent="0.25">
      <c r="B1073" s="90"/>
      <c r="C1073" s="91"/>
      <c r="D1073" s="92"/>
      <c r="E1073" s="91"/>
      <c r="F1073" s="93"/>
      <c r="G1073" s="93"/>
      <c r="H1073" s="93"/>
      <c r="I1073" s="93"/>
      <c r="J1073" s="93"/>
      <c r="K1073" s="93"/>
      <c r="L1073" s="93"/>
      <c r="M1073" s="93"/>
      <c r="N1073" s="93">
        <f t="shared" si="17"/>
        <v>0</v>
      </c>
      <c r="O1073" s="93"/>
      <c r="P1073" s="94"/>
    </row>
    <row r="1074" spans="2:16" ht="26.25" customHeight="1" x14ac:dyDescent="0.25">
      <c r="B1074" s="90"/>
      <c r="C1074" s="91"/>
      <c r="D1074" s="92"/>
      <c r="E1074" s="91"/>
      <c r="F1074" s="93"/>
      <c r="G1074" s="93"/>
      <c r="H1074" s="93"/>
      <c r="I1074" s="93"/>
      <c r="J1074" s="93"/>
      <c r="K1074" s="93"/>
      <c r="L1074" s="93"/>
      <c r="M1074" s="93"/>
      <c r="N1074" s="93">
        <f t="shared" si="17"/>
        <v>0</v>
      </c>
      <c r="O1074" s="93"/>
      <c r="P1074" s="94"/>
    </row>
    <row r="1075" spans="2:16" ht="26.25" customHeight="1" x14ac:dyDescent="0.25">
      <c r="B1075" s="90"/>
      <c r="C1075" s="91"/>
      <c r="D1075" s="92"/>
      <c r="E1075" s="91"/>
      <c r="F1075" s="93"/>
      <c r="G1075" s="93"/>
      <c r="H1075" s="93"/>
      <c r="I1075" s="93"/>
      <c r="J1075" s="93"/>
      <c r="K1075" s="93"/>
      <c r="L1075" s="93"/>
      <c r="M1075" s="93"/>
      <c r="N1075" s="93">
        <f t="shared" si="17"/>
        <v>0</v>
      </c>
      <c r="O1075" s="93"/>
      <c r="P1075" s="94"/>
    </row>
    <row r="1076" spans="2:16" ht="26.25" customHeight="1" x14ac:dyDescent="0.25">
      <c r="B1076" s="90"/>
      <c r="C1076" s="91"/>
      <c r="D1076" s="92"/>
      <c r="E1076" s="91"/>
      <c r="F1076" s="93"/>
      <c r="G1076" s="93"/>
      <c r="H1076" s="93"/>
      <c r="I1076" s="93"/>
      <c r="J1076" s="93"/>
      <c r="K1076" s="93"/>
      <c r="L1076" s="93"/>
      <c r="M1076" s="93"/>
      <c r="N1076" s="93">
        <f t="shared" si="17"/>
        <v>0</v>
      </c>
      <c r="O1076" s="93"/>
      <c r="P1076" s="94"/>
    </row>
    <row r="1077" spans="2:16" ht="26.25" customHeight="1" x14ac:dyDescent="0.25">
      <c r="B1077" s="90"/>
      <c r="C1077" s="91"/>
      <c r="D1077" s="92"/>
      <c r="E1077" s="91"/>
      <c r="F1077" s="93"/>
      <c r="G1077" s="93"/>
      <c r="H1077" s="93"/>
      <c r="I1077" s="93"/>
      <c r="J1077" s="93"/>
      <c r="K1077" s="93"/>
      <c r="L1077" s="93"/>
      <c r="M1077" s="93"/>
      <c r="N1077" s="93">
        <f t="shared" si="17"/>
        <v>0</v>
      </c>
      <c r="O1077" s="93"/>
      <c r="P1077" s="94"/>
    </row>
    <row r="1078" spans="2:16" ht="26.25" customHeight="1" x14ac:dyDescent="0.25">
      <c r="B1078" s="90"/>
      <c r="C1078" s="91"/>
      <c r="D1078" s="92"/>
      <c r="E1078" s="91"/>
      <c r="F1078" s="93"/>
      <c r="G1078" s="93"/>
      <c r="H1078" s="93"/>
      <c r="I1078" s="93"/>
      <c r="J1078" s="93"/>
      <c r="K1078" s="93"/>
      <c r="L1078" s="93"/>
      <c r="M1078" s="93"/>
      <c r="N1078" s="93">
        <f t="shared" si="17"/>
        <v>0</v>
      </c>
      <c r="O1078" s="93"/>
      <c r="P1078" s="94"/>
    </row>
    <row r="1079" spans="2:16" ht="26.25" customHeight="1" x14ac:dyDescent="0.25">
      <c r="B1079" s="90"/>
      <c r="C1079" s="91"/>
      <c r="D1079" s="92"/>
      <c r="E1079" s="91"/>
      <c r="F1079" s="93"/>
      <c r="G1079" s="93"/>
      <c r="H1079" s="93"/>
      <c r="I1079" s="93"/>
      <c r="J1079" s="93"/>
      <c r="K1079" s="93"/>
      <c r="L1079" s="93"/>
      <c r="M1079" s="93"/>
      <c r="N1079" s="93">
        <f t="shared" si="17"/>
        <v>0</v>
      </c>
      <c r="O1079" s="93"/>
      <c r="P1079" s="94"/>
    </row>
    <row r="1080" spans="2:16" ht="26.25" customHeight="1" x14ac:dyDescent="0.25">
      <c r="B1080" s="90"/>
      <c r="C1080" s="91"/>
      <c r="D1080" s="92"/>
      <c r="E1080" s="91"/>
      <c r="F1080" s="93"/>
      <c r="G1080" s="93"/>
      <c r="H1080" s="93"/>
      <c r="I1080" s="93"/>
      <c r="J1080" s="93"/>
      <c r="K1080" s="93"/>
      <c r="L1080" s="93"/>
      <c r="M1080" s="93"/>
      <c r="N1080" s="93">
        <f t="shared" si="17"/>
        <v>0</v>
      </c>
      <c r="O1080" s="93"/>
      <c r="P1080" s="94"/>
    </row>
    <row r="1081" spans="2:16" ht="26.25" customHeight="1" x14ac:dyDescent="0.25">
      <c r="B1081" s="90"/>
      <c r="C1081" s="91"/>
      <c r="D1081" s="92"/>
      <c r="E1081" s="91"/>
      <c r="F1081" s="93"/>
      <c r="G1081" s="93"/>
      <c r="H1081" s="93"/>
      <c r="I1081" s="93"/>
      <c r="J1081" s="93"/>
      <c r="K1081" s="93"/>
      <c r="L1081" s="93"/>
      <c r="M1081" s="93"/>
      <c r="N1081" s="93">
        <f t="shared" si="17"/>
        <v>0</v>
      </c>
      <c r="O1081" s="93"/>
      <c r="P1081" s="94"/>
    </row>
    <row r="1082" spans="2:16" ht="26.25" customHeight="1" x14ac:dyDescent="0.25">
      <c r="B1082" s="90"/>
      <c r="C1082" s="91"/>
      <c r="D1082" s="92"/>
      <c r="E1082" s="91"/>
      <c r="F1082" s="93"/>
      <c r="G1082" s="93"/>
      <c r="H1082" s="93"/>
      <c r="I1082" s="93"/>
      <c r="J1082" s="93"/>
      <c r="K1082" s="93"/>
      <c r="L1082" s="93"/>
      <c r="M1082" s="93"/>
      <c r="N1082" s="93">
        <f t="shared" si="17"/>
        <v>0</v>
      </c>
      <c r="O1082" s="93"/>
      <c r="P1082" s="94"/>
    </row>
    <row r="1083" spans="2:16" ht="26.25" customHeight="1" x14ac:dyDescent="0.25">
      <c r="B1083" s="90"/>
      <c r="C1083" s="91"/>
      <c r="D1083" s="92"/>
      <c r="E1083" s="91"/>
      <c r="F1083" s="93"/>
      <c r="G1083" s="93"/>
      <c r="H1083" s="93"/>
      <c r="I1083" s="93"/>
      <c r="J1083" s="93"/>
      <c r="K1083" s="93"/>
      <c r="L1083" s="93"/>
      <c r="M1083" s="93"/>
      <c r="N1083" s="93">
        <f t="shared" si="17"/>
        <v>0</v>
      </c>
      <c r="O1083" s="93"/>
      <c r="P1083" s="94"/>
    </row>
    <row r="1084" spans="2:16" ht="26.25" customHeight="1" x14ac:dyDescent="0.25">
      <c r="B1084" s="90"/>
      <c r="C1084" s="91"/>
      <c r="D1084" s="92"/>
      <c r="E1084" s="91"/>
      <c r="F1084" s="93"/>
      <c r="G1084" s="93"/>
      <c r="H1084" s="93"/>
      <c r="I1084" s="93"/>
      <c r="J1084" s="93"/>
      <c r="K1084" s="93"/>
      <c r="L1084" s="93"/>
      <c r="M1084" s="93"/>
      <c r="N1084" s="93">
        <f t="shared" si="17"/>
        <v>0</v>
      </c>
      <c r="O1084" s="93"/>
      <c r="P1084" s="94"/>
    </row>
    <row r="1085" spans="2:16" ht="26.25" customHeight="1" x14ac:dyDescent="0.25">
      <c r="B1085" s="90"/>
      <c r="C1085" s="91"/>
      <c r="D1085" s="92"/>
      <c r="E1085" s="91"/>
      <c r="F1085" s="93"/>
      <c r="G1085" s="93"/>
      <c r="H1085" s="93"/>
      <c r="I1085" s="93"/>
      <c r="J1085" s="93"/>
      <c r="K1085" s="93"/>
      <c r="L1085" s="93"/>
      <c r="M1085" s="93"/>
      <c r="N1085" s="93">
        <f t="shared" si="17"/>
        <v>0</v>
      </c>
      <c r="O1085" s="93"/>
      <c r="P1085" s="94"/>
    </row>
    <row r="1086" spans="2:16" ht="26.25" customHeight="1" x14ac:dyDescent="0.25">
      <c r="B1086" s="90"/>
      <c r="C1086" s="91"/>
      <c r="D1086" s="92"/>
      <c r="E1086" s="91"/>
      <c r="F1086" s="93"/>
      <c r="G1086" s="93"/>
      <c r="H1086" s="93"/>
      <c r="I1086" s="93"/>
      <c r="J1086" s="93"/>
      <c r="K1086" s="93"/>
      <c r="L1086" s="93"/>
      <c r="M1086" s="93"/>
      <c r="N1086" s="93">
        <f t="shared" si="17"/>
        <v>0</v>
      </c>
      <c r="O1086" s="93"/>
      <c r="P1086" s="94"/>
    </row>
    <row r="1087" spans="2:16" ht="26.25" customHeight="1" x14ac:dyDescent="0.25">
      <c r="B1087" s="90"/>
      <c r="C1087" s="91"/>
      <c r="D1087" s="92"/>
      <c r="E1087" s="91"/>
      <c r="F1087" s="93"/>
      <c r="G1087" s="93"/>
      <c r="H1087" s="93"/>
      <c r="I1087" s="93"/>
      <c r="J1087" s="93"/>
      <c r="K1087" s="93"/>
      <c r="L1087" s="93"/>
      <c r="M1087" s="93"/>
      <c r="N1087" s="93">
        <f t="shared" si="17"/>
        <v>0</v>
      </c>
      <c r="O1087" s="93"/>
      <c r="P1087" s="94"/>
    </row>
    <row r="1088" spans="2:16" ht="26.25" customHeight="1" x14ac:dyDescent="0.25">
      <c r="B1088" s="90"/>
      <c r="C1088" s="91"/>
      <c r="D1088" s="92"/>
      <c r="E1088" s="91"/>
      <c r="F1088" s="93"/>
      <c r="G1088" s="93"/>
      <c r="H1088" s="93"/>
      <c r="I1088" s="93"/>
      <c r="J1088" s="93"/>
      <c r="K1088" s="93"/>
      <c r="L1088" s="93"/>
      <c r="M1088" s="93"/>
      <c r="N1088" s="93">
        <f t="shared" si="17"/>
        <v>0</v>
      </c>
      <c r="O1088" s="93"/>
      <c r="P1088" s="94"/>
    </row>
    <row r="1089" spans="2:16" ht="26.25" customHeight="1" x14ac:dyDescent="0.25">
      <c r="B1089" s="90"/>
      <c r="C1089" s="91"/>
      <c r="D1089" s="92"/>
      <c r="E1089" s="91"/>
      <c r="F1089" s="93"/>
      <c r="G1089" s="93"/>
      <c r="H1089" s="93"/>
      <c r="I1089" s="93"/>
      <c r="J1089" s="93"/>
      <c r="K1089" s="93"/>
      <c r="L1089" s="93"/>
      <c r="M1089" s="93"/>
      <c r="N1089" s="93">
        <f t="shared" si="17"/>
        <v>0</v>
      </c>
      <c r="O1089" s="93"/>
      <c r="P1089" s="94"/>
    </row>
    <row r="1090" spans="2:16" ht="26.25" customHeight="1" x14ac:dyDescent="0.25">
      <c r="B1090" s="90"/>
      <c r="C1090" s="91"/>
      <c r="D1090" s="92"/>
      <c r="E1090" s="91"/>
      <c r="F1090" s="93"/>
      <c r="G1090" s="93"/>
      <c r="H1090" s="93"/>
      <c r="I1090" s="93"/>
      <c r="J1090" s="93"/>
      <c r="K1090" s="93"/>
      <c r="L1090" s="93"/>
      <c r="M1090" s="93"/>
      <c r="N1090" s="93">
        <f t="shared" si="17"/>
        <v>0</v>
      </c>
      <c r="O1090" s="93"/>
      <c r="P1090" s="94"/>
    </row>
    <row r="1091" spans="2:16" ht="26.25" customHeight="1" x14ac:dyDescent="0.25">
      <c r="B1091" s="90"/>
      <c r="C1091" s="91"/>
      <c r="D1091" s="92"/>
      <c r="E1091" s="91"/>
      <c r="F1091" s="93"/>
      <c r="G1091" s="93"/>
      <c r="H1091" s="93"/>
      <c r="I1091" s="93"/>
      <c r="J1091" s="93"/>
      <c r="K1091" s="93"/>
      <c r="L1091" s="93"/>
      <c r="M1091" s="93"/>
      <c r="N1091" s="93">
        <f t="shared" si="17"/>
        <v>0</v>
      </c>
      <c r="O1091" s="93"/>
      <c r="P1091" s="94"/>
    </row>
    <row r="1092" spans="2:16" ht="26.25" customHeight="1" x14ac:dyDescent="0.25">
      <c r="B1092" s="90"/>
      <c r="C1092" s="91"/>
      <c r="D1092" s="92"/>
      <c r="E1092" s="91"/>
      <c r="F1092" s="93"/>
      <c r="G1092" s="93"/>
      <c r="H1092" s="93"/>
      <c r="I1092" s="93"/>
      <c r="J1092" s="93"/>
      <c r="K1092" s="93"/>
      <c r="L1092" s="93"/>
      <c r="M1092" s="93"/>
      <c r="N1092" s="93">
        <f t="shared" si="17"/>
        <v>0</v>
      </c>
      <c r="O1092" s="93"/>
      <c r="P1092" s="94"/>
    </row>
    <row r="1093" spans="2:16" ht="26.25" customHeight="1" x14ac:dyDescent="0.25">
      <c r="B1093" s="90"/>
      <c r="C1093" s="91"/>
      <c r="D1093" s="92"/>
      <c r="E1093" s="91"/>
      <c r="F1093" s="93"/>
      <c r="G1093" s="93"/>
      <c r="H1093" s="93"/>
      <c r="I1093" s="93"/>
      <c r="J1093" s="93"/>
      <c r="K1093" s="93"/>
      <c r="L1093" s="93"/>
      <c r="M1093" s="93"/>
      <c r="N1093" s="93">
        <f t="shared" si="17"/>
        <v>0</v>
      </c>
      <c r="O1093" s="93"/>
      <c r="P1093" s="94"/>
    </row>
    <row r="1094" spans="2:16" ht="26.25" customHeight="1" x14ac:dyDescent="0.25">
      <c r="B1094" s="90"/>
      <c r="C1094" s="91"/>
      <c r="D1094" s="92"/>
      <c r="E1094" s="91"/>
      <c r="F1094" s="93"/>
      <c r="G1094" s="93"/>
      <c r="H1094" s="93"/>
      <c r="I1094" s="93"/>
      <c r="J1094" s="93"/>
      <c r="K1094" s="93"/>
      <c r="L1094" s="93"/>
      <c r="M1094" s="93"/>
      <c r="N1094" s="93">
        <f t="shared" si="17"/>
        <v>0</v>
      </c>
      <c r="O1094" s="93"/>
      <c r="P1094" s="94"/>
    </row>
    <row r="1095" spans="2:16" ht="26.25" customHeight="1" x14ac:dyDescent="0.25">
      <c r="B1095" s="90"/>
      <c r="C1095" s="91"/>
      <c r="D1095" s="92"/>
      <c r="E1095" s="91"/>
      <c r="F1095" s="93"/>
      <c r="G1095" s="93"/>
      <c r="H1095" s="93"/>
      <c r="I1095" s="93"/>
      <c r="J1095" s="93"/>
      <c r="K1095" s="93"/>
      <c r="L1095" s="93"/>
      <c r="M1095" s="93"/>
      <c r="N1095" s="93">
        <f t="shared" si="17"/>
        <v>0</v>
      </c>
      <c r="O1095" s="93"/>
      <c r="P1095" s="94"/>
    </row>
    <row r="1096" spans="2:16" ht="26.25" customHeight="1" x14ac:dyDescent="0.25">
      <c r="B1096" s="90"/>
      <c r="C1096" s="91"/>
      <c r="D1096" s="92"/>
      <c r="E1096" s="91"/>
      <c r="F1096" s="93"/>
      <c r="G1096" s="93"/>
      <c r="H1096" s="93"/>
      <c r="I1096" s="93"/>
      <c r="J1096" s="93"/>
      <c r="K1096" s="93"/>
      <c r="L1096" s="93"/>
      <c r="M1096" s="93"/>
      <c r="N1096" s="93">
        <f t="shared" si="17"/>
        <v>0</v>
      </c>
      <c r="O1096" s="93"/>
      <c r="P1096" s="94"/>
    </row>
    <row r="1097" spans="2:16" ht="26.25" customHeight="1" x14ac:dyDescent="0.25">
      <c r="B1097" s="90"/>
      <c r="C1097" s="91"/>
      <c r="D1097" s="92"/>
      <c r="E1097" s="91"/>
      <c r="F1097" s="93"/>
      <c r="G1097" s="93"/>
      <c r="H1097" s="93"/>
      <c r="I1097" s="93"/>
      <c r="J1097" s="93"/>
      <c r="K1097" s="93"/>
      <c r="L1097" s="93"/>
      <c r="M1097" s="93"/>
      <c r="N1097" s="93">
        <f t="shared" si="17"/>
        <v>0</v>
      </c>
      <c r="O1097" s="93"/>
      <c r="P1097" s="94"/>
    </row>
    <row r="1098" spans="2:16" ht="26.25" customHeight="1" x14ac:dyDescent="0.25">
      <c r="B1098" s="90"/>
      <c r="C1098" s="91"/>
      <c r="D1098" s="92"/>
      <c r="E1098" s="91"/>
      <c r="F1098" s="93"/>
      <c r="G1098" s="93"/>
      <c r="H1098" s="93"/>
      <c r="I1098" s="93"/>
      <c r="J1098" s="93"/>
      <c r="K1098" s="93"/>
      <c r="L1098" s="93"/>
      <c r="M1098" s="93"/>
      <c r="N1098" s="93">
        <f t="shared" si="17"/>
        <v>0</v>
      </c>
      <c r="O1098" s="93"/>
      <c r="P1098" s="94"/>
    </row>
    <row r="1099" spans="2:16" ht="26.25" customHeight="1" x14ac:dyDescent="0.25">
      <c r="B1099" s="90"/>
      <c r="C1099" s="91"/>
      <c r="D1099" s="92"/>
      <c r="E1099" s="91"/>
      <c r="F1099" s="93"/>
      <c r="G1099" s="93"/>
      <c r="H1099" s="93"/>
      <c r="I1099" s="93"/>
      <c r="J1099" s="93"/>
      <c r="K1099" s="93"/>
      <c r="L1099" s="93"/>
      <c r="M1099" s="93"/>
      <c r="N1099" s="93">
        <f t="shared" si="17"/>
        <v>0</v>
      </c>
      <c r="O1099" s="93"/>
      <c r="P1099" s="94"/>
    </row>
    <row r="1100" spans="2:16" ht="26.25" customHeight="1" x14ac:dyDescent="0.25">
      <c r="B1100" s="90"/>
      <c r="C1100" s="91"/>
      <c r="D1100" s="92"/>
      <c r="E1100" s="91"/>
      <c r="F1100" s="93"/>
      <c r="G1100" s="93"/>
      <c r="H1100" s="93"/>
      <c r="I1100" s="93"/>
      <c r="J1100" s="93"/>
      <c r="K1100" s="93"/>
      <c r="L1100" s="93"/>
      <c r="M1100" s="93"/>
      <c r="N1100" s="93">
        <f t="shared" si="17"/>
        <v>0</v>
      </c>
      <c r="O1100" s="93"/>
      <c r="P1100" s="94"/>
    </row>
    <row r="1101" spans="2:16" ht="26.25" customHeight="1" x14ac:dyDescent="0.25">
      <c r="B1101" s="90"/>
      <c r="C1101" s="91"/>
      <c r="D1101" s="92"/>
      <c r="E1101" s="91"/>
      <c r="F1101" s="93"/>
      <c r="G1101" s="93"/>
      <c r="H1101" s="93"/>
      <c r="I1101" s="93"/>
      <c r="J1101" s="93"/>
      <c r="K1101" s="93"/>
      <c r="L1101" s="93"/>
      <c r="M1101" s="93"/>
      <c r="N1101" s="93">
        <f t="shared" si="17"/>
        <v>0</v>
      </c>
      <c r="O1101" s="93"/>
      <c r="P1101" s="94"/>
    </row>
    <row r="1102" spans="2:16" ht="26.25" customHeight="1" x14ac:dyDescent="0.25">
      <c r="B1102" s="90"/>
      <c r="C1102" s="91"/>
      <c r="D1102" s="92"/>
      <c r="E1102" s="91"/>
      <c r="F1102" s="93"/>
      <c r="G1102" s="93"/>
      <c r="H1102" s="93"/>
      <c r="I1102" s="93"/>
      <c r="J1102" s="93"/>
      <c r="K1102" s="93"/>
      <c r="L1102" s="93"/>
      <c r="M1102" s="93"/>
      <c r="N1102" s="93">
        <f t="shared" si="17"/>
        <v>0</v>
      </c>
      <c r="O1102" s="93"/>
      <c r="P1102" s="94"/>
    </row>
    <row r="1103" spans="2:16" ht="26.25" customHeight="1" x14ac:dyDescent="0.25">
      <c r="B1103" s="90"/>
      <c r="C1103" s="91"/>
      <c r="D1103" s="92"/>
      <c r="E1103" s="91"/>
      <c r="F1103" s="93"/>
      <c r="G1103" s="93"/>
      <c r="H1103" s="93"/>
      <c r="I1103" s="93"/>
      <c r="J1103" s="93"/>
      <c r="K1103" s="93"/>
      <c r="L1103" s="93"/>
      <c r="M1103" s="93"/>
      <c r="N1103" s="93">
        <f t="shared" si="17"/>
        <v>0</v>
      </c>
      <c r="O1103" s="93"/>
      <c r="P1103" s="94"/>
    </row>
    <row r="1104" spans="2:16" ht="26.25" customHeight="1" x14ac:dyDescent="0.25">
      <c r="B1104" s="90"/>
      <c r="C1104" s="91"/>
      <c r="D1104" s="92"/>
      <c r="E1104" s="91"/>
      <c r="F1104" s="93"/>
      <c r="G1104" s="93"/>
      <c r="H1104" s="93"/>
      <c r="I1104" s="93"/>
      <c r="J1104" s="93"/>
      <c r="K1104" s="93"/>
      <c r="L1104" s="93"/>
      <c r="M1104" s="93"/>
      <c r="N1104" s="93">
        <f t="shared" si="17"/>
        <v>0</v>
      </c>
      <c r="O1104" s="93"/>
      <c r="P1104" s="94"/>
    </row>
    <row r="1105" spans="2:16" ht="26.25" customHeight="1" x14ac:dyDescent="0.25">
      <c r="B1105" s="90"/>
      <c r="C1105" s="91"/>
      <c r="D1105" s="92"/>
      <c r="E1105" s="91"/>
      <c r="F1105" s="93"/>
      <c r="G1105" s="93"/>
      <c r="H1105" s="93"/>
      <c r="I1105" s="93"/>
      <c r="J1105" s="93"/>
      <c r="K1105" s="93"/>
      <c r="L1105" s="93"/>
      <c r="M1105" s="93"/>
      <c r="N1105" s="93">
        <f t="shared" si="17"/>
        <v>0</v>
      </c>
      <c r="O1105" s="93"/>
      <c r="P1105" s="94"/>
    </row>
    <row r="1106" spans="2:16" ht="26.25" customHeight="1" x14ac:dyDescent="0.25">
      <c r="B1106" s="90"/>
      <c r="C1106" s="91"/>
      <c r="D1106" s="92"/>
      <c r="E1106" s="91"/>
      <c r="F1106" s="93"/>
      <c r="G1106" s="93"/>
      <c r="H1106" s="93"/>
      <c r="I1106" s="93"/>
      <c r="J1106" s="93"/>
      <c r="K1106" s="93"/>
      <c r="L1106" s="93"/>
      <c r="M1106" s="93"/>
      <c r="N1106" s="93">
        <f t="shared" si="17"/>
        <v>0</v>
      </c>
      <c r="O1106" s="93"/>
      <c r="P1106" s="94"/>
    </row>
    <row r="1107" spans="2:16" ht="26.25" customHeight="1" x14ac:dyDescent="0.25">
      <c r="B1107" s="90"/>
      <c r="C1107" s="91"/>
      <c r="D1107" s="92"/>
      <c r="E1107" s="91"/>
      <c r="F1107" s="93"/>
      <c r="G1107" s="93"/>
      <c r="H1107" s="93"/>
      <c r="I1107" s="93"/>
      <c r="J1107" s="93"/>
      <c r="K1107" s="93"/>
      <c r="L1107" s="93"/>
      <c r="M1107" s="93"/>
      <c r="N1107" s="93">
        <f t="shared" si="17"/>
        <v>0</v>
      </c>
      <c r="O1107" s="93"/>
      <c r="P1107" s="94"/>
    </row>
    <row r="1108" spans="2:16" ht="26.25" customHeight="1" x14ac:dyDescent="0.25">
      <c r="B1108" s="90"/>
      <c r="C1108" s="91"/>
      <c r="D1108" s="92"/>
      <c r="E1108" s="91"/>
      <c r="F1108" s="93"/>
      <c r="G1108" s="93"/>
      <c r="H1108" s="93"/>
      <c r="I1108" s="93"/>
      <c r="J1108" s="93"/>
      <c r="K1108" s="93"/>
      <c r="L1108" s="93"/>
      <c r="M1108" s="93"/>
      <c r="N1108" s="93">
        <f t="shared" si="17"/>
        <v>0</v>
      </c>
      <c r="O1108" s="93"/>
      <c r="P1108" s="94"/>
    </row>
    <row r="1109" spans="2:16" ht="26.25" customHeight="1" x14ac:dyDescent="0.25">
      <c r="B1109" s="90"/>
      <c r="C1109" s="91"/>
      <c r="D1109" s="92"/>
      <c r="E1109" s="91"/>
      <c r="F1109" s="93"/>
      <c r="G1109" s="93"/>
      <c r="H1109" s="93"/>
      <c r="I1109" s="93"/>
      <c r="J1109" s="93"/>
      <c r="K1109" s="93"/>
      <c r="L1109" s="93"/>
      <c r="M1109" s="93"/>
      <c r="N1109" s="93">
        <f t="shared" si="17"/>
        <v>0</v>
      </c>
      <c r="O1109" s="93"/>
      <c r="P1109" s="94"/>
    </row>
    <row r="1110" spans="2:16" ht="26.25" customHeight="1" x14ac:dyDescent="0.25">
      <c r="B1110" s="90"/>
      <c r="C1110" s="91"/>
      <c r="D1110" s="92"/>
      <c r="E1110" s="91"/>
      <c r="F1110" s="93"/>
      <c r="G1110" s="93"/>
      <c r="H1110" s="93"/>
      <c r="I1110" s="93"/>
      <c r="J1110" s="93"/>
      <c r="K1110" s="93"/>
      <c r="L1110" s="93"/>
      <c r="M1110" s="93"/>
      <c r="N1110" s="93">
        <f t="shared" si="17"/>
        <v>0</v>
      </c>
      <c r="O1110" s="93"/>
      <c r="P1110" s="94"/>
    </row>
    <row r="1111" spans="2:16" ht="26.25" customHeight="1" x14ac:dyDescent="0.25">
      <c r="B1111" s="90"/>
      <c r="C1111" s="91"/>
      <c r="D1111" s="92"/>
      <c r="E1111" s="91"/>
      <c r="F1111" s="93"/>
      <c r="G1111" s="93"/>
      <c r="H1111" s="93"/>
      <c r="I1111" s="93"/>
      <c r="J1111" s="93"/>
      <c r="K1111" s="93"/>
      <c r="L1111" s="93"/>
      <c r="M1111" s="93"/>
      <c r="N1111" s="93">
        <f t="shared" si="17"/>
        <v>0</v>
      </c>
      <c r="O1111" s="93"/>
      <c r="P1111" s="94"/>
    </row>
    <row r="1112" spans="2:16" ht="26.25" customHeight="1" x14ac:dyDescent="0.25">
      <c r="B1112" s="90"/>
      <c r="C1112" s="91"/>
      <c r="D1112" s="92"/>
      <c r="E1112" s="91"/>
      <c r="F1112" s="93"/>
      <c r="G1112" s="93"/>
      <c r="H1112" s="93"/>
      <c r="I1112" s="93"/>
      <c r="J1112" s="93"/>
      <c r="K1112" s="93"/>
      <c r="L1112" s="93"/>
      <c r="M1112" s="93"/>
      <c r="N1112" s="93">
        <f t="shared" si="17"/>
        <v>0</v>
      </c>
      <c r="O1112" s="93"/>
      <c r="P1112" s="94"/>
    </row>
    <row r="1113" spans="2:16" ht="26.25" customHeight="1" x14ac:dyDescent="0.25">
      <c r="B1113" s="90"/>
      <c r="C1113" s="91"/>
      <c r="D1113" s="92"/>
      <c r="E1113" s="91"/>
      <c r="F1113" s="93"/>
      <c r="G1113" s="93"/>
      <c r="H1113" s="93"/>
      <c r="I1113" s="93"/>
      <c r="J1113" s="93"/>
      <c r="K1113" s="93"/>
      <c r="L1113" s="93"/>
      <c r="M1113" s="93"/>
      <c r="N1113" s="93">
        <f t="shared" si="17"/>
        <v>0</v>
      </c>
      <c r="O1113" s="93"/>
      <c r="P1113" s="94"/>
    </row>
    <row r="1114" spans="2:16" ht="26.25" customHeight="1" x14ac:dyDescent="0.25">
      <c r="B1114" s="90"/>
      <c r="C1114" s="91"/>
      <c r="D1114" s="92"/>
      <c r="E1114" s="91"/>
      <c r="F1114" s="93"/>
      <c r="G1114" s="93"/>
      <c r="H1114" s="93"/>
      <c r="I1114" s="93"/>
      <c r="J1114" s="93"/>
      <c r="K1114" s="93"/>
      <c r="L1114" s="93"/>
      <c r="M1114" s="93"/>
      <c r="N1114" s="93">
        <f t="shared" si="17"/>
        <v>0</v>
      </c>
      <c r="O1114" s="93"/>
      <c r="P1114" s="94"/>
    </row>
    <row r="1115" spans="2:16" ht="26.25" customHeight="1" x14ac:dyDescent="0.25">
      <c r="B1115" s="90"/>
      <c r="C1115" s="91"/>
      <c r="D1115" s="92"/>
      <c r="E1115" s="91"/>
      <c r="F1115" s="93"/>
      <c r="G1115" s="93"/>
      <c r="H1115" s="93"/>
      <c r="I1115" s="93"/>
      <c r="J1115" s="93"/>
      <c r="K1115" s="93"/>
      <c r="L1115" s="93"/>
      <c r="M1115" s="93"/>
      <c r="N1115" s="93">
        <f t="shared" ref="N1115:N1178" si="18">F1115+G1115+H1115+I1115+J1115+K1115+M1115</f>
        <v>0</v>
      </c>
      <c r="O1115" s="93"/>
      <c r="P1115" s="94"/>
    </row>
    <row r="1116" spans="2:16" ht="26.25" customHeight="1" x14ac:dyDescent="0.25">
      <c r="B1116" s="90"/>
      <c r="C1116" s="91"/>
      <c r="D1116" s="92"/>
      <c r="E1116" s="91"/>
      <c r="F1116" s="93"/>
      <c r="G1116" s="93"/>
      <c r="H1116" s="93"/>
      <c r="I1116" s="93"/>
      <c r="J1116" s="93"/>
      <c r="K1116" s="93"/>
      <c r="L1116" s="93"/>
      <c r="M1116" s="93"/>
      <c r="N1116" s="93">
        <f t="shared" si="18"/>
        <v>0</v>
      </c>
      <c r="O1116" s="93"/>
      <c r="P1116" s="94"/>
    </row>
    <row r="1117" spans="2:16" ht="26.25" customHeight="1" x14ac:dyDescent="0.25">
      <c r="B1117" s="90"/>
      <c r="C1117" s="91"/>
      <c r="D1117" s="92"/>
      <c r="E1117" s="91"/>
      <c r="F1117" s="93"/>
      <c r="G1117" s="93"/>
      <c r="H1117" s="93"/>
      <c r="I1117" s="93"/>
      <c r="J1117" s="93"/>
      <c r="K1117" s="93"/>
      <c r="L1117" s="93"/>
      <c r="M1117" s="93"/>
      <c r="N1117" s="93">
        <f t="shared" si="18"/>
        <v>0</v>
      </c>
      <c r="O1117" s="93"/>
      <c r="P1117" s="94"/>
    </row>
    <row r="1118" spans="2:16" ht="26.25" customHeight="1" x14ac:dyDescent="0.25">
      <c r="B1118" s="90"/>
      <c r="C1118" s="91"/>
      <c r="D1118" s="92"/>
      <c r="E1118" s="91"/>
      <c r="F1118" s="93"/>
      <c r="G1118" s="93"/>
      <c r="H1118" s="93"/>
      <c r="I1118" s="93"/>
      <c r="J1118" s="93"/>
      <c r="K1118" s="93"/>
      <c r="L1118" s="93"/>
      <c r="M1118" s="93"/>
      <c r="N1118" s="93">
        <f t="shared" si="18"/>
        <v>0</v>
      </c>
      <c r="O1118" s="93"/>
      <c r="P1118" s="94"/>
    </row>
    <row r="1119" spans="2:16" ht="26.25" customHeight="1" x14ac:dyDescent="0.25">
      <c r="B1119" s="90"/>
      <c r="C1119" s="91"/>
      <c r="D1119" s="92"/>
      <c r="E1119" s="91"/>
      <c r="F1119" s="93"/>
      <c r="G1119" s="93"/>
      <c r="H1119" s="93"/>
      <c r="I1119" s="93"/>
      <c r="J1119" s="93"/>
      <c r="K1119" s="93"/>
      <c r="L1119" s="93"/>
      <c r="M1119" s="93"/>
      <c r="N1119" s="93">
        <f t="shared" si="18"/>
        <v>0</v>
      </c>
      <c r="O1119" s="93"/>
      <c r="P1119" s="94"/>
    </row>
    <row r="1120" spans="2:16" ht="26.25" customHeight="1" x14ac:dyDescent="0.25">
      <c r="B1120" s="90"/>
      <c r="C1120" s="91"/>
      <c r="D1120" s="92"/>
      <c r="E1120" s="91"/>
      <c r="F1120" s="93"/>
      <c r="G1120" s="93"/>
      <c r="H1120" s="93"/>
      <c r="I1120" s="93"/>
      <c r="J1120" s="93"/>
      <c r="K1120" s="93"/>
      <c r="L1120" s="93"/>
      <c r="M1120" s="93"/>
      <c r="N1120" s="93">
        <f t="shared" si="18"/>
        <v>0</v>
      </c>
      <c r="O1120" s="93"/>
      <c r="P1120" s="94"/>
    </row>
    <row r="1121" spans="2:16" ht="26.25" customHeight="1" x14ac:dyDescent="0.25">
      <c r="B1121" s="90"/>
      <c r="C1121" s="91"/>
      <c r="D1121" s="92"/>
      <c r="E1121" s="91"/>
      <c r="F1121" s="93"/>
      <c r="G1121" s="93"/>
      <c r="H1121" s="93"/>
      <c r="I1121" s="93"/>
      <c r="J1121" s="93"/>
      <c r="K1121" s="93"/>
      <c r="L1121" s="93"/>
      <c r="M1121" s="93"/>
      <c r="N1121" s="93">
        <f t="shared" si="18"/>
        <v>0</v>
      </c>
      <c r="O1121" s="93"/>
      <c r="P1121" s="94"/>
    </row>
    <row r="1122" spans="2:16" ht="26.25" customHeight="1" x14ac:dyDescent="0.25">
      <c r="B1122" s="90"/>
      <c r="C1122" s="91"/>
      <c r="D1122" s="92"/>
      <c r="E1122" s="91"/>
      <c r="F1122" s="93"/>
      <c r="G1122" s="93"/>
      <c r="H1122" s="93"/>
      <c r="I1122" s="93"/>
      <c r="J1122" s="93"/>
      <c r="K1122" s="93"/>
      <c r="L1122" s="93"/>
      <c r="M1122" s="93"/>
      <c r="N1122" s="93">
        <f t="shared" si="18"/>
        <v>0</v>
      </c>
      <c r="O1122" s="93"/>
      <c r="P1122" s="94"/>
    </row>
    <row r="1123" spans="2:16" ht="26.25" customHeight="1" x14ac:dyDescent="0.25">
      <c r="B1123" s="90"/>
      <c r="C1123" s="91"/>
      <c r="D1123" s="92"/>
      <c r="E1123" s="91"/>
      <c r="F1123" s="93"/>
      <c r="G1123" s="93"/>
      <c r="H1123" s="93"/>
      <c r="I1123" s="93"/>
      <c r="J1123" s="93"/>
      <c r="K1123" s="93"/>
      <c r="L1123" s="93"/>
      <c r="M1123" s="93"/>
      <c r="N1123" s="93">
        <f t="shared" si="18"/>
        <v>0</v>
      </c>
      <c r="O1123" s="93"/>
      <c r="P1123" s="94"/>
    </row>
    <row r="1124" spans="2:16" ht="26.25" customHeight="1" x14ac:dyDescent="0.25">
      <c r="B1124" s="90"/>
      <c r="C1124" s="91"/>
      <c r="D1124" s="92"/>
      <c r="E1124" s="91"/>
      <c r="F1124" s="93"/>
      <c r="G1124" s="93"/>
      <c r="H1124" s="93"/>
      <c r="I1124" s="93"/>
      <c r="J1124" s="93"/>
      <c r="K1124" s="93"/>
      <c r="L1124" s="93"/>
      <c r="M1124" s="93"/>
      <c r="N1124" s="93">
        <f t="shared" si="18"/>
        <v>0</v>
      </c>
      <c r="O1124" s="93"/>
      <c r="P1124" s="94"/>
    </row>
    <row r="1125" spans="2:16" ht="26.25" customHeight="1" x14ac:dyDescent="0.25">
      <c r="B1125" s="90"/>
      <c r="C1125" s="91"/>
      <c r="D1125" s="92"/>
      <c r="E1125" s="91"/>
      <c r="F1125" s="93"/>
      <c r="G1125" s="93"/>
      <c r="H1125" s="93"/>
      <c r="I1125" s="93"/>
      <c r="J1125" s="93"/>
      <c r="K1125" s="93"/>
      <c r="L1125" s="93"/>
      <c r="M1125" s="93"/>
      <c r="N1125" s="93">
        <f t="shared" si="18"/>
        <v>0</v>
      </c>
      <c r="O1125" s="93"/>
      <c r="P1125" s="94"/>
    </row>
    <row r="1126" spans="2:16" ht="26.25" customHeight="1" x14ac:dyDescent="0.25">
      <c r="B1126" s="90"/>
      <c r="C1126" s="91"/>
      <c r="D1126" s="92"/>
      <c r="E1126" s="91"/>
      <c r="F1126" s="93"/>
      <c r="G1126" s="93"/>
      <c r="H1126" s="93"/>
      <c r="I1126" s="93"/>
      <c r="J1126" s="93"/>
      <c r="K1126" s="93"/>
      <c r="L1126" s="93"/>
      <c r="M1126" s="93"/>
      <c r="N1126" s="93">
        <f t="shared" si="18"/>
        <v>0</v>
      </c>
      <c r="O1126" s="93"/>
      <c r="P1126" s="94"/>
    </row>
    <row r="1127" spans="2:16" ht="26.25" customHeight="1" x14ac:dyDescent="0.25">
      <c r="B1127" s="90"/>
      <c r="C1127" s="91"/>
      <c r="D1127" s="92"/>
      <c r="E1127" s="91"/>
      <c r="F1127" s="93"/>
      <c r="G1127" s="93"/>
      <c r="H1127" s="93"/>
      <c r="I1127" s="93"/>
      <c r="J1127" s="93"/>
      <c r="K1127" s="93"/>
      <c r="L1127" s="93"/>
      <c r="M1127" s="93"/>
      <c r="N1127" s="93">
        <f t="shared" si="18"/>
        <v>0</v>
      </c>
      <c r="O1127" s="93"/>
      <c r="P1127" s="94"/>
    </row>
    <row r="1128" spans="2:16" ht="26.25" customHeight="1" x14ac:dyDescent="0.25">
      <c r="B1128" s="90"/>
      <c r="C1128" s="91"/>
      <c r="D1128" s="92"/>
      <c r="E1128" s="91"/>
      <c r="F1128" s="93"/>
      <c r="G1128" s="93"/>
      <c r="H1128" s="93"/>
      <c r="I1128" s="93"/>
      <c r="J1128" s="93"/>
      <c r="K1128" s="93"/>
      <c r="L1128" s="93"/>
      <c r="M1128" s="93"/>
      <c r="N1128" s="93">
        <f t="shared" si="18"/>
        <v>0</v>
      </c>
      <c r="O1128" s="93"/>
      <c r="P1128" s="94"/>
    </row>
    <row r="1129" spans="2:16" ht="26.25" customHeight="1" x14ac:dyDescent="0.25">
      <c r="B1129" s="90"/>
      <c r="C1129" s="91"/>
      <c r="D1129" s="92"/>
      <c r="E1129" s="91"/>
      <c r="F1129" s="93"/>
      <c r="G1129" s="93"/>
      <c r="H1129" s="93"/>
      <c r="I1129" s="93"/>
      <c r="J1129" s="93"/>
      <c r="K1129" s="93"/>
      <c r="L1129" s="93"/>
      <c r="M1129" s="93"/>
      <c r="N1129" s="93">
        <f t="shared" si="18"/>
        <v>0</v>
      </c>
      <c r="O1129" s="93"/>
      <c r="P1129" s="94"/>
    </row>
    <row r="1130" spans="2:16" ht="26.25" customHeight="1" x14ac:dyDescent="0.25">
      <c r="B1130" s="90"/>
      <c r="C1130" s="91"/>
      <c r="D1130" s="92"/>
      <c r="E1130" s="91"/>
      <c r="F1130" s="93"/>
      <c r="G1130" s="93"/>
      <c r="H1130" s="93"/>
      <c r="I1130" s="93"/>
      <c r="J1130" s="93"/>
      <c r="K1130" s="93"/>
      <c r="L1130" s="93"/>
      <c r="M1130" s="93"/>
      <c r="N1130" s="93">
        <f t="shared" si="18"/>
        <v>0</v>
      </c>
      <c r="O1130" s="93"/>
      <c r="P1130" s="94"/>
    </row>
    <row r="1131" spans="2:16" ht="26.25" customHeight="1" x14ac:dyDescent="0.25">
      <c r="B1131" s="90"/>
      <c r="C1131" s="91"/>
      <c r="D1131" s="92"/>
      <c r="E1131" s="91"/>
      <c r="F1131" s="93"/>
      <c r="G1131" s="93"/>
      <c r="H1131" s="93"/>
      <c r="I1131" s="93"/>
      <c r="J1131" s="93"/>
      <c r="K1131" s="93"/>
      <c r="L1131" s="93"/>
      <c r="M1131" s="93"/>
      <c r="N1131" s="93">
        <f t="shared" si="18"/>
        <v>0</v>
      </c>
      <c r="O1131" s="93"/>
      <c r="P1131" s="94"/>
    </row>
    <row r="1132" spans="2:16" ht="26.25" customHeight="1" x14ac:dyDescent="0.25">
      <c r="B1132" s="90"/>
      <c r="C1132" s="91"/>
      <c r="D1132" s="92"/>
      <c r="E1132" s="91"/>
      <c r="F1132" s="93"/>
      <c r="G1132" s="93"/>
      <c r="H1132" s="93"/>
      <c r="I1132" s="93"/>
      <c r="J1132" s="93"/>
      <c r="K1132" s="93"/>
      <c r="L1132" s="93"/>
      <c r="M1132" s="93"/>
      <c r="N1132" s="93">
        <f t="shared" si="18"/>
        <v>0</v>
      </c>
      <c r="O1132" s="93"/>
      <c r="P1132" s="94"/>
    </row>
    <row r="1133" spans="2:16" ht="26.25" customHeight="1" x14ac:dyDescent="0.25">
      <c r="B1133" s="90"/>
      <c r="C1133" s="91"/>
      <c r="D1133" s="92"/>
      <c r="E1133" s="91"/>
      <c r="F1133" s="93"/>
      <c r="G1133" s="93"/>
      <c r="H1133" s="93"/>
      <c r="I1133" s="93"/>
      <c r="J1133" s="93"/>
      <c r="K1133" s="93"/>
      <c r="L1133" s="93"/>
      <c r="M1133" s="93"/>
      <c r="N1133" s="93">
        <f t="shared" si="18"/>
        <v>0</v>
      </c>
      <c r="O1133" s="93"/>
      <c r="P1133" s="94"/>
    </row>
    <row r="1134" spans="2:16" ht="26.25" customHeight="1" x14ac:dyDescent="0.25">
      <c r="B1134" s="90"/>
      <c r="C1134" s="91"/>
      <c r="D1134" s="92"/>
      <c r="E1134" s="91"/>
      <c r="F1134" s="93"/>
      <c r="G1134" s="93"/>
      <c r="H1134" s="93"/>
      <c r="I1134" s="93"/>
      <c r="J1134" s="93"/>
      <c r="K1134" s="93"/>
      <c r="L1134" s="93"/>
      <c r="M1134" s="93"/>
      <c r="N1134" s="93">
        <f t="shared" si="18"/>
        <v>0</v>
      </c>
      <c r="O1134" s="93"/>
      <c r="P1134" s="94"/>
    </row>
    <row r="1135" spans="2:16" ht="26.25" customHeight="1" x14ac:dyDescent="0.25">
      <c r="B1135" s="90"/>
      <c r="C1135" s="91"/>
      <c r="D1135" s="92"/>
      <c r="E1135" s="91"/>
      <c r="F1135" s="93"/>
      <c r="G1135" s="93"/>
      <c r="H1135" s="93"/>
      <c r="I1135" s="93"/>
      <c r="J1135" s="93"/>
      <c r="K1135" s="93"/>
      <c r="L1135" s="93"/>
      <c r="M1135" s="93"/>
      <c r="N1135" s="93">
        <f t="shared" si="18"/>
        <v>0</v>
      </c>
      <c r="O1135" s="93"/>
      <c r="P1135" s="94"/>
    </row>
    <row r="1136" spans="2:16" ht="26.25" customHeight="1" x14ac:dyDescent="0.25">
      <c r="B1136" s="90"/>
      <c r="C1136" s="91"/>
      <c r="D1136" s="92"/>
      <c r="E1136" s="91"/>
      <c r="F1136" s="93"/>
      <c r="G1136" s="93"/>
      <c r="H1136" s="93"/>
      <c r="I1136" s="93"/>
      <c r="J1136" s="93"/>
      <c r="K1136" s="93"/>
      <c r="L1136" s="93"/>
      <c r="M1136" s="93"/>
      <c r="N1136" s="93">
        <f t="shared" si="18"/>
        <v>0</v>
      </c>
      <c r="O1136" s="93"/>
      <c r="P1136" s="94"/>
    </row>
    <row r="1137" spans="2:16" ht="26.25" customHeight="1" x14ac:dyDescent="0.25">
      <c r="B1137" s="90"/>
      <c r="C1137" s="91"/>
      <c r="D1137" s="92"/>
      <c r="E1137" s="91"/>
      <c r="F1137" s="93"/>
      <c r="G1137" s="93"/>
      <c r="H1137" s="93"/>
      <c r="I1137" s="93"/>
      <c r="J1137" s="93"/>
      <c r="K1137" s="93"/>
      <c r="L1137" s="93"/>
      <c r="M1137" s="93"/>
      <c r="N1137" s="93">
        <f t="shared" si="18"/>
        <v>0</v>
      </c>
      <c r="O1137" s="93"/>
      <c r="P1137" s="94"/>
    </row>
    <row r="1138" spans="2:16" ht="26.25" customHeight="1" x14ac:dyDescent="0.25">
      <c r="B1138" s="90"/>
      <c r="C1138" s="91"/>
      <c r="D1138" s="92"/>
      <c r="E1138" s="91"/>
      <c r="F1138" s="93"/>
      <c r="G1138" s="93"/>
      <c r="H1138" s="93"/>
      <c r="I1138" s="93"/>
      <c r="J1138" s="93"/>
      <c r="K1138" s="93"/>
      <c r="L1138" s="93"/>
      <c r="M1138" s="93"/>
      <c r="N1138" s="93">
        <f t="shared" si="18"/>
        <v>0</v>
      </c>
      <c r="O1138" s="93"/>
      <c r="P1138" s="94"/>
    </row>
    <row r="1139" spans="2:16" ht="26.25" customHeight="1" x14ac:dyDescent="0.25">
      <c r="B1139" s="90"/>
      <c r="C1139" s="91"/>
      <c r="D1139" s="92"/>
      <c r="E1139" s="91"/>
      <c r="F1139" s="93"/>
      <c r="G1139" s="93"/>
      <c r="H1139" s="93"/>
      <c r="I1139" s="93"/>
      <c r="J1139" s="93"/>
      <c r="K1139" s="93"/>
      <c r="L1139" s="93"/>
      <c r="M1139" s="93"/>
      <c r="N1139" s="93">
        <f t="shared" si="18"/>
        <v>0</v>
      </c>
      <c r="O1139" s="93"/>
      <c r="P1139" s="94"/>
    </row>
    <row r="1140" spans="2:16" ht="26.25" customHeight="1" x14ac:dyDescent="0.25">
      <c r="B1140" s="90"/>
      <c r="C1140" s="91"/>
      <c r="D1140" s="92"/>
      <c r="E1140" s="91"/>
      <c r="F1140" s="93"/>
      <c r="G1140" s="93"/>
      <c r="H1140" s="93"/>
      <c r="I1140" s="93"/>
      <c r="J1140" s="93"/>
      <c r="K1140" s="93"/>
      <c r="L1140" s="93"/>
      <c r="M1140" s="93"/>
      <c r="N1140" s="93">
        <f t="shared" si="18"/>
        <v>0</v>
      </c>
      <c r="O1140" s="93"/>
      <c r="P1140" s="94"/>
    </row>
    <row r="1141" spans="2:16" ht="26.25" customHeight="1" x14ac:dyDescent="0.25">
      <c r="B1141" s="90"/>
      <c r="C1141" s="91"/>
      <c r="D1141" s="92"/>
      <c r="E1141" s="91"/>
      <c r="F1141" s="93"/>
      <c r="G1141" s="93"/>
      <c r="H1141" s="93"/>
      <c r="I1141" s="93"/>
      <c r="J1141" s="93"/>
      <c r="K1141" s="93"/>
      <c r="L1141" s="93"/>
      <c r="M1141" s="93"/>
      <c r="N1141" s="93">
        <f t="shared" si="18"/>
        <v>0</v>
      </c>
      <c r="O1141" s="93"/>
      <c r="P1141" s="94"/>
    </row>
    <row r="1142" spans="2:16" ht="26.25" customHeight="1" x14ac:dyDescent="0.25">
      <c r="B1142" s="90"/>
      <c r="C1142" s="91"/>
      <c r="D1142" s="92"/>
      <c r="E1142" s="91"/>
      <c r="F1142" s="93"/>
      <c r="G1142" s="93"/>
      <c r="H1142" s="93"/>
      <c r="I1142" s="93"/>
      <c r="J1142" s="93"/>
      <c r="K1142" s="93"/>
      <c r="L1142" s="93"/>
      <c r="M1142" s="93"/>
      <c r="N1142" s="93">
        <f t="shared" si="18"/>
        <v>0</v>
      </c>
      <c r="O1142" s="93"/>
      <c r="P1142" s="94"/>
    </row>
    <row r="1143" spans="2:16" ht="26.25" customHeight="1" x14ac:dyDescent="0.25">
      <c r="B1143" s="90"/>
      <c r="C1143" s="91"/>
      <c r="D1143" s="92"/>
      <c r="E1143" s="91"/>
      <c r="F1143" s="93"/>
      <c r="G1143" s="93"/>
      <c r="H1143" s="93"/>
      <c r="I1143" s="93"/>
      <c r="J1143" s="93"/>
      <c r="K1143" s="93"/>
      <c r="L1143" s="93"/>
      <c r="M1143" s="93"/>
      <c r="N1143" s="93">
        <f t="shared" si="18"/>
        <v>0</v>
      </c>
      <c r="O1143" s="93"/>
      <c r="P1143" s="94"/>
    </row>
    <row r="1144" spans="2:16" ht="26.25" customHeight="1" x14ac:dyDescent="0.25">
      <c r="B1144" s="90"/>
      <c r="C1144" s="91"/>
      <c r="D1144" s="92"/>
      <c r="E1144" s="91"/>
      <c r="F1144" s="93"/>
      <c r="G1144" s="93"/>
      <c r="H1144" s="93"/>
      <c r="I1144" s="93"/>
      <c r="J1144" s="93"/>
      <c r="K1144" s="93"/>
      <c r="L1144" s="93"/>
      <c r="M1144" s="93"/>
      <c r="N1144" s="93">
        <f t="shared" si="18"/>
        <v>0</v>
      </c>
      <c r="O1144" s="93"/>
      <c r="P1144" s="94"/>
    </row>
    <row r="1145" spans="2:16" ht="26.25" customHeight="1" x14ac:dyDescent="0.25">
      <c r="B1145" s="90"/>
      <c r="C1145" s="91"/>
      <c r="D1145" s="92"/>
      <c r="E1145" s="91"/>
      <c r="F1145" s="93"/>
      <c r="G1145" s="93"/>
      <c r="H1145" s="93"/>
      <c r="I1145" s="93"/>
      <c r="J1145" s="93"/>
      <c r="K1145" s="93"/>
      <c r="L1145" s="93"/>
      <c r="M1145" s="93"/>
      <c r="N1145" s="93">
        <f t="shared" si="18"/>
        <v>0</v>
      </c>
      <c r="O1145" s="93"/>
      <c r="P1145" s="94"/>
    </row>
    <row r="1146" spans="2:16" ht="26.25" customHeight="1" x14ac:dyDescent="0.25">
      <c r="B1146" s="90"/>
      <c r="C1146" s="91"/>
      <c r="D1146" s="92"/>
      <c r="E1146" s="91"/>
      <c r="F1146" s="93"/>
      <c r="G1146" s="93"/>
      <c r="H1146" s="93"/>
      <c r="I1146" s="93"/>
      <c r="J1146" s="93"/>
      <c r="K1146" s="93"/>
      <c r="L1146" s="93"/>
      <c r="M1146" s="93"/>
      <c r="N1146" s="93">
        <f t="shared" si="18"/>
        <v>0</v>
      </c>
      <c r="O1146" s="93"/>
      <c r="P1146" s="94"/>
    </row>
    <row r="1147" spans="2:16" ht="26.25" customHeight="1" x14ac:dyDescent="0.25">
      <c r="B1147" s="90"/>
      <c r="C1147" s="91"/>
      <c r="D1147" s="92"/>
      <c r="E1147" s="91"/>
      <c r="F1147" s="93"/>
      <c r="G1147" s="93"/>
      <c r="H1147" s="93"/>
      <c r="I1147" s="93"/>
      <c r="J1147" s="93"/>
      <c r="K1147" s="93"/>
      <c r="L1147" s="93"/>
      <c r="M1147" s="93"/>
      <c r="N1147" s="93">
        <f t="shared" si="18"/>
        <v>0</v>
      </c>
      <c r="O1147" s="93"/>
      <c r="P1147" s="94"/>
    </row>
    <row r="1148" spans="2:16" ht="26.25" customHeight="1" x14ac:dyDescent="0.25">
      <c r="B1148" s="90"/>
      <c r="C1148" s="91"/>
      <c r="D1148" s="92"/>
      <c r="E1148" s="91"/>
      <c r="F1148" s="93"/>
      <c r="G1148" s="93"/>
      <c r="H1148" s="93"/>
      <c r="I1148" s="93"/>
      <c r="J1148" s="93"/>
      <c r="K1148" s="93"/>
      <c r="L1148" s="93"/>
      <c r="M1148" s="93"/>
      <c r="N1148" s="93">
        <f t="shared" si="18"/>
        <v>0</v>
      </c>
      <c r="O1148" s="93"/>
      <c r="P1148" s="94"/>
    </row>
    <row r="1149" spans="2:16" ht="26.25" customHeight="1" x14ac:dyDescent="0.25">
      <c r="B1149" s="90"/>
      <c r="C1149" s="91"/>
      <c r="D1149" s="92"/>
      <c r="E1149" s="91"/>
      <c r="F1149" s="93"/>
      <c r="G1149" s="93"/>
      <c r="H1149" s="93"/>
      <c r="I1149" s="93"/>
      <c r="J1149" s="93"/>
      <c r="K1149" s="93"/>
      <c r="L1149" s="93"/>
      <c r="M1149" s="93"/>
      <c r="N1149" s="93">
        <f t="shared" si="18"/>
        <v>0</v>
      </c>
      <c r="O1149" s="93"/>
      <c r="P1149" s="94"/>
    </row>
    <row r="1150" spans="2:16" ht="26.25" customHeight="1" x14ac:dyDescent="0.25">
      <c r="B1150" s="90"/>
      <c r="C1150" s="91"/>
      <c r="D1150" s="92"/>
      <c r="E1150" s="91"/>
      <c r="F1150" s="93"/>
      <c r="G1150" s="93"/>
      <c r="H1150" s="93"/>
      <c r="I1150" s="93"/>
      <c r="J1150" s="93"/>
      <c r="K1150" s="93"/>
      <c r="L1150" s="93"/>
      <c r="M1150" s="93"/>
      <c r="N1150" s="93">
        <f t="shared" si="18"/>
        <v>0</v>
      </c>
      <c r="O1150" s="93"/>
      <c r="P1150" s="94"/>
    </row>
    <row r="1151" spans="2:16" ht="26.25" customHeight="1" x14ac:dyDescent="0.25">
      <c r="B1151" s="90"/>
      <c r="C1151" s="91"/>
      <c r="D1151" s="92"/>
      <c r="E1151" s="91"/>
      <c r="F1151" s="93"/>
      <c r="G1151" s="93"/>
      <c r="H1151" s="93"/>
      <c r="I1151" s="93"/>
      <c r="J1151" s="93"/>
      <c r="K1151" s="93"/>
      <c r="L1151" s="93"/>
      <c r="M1151" s="93"/>
      <c r="N1151" s="93">
        <f t="shared" si="18"/>
        <v>0</v>
      </c>
      <c r="O1151" s="93"/>
      <c r="P1151" s="94"/>
    </row>
    <row r="1152" spans="2:16" ht="26.25" customHeight="1" x14ac:dyDescent="0.25">
      <c r="B1152" s="90"/>
      <c r="C1152" s="91"/>
      <c r="D1152" s="92"/>
      <c r="E1152" s="91"/>
      <c r="F1152" s="93"/>
      <c r="G1152" s="93"/>
      <c r="H1152" s="93"/>
      <c r="I1152" s="93"/>
      <c r="J1152" s="93"/>
      <c r="K1152" s="93"/>
      <c r="L1152" s="93"/>
      <c r="M1152" s="93"/>
      <c r="N1152" s="93">
        <f t="shared" si="18"/>
        <v>0</v>
      </c>
      <c r="O1152" s="93"/>
      <c r="P1152" s="94"/>
    </row>
    <row r="1153" spans="2:16" ht="26.25" customHeight="1" x14ac:dyDescent="0.25">
      <c r="B1153" s="90"/>
      <c r="C1153" s="91"/>
      <c r="D1153" s="92"/>
      <c r="E1153" s="91"/>
      <c r="F1153" s="93"/>
      <c r="G1153" s="93"/>
      <c r="H1153" s="93"/>
      <c r="I1153" s="93"/>
      <c r="J1153" s="93"/>
      <c r="K1153" s="93"/>
      <c r="L1153" s="93"/>
      <c r="M1153" s="93"/>
      <c r="N1153" s="93">
        <f t="shared" si="18"/>
        <v>0</v>
      </c>
      <c r="O1153" s="93"/>
      <c r="P1153" s="94"/>
    </row>
    <row r="1154" spans="2:16" ht="26.25" customHeight="1" x14ac:dyDescent="0.25">
      <c r="B1154" s="90"/>
      <c r="C1154" s="91"/>
      <c r="D1154" s="92"/>
      <c r="E1154" s="91"/>
      <c r="F1154" s="93"/>
      <c r="G1154" s="93"/>
      <c r="H1154" s="93"/>
      <c r="I1154" s="93"/>
      <c r="J1154" s="93"/>
      <c r="K1154" s="93"/>
      <c r="L1154" s="93"/>
      <c r="M1154" s="93"/>
      <c r="N1154" s="93">
        <f t="shared" si="18"/>
        <v>0</v>
      </c>
      <c r="O1154" s="93"/>
      <c r="P1154" s="94"/>
    </row>
    <row r="1155" spans="2:16" ht="26.25" customHeight="1" x14ac:dyDescent="0.25">
      <c r="B1155" s="90"/>
      <c r="C1155" s="91"/>
      <c r="D1155" s="92"/>
      <c r="E1155" s="91"/>
      <c r="F1155" s="93"/>
      <c r="G1155" s="93"/>
      <c r="H1155" s="93"/>
      <c r="I1155" s="93"/>
      <c r="J1155" s="93"/>
      <c r="K1155" s="93"/>
      <c r="L1155" s="93"/>
      <c r="M1155" s="93"/>
      <c r="N1155" s="93">
        <f t="shared" si="18"/>
        <v>0</v>
      </c>
      <c r="O1155" s="93"/>
      <c r="P1155" s="94"/>
    </row>
    <row r="1156" spans="2:16" ht="26.25" customHeight="1" x14ac:dyDescent="0.25">
      <c r="B1156" s="90"/>
      <c r="C1156" s="91"/>
      <c r="D1156" s="92"/>
      <c r="E1156" s="91"/>
      <c r="F1156" s="93"/>
      <c r="G1156" s="93"/>
      <c r="H1156" s="93"/>
      <c r="I1156" s="93"/>
      <c r="J1156" s="93"/>
      <c r="K1156" s="93"/>
      <c r="L1156" s="93"/>
      <c r="M1156" s="93"/>
      <c r="N1156" s="93">
        <f t="shared" si="18"/>
        <v>0</v>
      </c>
      <c r="O1156" s="93"/>
      <c r="P1156" s="94"/>
    </row>
    <row r="1157" spans="2:16" ht="26.25" customHeight="1" x14ac:dyDescent="0.25">
      <c r="B1157" s="90"/>
      <c r="C1157" s="91"/>
      <c r="D1157" s="92"/>
      <c r="E1157" s="91"/>
      <c r="F1157" s="93"/>
      <c r="G1157" s="93"/>
      <c r="H1157" s="93"/>
      <c r="I1157" s="93"/>
      <c r="J1157" s="93"/>
      <c r="K1157" s="93"/>
      <c r="L1157" s="93"/>
      <c r="M1157" s="93"/>
      <c r="N1157" s="93">
        <f t="shared" si="18"/>
        <v>0</v>
      </c>
      <c r="O1157" s="93"/>
      <c r="P1157" s="94"/>
    </row>
    <row r="1158" spans="2:16" ht="26.25" customHeight="1" x14ac:dyDescent="0.25">
      <c r="B1158" s="90"/>
      <c r="C1158" s="91"/>
      <c r="D1158" s="92"/>
      <c r="E1158" s="91"/>
      <c r="F1158" s="93"/>
      <c r="G1158" s="93"/>
      <c r="H1158" s="93"/>
      <c r="I1158" s="93"/>
      <c r="J1158" s="93"/>
      <c r="K1158" s="93"/>
      <c r="L1158" s="93"/>
      <c r="M1158" s="93"/>
      <c r="N1158" s="93">
        <f t="shared" si="18"/>
        <v>0</v>
      </c>
      <c r="O1158" s="93"/>
      <c r="P1158" s="94"/>
    </row>
    <row r="1159" spans="2:16" ht="26.25" customHeight="1" x14ac:dyDescent="0.25">
      <c r="B1159" s="90"/>
      <c r="C1159" s="91"/>
      <c r="D1159" s="92"/>
      <c r="E1159" s="91"/>
      <c r="F1159" s="93"/>
      <c r="G1159" s="93"/>
      <c r="H1159" s="93"/>
      <c r="I1159" s="93"/>
      <c r="J1159" s="93"/>
      <c r="K1159" s="93"/>
      <c r="L1159" s="93"/>
      <c r="M1159" s="93"/>
      <c r="N1159" s="93">
        <f t="shared" si="18"/>
        <v>0</v>
      </c>
      <c r="O1159" s="93"/>
      <c r="P1159" s="94"/>
    </row>
    <row r="1160" spans="2:16" ht="26.25" customHeight="1" x14ac:dyDescent="0.25">
      <c r="B1160" s="90"/>
      <c r="C1160" s="91"/>
      <c r="D1160" s="92"/>
      <c r="E1160" s="91"/>
      <c r="F1160" s="93"/>
      <c r="G1160" s="93"/>
      <c r="H1160" s="93"/>
      <c r="I1160" s="93"/>
      <c r="J1160" s="93"/>
      <c r="K1160" s="93"/>
      <c r="L1160" s="93"/>
      <c r="M1160" s="93"/>
      <c r="N1160" s="93">
        <f t="shared" si="18"/>
        <v>0</v>
      </c>
      <c r="O1160" s="93"/>
      <c r="P1160" s="94"/>
    </row>
    <row r="1161" spans="2:16" ht="26.25" customHeight="1" x14ac:dyDescent="0.25">
      <c r="B1161" s="90"/>
      <c r="C1161" s="91"/>
      <c r="D1161" s="92"/>
      <c r="E1161" s="91"/>
      <c r="F1161" s="93"/>
      <c r="G1161" s="93"/>
      <c r="H1161" s="93"/>
      <c r="I1161" s="93"/>
      <c r="J1161" s="93"/>
      <c r="K1161" s="93"/>
      <c r="L1161" s="93"/>
      <c r="M1161" s="93"/>
      <c r="N1161" s="93">
        <f t="shared" si="18"/>
        <v>0</v>
      </c>
      <c r="O1161" s="93"/>
      <c r="P1161" s="94"/>
    </row>
    <row r="1162" spans="2:16" ht="26.25" customHeight="1" x14ac:dyDescent="0.25">
      <c r="B1162" s="90"/>
      <c r="C1162" s="91"/>
      <c r="D1162" s="92"/>
      <c r="E1162" s="91"/>
      <c r="F1162" s="93"/>
      <c r="G1162" s="93"/>
      <c r="H1162" s="93"/>
      <c r="I1162" s="93"/>
      <c r="J1162" s="93"/>
      <c r="K1162" s="93"/>
      <c r="L1162" s="93"/>
      <c r="M1162" s="93"/>
      <c r="N1162" s="93">
        <f t="shared" si="18"/>
        <v>0</v>
      </c>
      <c r="O1162" s="93"/>
      <c r="P1162" s="94"/>
    </row>
    <row r="1163" spans="2:16" ht="26.25" customHeight="1" x14ac:dyDescent="0.25">
      <c r="B1163" s="90"/>
      <c r="C1163" s="91"/>
      <c r="D1163" s="92"/>
      <c r="E1163" s="91"/>
      <c r="F1163" s="93"/>
      <c r="G1163" s="93"/>
      <c r="H1163" s="93"/>
      <c r="I1163" s="93"/>
      <c r="J1163" s="93"/>
      <c r="K1163" s="93"/>
      <c r="L1163" s="93"/>
      <c r="M1163" s="93"/>
      <c r="N1163" s="93">
        <f t="shared" si="18"/>
        <v>0</v>
      </c>
      <c r="O1163" s="93"/>
      <c r="P1163" s="94"/>
    </row>
    <row r="1164" spans="2:16" ht="26.25" customHeight="1" x14ac:dyDescent="0.25">
      <c r="B1164" s="90"/>
      <c r="C1164" s="91"/>
      <c r="D1164" s="92"/>
      <c r="E1164" s="91"/>
      <c r="F1164" s="93"/>
      <c r="G1164" s="93"/>
      <c r="H1164" s="93"/>
      <c r="I1164" s="93"/>
      <c r="J1164" s="93"/>
      <c r="K1164" s="93"/>
      <c r="L1164" s="93"/>
      <c r="M1164" s="93"/>
      <c r="N1164" s="93">
        <f t="shared" si="18"/>
        <v>0</v>
      </c>
      <c r="O1164" s="93"/>
      <c r="P1164" s="94"/>
    </row>
    <row r="1165" spans="2:16" ht="26.25" customHeight="1" x14ac:dyDescent="0.25">
      <c r="B1165" s="90"/>
      <c r="C1165" s="91"/>
      <c r="D1165" s="92"/>
      <c r="E1165" s="91"/>
      <c r="F1165" s="93"/>
      <c r="G1165" s="93"/>
      <c r="H1165" s="93"/>
      <c r="I1165" s="93"/>
      <c r="J1165" s="93"/>
      <c r="K1165" s="93"/>
      <c r="L1165" s="93"/>
      <c r="M1165" s="93"/>
      <c r="N1165" s="93">
        <f t="shared" si="18"/>
        <v>0</v>
      </c>
      <c r="O1165" s="93"/>
      <c r="P1165" s="94"/>
    </row>
    <row r="1166" spans="2:16" ht="26.25" customHeight="1" x14ac:dyDescent="0.25">
      <c r="B1166" s="90"/>
      <c r="C1166" s="91"/>
      <c r="D1166" s="92"/>
      <c r="E1166" s="91"/>
      <c r="F1166" s="93"/>
      <c r="G1166" s="93"/>
      <c r="H1166" s="93"/>
      <c r="I1166" s="93"/>
      <c r="J1166" s="93"/>
      <c r="K1166" s="93"/>
      <c r="L1166" s="93"/>
      <c r="M1166" s="93"/>
      <c r="N1166" s="93">
        <f t="shared" si="18"/>
        <v>0</v>
      </c>
      <c r="O1166" s="93"/>
      <c r="P1166" s="94"/>
    </row>
    <row r="1167" spans="2:16" ht="26.25" customHeight="1" x14ac:dyDescent="0.25">
      <c r="B1167" s="90"/>
      <c r="C1167" s="91"/>
      <c r="D1167" s="92"/>
      <c r="E1167" s="91"/>
      <c r="F1167" s="93"/>
      <c r="G1167" s="93"/>
      <c r="H1167" s="93"/>
      <c r="I1167" s="93"/>
      <c r="J1167" s="93"/>
      <c r="K1167" s="93"/>
      <c r="L1167" s="93"/>
      <c r="M1167" s="93"/>
      <c r="N1167" s="93">
        <f t="shared" si="18"/>
        <v>0</v>
      </c>
      <c r="O1167" s="93"/>
      <c r="P1167" s="94"/>
    </row>
    <row r="1168" spans="2:16" ht="26.25" customHeight="1" x14ac:dyDescent="0.25">
      <c r="B1168" s="90"/>
      <c r="C1168" s="91"/>
      <c r="D1168" s="92"/>
      <c r="E1168" s="91"/>
      <c r="F1168" s="93"/>
      <c r="G1168" s="93"/>
      <c r="H1168" s="93"/>
      <c r="I1168" s="93"/>
      <c r="J1168" s="93"/>
      <c r="K1168" s="93"/>
      <c r="L1168" s="93"/>
      <c r="M1168" s="93"/>
      <c r="N1168" s="93">
        <f t="shared" si="18"/>
        <v>0</v>
      </c>
      <c r="O1168" s="93"/>
      <c r="P1168" s="94"/>
    </row>
    <row r="1169" spans="2:16" ht="26.25" customHeight="1" x14ac:dyDescent="0.25">
      <c r="B1169" s="90"/>
      <c r="C1169" s="91"/>
      <c r="D1169" s="92"/>
      <c r="E1169" s="91"/>
      <c r="F1169" s="93"/>
      <c r="G1169" s="93"/>
      <c r="H1169" s="93"/>
      <c r="I1169" s="93"/>
      <c r="J1169" s="93"/>
      <c r="K1169" s="93"/>
      <c r="L1169" s="93"/>
      <c r="M1169" s="93"/>
      <c r="N1169" s="93">
        <f t="shared" si="18"/>
        <v>0</v>
      </c>
      <c r="O1169" s="93"/>
      <c r="P1169" s="94"/>
    </row>
    <row r="1170" spans="2:16" ht="26.25" customHeight="1" x14ac:dyDescent="0.25">
      <c r="B1170" s="90"/>
      <c r="C1170" s="91"/>
      <c r="D1170" s="92"/>
      <c r="E1170" s="91"/>
      <c r="F1170" s="93"/>
      <c r="G1170" s="93"/>
      <c r="H1170" s="93"/>
      <c r="I1170" s="93"/>
      <c r="J1170" s="93"/>
      <c r="K1170" s="93"/>
      <c r="L1170" s="93"/>
      <c r="M1170" s="93"/>
      <c r="N1170" s="93">
        <f t="shared" si="18"/>
        <v>0</v>
      </c>
      <c r="O1170" s="93"/>
      <c r="P1170" s="94"/>
    </row>
    <row r="1171" spans="2:16" ht="26.25" customHeight="1" x14ac:dyDescent="0.25">
      <c r="B1171" s="90"/>
      <c r="C1171" s="91"/>
      <c r="D1171" s="92"/>
      <c r="E1171" s="91"/>
      <c r="F1171" s="93"/>
      <c r="G1171" s="93"/>
      <c r="H1171" s="93"/>
      <c r="I1171" s="93"/>
      <c r="J1171" s="93"/>
      <c r="K1171" s="93"/>
      <c r="L1171" s="93"/>
      <c r="M1171" s="93"/>
      <c r="N1171" s="93">
        <f t="shared" si="18"/>
        <v>0</v>
      </c>
      <c r="O1171" s="93"/>
      <c r="P1171" s="94"/>
    </row>
    <row r="1172" spans="2:16" ht="26.25" customHeight="1" x14ac:dyDescent="0.25">
      <c r="B1172" s="90"/>
      <c r="C1172" s="91"/>
      <c r="D1172" s="92"/>
      <c r="E1172" s="91"/>
      <c r="F1172" s="93"/>
      <c r="G1172" s="93"/>
      <c r="H1172" s="93"/>
      <c r="I1172" s="93"/>
      <c r="J1172" s="93"/>
      <c r="K1172" s="93"/>
      <c r="L1172" s="93"/>
      <c r="M1172" s="93"/>
      <c r="N1172" s="93">
        <f t="shared" si="18"/>
        <v>0</v>
      </c>
      <c r="O1172" s="93"/>
      <c r="P1172" s="94"/>
    </row>
    <row r="1173" spans="2:16" ht="26.25" customHeight="1" x14ac:dyDescent="0.25">
      <c r="B1173" s="90"/>
      <c r="C1173" s="91"/>
      <c r="D1173" s="92"/>
      <c r="E1173" s="91"/>
      <c r="F1173" s="93"/>
      <c r="G1173" s="93"/>
      <c r="H1173" s="93"/>
      <c r="I1173" s="93"/>
      <c r="J1173" s="93"/>
      <c r="K1173" s="93"/>
      <c r="L1173" s="93"/>
      <c r="M1173" s="93"/>
      <c r="N1173" s="93">
        <f t="shared" si="18"/>
        <v>0</v>
      </c>
      <c r="O1173" s="93"/>
      <c r="P1173" s="94"/>
    </row>
    <row r="1174" spans="2:16" ht="26.25" customHeight="1" x14ac:dyDescent="0.25">
      <c r="B1174" s="90"/>
      <c r="C1174" s="91"/>
      <c r="D1174" s="92"/>
      <c r="E1174" s="91"/>
      <c r="F1174" s="93"/>
      <c r="G1174" s="93"/>
      <c r="H1174" s="93"/>
      <c r="I1174" s="93"/>
      <c r="J1174" s="93"/>
      <c r="K1174" s="93"/>
      <c r="L1174" s="93"/>
      <c r="M1174" s="93"/>
      <c r="N1174" s="93">
        <f t="shared" si="18"/>
        <v>0</v>
      </c>
      <c r="O1174" s="93"/>
      <c r="P1174" s="94"/>
    </row>
    <row r="1175" spans="2:16" ht="26.25" customHeight="1" x14ac:dyDescent="0.25">
      <c r="B1175" s="90"/>
      <c r="C1175" s="91"/>
      <c r="D1175" s="92"/>
      <c r="E1175" s="91"/>
      <c r="F1175" s="93"/>
      <c r="G1175" s="93"/>
      <c r="H1175" s="93"/>
      <c r="I1175" s="93"/>
      <c r="J1175" s="93"/>
      <c r="K1175" s="93"/>
      <c r="L1175" s="93"/>
      <c r="M1175" s="93"/>
      <c r="N1175" s="93">
        <f t="shared" si="18"/>
        <v>0</v>
      </c>
      <c r="O1175" s="93"/>
      <c r="P1175" s="94"/>
    </row>
    <row r="1176" spans="2:16" ht="26.25" customHeight="1" x14ac:dyDescent="0.25">
      <c r="B1176" s="90"/>
      <c r="C1176" s="91"/>
      <c r="D1176" s="92"/>
      <c r="E1176" s="91"/>
      <c r="F1176" s="93"/>
      <c r="G1176" s="93"/>
      <c r="H1176" s="93"/>
      <c r="I1176" s="93"/>
      <c r="J1176" s="93"/>
      <c r="K1176" s="93"/>
      <c r="L1176" s="93"/>
      <c r="M1176" s="93"/>
      <c r="N1176" s="93">
        <f t="shared" si="18"/>
        <v>0</v>
      </c>
      <c r="O1176" s="93"/>
      <c r="P1176" s="94"/>
    </row>
    <row r="1177" spans="2:16" ht="26.25" customHeight="1" x14ac:dyDescent="0.25">
      <c r="B1177" s="90"/>
      <c r="C1177" s="91"/>
      <c r="D1177" s="92"/>
      <c r="E1177" s="91"/>
      <c r="F1177" s="93"/>
      <c r="G1177" s="93"/>
      <c r="H1177" s="93"/>
      <c r="I1177" s="93"/>
      <c r="J1177" s="93"/>
      <c r="K1177" s="93"/>
      <c r="L1177" s="93"/>
      <c r="M1177" s="93"/>
      <c r="N1177" s="93">
        <f t="shared" si="18"/>
        <v>0</v>
      </c>
      <c r="O1177" s="93"/>
      <c r="P1177" s="94"/>
    </row>
    <row r="1178" spans="2:16" ht="26.25" customHeight="1" x14ac:dyDescent="0.25">
      <c r="B1178" s="90"/>
      <c r="C1178" s="91"/>
      <c r="D1178" s="92"/>
      <c r="E1178" s="91"/>
      <c r="F1178" s="93"/>
      <c r="G1178" s="93"/>
      <c r="H1178" s="93"/>
      <c r="I1178" s="93"/>
      <c r="J1178" s="93"/>
      <c r="K1178" s="93"/>
      <c r="L1178" s="93"/>
      <c r="M1178" s="93"/>
      <c r="N1178" s="93">
        <f t="shared" si="18"/>
        <v>0</v>
      </c>
      <c r="O1178" s="93"/>
      <c r="P1178" s="94"/>
    </row>
    <row r="1179" spans="2:16" ht="26.25" customHeight="1" x14ac:dyDescent="0.25">
      <c r="B1179" s="90"/>
      <c r="C1179" s="91"/>
      <c r="D1179" s="92"/>
      <c r="E1179" s="91"/>
      <c r="F1179" s="93"/>
      <c r="G1179" s="93"/>
      <c r="H1179" s="93"/>
      <c r="I1179" s="93"/>
      <c r="J1179" s="93"/>
      <c r="K1179" s="93"/>
      <c r="L1179" s="93"/>
      <c r="M1179" s="93"/>
      <c r="N1179" s="93">
        <f t="shared" ref="N1179:N1242" si="19">F1179+G1179+H1179+I1179+J1179+K1179+M1179</f>
        <v>0</v>
      </c>
      <c r="O1179" s="93"/>
      <c r="P1179" s="94"/>
    </row>
    <row r="1180" spans="2:16" ht="26.25" customHeight="1" x14ac:dyDescent="0.25">
      <c r="B1180" s="90"/>
      <c r="C1180" s="91"/>
      <c r="D1180" s="92"/>
      <c r="E1180" s="91"/>
      <c r="F1180" s="93"/>
      <c r="G1180" s="93"/>
      <c r="H1180" s="93"/>
      <c r="I1180" s="93"/>
      <c r="J1180" s="93"/>
      <c r="K1180" s="93"/>
      <c r="L1180" s="93"/>
      <c r="M1180" s="93"/>
      <c r="N1180" s="93">
        <f t="shared" si="19"/>
        <v>0</v>
      </c>
      <c r="O1180" s="93"/>
      <c r="P1180" s="94"/>
    </row>
    <row r="1181" spans="2:16" ht="26.25" customHeight="1" x14ac:dyDescent="0.25">
      <c r="B1181" s="90"/>
      <c r="C1181" s="91"/>
      <c r="D1181" s="92"/>
      <c r="E1181" s="91"/>
      <c r="F1181" s="93"/>
      <c r="G1181" s="93"/>
      <c r="H1181" s="93"/>
      <c r="I1181" s="93"/>
      <c r="J1181" s="93"/>
      <c r="K1181" s="93"/>
      <c r="L1181" s="93"/>
      <c r="M1181" s="93"/>
      <c r="N1181" s="93">
        <f t="shared" si="19"/>
        <v>0</v>
      </c>
      <c r="O1181" s="93"/>
      <c r="P1181" s="94"/>
    </row>
    <row r="1182" spans="2:16" ht="26.25" customHeight="1" x14ac:dyDescent="0.25">
      <c r="B1182" s="90"/>
      <c r="C1182" s="91"/>
      <c r="D1182" s="92"/>
      <c r="E1182" s="91"/>
      <c r="F1182" s="93"/>
      <c r="G1182" s="93"/>
      <c r="H1182" s="93"/>
      <c r="I1182" s="93"/>
      <c r="J1182" s="93"/>
      <c r="K1182" s="93"/>
      <c r="L1182" s="93"/>
      <c r="M1182" s="93"/>
      <c r="N1182" s="93">
        <f t="shared" si="19"/>
        <v>0</v>
      </c>
      <c r="O1182" s="93"/>
      <c r="P1182" s="94"/>
    </row>
    <row r="1183" spans="2:16" ht="26.25" customHeight="1" x14ac:dyDescent="0.25">
      <c r="B1183" s="90"/>
      <c r="C1183" s="91"/>
      <c r="D1183" s="92"/>
      <c r="E1183" s="91"/>
      <c r="F1183" s="93"/>
      <c r="G1183" s="93"/>
      <c r="H1183" s="93"/>
      <c r="I1183" s="93"/>
      <c r="J1183" s="93"/>
      <c r="K1183" s="93"/>
      <c r="L1183" s="93"/>
      <c r="M1183" s="93"/>
      <c r="N1183" s="93">
        <f t="shared" si="19"/>
        <v>0</v>
      </c>
      <c r="O1183" s="93"/>
      <c r="P1183" s="94"/>
    </row>
    <row r="1184" spans="2:16" ht="26.25" customHeight="1" x14ac:dyDescent="0.25">
      <c r="B1184" s="90"/>
      <c r="C1184" s="91"/>
      <c r="D1184" s="92"/>
      <c r="E1184" s="91"/>
      <c r="F1184" s="93"/>
      <c r="G1184" s="93"/>
      <c r="H1184" s="93"/>
      <c r="I1184" s="93"/>
      <c r="J1184" s="93"/>
      <c r="K1184" s="93"/>
      <c r="L1184" s="93"/>
      <c r="M1184" s="93"/>
      <c r="N1184" s="93">
        <f t="shared" si="19"/>
        <v>0</v>
      </c>
      <c r="O1184" s="93"/>
      <c r="P1184" s="94"/>
    </row>
    <row r="1185" spans="2:16" ht="26.25" customHeight="1" x14ac:dyDescent="0.25">
      <c r="B1185" s="90"/>
      <c r="C1185" s="91"/>
      <c r="D1185" s="92"/>
      <c r="E1185" s="91"/>
      <c r="F1185" s="93"/>
      <c r="G1185" s="93"/>
      <c r="H1185" s="93"/>
      <c r="I1185" s="93"/>
      <c r="J1185" s="93"/>
      <c r="K1185" s="93"/>
      <c r="L1185" s="93"/>
      <c r="M1185" s="93"/>
      <c r="N1185" s="93">
        <f t="shared" si="19"/>
        <v>0</v>
      </c>
      <c r="O1185" s="93"/>
      <c r="P1185" s="94"/>
    </row>
    <row r="1186" spans="2:16" ht="26.25" customHeight="1" x14ac:dyDescent="0.25">
      <c r="B1186" s="90"/>
      <c r="C1186" s="91"/>
      <c r="D1186" s="92"/>
      <c r="E1186" s="91"/>
      <c r="F1186" s="93"/>
      <c r="G1186" s="93"/>
      <c r="H1186" s="93"/>
      <c r="I1186" s="93"/>
      <c r="J1186" s="93"/>
      <c r="K1186" s="93"/>
      <c r="L1186" s="93"/>
      <c r="M1186" s="93"/>
      <c r="N1186" s="93">
        <f t="shared" si="19"/>
        <v>0</v>
      </c>
      <c r="O1186" s="93"/>
      <c r="P1186" s="94"/>
    </row>
    <row r="1187" spans="2:16" ht="26.25" customHeight="1" x14ac:dyDescent="0.25">
      <c r="B1187" s="90"/>
      <c r="C1187" s="91"/>
      <c r="D1187" s="92"/>
      <c r="E1187" s="91"/>
      <c r="F1187" s="93"/>
      <c r="G1187" s="93"/>
      <c r="H1187" s="93"/>
      <c r="I1187" s="93"/>
      <c r="J1187" s="93"/>
      <c r="K1187" s="93"/>
      <c r="L1187" s="93"/>
      <c r="M1187" s="93"/>
      <c r="N1187" s="93">
        <f t="shared" si="19"/>
        <v>0</v>
      </c>
      <c r="O1187" s="93"/>
      <c r="P1187" s="94"/>
    </row>
    <row r="1188" spans="2:16" ht="26.25" customHeight="1" x14ac:dyDescent="0.25">
      <c r="B1188" s="90"/>
      <c r="C1188" s="91"/>
      <c r="D1188" s="92"/>
      <c r="E1188" s="91"/>
      <c r="F1188" s="93"/>
      <c r="G1188" s="93"/>
      <c r="H1188" s="93"/>
      <c r="I1188" s="93"/>
      <c r="J1188" s="93"/>
      <c r="K1188" s="93"/>
      <c r="L1188" s="93"/>
      <c r="M1188" s="93"/>
      <c r="N1188" s="93">
        <f t="shared" si="19"/>
        <v>0</v>
      </c>
      <c r="O1188" s="93"/>
      <c r="P1188" s="94"/>
    </row>
    <row r="1189" spans="2:16" ht="26.25" customHeight="1" x14ac:dyDescent="0.25">
      <c r="B1189" s="90"/>
      <c r="C1189" s="91"/>
      <c r="D1189" s="92"/>
      <c r="E1189" s="91"/>
      <c r="F1189" s="93"/>
      <c r="G1189" s="93"/>
      <c r="H1189" s="93"/>
      <c r="I1189" s="93"/>
      <c r="J1189" s="93"/>
      <c r="K1189" s="93"/>
      <c r="L1189" s="93"/>
      <c r="M1189" s="93"/>
      <c r="N1189" s="93">
        <f t="shared" si="19"/>
        <v>0</v>
      </c>
      <c r="O1189" s="93"/>
      <c r="P1189" s="94"/>
    </row>
    <row r="1190" spans="2:16" ht="26.25" customHeight="1" x14ac:dyDescent="0.25">
      <c r="B1190" s="90"/>
      <c r="C1190" s="91"/>
      <c r="D1190" s="92"/>
      <c r="E1190" s="91"/>
      <c r="F1190" s="93"/>
      <c r="G1190" s="93"/>
      <c r="H1190" s="93"/>
      <c r="I1190" s="93"/>
      <c r="J1190" s="93"/>
      <c r="K1190" s="93"/>
      <c r="L1190" s="93"/>
      <c r="M1190" s="93"/>
      <c r="N1190" s="93">
        <f t="shared" si="19"/>
        <v>0</v>
      </c>
      <c r="O1190" s="93"/>
      <c r="P1190" s="94"/>
    </row>
    <row r="1191" spans="2:16" ht="26.25" customHeight="1" x14ac:dyDescent="0.25">
      <c r="B1191" s="90"/>
      <c r="C1191" s="91"/>
      <c r="D1191" s="92"/>
      <c r="E1191" s="91"/>
      <c r="F1191" s="93"/>
      <c r="G1191" s="93"/>
      <c r="H1191" s="93"/>
      <c r="I1191" s="93"/>
      <c r="J1191" s="93"/>
      <c r="K1191" s="93"/>
      <c r="L1191" s="93"/>
      <c r="M1191" s="93"/>
      <c r="N1191" s="93">
        <f t="shared" si="19"/>
        <v>0</v>
      </c>
      <c r="O1191" s="93"/>
      <c r="P1191" s="94"/>
    </row>
    <row r="1192" spans="2:16" ht="26.25" customHeight="1" x14ac:dyDescent="0.25">
      <c r="B1192" s="90"/>
      <c r="C1192" s="91"/>
      <c r="D1192" s="92"/>
      <c r="E1192" s="91"/>
      <c r="F1192" s="93"/>
      <c r="G1192" s="93"/>
      <c r="H1192" s="93"/>
      <c r="I1192" s="93"/>
      <c r="J1192" s="93"/>
      <c r="K1192" s="93"/>
      <c r="L1192" s="93"/>
      <c r="M1192" s="93"/>
      <c r="N1192" s="93">
        <f t="shared" si="19"/>
        <v>0</v>
      </c>
      <c r="O1192" s="93"/>
      <c r="P1192" s="94"/>
    </row>
    <row r="1193" spans="2:16" ht="26.25" customHeight="1" x14ac:dyDescent="0.25">
      <c r="B1193" s="90"/>
      <c r="C1193" s="91"/>
      <c r="D1193" s="92"/>
      <c r="E1193" s="91"/>
      <c r="F1193" s="93"/>
      <c r="G1193" s="93"/>
      <c r="H1193" s="93"/>
      <c r="I1193" s="93"/>
      <c r="J1193" s="93"/>
      <c r="K1193" s="93"/>
      <c r="L1193" s="93"/>
      <c r="M1193" s="93"/>
      <c r="N1193" s="93">
        <f t="shared" si="19"/>
        <v>0</v>
      </c>
      <c r="O1193" s="93"/>
      <c r="P1193" s="94"/>
    </row>
    <row r="1194" spans="2:16" ht="26.25" customHeight="1" x14ac:dyDescent="0.25">
      <c r="B1194" s="90"/>
      <c r="C1194" s="91"/>
      <c r="D1194" s="92"/>
      <c r="E1194" s="91"/>
      <c r="F1194" s="93"/>
      <c r="G1194" s="93"/>
      <c r="H1194" s="93"/>
      <c r="I1194" s="93"/>
      <c r="J1194" s="93"/>
      <c r="K1194" s="93"/>
      <c r="L1194" s="93"/>
      <c r="M1194" s="93"/>
      <c r="N1194" s="93">
        <f t="shared" si="19"/>
        <v>0</v>
      </c>
      <c r="O1194" s="93"/>
      <c r="P1194" s="94"/>
    </row>
    <row r="1195" spans="2:16" ht="26.25" customHeight="1" x14ac:dyDescent="0.25">
      <c r="B1195" s="90"/>
      <c r="C1195" s="91"/>
      <c r="D1195" s="92"/>
      <c r="E1195" s="91"/>
      <c r="F1195" s="93"/>
      <c r="G1195" s="93"/>
      <c r="H1195" s="93"/>
      <c r="I1195" s="93"/>
      <c r="J1195" s="93"/>
      <c r="K1195" s="93"/>
      <c r="L1195" s="93"/>
      <c r="M1195" s="93"/>
      <c r="N1195" s="93">
        <f t="shared" si="19"/>
        <v>0</v>
      </c>
      <c r="O1195" s="93"/>
      <c r="P1195" s="94"/>
    </row>
    <row r="1196" spans="2:16" ht="26.25" customHeight="1" x14ac:dyDescent="0.25">
      <c r="B1196" s="90"/>
      <c r="C1196" s="91"/>
      <c r="D1196" s="92"/>
      <c r="E1196" s="91"/>
      <c r="F1196" s="93"/>
      <c r="G1196" s="93"/>
      <c r="H1196" s="93"/>
      <c r="I1196" s="93"/>
      <c r="J1196" s="93"/>
      <c r="K1196" s="93"/>
      <c r="L1196" s="93"/>
      <c r="M1196" s="93"/>
      <c r="N1196" s="93">
        <f t="shared" si="19"/>
        <v>0</v>
      </c>
      <c r="O1196" s="93"/>
      <c r="P1196" s="94"/>
    </row>
    <row r="1197" spans="2:16" ht="26.25" customHeight="1" x14ac:dyDescent="0.25">
      <c r="B1197" s="90"/>
      <c r="C1197" s="91"/>
      <c r="D1197" s="92"/>
      <c r="E1197" s="91"/>
      <c r="F1197" s="93"/>
      <c r="G1197" s="93"/>
      <c r="H1197" s="93"/>
      <c r="I1197" s="93"/>
      <c r="J1197" s="93"/>
      <c r="K1197" s="93"/>
      <c r="L1197" s="93"/>
      <c r="M1197" s="93"/>
      <c r="N1197" s="93">
        <f t="shared" si="19"/>
        <v>0</v>
      </c>
      <c r="O1197" s="93"/>
      <c r="P1197" s="94"/>
    </row>
    <row r="1198" spans="2:16" ht="26.25" customHeight="1" x14ac:dyDescent="0.25">
      <c r="B1198" s="90"/>
      <c r="C1198" s="91"/>
      <c r="D1198" s="92"/>
      <c r="E1198" s="91"/>
      <c r="F1198" s="93"/>
      <c r="G1198" s="93"/>
      <c r="H1198" s="93"/>
      <c r="I1198" s="93"/>
      <c r="J1198" s="93"/>
      <c r="K1198" s="93"/>
      <c r="L1198" s="93"/>
      <c r="M1198" s="93"/>
      <c r="N1198" s="93">
        <f t="shared" si="19"/>
        <v>0</v>
      </c>
      <c r="O1198" s="93"/>
      <c r="P1198" s="94"/>
    </row>
    <row r="1199" spans="2:16" ht="26.25" customHeight="1" x14ac:dyDescent="0.25">
      <c r="B1199" s="90"/>
      <c r="C1199" s="91"/>
      <c r="D1199" s="92"/>
      <c r="E1199" s="91"/>
      <c r="F1199" s="93"/>
      <c r="G1199" s="93"/>
      <c r="H1199" s="93"/>
      <c r="I1199" s="93"/>
      <c r="J1199" s="93"/>
      <c r="K1199" s="93"/>
      <c r="L1199" s="93"/>
      <c r="M1199" s="93"/>
      <c r="N1199" s="93">
        <f t="shared" si="19"/>
        <v>0</v>
      </c>
      <c r="O1199" s="93"/>
      <c r="P1199" s="94"/>
    </row>
    <row r="1200" spans="2:16" ht="26.25" customHeight="1" x14ac:dyDescent="0.25">
      <c r="B1200" s="90"/>
      <c r="C1200" s="91"/>
      <c r="D1200" s="92"/>
      <c r="E1200" s="91"/>
      <c r="F1200" s="93"/>
      <c r="G1200" s="93"/>
      <c r="H1200" s="93"/>
      <c r="I1200" s="93"/>
      <c r="J1200" s="93"/>
      <c r="K1200" s="93"/>
      <c r="L1200" s="93"/>
      <c r="M1200" s="93"/>
      <c r="N1200" s="93">
        <f t="shared" si="19"/>
        <v>0</v>
      </c>
      <c r="O1200" s="93"/>
      <c r="P1200" s="94"/>
    </row>
    <row r="1201" spans="2:16" ht="26.25" customHeight="1" x14ac:dyDescent="0.25">
      <c r="B1201" s="90"/>
      <c r="C1201" s="91"/>
      <c r="D1201" s="92"/>
      <c r="E1201" s="91"/>
      <c r="F1201" s="93"/>
      <c r="G1201" s="93"/>
      <c r="H1201" s="93"/>
      <c r="I1201" s="93"/>
      <c r="J1201" s="93"/>
      <c r="K1201" s="93"/>
      <c r="L1201" s="93"/>
      <c r="M1201" s="93"/>
      <c r="N1201" s="93">
        <f t="shared" si="19"/>
        <v>0</v>
      </c>
      <c r="O1201" s="93"/>
      <c r="P1201" s="94"/>
    </row>
    <row r="1202" spans="2:16" ht="26.25" customHeight="1" x14ac:dyDescent="0.25">
      <c r="B1202" s="90"/>
      <c r="C1202" s="91"/>
      <c r="D1202" s="92"/>
      <c r="E1202" s="91"/>
      <c r="F1202" s="93"/>
      <c r="G1202" s="93"/>
      <c r="H1202" s="93"/>
      <c r="I1202" s="93"/>
      <c r="J1202" s="93"/>
      <c r="K1202" s="93"/>
      <c r="L1202" s="93"/>
      <c r="M1202" s="93"/>
      <c r="N1202" s="93">
        <f t="shared" si="19"/>
        <v>0</v>
      </c>
      <c r="O1202" s="93"/>
      <c r="P1202" s="94"/>
    </row>
    <row r="1203" spans="2:16" ht="26.25" customHeight="1" x14ac:dyDescent="0.25">
      <c r="B1203" s="90"/>
      <c r="C1203" s="91"/>
      <c r="D1203" s="92"/>
      <c r="E1203" s="91"/>
      <c r="F1203" s="93"/>
      <c r="G1203" s="93"/>
      <c r="H1203" s="93"/>
      <c r="I1203" s="93"/>
      <c r="J1203" s="93"/>
      <c r="K1203" s="93"/>
      <c r="L1203" s="93"/>
      <c r="M1203" s="93"/>
      <c r="N1203" s="93">
        <f t="shared" si="19"/>
        <v>0</v>
      </c>
      <c r="O1203" s="93"/>
      <c r="P1203" s="94"/>
    </row>
    <row r="1204" spans="2:16" ht="26.25" customHeight="1" x14ac:dyDescent="0.25">
      <c r="B1204" s="90"/>
      <c r="C1204" s="91"/>
      <c r="D1204" s="92"/>
      <c r="E1204" s="91"/>
      <c r="F1204" s="93"/>
      <c r="G1204" s="93"/>
      <c r="H1204" s="93"/>
      <c r="I1204" s="93"/>
      <c r="J1204" s="93"/>
      <c r="K1204" s="93"/>
      <c r="L1204" s="93"/>
      <c r="M1204" s="93"/>
      <c r="N1204" s="93">
        <f t="shared" si="19"/>
        <v>0</v>
      </c>
      <c r="O1204" s="93"/>
      <c r="P1204" s="94"/>
    </row>
    <row r="1205" spans="2:16" ht="26.25" customHeight="1" x14ac:dyDescent="0.25">
      <c r="B1205" s="90"/>
      <c r="C1205" s="91"/>
      <c r="D1205" s="92"/>
      <c r="E1205" s="91"/>
      <c r="F1205" s="93"/>
      <c r="G1205" s="93"/>
      <c r="H1205" s="93"/>
      <c r="I1205" s="93"/>
      <c r="J1205" s="93"/>
      <c r="K1205" s="93"/>
      <c r="L1205" s="93"/>
      <c r="M1205" s="93"/>
      <c r="N1205" s="93">
        <f t="shared" si="19"/>
        <v>0</v>
      </c>
      <c r="O1205" s="93"/>
      <c r="P1205" s="94"/>
    </row>
    <row r="1206" spans="2:16" ht="26.25" customHeight="1" x14ac:dyDescent="0.25">
      <c r="B1206" s="90"/>
      <c r="C1206" s="91"/>
      <c r="D1206" s="92"/>
      <c r="E1206" s="91"/>
      <c r="F1206" s="93"/>
      <c r="G1206" s="93"/>
      <c r="H1206" s="93"/>
      <c r="I1206" s="93"/>
      <c r="J1206" s="93"/>
      <c r="K1206" s="93"/>
      <c r="L1206" s="93"/>
      <c r="M1206" s="93"/>
      <c r="N1206" s="93">
        <f t="shared" si="19"/>
        <v>0</v>
      </c>
      <c r="O1206" s="93"/>
      <c r="P1206" s="94"/>
    </row>
    <row r="1207" spans="2:16" ht="26.25" customHeight="1" x14ac:dyDescent="0.25">
      <c r="B1207" s="90"/>
      <c r="C1207" s="91"/>
      <c r="D1207" s="92"/>
      <c r="E1207" s="91"/>
      <c r="F1207" s="93"/>
      <c r="G1207" s="93"/>
      <c r="H1207" s="93"/>
      <c r="I1207" s="93"/>
      <c r="J1207" s="93"/>
      <c r="K1207" s="93"/>
      <c r="L1207" s="93"/>
      <c r="M1207" s="93"/>
      <c r="N1207" s="93">
        <f t="shared" si="19"/>
        <v>0</v>
      </c>
      <c r="O1207" s="93"/>
      <c r="P1207" s="94"/>
    </row>
    <row r="1208" spans="2:16" ht="26.25" customHeight="1" x14ac:dyDescent="0.25">
      <c r="B1208" s="90"/>
      <c r="C1208" s="91"/>
      <c r="D1208" s="92"/>
      <c r="E1208" s="91"/>
      <c r="F1208" s="93"/>
      <c r="G1208" s="93"/>
      <c r="H1208" s="93"/>
      <c r="I1208" s="93"/>
      <c r="J1208" s="93"/>
      <c r="K1208" s="93"/>
      <c r="L1208" s="93"/>
      <c r="M1208" s="93"/>
      <c r="N1208" s="93">
        <f t="shared" si="19"/>
        <v>0</v>
      </c>
      <c r="O1208" s="93"/>
      <c r="P1208" s="94"/>
    </row>
    <row r="1209" spans="2:16" ht="26.25" customHeight="1" x14ac:dyDescent="0.25">
      <c r="B1209" s="90"/>
      <c r="C1209" s="91"/>
      <c r="D1209" s="92"/>
      <c r="E1209" s="91"/>
      <c r="F1209" s="93"/>
      <c r="G1209" s="93"/>
      <c r="H1209" s="93"/>
      <c r="I1209" s="93"/>
      <c r="J1209" s="93"/>
      <c r="K1209" s="93"/>
      <c r="L1209" s="93"/>
      <c r="M1209" s="93"/>
      <c r="N1209" s="93">
        <f t="shared" si="19"/>
        <v>0</v>
      </c>
      <c r="O1209" s="93"/>
      <c r="P1209" s="94"/>
    </row>
    <row r="1210" spans="2:16" ht="26.25" customHeight="1" x14ac:dyDescent="0.25">
      <c r="B1210" s="90"/>
      <c r="C1210" s="91"/>
      <c r="D1210" s="92"/>
      <c r="E1210" s="91"/>
      <c r="F1210" s="93"/>
      <c r="G1210" s="93"/>
      <c r="H1210" s="93"/>
      <c r="I1210" s="93"/>
      <c r="J1210" s="93"/>
      <c r="K1210" s="93"/>
      <c r="L1210" s="93"/>
      <c r="M1210" s="93"/>
      <c r="N1210" s="93">
        <f t="shared" si="19"/>
        <v>0</v>
      </c>
      <c r="O1210" s="93"/>
      <c r="P1210" s="94"/>
    </row>
    <row r="1211" spans="2:16" ht="26.25" customHeight="1" x14ac:dyDescent="0.25">
      <c r="B1211" s="90"/>
      <c r="C1211" s="91"/>
      <c r="D1211" s="92"/>
      <c r="E1211" s="91"/>
      <c r="F1211" s="93"/>
      <c r="G1211" s="93"/>
      <c r="H1211" s="93"/>
      <c r="I1211" s="93"/>
      <c r="J1211" s="93"/>
      <c r="K1211" s="93"/>
      <c r="L1211" s="93"/>
      <c r="M1211" s="93"/>
      <c r="N1211" s="93">
        <f t="shared" si="19"/>
        <v>0</v>
      </c>
      <c r="O1211" s="93"/>
      <c r="P1211" s="94"/>
    </row>
    <row r="1212" spans="2:16" ht="26.25" customHeight="1" x14ac:dyDescent="0.25">
      <c r="B1212" s="90"/>
      <c r="C1212" s="91"/>
      <c r="D1212" s="92"/>
      <c r="E1212" s="91"/>
      <c r="F1212" s="93"/>
      <c r="G1212" s="93"/>
      <c r="H1212" s="93"/>
      <c r="I1212" s="93"/>
      <c r="J1212" s="93"/>
      <c r="K1212" s="93"/>
      <c r="L1212" s="93"/>
      <c r="M1212" s="93"/>
      <c r="N1212" s="93">
        <f t="shared" si="19"/>
        <v>0</v>
      </c>
      <c r="O1212" s="93"/>
      <c r="P1212" s="94"/>
    </row>
    <row r="1213" spans="2:16" ht="26.25" customHeight="1" x14ac:dyDescent="0.25">
      <c r="B1213" s="90"/>
      <c r="C1213" s="91"/>
      <c r="D1213" s="92"/>
      <c r="E1213" s="91"/>
      <c r="F1213" s="93"/>
      <c r="G1213" s="93"/>
      <c r="H1213" s="93"/>
      <c r="I1213" s="93"/>
      <c r="J1213" s="93"/>
      <c r="K1213" s="93"/>
      <c r="L1213" s="93"/>
      <c r="M1213" s="93"/>
      <c r="N1213" s="93">
        <f t="shared" si="19"/>
        <v>0</v>
      </c>
      <c r="O1213" s="93"/>
      <c r="P1213" s="94"/>
    </row>
    <row r="1214" spans="2:16" ht="26.25" customHeight="1" x14ac:dyDescent="0.25">
      <c r="B1214" s="90"/>
      <c r="C1214" s="91"/>
      <c r="D1214" s="92"/>
      <c r="E1214" s="91"/>
      <c r="F1214" s="93"/>
      <c r="G1214" s="93"/>
      <c r="H1214" s="93"/>
      <c r="I1214" s="93"/>
      <c r="J1214" s="93"/>
      <c r="K1214" s="93"/>
      <c r="L1214" s="93"/>
      <c r="M1214" s="93"/>
      <c r="N1214" s="93">
        <f t="shared" si="19"/>
        <v>0</v>
      </c>
      <c r="O1214" s="93"/>
      <c r="P1214" s="94"/>
    </row>
    <row r="1215" spans="2:16" ht="26.25" customHeight="1" x14ac:dyDescent="0.25">
      <c r="B1215" s="90"/>
      <c r="C1215" s="91"/>
      <c r="D1215" s="92"/>
      <c r="E1215" s="91"/>
      <c r="F1215" s="93"/>
      <c r="G1215" s="93"/>
      <c r="H1215" s="93"/>
      <c r="I1215" s="93"/>
      <c r="J1215" s="93"/>
      <c r="K1215" s="93"/>
      <c r="L1215" s="93"/>
      <c r="M1215" s="93"/>
      <c r="N1215" s="93">
        <f t="shared" si="19"/>
        <v>0</v>
      </c>
      <c r="O1215" s="93"/>
      <c r="P1215" s="94"/>
    </row>
    <row r="1216" spans="2:16" ht="26.25" customHeight="1" x14ac:dyDescent="0.25">
      <c r="B1216" s="90"/>
      <c r="C1216" s="91"/>
      <c r="D1216" s="92"/>
      <c r="E1216" s="91"/>
      <c r="F1216" s="93"/>
      <c r="G1216" s="93"/>
      <c r="H1216" s="93"/>
      <c r="I1216" s="93"/>
      <c r="J1216" s="93"/>
      <c r="K1216" s="93"/>
      <c r="L1216" s="93"/>
      <c r="M1216" s="93"/>
      <c r="N1216" s="93">
        <f t="shared" si="19"/>
        <v>0</v>
      </c>
      <c r="O1216" s="93"/>
      <c r="P1216" s="94"/>
    </row>
    <row r="1217" spans="2:16" ht="26.25" customHeight="1" x14ac:dyDescent="0.25">
      <c r="B1217" s="90"/>
      <c r="C1217" s="91"/>
      <c r="D1217" s="92"/>
      <c r="E1217" s="91"/>
      <c r="F1217" s="93"/>
      <c r="G1217" s="93"/>
      <c r="H1217" s="93"/>
      <c r="I1217" s="93"/>
      <c r="J1217" s="93"/>
      <c r="K1217" s="93"/>
      <c r="L1217" s="93"/>
      <c r="M1217" s="93"/>
      <c r="N1217" s="93">
        <f t="shared" si="19"/>
        <v>0</v>
      </c>
      <c r="O1217" s="93"/>
      <c r="P1217" s="94"/>
    </row>
    <row r="1218" spans="2:16" ht="26.25" customHeight="1" x14ac:dyDescent="0.25">
      <c r="B1218" s="90"/>
      <c r="C1218" s="91"/>
      <c r="D1218" s="92"/>
      <c r="E1218" s="91"/>
      <c r="F1218" s="93"/>
      <c r="G1218" s="93"/>
      <c r="H1218" s="93"/>
      <c r="I1218" s="93"/>
      <c r="J1218" s="93"/>
      <c r="K1218" s="93"/>
      <c r="L1218" s="93"/>
      <c r="M1218" s="93"/>
      <c r="N1218" s="93">
        <f t="shared" si="19"/>
        <v>0</v>
      </c>
      <c r="O1218" s="93"/>
      <c r="P1218" s="94"/>
    </row>
    <row r="1219" spans="2:16" ht="26.25" customHeight="1" x14ac:dyDescent="0.25">
      <c r="B1219" s="90"/>
      <c r="C1219" s="91"/>
      <c r="D1219" s="92"/>
      <c r="E1219" s="91"/>
      <c r="F1219" s="93"/>
      <c r="G1219" s="93"/>
      <c r="H1219" s="93"/>
      <c r="I1219" s="93"/>
      <c r="J1219" s="93"/>
      <c r="K1219" s="93"/>
      <c r="L1219" s="93"/>
      <c r="M1219" s="93"/>
      <c r="N1219" s="93">
        <f t="shared" si="19"/>
        <v>0</v>
      </c>
      <c r="O1219" s="93"/>
      <c r="P1219" s="94"/>
    </row>
    <row r="1220" spans="2:16" ht="26.25" customHeight="1" x14ac:dyDescent="0.25">
      <c r="B1220" s="90"/>
      <c r="C1220" s="91"/>
      <c r="D1220" s="92"/>
      <c r="E1220" s="91"/>
      <c r="F1220" s="93"/>
      <c r="G1220" s="93"/>
      <c r="H1220" s="93"/>
      <c r="I1220" s="93"/>
      <c r="J1220" s="93"/>
      <c r="K1220" s="93"/>
      <c r="L1220" s="93"/>
      <c r="M1220" s="93"/>
      <c r="N1220" s="93">
        <f t="shared" si="19"/>
        <v>0</v>
      </c>
      <c r="O1220" s="93"/>
      <c r="P1220" s="94"/>
    </row>
    <row r="1221" spans="2:16" ht="26.25" customHeight="1" x14ac:dyDescent="0.25">
      <c r="B1221" s="90"/>
      <c r="C1221" s="91"/>
      <c r="D1221" s="92"/>
      <c r="E1221" s="91"/>
      <c r="F1221" s="93"/>
      <c r="G1221" s="93"/>
      <c r="H1221" s="93"/>
      <c r="I1221" s="93"/>
      <c r="J1221" s="93"/>
      <c r="K1221" s="93"/>
      <c r="L1221" s="93"/>
      <c r="M1221" s="93"/>
      <c r="N1221" s="93">
        <f t="shared" si="19"/>
        <v>0</v>
      </c>
      <c r="O1221" s="93"/>
      <c r="P1221" s="94"/>
    </row>
    <row r="1222" spans="2:16" ht="26.25" customHeight="1" x14ac:dyDescent="0.25">
      <c r="B1222" s="90"/>
      <c r="C1222" s="91"/>
      <c r="D1222" s="92"/>
      <c r="E1222" s="91"/>
      <c r="F1222" s="93"/>
      <c r="G1222" s="93"/>
      <c r="H1222" s="93"/>
      <c r="I1222" s="93"/>
      <c r="J1222" s="93"/>
      <c r="K1222" s="93"/>
      <c r="L1222" s="93"/>
      <c r="M1222" s="93"/>
      <c r="N1222" s="93">
        <f t="shared" si="19"/>
        <v>0</v>
      </c>
      <c r="O1222" s="93"/>
      <c r="P1222" s="94"/>
    </row>
    <row r="1223" spans="2:16" ht="26.25" customHeight="1" x14ac:dyDescent="0.25">
      <c r="B1223" s="90"/>
      <c r="C1223" s="91"/>
      <c r="D1223" s="92"/>
      <c r="E1223" s="91"/>
      <c r="F1223" s="93"/>
      <c r="G1223" s="93"/>
      <c r="H1223" s="93"/>
      <c r="I1223" s="93"/>
      <c r="J1223" s="93"/>
      <c r="K1223" s="93"/>
      <c r="L1223" s="93"/>
      <c r="M1223" s="93"/>
      <c r="N1223" s="93">
        <f t="shared" si="19"/>
        <v>0</v>
      </c>
      <c r="O1223" s="93"/>
      <c r="P1223" s="94"/>
    </row>
    <row r="1224" spans="2:16" ht="26.25" customHeight="1" x14ac:dyDescent="0.25">
      <c r="B1224" s="90"/>
      <c r="C1224" s="91"/>
      <c r="D1224" s="92"/>
      <c r="E1224" s="91"/>
      <c r="F1224" s="93"/>
      <c r="G1224" s="93"/>
      <c r="H1224" s="93"/>
      <c r="I1224" s="93"/>
      <c r="J1224" s="93"/>
      <c r="K1224" s="93"/>
      <c r="L1224" s="93"/>
      <c r="M1224" s="93"/>
      <c r="N1224" s="93">
        <f t="shared" si="19"/>
        <v>0</v>
      </c>
      <c r="O1224" s="93"/>
      <c r="P1224" s="94"/>
    </row>
    <row r="1225" spans="2:16" ht="26.25" customHeight="1" x14ac:dyDescent="0.25">
      <c r="B1225" s="90"/>
      <c r="C1225" s="91"/>
      <c r="D1225" s="92"/>
      <c r="E1225" s="91"/>
      <c r="F1225" s="93"/>
      <c r="G1225" s="93"/>
      <c r="H1225" s="93"/>
      <c r="I1225" s="93"/>
      <c r="J1225" s="93"/>
      <c r="K1225" s="93"/>
      <c r="L1225" s="93"/>
      <c r="M1225" s="93"/>
      <c r="N1225" s="93">
        <f t="shared" si="19"/>
        <v>0</v>
      </c>
      <c r="O1225" s="93"/>
      <c r="P1225" s="94"/>
    </row>
    <row r="1226" spans="2:16" ht="26.25" customHeight="1" x14ac:dyDescent="0.25">
      <c r="B1226" s="90"/>
      <c r="C1226" s="91"/>
      <c r="D1226" s="92"/>
      <c r="E1226" s="91"/>
      <c r="F1226" s="93"/>
      <c r="G1226" s="93"/>
      <c r="H1226" s="93"/>
      <c r="I1226" s="93"/>
      <c r="J1226" s="93"/>
      <c r="K1226" s="93"/>
      <c r="L1226" s="93"/>
      <c r="M1226" s="93"/>
      <c r="N1226" s="93">
        <f t="shared" si="19"/>
        <v>0</v>
      </c>
      <c r="O1226" s="93"/>
      <c r="P1226" s="94"/>
    </row>
    <row r="1227" spans="2:16" ht="26.25" customHeight="1" x14ac:dyDescent="0.25">
      <c r="B1227" s="90"/>
      <c r="C1227" s="91"/>
      <c r="D1227" s="92"/>
      <c r="E1227" s="91"/>
      <c r="F1227" s="93"/>
      <c r="G1227" s="93"/>
      <c r="H1227" s="93"/>
      <c r="I1227" s="93"/>
      <c r="J1227" s="93"/>
      <c r="K1227" s="93"/>
      <c r="L1227" s="93"/>
      <c r="M1227" s="93"/>
      <c r="N1227" s="93">
        <f t="shared" si="19"/>
        <v>0</v>
      </c>
      <c r="O1227" s="93"/>
      <c r="P1227" s="94"/>
    </row>
    <row r="1228" spans="2:16" ht="26.25" customHeight="1" x14ac:dyDescent="0.25">
      <c r="B1228" s="90"/>
      <c r="C1228" s="91"/>
      <c r="D1228" s="92"/>
      <c r="E1228" s="91"/>
      <c r="F1228" s="93"/>
      <c r="G1228" s="93"/>
      <c r="H1228" s="93"/>
      <c r="I1228" s="93"/>
      <c r="J1228" s="93"/>
      <c r="K1228" s="93"/>
      <c r="L1228" s="93"/>
      <c r="M1228" s="93"/>
      <c r="N1228" s="93">
        <f t="shared" si="19"/>
        <v>0</v>
      </c>
      <c r="O1228" s="93"/>
      <c r="P1228" s="94"/>
    </row>
    <row r="1229" spans="2:16" ht="26.25" customHeight="1" x14ac:dyDescent="0.25">
      <c r="B1229" s="90"/>
      <c r="C1229" s="91"/>
      <c r="D1229" s="92"/>
      <c r="E1229" s="91"/>
      <c r="F1229" s="93"/>
      <c r="G1229" s="93"/>
      <c r="H1229" s="93"/>
      <c r="I1229" s="93"/>
      <c r="J1229" s="93"/>
      <c r="K1229" s="93"/>
      <c r="L1229" s="93"/>
      <c r="M1229" s="93"/>
      <c r="N1229" s="93">
        <f t="shared" si="19"/>
        <v>0</v>
      </c>
      <c r="O1229" s="93"/>
      <c r="P1229" s="94"/>
    </row>
    <row r="1230" spans="2:16" ht="26.25" customHeight="1" x14ac:dyDescent="0.25">
      <c r="B1230" s="90"/>
      <c r="C1230" s="91"/>
      <c r="D1230" s="92"/>
      <c r="E1230" s="91"/>
      <c r="F1230" s="93"/>
      <c r="G1230" s="93"/>
      <c r="H1230" s="93"/>
      <c r="I1230" s="93"/>
      <c r="J1230" s="93"/>
      <c r="K1230" s="93"/>
      <c r="L1230" s="93"/>
      <c r="M1230" s="93"/>
      <c r="N1230" s="93">
        <f t="shared" si="19"/>
        <v>0</v>
      </c>
      <c r="O1230" s="93"/>
      <c r="P1230" s="94"/>
    </row>
    <row r="1231" spans="2:16" ht="26.25" customHeight="1" x14ac:dyDescent="0.25">
      <c r="B1231" s="90"/>
      <c r="C1231" s="91"/>
      <c r="D1231" s="92"/>
      <c r="E1231" s="91"/>
      <c r="F1231" s="93"/>
      <c r="G1231" s="93"/>
      <c r="H1231" s="93"/>
      <c r="I1231" s="93"/>
      <c r="J1231" s="93"/>
      <c r="K1231" s="93"/>
      <c r="L1231" s="93"/>
      <c r="M1231" s="93"/>
      <c r="N1231" s="93">
        <f t="shared" si="19"/>
        <v>0</v>
      </c>
      <c r="O1231" s="93"/>
      <c r="P1231" s="94"/>
    </row>
    <row r="1232" spans="2:16" ht="26.25" customHeight="1" x14ac:dyDescent="0.25">
      <c r="B1232" s="90"/>
      <c r="C1232" s="91"/>
      <c r="D1232" s="92"/>
      <c r="E1232" s="91"/>
      <c r="F1232" s="93"/>
      <c r="G1232" s="93"/>
      <c r="H1232" s="93"/>
      <c r="I1232" s="93"/>
      <c r="J1232" s="93"/>
      <c r="K1232" s="93"/>
      <c r="L1232" s="93"/>
      <c r="M1232" s="93"/>
      <c r="N1232" s="93">
        <f t="shared" si="19"/>
        <v>0</v>
      </c>
      <c r="O1232" s="93"/>
      <c r="P1232" s="94"/>
    </row>
    <row r="1233" spans="2:16" ht="26.25" customHeight="1" x14ac:dyDescent="0.25">
      <c r="B1233" s="90"/>
      <c r="C1233" s="91"/>
      <c r="D1233" s="92"/>
      <c r="E1233" s="91"/>
      <c r="F1233" s="93"/>
      <c r="G1233" s="93"/>
      <c r="H1233" s="93"/>
      <c r="I1233" s="93"/>
      <c r="J1233" s="93"/>
      <c r="K1233" s="93"/>
      <c r="L1233" s="93"/>
      <c r="M1233" s="93"/>
      <c r="N1233" s="93">
        <f t="shared" si="19"/>
        <v>0</v>
      </c>
      <c r="O1233" s="93"/>
      <c r="P1233" s="94"/>
    </row>
    <row r="1234" spans="2:16" ht="26.25" customHeight="1" x14ac:dyDescent="0.25">
      <c r="B1234" s="90"/>
      <c r="C1234" s="91"/>
      <c r="D1234" s="92"/>
      <c r="E1234" s="91"/>
      <c r="F1234" s="93"/>
      <c r="G1234" s="93"/>
      <c r="H1234" s="93"/>
      <c r="I1234" s="93"/>
      <c r="J1234" s="93"/>
      <c r="K1234" s="93"/>
      <c r="L1234" s="93"/>
      <c r="M1234" s="93"/>
      <c r="N1234" s="93">
        <f t="shared" si="19"/>
        <v>0</v>
      </c>
      <c r="O1234" s="93"/>
      <c r="P1234" s="94"/>
    </row>
    <row r="1235" spans="2:16" ht="26.25" customHeight="1" x14ac:dyDescent="0.25">
      <c r="B1235" s="90"/>
      <c r="C1235" s="91"/>
      <c r="D1235" s="92"/>
      <c r="E1235" s="91"/>
      <c r="F1235" s="93"/>
      <c r="G1235" s="93"/>
      <c r="H1235" s="93"/>
      <c r="I1235" s="93"/>
      <c r="J1235" s="93"/>
      <c r="K1235" s="93"/>
      <c r="L1235" s="93"/>
      <c r="M1235" s="93"/>
      <c r="N1235" s="93">
        <f t="shared" si="19"/>
        <v>0</v>
      </c>
      <c r="O1235" s="93"/>
      <c r="P1235" s="94"/>
    </row>
    <row r="1236" spans="2:16" ht="26.25" customHeight="1" x14ac:dyDescent="0.25">
      <c r="B1236" s="90"/>
      <c r="C1236" s="91"/>
      <c r="D1236" s="92"/>
      <c r="E1236" s="91"/>
      <c r="F1236" s="93"/>
      <c r="G1236" s="93"/>
      <c r="H1236" s="93"/>
      <c r="I1236" s="93"/>
      <c r="J1236" s="93"/>
      <c r="K1236" s="93"/>
      <c r="L1236" s="93"/>
      <c r="M1236" s="93"/>
      <c r="N1236" s="93">
        <f t="shared" si="19"/>
        <v>0</v>
      </c>
      <c r="O1236" s="93"/>
      <c r="P1236" s="94"/>
    </row>
    <row r="1237" spans="2:16" ht="26.25" customHeight="1" x14ac:dyDescent="0.25">
      <c r="B1237" s="90"/>
      <c r="C1237" s="91"/>
      <c r="D1237" s="92"/>
      <c r="E1237" s="91"/>
      <c r="F1237" s="93"/>
      <c r="G1237" s="93"/>
      <c r="H1237" s="93"/>
      <c r="I1237" s="93"/>
      <c r="J1237" s="93"/>
      <c r="K1237" s="93"/>
      <c r="L1237" s="93"/>
      <c r="M1237" s="93"/>
      <c r="N1237" s="93">
        <f t="shared" si="19"/>
        <v>0</v>
      </c>
      <c r="O1237" s="93"/>
      <c r="P1237" s="94"/>
    </row>
    <row r="1238" spans="2:16" ht="26.25" customHeight="1" x14ac:dyDescent="0.25">
      <c r="B1238" s="90"/>
      <c r="C1238" s="91"/>
      <c r="D1238" s="92"/>
      <c r="E1238" s="91"/>
      <c r="F1238" s="93"/>
      <c r="G1238" s="93"/>
      <c r="H1238" s="93"/>
      <c r="I1238" s="93"/>
      <c r="J1238" s="93"/>
      <c r="K1238" s="93"/>
      <c r="L1238" s="93"/>
      <c r="M1238" s="93"/>
      <c r="N1238" s="93">
        <f t="shared" si="19"/>
        <v>0</v>
      </c>
      <c r="O1238" s="93"/>
      <c r="P1238" s="94"/>
    </row>
    <row r="1239" spans="2:16" ht="26.25" customHeight="1" x14ac:dyDescent="0.25">
      <c r="B1239" s="90"/>
      <c r="C1239" s="91"/>
      <c r="D1239" s="92"/>
      <c r="E1239" s="91"/>
      <c r="F1239" s="93"/>
      <c r="G1239" s="93"/>
      <c r="H1239" s="93"/>
      <c r="I1239" s="93"/>
      <c r="J1239" s="93"/>
      <c r="K1239" s="93"/>
      <c r="L1239" s="93"/>
      <c r="M1239" s="93"/>
      <c r="N1239" s="93">
        <f t="shared" si="19"/>
        <v>0</v>
      </c>
      <c r="O1239" s="93"/>
      <c r="P1239" s="94"/>
    </row>
    <row r="1240" spans="2:16" ht="26.25" customHeight="1" x14ac:dyDescent="0.25">
      <c r="B1240" s="90"/>
      <c r="C1240" s="91"/>
      <c r="D1240" s="92"/>
      <c r="E1240" s="91"/>
      <c r="F1240" s="93"/>
      <c r="G1240" s="93"/>
      <c r="H1240" s="93"/>
      <c r="I1240" s="93"/>
      <c r="J1240" s="93"/>
      <c r="K1240" s="93"/>
      <c r="L1240" s="93"/>
      <c r="M1240" s="93"/>
      <c r="N1240" s="93">
        <f t="shared" si="19"/>
        <v>0</v>
      </c>
      <c r="O1240" s="93"/>
      <c r="P1240" s="94"/>
    </row>
    <row r="1241" spans="2:16" ht="26.25" customHeight="1" x14ac:dyDescent="0.25">
      <c r="B1241" s="90"/>
      <c r="C1241" s="91"/>
      <c r="D1241" s="92"/>
      <c r="E1241" s="91"/>
      <c r="F1241" s="93"/>
      <c r="G1241" s="93"/>
      <c r="H1241" s="93"/>
      <c r="I1241" s="93"/>
      <c r="J1241" s="93"/>
      <c r="K1241" s="93"/>
      <c r="L1241" s="93"/>
      <c r="M1241" s="93"/>
      <c r="N1241" s="93">
        <f t="shared" si="19"/>
        <v>0</v>
      </c>
      <c r="O1241" s="93"/>
      <c r="P1241" s="94"/>
    </row>
    <row r="1242" spans="2:16" ht="26.25" customHeight="1" x14ac:dyDescent="0.25">
      <c r="B1242" s="90"/>
      <c r="C1242" s="91"/>
      <c r="D1242" s="92"/>
      <c r="E1242" s="91"/>
      <c r="F1242" s="93"/>
      <c r="G1242" s="93"/>
      <c r="H1242" s="93"/>
      <c r="I1242" s="93"/>
      <c r="J1242" s="93"/>
      <c r="K1242" s="93"/>
      <c r="L1242" s="93"/>
      <c r="M1242" s="93"/>
      <c r="N1242" s="93">
        <f t="shared" si="19"/>
        <v>0</v>
      </c>
      <c r="O1242" s="93"/>
      <c r="P1242" s="94"/>
    </row>
    <row r="1243" spans="2:16" ht="26.25" customHeight="1" x14ac:dyDescent="0.25">
      <c r="B1243" s="90"/>
      <c r="C1243" s="91"/>
      <c r="D1243" s="92"/>
      <c r="E1243" s="91"/>
      <c r="F1243" s="93"/>
      <c r="G1243" s="93"/>
      <c r="H1243" s="93"/>
      <c r="I1243" s="93"/>
      <c r="J1243" s="93"/>
      <c r="K1243" s="93"/>
      <c r="L1243" s="93"/>
      <c r="M1243" s="93"/>
      <c r="N1243" s="93">
        <f t="shared" ref="N1243:N1306" si="20">F1243+G1243+H1243+I1243+J1243+K1243+M1243</f>
        <v>0</v>
      </c>
      <c r="O1243" s="93"/>
      <c r="P1243" s="94"/>
    </row>
    <row r="1244" spans="2:16" ht="26.25" customHeight="1" x14ac:dyDescent="0.25">
      <c r="B1244" s="90"/>
      <c r="C1244" s="91"/>
      <c r="D1244" s="92"/>
      <c r="E1244" s="91"/>
      <c r="F1244" s="93"/>
      <c r="G1244" s="93"/>
      <c r="H1244" s="93"/>
      <c r="I1244" s="93"/>
      <c r="J1244" s="93"/>
      <c r="K1244" s="93"/>
      <c r="L1244" s="93"/>
      <c r="M1244" s="93"/>
      <c r="N1244" s="93">
        <f t="shared" si="20"/>
        <v>0</v>
      </c>
      <c r="O1244" s="93"/>
      <c r="P1244" s="94"/>
    </row>
    <row r="1245" spans="2:16" ht="26.25" customHeight="1" x14ac:dyDescent="0.25">
      <c r="B1245" s="90"/>
      <c r="C1245" s="91"/>
      <c r="D1245" s="92"/>
      <c r="E1245" s="91"/>
      <c r="F1245" s="93"/>
      <c r="G1245" s="93"/>
      <c r="H1245" s="93"/>
      <c r="I1245" s="93"/>
      <c r="J1245" s="93"/>
      <c r="K1245" s="93"/>
      <c r="L1245" s="93"/>
      <c r="M1245" s="93"/>
      <c r="N1245" s="93">
        <f t="shared" si="20"/>
        <v>0</v>
      </c>
      <c r="O1245" s="93"/>
      <c r="P1245" s="94"/>
    </row>
    <row r="1246" spans="2:16" ht="26.25" customHeight="1" x14ac:dyDescent="0.25">
      <c r="B1246" s="90"/>
      <c r="C1246" s="91"/>
      <c r="D1246" s="92"/>
      <c r="E1246" s="91"/>
      <c r="F1246" s="93"/>
      <c r="G1246" s="93"/>
      <c r="H1246" s="93"/>
      <c r="I1246" s="93"/>
      <c r="J1246" s="93"/>
      <c r="K1246" s="93"/>
      <c r="L1246" s="93"/>
      <c r="M1246" s="93"/>
      <c r="N1246" s="93">
        <f t="shared" si="20"/>
        <v>0</v>
      </c>
      <c r="O1246" s="93"/>
      <c r="P1246" s="94"/>
    </row>
    <row r="1247" spans="2:16" ht="26.25" customHeight="1" x14ac:dyDescent="0.25">
      <c r="B1247" s="90"/>
      <c r="C1247" s="91"/>
      <c r="D1247" s="92"/>
      <c r="E1247" s="91"/>
      <c r="F1247" s="93"/>
      <c r="G1247" s="93"/>
      <c r="H1247" s="93"/>
      <c r="I1247" s="93"/>
      <c r="J1247" s="93"/>
      <c r="K1247" s="93"/>
      <c r="L1247" s="93"/>
      <c r="M1247" s="93"/>
      <c r="N1247" s="93">
        <f t="shared" si="20"/>
        <v>0</v>
      </c>
      <c r="O1247" s="93"/>
      <c r="P1247" s="94"/>
    </row>
    <row r="1248" spans="2:16" ht="26.25" customHeight="1" x14ac:dyDescent="0.25">
      <c r="B1248" s="90"/>
      <c r="C1248" s="91"/>
      <c r="D1248" s="92"/>
      <c r="E1248" s="91"/>
      <c r="F1248" s="93"/>
      <c r="G1248" s="93"/>
      <c r="H1248" s="93"/>
      <c r="I1248" s="93"/>
      <c r="J1248" s="93"/>
      <c r="K1248" s="93"/>
      <c r="L1248" s="93"/>
      <c r="M1248" s="93"/>
      <c r="N1248" s="93">
        <f t="shared" si="20"/>
        <v>0</v>
      </c>
      <c r="O1248" s="93"/>
      <c r="P1248" s="94"/>
    </row>
    <row r="1249" spans="2:16" ht="26.25" customHeight="1" x14ac:dyDescent="0.25">
      <c r="B1249" s="90"/>
      <c r="C1249" s="91"/>
      <c r="D1249" s="92"/>
      <c r="E1249" s="91"/>
      <c r="F1249" s="93"/>
      <c r="G1249" s="93"/>
      <c r="H1249" s="93"/>
      <c r="I1249" s="93"/>
      <c r="J1249" s="93"/>
      <c r="K1249" s="93"/>
      <c r="L1249" s="93"/>
      <c r="M1249" s="93"/>
      <c r="N1249" s="93">
        <f t="shared" si="20"/>
        <v>0</v>
      </c>
      <c r="O1249" s="93"/>
      <c r="P1249" s="94"/>
    </row>
    <row r="1250" spans="2:16" ht="26.25" customHeight="1" x14ac:dyDescent="0.25">
      <c r="B1250" s="90"/>
      <c r="C1250" s="91"/>
      <c r="D1250" s="92"/>
      <c r="E1250" s="91"/>
      <c r="F1250" s="93"/>
      <c r="G1250" s="93"/>
      <c r="H1250" s="93"/>
      <c r="I1250" s="93"/>
      <c r="J1250" s="93"/>
      <c r="K1250" s="93"/>
      <c r="L1250" s="93"/>
      <c r="M1250" s="93"/>
      <c r="N1250" s="93">
        <f t="shared" si="20"/>
        <v>0</v>
      </c>
      <c r="O1250" s="93"/>
      <c r="P1250" s="94"/>
    </row>
    <row r="1251" spans="2:16" ht="26.25" customHeight="1" x14ac:dyDescent="0.25">
      <c r="B1251" s="90"/>
      <c r="C1251" s="91"/>
      <c r="D1251" s="92"/>
      <c r="E1251" s="91"/>
      <c r="F1251" s="93"/>
      <c r="G1251" s="93"/>
      <c r="H1251" s="93"/>
      <c r="I1251" s="93"/>
      <c r="J1251" s="93"/>
      <c r="K1251" s="93"/>
      <c r="L1251" s="93"/>
      <c r="M1251" s="93"/>
      <c r="N1251" s="93">
        <f t="shared" si="20"/>
        <v>0</v>
      </c>
      <c r="O1251" s="93"/>
      <c r="P1251" s="94"/>
    </row>
    <row r="1252" spans="2:16" ht="26.25" customHeight="1" x14ac:dyDescent="0.25">
      <c r="B1252" s="90"/>
      <c r="C1252" s="91"/>
      <c r="D1252" s="92"/>
      <c r="E1252" s="91"/>
      <c r="F1252" s="93"/>
      <c r="G1252" s="93"/>
      <c r="H1252" s="93"/>
      <c r="I1252" s="93"/>
      <c r="J1252" s="93"/>
      <c r="K1252" s="93"/>
      <c r="L1252" s="93"/>
      <c r="M1252" s="93"/>
      <c r="N1252" s="93">
        <f t="shared" si="20"/>
        <v>0</v>
      </c>
      <c r="O1252" s="93"/>
      <c r="P1252" s="94"/>
    </row>
    <row r="1253" spans="2:16" ht="26.25" customHeight="1" x14ac:dyDescent="0.25">
      <c r="B1253" s="90"/>
      <c r="C1253" s="91"/>
      <c r="D1253" s="92"/>
      <c r="E1253" s="91"/>
      <c r="F1253" s="93"/>
      <c r="G1253" s="93"/>
      <c r="H1253" s="93"/>
      <c r="I1253" s="93"/>
      <c r="J1253" s="93"/>
      <c r="K1253" s="93"/>
      <c r="L1253" s="93"/>
      <c r="M1253" s="93"/>
      <c r="N1253" s="93">
        <f t="shared" si="20"/>
        <v>0</v>
      </c>
      <c r="O1253" s="93"/>
      <c r="P1253" s="94"/>
    </row>
    <row r="1254" spans="2:16" ht="26.25" customHeight="1" x14ac:dyDescent="0.25">
      <c r="B1254" s="90"/>
      <c r="C1254" s="91"/>
      <c r="D1254" s="92"/>
      <c r="E1254" s="91"/>
      <c r="F1254" s="93"/>
      <c r="G1254" s="93"/>
      <c r="H1254" s="93"/>
      <c r="I1254" s="93"/>
      <c r="J1254" s="93"/>
      <c r="K1254" s="93"/>
      <c r="L1254" s="93"/>
      <c r="M1254" s="93"/>
      <c r="N1254" s="93">
        <f t="shared" si="20"/>
        <v>0</v>
      </c>
      <c r="O1254" s="93"/>
      <c r="P1254" s="94"/>
    </row>
    <row r="1255" spans="2:16" ht="26.25" customHeight="1" x14ac:dyDescent="0.25">
      <c r="B1255" s="90"/>
      <c r="C1255" s="91"/>
      <c r="D1255" s="92"/>
      <c r="E1255" s="91"/>
      <c r="F1255" s="93"/>
      <c r="G1255" s="93"/>
      <c r="H1255" s="93"/>
      <c r="I1255" s="93"/>
      <c r="J1255" s="93"/>
      <c r="K1255" s="93"/>
      <c r="L1255" s="93"/>
      <c r="M1255" s="93"/>
      <c r="N1255" s="93">
        <f t="shared" si="20"/>
        <v>0</v>
      </c>
      <c r="O1255" s="93"/>
      <c r="P1255" s="94"/>
    </row>
    <row r="1256" spans="2:16" ht="26.25" customHeight="1" x14ac:dyDescent="0.25">
      <c r="B1256" s="90"/>
      <c r="C1256" s="91"/>
      <c r="D1256" s="92"/>
      <c r="E1256" s="91"/>
      <c r="F1256" s="93"/>
      <c r="G1256" s="93"/>
      <c r="H1256" s="93"/>
      <c r="I1256" s="93"/>
      <c r="J1256" s="93"/>
      <c r="K1256" s="93"/>
      <c r="L1256" s="93"/>
      <c r="M1256" s="93"/>
      <c r="N1256" s="93">
        <f t="shared" si="20"/>
        <v>0</v>
      </c>
      <c r="O1256" s="93"/>
      <c r="P1256" s="94"/>
    </row>
    <row r="1257" spans="2:16" ht="26.25" customHeight="1" x14ac:dyDescent="0.25">
      <c r="B1257" s="90"/>
      <c r="C1257" s="91"/>
      <c r="D1257" s="92"/>
      <c r="E1257" s="91"/>
      <c r="F1257" s="93"/>
      <c r="G1257" s="93"/>
      <c r="H1257" s="93"/>
      <c r="I1257" s="93"/>
      <c r="J1257" s="93"/>
      <c r="K1257" s="93"/>
      <c r="L1257" s="93"/>
      <c r="M1257" s="93"/>
      <c r="N1257" s="93">
        <f t="shared" si="20"/>
        <v>0</v>
      </c>
      <c r="O1257" s="93"/>
      <c r="P1257" s="94"/>
    </row>
    <row r="1258" spans="2:16" ht="26.25" customHeight="1" x14ac:dyDescent="0.25">
      <c r="B1258" s="90"/>
      <c r="C1258" s="91"/>
      <c r="D1258" s="92"/>
      <c r="E1258" s="91"/>
      <c r="F1258" s="93"/>
      <c r="G1258" s="93"/>
      <c r="H1258" s="93"/>
      <c r="I1258" s="93"/>
      <c r="J1258" s="93"/>
      <c r="K1258" s="93"/>
      <c r="L1258" s="93"/>
      <c r="M1258" s="93"/>
      <c r="N1258" s="93">
        <f t="shared" si="20"/>
        <v>0</v>
      </c>
      <c r="O1258" s="93"/>
      <c r="P1258" s="94"/>
    </row>
    <row r="1259" spans="2:16" ht="26.25" customHeight="1" x14ac:dyDescent="0.25">
      <c r="B1259" s="90"/>
      <c r="C1259" s="91"/>
      <c r="D1259" s="92"/>
      <c r="E1259" s="91"/>
      <c r="F1259" s="93"/>
      <c r="G1259" s="93"/>
      <c r="H1259" s="93"/>
      <c r="I1259" s="93"/>
      <c r="J1259" s="93"/>
      <c r="K1259" s="93"/>
      <c r="L1259" s="93"/>
      <c r="M1259" s="93"/>
      <c r="N1259" s="93">
        <f t="shared" si="20"/>
        <v>0</v>
      </c>
      <c r="O1259" s="93"/>
      <c r="P1259" s="94"/>
    </row>
    <row r="1260" spans="2:16" ht="26.25" customHeight="1" x14ac:dyDescent="0.25">
      <c r="B1260" s="90"/>
      <c r="C1260" s="91"/>
      <c r="D1260" s="92"/>
      <c r="E1260" s="91"/>
      <c r="F1260" s="93"/>
      <c r="G1260" s="93"/>
      <c r="H1260" s="93"/>
      <c r="I1260" s="93"/>
      <c r="J1260" s="93"/>
      <c r="K1260" s="93"/>
      <c r="L1260" s="93"/>
      <c r="M1260" s="93"/>
      <c r="N1260" s="93">
        <f t="shared" si="20"/>
        <v>0</v>
      </c>
      <c r="O1260" s="93"/>
      <c r="P1260" s="94"/>
    </row>
    <row r="1261" spans="2:16" ht="26.25" customHeight="1" x14ac:dyDescent="0.25">
      <c r="B1261" s="90"/>
      <c r="C1261" s="91"/>
      <c r="D1261" s="92"/>
      <c r="E1261" s="91"/>
      <c r="F1261" s="93"/>
      <c r="G1261" s="93"/>
      <c r="H1261" s="93"/>
      <c r="I1261" s="93"/>
      <c r="J1261" s="93"/>
      <c r="K1261" s="93"/>
      <c r="L1261" s="93"/>
      <c r="M1261" s="93"/>
      <c r="N1261" s="93">
        <f t="shared" si="20"/>
        <v>0</v>
      </c>
      <c r="O1261" s="93"/>
      <c r="P1261" s="94"/>
    </row>
    <row r="1262" spans="2:16" ht="26.25" customHeight="1" x14ac:dyDescent="0.25">
      <c r="B1262" s="90"/>
      <c r="C1262" s="91"/>
      <c r="D1262" s="92"/>
      <c r="E1262" s="91"/>
      <c r="F1262" s="93"/>
      <c r="G1262" s="93"/>
      <c r="H1262" s="93"/>
      <c r="I1262" s="93"/>
      <c r="J1262" s="93"/>
      <c r="K1262" s="93"/>
      <c r="L1262" s="93"/>
      <c r="M1262" s="93"/>
      <c r="N1262" s="93">
        <f t="shared" si="20"/>
        <v>0</v>
      </c>
      <c r="O1262" s="93"/>
      <c r="P1262" s="94"/>
    </row>
    <row r="1263" spans="2:16" ht="26.25" customHeight="1" x14ac:dyDescent="0.25">
      <c r="B1263" s="90"/>
      <c r="C1263" s="91"/>
      <c r="D1263" s="92"/>
      <c r="E1263" s="91"/>
      <c r="F1263" s="93"/>
      <c r="G1263" s="93"/>
      <c r="H1263" s="93"/>
      <c r="I1263" s="93"/>
      <c r="J1263" s="93"/>
      <c r="K1263" s="93"/>
      <c r="L1263" s="93"/>
      <c r="M1263" s="93"/>
      <c r="N1263" s="93">
        <f t="shared" si="20"/>
        <v>0</v>
      </c>
      <c r="O1263" s="93"/>
      <c r="P1263" s="94"/>
    </row>
    <row r="1264" spans="2:16" ht="26.25" customHeight="1" x14ac:dyDescent="0.25">
      <c r="B1264" s="90"/>
      <c r="C1264" s="91"/>
      <c r="D1264" s="92"/>
      <c r="E1264" s="91"/>
      <c r="F1264" s="93"/>
      <c r="G1264" s="93"/>
      <c r="H1264" s="93"/>
      <c r="I1264" s="93"/>
      <c r="J1264" s="93"/>
      <c r="K1264" s="93"/>
      <c r="L1264" s="93"/>
      <c r="M1264" s="93"/>
      <c r="N1264" s="93">
        <f t="shared" si="20"/>
        <v>0</v>
      </c>
      <c r="O1264" s="93"/>
      <c r="P1264" s="94"/>
    </row>
    <row r="1265" spans="2:16" ht="26.25" customHeight="1" x14ac:dyDescent="0.25">
      <c r="B1265" s="90"/>
      <c r="C1265" s="91"/>
      <c r="D1265" s="92"/>
      <c r="E1265" s="91"/>
      <c r="F1265" s="93"/>
      <c r="G1265" s="93"/>
      <c r="H1265" s="93"/>
      <c r="I1265" s="93"/>
      <c r="J1265" s="93"/>
      <c r="K1265" s="93"/>
      <c r="L1265" s="93"/>
      <c r="M1265" s="93"/>
      <c r="N1265" s="93">
        <f t="shared" si="20"/>
        <v>0</v>
      </c>
      <c r="O1265" s="93"/>
      <c r="P1265" s="94"/>
    </row>
    <row r="1266" spans="2:16" ht="26.25" customHeight="1" x14ac:dyDescent="0.25">
      <c r="B1266" s="90"/>
      <c r="C1266" s="91"/>
      <c r="D1266" s="92"/>
      <c r="E1266" s="91"/>
      <c r="F1266" s="93"/>
      <c r="G1266" s="93"/>
      <c r="H1266" s="93"/>
      <c r="I1266" s="93"/>
      <c r="J1266" s="93"/>
      <c r="K1266" s="93"/>
      <c r="L1266" s="93"/>
      <c r="M1266" s="93"/>
      <c r="N1266" s="93">
        <f t="shared" si="20"/>
        <v>0</v>
      </c>
      <c r="O1266" s="93"/>
      <c r="P1266" s="94"/>
    </row>
    <row r="1267" spans="2:16" ht="26.25" customHeight="1" x14ac:dyDescent="0.25">
      <c r="B1267" s="90"/>
      <c r="C1267" s="91"/>
      <c r="D1267" s="92"/>
      <c r="E1267" s="91"/>
      <c r="F1267" s="93"/>
      <c r="G1267" s="93"/>
      <c r="H1267" s="93"/>
      <c r="I1267" s="93"/>
      <c r="J1267" s="93"/>
      <c r="K1267" s="93"/>
      <c r="L1267" s="93"/>
      <c r="M1267" s="93"/>
      <c r="N1267" s="93">
        <f t="shared" si="20"/>
        <v>0</v>
      </c>
      <c r="O1267" s="93"/>
      <c r="P1267" s="94"/>
    </row>
    <row r="1268" spans="2:16" ht="26.25" customHeight="1" x14ac:dyDescent="0.25">
      <c r="B1268" s="90"/>
      <c r="C1268" s="91"/>
      <c r="D1268" s="92"/>
      <c r="E1268" s="91"/>
      <c r="F1268" s="93"/>
      <c r="G1268" s="93"/>
      <c r="H1268" s="93"/>
      <c r="I1268" s="93"/>
      <c r="J1268" s="93"/>
      <c r="K1268" s="93"/>
      <c r="L1268" s="93"/>
      <c r="M1268" s="93"/>
      <c r="N1268" s="93">
        <f t="shared" si="20"/>
        <v>0</v>
      </c>
      <c r="O1268" s="93"/>
      <c r="P1268" s="94"/>
    </row>
    <row r="1269" spans="2:16" ht="26.25" customHeight="1" x14ac:dyDescent="0.25">
      <c r="B1269" s="90"/>
      <c r="C1269" s="91"/>
      <c r="D1269" s="92"/>
      <c r="E1269" s="91"/>
      <c r="F1269" s="93"/>
      <c r="G1269" s="93"/>
      <c r="H1269" s="93"/>
      <c r="I1269" s="93"/>
      <c r="J1269" s="93"/>
      <c r="K1269" s="93"/>
      <c r="L1269" s="93"/>
      <c r="M1269" s="93"/>
      <c r="N1269" s="93">
        <f t="shared" si="20"/>
        <v>0</v>
      </c>
      <c r="O1269" s="93"/>
      <c r="P1269" s="94"/>
    </row>
    <row r="1270" spans="2:16" ht="26.25" customHeight="1" x14ac:dyDescent="0.25">
      <c r="B1270" s="90"/>
      <c r="C1270" s="91"/>
      <c r="D1270" s="92"/>
      <c r="E1270" s="91"/>
      <c r="F1270" s="93"/>
      <c r="G1270" s="93"/>
      <c r="H1270" s="93"/>
      <c r="I1270" s="93"/>
      <c r="J1270" s="93"/>
      <c r="K1270" s="93"/>
      <c r="L1270" s="93"/>
      <c r="M1270" s="93"/>
      <c r="N1270" s="93">
        <f t="shared" si="20"/>
        <v>0</v>
      </c>
      <c r="O1270" s="93"/>
      <c r="P1270" s="94"/>
    </row>
    <row r="1271" spans="2:16" ht="26.25" customHeight="1" x14ac:dyDescent="0.25">
      <c r="B1271" s="90"/>
      <c r="C1271" s="91"/>
      <c r="D1271" s="92"/>
      <c r="E1271" s="91"/>
      <c r="F1271" s="93"/>
      <c r="G1271" s="93"/>
      <c r="H1271" s="93"/>
      <c r="I1271" s="93"/>
      <c r="J1271" s="93"/>
      <c r="K1271" s="93"/>
      <c r="L1271" s="93"/>
      <c r="M1271" s="93"/>
      <c r="N1271" s="93">
        <f t="shared" si="20"/>
        <v>0</v>
      </c>
      <c r="O1271" s="93"/>
      <c r="P1271" s="94"/>
    </row>
    <row r="1272" spans="2:16" ht="26.25" customHeight="1" x14ac:dyDescent="0.25">
      <c r="B1272" s="90"/>
      <c r="C1272" s="91"/>
      <c r="D1272" s="92"/>
      <c r="E1272" s="91"/>
      <c r="F1272" s="93"/>
      <c r="G1272" s="93"/>
      <c r="H1272" s="93"/>
      <c r="I1272" s="93"/>
      <c r="J1272" s="93"/>
      <c r="K1272" s="93"/>
      <c r="L1272" s="93"/>
      <c r="M1272" s="93"/>
      <c r="N1272" s="93">
        <f t="shared" si="20"/>
        <v>0</v>
      </c>
      <c r="O1272" s="93"/>
      <c r="P1272" s="94"/>
    </row>
    <row r="1273" spans="2:16" ht="26.25" customHeight="1" x14ac:dyDescent="0.25">
      <c r="B1273" s="90"/>
      <c r="C1273" s="91"/>
      <c r="D1273" s="92"/>
      <c r="E1273" s="91"/>
      <c r="F1273" s="93"/>
      <c r="G1273" s="93"/>
      <c r="H1273" s="93"/>
      <c r="I1273" s="93"/>
      <c r="J1273" s="93"/>
      <c r="K1273" s="93"/>
      <c r="L1273" s="93"/>
      <c r="M1273" s="93"/>
      <c r="N1273" s="93">
        <f t="shared" si="20"/>
        <v>0</v>
      </c>
      <c r="O1273" s="93"/>
      <c r="P1273" s="94"/>
    </row>
    <row r="1274" spans="2:16" ht="26.25" customHeight="1" x14ac:dyDescent="0.25">
      <c r="B1274" s="90"/>
      <c r="C1274" s="91"/>
      <c r="D1274" s="92"/>
      <c r="E1274" s="91"/>
      <c r="F1274" s="93"/>
      <c r="G1274" s="93"/>
      <c r="H1274" s="93"/>
      <c r="I1274" s="93"/>
      <c r="J1274" s="93"/>
      <c r="K1274" s="93"/>
      <c r="L1274" s="93"/>
      <c r="M1274" s="93"/>
      <c r="N1274" s="93">
        <f t="shared" si="20"/>
        <v>0</v>
      </c>
      <c r="O1274" s="93"/>
      <c r="P1274" s="94"/>
    </row>
    <row r="1275" spans="2:16" ht="26.25" customHeight="1" x14ac:dyDescent="0.25">
      <c r="B1275" s="90"/>
      <c r="C1275" s="91"/>
      <c r="D1275" s="92"/>
      <c r="E1275" s="91"/>
      <c r="F1275" s="93"/>
      <c r="G1275" s="93"/>
      <c r="H1275" s="93"/>
      <c r="I1275" s="93"/>
      <c r="J1275" s="93"/>
      <c r="K1275" s="93"/>
      <c r="L1275" s="93"/>
      <c r="M1275" s="93"/>
      <c r="N1275" s="93">
        <f t="shared" si="20"/>
        <v>0</v>
      </c>
      <c r="O1275" s="93"/>
      <c r="P1275" s="94"/>
    </row>
    <row r="1276" spans="2:16" ht="26.25" customHeight="1" x14ac:dyDescent="0.25">
      <c r="B1276" s="90"/>
      <c r="C1276" s="91"/>
      <c r="D1276" s="92"/>
      <c r="E1276" s="91"/>
      <c r="F1276" s="93"/>
      <c r="G1276" s="93"/>
      <c r="H1276" s="93"/>
      <c r="I1276" s="93"/>
      <c r="J1276" s="93"/>
      <c r="K1276" s="93"/>
      <c r="L1276" s="93"/>
      <c r="M1276" s="93"/>
      <c r="N1276" s="93">
        <f t="shared" si="20"/>
        <v>0</v>
      </c>
      <c r="O1276" s="93"/>
      <c r="P1276" s="94"/>
    </row>
    <row r="1277" spans="2:16" ht="26.25" customHeight="1" x14ac:dyDescent="0.25">
      <c r="B1277" s="90"/>
      <c r="C1277" s="91"/>
      <c r="D1277" s="92"/>
      <c r="E1277" s="91"/>
      <c r="F1277" s="93"/>
      <c r="G1277" s="93"/>
      <c r="H1277" s="93"/>
      <c r="I1277" s="93"/>
      <c r="J1277" s="93"/>
      <c r="K1277" s="93"/>
      <c r="L1277" s="93"/>
      <c r="M1277" s="93"/>
      <c r="N1277" s="93">
        <f t="shared" si="20"/>
        <v>0</v>
      </c>
      <c r="O1277" s="93"/>
      <c r="P1277" s="94"/>
    </row>
    <row r="1278" spans="2:16" ht="26.25" customHeight="1" x14ac:dyDescent="0.25">
      <c r="B1278" s="90"/>
      <c r="C1278" s="91"/>
      <c r="D1278" s="92"/>
      <c r="E1278" s="91"/>
      <c r="F1278" s="93"/>
      <c r="G1278" s="93"/>
      <c r="H1278" s="93"/>
      <c r="I1278" s="93"/>
      <c r="J1278" s="93"/>
      <c r="K1278" s="93"/>
      <c r="L1278" s="93"/>
      <c r="M1278" s="93"/>
      <c r="N1278" s="93">
        <f t="shared" si="20"/>
        <v>0</v>
      </c>
      <c r="O1278" s="93"/>
      <c r="P1278" s="94"/>
    </row>
    <row r="1279" spans="2:16" ht="26.25" customHeight="1" x14ac:dyDescent="0.25">
      <c r="B1279" s="90"/>
      <c r="C1279" s="91"/>
      <c r="D1279" s="92"/>
      <c r="E1279" s="91"/>
      <c r="F1279" s="93"/>
      <c r="G1279" s="93"/>
      <c r="H1279" s="93"/>
      <c r="I1279" s="93"/>
      <c r="J1279" s="93"/>
      <c r="K1279" s="93"/>
      <c r="L1279" s="93"/>
      <c r="M1279" s="93"/>
      <c r="N1279" s="93">
        <f t="shared" si="20"/>
        <v>0</v>
      </c>
      <c r="O1279" s="93"/>
      <c r="P1279" s="94"/>
    </row>
    <row r="1280" spans="2:16" ht="26.25" customHeight="1" x14ac:dyDescent="0.25">
      <c r="B1280" s="90"/>
      <c r="C1280" s="91"/>
      <c r="D1280" s="92"/>
      <c r="E1280" s="91"/>
      <c r="F1280" s="93"/>
      <c r="G1280" s="93"/>
      <c r="H1280" s="93"/>
      <c r="I1280" s="93"/>
      <c r="J1280" s="93"/>
      <c r="K1280" s="93"/>
      <c r="L1280" s="93"/>
      <c r="M1280" s="93"/>
      <c r="N1280" s="93">
        <f t="shared" si="20"/>
        <v>0</v>
      </c>
      <c r="O1280" s="93"/>
      <c r="P1280" s="94"/>
    </row>
    <row r="1281" spans="2:16" ht="26.25" customHeight="1" x14ac:dyDescent="0.25">
      <c r="B1281" s="90"/>
      <c r="C1281" s="91"/>
      <c r="D1281" s="92"/>
      <c r="E1281" s="91"/>
      <c r="F1281" s="93"/>
      <c r="G1281" s="93"/>
      <c r="H1281" s="93"/>
      <c r="I1281" s="93"/>
      <c r="J1281" s="93"/>
      <c r="K1281" s="93"/>
      <c r="L1281" s="93"/>
      <c r="M1281" s="93"/>
      <c r="N1281" s="93">
        <f t="shared" si="20"/>
        <v>0</v>
      </c>
      <c r="O1281" s="93"/>
      <c r="P1281" s="94"/>
    </row>
    <row r="1282" spans="2:16" ht="26.25" customHeight="1" x14ac:dyDescent="0.25">
      <c r="B1282" s="90"/>
      <c r="C1282" s="91"/>
      <c r="D1282" s="92"/>
      <c r="E1282" s="91"/>
      <c r="F1282" s="93"/>
      <c r="G1282" s="93"/>
      <c r="H1282" s="93"/>
      <c r="I1282" s="93"/>
      <c r="J1282" s="93"/>
      <c r="K1282" s="93"/>
      <c r="L1282" s="93"/>
      <c r="M1282" s="93"/>
      <c r="N1282" s="93">
        <f t="shared" si="20"/>
        <v>0</v>
      </c>
      <c r="O1282" s="93"/>
      <c r="P1282" s="94"/>
    </row>
    <row r="1283" spans="2:16" ht="26.25" customHeight="1" x14ac:dyDescent="0.25">
      <c r="B1283" s="90"/>
      <c r="C1283" s="91"/>
      <c r="D1283" s="92"/>
      <c r="E1283" s="91"/>
      <c r="F1283" s="93"/>
      <c r="G1283" s="93"/>
      <c r="H1283" s="93"/>
      <c r="I1283" s="93"/>
      <c r="J1283" s="93"/>
      <c r="K1283" s="93"/>
      <c r="L1283" s="93"/>
      <c r="M1283" s="93"/>
      <c r="N1283" s="93">
        <f t="shared" si="20"/>
        <v>0</v>
      </c>
      <c r="O1283" s="93"/>
      <c r="P1283" s="94"/>
    </row>
    <row r="1284" spans="2:16" ht="26.25" customHeight="1" x14ac:dyDescent="0.25">
      <c r="B1284" s="90"/>
      <c r="C1284" s="91"/>
      <c r="D1284" s="92"/>
      <c r="E1284" s="91"/>
      <c r="F1284" s="93"/>
      <c r="G1284" s="93"/>
      <c r="H1284" s="93"/>
      <c r="I1284" s="93"/>
      <c r="J1284" s="93"/>
      <c r="K1284" s="93"/>
      <c r="L1284" s="93"/>
      <c r="M1284" s="93"/>
      <c r="N1284" s="93">
        <f t="shared" si="20"/>
        <v>0</v>
      </c>
      <c r="O1284" s="93"/>
      <c r="P1284" s="94"/>
    </row>
    <row r="1285" spans="2:16" ht="26.25" customHeight="1" x14ac:dyDescent="0.25">
      <c r="B1285" s="90"/>
      <c r="C1285" s="91"/>
      <c r="D1285" s="92"/>
      <c r="E1285" s="91"/>
      <c r="F1285" s="93"/>
      <c r="G1285" s="93"/>
      <c r="H1285" s="93"/>
      <c r="I1285" s="93"/>
      <c r="J1285" s="93"/>
      <c r="K1285" s="93"/>
      <c r="L1285" s="93"/>
      <c r="M1285" s="93"/>
      <c r="N1285" s="93">
        <f t="shared" si="20"/>
        <v>0</v>
      </c>
      <c r="O1285" s="93"/>
      <c r="P1285" s="94"/>
    </row>
    <row r="1286" spans="2:16" ht="26.25" customHeight="1" x14ac:dyDescent="0.25">
      <c r="B1286" s="90"/>
      <c r="C1286" s="91"/>
      <c r="D1286" s="92"/>
      <c r="E1286" s="91"/>
      <c r="F1286" s="93"/>
      <c r="G1286" s="93"/>
      <c r="H1286" s="93"/>
      <c r="I1286" s="93"/>
      <c r="J1286" s="93"/>
      <c r="K1286" s="93"/>
      <c r="L1286" s="93"/>
      <c r="M1286" s="93"/>
      <c r="N1286" s="93">
        <f t="shared" si="20"/>
        <v>0</v>
      </c>
      <c r="O1286" s="93"/>
      <c r="P1286" s="94"/>
    </row>
    <row r="1287" spans="2:16" ht="26.25" customHeight="1" x14ac:dyDescent="0.25">
      <c r="B1287" s="90"/>
      <c r="C1287" s="91"/>
      <c r="D1287" s="92"/>
      <c r="E1287" s="91"/>
      <c r="F1287" s="93"/>
      <c r="G1287" s="93"/>
      <c r="H1287" s="93"/>
      <c r="I1287" s="93"/>
      <c r="J1287" s="93"/>
      <c r="K1287" s="93"/>
      <c r="L1287" s="93"/>
      <c r="M1287" s="93"/>
      <c r="N1287" s="93">
        <f t="shared" si="20"/>
        <v>0</v>
      </c>
      <c r="O1287" s="93"/>
      <c r="P1287" s="94"/>
    </row>
    <row r="1288" spans="2:16" ht="26.25" customHeight="1" x14ac:dyDescent="0.25">
      <c r="B1288" s="90"/>
      <c r="C1288" s="91"/>
      <c r="D1288" s="92"/>
      <c r="E1288" s="91"/>
      <c r="F1288" s="93"/>
      <c r="G1288" s="93"/>
      <c r="H1288" s="93"/>
      <c r="I1288" s="93"/>
      <c r="J1288" s="93"/>
      <c r="K1288" s="93"/>
      <c r="L1288" s="93"/>
      <c r="M1288" s="93"/>
      <c r="N1288" s="93">
        <f t="shared" si="20"/>
        <v>0</v>
      </c>
      <c r="O1288" s="93"/>
      <c r="P1288" s="94"/>
    </row>
    <row r="1289" spans="2:16" ht="26.25" customHeight="1" x14ac:dyDescent="0.25">
      <c r="B1289" s="90"/>
      <c r="C1289" s="91"/>
      <c r="D1289" s="92"/>
      <c r="E1289" s="91"/>
      <c r="F1289" s="93"/>
      <c r="G1289" s="93"/>
      <c r="H1289" s="93"/>
      <c r="I1289" s="93"/>
      <c r="J1289" s="93"/>
      <c r="K1289" s="93"/>
      <c r="L1289" s="93"/>
      <c r="M1289" s="93"/>
      <c r="N1289" s="93">
        <f t="shared" si="20"/>
        <v>0</v>
      </c>
      <c r="O1289" s="93"/>
      <c r="P1289" s="94"/>
    </row>
    <row r="1290" spans="2:16" ht="26.25" customHeight="1" x14ac:dyDescent="0.25">
      <c r="B1290" s="90"/>
      <c r="C1290" s="91"/>
      <c r="D1290" s="92"/>
      <c r="E1290" s="91"/>
      <c r="F1290" s="93"/>
      <c r="G1290" s="93"/>
      <c r="H1290" s="93"/>
      <c r="I1290" s="93"/>
      <c r="J1290" s="93"/>
      <c r="K1290" s="93"/>
      <c r="L1290" s="93"/>
      <c r="M1290" s="93"/>
      <c r="N1290" s="93">
        <f t="shared" si="20"/>
        <v>0</v>
      </c>
      <c r="O1290" s="93"/>
      <c r="P1290" s="94"/>
    </row>
    <row r="1291" spans="2:16" ht="26.25" customHeight="1" x14ac:dyDescent="0.25">
      <c r="B1291" s="90"/>
      <c r="C1291" s="91"/>
      <c r="D1291" s="92"/>
      <c r="E1291" s="91"/>
      <c r="F1291" s="93"/>
      <c r="G1291" s="93"/>
      <c r="H1291" s="93"/>
      <c r="I1291" s="93"/>
      <c r="J1291" s="93"/>
      <c r="K1291" s="93"/>
      <c r="L1291" s="93"/>
      <c r="M1291" s="93"/>
      <c r="N1291" s="93">
        <f t="shared" si="20"/>
        <v>0</v>
      </c>
      <c r="O1291" s="93"/>
      <c r="P1291" s="94"/>
    </row>
    <row r="1292" spans="2:16" ht="26.25" customHeight="1" x14ac:dyDescent="0.25">
      <c r="B1292" s="90"/>
      <c r="C1292" s="91"/>
      <c r="D1292" s="92"/>
      <c r="E1292" s="91"/>
      <c r="F1292" s="93"/>
      <c r="G1292" s="93"/>
      <c r="H1292" s="93"/>
      <c r="I1292" s="93"/>
      <c r="J1292" s="93"/>
      <c r="K1292" s="93"/>
      <c r="L1292" s="93"/>
      <c r="M1292" s="93"/>
      <c r="N1292" s="93">
        <f t="shared" si="20"/>
        <v>0</v>
      </c>
      <c r="O1292" s="93"/>
      <c r="P1292" s="94"/>
    </row>
    <row r="1293" spans="2:16" ht="26.25" customHeight="1" x14ac:dyDescent="0.25">
      <c r="B1293" s="90"/>
      <c r="C1293" s="91"/>
      <c r="D1293" s="92"/>
      <c r="E1293" s="91"/>
      <c r="F1293" s="93"/>
      <c r="G1293" s="93"/>
      <c r="H1293" s="93"/>
      <c r="I1293" s="93"/>
      <c r="J1293" s="93"/>
      <c r="K1293" s="93"/>
      <c r="L1293" s="93"/>
      <c r="M1293" s="93"/>
      <c r="N1293" s="93">
        <f t="shared" si="20"/>
        <v>0</v>
      </c>
      <c r="O1293" s="93"/>
      <c r="P1293" s="94"/>
    </row>
    <row r="1294" spans="2:16" ht="26.25" customHeight="1" x14ac:dyDescent="0.25">
      <c r="B1294" s="90"/>
      <c r="C1294" s="91"/>
      <c r="D1294" s="92"/>
      <c r="E1294" s="91"/>
      <c r="F1294" s="93"/>
      <c r="G1294" s="93"/>
      <c r="H1294" s="93"/>
      <c r="I1294" s="93"/>
      <c r="J1294" s="93"/>
      <c r="K1294" s="93"/>
      <c r="L1294" s="93"/>
      <c r="M1294" s="93"/>
      <c r="N1294" s="93">
        <f t="shared" si="20"/>
        <v>0</v>
      </c>
      <c r="O1294" s="93"/>
      <c r="P1294" s="94"/>
    </row>
    <row r="1295" spans="2:16" ht="26.25" customHeight="1" x14ac:dyDescent="0.25">
      <c r="B1295" s="90"/>
      <c r="C1295" s="91"/>
      <c r="D1295" s="92"/>
      <c r="E1295" s="91"/>
      <c r="F1295" s="93"/>
      <c r="G1295" s="93"/>
      <c r="H1295" s="93"/>
      <c r="I1295" s="93"/>
      <c r="J1295" s="93"/>
      <c r="K1295" s="93"/>
      <c r="L1295" s="93"/>
      <c r="M1295" s="93"/>
      <c r="N1295" s="93">
        <f t="shared" si="20"/>
        <v>0</v>
      </c>
      <c r="O1295" s="93"/>
      <c r="P1295" s="94"/>
    </row>
    <row r="1296" spans="2:16" ht="26.25" customHeight="1" x14ac:dyDescent="0.25">
      <c r="B1296" s="90"/>
      <c r="C1296" s="91"/>
      <c r="D1296" s="92"/>
      <c r="E1296" s="91"/>
      <c r="F1296" s="93"/>
      <c r="G1296" s="93"/>
      <c r="H1296" s="93"/>
      <c r="I1296" s="93"/>
      <c r="J1296" s="93"/>
      <c r="K1296" s="93"/>
      <c r="L1296" s="93"/>
      <c r="M1296" s="93"/>
      <c r="N1296" s="93">
        <f t="shared" si="20"/>
        <v>0</v>
      </c>
      <c r="O1296" s="93"/>
      <c r="P1296" s="94"/>
    </row>
    <row r="1297" spans="2:16" ht="26.25" customHeight="1" x14ac:dyDescent="0.25">
      <c r="B1297" s="90"/>
      <c r="C1297" s="91"/>
      <c r="D1297" s="92"/>
      <c r="E1297" s="91"/>
      <c r="F1297" s="93"/>
      <c r="G1297" s="93"/>
      <c r="H1297" s="93"/>
      <c r="I1297" s="93"/>
      <c r="J1297" s="93"/>
      <c r="K1297" s="93"/>
      <c r="L1297" s="93"/>
      <c r="M1297" s="93"/>
      <c r="N1297" s="93">
        <f t="shared" si="20"/>
        <v>0</v>
      </c>
      <c r="O1297" s="93"/>
      <c r="P1297" s="94"/>
    </row>
    <row r="1298" spans="2:16" ht="26.25" customHeight="1" x14ac:dyDescent="0.25">
      <c r="B1298" s="90"/>
      <c r="C1298" s="91"/>
      <c r="D1298" s="92"/>
      <c r="E1298" s="91"/>
      <c r="F1298" s="93"/>
      <c r="G1298" s="93"/>
      <c r="H1298" s="93"/>
      <c r="I1298" s="93"/>
      <c r="J1298" s="93"/>
      <c r="K1298" s="93"/>
      <c r="L1298" s="93"/>
      <c r="M1298" s="93"/>
      <c r="N1298" s="93">
        <f t="shared" si="20"/>
        <v>0</v>
      </c>
      <c r="O1298" s="93"/>
      <c r="P1298" s="94"/>
    </row>
    <row r="1299" spans="2:16" ht="26.25" customHeight="1" x14ac:dyDescent="0.25">
      <c r="B1299" s="90"/>
      <c r="C1299" s="91"/>
      <c r="D1299" s="92"/>
      <c r="E1299" s="91"/>
      <c r="F1299" s="93"/>
      <c r="G1299" s="93"/>
      <c r="H1299" s="93"/>
      <c r="I1299" s="93"/>
      <c r="J1299" s="93"/>
      <c r="K1299" s="93"/>
      <c r="L1299" s="93"/>
      <c r="M1299" s="93"/>
      <c r="N1299" s="93">
        <f t="shared" si="20"/>
        <v>0</v>
      </c>
      <c r="O1299" s="93"/>
      <c r="P1299" s="94"/>
    </row>
    <row r="1300" spans="2:16" ht="26.25" customHeight="1" x14ac:dyDescent="0.25">
      <c r="B1300" s="90"/>
      <c r="C1300" s="91"/>
      <c r="D1300" s="92"/>
      <c r="E1300" s="91"/>
      <c r="F1300" s="93"/>
      <c r="G1300" s="93"/>
      <c r="H1300" s="93"/>
      <c r="I1300" s="93"/>
      <c r="J1300" s="93"/>
      <c r="K1300" s="93"/>
      <c r="L1300" s="93"/>
      <c r="M1300" s="93"/>
      <c r="N1300" s="93">
        <f t="shared" si="20"/>
        <v>0</v>
      </c>
      <c r="O1300" s="93"/>
      <c r="P1300" s="94"/>
    </row>
    <row r="1301" spans="2:16" ht="26.25" customHeight="1" x14ac:dyDescent="0.25">
      <c r="B1301" s="90"/>
      <c r="C1301" s="91"/>
      <c r="D1301" s="92"/>
      <c r="E1301" s="91"/>
      <c r="F1301" s="93"/>
      <c r="G1301" s="93"/>
      <c r="H1301" s="93"/>
      <c r="I1301" s="93"/>
      <c r="J1301" s="93"/>
      <c r="K1301" s="93"/>
      <c r="L1301" s="93"/>
      <c r="M1301" s="93"/>
      <c r="N1301" s="93">
        <f t="shared" si="20"/>
        <v>0</v>
      </c>
      <c r="O1301" s="93"/>
      <c r="P1301" s="94"/>
    </row>
    <row r="1302" spans="2:16" ht="26.25" customHeight="1" x14ac:dyDescent="0.25">
      <c r="B1302" s="90"/>
      <c r="C1302" s="91"/>
      <c r="D1302" s="92"/>
      <c r="E1302" s="91"/>
      <c r="F1302" s="93"/>
      <c r="G1302" s="93"/>
      <c r="H1302" s="93"/>
      <c r="I1302" s="93"/>
      <c r="J1302" s="93"/>
      <c r="K1302" s="93"/>
      <c r="L1302" s="93"/>
      <c r="M1302" s="93"/>
      <c r="N1302" s="93">
        <f t="shared" si="20"/>
        <v>0</v>
      </c>
      <c r="O1302" s="93"/>
      <c r="P1302" s="94"/>
    </row>
    <row r="1303" spans="2:16" ht="26.25" customHeight="1" x14ac:dyDescent="0.25">
      <c r="B1303" s="90"/>
      <c r="C1303" s="91"/>
      <c r="D1303" s="92"/>
      <c r="E1303" s="91"/>
      <c r="F1303" s="93"/>
      <c r="G1303" s="93"/>
      <c r="H1303" s="93"/>
      <c r="I1303" s="93"/>
      <c r="J1303" s="93"/>
      <c r="K1303" s="93"/>
      <c r="L1303" s="93"/>
      <c r="M1303" s="93"/>
      <c r="N1303" s="93">
        <f t="shared" si="20"/>
        <v>0</v>
      </c>
      <c r="O1303" s="93"/>
      <c r="P1303" s="94"/>
    </row>
    <row r="1304" spans="2:16" ht="26.25" customHeight="1" x14ac:dyDescent="0.25">
      <c r="B1304" s="90"/>
      <c r="C1304" s="91"/>
      <c r="D1304" s="92"/>
      <c r="E1304" s="91"/>
      <c r="F1304" s="93"/>
      <c r="G1304" s="93"/>
      <c r="H1304" s="93"/>
      <c r="I1304" s="93"/>
      <c r="J1304" s="93"/>
      <c r="K1304" s="93"/>
      <c r="L1304" s="93"/>
      <c r="M1304" s="93"/>
      <c r="N1304" s="93">
        <f t="shared" si="20"/>
        <v>0</v>
      </c>
      <c r="O1304" s="93"/>
      <c r="P1304" s="94"/>
    </row>
    <row r="1305" spans="2:16" ht="26.25" customHeight="1" x14ac:dyDescent="0.25">
      <c r="B1305" s="90"/>
      <c r="C1305" s="91"/>
      <c r="D1305" s="92"/>
      <c r="E1305" s="91"/>
      <c r="F1305" s="93"/>
      <c r="G1305" s="93"/>
      <c r="H1305" s="93"/>
      <c r="I1305" s="93"/>
      <c r="J1305" s="93"/>
      <c r="K1305" s="93"/>
      <c r="L1305" s="93"/>
      <c r="M1305" s="93"/>
      <c r="N1305" s="93">
        <f t="shared" si="20"/>
        <v>0</v>
      </c>
      <c r="O1305" s="93"/>
      <c r="P1305" s="94"/>
    </row>
    <row r="1306" spans="2:16" ht="26.25" customHeight="1" x14ac:dyDescent="0.25">
      <c r="B1306" s="90"/>
      <c r="C1306" s="91"/>
      <c r="D1306" s="92"/>
      <c r="E1306" s="91"/>
      <c r="F1306" s="93"/>
      <c r="G1306" s="93"/>
      <c r="H1306" s="93"/>
      <c r="I1306" s="93"/>
      <c r="J1306" s="93"/>
      <c r="K1306" s="93"/>
      <c r="L1306" s="93"/>
      <c r="M1306" s="93"/>
      <c r="N1306" s="93">
        <f t="shared" si="20"/>
        <v>0</v>
      </c>
      <c r="O1306" s="93"/>
      <c r="P1306" s="94"/>
    </row>
    <row r="1307" spans="2:16" ht="26.25" customHeight="1" x14ac:dyDescent="0.25">
      <c r="B1307" s="90"/>
      <c r="C1307" s="91"/>
      <c r="D1307" s="92"/>
      <c r="E1307" s="91"/>
      <c r="F1307" s="93"/>
      <c r="G1307" s="93"/>
      <c r="H1307" s="93"/>
      <c r="I1307" s="93"/>
      <c r="J1307" s="93"/>
      <c r="K1307" s="93"/>
      <c r="L1307" s="93"/>
      <c r="M1307" s="93"/>
      <c r="N1307" s="93">
        <f t="shared" ref="N1307:N1370" si="21">F1307+G1307+H1307+I1307+J1307+K1307+M1307</f>
        <v>0</v>
      </c>
      <c r="O1307" s="93"/>
      <c r="P1307" s="94"/>
    </row>
    <row r="1308" spans="2:16" ht="26.25" customHeight="1" x14ac:dyDescent="0.25">
      <c r="B1308" s="90"/>
      <c r="C1308" s="91"/>
      <c r="D1308" s="92"/>
      <c r="E1308" s="91"/>
      <c r="F1308" s="93"/>
      <c r="G1308" s="93"/>
      <c r="H1308" s="93"/>
      <c r="I1308" s="93"/>
      <c r="J1308" s="93"/>
      <c r="K1308" s="93"/>
      <c r="L1308" s="93"/>
      <c r="M1308" s="93"/>
      <c r="N1308" s="93">
        <f t="shared" si="21"/>
        <v>0</v>
      </c>
      <c r="O1308" s="93"/>
      <c r="P1308" s="94"/>
    </row>
    <row r="1309" spans="2:16" ht="26.25" customHeight="1" x14ac:dyDescent="0.25">
      <c r="B1309" s="90"/>
      <c r="C1309" s="91"/>
      <c r="D1309" s="92"/>
      <c r="E1309" s="91"/>
      <c r="F1309" s="93"/>
      <c r="G1309" s="93"/>
      <c r="H1309" s="93"/>
      <c r="I1309" s="93"/>
      <c r="J1309" s="93"/>
      <c r="K1309" s="93"/>
      <c r="L1309" s="93"/>
      <c r="M1309" s="93"/>
      <c r="N1309" s="93">
        <f t="shared" si="21"/>
        <v>0</v>
      </c>
      <c r="O1309" s="93"/>
      <c r="P1309" s="94"/>
    </row>
    <row r="1310" spans="2:16" ht="26.25" customHeight="1" x14ac:dyDescent="0.25">
      <c r="B1310" s="90"/>
      <c r="C1310" s="91"/>
      <c r="D1310" s="92"/>
      <c r="E1310" s="91"/>
      <c r="F1310" s="93"/>
      <c r="G1310" s="93"/>
      <c r="H1310" s="93"/>
      <c r="I1310" s="93"/>
      <c r="J1310" s="93"/>
      <c r="K1310" s="93"/>
      <c r="L1310" s="93"/>
      <c r="M1310" s="93"/>
      <c r="N1310" s="93">
        <f t="shared" si="21"/>
        <v>0</v>
      </c>
      <c r="O1310" s="93"/>
      <c r="P1310" s="94"/>
    </row>
    <row r="1311" spans="2:16" ht="26.25" customHeight="1" x14ac:dyDescent="0.25">
      <c r="B1311" s="90"/>
      <c r="C1311" s="91"/>
      <c r="D1311" s="92"/>
      <c r="E1311" s="91"/>
      <c r="F1311" s="93"/>
      <c r="G1311" s="93"/>
      <c r="H1311" s="93"/>
      <c r="I1311" s="93"/>
      <c r="J1311" s="93"/>
      <c r="K1311" s="93"/>
      <c r="L1311" s="93"/>
      <c r="M1311" s="93"/>
      <c r="N1311" s="93">
        <f t="shared" si="21"/>
        <v>0</v>
      </c>
      <c r="O1311" s="93"/>
      <c r="P1311" s="94"/>
    </row>
    <row r="1312" spans="2:16" ht="26.25" customHeight="1" x14ac:dyDescent="0.25">
      <c r="B1312" s="90"/>
      <c r="C1312" s="91"/>
      <c r="D1312" s="92"/>
      <c r="E1312" s="91"/>
      <c r="F1312" s="93"/>
      <c r="G1312" s="93"/>
      <c r="H1312" s="93"/>
      <c r="I1312" s="93"/>
      <c r="J1312" s="93"/>
      <c r="K1312" s="93"/>
      <c r="L1312" s="93"/>
      <c r="M1312" s="93"/>
      <c r="N1312" s="93">
        <f t="shared" si="21"/>
        <v>0</v>
      </c>
      <c r="O1312" s="93"/>
      <c r="P1312" s="94"/>
    </row>
    <row r="1313" spans="2:16" ht="26.25" customHeight="1" x14ac:dyDescent="0.25">
      <c r="B1313" s="90"/>
      <c r="C1313" s="91"/>
      <c r="D1313" s="92"/>
      <c r="E1313" s="91"/>
      <c r="F1313" s="93"/>
      <c r="G1313" s="93"/>
      <c r="H1313" s="93"/>
      <c r="I1313" s="93"/>
      <c r="J1313" s="93"/>
      <c r="K1313" s="93"/>
      <c r="L1313" s="93"/>
      <c r="M1313" s="93"/>
      <c r="N1313" s="93">
        <f t="shared" si="21"/>
        <v>0</v>
      </c>
      <c r="O1313" s="93"/>
      <c r="P1313" s="94"/>
    </row>
    <row r="1314" spans="2:16" ht="26.25" customHeight="1" x14ac:dyDescent="0.25">
      <c r="B1314" s="90"/>
      <c r="C1314" s="91"/>
      <c r="D1314" s="92"/>
      <c r="E1314" s="91"/>
      <c r="F1314" s="93"/>
      <c r="G1314" s="93"/>
      <c r="H1314" s="93"/>
      <c r="I1314" s="93"/>
      <c r="J1314" s="93"/>
      <c r="K1314" s="93"/>
      <c r="L1314" s="93"/>
      <c r="M1314" s="93"/>
      <c r="N1314" s="93">
        <f t="shared" si="21"/>
        <v>0</v>
      </c>
      <c r="O1314" s="93"/>
      <c r="P1314" s="94"/>
    </row>
    <row r="1315" spans="2:16" ht="26.25" customHeight="1" x14ac:dyDescent="0.25">
      <c r="B1315" s="90"/>
      <c r="C1315" s="91"/>
      <c r="D1315" s="92"/>
      <c r="E1315" s="91"/>
      <c r="F1315" s="93"/>
      <c r="G1315" s="93"/>
      <c r="H1315" s="93"/>
      <c r="I1315" s="93"/>
      <c r="J1315" s="93"/>
      <c r="K1315" s="93"/>
      <c r="L1315" s="93"/>
      <c r="M1315" s="93"/>
      <c r="N1315" s="93">
        <f t="shared" si="21"/>
        <v>0</v>
      </c>
      <c r="O1315" s="93"/>
      <c r="P1315" s="94"/>
    </row>
    <row r="1316" spans="2:16" ht="26.25" customHeight="1" x14ac:dyDescent="0.25">
      <c r="B1316" s="90"/>
      <c r="C1316" s="91"/>
      <c r="D1316" s="92"/>
      <c r="E1316" s="91"/>
      <c r="F1316" s="93"/>
      <c r="G1316" s="93"/>
      <c r="H1316" s="93"/>
      <c r="I1316" s="93"/>
      <c r="J1316" s="93"/>
      <c r="K1316" s="93"/>
      <c r="L1316" s="93"/>
      <c r="M1316" s="93"/>
      <c r="N1316" s="93">
        <f t="shared" si="21"/>
        <v>0</v>
      </c>
      <c r="O1316" s="93"/>
      <c r="P1316" s="94"/>
    </row>
    <row r="1317" spans="2:16" ht="26.25" customHeight="1" x14ac:dyDescent="0.25">
      <c r="B1317" s="90"/>
      <c r="C1317" s="91"/>
      <c r="D1317" s="92"/>
      <c r="E1317" s="91"/>
      <c r="F1317" s="93"/>
      <c r="G1317" s="93"/>
      <c r="H1317" s="93"/>
      <c r="I1317" s="93"/>
      <c r="J1317" s="93"/>
      <c r="K1317" s="93"/>
      <c r="L1317" s="93"/>
      <c r="M1317" s="93"/>
      <c r="N1317" s="93">
        <f t="shared" si="21"/>
        <v>0</v>
      </c>
      <c r="O1317" s="93"/>
      <c r="P1317" s="94"/>
    </row>
    <row r="1318" spans="2:16" ht="26.25" customHeight="1" x14ac:dyDescent="0.25">
      <c r="B1318" s="90"/>
      <c r="C1318" s="91"/>
      <c r="D1318" s="92"/>
      <c r="E1318" s="91"/>
      <c r="F1318" s="93"/>
      <c r="G1318" s="93"/>
      <c r="H1318" s="93"/>
      <c r="I1318" s="93"/>
      <c r="J1318" s="93"/>
      <c r="K1318" s="93"/>
      <c r="L1318" s="93"/>
      <c r="M1318" s="93"/>
      <c r="N1318" s="93">
        <f t="shared" si="21"/>
        <v>0</v>
      </c>
      <c r="O1318" s="93"/>
      <c r="P1318" s="94"/>
    </row>
    <row r="1319" spans="2:16" ht="26.25" customHeight="1" x14ac:dyDescent="0.25">
      <c r="B1319" s="90"/>
      <c r="C1319" s="91"/>
      <c r="D1319" s="92"/>
      <c r="E1319" s="91"/>
      <c r="F1319" s="93"/>
      <c r="G1319" s="93"/>
      <c r="H1319" s="93"/>
      <c r="I1319" s="93"/>
      <c r="J1319" s="93"/>
      <c r="K1319" s="93"/>
      <c r="L1319" s="93"/>
      <c r="M1319" s="93"/>
      <c r="N1319" s="93">
        <f t="shared" si="21"/>
        <v>0</v>
      </c>
      <c r="O1319" s="93"/>
      <c r="P1319" s="94"/>
    </row>
    <row r="1320" spans="2:16" ht="26.25" customHeight="1" x14ac:dyDescent="0.25">
      <c r="B1320" s="90"/>
      <c r="C1320" s="91"/>
      <c r="D1320" s="92"/>
      <c r="E1320" s="91"/>
      <c r="F1320" s="93"/>
      <c r="G1320" s="93"/>
      <c r="H1320" s="93"/>
      <c r="I1320" s="93"/>
      <c r="J1320" s="93"/>
      <c r="K1320" s="93"/>
      <c r="L1320" s="93"/>
      <c r="M1320" s="93"/>
      <c r="N1320" s="93">
        <f t="shared" si="21"/>
        <v>0</v>
      </c>
      <c r="O1320" s="93"/>
      <c r="P1320" s="94"/>
    </row>
    <row r="1321" spans="2:16" ht="26.25" customHeight="1" x14ac:dyDescent="0.25">
      <c r="B1321" s="90"/>
      <c r="C1321" s="91"/>
      <c r="D1321" s="92"/>
      <c r="E1321" s="91"/>
      <c r="F1321" s="93"/>
      <c r="G1321" s="93"/>
      <c r="H1321" s="93"/>
      <c r="I1321" s="93"/>
      <c r="J1321" s="93"/>
      <c r="K1321" s="93"/>
      <c r="L1321" s="93"/>
      <c r="M1321" s="93"/>
      <c r="N1321" s="93">
        <f t="shared" si="21"/>
        <v>0</v>
      </c>
      <c r="O1321" s="93"/>
      <c r="P1321" s="94"/>
    </row>
    <row r="1322" spans="2:16" ht="26.25" customHeight="1" x14ac:dyDescent="0.25">
      <c r="B1322" s="90"/>
      <c r="C1322" s="91"/>
      <c r="D1322" s="92"/>
      <c r="E1322" s="91"/>
      <c r="F1322" s="93"/>
      <c r="G1322" s="93"/>
      <c r="H1322" s="93"/>
      <c r="I1322" s="93"/>
      <c r="J1322" s="93"/>
      <c r="K1322" s="93"/>
      <c r="L1322" s="93"/>
      <c r="M1322" s="93"/>
      <c r="N1322" s="93">
        <f t="shared" si="21"/>
        <v>0</v>
      </c>
      <c r="O1322" s="93"/>
      <c r="P1322" s="94"/>
    </row>
    <row r="1323" spans="2:16" ht="26.25" customHeight="1" x14ac:dyDescent="0.25">
      <c r="B1323" s="90"/>
      <c r="C1323" s="91"/>
      <c r="D1323" s="92"/>
      <c r="E1323" s="91"/>
      <c r="F1323" s="93"/>
      <c r="G1323" s="93"/>
      <c r="H1323" s="93"/>
      <c r="I1323" s="93"/>
      <c r="J1323" s="93"/>
      <c r="K1323" s="93"/>
      <c r="L1323" s="93"/>
      <c r="M1323" s="93"/>
      <c r="N1323" s="93">
        <f t="shared" si="21"/>
        <v>0</v>
      </c>
      <c r="O1323" s="93"/>
      <c r="P1323" s="94"/>
    </row>
    <row r="1324" spans="2:16" ht="26.25" customHeight="1" x14ac:dyDescent="0.25">
      <c r="B1324" s="90"/>
      <c r="C1324" s="91"/>
      <c r="D1324" s="92"/>
      <c r="E1324" s="91"/>
      <c r="F1324" s="93"/>
      <c r="G1324" s="93"/>
      <c r="H1324" s="93"/>
      <c r="I1324" s="93"/>
      <c r="J1324" s="93"/>
      <c r="K1324" s="93"/>
      <c r="L1324" s="93"/>
      <c r="M1324" s="93"/>
      <c r="N1324" s="93">
        <f t="shared" si="21"/>
        <v>0</v>
      </c>
      <c r="O1324" s="93"/>
      <c r="P1324" s="94"/>
    </row>
    <row r="1325" spans="2:16" ht="26.25" customHeight="1" x14ac:dyDescent="0.25">
      <c r="B1325" s="90"/>
      <c r="C1325" s="91"/>
      <c r="D1325" s="92"/>
      <c r="E1325" s="91"/>
      <c r="F1325" s="93"/>
      <c r="G1325" s="93"/>
      <c r="H1325" s="93"/>
      <c r="I1325" s="93"/>
      <c r="J1325" s="93"/>
      <c r="K1325" s="93"/>
      <c r="L1325" s="93"/>
      <c r="M1325" s="93"/>
      <c r="N1325" s="93">
        <f t="shared" si="21"/>
        <v>0</v>
      </c>
      <c r="O1325" s="93"/>
      <c r="P1325" s="94"/>
    </row>
    <row r="1326" spans="2:16" ht="26.25" customHeight="1" x14ac:dyDescent="0.25">
      <c r="B1326" s="90"/>
      <c r="C1326" s="91"/>
      <c r="D1326" s="92"/>
      <c r="E1326" s="91"/>
      <c r="F1326" s="93"/>
      <c r="G1326" s="93"/>
      <c r="H1326" s="93"/>
      <c r="I1326" s="93"/>
      <c r="J1326" s="93"/>
      <c r="K1326" s="93"/>
      <c r="L1326" s="93"/>
      <c r="M1326" s="93"/>
      <c r="N1326" s="93">
        <f t="shared" si="21"/>
        <v>0</v>
      </c>
      <c r="O1326" s="93"/>
      <c r="P1326" s="94"/>
    </row>
    <row r="1327" spans="2:16" ht="26.25" customHeight="1" x14ac:dyDescent="0.25">
      <c r="B1327" s="90"/>
      <c r="C1327" s="91"/>
      <c r="D1327" s="92"/>
      <c r="E1327" s="91"/>
      <c r="F1327" s="93"/>
      <c r="G1327" s="93"/>
      <c r="H1327" s="93"/>
      <c r="I1327" s="93"/>
      <c r="J1327" s="93"/>
      <c r="K1327" s="93"/>
      <c r="L1327" s="93"/>
      <c r="M1327" s="93"/>
      <c r="N1327" s="93">
        <f t="shared" si="21"/>
        <v>0</v>
      </c>
      <c r="O1327" s="93"/>
      <c r="P1327" s="94"/>
    </row>
    <row r="1328" spans="2:16" ht="26.25" customHeight="1" x14ac:dyDescent="0.25">
      <c r="B1328" s="90"/>
      <c r="C1328" s="91"/>
      <c r="D1328" s="92"/>
      <c r="E1328" s="91"/>
      <c r="F1328" s="93"/>
      <c r="G1328" s="93"/>
      <c r="H1328" s="93"/>
      <c r="I1328" s="93"/>
      <c r="J1328" s="93"/>
      <c r="K1328" s="93"/>
      <c r="L1328" s="93"/>
      <c r="M1328" s="93"/>
      <c r="N1328" s="93">
        <f t="shared" si="21"/>
        <v>0</v>
      </c>
      <c r="O1328" s="93"/>
      <c r="P1328" s="94"/>
    </row>
    <row r="1329" spans="2:16" ht="26.25" customHeight="1" x14ac:dyDescent="0.25">
      <c r="B1329" s="90"/>
      <c r="C1329" s="91"/>
      <c r="D1329" s="92"/>
      <c r="E1329" s="91"/>
      <c r="F1329" s="93"/>
      <c r="G1329" s="93"/>
      <c r="H1329" s="93"/>
      <c r="I1329" s="93"/>
      <c r="J1329" s="93"/>
      <c r="K1329" s="93"/>
      <c r="L1329" s="93"/>
      <c r="M1329" s="93"/>
      <c r="N1329" s="93">
        <f t="shared" si="21"/>
        <v>0</v>
      </c>
      <c r="O1329" s="93"/>
      <c r="P1329" s="94"/>
    </row>
    <row r="1330" spans="2:16" ht="26.25" customHeight="1" x14ac:dyDescent="0.25">
      <c r="B1330" s="90"/>
      <c r="C1330" s="91"/>
      <c r="D1330" s="92"/>
      <c r="E1330" s="91"/>
      <c r="F1330" s="93"/>
      <c r="G1330" s="93"/>
      <c r="H1330" s="93"/>
      <c r="I1330" s="93"/>
      <c r="J1330" s="93"/>
      <c r="K1330" s="93"/>
      <c r="L1330" s="93"/>
      <c r="M1330" s="93"/>
      <c r="N1330" s="93">
        <f t="shared" si="21"/>
        <v>0</v>
      </c>
      <c r="O1330" s="93"/>
      <c r="P1330" s="94"/>
    </row>
    <row r="1331" spans="2:16" ht="26.25" customHeight="1" x14ac:dyDescent="0.25">
      <c r="B1331" s="90"/>
      <c r="C1331" s="91"/>
      <c r="D1331" s="92"/>
      <c r="E1331" s="91"/>
      <c r="F1331" s="93"/>
      <c r="G1331" s="93"/>
      <c r="H1331" s="93"/>
      <c r="I1331" s="93"/>
      <c r="J1331" s="93"/>
      <c r="K1331" s="93"/>
      <c r="L1331" s="93"/>
      <c r="M1331" s="93"/>
      <c r="N1331" s="93">
        <f t="shared" si="21"/>
        <v>0</v>
      </c>
      <c r="O1331" s="93"/>
      <c r="P1331" s="94"/>
    </row>
    <row r="1332" spans="2:16" ht="26.25" customHeight="1" x14ac:dyDescent="0.25">
      <c r="B1332" s="90"/>
      <c r="C1332" s="91"/>
      <c r="D1332" s="92"/>
      <c r="E1332" s="91"/>
      <c r="F1332" s="93"/>
      <c r="G1332" s="93"/>
      <c r="H1332" s="93"/>
      <c r="I1332" s="93"/>
      <c r="J1332" s="93"/>
      <c r="K1332" s="93"/>
      <c r="L1332" s="93"/>
      <c r="M1332" s="93"/>
      <c r="N1332" s="93">
        <f t="shared" si="21"/>
        <v>0</v>
      </c>
      <c r="O1332" s="93"/>
      <c r="P1332" s="94"/>
    </row>
    <row r="1333" spans="2:16" ht="26.25" customHeight="1" x14ac:dyDescent="0.25">
      <c r="B1333" s="90"/>
      <c r="C1333" s="91"/>
      <c r="D1333" s="92"/>
      <c r="E1333" s="91"/>
      <c r="F1333" s="93"/>
      <c r="G1333" s="93"/>
      <c r="H1333" s="93"/>
      <c r="I1333" s="93"/>
      <c r="J1333" s="93"/>
      <c r="K1333" s="93"/>
      <c r="L1333" s="93"/>
      <c r="M1333" s="93"/>
      <c r="N1333" s="93">
        <f t="shared" si="21"/>
        <v>0</v>
      </c>
      <c r="O1333" s="93"/>
      <c r="P1333" s="94"/>
    </row>
    <row r="1334" spans="2:16" ht="26.25" customHeight="1" x14ac:dyDescent="0.25">
      <c r="B1334" s="90"/>
      <c r="C1334" s="91"/>
      <c r="D1334" s="92"/>
      <c r="E1334" s="91"/>
      <c r="F1334" s="93"/>
      <c r="G1334" s="93"/>
      <c r="H1334" s="93"/>
      <c r="I1334" s="93"/>
      <c r="J1334" s="93"/>
      <c r="K1334" s="93"/>
      <c r="L1334" s="93"/>
      <c r="M1334" s="93"/>
      <c r="N1334" s="93">
        <f t="shared" si="21"/>
        <v>0</v>
      </c>
      <c r="O1334" s="93"/>
      <c r="P1334" s="94"/>
    </row>
    <row r="1335" spans="2:16" ht="26.25" customHeight="1" x14ac:dyDescent="0.25">
      <c r="B1335" s="90"/>
      <c r="C1335" s="91"/>
      <c r="D1335" s="92"/>
      <c r="E1335" s="91"/>
      <c r="F1335" s="93"/>
      <c r="G1335" s="93"/>
      <c r="H1335" s="93"/>
      <c r="I1335" s="93"/>
      <c r="J1335" s="93"/>
      <c r="K1335" s="93"/>
      <c r="L1335" s="93"/>
      <c r="M1335" s="93"/>
      <c r="N1335" s="93">
        <f t="shared" si="21"/>
        <v>0</v>
      </c>
      <c r="O1335" s="93"/>
      <c r="P1335" s="94"/>
    </row>
    <row r="1336" spans="2:16" ht="26.25" customHeight="1" x14ac:dyDescent="0.25">
      <c r="B1336" s="90"/>
      <c r="C1336" s="91"/>
      <c r="D1336" s="92"/>
      <c r="E1336" s="91"/>
      <c r="F1336" s="93"/>
      <c r="G1336" s="93"/>
      <c r="H1336" s="93"/>
      <c r="I1336" s="93"/>
      <c r="J1336" s="93"/>
      <c r="K1336" s="93"/>
      <c r="L1336" s="93"/>
      <c r="M1336" s="93"/>
      <c r="N1336" s="93">
        <f t="shared" si="21"/>
        <v>0</v>
      </c>
      <c r="O1336" s="93"/>
      <c r="P1336" s="94"/>
    </row>
    <row r="1337" spans="2:16" ht="26.25" customHeight="1" x14ac:dyDescent="0.25">
      <c r="B1337" s="90"/>
      <c r="C1337" s="91"/>
      <c r="D1337" s="92"/>
      <c r="E1337" s="91"/>
      <c r="F1337" s="93"/>
      <c r="G1337" s="93"/>
      <c r="H1337" s="93"/>
      <c r="I1337" s="93"/>
      <c r="J1337" s="93"/>
      <c r="K1337" s="93"/>
      <c r="L1337" s="93"/>
      <c r="M1337" s="93"/>
      <c r="N1337" s="93">
        <f t="shared" si="21"/>
        <v>0</v>
      </c>
      <c r="O1337" s="93"/>
      <c r="P1337" s="94"/>
    </row>
    <row r="1338" spans="2:16" ht="26.25" customHeight="1" x14ac:dyDescent="0.25">
      <c r="B1338" s="90"/>
      <c r="C1338" s="91"/>
      <c r="D1338" s="92"/>
      <c r="E1338" s="91"/>
      <c r="F1338" s="93"/>
      <c r="G1338" s="93"/>
      <c r="H1338" s="93"/>
      <c r="I1338" s="93"/>
      <c r="J1338" s="93"/>
      <c r="K1338" s="93"/>
      <c r="L1338" s="93"/>
      <c r="M1338" s="93"/>
      <c r="N1338" s="93">
        <f t="shared" si="21"/>
        <v>0</v>
      </c>
      <c r="O1338" s="93"/>
      <c r="P1338" s="94"/>
    </row>
    <row r="1339" spans="2:16" ht="26.25" customHeight="1" x14ac:dyDescent="0.25">
      <c r="B1339" s="90"/>
      <c r="C1339" s="91"/>
      <c r="D1339" s="92"/>
      <c r="E1339" s="91"/>
      <c r="F1339" s="93"/>
      <c r="G1339" s="93"/>
      <c r="H1339" s="93"/>
      <c r="I1339" s="93"/>
      <c r="J1339" s="93"/>
      <c r="K1339" s="93"/>
      <c r="L1339" s="93"/>
      <c r="M1339" s="93"/>
      <c r="N1339" s="93">
        <f t="shared" si="21"/>
        <v>0</v>
      </c>
      <c r="O1339" s="93"/>
      <c r="P1339" s="94"/>
    </row>
    <row r="1340" spans="2:16" ht="26.25" customHeight="1" x14ac:dyDescent="0.25">
      <c r="B1340" s="90"/>
      <c r="C1340" s="91"/>
      <c r="D1340" s="92"/>
      <c r="E1340" s="91"/>
      <c r="F1340" s="93"/>
      <c r="G1340" s="93"/>
      <c r="H1340" s="93"/>
      <c r="I1340" s="93"/>
      <c r="J1340" s="93"/>
      <c r="K1340" s="93"/>
      <c r="L1340" s="93"/>
      <c r="M1340" s="93"/>
      <c r="N1340" s="93">
        <f t="shared" si="21"/>
        <v>0</v>
      </c>
      <c r="O1340" s="93"/>
      <c r="P1340" s="94"/>
    </row>
    <row r="1341" spans="2:16" ht="26.25" customHeight="1" x14ac:dyDescent="0.25">
      <c r="B1341" s="90"/>
      <c r="C1341" s="91"/>
      <c r="D1341" s="92"/>
      <c r="E1341" s="91"/>
      <c r="F1341" s="93"/>
      <c r="G1341" s="93"/>
      <c r="H1341" s="93"/>
      <c r="I1341" s="93"/>
      <c r="J1341" s="93"/>
      <c r="K1341" s="93"/>
      <c r="L1341" s="93"/>
      <c r="M1341" s="93"/>
      <c r="N1341" s="93">
        <f t="shared" si="21"/>
        <v>0</v>
      </c>
      <c r="O1341" s="93"/>
      <c r="P1341" s="94"/>
    </row>
    <row r="1342" spans="2:16" ht="26.25" customHeight="1" x14ac:dyDescent="0.25">
      <c r="B1342" s="90"/>
      <c r="C1342" s="91"/>
      <c r="D1342" s="92"/>
      <c r="E1342" s="91"/>
      <c r="F1342" s="93"/>
      <c r="G1342" s="93"/>
      <c r="H1342" s="93"/>
      <c r="I1342" s="93"/>
      <c r="J1342" s="93"/>
      <c r="K1342" s="93"/>
      <c r="L1342" s="93"/>
      <c r="M1342" s="93"/>
      <c r="N1342" s="93">
        <f t="shared" si="21"/>
        <v>0</v>
      </c>
      <c r="O1342" s="93"/>
      <c r="P1342" s="94"/>
    </row>
    <row r="1343" spans="2:16" ht="26.25" customHeight="1" x14ac:dyDescent="0.25">
      <c r="B1343" s="90"/>
      <c r="C1343" s="91"/>
      <c r="D1343" s="92"/>
      <c r="E1343" s="91"/>
      <c r="F1343" s="93"/>
      <c r="G1343" s="93"/>
      <c r="H1343" s="93"/>
      <c r="I1343" s="93"/>
      <c r="J1343" s="93"/>
      <c r="K1343" s="93"/>
      <c r="L1343" s="93"/>
      <c r="M1343" s="93"/>
      <c r="N1343" s="93">
        <f t="shared" si="21"/>
        <v>0</v>
      </c>
      <c r="O1343" s="93"/>
      <c r="P1343" s="94"/>
    </row>
    <row r="1344" spans="2:16" ht="26.25" customHeight="1" x14ac:dyDescent="0.25">
      <c r="B1344" s="90"/>
      <c r="C1344" s="91"/>
      <c r="D1344" s="92"/>
      <c r="E1344" s="91"/>
      <c r="F1344" s="93"/>
      <c r="G1344" s="93"/>
      <c r="H1344" s="93"/>
      <c r="I1344" s="93"/>
      <c r="J1344" s="93"/>
      <c r="K1344" s="93"/>
      <c r="L1344" s="93"/>
      <c r="M1344" s="93"/>
      <c r="N1344" s="93">
        <f t="shared" si="21"/>
        <v>0</v>
      </c>
      <c r="O1344" s="93"/>
      <c r="P1344" s="94"/>
    </row>
    <row r="1345" spans="2:16" ht="26.25" customHeight="1" x14ac:dyDescent="0.25">
      <c r="B1345" s="90"/>
      <c r="C1345" s="91"/>
      <c r="D1345" s="92"/>
      <c r="E1345" s="91"/>
      <c r="F1345" s="93"/>
      <c r="G1345" s="93"/>
      <c r="H1345" s="93"/>
      <c r="I1345" s="93"/>
      <c r="J1345" s="93"/>
      <c r="K1345" s="93"/>
      <c r="L1345" s="93"/>
      <c r="M1345" s="93"/>
      <c r="N1345" s="93">
        <f t="shared" si="21"/>
        <v>0</v>
      </c>
      <c r="O1345" s="93"/>
      <c r="P1345" s="94"/>
    </row>
    <row r="1346" spans="2:16" ht="26.25" customHeight="1" x14ac:dyDescent="0.25">
      <c r="B1346" s="90"/>
      <c r="C1346" s="91"/>
      <c r="D1346" s="92"/>
      <c r="E1346" s="91"/>
      <c r="F1346" s="93"/>
      <c r="G1346" s="93"/>
      <c r="H1346" s="93"/>
      <c r="I1346" s="93"/>
      <c r="J1346" s="93"/>
      <c r="K1346" s="93"/>
      <c r="L1346" s="93"/>
      <c r="M1346" s="93"/>
      <c r="N1346" s="93">
        <f t="shared" si="21"/>
        <v>0</v>
      </c>
      <c r="O1346" s="93"/>
      <c r="P1346" s="94"/>
    </row>
    <row r="1347" spans="2:16" ht="26.25" customHeight="1" x14ac:dyDescent="0.25">
      <c r="B1347" s="90"/>
      <c r="C1347" s="91"/>
      <c r="D1347" s="92"/>
      <c r="E1347" s="91"/>
      <c r="F1347" s="93"/>
      <c r="G1347" s="93"/>
      <c r="H1347" s="93"/>
      <c r="I1347" s="93"/>
      <c r="J1347" s="93"/>
      <c r="K1347" s="93"/>
      <c r="L1347" s="93"/>
      <c r="M1347" s="93"/>
      <c r="N1347" s="93">
        <f t="shared" si="21"/>
        <v>0</v>
      </c>
      <c r="O1347" s="93"/>
      <c r="P1347" s="94"/>
    </row>
    <row r="1348" spans="2:16" ht="26.25" customHeight="1" x14ac:dyDescent="0.25">
      <c r="B1348" s="90"/>
      <c r="C1348" s="91"/>
      <c r="D1348" s="92"/>
      <c r="E1348" s="91"/>
      <c r="F1348" s="93"/>
      <c r="G1348" s="93"/>
      <c r="H1348" s="93"/>
      <c r="I1348" s="93"/>
      <c r="J1348" s="93"/>
      <c r="K1348" s="93"/>
      <c r="L1348" s="93"/>
      <c r="M1348" s="93"/>
      <c r="N1348" s="93">
        <f t="shared" si="21"/>
        <v>0</v>
      </c>
      <c r="O1348" s="93"/>
      <c r="P1348" s="94"/>
    </row>
    <row r="1349" spans="2:16" ht="26.25" customHeight="1" x14ac:dyDescent="0.25">
      <c r="B1349" s="90"/>
      <c r="C1349" s="91"/>
      <c r="D1349" s="92"/>
      <c r="E1349" s="91"/>
      <c r="F1349" s="93"/>
      <c r="G1349" s="93"/>
      <c r="H1349" s="93"/>
      <c r="I1349" s="93"/>
      <c r="J1349" s="93"/>
      <c r="K1349" s="93"/>
      <c r="L1349" s="93"/>
      <c r="M1349" s="93"/>
      <c r="N1349" s="93">
        <f t="shared" si="21"/>
        <v>0</v>
      </c>
      <c r="O1349" s="93"/>
      <c r="P1349" s="94"/>
    </row>
    <row r="1350" spans="2:16" ht="26.25" customHeight="1" x14ac:dyDescent="0.25">
      <c r="B1350" s="90"/>
      <c r="C1350" s="91"/>
      <c r="D1350" s="92"/>
      <c r="E1350" s="91"/>
      <c r="F1350" s="93"/>
      <c r="G1350" s="93"/>
      <c r="H1350" s="93"/>
      <c r="I1350" s="93"/>
      <c r="J1350" s="93"/>
      <c r="K1350" s="93"/>
      <c r="L1350" s="93"/>
      <c r="M1350" s="93"/>
      <c r="N1350" s="93">
        <f t="shared" si="21"/>
        <v>0</v>
      </c>
      <c r="O1350" s="93"/>
      <c r="P1350" s="94"/>
    </row>
    <row r="1351" spans="2:16" ht="26.25" customHeight="1" x14ac:dyDescent="0.25">
      <c r="B1351" s="90"/>
      <c r="C1351" s="91"/>
      <c r="D1351" s="92"/>
      <c r="E1351" s="91"/>
      <c r="F1351" s="93"/>
      <c r="G1351" s="93"/>
      <c r="H1351" s="93"/>
      <c r="I1351" s="93"/>
      <c r="J1351" s="93"/>
      <c r="K1351" s="93"/>
      <c r="L1351" s="93"/>
      <c r="M1351" s="93"/>
      <c r="N1351" s="93">
        <f t="shared" si="21"/>
        <v>0</v>
      </c>
      <c r="O1351" s="93"/>
      <c r="P1351" s="94"/>
    </row>
    <row r="1352" spans="2:16" ht="26.25" customHeight="1" x14ac:dyDescent="0.25">
      <c r="B1352" s="90"/>
      <c r="C1352" s="91"/>
      <c r="D1352" s="92"/>
      <c r="E1352" s="91"/>
      <c r="F1352" s="93"/>
      <c r="G1352" s="93"/>
      <c r="H1352" s="93"/>
      <c r="I1352" s="93"/>
      <c r="J1352" s="93"/>
      <c r="K1352" s="93"/>
      <c r="L1352" s="93"/>
      <c r="M1352" s="93"/>
      <c r="N1352" s="93">
        <f t="shared" si="21"/>
        <v>0</v>
      </c>
      <c r="O1352" s="93"/>
      <c r="P1352" s="94"/>
    </row>
    <row r="1353" spans="2:16" ht="26.25" customHeight="1" x14ac:dyDescent="0.25">
      <c r="B1353" s="90"/>
      <c r="C1353" s="91"/>
      <c r="D1353" s="92"/>
      <c r="E1353" s="91"/>
      <c r="F1353" s="93"/>
      <c r="G1353" s="93"/>
      <c r="H1353" s="93"/>
      <c r="I1353" s="93"/>
      <c r="J1353" s="93"/>
      <c r="K1353" s="93"/>
      <c r="L1353" s="93"/>
      <c r="M1353" s="93"/>
      <c r="N1353" s="93">
        <f t="shared" si="21"/>
        <v>0</v>
      </c>
      <c r="O1353" s="93"/>
      <c r="P1353" s="94"/>
    </row>
    <row r="1354" spans="2:16" ht="26.25" customHeight="1" x14ac:dyDescent="0.25">
      <c r="B1354" s="90"/>
      <c r="C1354" s="91"/>
      <c r="D1354" s="92"/>
      <c r="E1354" s="91"/>
      <c r="F1354" s="93"/>
      <c r="G1354" s="93"/>
      <c r="H1354" s="93"/>
      <c r="I1354" s="93"/>
      <c r="J1354" s="93"/>
      <c r="K1354" s="93"/>
      <c r="L1354" s="93"/>
      <c r="M1354" s="93"/>
      <c r="N1354" s="93">
        <f t="shared" si="21"/>
        <v>0</v>
      </c>
      <c r="O1354" s="93"/>
      <c r="P1354" s="94"/>
    </row>
    <row r="1355" spans="2:16" ht="26.25" customHeight="1" x14ac:dyDescent="0.25">
      <c r="B1355" s="90"/>
      <c r="C1355" s="91"/>
      <c r="D1355" s="92"/>
      <c r="E1355" s="91"/>
      <c r="F1355" s="93"/>
      <c r="G1355" s="93"/>
      <c r="H1355" s="93"/>
      <c r="I1355" s="93"/>
      <c r="J1355" s="93"/>
      <c r="K1355" s="93"/>
      <c r="L1355" s="93"/>
      <c r="M1355" s="93"/>
      <c r="N1355" s="93">
        <f t="shared" si="21"/>
        <v>0</v>
      </c>
      <c r="O1355" s="93"/>
      <c r="P1355" s="94"/>
    </row>
    <row r="1356" spans="2:16" ht="26.25" customHeight="1" x14ac:dyDescent="0.25">
      <c r="B1356" s="90"/>
      <c r="C1356" s="91"/>
      <c r="D1356" s="92"/>
      <c r="E1356" s="91"/>
      <c r="F1356" s="93"/>
      <c r="G1356" s="93"/>
      <c r="H1356" s="93"/>
      <c r="I1356" s="93"/>
      <c r="J1356" s="93"/>
      <c r="K1356" s="93"/>
      <c r="L1356" s="93"/>
      <c r="M1356" s="93"/>
      <c r="N1356" s="93">
        <f t="shared" si="21"/>
        <v>0</v>
      </c>
      <c r="O1356" s="93"/>
      <c r="P1356" s="94"/>
    </row>
    <row r="1357" spans="2:16" ht="26.25" customHeight="1" x14ac:dyDescent="0.25">
      <c r="B1357" s="90"/>
      <c r="C1357" s="91"/>
      <c r="D1357" s="92"/>
      <c r="E1357" s="91"/>
      <c r="F1357" s="93"/>
      <c r="G1357" s="93"/>
      <c r="H1357" s="93"/>
      <c r="I1357" s="93"/>
      <c r="J1357" s="93"/>
      <c r="K1357" s="93"/>
      <c r="L1357" s="93"/>
      <c r="M1357" s="93"/>
      <c r="N1357" s="93">
        <f t="shared" si="21"/>
        <v>0</v>
      </c>
      <c r="O1357" s="93"/>
      <c r="P1357" s="94"/>
    </row>
    <row r="1358" spans="2:16" ht="26.25" customHeight="1" x14ac:dyDescent="0.25">
      <c r="B1358" s="90"/>
      <c r="C1358" s="91"/>
      <c r="D1358" s="92"/>
      <c r="E1358" s="91"/>
      <c r="F1358" s="93"/>
      <c r="G1358" s="93"/>
      <c r="H1358" s="93"/>
      <c r="I1358" s="93"/>
      <c r="J1358" s="93"/>
      <c r="K1358" s="93"/>
      <c r="L1358" s="93"/>
      <c r="M1358" s="93"/>
      <c r="N1358" s="93">
        <f t="shared" si="21"/>
        <v>0</v>
      </c>
      <c r="O1358" s="93"/>
      <c r="P1358" s="94"/>
    </row>
    <row r="1359" spans="2:16" ht="26.25" customHeight="1" x14ac:dyDescent="0.25">
      <c r="B1359" s="90"/>
      <c r="C1359" s="91"/>
      <c r="D1359" s="92"/>
      <c r="E1359" s="91"/>
      <c r="F1359" s="93"/>
      <c r="G1359" s="93"/>
      <c r="H1359" s="93"/>
      <c r="I1359" s="93"/>
      <c r="J1359" s="93"/>
      <c r="K1359" s="93"/>
      <c r="L1359" s="93"/>
      <c r="M1359" s="93"/>
      <c r="N1359" s="93">
        <f t="shared" si="21"/>
        <v>0</v>
      </c>
      <c r="O1359" s="93"/>
      <c r="P1359" s="94"/>
    </row>
    <row r="1360" spans="2:16" ht="26.25" customHeight="1" x14ac:dyDescent="0.25">
      <c r="B1360" s="90"/>
      <c r="C1360" s="91"/>
      <c r="D1360" s="92"/>
      <c r="E1360" s="91"/>
      <c r="F1360" s="93"/>
      <c r="G1360" s="93"/>
      <c r="H1360" s="93"/>
      <c r="I1360" s="93"/>
      <c r="J1360" s="93"/>
      <c r="K1360" s="93"/>
      <c r="L1360" s="93"/>
      <c r="M1360" s="93"/>
      <c r="N1360" s="93">
        <f t="shared" si="21"/>
        <v>0</v>
      </c>
      <c r="O1360" s="93"/>
      <c r="P1360" s="94"/>
    </row>
    <row r="1361" spans="2:16" ht="26.25" customHeight="1" x14ac:dyDescent="0.25">
      <c r="B1361" s="90"/>
      <c r="C1361" s="91"/>
      <c r="D1361" s="92"/>
      <c r="E1361" s="91"/>
      <c r="F1361" s="93"/>
      <c r="G1361" s="93"/>
      <c r="H1361" s="93"/>
      <c r="I1361" s="93"/>
      <c r="J1361" s="93"/>
      <c r="K1361" s="93"/>
      <c r="L1361" s="93"/>
      <c r="M1361" s="93"/>
      <c r="N1361" s="93">
        <f t="shared" si="21"/>
        <v>0</v>
      </c>
      <c r="O1361" s="93"/>
      <c r="P1361" s="94"/>
    </row>
    <row r="1362" spans="2:16" ht="26.25" customHeight="1" x14ac:dyDescent="0.25">
      <c r="B1362" s="90"/>
      <c r="C1362" s="91"/>
      <c r="D1362" s="92"/>
      <c r="E1362" s="91"/>
      <c r="F1362" s="93"/>
      <c r="G1362" s="93"/>
      <c r="H1362" s="93"/>
      <c r="I1362" s="93"/>
      <c r="J1362" s="93"/>
      <c r="K1362" s="93"/>
      <c r="L1362" s="93"/>
      <c r="M1362" s="93"/>
      <c r="N1362" s="93">
        <f t="shared" si="21"/>
        <v>0</v>
      </c>
      <c r="O1362" s="93"/>
      <c r="P1362" s="94"/>
    </row>
    <row r="1363" spans="2:16" ht="26.25" customHeight="1" x14ac:dyDescent="0.25">
      <c r="B1363" s="90"/>
      <c r="C1363" s="91"/>
      <c r="D1363" s="92"/>
      <c r="E1363" s="91"/>
      <c r="F1363" s="93"/>
      <c r="G1363" s="93"/>
      <c r="H1363" s="93"/>
      <c r="I1363" s="93"/>
      <c r="J1363" s="93"/>
      <c r="K1363" s="93"/>
      <c r="L1363" s="93"/>
      <c r="M1363" s="93"/>
      <c r="N1363" s="93">
        <f t="shared" si="21"/>
        <v>0</v>
      </c>
      <c r="O1363" s="93"/>
      <c r="P1363" s="94"/>
    </row>
    <row r="1364" spans="2:16" ht="26.25" customHeight="1" x14ac:dyDescent="0.25">
      <c r="B1364" s="90"/>
      <c r="C1364" s="91"/>
      <c r="D1364" s="92"/>
      <c r="E1364" s="91"/>
      <c r="F1364" s="93"/>
      <c r="G1364" s="93"/>
      <c r="H1364" s="93"/>
      <c r="I1364" s="93"/>
      <c r="J1364" s="93"/>
      <c r="K1364" s="93"/>
      <c r="L1364" s="93"/>
      <c r="M1364" s="93"/>
      <c r="N1364" s="93">
        <f t="shared" si="21"/>
        <v>0</v>
      </c>
      <c r="O1364" s="93"/>
      <c r="P1364" s="94"/>
    </row>
    <row r="1365" spans="2:16" ht="26.25" customHeight="1" x14ac:dyDescent="0.25">
      <c r="B1365" s="90"/>
      <c r="C1365" s="91"/>
      <c r="D1365" s="92"/>
      <c r="E1365" s="91"/>
      <c r="F1365" s="93"/>
      <c r="G1365" s="93"/>
      <c r="H1365" s="93"/>
      <c r="I1365" s="93"/>
      <c r="J1365" s="93"/>
      <c r="K1365" s="93"/>
      <c r="L1365" s="93"/>
      <c r="M1365" s="93"/>
      <c r="N1365" s="93">
        <f t="shared" si="21"/>
        <v>0</v>
      </c>
      <c r="O1365" s="93"/>
      <c r="P1365" s="94"/>
    </row>
    <row r="1366" spans="2:16" ht="26.25" customHeight="1" x14ac:dyDescent="0.25">
      <c r="B1366" s="90"/>
      <c r="C1366" s="91"/>
      <c r="D1366" s="92"/>
      <c r="E1366" s="91"/>
      <c r="F1366" s="93"/>
      <c r="G1366" s="93"/>
      <c r="H1366" s="93"/>
      <c r="I1366" s="93"/>
      <c r="J1366" s="93"/>
      <c r="K1366" s="93"/>
      <c r="L1366" s="93"/>
      <c r="M1366" s="93"/>
      <c r="N1366" s="93">
        <f t="shared" si="21"/>
        <v>0</v>
      </c>
      <c r="O1366" s="93"/>
      <c r="P1366" s="94"/>
    </row>
    <row r="1367" spans="2:16" ht="26.25" customHeight="1" x14ac:dyDescent="0.25">
      <c r="B1367" s="90"/>
      <c r="C1367" s="91"/>
      <c r="D1367" s="92"/>
      <c r="E1367" s="91"/>
      <c r="F1367" s="93"/>
      <c r="G1367" s="93"/>
      <c r="H1367" s="93"/>
      <c r="I1367" s="93"/>
      <c r="J1367" s="93"/>
      <c r="K1367" s="93"/>
      <c r="L1367" s="93"/>
      <c r="M1367" s="93"/>
      <c r="N1367" s="93">
        <f t="shared" si="21"/>
        <v>0</v>
      </c>
      <c r="O1367" s="93"/>
      <c r="P1367" s="94"/>
    </row>
    <row r="1368" spans="2:16" ht="26.25" customHeight="1" x14ac:dyDescent="0.25">
      <c r="B1368" s="90"/>
      <c r="C1368" s="91"/>
      <c r="D1368" s="92"/>
      <c r="E1368" s="91"/>
      <c r="F1368" s="93"/>
      <c r="G1368" s="93"/>
      <c r="H1368" s="93"/>
      <c r="I1368" s="93"/>
      <c r="J1368" s="93"/>
      <c r="K1368" s="93"/>
      <c r="L1368" s="93"/>
      <c r="M1368" s="93"/>
      <c r="N1368" s="93">
        <f t="shared" si="21"/>
        <v>0</v>
      </c>
      <c r="O1368" s="93"/>
      <c r="P1368" s="94"/>
    </row>
    <row r="1369" spans="2:16" ht="26.25" customHeight="1" x14ac:dyDescent="0.25">
      <c r="B1369" s="90"/>
      <c r="C1369" s="91"/>
      <c r="D1369" s="92"/>
      <c r="E1369" s="91"/>
      <c r="F1369" s="93"/>
      <c r="G1369" s="93"/>
      <c r="H1369" s="93"/>
      <c r="I1369" s="93"/>
      <c r="J1369" s="93"/>
      <c r="K1369" s="93"/>
      <c r="L1369" s="93"/>
      <c r="M1369" s="93"/>
      <c r="N1369" s="93">
        <f t="shared" si="21"/>
        <v>0</v>
      </c>
      <c r="O1369" s="93"/>
      <c r="P1369" s="94"/>
    </row>
    <row r="1370" spans="2:16" ht="26.25" customHeight="1" x14ac:dyDescent="0.25">
      <c r="B1370" s="90"/>
      <c r="C1370" s="91"/>
      <c r="D1370" s="92"/>
      <c r="E1370" s="91"/>
      <c r="F1370" s="93"/>
      <c r="G1370" s="93"/>
      <c r="H1370" s="93"/>
      <c r="I1370" s="93"/>
      <c r="J1370" s="93"/>
      <c r="K1370" s="93"/>
      <c r="L1370" s="93"/>
      <c r="M1370" s="93"/>
      <c r="N1370" s="93">
        <f t="shared" si="21"/>
        <v>0</v>
      </c>
      <c r="O1370" s="93"/>
      <c r="P1370" s="94"/>
    </row>
    <row r="1371" spans="2:16" ht="26.25" customHeight="1" x14ac:dyDescent="0.25">
      <c r="B1371" s="90"/>
      <c r="C1371" s="91"/>
      <c r="D1371" s="92"/>
      <c r="E1371" s="91"/>
      <c r="F1371" s="93"/>
      <c r="G1371" s="93"/>
      <c r="H1371" s="93"/>
      <c r="I1371" s="93"/>
      <c r="J1371" s="93"/>
      <c r="K1371" s="93"/>
      <c r="L1371" s="93"/>
      <c r="M1371" s="93"/>
      <c r="N1371" s="93">
        <f t="shared" ref="N1371:N1434" si="22">F1371+G1371+H1371+I1371+J1371+K1371+M1371</f>
        <v>0</v>
      </c>
      <c r="O1371" s="93"/>
      <c r="P1371" s="94"/>
    </row>
    <row r="1372" spans="2:16" ht="26.25" customHeight="1" x14ac:dyDescent="0.25">
      <c r="B1372" s="90"/>
      <c r="C1372" s="91"/>
      <c r="D1372" s="92"/>
      <c r="E1372" s="91"/>
      <c r="F1372" s="93"/>
      <c r="G1372" s="93"/>
      <c r="H1372" s="93"/>
      <c r="I1372" s="93"/>
      <c r="J1372" s="93"/>
      <c r="K1372" s="93"/>
      <c r="L1372" s="93"/>
      <c r="M1372" s="93"/>
      <c r="N1372" s="93">
        <f t="shared" si="22"/>
        <v>0</v>
      </c>
      <c r="O1372" s="93"/>
      <c r="P1372" s="94"/>
    </row>
    <row r="1373" spans="2:16" ht="26.25" customHeight="1" x14ac:dyDescent="0.25">
      <c r="B1373" s="90"/>
      <c r="C1373" s="91"/>
      <c r="D1373" s="92"/>
      <c r="E1373" s="91"/>
      <c r="F1373" s="93"/>
      <c r="G1373" s="93"/>
      <c r="H1373" s="93"/>
      <c r="I1373" s="93"/>
      <c r="J1373" s="93"/>
      <c r="K1373" s="93"/>
      <c r="L1373" s="93"/>
      <c r="M1373" s="93"/>
      <c r="N1373" s="93">
        <f t="shared" si="22"/>
        <v>0</v>
      </c>
      <c r="O1373" s="93"/>
      <c r="P1373" s="94"/>
    </row>
    <row r="1374" spans="2:16" ht="26.25" customHeight="1" x14ac:dyDescent="0.25">
      <c r="B1374" s="90"/>
      <c r="C1374" s="91"/>
      <c r="D1374" s="92"/>
      <c r="E1374" s="91"/>
      <c r="F1374" s="93"/>
      <c r="G1374" s="93"/>
      <c r="H1374" s="93"/>
      <c r="I1374" s="93"/>
      <c r="J1374" s="93"/>
      <c r="K1374" s="93"/>
      <c r="L1374" s="93"/>
      <c r="M1374" s="93"/>
      <c r="N1374" s="93">
        <f t="shared" si="22"/>
        <v>0</v>
      </c>
      <c r="O1374" s="93"/>
      <c r="P1374" s="94"/>
    </row>
    <row r="1375" spans="2:16" ht="26.25" customHeight="1" x14ac:dyDescent="0.25">
      <c r="B1375" s="90"/>
      <c r="C1375" s="91"/>
      <c r="D1375" s="92"/>
      <c r="E1375" s="91"/>
      <c r="F1375" s="93"/>
      <c r="G1375" s="93"/>
      <c r="H1375" s="93"/>
      <c r="I1375" s="93"/>
      <c r="J1375" s="93"/>
      <c r="K1375" s="93"/>
      <c r="L1375" s="93"/>
      <c r="M1375" s="93"/>
      <c r="N1375" s="93">
        <f t="shared" si="22"/>
        <v>0</v>
      </c>
      <c r="O1375" s="93"/>
      <c r="P1375" s="94"/>
    </row>
    <row r="1376" spans="2:16" ht="26.25" customHeight="1" x14ac:dyDescent="0.25">
      <c r="B1376" s="90"/>
      <c r="C1376" s="91"/>
      <c r="D1376" s="92"/>
      <c r="E1376" s="91"/>
      <c r="F1376" s="93"/>
      <c r="G1376" s="93"/>
      <c r="H1376" s="93"/>
      <c r="I1376" s="93"/>
      <c r="J1376" s="93"/>
      <c r="K1376" s="93"/>
      <c r="L1376" s="93"/>
      <c r="M1376" s="93"/>
      <c r="N1376" s="93">
        <f t="shared" si="22"/>
        <v>0</v>
      </c>
      <c r="O1376" s="93"/>
      <c r="P1376" s="94"/>
    </row>
    <row r="1377" spans="2:16" ht="26.25" customHeight="1" x14ac:dyDescent="0.25">
      <c r="B1377" s="90"/>
      <c r="C1377" s="91"/>
      <c r="D1377" s="92"/>
      <c r="E1377" s="91"/>
      <c r="F1377" s="93"/>
      <c r="G1377" s="93"/>
      <c r="H1377" s="93"/>
      <c r="I1377" s="93"/>
      <c r="J1377" s="93"/>
      <c r="K1377" s="93"/>
      <c r="L1377" s="93"/>
      <c r="M1377" s="93"/>
      <c r="N1377" s="93">
        <f t="shared" si="22"/>
        <v>0</v>
      </c>
      <c r="O1377" s="93"/>
      <c r="P1377" s="94"/>
    </row>
    <row r="1378" spans="2:16" ht="26.25" customHeight="1" x14ac:dyDescent="0.25">
      <c r="B1378" s="90"/>
      <c r="C1378" s="91"/>
      <c r="D1378" s="92"/>
      <c r="E1378" s="91"/>
      <c r="F1378" s="93"/>
      <c r="G1378" s="93"/>
      <c r="H1378" s="93"/>
      <c r="I1378" s="93"/>
      <c r="J1378" s="93"/>
      <c r="K1378" s="93"/>
      <c r="L1378" s="93"/>
      <c r="M1378" s="93"/>
      <c r="N1378" s="93">
        <f t="shared" si="22"/>
        <v>0</v>
      </c>
      <c r="O1378" s="93"/>
      <c r="P1378" s="94"/>
    </row>
    <row r="1379" spans="2:16" ht="26.25" customHeight="1" x14ac:dyDescent="0.25">
      <c r="B1379" s="90"/>
      <c r="C1379" s="91"/>
      <c r="D1379" s="92"/>
      <c r="E1379" s="91"/>
      <c r="F1379" s="93"/>
      <c r="G1379" s="93"/>
      <c r="H1379" s="93"/>
      <c r="I1379" s="93"/>
      <c r="J1379" s="93"/>
      <c r="K1379" s="93"/>
      <c r="L1379" s="93"/>
      <c r="M1379" s="93"/>
      <c r="N1379" s="93">
        <f t="shared" si="22"/>
        <v>0</v>
      </c>
      <c r="O1379" s="93"/>
      <c r="P1379" s="94"/>
    </row>
    <row r="1380" spans="2:16" ht="26.25" customHeight="1" x14ac:dyDescent="0.25">
      <c r="B1380" s="90"/>
      <c r="C1380" s="91"/>
      <c r="D1380" s="92"/>
      <c r="E1380" s="91"/>
      <c r="F1380" s="93"/>
      <c r="G1380" s="93"/>
      <c r="H1380" s="93"/>
      <c r="I1380" s="93"/>
      <c r="J1380" s="93"/>
      <c r="K1380" s="93"/>
      <c r="L1380" s="93"/>
      <c r="M1380" s="93"/>
      <c r="N1380" s="93">
        <f t="shared" si="22"/>
        <v>0</v>
      </c>
      <c r="O1380" s="93"/>
      <c r="P1380" s="94"/>
    </row>
    <row r="1381" spans="2:16" ht="26.25" customHeight="1" x14ac:dyDescent="0.25">
      <c r="B1381" s="90"/>
      <c r="C1381" s="91"/>
      <c r="D1381" s="92"/>
      <c r="E1381" s="91"/>
      <c r="F1381" s="93"/>
      <c r="G1381" s="93"/>
      <c r="H1381" s="93"/>
      <c r="I1381" s="93"/>
      <c r="J1381" s="93"/>
      <c r="K1381" s="93"/>
      <c r="L1381" s="93"/>
      <c r="M1381" s="93"/>
      <c r="N1381" s="93">
        <f t="shared" si="22"/>
        <v>0</v>
      </c>
      <c r="O1381" s="93"/>
      <c r="P1381" s="94"/>
    </row>
    <row r="1382" spans="2:16" ht="26.25" customHeight="1" x14ac:dyDescent="0.25">
      <c r="B1382" s="90"/>
      <c r="C1382" s="91"/>
      <c r="D1382" s="92"/>
      <c r="E1382" s="91"/>
      <c r="F1382" s="93"/>
      <c r="G1382" s="93"/>
      <c r="H1382" s="93"/>
      <c r="I1382" s="93"/>
      <c r="J1382" s="93"/>
      <c r="K1382" s="93"/>
      <c r="L1382" s="93"/>
      <c r="M1382" s="93"/>
      <c r="N1382" s="93">
        <f t="shared" si="22"/>
        <v>0</v>
      </c>
      <c r="O1382" s="93"/>
      <c r="P1382" s="94"/>
    </row>
    <row r="1383" spans="2:16" ht="26.25" customHeight="1" x14ac:dyDescent="0.25">
      <c r="B1383" s="90"/>
      <c r="C1383" s="91"/>
      <c r="D1383" s="92"/>
      <c r="E1383" s="91"/>
      <c r="F1383" s="93"/>
      <c r="G1383" s="93"/>
      <c r="H1383" s="93"/>
      <c r="I1383" s="93"/>
      <c r="J1383" s="93"/>
      <c r="K1383" s="93"/>
      <c r="L1383" s="93"/>
      <c r="M1383" s="93"/>
      <c r="N1383" s="93">
        <f t="shared" si="22"/>
        <v>0</v>
      </c>
      <c r="O1383" s="93"/>
      <c r="P1383" s="94"/>
    </row>
    <row r="1384" spans="2:16" ht="26.25" customHeight="1" x14ac:dyDescent="0.25">
      <c r="B1384" s="90"/>
      <c r="C1384" s="91"/>
      <c r="D1384" s="92"/>
      <c r="E1384" s="91"/>
      <c r="F1384" s="93"/>
      <c r="G1384" s="93"/>
      <c r="H1384" s="93"/>
      <c r="I1384" s="93"/>
      <c r="J1384" s="93"/>
      <c r="K1384" s="93"/>
      <c r="L1384" s="93"/>
      <c r="M1384" s="93"/>
      <c r="N1384" s="93">
        <f t="shared" si="22"/>
        <v>0</v>
      </c>
      <c r="O1384" s="93"/>
      <c r="P1384" s="94"/>
    </row>
    <row r="1385" spans="2:16" ht="26.25" customHeight="1" x14ac:dyDescent="0.25">
      <c r="B1385" s="90"/>
      <c r="C1385" s="91"/>
      <c r="D1385" s="92"/>
      <c r="E1385" s="91"/>
      <c r="F1385" s="93"/>
      <c r="G1385" s="93"/>
      <c r="H1385" s="93"/>
      <c r="I1385" s="93"/>
      <c r="J1385" s="93"/>
      <c r="K1385" s="93"/>
      <c r="L1385" s="93"/>
      <c r="M1385" s="93"/>
      <c r="N1385" s="93">
        <f t="shared" si="22"/>
        <v>0</v>
      </c>
      <c r="O1385" s="93"/>
      <c r="P1385" s="94"/>
    </row>
    <row r="1386" spans="2:16" ht="26.25" customHeight="1" x14ac:dyDescent="0.25">
      <c r="B1386" s="90"/>
      <c r="C1386" s="91"/>
      <c r="D1386" s="92"/>
      <c r="E1386" s="91"/>
      <c r="F1386" s="93"/>
      <c r="G1386" s="93"/>
      <c r="H1386" s="93"/>
      <c r="I1386" s="93"/>
      <c r="J1386" s="93"/>
      <c r="K1386" s="93"/>
      <c r="L1386" s="93"/>
      <c r="M1386" s="93"/>
      <c r="N1386" s="93">
        <f t="shared" si="22"/>
        <v>0</v>
      </c>
      <c r="O1386" s="93"/>
      <c r="P1386" s="94"/>
    </row>
    <row r="1387" spans="2:16" ht="26.25" customHeight="1" x14ac:dyDescent="0.25">
      <c r="B1387" s="90"/>
      <c r="C1387" s="91"/>
      <c r="D1387" s="92"/>
      <c r="E1387" s="91"/>
      <c r="F1387" s="93"/>
      <c r="G1387" s="93"/>
      <c r="H1387" s="93"/>
      <c r="I1387" s="93"/>
      <c r="J1387" s="93"/>
      <c r="K1387" s="93"/>
      <c r="L1387" s="93"/>
      <c r="M1387" s="93"/>
      <c r="N1387" s="93">
        <f t="shared" si="22"/>
        <v>0</v>
      </c>
      <c r="O1387" s="93"/>
      <c r="P1387" s="94"/>
    </row>
    <row r="1388" spans="2:16" ht="26.25" customHeight="1" x14ac:dyDescent="0.25">
      <c r="B1388" s="90"/>
      <c r="C1388" s="91"/>
      <c r="D1388" s="92"/>
      <c r="E1388" s="91"/>
      <c r="F1388" s="93"/>
      <c r="G1388" s="93"/>
      <c r="H1388" s="93"/>
      <c r="I1388" s="93"/>
      <c r="J1388" s="93"/>
      <c r="K1388" s="93"/>
      <c r="L1388" s="93"/>
      <c r="M1388" s="93"/>
      <c r="N1388" s="93">
        <f t="shared" si="22"/>
        <v>0</v>
      </c>
      <c r="O1388" s="93"/>
      <c r="P1388" s="94"/>
    </row>
    <row r="1389" spans="2:16" ht="26.25" customHeight="1" x14ac:dyDescent="0.25">
      <c r="B1389" s="90"/>
      <c r="C1389" s="91"/>
      <c r="D1389" s="92"/>
      <c r="E1389" s="91"/>
      <c r="F1389" s="93"/>
      <c r="G1389" s="93"/>
      <c r="H1389" s="93"/>
      <c r="I1389" s="93"/>
      <c r="J1389" s="93"/>
      <c r="K1389" s="93"/>
      <c r="L1389" s="93"/>
      <c r="M1389" s="93"/>
      <c r="N1389" s="93">
        <f t="shared" si="22"/>
        <v>0</v>
      </c>
      <c r="O1389" s="93"/>
      <c r="P1389" s="94"/>
    </row>
    <row r="1390" spans="2:16" ht="26.25" customHeight="1" x14ac:dyDescent="0.25">
      <c r="B1390" s="90"/>
      <c r="C1390" s="91"/>
      <c r="D1390" s="92"/>
      <c r="E1390" s="91"/>
      <c r="F1390" s="93"/>
      <c r="G1390" s="93"/>
      <c r="H1390" s="93"/>
      <c r="I1390" s="93"/>
      <c r="J1390" s="93"/>
      <c r="K1390" s="93"/>
      <c r="L1390" s="93"/>
      <c r="M1390" s="93"/>
      <c r="N1390" s="93">
        <f t="shared" si="22"/>
        <v>0</v>
      </c>
      <c r="O1390" s="93"/>
      <c r="P1390" s="94"/>
    </row>
    <row r="1391" spans="2:16" ht="26.25" customHeight="1" x14ac:dyDescent="0.25">
      <c r="B1391" s="90"/>
      <c r="C1391" s="91"/>
      <c r="D1391" s="92"/>
      <c r="E1391" s="91"/>
      <c r="F1391" s="93"/>
      <c r="G1391" s="93"/>
      <c r="H1391" s="93"/>
      <c r="I1391" s="93"/>
      <c r="J1391" s="93"/>
      <c r="K1391" s="93"/>
      <c r="L1391" s="93"/>
      <c r="M1391" s="93"/>
      <c r="N1391" s="93">
        <f t="shared" si="22"/>
        <v>0</v>
      </c>
      <c r="O1391" s="93"/>
      <c r="P1391" s="94"/>
    </row>
    <row r="1392" spans="2:16" ht="26.25" customHeight="1" x14ac:dyDescent="0.25">
      <c r="B1392" s="90"/>
      <c r="C1392" s="91"/>
      <c r="D1392" s="92"/>
      <c r="E1392" s="91"/>
      <c r="F1392" s="93"/>
      <c r="G1392" s="93"/>
      <c r="H1392" s="93"/>
      <c r="I1392" s="93"/>
      <c r="J1392" s="93"/>
      <c r="K1392" s="93"/>
      <c r="L1392" s="93"/>
      <c r="M1392" s="93"/>
      <c r="N1392" s="93">
        <f t="shared" si="22"/>
        <v>0</v>
      </c>
      <c r="O1392" s="93"/>
      <c r="P1392" s="94"/>
    </row>
    <row r="1393" spans="2:16" ht="26.25" customHeight="1" x14ac:dyDescent="0.25">
      <c r="B1393" s="90"/>
      <c r="C1393" s="91"/>
      <c r="D1393" s="92"/>
      <c r="E1393" s="91"/>
      <c r="F1393" s="93"/>
      <c r="G1393" s="93"/>
      <c r="H1393" s="93"/>
      <c r="I1393" s="93"/>
      <c r="J1393" s="93"/>
      <c r="K1393" s="93"/>
      <c r="L1393" s="93"/>
      <c r="M1393" s="93"/>
      <c r="N1393" s="93">
        <f t="shared" si="22"/>
        <v>0</v>
      </c>
      <c r="O1393" s="93"/>
      <c r="P1393" s="94"/>
    </row>
    <row r="1394" spans="2:16" ht="26.25" customHeight="1" x14ac:dyDescent="0.25">
      <c r="B1394" s="90"/>
      <c r="C1394" s="91"/>
      <c r="D1394" s="92"/>
      <c r="E1394" s="91"/>
      <c r="F1394" s="93"/>
      <c r="G1394" s="93"/>
      <c r="H1394" s="93"/>
      <c r="I1394" s="93"/>
      <c r="J1394" s="93"/>
      <c r="K1394" s="93"/>
      <c r="L1394" s="93"/>
      <c r="M1394" s="93"/>
      <c r="N1394" s="93">
        <f t="shared" si="22"/>
        <v>0</v>
      </c>
      <c r="O1394" s="93"/>
      <c r="P1394" s="94"/>
    </row>
    <row r="1395" spans="2:16" ht="26.25" customHeight="1" x14ac:dyDescent="0.25">
      <c r="B1395" s="90"/>
      <c r="C1395" s="91"/>
      <c r="D1395" s="92"/>
      <c r="E1395" s="91"/>
      <c r="F1395" s="93"/>
      <c r="G1395" s="93"/>
      <c r="H1395" s="93"/>
      <c r="I1395" s="93"/>
      <c r="J1395" s="93"/>
      <c r="K1395" s="93"/>
      <c r="L1395" s="93"/>
      <c r="M1395" s="93"/>
      <c r="N1395" s="93">
        <f t="shared" si="22"/>
        <v>0</v>
      </c>
      <c r="O1395" s="93"/>
      <c r="P1395" s="94"/>
    </row>
    <row r="1396" spans="2:16" ht="26.25" customHeight="1" x14ac:dyDescent="0.25">
      <c r="B1396" s="90"/>
      <c r="C1396" s="91"/>
      <c r="D1396" s="92"/>
      <c r="E1396" s="91"/>
      <c r="F1396" s="93"/>
      <c r="G1396" s="93"/>
      <c r="H1396" s="93"/>
      <c r="I1396" s="93"/>
      <c r="J1396" s="93"/>
      <c r="K1396" s="93"/>
      <c r="L1396" s="93"/>
      <c r="M1396" s="93"/>
      <c r="N1396" s="93">
        <f t="shared" si="22"/>
        <v>0</v>
      </c>
      <c r="O1396" s="93"/>
      <c r="P1396" s="94"/>
    </row>
    <row r="1397" spans="2:16" ht="26.25" customHeight="1" x14ac:dyDescent="0.25">
      <c r="B1397" s="90"/>
      <c r="C1397" s="91"/>
      <c r="D1397" s="92"/>
      <c r="E1397" s="91"/>
      <c r="F1397" s="93"/>
      <c r="G1397" s="93"/>
      <c r="H1397" s="93"/>
      <c r="I1397" s="93"/>
      <c r="J1397" s="93"/>
      <c r="K1397" s="93"/>
      <c r="L1397" s="93"/>
      <c r="M1397" s="93"/>
      <c r="N1397" s="93">
        <f t="shared" si="22"/>
        <v>0</v>
      </c>
      <c r="O1397" s="93"/>
      <c r="P1397" s="94"/>
    </row>
    <row r="1398" spans="2:16" ht="26.25" customHeight="1" x14ac:dyDescent="0.25">
      <c r="B1398" s="90"/>
      <c r="C1398" s="91"/>
      <c r="D1398" s="92"/>
      <c r="E1398" s="91"/>
      <c r="F1398" s="93"/>
      <c r="G1398" s="93"/>
      <c r="H1398" s="93"/>
      <c r="I1398" s="93"/>
      <c r="J1398" s="93"/>
      <c r="K1398" s="93"/>
      <c r="L1398" s="93"/>
      <c r="M1398" s="93"/>
      <c r="N1398" s="93">
        <f t="shared" si="22"/>
        <v>0</v>
      </c>
      <c r="O1398" s="93"/>
      <c r="P1398" s="94"/>
    </row>
    <row r="1399" spans="2:16" ht="26.25" customHeight="1" x14ac:dyDescent="0.25">
      <c r="B1399" s="90"/>
      <c r="C1399" s="91"/>
      <c r="D1399" s="92"/>
      <c r="E1399" s="91"/>
      <c r="F1399" s="93"/>
      <c r="G1399" s="93"/>
      <c r="H1399" s="93"/>
      <c r="I1399" s="93"/>
      <c r="J1399" s="93"/>
      <c r="K1399" s="93"/>
      <c r="L1399" s="93"/>
      <c r="M1399" s="93"/>
      <c r="N1399" s="93">
        <f t="shared" si="22"/>
        <v>0</v>
      </c>
      <c r="O1399" s="93"/>
      <c r="P1399" s="94"/>
    </row>
    <row r="1400" spans="2:16" ht="26.25" customHeight="1" x14ac:dyDescent="0.25">
      <c r="B1400" s="90"/>
      <c r="C1400" s="91"/>
      <c r="D1400" s="92"/>
      <c r="E1400" s="91"/>
      <c r="F1400" s="93"/>
      <c r="G1400" s="93"/>
      <c r="H1400" s="93"/>
      <c r="I1400" s="93"/>
      <c r="J1400" s="93"/>
      <c r="K1400" s="93"/>
      <c r="L1400" s="93"/>
      <c r="M1400" s="93"/>
      <c r="N1400" s="93">
        <f t="shared" si="22"/>
        <v>0</v>
      </c>
      <c r="O1400" s="93"/>
      <c r="P1400" s="94"/>
    </row>
    <row r="1401" spans="2:16" ht="26.25" customHeight="1" x14ac:dyDescent="0.25">
      <c r="B1401" s="90"/>
      <c r="C1401" s="91"/>
      <c r="D1401" s="92"/>
      <c r="E1401" s="91"/>
      <c r="F1401" s="93"/>
      <c r="G1401" s="93"/>
      <c r="H1401" s="93"/>
      <c r="I1401" s="93"/>
      <c r="J1401" s="93"/>
      <c r="K1401" s="93"/>
      <c r="L1401" s="93"/>
      <c r="M1401" s="93"/>
      <c r="N1401" s="93">
        <f t="shared" si="22"/>
        <v>0</v>
      </c>
      <c r="O1401" s="93"/>
      <c r="P1401" s="94"/>
    </row>
    <row r="1402" spans="2:16" ht="26.25" customHeight="1" x14ac:dyDescent="0.25">
      <c r="B1402" s="90"/>
      <c r="C1402" s="91"/>
      <c r="D1402" s="92"/>
      <c r="E1402" s="91"/>
      <c r="F1402" s="93"/>
      <c r="G1402" s="93"/>
      <c r="H1402" s="93"/>
      <c r="I1402" s="93"/>
      <c r="J1402" s="93"/>
      <c r="K1402" s="93"/>
      <c r="L1402" s="93"/>
      <c r="M1402" s="93"/>
      <c r="N1402" s="93">
        <f t="shared" si="22"/>
        <v>0</v>
      </c>
      <c r="O1402" s="93"/>
      <c r="P1402" s="94"/>
    </row>
    <row r="1403" spans="2:16" ht="26.25" customHeight="1" x14ac:dyDescent="0.25">
      <c r="B1403" s="90"/>
      <c r="C1403" s="91"/>
      <c r="D1403" s="92"/>
      <c r="E1403" s="91"/>
      <c r="F1403" s="93"/>
      <c r="G1403" s="93"/>
      <c r="H1403" s="93"/>
      <c r="I1403" s="93"/>
      <c r="J1403" s="93"/>
      <c r="K1403" s="93"/>
      <c r="L1403" s="93"/>
      <c r="M1403" s="93"/>
      <c r="N1403" s="93">
        <f t="shared" si="22"/>
        <v>0</v>
      </c>
      <c r="O1403" s="93"/>
      <c r="P1403" s="94"/>
    </row>
    <row r="1404" spans="2:16" ht="26.25" customHeight="1" x14ac:dyDescent="0.25">
      <c r="B1404" s="90"/>
      <c r="C1404" s="91"/>
      <c r="D1404" s="92"/>
      <c r="E1404" s="91"/>
      <c r="F1404" s="93"/>
      <c r="G1404" s="93"/>
      <c r="H1404" s="93"/>
      <c r="I1404" s="93"/>
      <c r="J1404" s="93"/>
      <c r="K1404" s="93"/>
      <c r="L1404" s="93"/>
      <c r="M1404" s="93"/>
      <c r="N1404" s="93">
        <f t="shared" si="22"/>
        <v>0</v>
      </c>
      <c r="O1404" s="93"/>
      <c r="P1404" s="94"/>
    </row>
    <row r="1405" spans="2:16" ht="26.25" customHeight="1" x14ac:dyDescent="0.25">
      <c r="B1405" s="90"/>
      <c r="C1405" s="91"/>
      <c r="D1405" s="92"/>
      <c r="E1405" s="91"/>
      <c r="F1405" s="93"/>
      <c r="G1405" s="93"/>
      <c r="H1405" s="93"/>
      <c r="I1405" s="93"/>
      <c r="J1405" s="93"/>
      <c r="K1405" s="93"/>
      <c r="L1405" s="93"/>
      <c r="M1405" s="93"/>
      <c r="N1405" s="93">
        <f t="shared" si="22"/>
        <v>0</v>
      </c>
      <c r="O1405" s="93"/>
      <c r="P1405" s="94"/>
    </row>
    <row r="1406" spans="2:16" ht="26.25" customHeight="1" x14ac:dyDescent="0.25">
      <c r="B1406" s="90"/>
      <c r="C1406" s="91"/>
      <c r="D1406" s="92"/>
      <c r="E1406" s="91"/>
      <c r="F1406" s="93"/>
      <c r="G1406" s="93"/>
      <c r="H1406" s="93"/>
      <c r="I1406" s="93"/>
      <c r="J1406" s="93"/>
      <c r="K1406" s="93"/>
      <c r="L1406" s="93"/>
      <c r="M1406" s="93"/>
      <c r="N1406" s="93">
        <f t="shared" si="22"/>
        <v>0</v>
      </c>
      <c r="O1406" s="93"/>
      <c r="P1406" s="94"/>
    </row>
    <row r="1407" spans="2:16" ht="26.25" customHeight="1" x14ac:dyDescent="0.25">
      <c r="B1407" s="90"/>
      <c r="C1407" s="91"/>
      <c r="D1407" s="92"/>
      <c r="E1407" s="91"/>
      <c r="F1407" s="93"/>
      <c r="G1407" s="93"/>
      <c r="H1407" s="93"/>
      <c r="I1407" s="93"/>
      <c r="J1407" s="93"/>
      <c r="K1407" s="93"/>
      <c r="L1407" s="93"/>
      <c r="M1407" s="93"/>
      <c r="N1407" s="93">
        <f t="shared" si="22"/>
        <v>0</v>
      </c>
      <c r="O1407" s="93"/>
      <c r="P1407" s="94"/>
    </row>
    <row r="1408" spans="2:16" ht="26.25" customHeight="1" x14ac:dyDescent="0.25">
      <c r="B1408" s="90"/>
      <c r="C1408" s="91"/>
      <c r="D1408" s="92"/>
      <c r="E1408" s="91"/>
      <c r="F1408" s="93"/>
      <c r="G1408" s="93"/>
      <c r="H1408" s="93"/>
      <c r="I1408" s="93"/>
      <c r="J1408" s="93"/>
      <c r="K1408" s="93"/>
      <c r="L1408" s="93"/>
      <c r="M1408" s="93"/>
      <c r="N1408" s="93">
        <f t="shared" si="22"/>
        <v>0</v>
      </c>
      <c r="O1408" s="93"/>
      <c r="P1408" s="94"/>
    </row>
    <row r="1409" spans="2:16" ht="26.25" customHeight="1" x14ac:dyDescent="0.25">
      <c r="B1409" s="90"/>
      <c r="C1409" s="91"/>
      <c r="D1409" s="92"/>
      <c r="E1409" s="91"/>
      <c r="F1409" s="93"/>
      <c r="G1409" s="93"/>
      <c r="H1409" s="93"/>
      <c r="I1409" s="93"/>
      <c r="J1409" s="93"/>
      <c r="K1409" s="93"/>
      <c r="L1409" s="93"/>
      <c r="M1409" s="93"/>
      <c r="N1409" s="93">
        <f t="shared" si="22"/>
        <v>0</v>
      </c>
      <c r="O1409" s="93"/>
      <c r="P1409" s="94"/>
    </row>
    <row r="1410" spans="2:16" ht="26.25" customHeight="1" x14ac:dyDescent="0.25">
      <c r="B1410" s="90"/>
      <c r="C1410" s="91"/>
      <c r="D1410" s="92"/>
      <c r="E1410" s="91"/>
      <c r="F1410" s="93"/>
      <c r="G1410" s="93"/>
      <c r="H1410" s="93"/>
      <c r="I1410" s="93"/>
      <c r="J1410" s="93"/>
      <c r="K1410" s="93"/>
      <c r="L1410" s="93"/>
      <c r="M1410" s="93"/>
      <c r="N1410" s="93">
        <f t="shared" si="22"/>
        <v>0</v>
      </c>
      <c r="O1410" s="93"/>
      <c r="P1410" s="94"/>
    </row>
    <row r="1411" spans="2:16" ht="26.25" customHeight="1" x14ac:dyDescent="0.25">
      <c r="B1411" s="90"/>
      <c r="C1411" s="91"/>
      <c r="D1411" s="92"/>
      <c r="E1411" s="91"/>
      <c r="F1411" s="93"/>
      <c r="G1411" s="93"/>
      <c r="H1411" s="93"/>
      <c r="I1411" s="93"/>
      <c r="J1411" s="93"/>
      <c r="K1411" s="93"/>
      <c r="L1411" s="93"/>
      <c r="M1411" s="93"/>
      <c r="N1411" s="93">
        <f t="shared" si="22"/>
        <v>0</v>
      </c>
      <c r="O1411" s="93"/>
      <c r="P1411" s="94"/>
    </row>
    <row r="1412" spans="2:16" ht="26.25" customHeight="1" x14ac:dyDescent="0.25">
      <c r="B1412" s="90"/>
      <c r="C1412" s="91"/>
      <c r="D1412" s="92"/>
      <c r="E1412" s="91"/>
      <c r="F1412" s="93"/>
      <c r="G1412" s="93"/>
      <c r="H1412" s="93"/>
      <c r="I1412" s="93"/>
      <c r="J1412" s="93"/>
      <c r="K1412" s="93"/>
      <c r="L1412" s="93"/>
      <c r="M1412" s="93"/>
      <c r="N1412" s="93">
        <f t="shared" si="22"/>
        <v>0</v>
      </c>
      <c r="O1412" s="93"/>
      <c r="P1412" s="94"/>
    </row>
    <row r="1413" spans="2:16" ht="26.25" customHeight="1" x14ac:dyDescent="0.25">
      <c r="B1413" s="90"/>
      <c r="C1413" s="91"/>
      <c r="D1413" s="92"/>
      <c r="E1413" s="91"/>
      <c r="F1413" s="93"/>
      <c r="G1413" s="93"/>
      <c r="H1413" s="93"/>
      <c r="I1413" s="93"/>
      <c r="J1413" s="93"/>
      <c r="K1413" s="93"/>
      <c r="L1413" s="93"/>
      <c r="M1413" s="93"/>
      <c r="N1413" s="93">
        <f t="shared" si="22"/>
        <v>0</v>
      </c>
      <c r="O1413" s="93"/>
      <c r="P1413" s="94"/>
    </row>
    <row r="1414" spans="2:16" ht="26.25" customHeight="1" x14ac:dyDescent="0.25">
      <c r="B1414" s="90"/>
      <c r="C1414" s="91"/>
      <c r="D1414" s="92"/>
      <c r="E1414" s="91"/>
      <c r="F1414" s="93"/>
      <c r="G1414" s="93"/>
      <c r="H1414" s="93"/>
      <c r="I1414" s="93"/>
      <c r="J1414" s="93"/>
      <c r="K1414" s="93"/>
      <c r="L1414" s="93"/>
      <c r="M1414" s="93"/>
      <c r="N1414" s="93">
        <f t="shared" si="22"/>
        <v>0</v>
      </c>
      <c r="O1414" s="93"/>
      <c r="P1414" s="94"/>
    </row>
    <row r="1415" spans="2:16" ht="26.25" customHeight="1" x14ac:dyDescent="0.25">
      <c r="B1415" s="90"/>
      <c r="C1415" s="91"/>
      <c r="D1415" s="92"/>
      <c r="E1415" s="91"/>
      <c r="F1415" s="93"/>
      <c r="G1415" s="93"/>
      <c r="H1415" s="93"/>
      <c r="I1415" s="93"/>
      <c r="J1415" s="93"/>
      <c r="K1415" s="93"/>
      <c r="L1415" s="93"/>
      <c r="M1415" s="93"/>
      <c r="N1415" s="93">
        <f t="shared" si="22"/>
        <v>0</v>
      </c>
      <c r="O1415" s="93"/>
      <c r="P1415" s="94"/>
    </row>
    <row r="1416" spans="2:16" ht="26.25" customHeight="1" x14ac:dyDescent="0.25">
      <c r="B1416" s="90"/>
      <c r="C1416" s="91"/>
      <c r="D1416" s="92"/>
      <c r="E1416" s="91"/>
      <c r="F1416" s="93"/>
      <c r="G1416" s="93"/>
      <c r="H1416" s="93"/>
      <c r="I1416" s="93"/>
      <c r="J1416" s="93"/>
      <c r="K1416" s="93"/>
      <c r="L1416" s="93"/>
      <c r="M1416" s="93"/>
      <c r="N1416" s="93">
        <f t="shared" si="22"/>
        <v>0</v>
      </c>
      <c r="O1416" s="93"/>
      <c r="P1416" s="94"/>
    </row>
    <row r="1417" spans="2:16" ht="26.25" customHeight="1" x14ac:dyDescent="0.25">
      <c r="B1417" s="90"/>
      <c r="C1417" s="91"/>
      <c r="D1417" s="92"/>
      <c r="E1417" s="91"/>
      <c r="F1417" s="93"/>
      <c r="G1417" s="93"/>
      <c r="H1417" s="93"/>
      <c r="I1417" s="93"/>
      <c r="J1417" s="93"/>
      <c r="K1417" s="93"/>
      <c r="L1417" s="93"/>
      <c r="M1417" s="93"/>
      <c r="N1417" s="93">
        <f t="shared" si="22"/>
        <v>0</v>
      </c>
      <c r="O1417" s="93"/>
      <c r="P1417" s="94"/>
    </row>
    <row r="1418" spans="2:16" ht="26.25" customHeight="1" x14ac:dyDescent="0.25">
      <c r="B1418" s="90"/>
      <c r="C1418" s="91"/>
      <c r="D1418" s="92"/>
      <c r="E1418" s="91"/>
      <c r="F1418" s="93"/>
      <c r="G1418" s="93"/>
      <c r="H1418" s="93"/>
      <c r="I1418" s="93"/>
      <c r="J1418" s="93"/>
      <c r="K1418" s="93"/>
      <c r="L1418" s="93"/>
      <c r="M1418" s="93"/>
      <c r="N1418" s="93">
        <f t="shared" si="22"/>
        <v>0</v>
      </c>
      <c r="O1418" s="93"/>
      <c r="P1418" s="94"/>
    </row>
    <row r="1419" spans="2:16" ht="26.25" customHeight="1" x14ac:dyDescent="0.25">
      <c r="B1419" s="90"/>
      <c r="C1419" s="91"/>
      <c r="D1419" s="92"/>
      <c r="E1419" s="91"/>
      <c r="F1419" s="93"/>
      <c r="G1419" s="93"/>
      <c r="H1419" s="93"/>
      <c r="I1419" s="93"/>
      <c r="J1419" s="93"/>
      <c r="K1419" s="93"/>
      <c r="L1419" s="93"/>
      <c r="M1419" s="93"/>
      <c r="N1419" s="93">
        <f t="shared" si="22"/>
        <v>0</v>
      </c>
      <c r="O1419" s="93"/>
      <c r="P1419" s="94"/>
    </row>
    <row r="1420" spans="2:16" ht="26.25" customHeight="1" x14ac:dyDescent="0.25">
      <c r="B1420" s="90"/>
      <c r="C1420" s="91"/>
      <c r="D1420" s="92"/>
      <c r="E1420" s="91"/>
      <c r="F1420" s="93"/>
      <c r="G1420" s="93"/>
      <c r="H1420" s="93"/>
      <c r="I1420" s="93"/>
      <c r="J1420" s="93"/>
      <c r="K1420" s="93"/>
      <c r="L1420" s="93"/>
      <c r="M1420" s="93"/>
      <c r="N1420" s="93">
        <f t="shared" si="22"/>
        <v>0</v>
      </c>
      <c r="O1420" s="93"/>
      <c r="P1420" s="94"/>
    </row>
    <row r="1421" spans="2:16" ht="26.25" customHeight="1" x14ac:dyDescent="0.25">
      <c r="B1421" s="90"/>
      <c r="C1421" s="91"/>
      <c r="D1421" s="92"/>
      <c r="E1421" s="91"/>
      <c r="F1421" s="93"/>
      <c r="G1421" s="93"/>
      <c r="H1421" s="93"/>
      <c r="I1421" s="93"/>
      <c r="J1421" s="93"/>
      <c r="K1421" s="93"/>
      <c r="L1421" s="93"/>
      <c r="M1421" s="93"/>
      <c r="N1421" s="93">
        <f t="shared" si="22"/>
        <v>0</v>
      </c>
      <c r="O1421" s="93"/>
      <c r="P1421" s="94"/>
    </row>
    <row r="1422" spans="2:16" ht="26.25" customHeight="1" x14ac:dyDescent="0.25">
      <c r="B1422" s="90"/>
      <c r="C1422" s="91"/>
      <c r="D1422" s="92"/>
      <c r="E1422" s="91"/>
      <c r="F1422" s="93"/>
      <c r="G1422" s="93"/>
      <c r="H1422" s="93"/>
      <c r="I1422" s="93"/>
      <c r="J1422" s="93"/>
      <c r="K1422" s="93"/>
      <c r="L1422" s="93"/>
      <c r="M1422" s="93"/>
      <c r="N1422" s="93">
        <f t="shared" si="22"/>
        <v>0</v>
      </c>
      <c r="O1422" s="93"/>
      <c r="P1422" s="94"/>
    </row>
    <row r="1423" spans="2:16" ht="26.25" customHeight="1" x14ac:dyDescent="0.25">
      <c r="B1423" s="90"/>
      <c r="C1423" s="91"/>
      <c r="D1423" s="92"/>
      <c r="E1423" s="91"/>
      <c r="F1423" s="93"/>
      <c r="G1423" s="93"/>
      <c r="H1423" s="93"/>
      <c r="I1423" s="93"/>
      <c r="J1423" s="93"/>
      <c r="K1423" s="93"/>
      <c r="L1423" s="93"/>
      <c r="M1423" s="93"/>
      <c r="N1423" s="93">
        <f t="shared" si="22"/>
        <v>0</v>
      </c>
      <c r="O1423" s="93"/>
      <c r="P1423" s="94"/>
    </row>
    <row r="1424" spans="2:16" ht="26.25" customHeight="1" x14ac:dyDescent="0.25">
      <c r="B1424" s="90"/>
      <c r="C1424" s="91"/>
      <c r="D1424" s="92"/>
      <c r="E1424" s="91"/>
      <c r="F1424" s="93"/>
      <c r="G1424" s="93"/>
      <c r="H1424" s="93"/>
      <c r="I1424" s="93"/>
      <c r="J1424" s="93"/>
      <c r="K1424" s="93"/>
      <c r="L1424" s="93"/>
      <c r="M1424" s="93"/>
      <c r="N1424" s="93">
        <f t="shared" si="22"/>
        <v>0</v>
      </c>
      <c r="O1424" s="93"/>
      <c r="P1424" s="94"/>
    </row>
    <row r="1425" spans="2:16" ht="26.25" customHeight="1" x14ac:dyDescent="0.25">
      <c r="B1425" s="90"/>
      <c r="C1425" s="91"/>
      <c r="D1425" s="92"/>
      <c r="E1425" s="91"/>
      <c r="F1425" s="93"/>
      <c r="G1425" s="93"/>
      <c r="H1425" s="93"/>
      <c r="I1425" s="93"/>
      <c r="J1425" s="93"/>
      <c r="K1425" s="93"/>
      <c r="L1425" s="93"/>
      <c r="M1425" s="93"/>
      <c r="N1425" s="93">
        <f t="shared" si="22"/>
        <v>0</v>
      </c>
      <c r="O1425" s="93"/>
      <c r="P1425" s="94"/>
    </row>
    <row r="1426" spans="2:16" ht="26.25" customHeight="1" x14ac:dyDescent="0.25">
      <c r="B1426" s="90"/>
      <c r="C1426" s="91"/>
      <c r="D1426" s="92"/>
      <c r="E1426" s="91"/>
      <c r="F1426" s="93"/>
      <c r="G1426" s="93"/>
      <c r="H1426" s="93"/>
      <c r="I1426" s="93"/>
      <c r="J1426" s="93"/>
      <c r="K1426" s="93"/>
      <c r="L1426" s="93"/>
      <c r="M1426" s="93"/>
      <c r="N1426" s="93">
        <f t="shared" si="22"/>
        <v>0</v>
      </c>
      <c r="O1426" s="93"/>
      <c r="P1426" s="94"/>
    </row>
    <row r="1427" spans="2:16" ht="26.25" customHeight="1" x14ac:dyDescent="0.25">
      <c r="B1427" s="90"/>
      <c r="C1427" s="91"/>
      <c r="D1427" s="92"/>
      <c r="E1427" s="91"/>
      <c r="F1427" s="93"/>
      <c r="G1427" s="93"/>
      <c r="H1427" s="93"/>
      <c r="I1427" s="93"/>
      <c r="J1427" s="93"/>
      <c r="K1427" s="93"/>
      <c r="L1427" s="93"/>
      <c r="M1427" s="93"/>
      <c r="N1427" s="93">
        <f t="shared" si="22"/>
        <v>0</v>
      </c>
      <c r="O1427" s="93"/>
      <c r="P1427" s="94"/>
    </row>
    <row r="1428" spans="2:16" ht="26.25" customHeight="1" x14ac:dyDescent="0.25">
      <c r="B1428" s="90"/>
      <c r="C1428" s="91"/>
      <c r="D1428" s="92"/>
      <c r="E1428" s="91"/>
      <c r="F1428" s="93"/>
      <c r="G1428" s="93"/>
      <c r="H1428" s="93"/>
      <c r="I1428" s="93"/>
      <c r="J1428" s="93"/>
      <c r="K1428" s="93"/>
      <c r="L1428" s="93"/>
      <c r="M1428" s="93"/>
      <c r="N1428" s="93">
        <f t="shared" si="22"/>
        <v>0</v>
      </c>
      <c r="O1428" s="93"/>
      <c r="P1428" s="94"/>
    </row>
    <row r="1429" spans="2:16" ht="26.25" customHeight="1" x14ac:dyDescent="0.25">
      <c r="B1429" s="90"/>
      <c r="C1429" s="91"/>
      <c r="D1429" s="92"/>
      <c r="E1429" s="91"/>
      <c r="F1429" s="93"/>
      <c r="G1429" s="93"/>
      <c r="H1429" s="93"/>
      <c r="I1429" s="93"/>
      <c r="J1429" s="93"/>
      <c r="K1429" s="93"/>
      <c r="L1429" s="93"/>
      <c r="M1429" s="93"/>
      <c r="N1429" s="93">
        <f t="shared" si="22"/>
        <v>0</v>
      </c>
      <c r="O1429" s="93"/>
      <c r="P1429" s="94"/>
    </row>
    <row r="1430" spans="2:16" ht="26.25" customHeight="1" x14ac:dyDescent="0.25">
      <c r="B1430" s="90"/>
      <c r="C1430" s="91"/>
      <c r="D1430" s="92"/>
      <c r="E1430" s="91"/>
      <c r="F1430" s="93"/>
      <c r="G1430" s="93"/>
      <c r="H1430" s="93"/>
      <c r="I1430" s="93"/>
      <c r="J1430" s="93"/>
      <c r="K1430" s="93"/>
      <c r="L1430" s="93"/>
      <c r="M1430" s="93"/>
      <c r="N1430" s="93">
        <f t="shared" si="22"/>
        <v>0</v>
      </c>
      <c r="O1430" s="93"/>
      <c r="P1430" s="94"/>
    </row>
    <row r="1431" spans="2:16" ht="26.25" customHeight="1" x14ac:dyDescent="0.25">
      <c r="B1431" s="90"/>
      <c r="C1431" s="91"/>
      <c r="D1431" s="92"/>
      <c r="E1431" s="91"/>
      <c r="F1431" s="93"/>
      <c r="G1431" s="93"/>
      <c r="H1431" s="93"/>
      <c r="I1431" s="93"/>
      <c r="J1431" s="93"/>
      <c r="K1431" s="93"/>
      <c r="L1431" s="93"/>
      <c r="M1431" s="93"/>
      <c r="N1431" s="93">
        <f t="shared" si="22"/>
        <v>0</v>
      </c>
      <c r="O1431" s="93"/>
      <c r="P1431" s="94"/>
    </row>
    <row r="1432" spans="2:16" ht="26.25" customHeight="1" x14ac:dyDescent="0.25">
      <c r="B1432" s="90"/>
      <c r="C1432" s="91"/>
      <c r="D1432" s="92"/>
      <c r="E1432" s="91"/>
      <c r="F1432" s="93"/>
      <c r="G1432" s="93"/>
      <c r="H1432" s="93"/>
      <c r="I1432" s="93"/>
      <c r="J1432" s="93"/>
      <c r="K1432" s="93"/>
      <c r="L1432" s="93"/>
      <c r="M1432" s="93"/>
      <c r="N1432" s="93">
        <f t="shared" si="22"/>
        <v>0</v>
      </c>
      <c r="O1432" s="93"/>
      <c r="P1432" s="94"/>
    </row>
    <row r="1433" spans="2:16" ht="26.25" customHeight="1" x14ac:dyDescent="0.25">
      <c r="B1433" s="90"/>
      <c r="C1433" s="91"/>
      <c r="D1433" s="92"/>
      <c r="E1433" s="91"/>
      <c r="F1433" s="93"/>
      <c r="G1433" s="93"/>
      <c r="H1433" s="93"/>
      <c r="I1433" s="93"/>
      <c r="J1433" s="93"/>
      <c r="K1433" s="93"/>
      <c r="L1433" s="93"/>
      <c r="M1433" s="93"/>
      <c r="N1433" s="93">
        <f t="shared" si="22"/>
        <v>0</v>
      </c>
      <c r="O1433" s="93"/>
      <c r="P1433" s="94"/>
    </row>
    <row r="1434" spans="2:16" ht="26.25" customHeight="1" x14ac:dyDescent="0.25">
      <c r="B1434" s="90"/>
      <c r="C1434" s="91"/>
      <c r="D1434" s="92"/>
      <c r="E1434" s="91"/>
      <c r="F1434" s="93"/>
      <c r="G1434" s="93"/>
      <c r="H1434" s="93"/>
      <c r="I1434" s="93"/>
      <c r="J1434" s="93"/>
      <c r="K1434" s="93"/>
      <c r="L1434" s="93"/>
      <c r="M1434" s="93"/>
      <c r="N1434" s="93">
        <f t="shared" si="22"/>
        <v>0</v>
      </c>
      <c r="O1434" s="93"/>
      <c r="P1434" s="94"/>
    </row>
    <row r="1435" spans="2:16" ht="26.25" customHeight="1" x14ac:dyDescent="0.25">
      <c r="B1435" s="90"/>
      <c r="C1435" s="91"/>
      <c r="D1435" s="92"/>
      <c r="E1435" s="91"/>
      <c r="F1435" s="93"/>
      <c r="G1435" s="93"/>
      <c r="H1435" s="93"/>
      <c r="I1435" s="93"/>
      <c r="J1435" s="93"/>
      <c r="K1435" s="93"/>
      <c r="L1435" s="93"/>
      <c r="M1435" s="93"/>
      <c r="N1435" s="93">
        <f t="shared" ref="N1435:N1498" si="23">F1435+G1435+H1435+I1435+J1435+K1435+M1435</f>
        <v>0</v>
      </c>
      <c r="O1435" s="93"/>
      <c r="P1435" s="94"/>
    </row>
    <row r="1436" spans="2:16" ht="26.25" customHeight="1" x14ac:dyDescent="0.25">
      <c r="B1436" s="90"/>
      <c r="C1436" s="91"/>
      <c r="D1436" s="92"/>
      <c r="E1436" s="91"/>
      <c r="F1436" s="93"/>
      <c r="G1436" s="93"/>
      <c r="H1436" s="93"/>
      <c r="I1436" s="93"/>
      <c r="J1436" s="93"/>
      <c r="K1436" s="93"/>
      <c r="L1436" s="93"/>
      <c r="M1436" s="93"/>
      <c r="N1436" s="93">
        <f t="shared" si="23"/>
        <v>0</v>
      </c>
      <c r="O1436" s="93"/>
      <c r="P1436" s="94"/>
    </row>
    <row r="1437" spans="2:16" ht="26.25" customHeight="1" x14ac:dyDescent="0.25">
      <c r="B1437" s="90"/>
      <c r="C1437" s="91"/>
      <c r="D1437" s="92"/>
      <c r="E1437" s="91"/>
      <c r="F1437" s="93"/>
      <c r="G1437" s="93"/>
      <c r="H1437" s="93"/>
      <c r="I1437" s="93"/>
      <c r="J1437" s="93"/>
      <c r="K1437" s="93"/>
      <c r="L1437" s="93"/>
      <c r="M1437" s="93"/>
      <c r="N1437" s="93">
        <f t="shared" si="23"/>
        <v>0</v>
      </c>
      <c r="O1437" s="93"/>
      <c r="P1437" s="94"/>
    </row>
    <row r="1438" spans="2:16" ht="26.25" customHeight="1" x14ac:dyDescent="0.25">
      <c r="B1438" s="90"/>
      <c r="C1438" s="91"/>
      <c r="D1438" s="92"/>
      <c r="E1438" s="91"/>
      <c r="F1438" s="93"/>
      <c r="G1438" s="93"/>
      <c r="H1438" s="93"/>
      <c r="I1438" s="93"/>
      <c r="J1438" s="93"/>
      <c r="K1438" s="93"/>
      <c r="L1438" s="93"/>
      <c r="M1438" s="93"/>
      <c r="N1438" s="93">
        <f t="shared" si="23"/>
        <v>0</v>
      </c>
      <c r="O1438" s="93"/>
      <c r="P1438" s="94"/>
    </row>
    <row r="1439" spans="2:16" ht="26.25" customHeight="1" x14ac:dyDescent="0.25">
      <c r="B1439" s="90"/>
      <c r="C1439" s="91"/>
      <c r="D1439" s="92"/>
      <c r="E1439" s="91"/>
      <c r="F1439" s="93"/>
      <c r="G1439" s="93"/>
      <c r="H1439" s="93"/>
      <c r="I1439" s="93"/>
      <c r="J1439" s="93"/>
      <c r="K1439" s="93"/>
      <c r="L1439" s="93"/>
      <c r="M1439" s="93"/>
      <c r="N1439" s="93">
        <f t="shared" si="23"/>
        <v>0</v>
      </c>
      <c r="O1439" s="93"/>
      <c r="P1439" s="94"/>
    </row>
    <row r="1440" spans="2:16" ht="26.25" customHeight="1" x14ac:dyDescent="0.25">
      <c r="B1440" s="90"/>
      <c r="C1440" s="91"/>
      <c r="D1440" s="92"/>
      <c r="E1440" s="91"/>
      <c r="F1440" s="93"/>
      <c r="G1440" s="93"/>
      <c r="H1440" s="93"/>
      <c r="I1440" s="93"/>
      <c r="J1440" s="93"/>
      <c r="K1440" s="93"/>
      <c r="L1440" s="93"/>
      <c r="M1440" s="93"/>
      <c r="N1440" s="93">
        <f t="shared" si="23"/>
        <v>0</v>
      </c>
      <c r="O1440" s="93"/>
      <c r="P1440" s="94"/>
    </row>
    <row r="1441" spans="2:16" ht="26.25" customHeight="1" x14ac:dyDescent="0.25">
      <c r="B1441" s="90"/>
      <c r="C1441" s="91"/>
      <c r="D1441" s="92"/>
      <c r="E1441" s="91"/>
      <c r="F1441" s="93"/>
      <c r="G1441" s="93"/>
      <c r="H1441" s="93"/>
      <c r="I1441" s="93"/>
      <c r="J1441" s="93"/>
      <c r="K1441" s="93"/>
      <c r="L1441" s="93"/>
      <c r="M1441" s="93"/>
      <c r="N1441" s="93">
        <f t="shared" si="23"/>
        <v>0</v>
      </c>
      <c r="O1441" s="93"/>
      <c r="P1441" s="94"/>
    </row>
    <row r="1442" spans="2:16" ht="26.25" customHeight="1" x14ac:dyDescent="0.25">
      <c r="B1442" s="90"/>
      <c r="C1442" s="91"/>
      <c r="D1442" s="92"/>
      <c r="E1442" s="91"/>
      <c r="F1442" s="93"/>
      <c r="G1442" s="93"/>
      <c r="H1442" s="93"/>
      <c r="I1442" s="93"/>
      <c r="J1442" s="93"/>
      <c r="K1442" s="93"/>
      <c r="L1442" s="93"/>
      <c r="M1442" s="93"/>
      <c r="N1442" s="93">
        <f t="shared" si="23"/>
        <v>0</v>
      </c>
      <c r="O1442" s="93"/>
      <c r="P1442" s="94"/>
    </row>
    <row r="1443" spans="2:16" ht="26.25" customHeight="1" x14ac:dyDescent="0.25">
      <c r="B1443" s="90"/>
      <c r="C1443" s="91"/>
      <c r="D1443" s="92"/>
      <c r="E1443" s="91"/>
      <c r="F1443" s="93"/>
      <c r="G1443" s="93"/>
      <c r="H1443" s="93"/>
      <c r="I1443" s="93"/>
      <c r="J1443" s="93"/>
      <c r="K1443" s="93"/>
      <c r="L1443" s="93"/>
      <c r="M1443" s="93"/>
      <c r="N1443" s="93">
        <f t="shared" si="23"/>
        <v>0</v>
      </c>
      <c r="O1443" s="93"/>
      <c r="P1443" s="94"/>
    </row>
    <row r="1444" spans="2:16" ht="26.25" customHeight="1" x14ac:dyDescent="0.25">
      <c r="B1444" s="90"/>
      <c r="C1444" s="91"/>
      <c r="D1444" s="92"/>
      <c r="E1444" s="91"/>
      <c r="F1444" s="93"/>
      <c r="G1444" s="93"/>
      <c r="H1444" s="93"/>
      <c r="I1444" s="93"/>
      <c r="J1444" s="93"/>
      <c r="K1444" s="93"/>
      <c r="L1444" s="93"/>
      <c r="M1444" s="93"/>
      <c r="N1444" s="93">
        <f t="shared" si="23"/>
        <v>0</v>
      </c>
      <c r="O1444" s="93"/>
      <c r="P1444" s="94"/>
    </row>
    <row r="1445" spans="2:16" ht="26.25" customHeight="1" x14ac:dyDescent="0.25">
      <c r="B1445" s="90"/>
      <c r="C1445" s="91"/>
      <c r="D1445" s="92"/>
      <c r="E1445" s="91"/>
      <c r="F1445" s="93"/>
      <c r="G1445" s="93"/>
      <c r="H1445" s="93"/>
      <c r="I1445" s="93"/>
      <c r="J1445" s="93"/>
      <c r="K1445" s="93"/>
      <c r="L1445" s="93"/>
      <c r="M1445" s="93"/>
      <c r="N1445" s="93">
        <f t="shared" si="23"/>
        <v>0</v>
      </c>
      <c r="O1445" s="93"/>
      <c r="P1445" s="94"/>
    </row>
    <row r="1446" spans="2:16" ht="26.25" customHeight="1" x14ac:dyDescent="0.25">
      <c r="B1446" s="90"/>
      <c r="C1446" s="91"/>
      <c r="D1446" s="92"/>
      <c r="E1446" s="91"/>
      <c r="F1446" s="93"/>
      <c r="G1446" s="93"/>
      <c r="H1446" s="93"/>
      <c r="I1446" s="93"/>
      <c r="J1446" s="93"/>
      <c r="K1446" s="93"/>
      <c r="L1446" s="93"/>
      <c r="M1446" s="93"/>
      <c r="N1446" s="93">
        <f t="shared" si="23"/>
        <v>0</v>
      </c>
      <c r="O1446" s="93"/>
      <c r="P1446" s="94"/>
    </row>
    <row r="1447" spans="2:16" ht="26.25" customHeight="1" x14ac:dyDescent="0.25">
      <c r="B1447" s="90"/>
      <c r="C1447" s="91"/>
      <c r="D1447" s="92"/>
      <c r="E1447" s="91"/>
      <c r="F1447" s="93"/>
      <c r="G1447" s="93"/>
      <c r="H1447" s="93"/>
      <c r="I1447" s="93"/>
      <c r="J1447" s="93"/>
      <c r="K1447" s="93"/>
      <c r="L1447" s="93"/>
      <c r="M1447" s="93"/>
      <c r="N1447" s="93">
        <f t="shared" si="23"/>
        <v>0</v>
      </c>
      <c r="O1447" s="93"/>
      <c r="P1447" s="94"/>
    </row>
    <row r="1448" spans="2:16" ht="26.25" customHeight="1" x14ac:dyDescent="0.25">
      <c r="B1448" s="90"/>
      <c r="C1448" s="91"/>
      <c r="D1448" s="92"/>
      <c r="E1448" s="91"/>
      <c r="F1448" s="93"/>
      <c r="G1448" s="93"/>
      <c r="H1448" s="93"/>
      <c r="I1448" s="93"/>
      <c r="J1448" s="93"/>
      <c r="K1448" s="93"/>
      <c r="L1448" s="93"/>
      <c r="M1448" s="93"/>
      <c r="N1448" s="93">
        <f t="shared" si="23"/>
        <v>0</v>
      </c>
      <c r="O1448" s="93"/>
      <c r="P1448" s="94"/>
    </row>
    <row r="1449" spans="2:16" ht="26.25" customHeight="1" x14ac:dyDescent="0.25">
      <c r="B1449" s="90"/>
      <c r="C1449" s="91"/>
      <c r="D1449" s="92"/>
      <c r="E1449" s="91"/>
      <c r="F1449" s="93"/>
      <c r="G1449" s="93"/>
      <c r="H1449" s="93"/>
      <c r="I1449" s="93"/>
      <c r="J1449" s="93"/>
      <c r="K1449" s="93"/>
      <c r="L1449" s="93"/>
      <c r="M1449" s="93"/>
      <c r="N1449" s="93">
        <f t="shared" si="23"/>
        <v>0</v>
      </c>
      <c r="O1449" s="93"/>
      <c r="P1449" s="94"/>
    </row>
    <row r="1450" spans="2:16" ht="26.25" customHeight="1" x14ac:dyDescent="0.25">
      <c r="B1450" s="90"/>
      <c r="C1450" s="91"/>
      <c r="D1450" s="92"/>
      <c r="E1450" s="91"/>
      <c r="F1450" s="93"/>
      <c r="G1450" s="93"/>
      <c r="H1450" s="93"/>
      <c r="I1450" s="93"/>
      <c r="J1450" s="93"/>
      <c r="K1450" s="93"/>
      <c r="L1450" s="93"/>
      <c r="M1450" s="93"/>
      <c r="N1450" s="93">
        <f t="shared" si="23"/>
        <v>0</v>
      </c>
      <c r="O1450" s="93"/>
      <c r="P1450" s="94"/>
    </row>
    <row r="1451" spans="2:16" ht="26.25" customHeight="1" x14ac:dyDescent="0.25">
      <c r="B1451" s="90"/>
      <c r="C1451" s="91"/>
      <c r="D1451" s="92"/>
      <c r="E1451" s="91"/>
      <c r="F1451" s="93"/>
      <c r="G1451" s="93"/>
      <c r="H1451" s="93"/>
      <c r="I1451" s="93"/>
      <c r="J1451" s="93"/>
      <c r="K1451" s="93"/>
      <c r="L1451" s="93"/>
      <c r="M1451" s="93"/>
      <c r="N1451" s="93">
        <f t="shared" si="23"/>
        <v>0</v>
      </c>
      <c r="O1451" s="93"/>
      <c r="P1451" s="94"/>
    </row>
    <row r="1452" spans="2:16" ht="26.25" customHeight="1" x14ac:dyDescent="0.25">
      <c r="B1452" s="90"/>
      <c r="C1452" s="91"/>
      <c r="D1452" s="92"/>
      <c r="E1452" s="91"/>
      <c r="F1452" s="93"/>
      <c r="G1452" s="93"/>
      <c r="H1452" s="93"/>
      <c r="I1452" s="93"/>
      <c r="J1452" s="93"/>
      <c r="K1452" s="93"/>
      <c r="L1452" s="93"/>
      <c r="M1452" s="93"/>
      <c r="N1452" s="93">
        <f t="shared" si="23"/>
        <v>0</v>
      </c>
      <c r="O1452" s="93"/>
      <c r="P1452" s="94"/>
    </row>
    <row r="1453" spans="2:16" ht="26.25" customHeight="1" x14ac:dyDescent="0.25">
      <c r="B1453" s="90"/>
      <c r="C1453" s="91"/>
      <c r="D1453" s="92"/>
      <c r="E1453" s="91"/>
      <c r="F1453" s="93"/>
      <c r="G1453" s="93"/>
      <c r="H1453" s="93"/>
      <c r="I1453" s="93"/>
      <c r="J1453" s="93"/>
      <c r="K1453" s="93"/>
      <c r="L1453" s="93"/>
      <c r="M1453" s="93"/>
      <c r="N1453" s="93">
        <f t="shared" si="23"/>
        <v>0</v>
      </c>
      <c r="O1453" s="93"/>
      <c r="P1453" s="94"/>
    </row>
    <row r="1454" spans="2:16" ht="26.25" customHeight="1" x14ac:dyDescent="0.25">
      <c r="B1454" s="90"/>
      <c r="C1454" s="91"/>
      <c r="D1454" s="92"/>
      <c r="E1454" s="91"/>
      <c r="F1454" s="93"/>
      <c r="G1454" s="93"/>
      <c r="H1454" s="93"/>
      <c r="I1454" s="93"/>
      <c r="J1454" s="93"/>
      <c r="K1454" s="93"/>
      <c r="L1454" s="93"/>
      <c r="M1454" s="93"/>
      <c r="N1454" s="93">
        <f t="shared" si="23"/>
        <v>0</v>
      </c>
      <c r="O1454" s="93"/>
      <c r="P1454" s="94"/>
    </row>
    <row r="1455" spans="2:16" ht="26.25" customHeight="1" x14ac:dyDescent="0.25">
      <c r="B1455" s="90"/>
      <c r="C1455" s="91"/>
      <c r="D1455" s="92"/>
      <c r="E1455" s="91"/>
      <c r="F1455" s="93"/>
      <c r="G1455" s="93"/>
      <c r="H1455" s="93"/>
      <c r="I1455" s="93"/>
      <c r="J1455" s="93"/>
      <c r="K1455" s="93"/>
      <c r="L1455" s="93"/>
      <c r="M1455" s="93"/>
      <c r="N1455" s="93">
        <f t="shared" si="23"/>
        <v>0</v>
      </c>
      <c r="O1455" s="93"/>
      <c r="P1455" s="94"/>
    </row>
    <row r="1456" spans="2:16" ht="26.25" customHeight="1" x14ac:dyDescent="0.25">
      <c r="B1456" s="90"/>
      <c r="C1456" s="91"/>
      <c r="D1456" s="92"/>
      <c r="E1456" s="91"/>
      <c r="F1456" s="93"/>
      <c r="G1456" s="93"/>
      <c r="H1456" s="93"/>
      <c r="I1456" s="93"/>
      <c r="J1456" s="93"/>
      <c r="K1456" s="93"/>
      <c r="L1456" s="93"/>
      <c r="M1456" s="93"/>
      <c r="N1456" s="93">
        <f t="shared" si="23"/>
        <v>0</v>
      </c>
      <c r="O1456" s="93"/>
      <c r="P1456" s="94"/>
    </row>
    <row r="1457" spans="2:16" ht="26.25" customHeight="1" x14ac:dyDescent="0.25">
      <c r="B1457" s="90"/>
      <c r="C1457" s="91"/>
      <c r="D1457" s="92"/>
      <c r="E1457" s="91"/>
      <c r="F1457" s="93"/>
      <c r="G1457" s="93"/>
      <c r="H1457" s="93"/>
      <c r="I1457" s="93"/>
      <c r="J1457" s="93"/>
      <c r="K1457" s="93"/>
      <c r="L1457" s="93"/>
      <c r="M1457" s="93"/>
      <c r="N1457" s="93">
        <f t="shared" si="23"/>
        <v>0</v>
      </c>
      <c r="O1457" s="93"/>
      <c r="P1457" s="94"/>
    </row>
    <row r="1458" spans="2:16" ht="26.25" customHeight="1" x14ac:dyDescent="0.25">
      <c r="B1458" s="90"/>
      <c r="C1458" s="91"/>
      <c r="D1458" s="92"/>
      <c r="E1458" s="91"/>
      <c r="F1458" s="93"/>
      <c r="G1458" s="93"/>
      <c r="H1458" s="93"/>
      <c r="I1458" s="93"/>
      <c r="J1458" s="93"/>
      <c r="K1458" s="93"/>
      <c r="L1458" s="93"/>
      <c r="M1458" s="93"/>
      <c r="N1458" s="93">
        <f t="shared" si="23"/>
        <v>0</v>
      </c>
      <c r="O1458" s="93"/>
      <c r="P1458" s="94"/>
    </row>
    <row r="1459" spans="2:16" ht="26.25" customHeight="1" x14ac:dyDescent="0.25">
      <c r="B1459" s="90"/>
      <c r="C1459" s="91"/>
      <c r="D1459" s="92"/>
      <c r="E1459" s="91"/>
      <c r="F1459" s="93"/>
      <c r="G1459" s="93"/>
      <c r="H1459" s="93"/>
      <c r="I1459" s="93"/>
      <c r="J1459" s="93"/>
      <c r="K1459" s="93"/>
      <c r="L1459" s="93"/>
      <c r="M1459" s="93"/>
      <c r="N1459" s="93">
        <f t="shared" si="23"/>
        <v>0</v>
      </c>
      <c r="O1459" s="93"/>
      <c r="P1459" s="94"/>
    </row>
    <row r="1460" spans="2:16" ht="26.25" customHeight="1" x14ac:dyDescent="0.25">
      <c r="B1460" s="90"/>
      <c r="C1460" s="91"/>
      <c r="D1460" s="92"/>
      <c r="E1460" s="91"/>
      <c r="F1460" s="93"/>
      <c r="G1460" s="93"/>
      <c r="H1460" s="93"/>
      <c r="I1460" s="93"/>
      <c r="J1460" s="93"/>
      <c r="K1460" s="93"/>
      <c r="L1460" s="93"/>
      <c r="M1460" s="93"/>
      <c r="N1460" s="93">
        <f t="shared" si="23"/>
        <v>0</v>
      </c>
      <c r="O1460" s="93"/>
      <c r="P1460" s="94"/>
    </row>
    <row r="1461" spans="2:16" ht="26.25" customHeight="1" x14ac:dyDescent="0.25">
      <c r="B1461" s="90"/>
      <c r="C1461" s="91"/>
      <c r="D1461" s="92"/>
      <c r="E1461" s="91"/>
      <c r="F1461" s="93"/>
      <c r="G1461" s="93"/>
      <c r="H1461" s="93"/>
      <c r="I1461" s="93"/>
      <c r="J1461" s="93"/>
      <c r="K1461" s="93"/>
      <c r="L1461" s="93"/>
      <c r="M1461" s="93"/>
      <c r="N1461" s="93">
        <f t="shared" si="23"/>
        <v>0</v>
      </c>
      <c r="O1461" s="93"/>
      <c r="P1461" s="94"/>
    </row>
    <row r="1462" spans="2:16" ht="26.25" customHeight="1" x14ac:dyDescent="0.25">
      <c r="B1462" s="90"/>
      <c r="C1462" s="91"/>
      <c r="D1462" s="92"/>
      <c r="E1462" s="91"/>
      <c r="F1462" s="93"/>
      <c r="G1462" s="93"/>
      <c r="H1462" s="93"/>
      <c r="I1462" s="93"/>
      <c r="J1462" s="93"/>
      <c r="K1462" s="93"/>
      <c r="L1462" s="93"/>
      <c r="M1462" s="93"/>
      <c r="N1462" s="93">
        <f t="shared" si="23"/>
        <v>0</v>
      </c>
      <c r="O1462" s="93"/>
      <c r="P1462" s="94"/>
    </row>
    <row r="1463" spans="2:16" ht="26.25" customHeight="1" x14ac:dyDescent="0.25">
      <c r="B1463" s="90"/>
      <c r="C1463" s="91"/>
      <c r="D1463" s="92"/>
      <c r="E1463" s="91"/>
      <c r="F1463" s="93"/>
      <c r="G1463" s="93"/>
      <c r="H1463" s="93"/>
      <c r="I1463" s="93"/>
      <c r="J1463" s="93"/>
      <c r="K1463" s="93"/>
      <c r="L1463" s="93"/>
      <c r="M1463" s="93"/>
      <c r="N1463" s="93">
        <f t="shared" si="23"/>
        <v>0</v>
      </c>
      <c r="O1463" s="93"/>
      <c r="P1463" s="94"/>
    </row>
    <row r="1464" spans="2:16" ht="26.25" customHeight="1" x14ac:dyDescent="0.25">
      <c r="B1464" s="90"/>
      <c r="C1464" s="91"/>
      <c r="D1464" s="92"/>
      <c r="E1464" s="91"/>
      <c r="F1464" s="93"/>
      <c r="G1464" s="93"/>
      <c r="H1464" s="93"/>
      <c r="I1464" s="93"/>
      <c r="J1464" s="93"/>
      <c r="K1464" s="93"/>
      <c r="L1464" s="93"/>
      <c r="M1464" s="93"/>
      <c r="N1464" s="93">
        <f t="shared" si="23"/>
        <v>0</v>
      </c>
      <c r="O1464" s="93"/>
      <c r="P1464" s="94"/>
    </row>
    <row r="1465" spans="2:16" ht="26.25" customHeight="1" x14ac:dyDescent="0.25">
      <c r="B1465" s="90"/>
      <c r="C1465" s="91"/>
      <c r="D1465" s="92"/>
      <c r="E1465" s="91"/>
      <c r="F1465" s="93"/>
      <c r="G1465" s="93"/>
      <c r="H1465" s="93"/>
      <c r="I1465" s="93"/>
      <c r="J1465" s="93"/>
      <c r="K1465" s="93"/>
      <c r="L1465" s="93"/>
      <c r="M1465" s="93"/>
      <c r="N1465" s="93">
        <f t="shared" si="23"/>
        <v>0</v>
      </c>
      <c r="O1465" s="93"/>
      <c r="P1465" s="94"/>
    </row>
    <row r="1466" spans="2:16" ht="26.25" customHeight="1" x14ac:dyDescent="0.25">
      <c r="B1466" s="90"/>
      <c r="C1466" s="91"/>
      <c r="D1466" s="92"/>
      <c r="E1466" s="91"/>
      <c r="F1466" s="93"/>
      <c r="G1466" s="93"/>
      <c r="H1466" s="93"/>
      <c r="I1466" s="93"/>
      <c r="J1466" s="93"/>
      <c r="K1466" s="93"/>
      <c r="L1466" s="93"/>
      <c r="M1466" s="93"/>
      <c r="N1466" s="93">
        <f t="shared" si="23"/>
        <v>0</v>
      </c>
      <c r="O1466" s="93"/>
      <c r="P1466" s="94"/>
    </row>
    <row r="1467" spans="2:16" ht="26.25" customHeight="1" x14ac:dyDescent="0.25">
      <c r="B1467" s="90"/>
      <c r="C1467" s="91"/>
      <c r="D1467" s="92"/>
      <c r="E1467" s="91"/>
      <c r="F1467" s="93"/>
      <c r="G1467" s="93"/>
      <c r="H1467" s="93"/>
      <c r="I1467" s="93"/>
      <c r="J1467" s="93"/>
      <c r="K1467" s="93"/>
      <c r="L1467" s="93"/>
      <c r="M1467" s="93"/>
      <c r="N1467" s="93">
        <f t="shared" si="23"/>
        <v>0</v>
      </c>
      <c r="O1467" s="93"/>
      <c r="P1467" s="94"/>
    </row>
    <row r="1468" spans="2:16" ht="26.25" customHeight="1" x14ac:dyDescent="0.25">
      <c r="B1468" s="90"/>
      <c r="C1468" s="91"/>
      <c r="D1468" s="92"/>
      <c r="E1468" s="91"/>
      <c r="F1468" s="93"/>
      <c r="G1468" s="93"/>
      <c r="H1468" s="93"/>
      <c r="I1468" s="93"/>
      <c r="J1468" s="93"/>
      <c r="K1468" s="93"/>
      <c r="L1468" s="93"/>
      <c r="M1468" s="93"/>
      <c r="N1468" s="93">
        <f t="shared" si="23"/>
        <v>0</v>
      </c>
      <c r="O1468" s="93"/>
      <c r="P1468" s="94"/>
    </row>
    <row r="1469" spans="2:16" ht="26.25" customHeight="1" x14ac:dyDescent="0.25">
      <c r="B1469" s="90"/>
      <c r="C1469" s="91"/>
      <c r="D1469" s="92"/>
      <c r="E1469" s="91"/>
      <c r="F1469" s="93"/>
      <c r="G1469" s="93"/>
      <c r="H1469" s="93"/>
      <c r="I1469" s="93"/>
      <c r="J1469" s="93"/>
      <c r="K1469" s="93"/>
      <c r="L1469" s="93"/>
      <c r="M1469" s="93"/>
      <c r="N1469" s="93">
        <f t="shared" si="23"/>
        <v>0</v>
      </c>
      <c r="O1469" s="93"/>
      <c r="P1469" s="94"/>
    </row>
    <row r="1470" spans="2:16" ht="26.25" customHeight="1" x14ac:dyDescent="0.25">
      <c r="B1470" s="90"/>
      <c r="C1470" s="91"/>
      <c r="D1470" s="92"/>
      <c r="E1470" s="91"/>
      <c r="F1470" s="93"/>
      <c r="G1470" s="93"/>
      <c r="H1470" s="93"/>
      <c r="I1470" s="93"/>
      <c r="J1470" s="93"/>
      <c r="K1470" s="93"/>
      <c r="L1470" s="93"/>
      <c r="M1470" s="93"/>
      <c r="N1470" s="93">
        <f t="shared" si="23"/>
        <v>0</v>
      </c>
      <c r="O1470" s="93"/>
      <c r="P1470" s="94"/>
    </row>
    <row r="1471" spans="2:16" ht="26.25" customHeight="1" x14ac:dyDescent="0.25">
      <c r="B1471" s="90"/>
      <c r="C1471" s="91"/>
      <c r="D1471" s="92"/>
      <c r="E1471" s="91"/>
      <c r="F1471" s="93"/>
      <c r="G1471" s="93"/>
      <c r="H1471" s="93"/>
      <c r="I1471" s="93"/>
      <c r="J1471" s="93"/>
      <c r="K1471" s="93"/>
      <c r="L1471" s="93"/>
      <c r="M1471" s="93"/>
      <c r="N1471" s="93">
        <f t="shared" si="23"/>
        <v>0</v>
      </c>
      <c r="O1471" s="93"/>
      <c r="P1471" s="94"/>
    </row>
    <row r="1472" spans="2:16" ht="26.25" customHeight="1" x14ac:dyDescent="0.25">
      <c r="B1472" s="90"/>
      <c r="C1472" s="91"/>
      <c r="D1472" s="92"/>
      <c r="E1472" s="91"/>
      <c r="F1472" s="93"/>
      <c r="G1472" s="93"/>
      <c r="H1472" s="93"/>
      <c r="I1472" s="93"/>
      <c r="J1472" s="93"/>
      <c r="K1472" s="93"/>
      <c r="L1472" s="93"/>
      <c r="M1472" s="93"/>
      <c r="N1472" s="93">
        <f t="shared" si="23"/>
        <v>0</v>
      </c>
      <c r="O1472" s="93"/>
      <c r="P1472" s="94"/>
    </row>
    <row r="1473" spans="2:16" ht="26.25" customHeight="1" x14ac:dyDescent="0.25">
      <c r="B1473" s="90"/>
      <c r="C1473" s="91"/>
      <c r="D1473" s="92"/>
      <c r="E1473" s="91"/>
      <c r="F1473" s="93"/>
      <c r="G1473" s="93"/>
      <c r="H1473" s="93"/>
      <c r="I1473" s="93"/>
      <c r="J1473" s="93"/>
      <c r="K1473" s="93"/>
      <c r="L1473" s="93"/>
      <c r="M1473" s="93"/>
      <c r="N1473" s="93">
        <f t="shared" si="23"/>
        <v>0</v>
      </c>
      <c r="O1473" s="93"/>
      <c r="P1473" s="94"/>
    </row>
    <row r="1474" spans="2:16" ht="26.25" customHeight="1" x14ac:dyDescent="0.25">
      <c r="B1474" s="90"/>
      <c r="C1474" s="91"/>
      <c r="D1474" s="92"/>
      <c r="E1474" s="91"/>
      <c r="F1474" s="93"/>
      <c r="G1474" s="93"/>
      <c r="H1474" s="93"/>
      <c r="I1474" s="93"/>
      <c r="J1474" s="93"/>
      <c r="K1474" s="93"/>
      <c r="L1474" s="93"/>
      <c r="M1474" s="93"/>
      <c r="N1474" s="93">
        <f t="shared" si="23"/>
        <v>0</v>
      </c>
      <c r="O1474" s="93"/>
      <c r="P1474" s="94"/>
    </row>
    <row r="1475" spans="2:16" ht="26.25" customHeight="1" x14ac:dyDescent="0.25">
      <c r="B1475" s="90"/>
      <c r="C1475" s="91"/>
      <c r="D1475" s="92"/>
      <c r="E1475" s="91"/>
      <c r="F1475" s="93"/>
      <c r="G1475" s="93"/>
      <c r="H1475" s="93"/>
      <c r="I1475" s="93"/>
      <c r="J1475" s="93"/>
      <c r="K1475" s="93"/>
      <c r="L1475" s="93"/>
      <c r="M1475" s="93"/>
      <c r="N1475" s="93">
        <f t="shared" si="23"/>
        <v>0</v>
      </c>
      <c r="O1475" s="93"/>
      <c r="P1475" s="94"/>
    </row>
    <row r="1476" spans="2:16" ht="26.25" customHeight="1" x14ac:dyDescent="0.25">
      <c r="B1476" s="90"/>
      <c r="C1476" s="91"/>
      <c r="D1476" s="92"/>
      <c r="E1476" s="91"/>
      <c r="F1476" s="93"/>
      <c r="G1476" s="93"/>
      <c r="H1476" s="93"/>
      <c r="I1476" s="93"/>
      <c r="J1476" s="93"/>
      <c r="K1476" s="93"/>
      <c r="L1476" s="93"/>
      <c r="M1476" s="93"/>
      <c r="N1476" s="93">
        <f t="shared" si="23"/>
        <v>0</v>
      </c>
      <c r="O1476" s="93"/>
      <c r="P1476" s="94"/>
    </row>
    <row r="1477" spans="2:16" ht="26.25" customHeight="1" x14ac:dyDescent="0.25">
      <c r="B1477" s="90"/>
      <c r="C1477" s="91"/>
      <c r="D1477" s="92"/>
      <c r="E1477" s="91"/>
      <c r="F1477" s="93"/>
      <c r="G1477" s="93"/>
      <c r="H1477" s="93"/>
      <c r="I1477" s="93"/>
      <c r="J1477" s="93"/>
      <c r="K1477" s="93"/>
      <c r="L1477" s="93"/>
      <c r="M1477" s="93"/>
      <c r="N1477" s="93">
        <f t="shared" si="23"/>
        <v>0</v>
      </c>
      <c r="O1477" s="93"/>
      <c r="P1477" s="94"/>
    </row>
    <row r="1478" spans="2:16" ht="26.25" customHeight="1" x14ac:dyDescent="0.25">
      <c r="B1478" s="90"/>
      <c r="C1478" s="91"/>
      <c r="D1478" s="92"/>
      <c r="E1478" s="91"/>
      <c r="F1478" s="93"/>
      <c r="G1478" s="93"/>
      <c r="H1478" s="93"/>
      <c r="I1478" s="93"/>
      <c r="J1478" s="93"/>
      <c r="K1478" s="93"/>
      <c r="L1478" s="93"/>
      <c r="M1478" s="93"/>
      <c r="N1478" s="93">
        <f t="shared" si="23"/>
        <v>0</v>
      </c>
      <c r="O1478" s="93"/>
      <c r="P1478" s="94"/>
    </row>
    <row r="1479" spans="2:16" ht="26.25" customHeight="1" x14ac:dyDescent="0.25">
      <c r="B1479" s="90"/>
      <c r="C1479" s="91"/>
      <c r="D1479" s="92"/>
      <c r="E1479" s="91"/>
      <c r="F1479" s="93"/>
      <c r="G1479" s="93"/>
      <c r="H1479" s="93"/>
      <c r="I1479" s="93"/>
      <c r="J1479" s="93"/>
      <c r="K1479" s="93"/>
      <c r="L1479" s="93"/>
      <c r="M1479" s="93"/>
      <c r="N1479" s="93">
        <f t="shared" si="23"/>
        <v>0</v>
      </c>
      <c r="O1479" s="93"/>
      <c r="P1479" s="94"/>
    </row>
    <row r="1480" spans="2:16" ht="26.25" customHeight="1" x14ac:dyDescent="0.25">
      <c r="B1480" s="90"/>
      <c r="C1480" s="91"/>
      <c r="D1480" s="92"/>
      <c r="E1480" s="91"/>
      <c r="F1480" s="93"/>
      <c r="G1480" s="93"/>
      <c r="H1480" s="93"/>
      <c r="I1480" s="93"/>
      <c r="J1480" s="93"/>
      <c r="K1480" s="93"/>
      <c r="L1480" s="93"/>
      <c r="M1480" s="93"/>
      <c r="N1480" s="93">
        <f t="shared" si="23"/>
        <v>0</v>
      </c>
      <c r="O1480" s="93"/>
      <c r="P1480" s="94"/>
    </row>
    <row r="1481" spans="2:16" ht="26.25" customHeight="1" x14ac:dyDescent="0.25">
      <c r="B1481" s="90"/>
      <c r="C1481" s="91"/>
      <c r="D1481" s="92"/>
      <c r="E1481" s="91"/>
      <c r="F1481" s="93"/>
      <c r="G1481" s="93"/>
      <c r="H1481" s="93"/>
      <c r="I1481" s="93"/>
      <c r="J1481" s="93"/>
      <c r="K1481" s="93"/>
      <c r="L1481" s="93"/>
      <c r="M1481" s="93"/>
      <c r="N1481" s="93">
        <f t="shared" si="23"/>
        <v>0</v>
      </c>
      <c r="O1481" s="93"/>
      <c r="P1481" s="94"/>
    </row>
    <row r="1482" spans="2:16" ht="26.25" customHeight="1" x14ac:dyDescent="0.25">
      <c r="B1482" s="90"/>
      <c r="C1482" s="91"/>
      <c r="D1482" s="92"/>
      <c r="E1482" s="91"/>
      <c r="F1482" s="93"/>
      <c r="G1482" s="93"/>
      <c r="H1482" s="93"/>
      <c r="I1482" s="93"/>
      <c r="J1482" s="93"/>
      <c r="K1482" s="93"/>
      <c r="L1482" s="93"/>
      <c r="M1482" s="93"/>
      <c r="N1482" s="93">
        <f t="shared" si="23"/>
        <v>0</v>
      </c>
      <c r="O1482" s="93"/>
      <c r="P1482" s="94"/>
    </row>
    <row r="1483" spans="2:16" ht="26.25" customHeight="1" x14ac:dyDescent="0.25">
      <c r="B1483" s="90"/>
      <c r="C1483" s="91"/>
      <c r="D1483" s="92"/>
      <c r="E1483" s="91"/>
      <c r="F1483" s="93"/>
      <c r="G1483" s="93"/>
      <c r="H1483" s="93"/>
      <c r="I1483" s="93"/>
      <c r="J1483" s="93"/>
      <c r="K1483" s="93"/>
      <c r="L1483" s="93"/>
      <c r="M1483" s="93"/>
      <c r="N1483" s="93">
        <f t="shared" si="23"/>
        <v>0</v>
      </c>
      <c r="O1483" s="93"/>
      <c r="P1483" s="94"/>
    </row>
    <row r="1484" spans="2:16" ht="26.25" customHeight="1" x14ac:dyDescent="0.25">
      <c r="B1484" s="90"/>
      <c r="C1484" s="91"/>
      <c r="D1484" s="92"/>
      <c r="E1484" s="91"/>
      <c r="F1484" s="93"/>
      <c r="G1484" s="93"/>
      <c r="H1484" s="93"/>
      <c r="I1484" s="93"/>
      <c r="J1484" s="93"/>
      <c r="K1484" s="93"/>
      <c r="L1484" s="93"/>
      <c r="M1484" s="93"/>
      <c r="N1484" s="93">
        <f t="shared" si="23"/>
        <v>0</v>
      </c>
      <c r="O1484" s="93"/>
      <c r="P1484" s="94"/>
    </row>
    <row r="1485" spans="2:16" ht="26.25" customHeight="1" x14ac:dyDescent="0.25">
      <c r="B1485" s="90"/>
      <c r="C1485" s="91"/>
      <c r="D1485" s="92"/>
      <c r="E1485" s="91"/>
      <c r="F1485" s="93"/>
      <c r="G1485" s="93"/>
      <c r="H1485" s="93"/>
      <c r="I1485" s="93"/>
      <c r="J1485" s="93"/>
      <c r="K1485" s="93"/>
      <c r="L1485" s="93"/>
      <c r="M1485" s="93"/>
      <c r="N1485" s="93">
        <f t="shared" si="23"/>
        <v>0</v>
      </c>
      <c r="O1485" s="93"/>
      <c r="P1485" s="94"/>
    </row>
    <row r="1486" spans="2:16" ht="26.25" customHeight="1" x14ac:dyDescent="0.25">
      <c r="B1486" s="90"/>
      <c r="C1486" s="91"/>
      <c r="D1486" s="92"/>
      <c r="E1486" s="91"/>
      <c r="F1486" s="93"/>
      <c r="G1486" s="93"/>
      <c r="H1486" s="93"/>
      <c r="I1486" s="93"/>
      <c r="J1486" s="93"/>
      <c r="K1486" s="93"/>
      <c r="L1486" s="93"/>
      <c r="M1486" s="93"/>
      <c r="N1486" s="93">
        <f t="shared" si="23"/>
        <v>0</v>
      </c>
      <c r="O1486" s="93"/>
      <c r="P1486" s="94"/>
    </row>
    <row r="1487" spans="2:16" ht="26.25" customHeight="1" x14ac:dyDescent="0.25">
      <c r="B1487" s="90"/>
      <c r="C1487" s="91"/>
      <c r="D1487" s="92"/>
      <c r="E1487" s="91"/>
      <c r="F1487" s="93"/>
      <c r="G1487" s="93"/>
      <c r="H1487" s="93"/>
      <c r="I1487" s="93"/>
      <c r="J1487" s="93"/>
      <c r="K1487" s="93"/>
      <c r="L1487" s="93"/>
      <c r="M1487" s="93"/>
      <c r="N1487" s="93">
        <f t="shared" si="23"/>
        <v>0</v>
      </c>
      <c r="O1487" s="93"/>
      <c r="P1487" s="94"/>
    </row>
    <row r="1488" spans="2:16" ht="26.25" customHeight="1" x14ac:dyDescent="0.25">
      <c r="B1488" s="90"/>
      <c r="C1488" s="91"/>
      <c r="D1488" s="92"/>
      <c r="E1488" s="91"/>
      <c r="F1488" s="93"/>
      <c r="G1488" s="93"/>
      <c r="H1488" s="93"/>
      <c r="I1488" s="93"/>
      <c r="J1488" s="93"/>
      <c r="K1488" s="93"/>
      <c r="L1488" s="93"/>
      <c r="M1488" s="93"/>
      <c r="N1488" s="93">
        <f t="shared" si="23"/>
        <v>0</v>
      </c>
      <c r="O1488" s="93"/>
      <c r="P1488" s="94"/>
    </row>
    <row r="1489" spans="2:16" ht="26.25" customHeight="1" x14ac:dyDescent="0.25">
      <c r="B1489" s="90"/>
      <c r="C1489" s="91"/>
      <c r="D1489" s="92"/>
      <c r="E1489" s="91"/>
      <c r="F1489" s="93"/>
      <c r="G1489" s="93"/>
      <c r="H1489" s="93"/>
      <c r="I1489" s="93"/>
      <c r="J1489" s="93"/>
      <c r="K1489" s="93"/>
      <c r="L1489" s="93"/>
      <c r="M1489" s="93"/>
      <c r="N1489" s="93">
        <f t="shared" si="23"/>
        <v>0</v>
      </c>
      <c r="O1489" s="93"/>
      <c r="P1489" s="94"/>
    </row>
    <row r="1490" spans="2:16" ht="26.25" customHeight="1" x14ac:dyDescent="0.25">
      <c r="B1490" s="90"/>
      <c r="C1490" s="91"/>
      <c r="D1490" s="92"/>
      <c r="E1490" s="91"/>
      <c r="F1490" s="93"/>
      <c r="G1490" s="93"/>
      <c r="H1490" s="93"/>
      <c r="I1490" s="93"/>
      <c r="J1490" s="93"/>
      <c r="K1490" s="93"/>
      <c r="L1490" s="93"/>
      <c r="M1490" s="93"/>
      <c r="N1490" s="93">
        <f t="shared" si="23"/>
        <v>0</v>
      </c>
      <c r="O1490" s="93"/>
      <c r="P1490" s="94"/>
    </row>
    <row r="1491" spans="2:16" ht="26.25" customHeight="1" x14ac:dyDescent="0.25">
      <c r="B1491" s="90"/>
      <c r="C1491" s="91"/>
      <c r="D1491" s="92"/>
      <c r="E1491" s="91"/>
      <c r="F1491" s="93"/>
      <c r="G1491" s="93"/>
      <c r="H1491" s="93"/>
      <c r="I1491" s="93"/>
      <c r="J1491" s="93"/>
      <c r="K1491" s="93"/>
      <c r="L1491" s="93"/>
      <c r="M1491" s="93"/>
      <c r="N1491" s="93">
        <f t="shared" si="23"/>
        <v>0</v>
      </c>
      <c r="O1491" s="93"/>
      <c r="P1491" s="94"/>
    </row>
    <row r="1492" spans="2:16" ht="26.25" customHeight="1" x14ac:dyDescent="0.25">
      <c r="B1492" s="90"/>
      <c r="C1492" s="91"/>
      <c r="D1492" s="92"/>
      <c r="E1492" s="91"/>
      <c r="F1492" s="93"/>
      <c r="G1492" s="93"/>
      <c r="H1492" s="93"/>
      <c r="I1492" s="93"/>
      <c r="J1492" s="93"/>
      <c r="K1492" s="93"/>
      <c r="L1492" s="93"/>
      <c r="M1492" s="93"/>
      <c r="N1492" s="93">
        <f t="shared" si="23"/>
        <v>0</v>
      </c>
      <c r="O1492" s="93"/>
      <c r="P1492" s="94"/>
    </row>
    <row r="1493" spans="2:16" ht="26.25" customHeight="1" x14ac:dyDescent="0.25">
      <c r="B1493" s="90"/>
      <c r="C1493" s="91"/>
      <c r="D1493" s="92"/>
      <c r="E1493" s="91"/>
      <c r="F1493" s="93"/>
      <c r="G1493" s="93"/>
      <c r="H1493" s="93"/>
      <c r="I1493" s="93"/>
      <c r="J1493" s="93"/>
      <c r="K1493" s="93"/>
      <c r="L1493" s="93"/>
      <c r="M1493" s="93"/>
      <c r="N1493" s="93">
        <f t="shared" si="23"/>
        <v>0</v>
      </c>
      <c r="O1493" s="93"/>
      <c r="P1493" s="94"/>
    </row>
    <row r="1494" spans="2:16" ht="26.25" customHeight="1" x14ac:dyDescent="0.25">
      <c r="B1494" s="90"/>
      <c r="C1494" s="91"/>
      <c r="D1494" s="92"/>
      <c r="E1494" s="91"/>
      <c r="F1494" s="93"/>
      <c r="G1494" s="93"/>
      <c r="H1494" s="93"/>
      <c r="I1494" s="93"/>
      <c r="J1494" s="93"/>
      <c r="K1494" s="93"/>
      <c r="L1494" s="93"/>
      <c r="M1494" s="93"/>
      <c r="N1494" s="93">
        <f t="shared" si="23"/>
        <v>0</v>
      </c>
      <c r="O1494" s="93"/>
      <c r="P1494" s="94"/>
    </row>
    <row r="1495" spans="2:16" ht="26.25" customHeight="1" x14ac:dyDescent="0.25">
      <c r="B1495" s="90"/>
      <c r="C1495" s="91"/>
      <c r="D1495" s="92"/>
      <c r="E1495" s="91"/>
      <c r="F1495" s="93"/>
      <c r="G1495" s="93"/>
      <c r="H1495" s="93"/>
      <c r="I1495" s="93"/>
      <c r="J1495" s="93"/>
      <c r="K1495" s="93"/>
      <c r="L1495" s="93"/>
      <c r="M1495" s="93"/>
      <c r="N1495" s="93">
        <f t="shared" si="23"/>
        <v>0</v>
      </c>
      <c r="O1495" s="93"/>
      <c r="P1495" s="94"/>
    </row>
    <row r="1496" spans="2:16" ht="26.25" customHeight="1" x14ac:dyDescent="0.25">
      <c r="B1496" s="90"/>
      <c r="C1496" s="91"/>
      <c r="D1496" s="92"/>
      <c r="E1496" s="91"/>
      <c r="F1496" s="93"/>
      <c r="G1496" s="93"/>
      <c r="H1496" s="93"/>
      <c r="I1496" s="93"/>
      <c r="J1496" s="93"/>
      <c r="K1496" s="93"/>
      <c r="L1496" s="93"/>
      <c r="M1496" s="93"/>
      <c r="N1496" s="93">
        <f t="shared" si="23"/>
        <v>0</v>
      </c>
      <c r="O1496" s="93"/>
      <c r="P1496" s="94"/>
    </row>
    <row r="1497" spans="2:16" ht="26.25" customHeight="1" x14ac:dyDescent="0.25">
      <c r="B1497" s="90"/>
      <c r="C1497" s="91"/>
      <c r="D1497" s="92"/>
      <c r="E1497" s="91"/>
      <c r="F1497" s="93"/>
      <c r="G1497" s="93"/>
      <c r="H1497" s="93"/>
      <c r="I1497" s="93"/>
      <c r="J1497" s="93"/>
      <c r="K1497" s="93"/>
      <c r="L1497" s="93"/>
      <c r="M1497" s="93"/>
      <c r="N1497" s="93">
        <f t="shared" si="23"/>
        <v>0</v>
      </c>
      <c r="O1497" s="93"/>
      <c r="P1497" s="94"/>
    </row>
    <row r="1498" spans="2:16" ht="26.25" customHeight="1" x14ac:dyDescent="0.25">
      <c r="B1498" s="90"/>
      <c r="C1498" s="91"/>
      <c r="D1498" s="92"/>
      <c r="E1498" s="91"/>
      <c r="F1498" s="93"/>
      <c r="G1498" s="93"/>
      <c r="H1498" s="93"/>
      <c r="I1498" s="93"/>
      <c r="J1498" s="93"/>
      <c r="K1498" s="93"/>
      <c r="L1498" s="93"/>
      <c r="M1498" s="93"/>
      <c r="N1498" s="93">
        <f t="shared" si="23"/>
        <v>0</v>
      </c>
      <c r="O1498" s="93"/>
      <c r="P1498" s="94"/>
    </row>
    <row r="1499" spans="2:16" ht="26.25" customHeight="1" x14ac:dyDescent="0.25">
      <c r="B1499" s="90"/>
      <c r="C1499" s="91"/>
      <c r="D1499" s="92"/>
      <c r="E1499" s="91"/>
      <c r="F1499" s="93"/>
      <c r="G1499" s="93"/>
      <c r="H1499" s="93"/>
      <c r="I1499" s="93"/>
      <c r="J1499" s="93"/>
      <c r="K1499" s="93"/>
      <c r="L1499" s="93"/>
      <c r="M1499" s="93"/>
      <c r="N1499" s="93">
        <f t="shared" ref="N1499:N1562" si="24">F1499+G1499+H1499+I1499+J1499+K1499+M1499</f>
        <v>0</v>
      </c>
      <c r="O1499" s="93"/>
      <c r="P1499" s="94"/>
    </row>
    <row r="1500" spans="2:16" ht="26.25" customHeight="1" x14ac:dyDescent="0.25">
      <c r="B1500" s="90"/>
      <c r="C1500" s="91"/>
      <c r="D1500" s="92"/>
      <c r="E1500" s="91"/>
      <c r="F1500" s="93"/>
      <c r="G1500" s="93"/>
      <c r="H1500" s="93"/>
      <c r="I1500" s="93"/>
      <c r="J1500" s="93"/>
      <c r="K1500" s="93"/>
      <c r="L1500" s="93"/>
      <c r="M1500" s="93"/>
      <c r="N1500" s="93">
        <f t="shared" si="24"/>
        <v>0</v>
      </c>
      <c r="O1500" s="93"/>
      <c r="P1500" s="94"/>
    </row>
    <row r="1501" spans="2:16" ht="26.25" customHeight="1" x14ac:dyDescent="0.25">
      <c r="B1501" s="90"/>
      <c r="C1501" s="91"/>
      <c r="D1501" s="92"/>
      <c r="E1501" s="91"/>
      <c r="F1501" s="93"/>
      <c r="G1501" s="93"/>
      <c r="H1501" s="93"/>
      <c r="I1501" s="93"/>
      <c r="J1501" s="93"/>
      <c r="K1501" s="93"/>
      <c r="L1501" s="93"/>
      <c r="M1501" s="93"/>
      <c r="N1501" s="93">
        <f t="shared" si="24"/>
        <v>0</v>
      </c>
      <c r="O1501" s="93"/>
      <c r="P1501" s="94"/>
    </row>
    <row r="1502" spans="2:16" ht="26.25" customHeight="1" x14ac:dyDescent="0.25">
      <c r="B1502" s="90"/>
      <c r="C1502" s="91"/>
      <c r="D1502" s="92"/>
      <c r="E1502" s="91"/>
      <c r="F1502" s="93"/>
      <c r="G1502" s="93"/>
      <c r="H1502" s="93"/>
      <c r="I1502" s="93"/>
      <c r="J1502" s="93"/>
      <c r="K1502" s="93"/>
      <c r="L1502" s="93"/>
      <c r="M1502" s="93"/>
      <c r="N1502" s="93">
        <f t="shared" si="24"/>
        <v>0</v>
      </c>
      <c r="O1502" s="93"/>
      <c r="P1502" s="94"/>
    </row>
    <row r="1503" spans="2:16" ht="26.25" customHeight="1" x14ac:dyDescent="0.25">
      <c r="B1503" s="90"/>
      <c r="C1503" s="91"/>
      <c r="D1503" s="92"/>
      <c r="E1503" s="91"/>
      <c r="F1503" s="93"/>
      <c r="G1503" s="93"/>
      <c r="H1503" s="93"/>
      <c r="I1503" s="93"/>
      <c r="J1503" s="93"/>
      <c r="K1503" s="93"/>
      <c r="L1503" s="93"/>
      <c r="M1503" s="93"/>
      <c r="N1503" s="93">
        <f t="shared" si="24"/>
        <v>0</v>
      </c>
      <c r="O1503" s="93"/>
      <c r="P1503" s="94"/>
    </row>
    <row r="1504" spans="2:16" ht="26.25" customHeight="1" x14ac:dyDescent="0.25">
      <c r="B1504" s="90"/>
      <c r="C1504" s="91"/>
      <c r="D1504" s="92"/>
      <c r="E1504" s="91"/>
      <c r="F1504" s="93"/>
      <c r="G1504" s="93"/>
      <c r="H1504" s="93"/>
      <c r="I1504" s="93"/>
      <c r="J1504" s="93"/>
      <c r="K1504" s="93"/>
      <c r="L1504" s="93"/>
      <c r="M1504" s="93"/>
      <c r="N1504" s="93">
        <f t="shared" si="24"/>
        <v>0</v>
      </c>
      <c r="O1504" s="93"/>
      <c r="P1504" s="94"/>
    </row>
    <row r="1505" spans="2:16" ht="26.25" customHeight="1" x14ac:dyDescent="0.25">
      <c r="B1505" s="90"/>
      <c r="C1505" s="91"/>
      <c r="D1505" s="92"/>
      <c r="E1505" s="91"/>
      <c r="F1505" s="93"/>
      <c r="G1505" s="93"/>
      <c r="H1505" s="93"/>
      <c r="I1505" s="93"/>
      <c r="J1505" s="93"/>
      <c r="K1505" s="93"/>
      <c r="L1505" s="93"/>
      <c r="M1505" s="93"/>
      <c r="N1505" s="93">
        <f t="shared" si="24"/>
        <v>0</v>
      </c>
      <c r="O1505" s="93"/>
      <c r="P1505" s="94"/>
    </row>
    <row r="1506" spans="2:16" ht="26.25" customHeight="1" x14ac:dyDescent="0.25">
      <c r="B1506" s="90"/>
      <c r="C1506" s="91"/>
      <c r="D1506" s="92"/>
      <c r="E1506" s="91"/>
      <c r="F1506" s="93"/>
      <c r="G1506" s="93"/>
      <c r="H1506" s="93"/>
      <c r="I1506" s="93"/>
      <c r="J1506" s="93"/>
      <c r="K1506" s="93"/>
      <c r="L1506" s="93"/>
      <c r="M1506" s="93"/>
      <c r="N1506" s="93">
        <f t="shared" si="24"/>
        <v>0</v>
      </c>
      <c r="O1506" s="93"/>
      <c r="P1506" s="94"/>
    </row>
    <row r="1507" spans="2:16" ht="26.25" customHeight="1" x14ac:dyDescent="0.25">
      <c r="B1507" s="90"/>
      <c r="C1507" s="91"/>
      <c r="D1507" s="92"/>
      <c r="E1507" s="91"/>
      <c r="F1507" s="93"/>
      <c r="G1507" s="93"/>
      <c r="H1507" s="93"/>
      <c r="I1507" s="93"/>
      <c r="J1507" s="93"/>
      <c r="K1507" s="93"/>
      <c r="L1507" s="93"/>
      <c r="M1507" s="93"/>
      <c r="N1507" s="93">
        <f t="shared" si="24"/>
        <v>0</v>
      </c>
      <c r="O1507" s="93"/>
      <c r="P1507" s="94"/>
    </row>
    <row r="1508" spans="2:16" ht="26.25" customHeight="1" x14ac:dyDescent="0.25">
      <c r="B1508" s="90"/>
      <c r="C1508" s="91"/>
      <c r="D1508" s="92"/>
      <c r="E1508" s="91"/>
      <c r="F1508" s="93"/>
      <c r="G1508" s="93"/>
      <c r="H1508" s="93"/>
      <c r="I1508" s="93"/>
      <c r="J1508" s="93"/>
      <c r="K1508" s="93"/>
      <c r="L1508" s="93"/>
      <c r="M1508" s="93"/>
      <c r="N1508" s="93">
        <f t="shared" si="24"/>
        <v>0</v>
      </c>
      <c r="O1508" s="93"/>
      <c r="P1508" s="94"/>
    </row>
    <row r="1509" spans="2:16" ht="26.25" customHeight="1" x14ac:dyDescent="0.25">
      <c r="B1509" s="90"/>
      <c r="C1509" s="91"/>
      <c r="D1509" s="92"/>
      <c r="E1509" s="91"/>
      <c r="F1509" s="93"/>
      <c r="G1509" s="93"/>
      <c r="H1509" s="93"/>
      <c r="I1509" s="93"/>
      <c r="J1509" s="93"/>
      <c r="K1509" s="93"/>
      <c r="L1509" s="93"/>
      <c r="M1509" s="93"/>
      <c r="N1509" s="93">
        <f t="shared" si="24"/>
        <v>0</v>
      </c>
      <c r="O1509" s="93"/>
      <c r="P1509" s="94"/>
    </row>
    <row r="1510" spans="2:16" ht="26.25" customHeight="1" x14ac:dyDescent="0.25">
      <c r="B1510" s="90"/>
      <c r="C1510" s="91"/>
      <c r="D1510" s="92"/>
      <c r="E1510" s="91"/>
      <c r="F1510" s="93"/>
      <c r="G1510" s="93"/>
      <c r="H1510" s="93"/>
      <c r="I1510" s="93"/>
      <c r="J1510" s="93"/>
      <c r="K1510" s="93"/>
      <c r="L1510" s="93"/>
      <c r="M1510" s="93"/>
      <c r="N1510" s="93">
        <f t="shared" si="24"/>
        <v>0</v>
      </c>
      <c r="O1510" s="93"/>
      <c r="P1510" s="94"/>
    </row>
    <row r="1511" spans="2:16" ht="26.25" customHeight="1" x14ac:dyDescent="0.25">
      <c r="B1511" s="90"/>
      <c r="C1511" s="91"/>
      <c r="D1511" s="92"/>
      <c r="E1511" s="91"/>
      <c r="F1511" s="93"/>
      <c r="G1511" s="93"/>
      <c r="H1511" s="93"/>
      <c r="I1511" s="93"/>
      <c r="J1511" s="93"/>
      <c r="K1511" s="93"/>
      <c r="L1511" s="93"/>
      <c r="M1511" s="93"/>
      <c r="N1511" s="93">
        <f t="shared" si="24"/>
        <v>0</v>
      </c>
      <c r="O1511" s="93"/>
      <c r="P1511" s="94"/>
    </row>
    <row r="1512" spans="2:16" ht="26.25" customHeight="1" x14ac:dyDescent="0.25">
      <c r="B1512" s="90"/>
      <c r="C1512" s="91"/>
      <c r="D1512" s="92"/>
      <c r="E1512" s="91"/>
      <c r="F1512" s="93"/>
      <c r="G1512" s="93"/>
      <c r="H1512" s="93"/>
      <c r="I1512" s="93"/>
      <c r="J1512" s="93"/>
      <c r="K1512" s="93"/>
      <c r="L1512" s="93"/>
      <c r="M1512" s="93"/>
      <c r="N1512" s="93">
        <f t="shared" si="24"/>
        <v>0</v>
      </c>
      <c r="O1512" s="93"/>
      <c r="P1512" s="94"/>
    </row>
    <row r="1513" spans="2:16" ht="26.25" customHeight="1" x14ac:dyDescent="0.25">
      <c r="B1513" s="90"/>
      <c r="C1513" s="91"/>
      <c r="D1513" s="92"/>
      <c r="E1513" s="91"/>
      <c r="F1513" s="93"/>
      <c r="G1513" s="93"/>
      <c r="H1513" s="93"/>
      <c r="I1513" s="93"/>
      <c r="J1513" s="93"/>
      <c r="K1513" s="93"/>
      <c r="L1513" s="93"/>
      <c r="M1513" s="93"/>
      <c r="N1513" s="93">
        <f t="shared" si="24"/>
        <v>0</v>
      </c>
      <c r="O1513" s="93"/>
      <c r="P1513" s="94"/>
    </row>
    <row r="1514" spans="2:16" ht="26.25" customHeight="1" x14ac:dyDescent="0.25">
      <c r="B1514" s="90"/>
      <c r="C1514" s="91"/>
      <c r="D1514" s="92"/>
      <c r="E1514" s="91"/>
      <c r="F1514" s="93"/>
      <c r="G1514" s="93"/>
      <c r="H1514" s="93"/>
      <c r="I1514" s="93"/>
      <c r="J1514" s="93"/>
      <c r="K1514" s="93"/>
      <c r="L1514" s="93"/>
      <c r="M1514" s="93"/>
      <c r="N1514" s="93">
        <f t="shared" si="24"/>
        <v>0</v>
      </c>
      <c r="O1514" s="93"/>
      <c r="P1514" s="94"/>
    </row>
    <row r="1515" spans="2:16" ht="26.25" customHeight="1" x14ac:dyDescent="0.25">
      <c r="B1515" s="90"/>
      <c r="C1515" s="91"/>
      <c r="D1515" s="92"/>
      <c r="E1515" s="91"/>
      <c r="F1515" s="93"/>
      <c r="G1515" s="93"/>
      <c r="H1515" s="93"/>
      <c r="I1515" s="93"/>
      <c r="J1515" s="93"/>
      <c r="K1515" s="93"/>
      <c r="L1515" s="93"/>
      <c r="M1515" s="93"/>
      <c r="N1515" s="93">
        <f t="shared" si="24"/>
        <v>0</v>
      </c>
      <c r="O1515" s="93"/>
      <c r="P1515" s="94"/>
    </row>
    <row r="1516" spans="2:16" ht="26.25" customHeight="1" x14ac:dyDescent="0.25">
      <c r="B1516" s="90"/>
      <c r="C1516" s="91"/>
      <c r="D1516" s="92"/>
      <c r="E1516" s="91"/>
      <c r="F1516" s="93"/>
      <c r="G1516" s="93"/>
      <c r="H1516" s="93"/>
      <c r="I1516" s="93"/>
      <c r="J1516" s="93"/>
      <c r="K1516" s="93"/>
      <c r="L1516" s="93"/>
      <c r="M1516" s="93"/>
      <c r="N1516" s="93">
        <f t="shared" si="24"/>
        <v>0</v>
      </c>
      <c r="O1516" s="93"/>
      <c r="P1516" s="94"/>
    </row>
    <row r="1517" spans="2:16" ht="26.25" customHeight="1" x14ac:dyDescent="0.25">
      <c r="B1517" s="90"/>
      <c r="C1517" s="91"/>
      <c r="D1517" s="92"/>
      <c r="E1517" s="91"/>
      <c r="F1517" s="93"/>
      <c r="G1517" s="93"/>
      <c r="H1517" s="93"/>
      <c r="I1517" s="93"/>
      <c r="J1517" s="93"/>
      <c r="K1517" s="93"/>
      <c r="L1517" s="93"/>
      <c r="M1517" s="93"/>
      <c r="N1517" s="93">
        <f t="shared" si="24"/>
        <v>0</v>
      </c>
      <c r="O1517" s="93"/>
      <c r="P1517" s="94"/>
    </row>
    <row r="1518" spans="2:16" ht="26.25" customHeight="1" x14ac:dyDescent="0.25">
      <c r="B1518" s="90"/>
      <c r="C1518" s="91"/>
      <c r="D1518" s="92"/>
      <c r="E1518" s="91"/>
      <c r="F1518" s="93"/>
      <c r="G1518" s="93"/>
      <c r="H1518" s="93"/>
      <c r="I1518" s="93"/>
      <c r="J1518" s="93"/>
      <c r="K1518" s="93"/>
      <c r="L1518" s="93"/>
      <c r="M1518" s="93"/>
      <c r="N1518" s="93">
        <f t="shared" si="24"/>
        <v>0</v>
      </c>
      <c r="O1518" s="93"/>
      <c r="P1518" s="94"/>
    </row>
    <row r="1519" spans="2:16" ht="26.25" customHeight="1" x14ac:dyDescent="0.25">
      <c r="B1519" s="90"/>
      <c r="C1519" s="91"/>
      <c r="D1519" s="92"/>
      <c r="E1519" s="91"/>
      <c r="F1519" s="93"/>
      <c r="G1519" s="93"/>
      <c r="H1519" s="93"/>
      <c r="I1519" s="93"/>
      <c r="J1519" s="93"/>
      <c r="K1519" s="93"/>
      <c r="L1519" s="93"/>
      <c r="M1519" s="93"/>
      <c r="N1519" s="93">
        <f t="shared" si="24"/>
        <v>0</v>
      </c>
      <c r="O1519" s="93"/>
      <c r="P1519" s="94"/>
    </row>
    <row r="1520" spans="2:16" ht="26.25" customHeight="1" x14ac:dyDescent="0.25">
      <c r="B1520" s="90"/>
      <c r="C1520" s="91"/>
      <c r="D1520" s="92"/>
      <c r="E1520" s="91"/>
      <c r="F1520" s="93"/>
      <c r="G1520" s="93"/>
      <c r="H1520" s="93"/>
      <c r="I1520" s="93"/>
      <c r="J1520" s="93"/>
      <c r="K1520" s="93"/>
      <c r="L1520" s="93"/>
      <c r="M1520" s="93"/>
      <c r="N1520" s="93">
        <f t="shared" si="24"/>
        <v>0</v>
      </c>
      <c r="O1520" s="93"/>
      <c r="P1520" s="94"/>
    </row>
    <row r="1521" spans="2:16" ht="26.25" customHeight="1" x14ac:dyDescent="0.25">
      <c r="B1521" s="90"/>
      <c r="C1521" s="91"/>
      <c r="D1521" s="92"/>
      <c r="E1521" s="91"/>
      <c r="F1521" s="93"/>
      <c r="G1521" s="93"/>
      <c r="H1521" s="93"/>
      <c r="I1521" s="93"/>
      <c r="J1521" s="93"/>
      <c r="K1521" s="93"/>
      <c r="L1521" s="93"/>
      <c r="M1521" s="93"/>
      <c r="N1521" s="93">
        <f t="shared" si="24"/>
        <v>0</v>
      </c>
      <c r="O1521" s="93"/>
      <c r="P1521" s="94"/>
    </row>
    <row r="1522" spans="2:16" ht="26.25" customHeight="1" x14ac:dyDescent="0.25">
      <c r="B1522" s="90"/>
      <c r="C1522" s="91"/>
      <c r="D1522" s="92"/>
      <c r="E1522" s="91"/>
      <c r="F1522" s="93"/>
      <c r="G1522" s="93"/>
      <c r="H1522" s="93"/>
      <c r="I1522" s="93"/>
      <c r="J1522" s="93"/>
      <c r="K1522" s="93"/>
      <c r="L1522" s="93"/>
      <c r="M1522" s="93"/>
      <c r="N1522" s="93">
        <f t="shared" si="24"/>
        <v>0</v>
      </c>
      <c r="O1522" s="93"/>
      <c r="P1522" s="94"/>
    </row>
    <row r="1523" spans="2:16" ht="26.25" customHeight="1" x14ac:dyDescent="0.25">
      <c r="B1523" s="90"/>
      <c r="C1523" s="91"/>
      <c r="D1523" s="92"/>
      <c r="E1523" s="91"/>
      <c r="F1523" s="93"/>
      <c r="G1523" s="93"/>
      <c r="H1523" s="93"/>
      <c r="I1523" s="93"/>
      <c r="J1523" s="93"/>
      <c r="K1523" s="93"/>
      <c r="L1523" s="93"/>
      <c r="M1523" s="93"/>
      <c r="N1523" s="93">
        <f t="shared" si="24"/>
        <v>0</v>
      </c>
      <c r="O1523" s="93"/>
      <c r="P1523" s="94"/>
    </row>
    <row r="1524" spans="2:16" ht="26.25" customHeight="1" x14ac:dyDescent="0.25">
      <c r="B1524" s="90"/>
      <c r="C1524" s="91"/>
      <c r="D1524" s="92"/>
      <c r="E1524" s="91"/>
      <c r="F1524" s="93"/>
      <c r="G1524" s="93"/>
      <c r="H1524" s="93"/>
      <c r="I1524" s="93"/>
      <c r="J1524" s="93"/>
      <c r="K1524" s="93"/>
      <c r="L1524" s="93"/>
      <c r="M1524" s="93"/>
      <c r="N1524" s="93">
        <f t="shared" si="24"/>
        <v>0</v>
      </c>
      <c r="O1524" s="93"/>
      <c r="P1524" s="94"/>
    </row>
    <row r="1525" spans="2:16" ht="26.25" customHeight="1" x14ac:dyDescent="0.25">
      <c r="B1525" s="90"/>
      <c r="C1525" s="91"/>
      <c r="D1525" s="92"/>
      <c r="E1525" s="91"/>
      <c r="F1525" s="93"/>
      <c r="G1525" s="93"/>
      <c r="H1525" s="93"/>
      <c r="I1525" s="93"/>
      <c r="J1525" s="93"/>
      <c r="K1525" s="93"/>
      <c r="L1525" s="93"/>
      <c r="M1525" s="93"/>
      <c r="N1525" s="93">
        <f t="shared" si="24"/>
        <v>0</v>
      </c>
      <c r="O1525" s="93"/>
      <c r="P1525" s="94"/>
    </row>
    <row r="1526" spans="2:16" ht="26.25" customHeight="1" x14ac:dyDescent="0.25">
      <c r="B1526" s="90"/>
      <c r="C1526" s="91"/>
      <c r="D1526" s="92"/>
      <c r="E1526" s="91"/>
      <c r="F1526" s="93"/>
      <c r="G1526" s="93"/>
      <c r="H1526" s="93"/>
      <c r="I1526" s="93"/>
      <c r="J1526" s="93"/>
      <c r="K1526" s="93"/>
      <c r="L1526" s="93"/>
      <c r="M1526" s="93"/>
      <c r="N1526" s="93">
        <f t="shared" si="24"/>
        <v>0</v>
      </c>
      <c r="O1526" s="93"/>
      <c r="P1526" s="94"/>
    </row>
    <row r="1527" spans="2:16" ht="26.25" customHeight="1" x14ac:dyDescent="0.25">
      <c r="B1527" s="90"/>
      <c r="C1527" s="91"/>
      <c r="D1527" s="92"/>
      <c r="E1527" s="91"/>
      <c r="F1527" s="93"/>
      <c r="G1527" s="93"/>
      <c r="H1527" s="93"/>
      <c r="I1527" s="93"/>
      <c r="J1527" s="93"/>
      <c r="K1527" s="93"/>
      <c r="L1527" s="93"/>
      <c r="M1527" s="93"/>
      <c r="N1527" s="93">
        <f t="shared" si="24"/>
        <v>0</v>
      </c>
      <c r="O1527" s="93"/>
      <c r="P1527" s="94"/>
    </row>
    <row r="1528" spans="2:16" ht="26.25" customHeight="1" x14ac:dyDescent="0.25">
      <c r="B1528" s="90"/>
      <c r="C1528" s="91"/>
      <c r="D1528" s="92"/>
      <c r="E1528" s="91"/>
      <c r="F1528" s="93"/>
      <c r="G1528" s="93"/>
      <c r="H1528" s="93"/>
      <c r="I1528" s="93"/>
      <c r="J1528" s="93"/>
      <c r="K1528" s="93"/>
      <c r="L1528" s="93"/>
      <c r="M1528" s="93"/>
      <c r="N1528" s="93">
        <f t="shared" si="24"/>
        <v>0</v>
      </c>
      <c r="O1528" s="93"/>
      <c r="P1528" s="94"/>
    </row>
    <row r="1529" spans="2:16" ht="26.25" customHeight="1" x14ac:dyDescent="0.25">
      <c r="B1529" s="90"/>
      <c r="C1529" s="91"/>
      <c r="D1529" s="92"/>
      <c r="E1529" s="91"/>
      <c r="F1529" s="93"/>
      <c r="G1529" s="93"/>
      <c r="H1529" s="93"/>
      <c r="I1529" s="93"/>
      <c r="J1529" s="93"/>
      <c r="K1529" s="93"/>
      <c r="L1529" s="93"/>
      <c r="M1529" s="93"/>
      <c r="N1529" s="93">
        <f t="shared" si="24"/>
        <v>0</v>
      </c>
      <c r="O1529" s="93"/>
      <c r="P1529" s="94"/>
    </row>
    <row r="1530" spans="2:16" ht="26.25" customHeight="1" x14ac:dyDescent="0.25">
      <c r="B1530" s="90"/>
      <c r="C1530" s="91"/>
      <c r="D1530" s="92"/>
      <c r="E1530" s="91"/>
      <c r="F1530" s="93"/>
      <c r="G1530" s="93"/>
      <c r="H1530" s="93"/>
      <c r="I1530" s="93"/>
      <c r="J1530" s="93"/>
      <c r="K1530" s="93"/>
      <c r="L1530" s="93"/>
      <c r="M1530" s="93"/>
      <c r="N1530" s="93">
        <f t="shared" si="24"/>
        <v>0</v>
      </c>
      <c r="O1530" s="93"/>
      <c r="P1530" s="94"/>
    </row>
    <row r="1531" spans="2:16" ht="26.25" customHeight="1" x14ac:dyDescent="0.25">
      <c r="B1531" s="90"/>
      <c r="C1531" s="91"/>
      <c r="D1531" s="92"/>
      <c r="E1531" s="91"/>
      <c r="F1531" s="93"/>
      <c r="G1531" s="93"/>
      <c r="H1531" s="93"/>
      <c r="I1531" s="93"/>
      <c r="J1531" s="93"/>
      <c r="K1531" s="93"/>
      <c r="L1531" s="93"/>
      <c r="M1531" s="93"/>
      <c r="N1531" s="93">
        <f t="shared" si="24"/>
        <v>0</v>
      </c>
      <c r="O1531" s="93"/>
      <c r="P1531" s="94"/>
    </row>
    <row r="1532" spans="2:16" ht="26.25" customHeight="1" x14ac:dyDescent="0.25">
      <c r="B1532" s="90"/>
      <c r="C1532" s="91"/>
      <c r="D1532" s="92"/>
      <c r="E1532" s="91"/>
      <c r="F1532" s="93"/>
      <c r="G1532" s="93"/>
      <c r="H1532" s="93"/>
      <c r="I1532" s="93"/>
      <c r="J1532" s="93"/>
      <c r="K1532" s="93"/>
      <c r="L1532" s="93"/>
      <c r="M1532" s="93"/>
      <c r="N1532" s="93">
        <f t="shared" si="24"/>
        <v>0</v>
      </c>
      <c r="O1532" s="93"/>
      <c r="P1532" s="94"/>
    </row>
    <row r="1533" spans="2:16" ht="26.25" customHeight="1" x14ac:dyDescent="0.25">
      <c r="B1533" s="90"/>
      <c r="C1533" s="91"/>
      <c r="D1533" s="92"/>
      <c r="E1533" s="91"/>
      <c r="F1533" s="93"/>
      <c r="G1533" s="93"/>
      <c r="H1533" s="93"/>
      <c r="I1533" s="93"/>
      <c r="J1533" s="93"/>
      <c r="K1533" s="93"/>
      <c r="L1533" s="93"/>
      <c r="M1533" s="93"/>
      <c r="N1533" s="93">
        <f t="shared" si="24"/>
        <v>0</v>
      </c>
      <c r="O1533" s="93"/>
      <c r="P1533" s="94"/>
    </row>
    <row r="1534" spans="2:16" ht="26.25" customHeight="1" x14ac:dyDescent="0.25">
      <c r="B1534" s="90"/>
      <c r="C1534" s="91"/>
      <c r="D1534" s="92"/>
      <c r="E1534" s="91"/>
      <c r="F1534" s="93"/>
      <c r="G1534" s="93"/>
      <c r="H1534" s="93"/>
      <c r="I1534" s="93"/>
      <c r="J1534" s="93"/>
      <c r="K1534" s="93"/>
      <c r="L1534" s="93"/>
      <c r="M1534" s="93"/>
      <c r="N1534" s="93">
        <f t="shared" si="24"/>
        <v>0</v>
      </c>
      <c r="O1534" s="93"/>
      <c r="P1534" s="94"/>
    </row>
    <row r="1535" spans="2:16" ht="26.25" customHeight="1" x14ac:dyDescent="0.25">
      <c r="B1535" s="90"/>
      <c r="C1535" s="91"/>
      <c r="D1535" s="92"/>
      <c r="E1535" s="91"/>
      <c r="F1535" s="93"/>
      <c r="G1535" s="93"/>
      <c r="H1535" s="93"/>
      <c r="I1535" s="93"/>
      <c r="J1535" s="93"/>
      <c r="K1535" s="93"/>
      <c r="L1535" s="93"/>
      <c r="M1535" s="93"/>
      <c r="N1535" s="93">
        <f t="shared" si="24"/>
        <v>0</v>
      </c>
      <c r="O1535" s="93"/>
      <c r="P1535" s="94"/>
    </row>
    <row r="1536" spans="2:16" ht="26.25" customHeight="1" x14ac:dyDescent="0.25">
      <c r="B1536" s="90"/>
      <c r="C1536" s="91"/>
      <c r="D1536" s="92"/>
      <c r="E1536" s="91"/>
      <c r="F1536" s="93"/>
      <c r="G1536" s="93"/>
      <c r="H1536" s="93"/>
      <c r="I1536" s="93"/>
      <c r="J1536" s="93"/>
      <c r="K1536" s="93"/>
      <c r="L1536" s="93"/>
      <c r="M1536" s="93"/>
      <c r="N1536" s="93">
        <f t="shared" si="24"/>
        <v>0</v>
      </c>
      <c r="O1536" s="93"/>
      <c r="P1536" s="94"/>
    </row>
    <row r="1537" spans="2:16" ht="26.25" customHeight="1" x14ac:dyDescent="0.25">
      <c r="B1537" s="90"/>
      <c r="C1537" s="91"/>
      <c r="D1537" s="92"/>
      <c r="E1537" s="91"/>
      <c r="F1537" s="93"/>
      <c r="G1537" s="93"/>
      <c r="H1537" s="93"/>
      <c r="I1537" s="93"/>
      <c r="J1537" s="93"/>
      <c r="K1537" s="93"/>
      <c r="L1537" s="93"/>
      <c r="M1537" s="93"/>
      <c r="N1537" s="93">
        <f t="shared" si="24"/>
        <v>0</v>
      </c>
      <c r="O1537" s="93"/>
      <c r="P1537" s="94"/>
    </row>
    <row r="1538" spans="2:16" ht="26.25" customHeight="1" x14ac:dyDescent="0.25">
      <c r="B1538" s="90"/>
      <c r="C1538" s="91"/>
      <c r="D1538" s="92"/>
      <c r="E1538" s="91"/>
      <c r="F1538" s="93"/>
      <c r="G1538" s="93"/>
      <c r="H1538" s="93"/>
      <c r="I1538" s="93"/>
      <c r="J1538" s="93"/>
      <c r="K1538" s="93"/>
      <c r="L1538" s="93"/>
      <c r="M1538" s="93"/>
      <c r="N1538" s="93">
        <f t="shared" si="24"/>
        <v>0</v>
      </c>
      <c r="O1538" s="93"/>
      <c r="P1538" s="94"/>
    </row>
    <row r="1539" spans="2:16" ht="26.25" customHeight="1" x14ac:dyDescent="0.25">
      <c r="B1539" s="90"/>
      <c r="C1539" s="91"/>
      <c r="D1539" s="92"/>
      <c r="E1539" s="91"/>
      <c r="F1539" s="93"/>
      <c r="G1539" s="93"/>
      <c r="H1539" s="93"/>
      <c r="I1539" s="93"/>
      <c r="J1539" s="93"/>
      <c r="K1539" s="93"/>
      <c r="L1539" s="93"/>
      <c r="M1539" s="93"/>
      <c r="N1539" s="93">
        <f t="shared" si="24"/>
        <v>0</v>
      </c>
      <c r="O1539" s="93"/>
      <c r="P1539" s="94"/>
    </row>
    <row r="1540" spans="2:16" ht="26.25" customHeight="1" x14ac:dyDescent="0.25">
      <c r="B1540" s="90"/>
      <c r="C1540" s="91"/>
      <c r="D1540" s="92"/>
      <c r="E1540" s="91"/>
      <c r="F1540" s="93"/>
      <c r="G1540" s="93"/>
      <c r="H1540" s="93"/>
      <c r="I1540" s="93"/>
      <c r="J1540" s="93"/>
      <c r="K1540" s="93"/>
      <c r="L1540" s="93"/>
      <c r="M1540" s="93"/>
      <c r="N1540" s="93">
        <f t="shared" si="24"/>
        <v>0</v>
      </c>
      <c r="O1540" s="93"/>
      <c r="P1540" s="94"/>
    </row>
    <row r="1541" spans="2:16" ht="26.25" customHeight="1" x14ac:dyDescent="0.25">
      <c r="B1541" s="90"/>
      <c r="C1541" s="91"/>
      <c r="D1541" s="92"/>
      <c r="E1541" s="91"/>
      <c r="F1541" s="93"/>
      <c r="G1541" s="93"/>
      <c r="H1541" s="93"/>
      <c r="I1541" s="93"/>
      <c r="J1541" s="93"/>
      <c r="K1541" s="93"/>
      <c r="L1541" s="93"/>
      <c r="M1541" s="93"/>
      <c r="N1541" s="93">
        <f t="shared" si="24"/>
        <v>0</v>
      </c>
      <c r="O1541" s="93"/>
      <c r="P1541" s="94"/>
    </row>
    <row r="1542" spans="2:16" ht="26.25" customHeight="1" x14ac:dyDescent="0.25">
      <c r="B1542" s="90"/>
      <c r="C1542" s="91"/>
      <c r="D1542" s="92"/>
      <c r="E1542" s="91"/>
      <c r="F1542" s="93"/>
      <c r="G1542" s="93"/>
      <c r="H1542" s="93"/>
      <c r="I1542" s="93"/>
      <c r="J1542" s="93"/>
      <c r="K1542" s="93"/>
      <c r="L1542" s="93"/>
      <c r="M1542" s="93"/>
      <c r="N1542" s="93">
        <f t="shared" si="24"/>
        <v>0</v>
      </c>
      <c r="O1542" s="93"/>
      <c r="P1542" s="94"/>
    </row>
    <row r="1543" spans="2:16" ht="26.25" customHeight="1" x14ac:dyDescent="0.25">
      <c r="B1543" s="90"/>
      <c r="C1543" s="91"/>
      <c r="D1543" s="92"/>
      <c r="E1543" s="91"/>
      <c r="F1543" s="93"/>
      <c r="G1543" s="93"/>
      <c r="H1543" s="93"/>
      <c r="I1543" s="93"/>
      <c r="J1543" s="93"/>
      <c r="K1543" s="93"/>
      <c r="L1543" s="93"/>
      <c r="M1543" s="93"/>
      <c r="N1543" s="93">
        <f t="shared" si="24"/>
        <v>0</v>
      </c>
      <c r="O1543" s="93"/>
      <c r="P1543" s="94"/>
    </row>
    <row r="1544" spans="2:16" ht="26.25" customHeight="1" x14ac:dyDescent="0.25">
      <c r="B1544" s="90"/>
      <c r="C1544" s="91"/>
      <c r="D1544" s="92"/>
      <c r="E1544" s="91"/>
      <c r="F1544" s="93"/>
      <c r="G1544" s="93"/>
      <c r="H1544" s="93"/>
      <c r="I1544" s="93"/>
      <c r="J1544" s="93"/>
      <c r="K1544" s="93"/>
      <c r="L1544" s="93"/>
      <c r="M1544" s="93"/>
      <c r="N1544" s="93">
        <f t="shared" si="24"/>
        <v>0</v>
      </c>
      <c r="O1544" s="93"/>
      <c r="P1544" s="94"/>
    </row>
    <row r="1545" spans="2:16" ht="26.25" customHeight="1" x14ac:dyDescent="0.25">
      <c r="B1545" s="90"/>
      <c r="C1545" s="91"/>
      <c r="D1545" s="92"/>
      <c r="E1545" s="91"/>
      <c r="F1545" s="93"/>
      <c r="G1545" s="93"/>
      <c r="H1545" s="93"/>
      <c r="I1545" s="93"/>
      <c r="J1545" s="93"/>
      <c r="K1545" s="93"/>
      <c r="L1545" s="93"/>
      <c r="M1545" s="93"/>
      <c r="N1545" s="93">
        <f t="shared" si="24"/>
        <v>0</v>
      </c>
      <c r="O1545" s="93"/>
      <c r="P1545" s="94"/>
    </row>
    <row r="1546" spans="2:16" ht="26.25" customHeight="1" x14ac:dyDescent="0.25">
      <c r="B1546" s="90"/>
      <c r="C1546" s="91"/>
      <c r="D1546" s="92"/>
      <c r="E1546" s="91"/>
      <c r="F1546" s="93"/>
      <c r="G1546" s="93"/>
      <c r="H1546" s="93"/>
      <c r="I1546" s="93"/>
      <c r="J1546" s="93"/>
      <c r="K1546" s="93"/>
      <c r="L1546" s="93"/>
      <c r="M1546" s="93"/>
      <c r="N1546" s="93">
        <f t="shared" si="24"/>
        <v>0</v>
      </c>
      <c r="O1546" s="93"/>
      <c r="P1546" s="94"/>
    </row>
    <row r="1547" spans="2:16" ht="26.25" customHeight="1" x14ac:dyDescent="0.25">
      <c r="B1547" s="90"/>
      <c r="C1547" s="91"/>
      <c r="D1547" s="92"/>
      <c r="E1547" s="91"/>
      <c r="F1547" s="93"/>
      <c r="G1547" s="93"/>
      <c r="H1547" s="93"/>
      <c r="I1547" s="93"/>
      <c r="J1547" s="93"/>
      <c r="K1547" s="93"/>
      <c r="L1547" s="93"/>
      <c r="M1547" s="93"/>
      <c r="N1547" s="93">
        <f t="shared" si="24"/>
        <v>0</v>
      </c>
      <c r="O1547" s="93"/>
      <c r="P1547" s="94"/>
    </row>
    <row r="1548" spans="2:16" ht="26.25" customHeight="1" x14ac:dyDescent="0.25">
      <c r="B1548" s="90"/>
      <c r="C1548" s="91"/>
      <c r="D1548" s="92"/>
      <c r="E1548" s="91"/>
      <c r="F1548" s="93"/>
      <c r="G1548" s="93"/>
      <c r="H1548" s="93"/>
      <c r="I1548" s="93"/>
      <c r="J1548" s="93"/>
      <c r="K1548" s="93"/>
      <c r="L1548" s="93"/>
      <c r="M1548" s="93"/>
      <c r="N1548" s="93">
        <f t="shared" si="24"/>
        <v>0</v>
      </c>
      <c r="O1548" s="93"/>
      <c r="P1548" s="94"/>
    </row>
    <row r="1549" spans="2:16" ht="26.25" customHeight="1" x14ac:dyDescent="0.25">
      <c r="B1549" s="90"/>
      <c r="C1549" s="91"/>
      <c r="D1549" s="92"/>
      <c r="E1549" s="91"/>
      <c r="F1549" s="93"/>
      <c r="G1549" s="93"/>
      <c r="H1549" s="93"/>
      <c r="I1549" s="93"/>
      <c r="J1549" s="93"/>
      <c r="K1549" s="93"/>
      <c r="L1549" s="93"/>
      <c r="M1549" s="93"/>
      <c r="N1549" s="93">
        <f t="shared" si="24"/>
        <v>0</v>
      </c>
      <c r="O1549" s="93"/>
      <c r="P1549" s="94"/>
    </row>
    <row r="1550" spans="2:16" ht="26.25" customHeight="1" x14ac:dyDescent="0.25">
      <c r="B1550" s="90"/>
      <c r="C1550" s="91"/>
      <c r="D1550" s="92"/>
      <c r="E1550" s="91"/>
      <c r="F1550" s="93"/>
      <c r="G1550" s="93"/>
      <c r="H1550" s="93"/>
      <c r="I1550" s="93"/>
      <c r="J1550" s="93"/>
      <c r="K1550" s="93"/>
      <c r="L1550" s="93"/>
      <c r="M1550" s="93"/>
      <c r="N1550" s="93">
        <f t="shared" si="24"/>
        <v>0</v>
      </c>
      <c r="O1550" s="93"/>
      <c r="P1550" s="94"/>
    </row>
    <row r="1551" spans="2:16" ht="26.25" customHeight="1" x14ac:dyDescent="0.25">
      <c r="B1551" s="90"/>
      <c r="C1551" s="91"/>
      <c r="D1551" s="92"/>
      <c r="E1551" s="91"/>
      <c r="F1551" s="93"/>
      <c r="G1551" s="93"/>
      <c r="H1551" s="93"/>
      <c r="I1551" s="93"/>
      <c r="J1551" s="93"/>
      <c r="K1551" s="93"/>
      <c r="L1551" s="93"/>
      <c r="M1551" s="93"/>
      <c r="N1551" s="93">
        <f t="shared" si="24"/>
        <v>0</v>
      </c>
      <c r="O1551" s="93"/>
      <c r="P1551" s="94"/>
    </row>
    <row r="1552" spans="2:16" ht="26.25" customHeight="1" x14ac:dyDescent="0.25">
      <c r="B1552" s="90"/>
      <c r="C1552" s="91"/>
      <c r="D1552" s="92"/>
      <c r="E1552" s="91"/>
      <c r="F1552" s="93"/>
      <c r="G1552" s="93"/>
      <c r="H1552" s="93"/>
      <c r="I1552" s="93"/>
      <c r="J1552" s="93"/>
      <c r="K1552" s="93"/>
      <c r="L1552" s="93"/>
      <c r="M1552" s="93"/>
      <c r="N1552" s="93">
        <f t="shared" si="24"/>
        <v>0</v>
      </c>
      <c r="O1552" s="93"/>
      <c r="P1552" s="94"/>
    </row>
    <row r="1553" spans="2:16" ht="26.25" customHeight="1" x14ac:dyDescent="0.25">
      <c r="B1553" s="90"/>
      <c r="C1553" s="91"/>
      <c r="D1553" s="92"/>
      <c r="E1553" s="91"/>
      <c r="F1553" s="93"/>
      <c r="G1553" s="93"/>
      <c r="H1553" s="93"/>
      <c r="I1553" s="93"/>
      <c r="J1553" s="93"/>
      <c r="K1553" s="93"/>
      <c r="L1553" s="93"/>
      <c r="M1553" s="93"/>
      <c r="N1553" s="93">
        <f t="shared" si="24"/>
        <v>0</v>
      </c>
      <c r="O1553" s="93"/>
      <c r="P1553" s="94"/>
    </row>
    <row r="1554" spans="2:16" ht="26.25" customHeight="1" x14ac:dyDescent="0.25">
      <c r="B1554" s="90"/>
      <c r="C1554" s="91"/>
      <c r="D1554" s="92"/>
      <c r="E1554" s="91"/>
      <c r="F1554" s="93"/>
      <c r="G1554" s="93"/>
      <c r="H1554" s="93"/>
      <c r="I1554" s="93"/>
      <c r="J1554" s="93"/>
      <c r="K1554" s="93"/>
      <c r="L1554" s="93"/>
      <c r="M1554" s="93"/>
      <c r="N1554" s="93">
        <f t="shared" si="24"/>
        <v>0</v>
      </c>
      <c r="O1554" s="93"/>
      <c r="P1554" s="94"/>
    </row>
    <row r="1555" spans="2:16" ht="26.25" customHeight="1" x14ac:dyDescent="0.25">
      <c r="B1555" s="90"/>
      <c r="C1555" s="91"/>
      <c r="D1555" s="92"/>
      <c r="E1555" s="91"/>
      <c r="F1555" s="93"/>
      <c r="G1555" s="93"/>
      <c r="H1555" s="93"/>
      <c r="I1555" s="93"/>
      <c r="J1555" s="93"/>
      <c r="K1555" s="93"/>
      <c r="L1555" s="93"/>
      <c r="M1555" s="93"/>
      <c r="N1555" s="93">
        <f t="shared" si="24"/>
        <v>0</v>
      </c>
      <c r="O1555" s="93"/>
      <c r="P1555" s="94"/>
    </row>
    <row r="1556" spans="2:16" ht="26.25" customHeight="1" x14ac:dyDescent="0.25">
      <c r="B1556" s="90"/>
      <c r="C1556" s="91"/>
      <c r="D1556" s="92"/>
      <c r="E1556" s="91"/>
      <c r="F1556" s="93"/>
      <c r="G1556" s="93"/>
      <c r="H1556" s="93"/>
      <c r="I1556" s="93"/>
      <c r="J1556" s="93"/>
      <c r="K1556" s="93"/>
      <c r="L1556" s="93"/>
      <c r="M1556" s="93"/>
      <c r="N1556" s="93">
        <f t="shared" si="24"/>
        <v>0</v>
      </c>
      <c r="O1556" s="93"/>
      <c r="P1556" s="94"/>
    </row>
    <row r="1557" spans="2:16" ht="26.25" customHeight="1" x14ac:dyDescent="0.25">
      <c r="B1557" s="90"/>
      <c r="C1557" s="91"/>
      <c r="D1557" s="92"/>
      <c r="E1557" s="91"/>
      <c r="F1557" s="93"/>
      <c r="G1557" s="93"/>
      <c r="H1557" s="93"/>
      <c r="I1557" s="93"/>
      <c r="J1557" s="93"/>
      <c r="K1557" s="93"/>
      <c r="L1557" s="93"/>
      <c r="M1557" s="93"/>
      <c r="N1557" s="93">
        <f t="shared" si="24"/>
        <v>0</v>
      </c>
      <c r="O1557" s="93"/>
      <c r="P1557" s="94"/>
    </row>
    <row r="1558" spans="2:16" ht="26.25" customHeight="1" x14ac:dyDescent="0.25">
      <c r="B1558" s="90"/>
      <c r="C1558" s="91"/>
      <c r="D1558" s="92"/>
      <c r="E1558" s="91"/>
      <c r="F1558" s="93"/>
      <c r="G1558" s="93"/>
      <c r="H1558" s="93"/>
      <c r="I1558" s="93"/>
      <c r="J1558" s="93"/>
      <c r="K1558" s="93"/>
      <c r="L1558" s="93"/>
      <c r="M1558" s="93"/>
      <c r="N1558" s="93">
        <f t="shared" si="24"/>
        <v>0</v>
      </c>
      <c r="O1558" s="93"/>
      <c r="P1558" s="94"/>
    </row>
    <row r="1559" spans="2:16" ht="26.25" customHeight="1" x14ac:dyDescent="0.25">
      <c r="B1559" s="90"/>
      <c r="C1559" s="91"/>
      <c r="D1559" s="92"/>
      <c r="E1559" s="91"/>
      <c r="F1559" s="93"/>
      <c r="G1559" s="93"/>
      <c r="H1559" s="93"/>
      <c r="I1559" s="93"/>
      <c r="J1559" s="93"/>
      <c r="K1559" s="93"/>
      <c r="L1559" s="93"/>
      <c r="M1559" s="93"/>
      <c r="N1559" s="93">
        <f t="shared" si="24"/>
        <v>0</v>
      </c>
      <c r="O1559" s="93"/>
      <c r="P1559" s="94"/>
    </row>
    <row r="1560" spans="2:16" ht="26.25" customHeight="1" x14ac:dyDescent="0.25">
      <c r="B1560" s="90"/>
      <c r="C1560" s="91"/>
      <c r="D1560" s="92"/>
      <c r="E1560" s="91"/>
      <c r="F1560" s="93"/>
      <c r="G1560" s="93"/>
      <c r="H1560" s="93"/>
      <c r="I1560" s="93"/>
      <c r="J1560" s="93"/>
      <c r="K1560" s="93"/>
      <c r="L1560" s="93"/>
      <c r="M1560" s="93"/>
      <c r="N1560" s="93">
        <f t="shared" si="24"/>
        <v>0</v>
      </c>
      <c r="O1560" s="93"/>
      <c r="P1560" s="94"/>
    </row>
    <row r="1561" spans="2:16" ht="26.25" customHeight="1" x14ac:dyDescent="0.25">
      <c r="B1561" s="90"/>
      <c r="C1561" s="91"/>
      <c r="D1561" s="92"/>
      <c r="E1561" s="91"/>
      <c r="F1561" s="93"/>
      <c r="G1561" s="93"/>
      <c r="H1561" s="93"/>
      <c r="I1561" s="93"/>
      <c r="J1561" s="93"/>
      <c r="K1561" s="93"/>
      <c r="L1561" s="93"/>
      <c r="M1561" s="93"/>
      <c r="N1561" s="93">
        <f t="shared" si="24"/>
        <v>0</v>
      </c>
      <c r="O1561" s="93"/>
      <c r="P1561" s="94"/>
    </row>
    <row r="1562" spans="2:16" ht="26.25" customHeight="1" x14ac:dyDescent="0.25">
      <c r="B1562" s="90"/>
      <c r="C1562" s="91"/>
      <c r="D1562" s="92"/>
      <c r="E1562" s="91"/>
      <c r="F1562" s="93"/>
      <c r="G1562" s="93"/>
      <c r="H1562" s="93"/>
      <c r="I1562" s="93"/>
      <c r="J1562" s="93"/>
      <c r="K1562" s="93"/>
      <c r="L1562" s="93"/>
      <c r="M1562" s="93"/>
      <c r="N1562" s="93">
        <f t="shared" si="24"/>
        <v>0</v>
      </c>
      <c r="O1562" s="93"/>
      <c r="P1562" s="94"/>
    </row>
    <row r="1563" spans="2:16" ht="26.25" customHeight="1" x14ac:dyDescent="0.25">
      <c r="B1563" s="90"/>
      <c r="C1563" s="91"/>
      <c r="D1563" s="92"/>
      <c r="E1563" s="91"/>
      <c r="F1563" s="93"/>
      <c r="G1563" s="93"/>
      <c r="H1563" s="93"/>
      <c r="I1563" s="93"/>
      <c r="J1563" s="93"/>
      <c r="K1563" s="93"/>
      <c r="L1563" s="93"/>
      <c r="M1563" s="93"/>
      <c r="N1563" s="93">
        <f t="shared" ref="N1563:N1626" si="25">F1563+G1563+H1563+I1563+J1563+K1563+M1563</f>
        <v>0</v>
      </c>
      <c r="O1563" s="93"/>
      <c r="P1563" s="94"/>
    </row>
    <row r="1564" spans="2:16" ht="26.25" customHeight="1" x14ac:dyDescent="0.25">
      <c r="B1564" s="90"/>
      <c r="C1564" s="91"/>
      <c r="D1564" s="92"/>
      <c r="E1564" s="91"/>
      <c r="F1564" s="93"/>
      <c r="G1564" s="93"/>
      <c r="H1564" s="93"/>
      <c r="I1564" s="93"/>
      <c r="J1564" s="93"/>
      <c r="K1564" s="93"/>
      <c r="L1564" s="93"/>
      <c r="M1564" s="93"/>
      <c r="N1564" s="93">
        <f t="shared" si="25"/>
        <v>0</v>
      </c>
      <c r="O1564" s="93"/>
      <c r="P1564" s="94"/>
    </row>
    <row r="1565" spans="2:16" ht="26.25" customHeight="1" x14ac:dyDescent="0.25">
      <c r="B1565" s="90"/>
      <c r="C1565" s="91"/>
      <c r="D1565" s="92"/>
      <c r="E1565" s="91"/>
      <c r="F1565" s="93"/>
      <c r="G1565" s="93"/>
      <c r="H1565" s="93"/>
      <c r="I1565" s="93"/>
      <c r="J1565" s="93"/>
      <c r="K1565" s="93"/>
      <c r="L1565" s="93"/>
      <c r="M1565" s="93"/>
      <c r="N1565" s="93">
        <f t="shared" si="25"/>
        <v>0</v>
      </c>
      <c r="O1565" s="93"/>
      <c r="P1565" s="94"/>
    </row>
    <row r="1566" spans="2:16" ht="26.25" customHeight="1" x14ac:dyDescent="0.25">
      <c r="B1566" s="90"/>
      <c r="C1566" s="91"/>
      <c r="D1566" s="92"/>
      <c r="E1566" s="91"/>
      <c r="F1566" s="93"/>
      <c r="G1566" s="93"/>
      <c r="H1566" s="93"/>
      <c r="I1566" s="93"/>
      <c r="J1566" s="93"/>
      <c r="K1566" s="93"/>
      <c r="L1566" s="93"/>
      <c r="M1566" s="93"/>
      <c r="N1566" s="93">
        <f t="shared" si="25"/>
        <v>0</v>
      </c>
      <c r="O1566" s="93"/>
      <c r="P1566" s="94"/>
    </row>
    <row r="1567" spans="2:16" ht="26.25" customHeight="1" x14ac:dyDescent="0.25">
      <c r="B1567" s="90"/>
      <c r="C1567" s="91"/>
      <c r="D1567" s="92"/>
      <c r="E1567" s="91"/>
      <c r="F1567" s="93"/>
      <c r="G1567" s="93"/>
      <c r="H1567" s="93"/>
      <c r="I1567" s="93"/>
      <c r="J1567" s="93"/>
      <c r="K1567" s="93"/>
      <c r="L1567" s="93"/>
      <c r="M1567" s="93"/>
      <c r="N1567" s="93">
        <f t="shared" si="25"/>
        <v>0</v>
      </c>
      <c r="O1567" s="93"/>
      <c r="P1567" s="94"/>
    </row>
    <row r="1568" spans="2:16" ht="26.25" customHeight="1" x14ac:dyDescent="0.25">
      <c r="B1568" s="90"/>
      <c r="C1568" s="91"/>
      <c r="D1568" s="92"/>
      <c r="E1568" s="91"/>
      <c r="F1568" s="93"/>
      <c r="G1568" s="93"/>
      <c r="H1568" s="93"/>
      <c r="I1568" s="93"/>
      <c r="J1568" s="93"/>
      <c r="K1568" s="93"/>
      <c r="L1568" s="93"/>
      <c r="M1568" s="93"/>
      <c r="N1568" s="93">
        <f t="shared" si="25"/>
        <v>0</v>
      </c>
      <c r="O1568" s="93"/>
      <c r="P1568" s="94"/>
    </row>
    <row r="1569" spans="2:16" ht="26.25" customHeight="1" x14ac:dyDescent="0.25">
      <c r="B1569" s="90"/>
      <c r="C1569" s="91"/>
      <c r="D1569" s="92"/>
      <c r="E1569" s="91"/>
      <c r="F1569" s="93"/>
      <c r="G1569" s="93"/>
      <c r="H1569" s="93"/>
      <c r="I1569" s="93"/>
      <c r="J1569" s="93"/>
      <c r="K1569" s="93"/>
      <c r="L1569" s="93"/>
      <c r="M1569" s="93"/>
      <c r="N1569" s="93">
        <f t="shared" si="25"/>
        <v>0</v>
      </c>
      <c r="O1569" s="93"/>
      <c r="P1569" s="94"/>
    </row>
    <row r="1570" spans="2:16" ht="26.25" customHeight="1" x14ac:dyDescent="0.25">
      <c r="B1570" s="90"/>
      <c r="C1570" s="91"/>
      <c r="D1570" s="92"/>
      <c r="E1570" s="91"/>
      <c r="F1570" s="93"/>
      <c r="G1570" s="93"/>
      <c r="H1570" s="93"/>
      <c r="I1570" s="93"/>
      <c r="J1570" s="93"/>
      <c r="K1570" s="93"/>
      <c r="L1570" s="93"/>
      <c r="M1570" s="93"/>
      <c r="N1570" s="93">
        <f t="shared" si="25"/>
        <v>0</v>
      </c>
      <c r="O1570" s="93"/>
      <c r="P1570" s="94"/>
    </row>
    <row r="1571" spans="2:16" ht="26.25" customHeight="1" x14ac:dyDescent="0.25">
      <c r="B1571" s="90"/>
      <c r="C1571" s="91"/>
      <c r="D1571" s="92"/>
      <c r="E1571" s="91"/>
      <c r="F1571" s="93"/>
      <c r="G1571" s="93"/>
      <c r="H1571" s="93"/>
      <c r="I1571" s="93"/>
      <c r="J1571" s="93"/>
      <c r="K1571" s="93"/>
      <c r="L1571" s="93"/>
      <c r="M1571" s="93"/>
      <c r="N1571" s="93">
        <f t="shared" si="25"/>
        <v>0</v>
      </c>
      <c r="O1571" s="93"/>
      <c r="P1571" s="94"/>
    </row>
    <row r="1572" spans="2:16" ht="26.25" customHeight="1" x14ac:dyDescent="0.25">
      <c r="B1572" s="90"/>
      <c r="C1572" s="91"/>
      <c r="D1572" s="92"/>
      <c r="E1572" s="91"/>
      <c r="F1572" s="93"/>
      <c r="G1572" s="93"/>
      <c r="H1572" s="93"/>
      <c r="I1572" s="93"/>
      <c r="J1572" s="93"/>
      <c r="K1572" s="93"/>
      <c r="L1572" s="93"/>
      <c r="M1572" s="93"/>
      <c r="N1572" s="93">
        <f t="shared" si="25"/>
        <v>0</v>
      </c>
      <c r="O1572" s="93"/>
      <c r="P1572" s="94"/>
    </row>
    <row r="1573" spans="2:16" ht="26.25" customHeight="1" x14ac:dyDescent="0.25">
      <c r="B1573" s="90"/>
      <c r="C1573" s="91"/>
      <c r="D1573" s="92"/>
      <c r="E1573" s="91"/>
      <c r="F1573" s="93"/>
      <c r="G1573" s="93"/>
      <c r="H1573" s="93"/>
      <c r="I1573" s="93"/>
      <c r="J1573" s="93"/>
      <c r="K1573" s="93"/>
      <c r="L1573" s="93"/>
      <c r="M1573" s="93"/>
      <c r="N1573" s="93">
        <f t="shared" si="25"/>
        <v>0</v>
      </c>
      <c r="O1573" s="93"/>
      <c r="P1573" s="94"/>
    </row>
    <row r="1574" spans="2:16" ht="26.25" customHeight="1" x14ac:dyDescent="0.25">
      <c r="B1574" s="90"/>
      <c r="C1574" s="91"/>
      <c r="D1574" s="92"/>
      <c r="E1574" s="91"/>
      <c r="F1574" s="93"/>
      <c r="G1574" s="93"/>
      <c r="H1574" s="93"/>
      <c r="I1574" s="93"/>
      <c r="J1574" s="93"/>
      <c r="K1574" s="93"/>
      <c r="L1574" s="93"/>
      <c r="M1574" s="93"/>
      <c r="N1574" s="93">
        <f t="shared" si="25"/>
        <v>0</v>
      </c>
      <c r="O1574" s="93"/>
      <c r="P1574" s="94"/>
    </row>
    <row r="1575" spans="2:16" ht="26.25" customHeight="1" x14ac:dyDescent="0.25">
      <c r="B1575" s="90"/>
      <c r="C1575" s="91"/>
      <c r="D1575" s="92"/>
      <c r="E1575" s="91"/>
      <c r="F1575" s="93"/>
      <c r="G1575" s="93"/>
      <c r="H1575" s="93"/>
      <c r="I1575" s="93"/>
      <c r="J1575" s="93"/>
      <c r="K1575" s="93"/>
      <c r="L1575" s="93"/>
      <c r="M1575" s="93"/>
      <c r="N1575" s="93">
        <f t="shared" si="25"/>
        <v>0</v>
      </c>
      <c r="O1575" s="93"/>
      <c r="P1575" s="94"/>
    </row>
    <row r="1576" spans="2:16" ht="26.25" customHeight="1" x14ac:dyDescent="0.25">
      <c r="B1576" s="90"/>
      <c r="C1576" s="91"/>
      <c r="D1576" s="92"/>
      <c r="E1576" s="91"/>
      <c r="F1576" s="93"/>
      <c r="G1576" s="93"/>
      <c r="H1576" s="93"/>
      <c r="I1576" s="93"/>
      <c r="J1576" s="93"/>
      <c r="K1576" s="93"/>
      <c r="L1576" s="93"/>
      <c r="M1576" s="93"/>
      <c r="N1576" s="93">
        <f t="shared" si="25"/>
        <v>0</v>
      </c>
      <c r="O1576" s="93"/>
      <c r="P1576" s="94"/>
    </row>
    <row r="1577" spans="2:16" ht="26.25" customHeight="1" x14ac:dyDescent="0.25">
      <c r="B1577" s="90"/>
      <c r="C1577" s="91"/>
      <c r="D1577" s="92"/>
      <c r="E1577" s="91"/>
      <c r="F1577" s="93"/>
      <c r="G1577" s="93"/>
      <c r="H1577" s="93"/>
      <c r="I1577" s="93"/>
      <c r="J1577" s="93"/>
      <c r="K1577" s="93"/>
      <c r="L1577" s="93"/>
      <c r="M1577" s="93"/>
      <c r="N1577" s="93">
        <f t="shared" si="25"/>
        <v>0</v>
      </c>
      <c r="O1577" s="93"/>
      <c r="P1577" s="94"/>
    </row>
    <row r="1578" spans="2:16" ht="26.25" customHeight="1" x14ac:dyDescent="0.25">
      <c r="B1578" s="90"/>
      <c r="C1578" s="91"/>
      <c r="D1578" s="92"/>
      <c r="E1578" s="91"/>
      <c r="F1578" s="93"/>
      <c r="G1578" s="93"/>
      <c r="H1578" s="93"/>
      <c r="I1578" s="93"/>
      <c r="J1578" s="93"/>
      <c r="K1578" s="93"/>
      <c r="L1578" s="93"/>
      <c r="M1578" s="93"/>
      <c r="N1578" s="93">
        <f t="shared" si="25"/>
        <v>0</v>
      </c>
      <c r="O1578" s="93"/>
      <c r="P1578" s="94"/>
    </row>
    <row r="1579" spans="2:16" ht="26.25" customHeight="1" x14ac:dyDescent="0.25">
      <c r="B1579" s="90"/>
      <c r="C1579" s="91"/>
      <c r="D1579" s="92"/>
      <c r="E1579" s="91"/>
      <c r="F1579" s="93"/>
      <c r="G1579" s="93"/>
      <c r="H1579" s="93"/>
      <c r="I1579" s="93"/>
      <c r="J1579" s="93"/>
      <c r="K1579" s="93"/>
      <c r="L1579" s="93"/>
      <c r="M1579" s="93"/>
      <c r="N1579" s="93">
        <f t="shared" si="25"/>
        <v>0</v>
      </c>
      <c r="O1579" s="93"/>
      <c r="P1579" s="94"/>
    </row>
    <row r="1580" spans="2:16" ht="26.25" customHeight="1" x14ac:dyDescent="0.25">
      <c r="B1580" s="90"/>
      <c r="C1580" s="91"/>
      <c r="D1580" s="92"/>
      <c r="E1580" s="91"/>
      <c r="F1580" s="93"/>
      <c r="G1580" s="93"/>
      <c r="H1580" s="93"/>
      <c r="I1580" s="93"/>
      <c r="J1580" s="93"/>
      <c r="K1580" s="93"/>
      <c r="L1580" s="93"/>
      <c r="M1580" s="93"/>
      <c r="N1580" s="93">
        <f t="shared" si="25"/>
        <v>0</v>
      </c>
      <c r="O1580" s="93"/>
      <c r="P1580" s="94"/>
    </row>
    <row r="1581" spans="2:16" ht="26.25" customHeight="1" x14ac:dyDescent="0.25">
      <c r="B1581" s="90"/>
      <c r="C1581" s="91"/>
      <c r="D1581" s="92"/>
      <c r="E1581" s="91"/>
      <c r="F1581" s="93"/>
      <c r="G1581" s="93"/>
      <c r="H1581" s="93"/>
      <c r="I1581" s="93"/>
      <c r="J1581" s="93"/>
      <c r="K1581" s="93"/>
      <c r="L1581" s="93"/>
      <c r="M1581" s="93"/>
      <c r="N1581" s="93">
        <f t="shared" si="25"/>
        <v>0</v>
      </c>
      <c r="O1581" s="93"/>
      <c r="P1581" s="94"/>
    </row>
    <row r="1582" spans="2:16" ht="26.25" customHeight="1" x14ac:dyDescent="0.25">
      <c r="B1582" s="90"/>
      <c r="C1582" s="91"/>
      <c r="D1582" s="92"/>
      <c r="E1582" s="91"/>
      <c r="F1582" s="93"/>
      <c r="G1582" s="93"/>
      <c r="H1582" s="93"/>
      <c r="I1582" s="93"/>
      <c r="J1582" s="93"/>
      <c r="K1582" s="93"/>
      <c r="L1582" s="93"/>
      <c r="M1582" s="93"/>
      <c r="N1582" s="93">
        <f t="shared" si="25"/>
        <v>0</v>
      </c>
      <c r="O1582" s="93"/>
      <c r="P1582" s="94"/>
    </row>
    <row r="1583" spans="2:16" ht="26.25" customHeight="1" x14ac:dyDescent="0.25">
      <c r="B1583" s="90"/>
      <c r="C1583" s="91"/>
      <c r="D1583" s="92"/>
      <c r="E1583" s="91"/>
      <c r="F1583" s="93"/>
      <c r="G1583" s="93"/>
      <c r="H1583" s="93"/>
      <c r="I1583" s="93"/>
      <c r="J1583" s="93"/>
      <c r="K1583" s="93"/>
      <c r="L1583" s="93"/>
      <c r="M1583" s="93"/>
      <c r="N1583" s="93">
        <f t="shared" si="25"/>
        <v>0</v>
      </c>
      <c r="O1583" s="93"/>
      <c r="P1583" s="94"/>
    </row>
    <row r="1584" spans="2:16" ht="26.25" customHeight="1" x14ac:dyDescent="0.25">
      <c r="B1584" s="90"/>
      <c r="C1584" s="91"/>
      <c r="D1584" s="92"/>
      <c r="E1584" s="91"/>
      <c r="F1584" s="93"/>
      <c r="G1584" s="93"/>
      <c r="H1584" s="93"/>
      <c r="I1584" s="93"/>
      <c r="J1584" s="93"/>
      <c r="K1584" s="93"/>
      <c r="L1584" s="93"/>
      <c r="M1584" s="93"/>
      <c r="N1584" s="93">
        <f t="shared" si="25"/>
        <v>0</v>
      </c>
      <c r="O1584" s="93"/>
      <c r="P1584" s="94"/>
    </row>
    <row r="1585" spans="2:16" ht="26.25" customHeight="1" x14ac:dyDescent="0.25">
      <c r="B1585" s="90"/>
      <c r="C1585" s="91"/>
      <c r="D1585" s="92"/>
      <c r="E1585" s="91"/>
      <c r="F1585" s="93"/>
      <c r="G1585" s="93"/>
      <c r="H1585" s="93"/>
      <c r="I1585" s="93"/>
      <c r="J1585" s="93"/>
      <c r="K1585" s="93"/>
      <c r="L1585" s="93"/>
      <c r="M1585" s="93"/>
      <c r="N1585" s="93">
        <f t="shared" si="25"/>
        <v>0</v>
      </c>
      <c r="O1585" s="93"/>
      <c r="P1585" s="94"/>
    </row>
    <row r="1586" spans="2:16" ht="26.25" customHeight="1" x14ac:dyDescent="0.25">
      <c r="B1586" s="90"/>
      <c r="C1586" s="91"/>
      <c r="D1586" s="92"/>
      <c r="E1586" s="91"/>
      <c r="F1586" s="93"/>
      <c r="G1586" s="93"/>
      <c r="H1586" s="93"/>
      <c r="I1586" s="93"/>
      <c r="J1586" s="93"/>
      <c r="K1586" s="93"/>
      <c r="L1586" s="93"/>
      <c r="M1586" s="93"/>
      <c r="N1586" s="93">
        <f t="shared" si="25"/>
        <v>0</v>
      </c>
      <c r="O1586" s="93"/>
      <c r="P1586" s="94"/>
    </row>
    <row r="1587" spans="2:16" ht="26.25" customHeight="1" x14ac:dyDescent="0.25">
      <c r="B1587" s="90"/>
      <c r="C1587" s="91"/>
      <c r="D1587" s="92"/>
      <c r="E1587" s="91"/>
      <c r="F1587" s="93"/>
      <c r="G1587" s="93"/>
      <c r="H1587" s="93"/>
      <c r="I1587" s="93"/>
      <c r="J1587" s="93"/>
      <c r="K1587" s="93"/>
      <c r="L1587" s="93"/>
      <c r="M1587" s="93"/>
      <c r="N1587" s="93">
        <f t="shared" si="25"/>
        <v>0</v>
      </c>
      <c r="O1587" s="93"/>
      <c r="P1587" s="94"/>
    </row>
    <row r="1588" spans="2:16" ht="26.25" customHeight="1" x14ac:dyDescent="0.25">
      <c r="B1588" s="90"/>
      <c r="C1588" s="91"/>
      <c r="D1588" s="92"/>
      <c r="E1588" s="91"/>
      <c r="F1588" s="93"/>
      <c r="G1588" s="93"/>
      <c r="H1588" s="93"/>
      <c r="I1588" s="93"/>
      <c r="J1588" s="93"/>
      <c r="K1588" s="93"/>
      <c r="L1588" s="93"/>
      <c r="M1588" s="93"/>
      <c r="N1588" s="93">
        <f t="shared" si="25"/>
        <v>0</v>
      </c>
      <c r="O1588" s="93"/>
      <c r="P1588" s="94"/>
    </row>
    <row r="1589" spans="2:16" ht="26.25" customHeight="1" x14ac:dyDescent="0.25">
      <c r="B1589" s="90"/>
      <c r="C1589" s="91"/>
      <c r="D1589" s="92"/>
      <c r="E1589" s="91"/>
      <c r="F1589" s="93"/>
      <c r="G1589" s="93"/>
      <c r="H1589" s="93"/>
      <c r="I1589" s="93"/>
      <c r="J1589" s="93"/>
      <c r="K1589" s="93"/>
      <c r="L1589" s="93"/>
      <c r="M1589" s="93"/>
      <c r="N1589" s="93">
        <f t="shared" si="25"/>
        <v>0</v>
      </c>
      <c r="O1589" s="93"/>
      <c r="P1589" s="94"/>
    </row>
    <row r="1590" spans="2:16" ht="26.25" customHeight="1" x14ac:dyDescent="0.25">
      <c r="B1590" s="90"/>
      <c r="C1590" s="91"/>
      <c r="D1590" s="92"/>
      <c r="E1590" s="91"/>
      <c r="F1590" s="93"/>
      <c r="G1590" s="93"/>
      <c r="H1590" s="93"/>
      <c r="I1590" s="93"/>
      <c r="J1590" s="93"/>
      <c r="K1590" s="93"/>
      <c r="L1590" s="93"/>
      <c r="M1590" s="93"/>
      <c r="N1590" s="93">
        <f t="shared" si="25"/>
        <v>0</v>
      </c>
      <c r="O1590" s="93"/>
      <c r="P1590" s="94"/>
    </row>
    <row r="1591" spans="2:16" ht="26.25" customHeight="1" x14ac:dyDescent="0.25">
      <c r="B1591" s="90"/>
      <c r="C1591" s="91"/>
      <c r="D1591" s="92"/>
      <c r="E1591" s="91"/>
      <c r="F1591" s="93"/>
      <c r="G1591" s="93"/>
      <c r="H1591" s="93"/>
      <c r="I1591" s="93"/>
      <c r="J1591" s="93"/>
      <c r="K1591" s="93"/>
      <c r="L1591" s="93"/>
      <c r="M1591" s="93"/>
      <c r="N1591" s="93">
        <f t="shared" si="25"/>
        <v>0</v>
      </c>
      <c r="O1591" s="93"/>
      <c r="P1591" s="94"/>
    </row>
    <row r="1592" spans="2:16" ht="26.25" customHeight="1" x14ac:dyDescent="0.25">
      <c r="B1592" s="90"/>
      <c r="C1592" s="91"/>
      <c r="D1592" s="92"/>
      <c r="E1592" s="91"/>
      <c r="F1592" s="93"/>
      <c r="G1592" s="93"/>
      <c r="H1592" s="93"/>
      <c r="I1592" s="93"/>
      <c r="J1592" s="93"/>
      <c r="K1592" s="93"/>
      <c r="L1592" s="93"/>
      <c r="M1592" s="93"/>
      <c r="N1592" s="93">
        <f t="shared" si="25"/>
        <v>0</v>
      </c>
      <c r="O1592" s="93"/>
      <c r="P1592" s="94"/>
    </row>
    <row r="1593" spans="2:16" ht="26.25" customHeight="1" x14ac:dyDescent="0.25">
      <c r="B1593" s="90"/>
      <c r="C1593" s="91"/>
      <c r="D1593" s="92"/>
      <c r="E1593" s="91"/>
      <c r="F1593" s="93"/>
      <c r="G1593" s="93"/>
      <c r="H1593" s="93"/>
      <c r="I1593" s="93"/>
      <c r="J1593" s="93"/>
      <c r="K1593" s="93"/>
      <c r="L1593" s="93"/>
      <c r="M1593" s="93"/>
      <c r="N1593" s="93">
        <f t="shared" si="25"/>
        <v>0</v>
      </c>
      <c r="O1593" s="93"/>
      <c r="P1593" s="94"/>
    </row>
    <row r="1594" spans="2:16" ht="26.25" customHeight="1" x14ac:dyDescent="0.25">
      <c r="B1594" s="90"/>
      <c r="C1594" s="91"/>
      <c r="D1594" s="92"/>
      <c r="E1594" s="91"/>
      <c r="F1594" s="93"/>
      <c r="G1594" s="93"/>
      <c r="H1594" s="93"/>
      <c r="I1594" s="93"/>
      <c r="J1594" s="93"/>
      <c r="K1594" s="93"/>
      <c r="L1594" s="93"/>
      <c r="M1594" s="93"/>
      <c r="N1594" s="93">
        <f t="shared" si="25"/>
        <v>0</v>
      </c>
      <c r="O1594" s="93"/>
      <c r="P1594" s="94"/>
    </row>
    <row r="1595" spans="2:16" ht="26.25" customHeight="1" x14ac:dyDescent="0.25">
      <c r="B1595" s="90"/>
      <c r="C1595" s="91"/>
      <c r="D1595" s="92"/>
      <c r="E1595" s="91"/>
      <c r="F1595" s="93"/>
      <c r="G1595" s="93"/>
      <c r="H1595" s="93"/>
      <c r="I1595" s="93"/>
      <c r="J1595" s="93"/>
      <c r="K1595" s="93"/>
      <c r="L1595" s="93"/>
      <c r="M1595" s="93"/>
      <c r="N1595" s="93">
        <f t="shared" si="25"/>
        <v>0</v>
      </c>
      <c r="O1595" s="93"/>
      <c r="P1595" s="94"/>
    </row>
    <row r="1596" spans="2:16" ht="26.25" customHeight="1" x14ac:dyDescent="0.25">
      <c r="B1596" s="90"/>
      <c r="C1596" s="91"/>
      <c r="D1596" s="92"/>
      <c r="E1596" s="91"/>
      <c r="F1596" s="93"/>
      <c r="G1596" s="93"/>
      <c r="H1596" s="93"/>
      <c r="I1596" s="93"/>
      <c r="J1596" s="93"/>
      <c r="K1596" s="93"/>
      <c r="L1596" s="93"/>
      <c r="M1596" s="93"/>
      <c r="N1596" s="93">
        <f t="shared" si="25"/>
        <v>0</v>
      </c>
      <c r="O1596" s="93"/>
      <c r="P1596" s="94"/>
    </row>
    <row r="1597" spans="2:16" ht="26.25" customHeight="1" x14ac:dyDescent="0.25">
      <c r="B1597" s="90"/>
      <c r="C1597" s="91"/>
      <c r="D1597" s="92"/>
      <c r="E1597" s="91"/>
      <c r="F1597" s="93"/>
      <c r="G1597" s="93"/>
      <c r="H1597" s="93"/>
      <c r="I1597" s="93"/>
      <c r="J1597" s="93"/>
      <c r="K1597" s="93"/>
      <c r="L1597" s="93"/>
      <c r="M1597" s="93"/>
      <c r="N1597" s="93">
        <f t="shared" si="25"/>
        <v>0</v>
      </c>
      <c r="O1597" s="93"/>
      <c r="P1597" s="94"/>
    </row>
    <row r="1598" spans="2:16" ht="26.25" customHeight="1" x14ac:dyDescent="0.25">
      <c r="B1598" s="90"/>
      <c r="C1598" s="91"/>
      <c r="D1598" s="92"/>
      <c r="E1598" s="91"/>
      <c r="F1598" s="93"/>
      <c r="G1598" s="93"/>
      <c r="H1598" s="93"/>
      <c r="I1598" s="93"/>
      <c r="J1598" s="93"/>
      <c r="K1598" s="93"/>
      <c r="L1598" s="93"/>
      <c r="M1598" s="93"/>
      <c r="N1598" s="93">
        <f t="shared" si="25"/>
        <v>0</v>
      </c>
      <c r="O1598" s="93"/>
      <c r="P1598" s="94"/>
    </row>
    <row r="1599" spans="2:16" ht="26.25" customHeight="1" x14ac:dyDescent="0.25">
      <c r="B1599" s="90"/>
      <c r="C1599" s="91"/>
      <c r="D1599" s="92"/>
      <c r="E1599" s="91"/>
      <c r="F1599" s="93"/>
      <c r="G1599" s="93"/>
      <c r="H1599" s="93"/>
      <c r="I1599" s="93"/>
      <c r="J1599" s="93"/>
      <c r="K1599" s="93"/>
      <c r="L1599" s="93"/>
      <c r="M1599" s="93"/>
      <c r="N1599" s="93">
        <f t="shared" si="25"/>
        <v>0</v>
      </c>
      <c r="O1599" s="93"/>
      <c r="P1599" s="94"/>
    </row>
    <row r="1600" spans="2:16" ht="26.25" customHeight="1" x14ac:dyDescent="0.25">
      <c r="B1600" s="90"/>
      <c r="C1600" s="91"/>
      <c r="D1600" s="92"/>
      <c r="E1600" s="91"/>
      <c r="F1600" s="93"/>
      <c r="G1600" s="93"/>
      <c r="H1600" s="93"/>
      <c r="I1600" s="93"/>
      <c r="J1600" s="93"/>
      <c r="K1600" s="93"/>
      <c r="L1600" s="93"/>
      <c r="M1600" s="93"/>
      <c r="N1600" s="93">
        <f t="shared" si="25"/>
        <v>0</v>
      </c>
      <c r="O1600" s="93"/>
      <c r="P1600" s="94"/>
    </row>
    <row r="1601" spans="2:16" ht="26.25" customHeight="1" x14ac:dyDescent="0.25">
      <c r="B1601" s="90"/>
      <c r="C1601" s="91"/>
      <c r="D1601" s="92"/>
      <c r="E1601" s="91"/>
      <c r="F1601" s="93"/>
      <c r="G1601" s="93"/>
      <c r="H1601" s="93"/>
      <c r="I1601" s="93"/>
      <c r="J1601" s="93"/>
      <c r="K1601" s="93"/>
      <c r="L1601" s="93"/>
      <c r="M1601" s="93"/>
      <c r="N1601" s="93">
        <f t="shared" si="25"/>
        <v>0</v>
      </c>
      <c r="O1601" s="93"/>
      <c r="P1601" s="94"/>
    </row>
    <row r="1602" spans="2:16" ht="26.25" customHeight="1" x14ac:dyDescent="0.25">
      <c r="B1602" s="90"/>
      <c r="C1602" s="91"/>
      <c r="D1602" s="92"/>
      <c r="E1602" s="91"/>
      <c r="F1602" s="93"/>
      <c r="G1602" s="93"/>
      <c r="H1602" s="93"/>
      <c r="I1602" s="93"/>
      <c r="J1602" s="93"/>
      <c r="K1602" s="93"/>
      <c r="L1602" s="93"/>
      <c r="M1602" s="93"/>
      <c r="N1602" s="93">
        <f t="shared" si="25"/>
        <v>0</v>
      </c>
      <c r="O1602" s="93"/>
      <c r="P1602" s="94"/>
    </row>
    <row r="1603" spans="2:16" ht="26.25" customHeight="1" x14ac:dyDescent="0.25">
      <c r="B1603" s="90"/>
      <c r="C1603" s="91"/>
      <c r="D1603" s="92"/>
      <c r="E1603" s="91"/>
      <c r="F1603" s="93"/>
      <c r="G1603" s="93"/>
      <c r="H1603" s="93"/>
      <c r="I1603" s="93"/>
      <c r="J1603" s="93"/>
      <c r="K1603" s="93"/>
      <c r="L1603" s="93"/>
      <c r="M1603" s="93"/>
      <c r="N1603" s="93">
        <f t="shared" si="25"/>
        <v>0</v>
      </c>
      <c r="O1603" s="93"/>
      <c r="P1603" s="94"/>
    </row>
    <row r="1604" spans="2:16" ht="26.25" customHeight="1" x14ac:dyDescent="0.25">
      <c r="B1604" s="90"/>
      <c r="C1604" s="91"/>
      <c r="D1604" s="92"/>
      <c r="E1604" s="91"/>
      <c r="F1604" s="93"/>
      <c r="G1604" s="93"/>
      <c r="H1604" s="93"/>
      <c r="I1604" s="93"/>
      <c r="J1604" s="93"/>
      <c r="K1604" s="93"/>
      <c r="L1604" s="93"/>
      <c r="M1604" s="93"/>
      <c r="N1604" s="93">
        <f t="shared" si="25"/>
        <v>0</v>
      </c>
      <c r="O1604" s="93"/>
      <c r="P1604" s="94"/>
    </row>
    <row r="1605" spans="2:16" ht="26.25" customHeight="1" x14ac:dyDescent="0.25">
      <c r="B1605" s="90"/>
      <c r="C1605" s="91"/>
      <c r="D1605" s="92"/>
      <c r="E1605" s="91"/>
      <c r="F1605" s="93"/>
      <c r="G1605" s="93"/>
      <c r="H1605" s="93"/>
      <c r="I1605" s="93"/>
      <c r="J1605" s="93"/>
      <c r="K1605" s="93"/>
      <c r="L1605" s="93"/>
      <c r="M1605" s="93"/>
      <c r="N1605" s="93">
        <f t="shared" si="25"/>
        <v>0</v>
      </c>
      <c r="O1605" s="93"/>
      <c r="P1605" s="94"/>
    </row>
    <row r="1606" spans="2:16" ht="26.25" customHeight="1" x14ac:dyDescent="0.25">
      <c r="B1606" s="90"/>
      <c r="C1606" s="91"/>
      <c r="D1606" s="92"/>
      <c r="E1606" s="91"/>
      <c r="F1606" s="93"/>
      <c r="G1606" s="93"/>
      <c r="H1606" s="93"/>
      <c r="I1606" s="93"/>
      <c r="J1606" s="93"/>
      <c r="K1606" s="93"/>
      <c r="L1606" s="93"/>
      <c r="M1606" s="93"/>
      <c r="N1606" s="93">
        <f t="shared" si="25"/>
        <v>0</v>
      </c>
      <c r="O1606" s="93"/>
      <c r="P1606" s="94"/>
    </row>
    <row r="1607" spans="2:16" ht="26.25" customHeight="1" x14ac:dyDescent="0.25">
      <c r="B1607" s="90"/>
      <c r="C1607" s="91"/>
      <c r="D1607" s="92"/>
      <c r="E1607" s="91"/>
      <c r="F1607" s="93"/>
      <c r="G1607" s="93"/>
      <c r="H1607" s="93"/>
      <c r="I1607" s="93"/>
      <c r="J1607" s="93"/>
      <c r="K1607" s="93"/>
      <c r="L1607" s="93"/>
      <c r="M1607" s="93"/>
      <c r="N1607" s="93">
        <f t="shared" si="25"/>
        <v>0</v>
      </c>
      <c r="O1607" s="93"/>
      <c r="P1607" s="94"/>
    </row>
    <row r="1608" spans="2:16" ht="26.25" customHeight="1" x14ac:dyDescent="0.25">
      <c r="B1608" s="90"/>
      <c r="C1608" s="91"/>
      <c r="D1608" s="92"/>
      <c r="E1608" s="91"/>
      <c r="F1608" s="93"/>
      <c r="G1608" s="93"/>
      <c r="H1608" s="93"/>
      <c r="I1608" s="93"/>
      <c r="J1608" s="93"/>
      <c r="K1608" s="93"/>
      <c r="L1608" s="93"/>
      <c r="M1608" s="93"/>
      <c r="N1608" s="93">
        <f t="shared" si="25"/>
        <v>0</v>
      </c>
      <c r="O1608" s="93"/>
      <c r="P1608" s="94"/>
    </row>
    <row r="1609" spans="2:16" ht="26.25" customHeight="1" x14ac:dyDescent="0.25">
      <c r="B1609" s="90"/>
      <c r="C1609" s="91"/>
      <c r="D1609" s="92"/>
      <c r="E1609" s="91"/>
      <c r="F1609" s="93"/>
      <c r="G1609" s="93"/>
      <c r="H1609" s="93"/>
      <c r="I1609" s="93"/>
      <c r="J1609" s="93"/>
      <c r="K1609" s="93"/>
      <c r="L1609" s="93"/>
      <c r="M1609" s="93"/>
      <c r="N1609" s="93">
        <f t="shared" si="25"/>
        <v>0</v>
      </c>
      <c r="O1609" s="93"/>
      <c r="P1609" s="94"/>
    </row>
    <row r="1610" spans="2:16" ht="26.25" customHeight="1" x14ac:dyDescent="0.25">
      <c r="B1610" s="90"/>
      <c r="C1610" s="91"/>
      <c r="D1610" s="92"/>
      <c r="E1610" s="91"/>
      <c r="F1610" s="93"/>
      <c r="G1610" s="93"/>
      <c r="H1610" s="93"/>
      <c r="I1610" s="93"/>
      <c r="J1610" s="93"/>
      <c r="K1610" s="93"/>
      <c r="L1610" s="93"/>
      <c r="M1610" s="93"/>
      <c r="N1610" s="93">
        <f t="shared" si="25"/>
        <v>0</v>
      </c>
      <c r="O1610" s="93"/>
      <c r="P1610" s="94"/>
    </row>
    <row r="1611" spans="2:16" ht="26.25" customHeight="1" x14ac:dyDescent="0.25">
      <c r="B1611" s="90"/>
      <c r="C1611" s="91"/>
      <c r="D1611" s="92"/>
      <c r="E1611" s="91"/>
      <c r="F1611" s="93"/>
      <c r="G1611" s="93"/>
      <c r="H1611" s="93"/>
      <c r="I1611" s="93"/>
      <c r="J1611" s="93"/>
      <c r="K1611" s="93"/>
      <c r="L1611" s="93"/>
      <c r="M1611" s="93"/>
      <c r="N1611" s="93">
        <f t="shared" si="25"/>
        <v>0</v>
      </c>
      <c r="O1611" s="93"/>
      <c r="P1611" s="94"/>
    </row>
    <row r="1612" spans="2:16" ht="26.25" customHeight="1" x14ac:dyDescent="0.25">
      <c r="B1612" s="90"/>
      <c r="C1612" s="91"/>
      <c r="D1612" s="92"/>
      <c r="E1612" s="91"/>
      <c r="F1612" s="93"/>
      <c r="G1612" s="93"/>
      <c r="H1612" s="93"/>
      <c r="I1612" s="93"/>
      <c r="J1612" s="93"/>
      <c r="K1612" s="93"/>
      <c r="L1612" s="93"/>
      <c r="M1612" s="93"/>
      <c r="N1612" s="93">
        <f t="shared" si="25"/>
        <v>0</v>
      </c>
      <c r="O1612" s="93"/>
      <c r="P1612" s="94"/>
    </row>
    <row r="1613" spans="2:16" ht="26.25" customHeight="1" x14ac:dyDescent="0.25">
      <c r="B1613" s="90"/>
      <c r="C1613" s="91"/>
      <c r="D1613" s="92"/>
      <c r="E1613" s="91"/>
      <c r="F1613" s="93"/>
      <c r="G1613" s="93"/>
      <c r="H1613" s="93"/>
      <c r="I1613" s="93"/>
      <c r="J1613" s="93"/>
      <c r="K1613" s="93"/>
      <c r="L1613" s="93"/>
      <c r="M1613" s="93"/>
      <c r="N1613" s="93">
        <f t="shared" si="25"/>
        <v>0</v>
      </c>
      <c r="O1613" s="93"/>
      <c r="P1613" s="94"/>
    </row>
    <row r="1614" spans="2:16" ht="26.25" customHeight="1" x14ac:dyDescent="0.25">
      <c r="B1614" s="90"/>
      <c r="C1614" s="91"/>
      <c r="D1614" s="92"/>
      <c r="E1614" s="91"/>
      <c r="F1614" s="93"/>
      <c r="G1614" s="93"/>
      <c r="H1614" s="93"/>
      <c r="I1614" s="93"/>
      <c r="J1614" s="93"/>
      <c r="K1614" s="93"/>
      <c r="L1614" s="93"/>
      <c r="M1614" s="93"/>
      <c r="N1614" s="93">
        <f t="shared" si="25"/>
        <v>0</v>
      </c>
      <c r="O1614" s="93"/>
      <c r="P1614" s="94"/>
    </row>
    <row r="1615" spans="2:16" ht="26.25" customHeight="1" x14ac:dyDescent="0.25">
      <c r="B1615" s="90"/>
      <c r="C1615" s="91"/>
      <c r="D1615" s="92"/>
      <c r="E1615" s="91"/>
      <c r="F1615" s="93"/>
      <c r="G1615" s="93"/>
      <c r="H1615" s="93"/>
      <c r="I1615" s="93"/>
      <c r="J1615" s="93"/>
      <c r="K1615" s="93"/>
      <c r="L1615" s="93"/>
      <c r="M1615" s="93"/>
      <c r="N1615" s="93">
        <f t="shared" si="25"/>
        <v>0</v>
      </c>
      <c r="O1615" s="93"/>
      <c r="P1615" s="94"/>
    </row>
    <row r="1616" spans="2:16" ht="26.25" customHeight="1" x14ac:dyDescent="0.25">
      <c r="B1616" s="90"/>
      <c r="C1616" s="91"/>
      <c r="D1616" s="92"/>
      <c r="E1616" s="91"/>
      <c r="F1616" s="93"/>
      <c r="G1616" s="93"/>
      <c r="H1616" s="93"/>
      <c r="I1616" s="93"/>
      <c r="J1616" s="93"/>
      <c r="K1616" s="93"/>
      <c r="L1616" s="93"/>
      <c r="M1616" s="93"/>
      <c r="N1616" s="93">
        <f t="shared" si="25"/>
        <v>0</v>
      </c>
      <c r="O1616" s="93"/>
      <c r="P1616" s="94"/>
    </row>
    <row r="1617" spans="2:16" ht="26.25" customHeight="1" x14ac:dyDescent="0.25">
      <c r="B1617" s="90"/>
      <c r="C1617" s="91"/>
      <c r="D1617" s="92"/>
      <c r="E1617" s="91"/>
      <c r="F1617" s="93"/>
      <c r="G1617" s="93"/>
      <c r="H1617" s="93"/>
      <c r="I1617" s="93"/>
      <c r="J1617" s="93"/>
      <c r="K1617" s="93"/>
      <c r="L1617" s="93"/>
      <c r="M1617" s="93"/>
      <c r="N1617" s="93">
        <f t="shared" si="25"/>
        <v>0</v>
      </c>
      <c r="O1617" s="93"/>
      <c r="P1617" s="94"/>
    </row>
    <row r="1618" spans="2:16" ht="26.25" customHeight="1" x14ac:dyDescent="0.25">
      <c r="B1618" s="90"/>
      <c r="C1618" s="91"/>
      <c r="D1618" s="92"/>
      <c r="E1618" s="91"/>
      <c r="F1618" s="93"/>
      <c r="G1618" s="93"/>
      <c r="H1618" s="93"/>
      <c r="I1618" s="93"/>
      <c r="J1618" s="93"/>
      <c r="K1618" s="93"/>
      <c r="L1618" s="93"/>
      <c r="M1618" s="93"/>
      <c r="N1618" s="93">
        <f t="shared" si="25"/>
        <v>0</v>
      </c>
      <c r="O1618" s="93"/>
      <c r="P1618" s="94"/>
    </row>
    <row r="1619" spans="2:16" ht="26.25" customHeight="1" x14ac:dyDescent="0.25">
      <c r="B1619" s="90"/>
      <c r="C1619" s="91"/>
      <c r="D1619" s="92"/>
      <c r="E1619" s="91"/>
      <c r="F1619" s="93"/>
      <c r="G1619" s="93"/>
      <c r="H1619" s="93"/>
      <c r="I1619" s="93"/>
      <c r="J1619" s="93"/>
      <c r="K1619" s="93"/>
      <c r="L1619" s="93"/>
      <c r="M1619" s="93"/>
      <c r="N1619" s="93">
        <f t="shared" si="25"/>
        <v>0</v>
      </c>
      <c r="O1619" s="93"/>
      <c r="P1619" s="94"/>
    </row>
    <row r="1620" spans="2:16" ht="26.25" customHeight="1" x14ac:dyDescent="0.25">
      <c r="B1620" s="90"/>
      <c r="C1620" s="91"/>
      <c r="D1620" s="92"/>
      <c r="E1620" s="91"/>
      <c r="F1620" s="93"/>
      <c r="G1620" s="93"/>
      <c r="H1620" s="93"/>
      <c r="I1620" s="93"/>
      <c r="J1620" s="93"/>
      <c r="K1620" s="93"/>
      <c r="L1620" s="93"/>
      <c r="M1620" s="93"/>
      <c r="N1620" s="93">
        <f t="shared" si="25"/>
        <v>0</v>
      </c>
      <c r="O1620" s="93"/>
      <c r="P1620" s="94"/>
    </row>
    <row r="1621" spans="2:16" ht="26.25" customHeight="1" x14ac:dyDescent="0.25">
      <c r="B1621" s="90"/>
      <c r="C1621" s="91"/>
      <c r="D1621" s="92"/>
      <c r="E1621" s="91"/>
      <c r="F1621" s="93"/>
      <c r="G1621" s="93"/>
      <c r="H1621" s="93"/>
      <c r="I1621" s="93"/>
      <c r="J1621" s="93"/>
      <c r="K1621" s="93"/>
      <c r="L1621" s="93"/>
      <c r="M1621" s="93"/>
      <c r="N1621" s="93">
        <f t="shared" si="25"/>
        <v>0</v>
      </c>
      <c r="O1621" s="93"/>
      <c r="P1621" s="94"/>
    </row>
    <row r="1622" spans="2:16" ht="26.25" customHeight="1" x14ac:dyDescent="0.25">
      <c r="B1622" s="90"/>
      <c r="C1622" s="91"/>
      <c r="D1622" s="92"/>
      <c r="E1622" s="91"/>
      <c r="F1622" s="93"/>
      <c r="G1622" s="93"/>
      <c r="H1622" s="93"/>
      <c r="I1622" s="93"/>
      <c r="J1622" s="93"/>
      <c r="K1622" s="93"/>
      <c r="L1622" s="93"/>
      <c r="M1622" s="93"/>
      <c r="N1622" s="93">
        <f t="shared" si="25"/>
        <v>0</v>
      </c>
      <c r="O1622" s="93"/>
      <c r="P1622" s="94"/>
    </row>
    <row r="1623" spans="2:16" ht="26.25" customHeight="1" x14ac:dyDescent="0.25">
      <c r="B1623" s="90"/>
      <c r="C1623" s="91"/>
      <c r="D1623" s="92"/>
      <c r="E1623" s="91"/>
      <c r="F1623" s="93"/>
      <c r="G1623" s="93"/>
      <c r="H1623" s="93"/>
      <c r="I1623" s="93"/>
      <c r="J1623" s="93"/>
      <c r="K1623" s="93"/>
      <c r="L1623" s="93"/>
      <c r="M1623" s="93"/>
      <c r="N1623" s="93">
        <f t="shared" si="25"/>
        <v>0</v>
      </c>
      <c r="O1623" s="93"/>
      <c r="P1623" s="94"/>
    </row>
    <row r="1624" spans="2:16" ht="26.25" customHeight="1" x14ac:dyDescent="0.25">
      <c r="B1624" s="90"/>
      <c r="C1624" s="91"/>
      <c r="D1624" s="92"/>
      <c r="E1624" s="91"/>
      <c r="F1624" s="93"/>
      <c r="G1624" s="93"/>
      <c r="H1624" s="93"/>
      <c r="I1624" s="93"/>
      <c r="J1624" s="93"/>
      <c r="K1624" s="93"/>
      <c r="L1624" s="93"/>
      <c r="M1624" s="93"/>
      <c r="N1624" s="93">
        <f t="shared" si="25"/>
        <v>0</v>
      </c>
      <c r="O1624" s="93"/>
      <c r="P1624" s="94"/>
    </row>
    <row r="1625" spans="2:16" ht="26.25" customHeight="1" x14ac:dyDescent="0.25">
      <c r="B1625" s="90"/>
      <c r="C1625" s="91"/>
      <c r="D1625" s="92"/>
      <c r="E1625" s="91"/>
      <c r="F1625" s="93"/>
      <c r="G1625" s="93"/>
      <c r="H1625" s="93"/>
      <c r="I1625" s="93"/>
      <c r="J1625" s="93"/>
      <c r="K1625" s="93"/>
      <c r="L1625" s="93"/>
      <c r="M1625" s="93"/>
      <c r="N1625" s="93">
        <f t="shared" si="25"/>
        <v>0</v>
      </c>
      <c r="O1625" s="93"/>
      <c r="P1625" s="94"/>
    </row>
    <row r="1626" spans="2:16" ht="26.25" customHeight="1" x14ac:dyDescent="0.25">
      <c r="B1626" s="90"/>
      <c r="C1626" s="91"/>
      <c r="D1626" s="92"/>
      <c r="E1626" s="91"/>
      <c r="F1626" s="93"/>
      <c r="G1626" s="93"/>
      <c r="H1626" s="93"/>
      <c r="I1626" s="93"/>
      <c r="J1626" s="93"/>
      <c r="K1626" s="93"/>
      <c r="L1626" s="93"/>
      <c r="M1626" s="93"/>
      <c r="N1626" s="93">
        <f t="shared" si="25"/>
        <v>0</v>
      </c>
      <c r="O1626" s="93"/>
      <c r="P1626" s="94"/>
    </row>
    <row r="1627" spans="2:16" ht="26.25" customHeight="1" x14ac:dyDescent="0.25">
      <c r="B1627" s="90"/>
      <c r="C1627" s="91"/>
      <c r="D1627" s="92"/>
      <c r="E1627" s="91"/>
      <c r="F1627" s="93"/>
      <c r="G1627" s="93"/>
      <c r="H1627" s="93"/>
      <c r="I1627" s="93"/>
      <c r="J1627" s="93"/>
      <c r="K1627" s="93"/>
      <c r="L1627" s="93"/>
      <c r="M1627" s="93"/>
      <c r="N1627" s="93">
        <f t="shared" ref="N1627:N1690" si="26">F1627+G1627+H1627+I1627+J1627+K1627+M1627</f>
        <v>0</v>
      </c>
      <c r="O1627" s="93"/>
      <c r="P1627" s="94"/>
    </row>
    <row r="1628" spans="2:16" ht="26.25" customHeight="1" x14ac:dyDescent="0.25">
      <c r="B1628" s="90"/>
      <c r="C1628" s="91"/>
      <c r="D1628" s="92"/>
      <c r="E1628" s="91"/>
      <c r="F1628" s="93"/>
      <c r="G1628" s="93"/>
      <c r="H1628" s="93"/>
      <c r="I1628" s="93"/>
      <c r="J1628" s="93"/>
      <c r="K1628" s="93"/>
      <c r="L1628" s="93"/>
      <c r="M1628" s="93"/>
      <c r="N1628" s="93">
        <f t="shared" si="26"/>
        <v>0</v>
      </c>
      <c r="O1628" s="93"/>
      <c r="P1628" s="94"/>
    </row>
    <row r="1629" spans="2:16" ht="26.25" customHeight="1" x14ac:dyDescent="0.25">
      <c r="B1629" s="90"/>
      <c r="C1629" s="91"/>
      <c r="D1629" s="92"/>
      <c r="E1629" s="91"/>
      <c r="F1629" s="93"/>
      <c r="G1629" s="93"/>
      <c r="H1629" s="93"/>
      <c r="I1629" s="93"/>
      <c r="J1629" s="93"/>
      <c r="K1629" s="93"/>
      <c r="L1629" s="93"/>
      <c r="M1629" s="93"/>
      <c r="N1629" s="93">
        <f t="shared" si="26"/>
        <v>0</v>
      </c>
      <c r="O1629" s="93"/>
      <c r="P1629" s="94"/>
    </row>
    <row r="1630" spans="2:16" ht="26.25" customHeight="1" x14ac:dyDescent="0.25">
      <c r="B1630" s="90"/>
      <c r="C1630" s="91"/>
      <c r="D1630" s="92"/>
      <c r="E1630" s="91"/>
      <c r="F1630" s="93"/>
      <c r="G1630" s="93"/>
      <c r="H1630" s="93"/>
      <c r="I1630" s="93"/>
      <c r="J1630" s="93"/>
      <c r="K1630" s="93"/>
      <c r="L1630" s="93"/>
      <c r="M1630" s="93"/>
      <c r="N1630" s="93">
        <f t="shared" si="26"/>
        <v>0</v>
      </c>
      <c r="O1630" s="93"/>
      <c r="P1630" s="94"/>
    </row>
    <row r="1631" spans="2:16" ht="26.25" customHeight="1" x14ac:dyDescent="0.25">
      <c r="B1631" s="90"/>
      <c r="C1631" s="91"/>
      <c r="D1631" s="92"/>
      <c r="E1631" s="91"/>
      <c r="F1631" s="93"/>
      <c r="G1631" s="93"/>
      <c r="H1631" s="93"/>
      <c r="I1631" s="93"/>
      <c r="J1631" s="93"/>
      <c r="K1631" s="93"/>
      <c r="L1631" s="93"/>
      <c r="M1631" s="93"/>
      <c r="N1631" s="93">
        <f t="shared" si="26"/>
        <v>0</v>
      </c>
      <c r="O1631" s="93"/>
      <c r="P1631" s="94"/>
    </row>
    <row r="1632" spans="2:16" ht="26.25" customHeight="1" x14ac:dyDescent="0.25">
      <c r="B1632" s="90"/>
      <c r="C1632" s="91"/>
      <c r="D1632" s="92"/>
      <c r="E1632" s="91"/>
      <c r="F1632" s="93"/>
      <c r="G1632" s="93"/>
      <c r="H1632" s="93"/>
      <c r="I1632" s="93"/>
      <c r="J1632" s="93"/>
      <c r="K1632" s="93"/>
      <c r="L1632" s="93"/>
      <c r="M1632" s="93"/>
      <c r="N1632" s="93">
        <f t="shared" si="26"/>
        <v>0</v>
      </c>
      <c r="O1632" s="93"/>
      <c r="P1632" s="94"/>
    </row>
    <row r="1633" spans="2:16" ht="26.25" customHeight="1" x14ac:dyDescent="0.25">
      <c r="B1633" s="90"/>
      <c r="C1633" s="91"/>
      <c r="D1633" s="92"/>
      <c r="E1633" s="91"/>
      <c r="F1633" s="93"/>
      <c r="G1633" s="93"/>
      <c r="H1633" s="93"/>
      <c r="I1633" s="93"/>
      <c r="J1633" s="93"/>
      <c r="K1633" s="93"/>
      <c r="L1633" s="93"/>
      <c r="M1633" s="93"/>
      <c r="N1633" s="93">
        <f t="shared" si="26"/>
        <v>0</v>
      </c>
      <c r="O1633" s="93"/>
      <c r="P1633" s="94"/>
    </row>
    <row r="1634" spans="2:16" ht="26.25" customHeight="1" x14ac:dyDescent="0.25">
      <c r="B1634" s="90"/>
      <c r="C1634" s="91"/>
      <c r="D1634" s="92"/>
      <c r="E1634" s="91"/>
      <c r="F1634" s="93"/>
      <c r="G1634" s="93"/>
      <c r="H1634" s="93"/>
      <c r="I1634" s="93"/>
      <c r="J1634" s="93"/>
      <c r="K1634" s="93"/>
      <c r="L1634" s="93"/>
      <c r="M1634" s="93"/>
      <c r="N1634" s="93">
        <f t="shared" si="26"/>
        <v>0</v>
      </c>
      <c r="O1634" s="93"/>
      <c r="P1634" s="94"/>
    </row>
    <row r="1635" spans="2:16" ht="26.25" customHeight="1" x14ac:dyDescent="0.25">
      <c r="B1635" s="90"/>
      <c r="C1635" s="91"/>
      <c r="D1635" s="92"/>
      <c r="E1635" s="91"/>
      <c r="F1635" s="93"/>
      <c r="G1635" s="93"/>
      <c r="H1635" s="93"/>
      <c r="I1635" s="93"/>
      <c r="J1635" s="93"/>
      <c r="K1635" s="93"/>
      <c r="L1635" s="93"/>
      <c r="M1635" s="93"/>
      <c r="N1635" s="93">
        <f t="shared" si="26"/>
        <v>0</v>
      </c>
      <c r="O1635" s="93"/>
      <c r="P1635" s="94"/>
    </row>
    <row r="1636" spans="2:16" ht="26.25" customHeight="1" x14ac:dyDescent="0.25">
      <c r="B1636" s="90"/>
      <c r="C1636" s="91"/>
      <c r="D1636" s="92"/>
      <c r="E1636" s="91"/>
      <c r="F1636" s="93"/>
      <c r="G1636" s="93"/>
      <c r="H1636" s="93"/>
      <c r="I1636" s="93"/>
      <c r="J1636" s="93"/>
      <c r="K1636" s="93"/>
      <c r="L1636" s="93"/>
      <c r="M1636" s="93"/>
      <c r="N1636" s="93">
        <f t="shared" si="26"/>
        <v>0</v>
      </c>
      <c r="O1636" s="93"/>
      <c r="P1636" s="94"/>
    </row>
    <row r="1637" spans="2:16" ht="26.25" customHeight="1" x14ac:dyDescent="0.25">
      <c r="B1637" s="90"/>
      <c r="C1637" s="91"/>
      <c r="D1637" s="92"/>
      <c r="E1637" s="91"/>
      <c r="F1637" s="93"/>
      <c r="G1637" s="93"/>
      <c r="H1637" s="93"/>
      <c r="I1637" s="93"/>
      <c r="J1637" s="93"/>
      <c r="K1637" s="93"/>
      <c r="L1637" s="93"/>
      <c r="M1637" s="93"/>
      <c r="N1637" s="93">
        <f t="shared" si="26"/>
        <v>0</v>
      </c>
      <c r="O1637" s="93"/>
      <c r="P1637" s="94"/>
    </row>
    <row r="1638" spans="2:16" ht="26.25" customHeight="1" x14ac:dyDescent="0.25">
      <c r="B1638" s="90"/>
      <c r="C1638" s="91"/>
      <c r="D1638" s="92"/>
      <c r="E1638" s="91"/>
      <c r="F1638" s="93"/>
      <c r="G1638" s="93"/>
      <c r="H1638" s="93"/>
      <c r="I1638" s="93"/>
      <c r="J1638" s="93"/>
      <c r="K1638" s="93"/>
      <c r="L1638" s="93"/>
      <c r="M1638" s="93"/>
      <c r="N1638" s="93">
        <f t="shared" si="26"/>
        <v>0</v>
      </c>
      <c r="O1638" s="93"/>
      <c r="P1638" s="94"/>
    </row>
    <row r="1639" spans="2:16" ht="26.25" customHeight="1" x14ac:dyDescent="0.25">
      <c r="B1639" s="90"/>
      <c r="C1639" s="91"/>
      <c r="D1639" s="92"/>
      <c r="E1639" s="91"/>
      <c r="F1639" s="93"/>
      <c r="G1639" s="93"/>
      <c r="H1639" s="93"/>
      <c r="I1639" s="93"/>
      <c r="J1639" s="93"/>
      <c r="K1639" s="93"/>
      <c r="L1639" s="93"/>
      <c r="M1639" s="93"/>
      <c r="N1639" s="93">
        <f t="shared" si="26"/>
        <v>0</v>
      </c>
      <c r="O1639" s="93"/>
      <c r="P1639" s="94"/>
    </row>
    <row r="1640" spans="2:16" ht="26.25" customHeight="1" x14ac:dyDescent="0.25">
      <c r="B1640" s="90"/>
      <c r="C1640" s="91"/>
      <c r="D1640" s="92"/>
      <c r="E1640" s="91"/>
      <c r="F1640" s="93"/>
      <c r="G1640" s="93"/>
      <c r="H1640" s="93"/>
      <c r="I1640" s="93"/>
      <c r="J1640" s="93"/>
      <c r="K1640" s="93"/>
      <c r="L1640" s="93"/>
      <c r="M1640" s="93"/>
      <c r="N1640" s="93">
        <f t="shared" si="26"/>
        <v>0</v>
      </c>
      <c r="O1640" s="93"/>
      <c r="P1640" s="94"/>
    </row>
    <row r="1641" spans="2:16" ht="26.25" customHeight="1" x14ac:dyDescent="0.25">
      <c r="B1641" s="90"/>
      <c r="C1641" s="91"/>
      <c r="D1641" s="92"/>
      <c r="E1641" s="91"/>
      <c r="F1641" s="93"/>
      <c r="G1641" s="93"/>
      <c r="H1641" s="93"/>
      <c r="I1641" s="93"/>
      <c r="J1641" s="93"/>
      <c r="K1641" s="93"/>
      <c r="L1641" s="93"/>
      <c r="M1641" s="93"/>
      <c r="N1641" s="93">
        <f t="shared" si="26"/>
        <v>0</v>
      </c>
      <c r="O1641" s="93"/>
      <c r="P1641" s="94"/>
    </row>
    <row r="1642" spans="2:16" ht="26.25" customHeight="1" x14ac:dyDescent="0.25">
      <c r="B1642" s="90"/>
      <c r="C1642" s="91"/>
      <c r="D1642" s="92"/>
      <c r="E1642" s="91"/>
      <c r="F1642" s="93"/>
      <c r="G1642" s="93"/>
      <c r="H1642" s="93"/>
      <c r="I1642" s="93"/>
      <c r="J1642" s="93"/>
      <c r="K1642" s="93"/>
      <c r="L1642" s="93"/>
      <c r="M1642" s="93"/>
      <c r="N1642" s="93">
        <f t="shared" si="26"/>
        <v>0</v>
      </c>
      <c r="O1642" s="93"/>
      <c r="P1642" s="94"/>
    </row>
    <row r="1643" spans="2:16" ht="26.25" customHeight="1" x14ac:dyDescent="0.25">
      <c r="B1643" s="90"/>
      <c r="C1643" s="91"/>
      <c r="D1643" s="92"/>
      <c r="E1643" s="91"/>
      <c r="F1643" s="93"/>
      <c r="G1643" s="93"/>
      <c r="H1643" s="93"/>
      <c r="I1643" s="93"/>
      <c r="J1643" s="93"/>
      <c r="K1643" s="93"/>
      <c r="L1643" s="93"/>
      <c r="M1643" s="93"/>
      <c r="N1643" s="93">
        <f t="shared" si="26"/>
        <v>0</v>
      </c>
      <c r="O1643" s="93"/>
      <c r="P1643" s="94"/>
    </row>
    <row r="1644" spans="2:16" ht="26.25" customHeight="1" x14ac:dyDescent="0.25">
      <c r="B1644" s="90"/>
      <c r="C1644" s="91"/>
      <c r="D1644" s="92"/>
      <c r="E1644" s="91"/>
      <c r="F1644" s="93"/>
      <c r="G1644" s="93"/>
      <c r="H1644" s="93"/>
      <c r="I1644" s="93"/>
      <c r="J1644" s="93"/>
      <c r="K1644" s="93"/>
      <c r="L1644" s="93"/>
      <c r="M1644" s="93"/>
      <c r="N1644" s="93">
        <f t="shared" si="26"/>
        <v>0</v>
      </c>
      <c r="O1644" s="93"/>
      <c r="P1644" s="94"/>
    </row>
    <row r="1645" spans="2:16" ht="26.25" customHeight="1" x14ac:dyDescent="0.25">
      <c r="B1645" s="90"/>
      <c r="C1645" s="91"/>
      <c r="D1645" s="92"/>
      <c r="E1645" s="91"/>
      <c r="F1645" s="93"/>
      <c r="G1645" s="93"/>
      <c r="H1645" s="93"/>
      <c r="I1645" s="93"/>
      <c r="J1645" s="93"/>
      <c r="K1645" s="93"/>
      <c r="L1645" s="93"/>
      <c r="M1645" s="93"/>
      <c r="N1645" s="93">
        <f t="shared" si="26"/>
        <v>0</v>
      </c>
      <c r="O1645" s="93"/>
      <c r="P1645" s="94"/>
    </row>
    <row r="1646" spans="2:16" ht="26.25" customHeight="1" x14ac:dyDescent="0.25">
      <c r="B1646" s="90"/>
      <c r="C1646" s="91"/>
      <c r="D1646" s="92"/>
      <c r="E1646" s="91"/>
      <c r="F1646" s="93"/>
      <c r="G1646" s="93"/>
      <c r="H1646" s="93"/>
      <c r="I1646" s="93"/>
      <c r="J1646" s="93"/>
      <c r="K1646" s="93"/>
      <c r="L1646" s="93"/>
      <c r="M1646" s="93"/>
      <c r="N1646" s="93">
        <f t="shared" si="26"/>
        <v>0</v>
      </c>
      <c r="O1646" s="93"/>
      <c r="P1646" s="94"/>
    </row>
    <row r="1647" spans="2:16" ht="26.25" customHeight="1" x14ac:dyDescent="0.25">
      <c r="B1647" s="90"/>
      <c r="C1647" s="91"/>
      <c r="D1647" s="92"/>
      <c r="E1647" s="91"/>
      <c r="F1647" s="93"/>
      <c r="G1647" s="93"/>
      <c r="H1647" s="93"/>
      <c r="I1647" s="93"/>
      <c r="J1647" s="93"/>
      <c r="K1647" s="93"/>
      <c r="L1647" s="93"/>
      <c r="M1647" s="93"/>
      <c r="N1647" s="93">
        <f t="shared" si="26"/>
        <v>0</v>
      </c>
      <c r="O1647" s="93"/>
      <c r="P1647" s="94"/>
    </row>
    <row r="1648" spans="2:16" ht="26.25" customHeight="1" x14ac:dyDescent="0.25">
      <c r="B1648" s="90"/>
      <c r="C1648" s="91"/>
      <c r="D1648" s="92"/>
      <c r="E1648" s="91"/>
      <c r="F1648" s="93"/>
      <c r="G1648" s="93"/>
      <c r="H1648" s="93"/>
      <c r="I1648" s="93"/>
      <c r="J1648" s="93"/>
      <c r="K1648" s="93"/>
      <c r="L1648" s="93"/>
      <c r="M1648" s="93"/>
      <c r="N1648" s="93">
        <f t="shared" si="26"/>
        <v>0</v>
      </c>
      <c r="O1648" s="93"/>
      <c r="P1648" s="94"/>
    </row>
    <row r="1649" spans="2:16" ht="26.25" customHeight="1" x14ac:dyDescent="0.25">
      <c r="B1649" s="90"/>
      <c r="C1649" s="91"/>
      <c r="D1649" s="92"/>
      <c r="E1649" s="91"/>
      <c r="F1649" s="93"/>
      <c r="G1649" s="93"/>
      <c r="H1649" s="93"/>
      <c r="I1649" s="93"/>
      <c r="J1649" s="93"/>
      <c r="K1649" s="93"/>
      <c r="L1649" s="93"/>
      <c r="M1649" s="93"/>
      <c r="N1649" s="93">
        <f t="shared" si="26"/>
        <v>0</v>
      </c>
      <c r="O1649" s="93"/>
      <c r="P1649" s="94"/>
    </row>
    <row r="1650" spans="2:16" ht="26.25" customHeight="1" x14ac:dyDescent="0.25">
      <c r="B1650" s="90"/>
      <c r="C1650" s="91"/>
      <c r="D1650" s="92"/>
      <c r="E1650" s="91"/>
      <c r="F1650" s="93"/>
      <c r="G1650" s="93"/>
      <c r="H1650" s="93"/>
      <c r="I1650" s="93"/>
      <c r="J1650" s="93"/>
      <c r="K1650" s="93"/>
      <c r="L1650" s="93"/>
      <c r="M1650" s="93"/>
      <c r="N1650" s="93">
        <f t="shared" si="26"/>
        <v>0</v>
      </c>
      <c r="O1650" s="93"/>
      <c r="P1650" s="94"/>
    </row>
    <row r="1651" spans="2:16" ht="26.25" customHeight="1" x14ac:dyDescent="0.25">
      <c r="B1651" s="90"/>
      <c r="C1651" s="91"/>
      <c r="D1651" s="92"/>
      <c r="E1651" s="91"/>
      <c r="F1651" s="93"/>
      <c r="G1651" s="93"/>
      <c r="H1651" s="93"/>
      <c r="I1651" s="93"/>
      <c r="J1651" s="93"/>
      <c r="K1651" s="93"/>
      <c r="L1651" s="93"/>
      <c r="M1651" s="93"/>
      <c r="N1651" s="93">
        <f t="shared" si="26"/>
        <v>0</v>
      </c>
      <c r="O1651" s="93"/>
      <c r="P1651" s="94"/>
    </row>
    <row r="1652" spans="2:16" ht="26.25" customHeight="1" x14ac:dyDescent="0.25">
      <c r="B1652" s="90"/>
      <c r="C1652" s="91"/>
      <c r="D1652" s="92"/>
      <c r="E1652" s="91"/>
      <c r="F1652" s="93"/>
      <c r="G1652" s="93"/>
      <c r="H1652" s="93"/>
      <c r="I1652" s="93"/>
      <c r="J1652" s="93"/>
      <c r="K1652" s="93"/>
      <c r="L1652" s="93"/>
      <c r="M1652" s="93"/>
      <c r="N1652" s="93">
        <f t="shared" si="26"/>
        <v>0</v>
      </c>
      <c r="O1652" s="93"/>
      <c r="P1652" s="94"/>
    </row>
    <row r="1653" spans="2:16" ht="26.25" customHeight="1" x14ac:dyDescent="0.25">
      <c r="B1653" s="90"/>
      <c r="C1653" s="91"/>
      <c r="D1653" s="92"/>
      <c r="E1653" s="91"/>
      <c r="F1653" s="93"/>
      <c r="G1653" s="93"/>
      <c r="H1653" s="93"/>
      <c r="I1653" s="93"/>
      <c r="J1653" s="93"/>
      <c r="K1653" s="93"/>
      <c r="L1653" s="93"/>
      <c r="M1653" s="93"/>
      <c r="N1653" s="93">
        <f t="shared" si="26"/>
        <v>0</v>
      </c>
      <c r="O1653" s="93"/>
      <c r="P1653" s="94"/>
    </row>
    <row r="1654" spans="2:16" ht="26.25" customHeight="1" x14ac:dyDescent="0.25">
      <c r="B1654" s="90"/>
      <c r="C1654" s="91"/>
      <c r="D1654" s="92"/>
      <c r="E1654" s="91"/>
      <c r="F1654" s="93"/>
      <c r="G1654" s="93"/>
      <c r="H1654" s="93"/>
      <c r="I1654" s="93"/>
      <c r="J1654" s="93"/>
      <c r="K1654" s="93"/>
      <c r="L1654" s="93"/>
      <c r="M1654" s="93"/>
      <c r="N1654" s="93">
        <f t="shared" si="26"/>
        <v>0</v>
      </c>
      <c r="O1654" s="93"/>
      <c r="P1654" s="94"/>
    </row>
    <row r="1655" spans="2:16" ht="26.25" customHeight="1" x14ac:dyDescent="0.25">
      <c r="B1655" s="90"/>
      <c r="C1655" s="91"/>
      <c r="D1655" s="92"/>
      <c r="E1655" s="91"/>
      <c r="F1655" s="93"/>
      <c r="G1655" s="93"/>
      <c r="H1655" s="93"/>
      <c r="I1655" s="93"/>
      <c r="J1655" s="93"/>
      <c r="K1655" s="93"/>
      <c r="L1655" s="93"/>
      <c r="M1655" s="93"/>
      <c r="N1655" s="93">
        <f t="shared" si="26"/>
        <v>0</v>
      </c>
      <c r="O1655" s="93"/>
      <c r="P1655" s="94"/>
    </row>
    <row r="1656" spans="2:16" ht="26.25" customHeight="1" x14ac:dyDescent="0.25">
      <c r="B1656" s="90"/>
      <c r="C1656" s="91"/>
      <c r="D1656" s="92"/>
      <c r="E1656" s="91"/>
      <c r="F1656" s="93"/>
      <c r="G1656" s="93"/>
      <c r="H1656" s="93"/>
      <c r="I1656" s="93"/>
      <c r="J1656" s="93"/>
      <c r="K1656" s="93"/>
      <c r="L1656" s="93"/>
      <c r="M1656" s="93"/>
      <c r="N1656" s="93">
        <f t="shared" si="26"/>
        <v>0</v>
      </c>
      <c r="O1656" s="93"/>
      <c r="P1656" s="94"/>
    </row>
    <row r="1657" spans="2:16" ht="26.25" customHeight="1" x14ac:dyDescent="0.25">
      <c r="B1657" s="90"/>
      <c r="C1657" s="91"/>
      <c r="D1657" s="92"/>
      <c r="E1657" s="91"/>
      <c r="F1657" s="93"/>
      <c r="G1657" s="93"/>
      <c r="H1657" s="93"/>
      <c r="I1657" s="93"/>
      <c r="J1657" s="93"/>
      <c r="K1657" s="93"/>
      <c r="L1657" s="93"/>
      <c r="M1657" s="93"/>
      <c r="N1657" s="93">
        <f t="shared" si="26"/>
        <v>0</v>
      </c>
      <c r="O1657" s="93"/>
      <c r="P1657" s="94"/>
    </row>
    <row r="1658" spans="2:16" ht="26.25" customHeight="1" x14ac:dyDescent="0.25">
      <c r="B1658" s="90"/>
      <c r="C1658" s="91"/>
      <c r="D1658" s="92"/>
      <c r="E1658" s="91"/>
      <c r="F1658" s="93"/>
      <c r="G1658" s="93"/>
      <c r="H1658" s="93"/>
      <c r="I1658" s="93"/>
      <c r="J1658" s="93"/>
      <c r="K1658" s="93"/>
      <c r="L1658" s="93"/>
      <c r="M1658" s="93"/>
      <c r="N1658" s="93">
        <f t="shared" si="26"/>
        <v>0</v>
      </c>
      <c r="O1658" s="93"/>
      <c r="P1658" s="94"/>
    </row>
    <row r="1659" spans="2:16" ht="26.25" customHeight="1" x14ac:dyDescent="0.25">
      <c r="B1659" s="90"/>
      <c r="C1659" s="91"/>
      <c r="D1659" s="92"/>
      <c r="E1659" s="91"/>
      <c r="F1659" s="93"/>
      <c r="G1659" s="93"/>
      <c r="H1659" s="93"/>
      <c r="I1659" s="93"/>
      <c r="J1659" s="93"/>
      <c r="K1659" s="93"/>
      <c r="L1659" s="93"/>
      <c r="M1659" s="93"/>
      <c r="N1659" s="93">
        <f t="shared" si="26"/>
        <v>0</v>
      </c>
      <c r="O1659" s="93"/>
      <c r="P1659" s="94"/>
    </row>
    <row r="1660" spans="2:16" ht="26.25" customHeight="1" x14ac:dyDescent="0.25">
      <c r="B1660" s="90"/>
      <c r="C1660" s="91"/>
      <c r="D1660" s="92"/>
      <c r="E1660" s="91"/>
      <c r="F1660" s="93"/>
      <c r="G1660" s="93"/>
      <c r="H1660" s="93"/>
      <c r="I1660" s="93"/>
      <c r="J1660" s="93"/>
      <c r="K1660" s="93"/>
      <c r="L1660" s="93"/>
      <c r="M1660" s="93"/>
      <c r="N1660" s="93">
        <f t="shared" si="26"/>
        <v>0</v>
      </c>
      <c r="O1660" s="93"/>
      <c r="P1660" s="94"/>
    </row>
    <row r="1661" spans="2:16" ht="26.25" customHeight="1" x14ac:dyDescent="0.25">
      <c r="B1661" s="90"/>
      <c r="C1661" s="91"/>
      <c r="D1661" s="92"/>
      <c r="E1661" s="91"/>
      <c r="F1661" s="93"/>
      <c r="G1661" s="93"/>
      <c r="H1661" s="93"/>
      <c r="I1661" s="93"/>
      <c r="J1661" s="93"/>
      <c r="K1661" s="93"/>
      <c r="L1661" s="93"/>
      <c r="M1661" s="93"/>
      <c r="N1661" s="93">
        <f t="shared" si="26"/>
        <v>0</v>
      </c>
      <c r="O1661" s="93"/>
      <c r="P1661" s="94"/>
    </row>
    <row r="1662" spans="2:16" ht="26.25" customHeight="1" x14ac:dyDescent="0.25">
      <c r="B1662" s="90"/>
      <c r="C1662" s="91"/>
      <c r="D1662" s="92"/>
      <c r="E1662" s="91"/>
      <c r="F1662" s="93"/>
      <c r="G1662" s="93"/>
      <c r="H1662" s="93"/>
      <c r="I1662" s="93"/>
      <c r="J1662" s="93"/>
      <c r="K1662" s="93"/>
      <c r="L1662" s="93"/>
      <c r="M1662" s="93"/>
      <c r="N1662" s="93">
        <f t="shared" si="26"/>
        <v>0</v>
      </c>
      <c r="O1662" s="93"/>
      <c r="P1662" s="94"/>
    </row>
    <row r="1663" spans="2:16" ht="26.25" customHeight="1" x14ac:dyDescent="0.25">
      <c r="B1663" s="90"/>
      <c r="C1663" s="91"/>
      <c r="D1663" s="92"/>
      <c r="E1663" s="91"/>
      <c r="F1663" s="93"/>
      <c r="G1663" s="93"/>
      <c r="H1663" s="93"/>
      <c r="I1663" s="93"/>
      <c r="J1663" s="93"/>
      <c r="K1663" s="93"/>
      <c r="L1663" s="93"/>
      <c r="M1663" s="93"/>
      <c r="N1663" s="93">
        <f t="shared" si="26"/>
        <v>0</v>
      </c>
      <c r="O1663" s="93"/>
      <c r="P1663" s="94"/>
    </row>
    <row r="1664" spans="2:16" ht="26.25" customHeight="1" x14ac:dyDescent="0.25">
      <c r="B1664" s="90"/>
      <c r="C1664" s="91"/>
      <c r="D1664" s="92"/>
      <c r="E1664" s="91"/>
      <c r="F1664" s="93"/>
      <c r="G1664" s="93"/>
      <c r="H1664" s="93"/>
      <c r="I1664" s="93"/>
      <c r="J1664" s="93"/>
      <c r="K1664" s="93"/>
      <c r="L1664" s="93"/>
      <c r="M1664" s="93"/>
      <c r="N1664" s="93">
        <f t="shared" si="26"/>
        <v>0</v>
      </c>
      <c r="O1664" s="93"/>
      <c r="P1664" s="94"/>
    </row>
    <row r="1665" spans="2:16" ht="26.25" customHeight="1" x14ac:dyDescent="0.25">
      <c r="B1665" s="90"/>
      <c r="C1665" s="91"/>
      <c r="D1665" s="92"/>
      <c r="E1665" s="91"/>
      <c r="F1665" s="93"/>
      <c r="G1665" s="93"/>
      <c r="H1665" s="93"/>
      <c r="I1665" s="93"/>
      <c r="J1665" s="93"/>
      <c r="K1665" s="93"/>
      <c r="L1665" s="93"/>
      <c r="M1665" s="93"/>
      <c r="N1665" s="93">
        <f t="shared" si="26"/>
        <v>0</v>
      </c>
      <c r="O1665" s="93"/>
      <c r="P1665" s="94"/>
    </row>
    <row r="1666" spans="2:16" ht="26.25" customHeight="1" x14ac:dyDescent="0.25">
      <c r="B1666" s="90"/>
      <c r="C1666" s="91"/>
      <c r="D1666" s="92"/>
      <c r="E1666" s="91"/>
      <c r="F1666" s="93"/>
      <c r="G1666" s="93"/>
      <c r="H1666" s="93"/>
      <c r="I1666" s="93"/>
      <c r="J1666" s="93"/>
      <c r="K1666" s="93"/>
      <c r="L1666" s="93"/>
      <c r="M1666" s="93"/>
      <c r="N1666" s="93">
        <f t="shared" si="26"/>
        <v>0</v>
      </c>
      <c r="O1666" s="93"/>
      <c r="P1666" s="94"/>
    </row>
    <row r="1667" spans="2:16" ht="26.25" customHeight="1" x14ac:dyDescent="0.25">
      <c r="B1667" s="90"/>
      <c r="C1667" s="91"/>
      <c r="D1667" s="92"/>
      <c r="E1667" s="91"/>
      <c r="F1667" s="93"/>
      <c r="G1667" s="93"/>
      <c r="H1667" s="93"/>
      <c r="I1667" s="93"/>
      <c r="J1667" s="93"/>
      <c r="K1667" s="93"/>
      <c r="L1667" s="93"/>
      <c r="M1667" s="93"/>
      <c r="N1667" s="93">
        <f t="shared" si="26"/>
        <v>0</v>
      </c>
      <c r="O1667" s="93"/>
      <c r="P1667" s="94"/>
    </row>
    <row r="1668" spans="2:16" ht="26.25" customHeight="1" x14ac:dyDescent="0.25">
      <c r="B1668" s="90"/>
      <c r="C1668" s="91"/>
      <c r="D1668" s="92"/>
      <c r="E1668" s="91"/>
      <c r="F1668" s="93"/>
      <c r="G1668" s="93"/>
      <c r="H1668" s="93"/>
      <c r="I1668" s="93"/>
      <c r="J1668" s="93"/>
      <c r="K1668" s="93"/>
      <c r="L1668" s="93"/>
      <c r="M1668" s="93"/>
      <c r="N1668" s="93">
        <f t="shared" si="26"/>
        <v>0</v>
      </c>
      <c r="O1668" s="93"/>
      <c r="P1668" s="94"/>
    </row>
    <row r="1669" spans="2:16" ht="26.25" customHeight="1" x14ac:dyDescent="0.25">
      <c r="B1669" s="90"/>
      <c r="C1669" s="91"/>
      <c r="D1669" s="92"/>
      <c r="E1669" s="91"/>
      <c r="F1669" s="93"/>
      <c r="G1669" s="93"/>
      <c r="H1669" s="93"/>
      <c r="I1669" s="93"/>
      <c r="J1669" s="93"/>
      <c r="K1669" s="93"/>
      <c r="L1669" s="93"/>
      <c r="M1669" s="93"/>
      <c r="N1669" s="93">
        <f t="shared" si="26"/>
        <v>0</v>
      </c>
      <c r="O1669" s="93"/>
      <c r="P1669" s="94"/>
    </row>
    <row r="1670" spans="2:16" ht="26.25" customHeight="1" x14ac:dyDescent="0.25">
      <c r="B1670" s="90"/>
      <c r="C1670" s="91"/>
      <c r="D1670" s="92"/>
      <c r="E1670" s="91"/>
      <c r="F1670" s="93"/>
      <c r="G1670" s="93"/>
      <c r="H1670" s="93"/>
      <c r="I1670" s="93"/>
      <c r="J1670" s="93"/>
      <c r="K1670" s="93"/>
      <c r="L1670" s="93"/>
      <c r="M1670" s="93"/>
      <c r="N1670" s="93">
        <f t="shared" si="26"/>
        <v>0</v>
      </c>
      <c r="O1670" s="93"/>
      <c r="P1670" s="94"/>
    </row>
    <row r="1671" spans="2:16" ht="26.25" customHeight="1" x14ac:dyDescent="0.25">
      <c r="B1671" s="90"/>
      <c r="C1671" s="91"/>
      <c r="D1671" s="92"/>
      <c r="E1671" s="91"/>
      <c r="F1671" s="93"/>
      <c r="G1671" s="93"/>
      <c r="H1671" s="93"/>
      <c r="I1671" s="93"/>
      <c r="J1671" s="93"/>
      <c r="K1671" s="93"/>
      <c r="L1671" s="93"/>
      <c r="M1671" s="93"/>
      <c r="N1671" s="93">
        <f t="shared" si="26"/>
        <v>0</v>
      </c>
      <c r="O1671" s="93"/>
      <c r="P1671" s="94"/>
    </row>
    <row r="1672" spans="2:16" ht="26.25" customHeight="1" x14ac:dyDescent="0.25">
      <c r="B1672" s="90"/>
      <c r="C1672" s="91"/>
      <c r="D1672" s="92"/>
      <c r="E1672" s="91"/>
      <c r="F1672" s="93"/>
      <c r="G1672" s="93"/>
      <c r="H1672" s="93"/>
      <c r="I1672" s="93"/>
      <c r="J1672" s="93"/>
      <c r="K1672" s="93"/>
      <c r="L1672" s="93"/>
      <c r="M1672" s="93"/>
      <c r="N1672" s="93">
        <f t="shared" si="26"/>
        <v>0</v>
      </c>
      <c r="O1672" s="93"/>
      <c r="P1672" s="94"/>
    </row>
    <row r="1673" spans="2:16" ht="26.25" customHeight="1" x14ac:dyDescent="0.25">
      <c r="B1673" s="90"/>
      <c r="C1673" s="91"/>
      <c r="D1673" s="92"/>
      <c r="E1673" s="91"/>
      <c r="F1673" s="93"/>
      <c r="G1673" s="93"/>
      <c r="H1673" s="93"/>
      <c r="I1673" s="93"/>
      <c r="J1673" s="93"/>
      <c r="K1673" s="93"/>
      <c r="L1673" s="93"/>
      <c r="M1673" s="93"/>
      <c r="N1673" s="93">
        <f t="shared" si="26"/>
        <v>0</v>
      </c>
      <c r="O1673" s="93"/>
      <c r="P1673" s="94"/>
    </row>
    <row r="1674" spans="2:16" ht="26.25" customHeight="1" x14ac:dyDescent="0.25">
      <c r="B1674" s="90"/>
      <c r="C1674" s="91"/>
      <c r="D1674" s="92"/>
      <c r="E1674" s="91"/>
      <c r="F1674" s="93"/>
      <c r="G1674" s="93"/>
      <c r="H1674" s="93"/>
      <c r="I1674" s="93"/>
      <c r="J1674" s="93"/>
      <c r="K1674" s="93"/>
      <c r="L1674" s="93"/>
      <c r="M1674" s="93"/>
      <c r="N1674" s="93">
        <f t="shared" si="26"/>
        <v>0</v>
      </c>
      <c r="O1674" s="93"/>
      <c r="P1674" s="94"/>
    </row>
    <row r="1675" spans="2:16" ht="26.25" customHeight="1" x14ac:dyDescent="0.25">
      <c r="B1675" s="90"/>
      <c r="C1675" s="91"/>
      <c r="D1675" s="92"/>
      <c r="E1675" s="91"/>
      <c r="F1675" s="93"/>
      <c r="G1675" s="93"/>
      <c r="H1675" s="93"/>
      <c r="I1675" s="93"/>
      <c r="J1675" s="93"/>
      <c r="K1675" s="93"/>
      <c r="L1675" s="93"/>
      <c r="M1675" s="93"/>
      <c r="N1675" s="93">
        <f t="shared" si="26"/>
        <v>0</v>
      </c>
      <c r="O1675" s="93"/>
      <c r="P1675" s="94"/>
    </row>
    <row r="1676" spans="2:16" ht="26.25" customHeight="1" x14ac:dyDescent="0.25">
      <c r="B1676" s="90"/>
      <c r="C1676" s="91"/>
      <c r="D1676" s="92"/>
      <c r="E1676" s="91"/>
      <c r="F1676" s="93"/>
      <c r="G1676" s="93"/>
      <c r="H1676" s="93"/>
      <c r="I1676" s="93"/>
      <c r="J1676" s="93"/>
      <c r="K1676" s="93"/>
      <c r="L1676" s="93"/>
      <c r="M1676" s="93"/>
      <c r="N1676" s="93">
        <f t="shared" si="26"/>
        <v>0</v>
      </c>
      <c r="O1676" s="93"/>
      <c r="P1676" s="94"/>
    </row>
    <row r="1677" spans="2:16" ht="26.25" customHeight="1" x14ac:dyDescent="0.25">
      <c r="B1677" s="90"/>
      <c r="C1677" s="91"/>
      <c r="D1677" s="92"/>
      <c r="E1677" s="91"/>
      <c r="F1677" s="93"/>
      <c r="G1677" s="93"/>
      <c r="H1677" s="93"/>
      <c r="I1677" s="93"/>
      <c r="J1677" s="93"/>
      <c r="K1677" s="93"/>
      <c r="L1677" s="93"/>
      <c r="M1677" s="93"/>
      <c r="N1677" s="93">
        <f t="shared" si="26"/>
        <v>0</v>
      </c>
      <c r="O1677" s="93"/>
      <c r="P1677" s="94"/>
    </row>
    <row r="1678" spans="2:16" ht="26.25" customHeight="1" x14ac:dyDescent="0.25">
      <c r="B1678" s="90"/>
      <c r="C1678" s="91"/>
      <c r="D1678" s="92"/>
      <c r="E1678" s="91"/>
      <c r="F1678" s="93"/>
      <c r="G1678" s="93"/>
      <c r="H1678" s="93"/>
      <c r="I1678" s="93"/>
      <c r="J1678" s="93"/>
      <c r="K1678" s="93"/>
      <c r="L1678" s="93"/>
      <c r="M1678" s="93"/>
      <c r="N1678" s="93">
        <f t="shared" si="26"/>
        <v>0</v>
      </c>
      <c r="O1678" s="93"/>
      <c r="P1678" s="94"/>
    </row>
    <row r="1679" spans="2:16" ht="26.25" customHeight="1" x14ac:dyDescent="0.25">
      <c r="B1679" s="90"/>
      <c r="C1679" s="91"/>
      <c r="D1679" s="92"/>
      <c r="E1679" s="91"/>
      <c r="F1679" s="93"/>
      <c r="G1679" s="93"/>
      <c r="H1679" s="93"/>
      <c r="I1679" s="93"/>
      <c r="J1679" s="93"/>
      <c r="K1679" s="93"/>
      <c r="L1679" s="93"/>
      <c r="M1679" s="93"/>
      <c r="N1679" s="93">
        <f t="shared" si="26"/>
        <v>0</v>
      </c>
      <c r="O1679" s="93"/>
      <c r="P1679" s="94"/>
    </row>
    <row r="1680" spans="2:16" ht="26.25" customHeight="1" x14ac:dyDescent="0.25">
      <c r="B1680" s="90"/>
      <c r="C1680" s="91"/>
      <c r="D1680" s="92"/>
      <c r="E1680" s="91"/>
      <c r="F1680" s="93"/>
      <c r="G1680" s="93"/>
      <c r="H1680" s="93"/>
      <c r="I1680" s="93"/>
      <c r="J1680" s="93"/>
      <c r="K1680" s="93"/>
      <c r="L1680" s="93"/>
      <c r="M1680" s="93"/>
      <c r="N1680" s="93">
        <f t="shared" si="26"/>
        <v>0</v>
      </c>
      <c r="O1680" s="93"/>
      <c r="P1680" s="94"/>
    </row>
    <row r="1681" spans="2:16" ht="26.25" customHeight="1" x14ac:dyDescent="0.25">
      <c r="B1681" s="90"/>
      <c r="C1681" s="91"/>
      <c r="D1681" s="92"/>
      <c r="E1681" s="91"/>
      <c r="F1681" s="93"/>
      <c r="G1681" s="93"/>
      <c r="H1681" s="93"/>
      <c r="I1681" s="93"/>
      <c r="J1681" s="93"/>
      <c r="K1681" s="93"/>
      <c r="L1681" s="93"/>
      <c r="M1681" s="93"/>
      <c r="N1681" s="93">
        <f t="shared" si="26"/>
        <v>0</v>
      </c>
      <c r="O1681" s="93"/>
      <c r="P1681" s="94"/>
    </row>
    <row r="1682" spans="2:16" ht="26.25" customHeight="1" x14ac:dyDescent="0.25">
      <c r="B1682" s="90"/>
      <c r="C1682" s="91"/>
      <c r="D1682" s="92"/>
      <c r="E1682" s="91"/>
      <c r="F1682" s="93"/>
      <c r="G1682" s="93"/>
      <c r="H1682" s="93"/>
      <c r="I1682" s="93"/>
      <c r="J1682" s="93"/>
      <c r="K1682" s="93"/>
      <c r="L1682" s="93"/>
      <c r="M1682" s="93"/>
      <c r="N1682" s="93">
        <f t="shared" si="26"/>
        <v>0</v>
      </c>
      <c r="O1682" s="93"/>
      <c r="P1682" s="94"/>
    </row>
    <row r="1683" spans="2:16" ht="26.25" customHeight="1" x14ac:dyDescent="0.25">
      <c r="B1683" s="90"/>
      <c r="C1683" s="91"/>
      <c r="D1683" s="92"/>
      <c r="E1683" s="91"/>
      <c r="F1683" s="93"/>
      <c r="G1683" s="93"/>
      <c r="H1683" s="93"/>
      <c r="I1683" s="93"/>
      <c r="J1683" s="93"/>
      <c r="K1683" s="93"/>
      <c r="L1683" s="93"/>
      <c r="M1683" s="93"/>
      <c r="N1683" s="93">
        <f t="shared" si="26"/>
        <v>0</v>
      </c>
      <c r="O1683" s="93"/>
      <c r="P1683" s="94"/>
    </row>
    <row r="1684" spans="2:16" ht="26.25" customHeight="1" x14ac:dyDescent="0.25">
      <c r="B1684" s="90"/>
      <c r="C1684" s="91"/>
      <c r="D1684" s="92"/>
      <c r="E1684" s="91"/>
      <c r="F1684" s="93"/>
      <c r="G1684" s="93"/>
      <c r="H1684" s="93"/>
      <c r="I1684" s="93"/>
      <c r="J1684" s="93"/>
      <c r="K1684" s="93"/>
      <c r="L1684" s="93"/>
      <c r="M1684" s="93"/>
      <c r="N1684" s="93">
        <f t="shared" si="26"/>
        <v>0</v>
      </c>
      <c r="O1684" s="93"/>
      <c r="P1684" s="94"/>
    </row>
    <row r="1685" spans="2:16" ht="26.25" customHeight="1" x14ac:dyDescent="0.25">
      <c r="B1685" s="90"/>
      <c r="C1685" s="91"/>
      <c r="D1685" s="92"/>
      <c r="E1685" s="91"/>
      <c r="F1685" s="93"/>
      <c r="G1685" s="93"/>
      <c r="H1685" s="93"/>
      <c r="I1685" s="93"/>
      <c r="J1685" s="93"/>
      <c r="K1685" s="93"/>
      <c r="L1685" s="93"/>
      <c r="M1685" s="93"/>
      <c r="N1685" s="93">
        <f t="shared" si="26"/>
        <v>0</v>
      </c>
      <c r="O1685" s="93"/>
      <c r="P1685" s="94"/>
    </row>
    <row r="1686" spans="2:16" ht="26.25" customHeight="1" x14ac:dyDescent="0.25">
      <c r="B1686" s="90"/>
      <c r="C1686" s="91"/>
      <c r="D1686" s="92"/>
      <c r="E1686" s="91"/>
      <c r="F1686" s="93"/>
      <c r="G1686" s="93"/>
      <c r="H1686" s="93"/>
      <c r="I1686" s="93"/>
      <c r="J1686" s="93"/>
      <c r="K1686" s="93"/>
      <c r="L1686" s="93"/>
      <c r="M1686" s="93"/>
      <c r="N1686" s="93">
        <f t="shared" si="26"/>
        <v>0</v>
      </c>
      <c r="O1686" s="93"/>
      <c r="P1686" s="94"/>
    </row>
    <row r="1687" spans="2:16" ht="26.25" customHeight="1" x14ac:dyDescent="0.25">
      <c r="B1687" s="90"/>
      <c r="C1687" s="91"/>
      <c r="D1687" s="92"/>
      <c r="E1687" s="91"/>
      <c r="F1687" s="93"/>
      <c r="G1687" s="93"/>
      <c r="H1687" s="93"/>
      <c r="I1687" s="93"/>
      <c r="J1687" s="93"/>
      <c r="K1687" s="93"/>
      <c r="L1687" s="93"/>
      <c r="M1687" s="93"/>
      <c r="N1687" s="93">
        <f t="shared" si="26"/>
        <v>0</v>
      </c>
      <c r="O1687" s="93"/>
      <c r="P1687" s="94"/>
    </row>
    <row r="1688" spans="2:16" ht="26.25" customHeight="1" x14ac:dyDescent="0.25">
      <c r="B1688" s="90"/>
      <c r="C1688" s="91"/>
      <c r="D1688" s="92"/>
      <c r="E1688" s="91"/>
      <c r="F1688" s="93"/>
      <c r="G1688" s="93"/>
      <c r="H1688" s="93"/>
      <c r="I1688" s="93"/>
      <c r="J1688" s="93"/>
      <c r="K1688" s="93"/>
      <c r="L1688" s="93"/>
      <c r="M1688" s="93"/>
      <c r="N1688" s="93">
        <f t="shared" si="26"/>
        <v>0</v>
      </c>
      <c r="O1688" s="93"/>
      <c r="P1688" s="94"/>
    </row>
    <row r="1689" spans="2:16" ht="26.25" customHeight="1" x14ac:dyDescent="0.25">
      <c r="B1689" s="90"/>
      <c r="C1689" s="91"/>
      <c r="D1689" s="92"/>
      <c r="E1689" s="91"/>
      <c r="F1689" s="93"/>
      <c r="G1689" s="93"/>
      <c r="H1689" s="93"/>
      <c r="I1689" s="93"/>
      <c r="J1689" s="93"/>
      <c r="K1689" s="93"/>
      <c r="L1689" s="93"/>
      <c r="M1689" s="93"/>
      <c r="N1689" s="93">
        <f t="shared" si="26"/>
        <v>0</v>
      </c>
      <c r="O1689" s="93"/>
      <c r="P1689" s="94"/>
    </row>
    <row r="1690" spans="2:16" ht="26.25" customHeight="1" x14ac:dyDescent="0.25">
      <c r="B1690" s="90"/>
      <c r="C1690" s="91"/>
      <c r="D1690" s="92"/>
      <c r="E1690" s="91"/>
      <c r="F1690" s="93"/>
      <c r="G1690" s="93"/>
      <c r="H1690" s="93"/>
      <c r="I1690" s="93"/>
      <c r="J1690" s="93"/>
      <c r="K1690" s="93"/>
      <c r="L1690" s="93"/>
      <c r="M1690" s="93"/>
      <c r="N1690" s="93">
        <f t="shared" si="26"/>
        <v>0</v>
      </c>
      <c r="O1690" s="93"/>
      <c r="P1690" s="94"/>
    </row>
    <row r="1691" spans="2:16" ht="26.25" customHeight="1" x14ac:dyDescent="0.25">
      <c r="B1691" s="90"/>
      <c r="C1691" s="91"/>
      <c r="D1691" s="92"/>
      <c r="E1691" s="91"/>
      <c r="F1691" s="93"/>
      <c r="G1691" s="93"/>
      <c r="H1691" s="93"/>
      <c r="I1691" s="93"/>
      <c r="J1691" s="93"/>
      <c r="K1691" s="93"/>
      <c r="L1691" s="93"/>
      <c r="M1691" s="93"/>
      <c r="N1691" s="93">
        <f t="shared" ref="N1691:N1754" si="27">F1691+G1691+H1691+I1691+J1691+K1691+M1691</f>
        <v>0</v>
      </c>
      <c r="O1691" s="93"/>
      <c r="P1691" s="94"/>
    </row>
    <row r="1692" spans="2:16" ht="26.25" customHeight="1" x14ac:dyDescent="0.25">
      <c r="B1692" s="90"/>
      <c r="C1692" s="91"/>
      <c r="D1692" s="92"/>
      <c r="E1692" s="91"/>
      <c r="F1692" s="93"/>
      <c r="G1692" s="93"/>
      <c r="H1692" s="93"/>
      <c r="I1692" s="93"/>
      <c r="J1692" s="93"/>
      <c r="K1692" s="93"/>
      <c r="L1692" s="93"/>
      <c r="M1692" s="93"/>
      <c r="N1692" s="93">
        <f t="shared" si="27"/>
        <v>0</v>
      </c>
      <c r="O1692" s="93"/>
      <c r="P1692" s="94"/>
    </row>
    <row r="1693" spans="2:16" ht="26.25" customHeight="1" x14ac:dyDescent="0.25">
      <c r="B1693" s="90"/>
      <c r="C1693" s="91"/>
      <c r="D1693" s="92"/>
      <c r="E1693" s="91"/>
      <c r="F1693" s="93"/>
      <c r="G1693" s="93"/>
      <c r="H1693" s="93"/>
      <c r="I1693" s="93"/>
      <c r="J1693" s="93"/>
      <c r="K1693" s="93"/>
      <c r="L1693" s="93"/>
      <c r="M1693" s="93"/>
      <c r="N1693" s="93">
        <f t="shared" si="27"/>
        <v>0</v>
      </c>
      <c r="O1693" s="93"/>
      <c r="P1693" s="94"/>
    </row>
    <row r="1694" spans="2:16" ht="26.25" customHeight="1" x14ac:dyDescent="0.25">
      <c r="B1694" s="90"/>
      <c r="C1694" s="91"/>
      <c r="D1694" s="92"/>
      <c r="E1694" s="91"/>
      <c r="F1694" s="93"/>
      <c r="G1694" s="93"/>
      <c r="H1694" s="93"/>
      <c r="I1694" s="93"/>
      <c r="J1694" s="93"/>
      <c r="K1694" s="93"/>
      <c r="L1694" s="93"/>
      <c r="M1694" s="93"/>
      <c r="N1694" s="93">
        <f t="shared" si="27"/>
        <v>0</v>
      </c>
      <c r="O1694" s="93"/>
      <c r="P1694" s="94"/>
    </row>
    <row r="1695" spans="2:16" ht="26.25" customHeight="1" x14ac:dyDescent="0.25">
      <c r="B1695" s="90"/>
      <c r="C1695" s="91"/>
      <c r="D1695" s="92"/>
      <c r="E1695" s="91"/>
      <c r="F1695" s="93"/>
      <c r="G1695" s="93"/>
      <c r="H1695" s="93"/>
      <c r="I1695" s="93"/>
      <c r="J1695" s="93"/>
      <c r="K1695" s="93"/>
      <c r="L1695" s="93"/>
      <c r="M1695" s="93"/>
      <c r="N1695" s="93">
        <f t="shared" si="27"/>
        <v>0</v>
      </c>
      <c r="O1695" s="93"/>
      <c r="P1695" s="94"/>
    </row>
    <row r="1696" spans="2:16" ht="26.25" customHeight="1" x14ac:dyDescent="0.25">
      <c r="B1696" s="90"/>
      <c r="C1696" s="91"/>
      <c r="D1696" s="92"/>
      <c r="E1696" s="91"/>
      <c r="F1696" s="93"/>
      <c r="G1696" s="93"/>
      <c r="H1696" s="93"/>
      <c r="I1696" s="93"/>
      <c r="J1696" s="93"/>
      <c r="K1696" s="93"/>
      <c r="L1696" s="93"/>
      <c r="M1696" s="93"/>
      <c r="N1696" s="93">
        <f t="shared" si="27"/>
        <v>0</v>
      </c>
      <c r="O1696" s="93"/>
      <c r="P1696" s="94"/>
    </row>
    <row r="1697" spans="2:16" ht="26.25" customHeight="1" x14ac:dyDescent="0.25">
      <c r="B1697" s="90"/>
      <c r="C1697" s="91"/>
      <c r="D1697" s="92"/>
      <c r="E1697" s="91"/>
      <c r="F1697" s="93"/>
      <c r="G1697" s="93"/>
      <c r="H1697" s="93"/>
      <c r="I1697" s="93"/>
      <c r="J1697" s="93"/>
      <c r="K1697" s="93"/>
      <c r="L1697" s="93"/>
      <c r="M1697" s="93"/>
      <c r="N1697" s="93">
        <f t="shared" si="27"/>
        <v>0</v>
      </c>
      <c r="O1697" s="93"/>
      <c r="P1697" s="94"/>
    </row>
    <row r="1698" spans="2:16" ht="26.25" customHeight="1" x14ac:dyDescent="0.25">
      <c r="B1698" s="90"/>
      <c r="C1698" s="91"/>
      <c r="D1698" s="92"/>
      <c r="E1698" s="91"/>
      <c r="F1698" s="93"/>
      <c r="G1698" s="93"/>
      <c r="H1698" s="93"/>
      <c r="I1698" s="93"/>
      <c r="J1698" s="93"/>
      <c r="K1698" s="93"/>
      <c r="L1698" s="93"/>
      <c r="M1698" s="93"/>
      <c r="N1698" s="93">
        <f t="shared" si="27"/>
        <v>0</v>
      </c>
      <c r="O1698" s="93"/>
      <c r="P1698" s="94"/>
    </row>
    <row r="1699" spans="2:16" ht="26.25" customHeight="1" x14ac:dyDescent="0.25">
      <c r="B1699" s="90"/>
      <c r="C1699" s="91"/>
      <c r="D1699" s="92"/>
      <c r="E1699" s="91"/>
      <c r="F1699" s="93"/>
      <c r="G1699" s="93"/>
      <c r="H1699" s="93"/>
      <c r="I1699" s="93"/>
      <c r="J1699" s="93"/>
      <c r="K1699" s="93"/>
      <c r="L1699" s="93"/>
      <c r="M1699" s="93"/>
      <c r="N1699" s="93">
        <f t="shared" si="27"/>
        <v>0</v>
      </c>
      <c r="O1699" s="93"/>
      <c r="P1699" s="94"/>
    </row>
    <row r="1700" spans="2:16" ht="26.25" customHeight="1" x14ac:dyDescent="0.25">
      <c r="B1700" s="90"/>
      <c r="C1700" s="91"/>
      <c r="D1700" s="92"/>
      <c r="E1700" s="91"/>
      <c r="F1700" s="93"/>
      <c r="G1700" s="93"/>
      <c r="H1700" s="93"/>
      <c r="I1700" s="93"/>
      <c r="J1700" s="93"/>
      <c r="K1700" s="93"/>
      <c r="L1700" s="93"/>
      <c r="M1700" s="93"/>
      <c r="N1700" s="93">
        <f t="shared" si="27"/>
        <v>0</v>
      </c>
      <c r="O1700" s="93"/>
      <c r="P1700" s="94"/>
    </row>
    <row r="1701" spans="2:16" ht="26.25" customHeight="1" x14ac:dyDescent="0.25">
      <c r="B1701" s="90"/>
      <c r="C1701" s="91"/>
      <c r="D1701" s="92"/>
      <c r="E1701" s="91"/>
      <c r="F1701" s="93"/>
      <c r="G1701" s="93"/>
      <c r="H1701" s="93"/>
      <c r="I1701" s="93"/>
      <c r="J1701" s="93"/>
      <c r="K1701" s="93"/>
      <c r="L1701" s="93"/>
      <c r="M1701" s="93"/>
      <c r="N1701" s="93">
        <f t="shared" si="27"/>
        <v>0</v>
      </c>
      <c r="O1701" s="93"/>
      <c r="P1701" s="94"/>
    </row>
    <row r="1702" spans="2:16" ht="26.25" customHeight="1" x14ac:dyDescent="0.25">
      <c r="B1702" s="90"/>
      <c r="C1702" s="91"/>
      <c r="D1702" s="92"/>
      <c r="E1702" s="91"/>
      <c r="F1702" s="93"/>
      <c r="G1702" s="93"/>
      <c r="H1702" s="93"/>
      <c r="I1702" s="93"/>
      <c r="J1702" s="93"/>
      <c r="K1702" s="93"/>
      <c r="L1702" s="93"/>
      <c r="M1702" s="93"/>
      <c r="N1702" s="93">
        <f t="shared" si="27"/>
        <v>0</v>
      </c>
      <c r="O1702" s="93"/>
      <c r="P1702" s="94"/>
    </row>
    <row r="1703" spans="2:16" ht="26.25" customHeight="1" x14ac:dyDescent="0.25">
      <c r="B1703" s="90"/>
      <c r="C1703" s="91"/>
      <c r="D1703" s="92"/>
      <c r="E1703" s="91"/>
      <c r="F1703" s="93"/>
      <c r="G1703" s="93"/>
      <c r="H1703" s="93"/>
      <c r="I1703" s="93"/>
      <c r="J1703" s="93"/>
      <c r="K1703" s="93"/>
      <c r="L1703" s="93"/>
      <c r="M1703" s="93"/>
      <c r="N1703" s="93">
        <f t="shared" si="27"/>
        <v>0</v>
      </c>
      <c r="O1703" s="93"/>
      <c r="P1703" s="94"/>
    </row>
    <row r="1704" spans="2:16" ht="26.25" customHeight="1" x14ac:dyDescent="0.25">
      <c r="B1704" s="90"/>
      <c r="C1704" s="91"/>
      <c r="D1704" s="92"/>
      <c r="E1704" s="91"/>
      <c r="F1704" s="93"/>
      <c r="G1704" s="93"/>
      <c r="H1704" s="93"/>
      <c r="I1704" s="93"/>
      <c r="J1704" s="93"/>
      <c r="K1704" s="93"/>
      <c r="L1704" s="93"/>
      <c r="M1704" s="93"/>
      <c r="N1704" s="93">
        <f t="shared" si="27"/>
        <v>0</v>
      </c>
      <c r="O1704" s="93"/>
      <c r="P1704" s="94"/>
    </row>
    <row r="1705" spans="2:16" ht="26.25" customHeight="1" x14ac:dyDescent="0.25">
      <c r="B1705" s="90"/>
      <c r="C1705" s="91"/>
      <c r="D1705" s="92"/>
      <c r="E1705" s="91"/>
      <c r="F1705" s="93"/>
      <c r="G1705" s="93"/>
      <c r="H1705" s="93"/>
      <c r="I1705" s="93"/>
      <c r="J1705" s="93"/>
      <c r="K1705" s="93"/>
      <c r="L1705" s="93"/>
      <c r="M1705" s="93"/>
      <c r="N1705" s="93">
        <f t="shared" si="27"/>
        <v>0</v>
      </c>
      <c r="O1705" s="93"/>
      <c r="P1705" s="94"/>
    </row>
    <row r="1706" spans="2:16" ht="26.25" customHeight="1" x14ac:dyDescent="0.25">
      <c r="B1706" s="90"/>
      <c r="C1706" s="91"/>
      <c r="D1706" s="92"/>
      <c r="E1706" s="91"/>
      <c r="F1706" s="93"/>
      <c r="G1706" s="93"/>
      <c r="H1706" s="93"/>
      <c r="I1706" s="93"/>
      <c r="J1706" s="93"/>
      <c r="K1706" s="93"/>
      <c r="L1706" s="93"/>
      <c r="M1706" s="93"/>
      <c r="N1706" s="93">
        <f t="shared" si="27"/>
        <v>0</v>
      </c>
      <c r="O1706" s="93"/>
      <c r="P1706" s="94"/>
    </row>
    <row r="1707" spans="2:16" ht="26.25" customHeight="1" x14ac:dyDescent="0.25">
      <c r="B1707" s="90"/>
      <c r="C1707" s="91"/>
      <c r="D1707" s="92"/>
      <c r="E1707" s="91"/>
      <c r="F1707" s="93"/>
      <c r="G1707" s="93"/>
      <c r="H1707" s="93"/>
      <c r="I1707" s="93"/>
      <c r="J1707" s="93"/>
      <c r="K1707" s="93"/>
      <c r="L1707" s="93"/>
      <c r="M1707" s="93"/>
      <c r="N1707" s="93">
        <f t="shared" si="27"/>
        <v>0</v>
      </c>
      <c r="O1707" s="93"/>
      <c r="P1707" s="94"/>
    </row>
    <row r="1708" spans="2:16" ht="26.25" customHeight="1" x14ac:dyDescent="0.25">
      <c r="B1708" s="90"/>
      <c r="C1708" s="91"/>
      <c r="D1708" s="92"/>
      <c r="E1708" s="91"/>
      <c r="F1708" s="93"/>
      <c r="G1708" s="93"/>
      <c r="H1708" s="93"/>
      <c r="I1708" s="93"/>
      <c r="J1708" s="93"/>
      <c r="K1708" s="93"/>
      <c r="L1708" s="93"/>
      <c r="M1708" s="93"/>
      <c r="N1708" s="93">
        <f t="shared" si="27"/>
        <v>0</v>
      </c>
      <c r="O1708" s="93"/>
      <c r="P1708" s="94"/>
    </row>
    <row r="1709" spans="2:16" ht="26.25" customHeight="1" x14ac:dyDescent="0.25">
      <c r="B1709" s="90"/>
      <c r="C1709" s="91"/>
      <c r="D1709" s="92"/>
      <c r="E1709" s="91"/>
      <c r="F1709" s="93"/>
      <c r="G1709" s="93"/>
      <c r="H1709" s="93"/>
      <c r="I1709" s="93"/>
      <c r="J1709" s="93"/>
      <c r="K1709" s="93"/>
      <c r="L1709" s="93"/>
      <c r="M1709" s="93"/>
      <c r="N1709" s="93">
        <f t="shared" si="27"/>
        <v>0</v>
      </c>
      <c r="O1709" s="93"/>
      <c r="P1709" s="94"/>
    </row>
    <row r="1710" spans="2:16" ht="26.25" customHeight="1" x14ac:dyDescent="0.25">
      <c r="B1710" s="90"/>
      <c r="C1710" s="91"/>
      <c r="D1710" s="92"/>
      <c r="E1710" s="91"/>
      <c r="F1710" s="93"/>
      <c r="G1710" s="93"/>
      <c r="H1710" s="93"/>
      <c r="I1710" s="93"/>
      <c r="J1710" s="93"/>
      <c r="K1710" s="93"/>
      <c r="L1710" s="93"/>
      <c r="M1710" s="93"/>
      <c r="N1710" s="93">
        <f t="shared" si="27"/>
        <v>0</v>
      </c>
      <c r="O1710" s="93"/>
      <c r="P1710" s="94"/>
    </row>
    <row r="1711" spans="2:16" ht="26.25" customHeight="1" x14ac:dyDescent="0.25">
      <c r="B1711" s="90"/>
      <c r="C1711" s="91"/>
      <c r="D1711" s="92"/>
      <c r="E1711" s="91"/>
      <c r="F1711" s="93"/>
      <c r="G1711" s="93"/>
      <c r="H1711" s="93"/>
      <c r="I1711" s="93"/>
      <c r="J1711" s="93"/>
      <c r="K1711" s="93"/>
      <c r="L1711" s="93"/>
      <c r="M1711" s="93"/>
      <c r="N1711" s="93">
        <f t="shared" si="27"/>
        <v>0</v>
      </c>
      <c r="O1711" s="93"/>
      <c r="P1711" s="94"/>
    </row>
    <row r="1712" spans="2:16" ht="26.25" customHeight="1" x14ac:dyDescent="0.25">
      <c r="B1712" s="90"/>
      <c r="C1712" s="91"/>
      <c r="D1712" s="92"/>
      <c r="E1712" s="91"/>
      <c r="F1712" s="93"/>
      <c r="G1712" s="93"/>
      <c r="H1712" s="93"/>
      <c r="I1712" s="93"/>
      <c r="J1712" s="93"/>
      <c r="K1712" s="93"/>
      <c r="L1712" s="93"/>
      <c r="M1712" s="93"/>
      <c r="N1712" s="93">
        <f t="shared" si="27"/>
        <v>0</v>
      </c>
      <c r="O1712" s="93"/>
      <c r="P1712" s="94"/>
    </row>
    <row r="1713" spans="2:16" ht="26.25" customHeight="1" x14ac:dyDescent="0.25">
      <c r="B1713" s="90"/>
      <c r="C1713" s="91"/>
      <c r="D1713" s="92"/>
      <c r="E1713" s="91"/>
      <c r="F1713" s="93"/>
      <c r="G1713" s="93"/>
      <c r="H1713" s="93"/>
      <c r="I1713" s="93"/>
      <c r="J1713" s="93"/>
      <c r="K1713" s="93"/>
      <c r="L1713" s="93"/>
      <c r="M1713" s="93"/>
      <c r="N1713" s="93">
        <f t="shared" si="27"/>
        <v>0</v>
      </c>
      <c r="O1713" s="93"/>
      <c r="P1713" s="94"/>
    </row>
    <row r="1714" spans="2:16" ht="26.25" customHeight="1" x14ac:dyDescent="0.25">
      <c r="B1714" s="90"/>
      <c r="C1714" s="91"/>
      <c r="D1714" s="92"/>
      <c r="E1714" s="91"/>
      <c r="F1714" s="93"/>
      <c r="G1714" s="93"/>
      <c r="H1714" s="93"/>
      <c r="I1714" s="93"/>
      <c r="J1714" s="93"/>
      <c r="K1714" s="93"/>
      <c r="L1714" s="93"/>
      <c r="M1714" s="93"/>
      <c r="N1714" s="93">
        <f t="shared" si="27"/>
        <v>0</v>
      </c>
      <c r="O1714" s="93"/>
      <c r="P1714" s="94"/>
    </row>
    <row r="1715" spans="2:16" ht="26.25" customHeight="1" x14ac:dyDescent="0.25">
      <c r="B1715" s="90"/>
      <c r="C1715" s="91"/>
      <c r="D1715" s="92"/>
      <c r="E1715" s="91"/>
      <c r="F1715" s="93"/>
      <c r="G1715" s="93"/>
      <c r="H1715" s="93"/>
      <c r="I1715" s="93"/>
      <c r="J1715" s="93"/>
      <c r="K1715" s="93"/>
      <c r="L1715" s="93"/>
      <c r="M1715" s="93"/>
      <c r="N1715" s="93">
        <f t="shared" si="27"/>
        <v>0</v>
      </c>
      <c r="O1715" s="93"/>
      <c r="P1715" s="94"/>
    </row>
    <row r="1716" spans="2:16" ht="26.25" customHeight="1" x14ac:dyDescent="0.25">
      <c r="B1716" s="90"/>
      <c r="C1716" s="91"/>
      <c r="D1716" s="92"/>
      <c r="E1716" s="91"/>
      <c r="F1716" s="93"/>
      <c r="G1716" s="93"/>
      <c r="H1716" s="93"/>
      <c r="I1716" s="93"/>
      <c r="J1716" s="93"/>
      <c r="K1716" s="93"/>
      <c r="L1716" s="93"/>
      <c r="M1716" s="93"/>
      <c r="N1716" s="93">
        <f t="shared" si="27"/>
        <v>0</v>
      </c>
      <c r="O1716" s="93"/>
      <c r="P1716" s="94"/>
    </row>
    <row r="1717" spans="2:16" ht="26.25" customHeight="1" x14ac:dyDescent="0.25">
      <c r="B1717" s="90"/>
      <c r="C1717" s="91"/>
      <c r="D1717" s="92"/>
      <c r="E1717" s="91"/>
      <c r="F1717" s="93"/>
      <c r="G1717" s="93"/>
      <c r="H1717" s="93"/>
      <c r="I1717" s="93"/>
      <c r="J1717" s="93"/>
      <c r="K1717" s="93"/>
      <c r="L1717" s="93"/>
      <c r="M1717" s="93"/>
      <c r="N1717" s="93">
        <f t="shared" si="27"/>
        <v>0</v>
      </c>
      <c r="O1717" s="93"/>
      <c r="P1717" s="94"/>
    </row>
    <row r="1718" spans="2:16" ht="26.25" customHeight="1" x14ac:dyDescent="0.25">
      <c r="B1718" s="90"/>
      <c r="C1718" s="91"/>
      <c r="D1718" s="92"/>
      <c r="E1718" s="91"/>
      <c r="F1718" s="93"/>
      <c r="G1718" s="93"/>
      <c r="H1718" s="93"/>
      <c r="I1718" s="93"/>
      <c r="J1718" s="93"/>
      <c r="K1718" s="93"/>
      <c r="L1718" s="93"/>
      <c r="M1718" s="93"/>
      <c r="N1718" s="93">
        <f t="shared" si="27"/>
        <v>0</v>
      </c>
      <c r="O1718" s="93"/>
      <c r="P1718" s="94"/>
    </row>
    <row r="1719" spans="2:16" ht="26.25" customHeight="1" x14ac:dyDescent="0.25">
      <c r="B1719" s="90"/>
      <c r="C1719" s="91"/>
      <c r="D1719" s="92"/>
      <c r="E1719" s="91"/>
      <c r="F1719" s="93"/>
      <c r="G1719" s="93"/>
      <c r="H1719" s="93"/>
      <c r="I1719" s="93"/>
      <c r="J1719" s="93"/>
      <c r="K1719" s="93"/>
      <c r="L1719" s="93"/>
      <c r="M1719" s="93"/>
      <c r="N1719" s="93">
        <f t="shared" si="27"/>
        <v>0</v>
      </c>
      <c r="O1719" s="93"/>
      <c r="P1719" s="94"/>
    </row>
    <row r="1720" spans="2:16" ht="26.25" customHeight="1" x14ac:dyDescent="0.25">
      <c r="B1720" s="90"/>
      <c r="C1720" s="91"/>
      <c r="D1720" s="92"/>
      <c r="E1720" s="91"/>
      <c r="F1720" s="93"/>
      <c r="G1720" s="93"/>
      <c r="H1720" s="93"/>
      <c r="I1720" s="93"/>
      <c r="J1720" s="93"/>
      <c r="K1720" s="93"/>
      <c r="L1720" s="93"/>
      <c r="M1720" s="93"/>
      <c r="N1720" s="93">
        <f t="shared" si="27"/>
        <v>0</v>
      </c>
      <c r="O1720" s="93"/>
      <c r="P1720" s="94"/>
    </row>
    <row r="1721" spans="2:16" ht="26.25" customHeight="1" x14ac:dyDescent="0.25">
      <c r="B1721" s="90"/>
      <c r="C1721" s="91"/>
      <c r="D1721" s="92"/>
      <c r="E1721" s="91"/>
      <c r="F1721" s="93"/>
      <c r="G1721" s="93"/>
      <c r="H1721" s="93"/>
      <c r="I1721" s="93"/>
      <c r="J1721" s="93"/>
      <c r="K1721" s="93"/>
      <c r="L1721" s="93"/>
      <c r="M1721" s="93"/>
      <c r="N1721" s="93">
        <f t="shared" si="27"/>
        <v>0</v>
      </c>
      <c r="O1721" s="93"/>
      <c r="P1721" s="94"/>
    </row>
    <row r="1722" spans="2:16" ht="26.25" customHeight="1" x14ac:dyDescent="0.25">
      <c r="B1722" s="90"/>
      <c r="C1722" s="91"/>
      <c r="D1722" s="92"/>
      <c r="E1722" s="91"/>
      <c r="F1722" s="93"/>
      <c r="G1722" s="93"/>
      <c r="H1722" s="93"/>
      <c r="I1722" s="93"/>
      <c r="J1722" s="93"/>
      <c r="K1722" s="93"/>
      <c r="L1722" s="93"/>
      <c r="M1722" s="93"/>
      <c r="N1722" s="93">
        <f t="shared" si="27"/>
        <v>0</v>
      </c>
      <c r="O1722" s="93"/>
      <c r="P1722" s="94"/>
    </row>
    <row r="1723" spans="2:16" ht="26.25" customHeight="1" x14ac:dyDescent="0.25">
      <c r="B1723" s="90"/>
      <c r="C1723" s="91"/>
      <c r="D1723" s="92"/>
      <c r="E1723" s="91"/>
      <c r="F1723" s="93"/>
      <c r="G1723" s="93"/>
      <c r="H1723" s="93"/>
      <c r="I1723" s="93"/>
      <c r="J1723" s="93"/>
      <c r="K1723" s="93"/>
      <c r="L1723" s="93"/>
      <c r="M1723" s="93"/>
      <c r="N1723" s="93">
        <f t="shared" si="27"/>
        <v>0</v>
      </c>
      <c r="O1723" s="93"/>
      <c r="P1723" s="94"/>
    </row>
    <row r="1724" spans="2:16" ht="26.25" customHeight="1" x14ac:dyDescent="0.25">
      <c r="B1724" s="90"/>
      <c r="C1724" s="91"/>
      <c r="D1724" s="92"/>
      <c r="E1724" s="91"/>
      <c r="F1724" s="93"/>
      <c r="G1724" s="93"/>
      <c r="H1724" s="93"/>
      <c r="I1724" s="93"/>
      <c r="J1724" s="93"/>
      <c r="K1724" s="93"/>
      <c r="L1724" s="93"/>
      <c r="M1724" s="93"/>
      <c r="N1724" s="93">
        <f t="shared" si="27"/>
        <v>0</v>
      </c>
      <c r="O1724" s="93"/>
      <c r="P1724" s="94"/>
    </row>
    <row r="1725" spans="2:16" ht="26.25" customHeight="1" x14ac:dyDescent="0.25">
      <c r="B1725" s="90"/>
      <c r="C1725" s="91"/>
      <c r="D1725" s="92"/>
      <c r="E1725" s="91"/>
      <c r="F1725" s="93"/>
      <c r="G1725" s="93"/>
      <c r="H1725" s="93"/>
      <c r="I1725" s="93"/>
      <c r="J1725" s="93"/>
      <c r="K1725" s="93"/>
      <c r="L1725" s="93"/>
      <c r="M1725" s="93"/>
      <c r="N1725" s="93">
        <f t="shared" si="27"/>
        <v>0</v>
      </c>
      <c r="O1725" s="93"/>
      <c r="P1725" s="94"/>
    </row>
    <row r="1726" spans="2:16" ht="26.25" customHeight="1" x14ac:dyDescent="0.25">
      <c r="B1726" s="90"/>
      <c r="C1726" s="91"/>
      <c r="D1726" s="92"/>
      <c r="E1726" s="91"/>
      <c r="F1726" s="93"/>
      <c r="G1726" s="93"/>
      <c r="H1726" s="93"/>
      <c r="I1726" s="93"/>
      <c r="J1726" s="93"/>
      <c r="K1726" s="93"/>
      <c r="L1726" s="93"/>
      <c r="M1726" s="93"/>
      <c r="N1726" s="93">
        <f t="shared" si="27"/>
        <v>0</v>
      </c>
      <c r="O1726" s="93"/>
      <c r="P1726" s="94"/>
    </row>
    <row r="1727" spans="2:16" ht="26.25" customHeight="1" x14ac:dyDescent="0.25">
      <c r="B1727" s="90"/>
      <c r="C1727" s="91"/>
      <c r="D1727" s="92"/>
      <c r="E1727" s="91"/>
      <c r="F1727" s="93"/>
      <c r="G1727" s="93"/>
      <c r="H1727" s="93"/>
      <c r="I1727" s="93"/>
      <c r="J1727" s="93"/>
      <c r="K1727" s="93"/>
      <c r="L1727" s="93"/>
      <c r="M1727" s="93"/>
      <c r="N1727" s="93">
        <f t="shared" si="27"/>
        <v>0</v>
      </c>
      <c r="O1727" s="93"/>
      <c r="P1727" s="94"/>
    </row>
    <row r="1728" spans="2:16" ht="26.25" customHeight="1" x14ac:dyDescent="0.25">
      <c r="B1728" s="90"/>
      <c r="C1728" s="91"/>
      <c r="D1728" s="92"/>
      <c r="E1728" s="91"/>
      <c r="F1728" s="93"/>
      <c r="G1728" s="93"/>
      <c r="H1728" s="93"/>
      <c r="I1728" s="93"/>
      <c r="J1728" s="93"/>
      <c r="K1728" s="93"/>
      <c r="L1728" s="93"/>
      <c r="M1728" s="93"/>
      <c r="N1728" s="93">
        <f t="shared" si="27"/>
        <v>0</v>
      </c>
      <c r="O1728" s="93"/>
      <c r="P1728" s="94"/>
    </row>
    <row r="1729" spans="2:16" ht="26.25" customHeight="1" x14ac:dyDescent="0.25">
      <c r="B1729" s="90"/>
      <c r="C1729" s="91"/>
      <c r="D1729" s="92"/>
      <c r="E1729" s="91"/>
      <c r="F1729" s="93"/>
      <c r="G1729" s="93"/>
      <c r="H1729" s="93"/>
      <c r="I1729" s="93"/>
      <c r="J1729" s="93"/>
      <c r="K1729" s="93"/>
      <c r="L1729" s="93"/>
      <c r="M1729" s="93"/>
      <c r="N1729" s="93">
        <f t="shared" si="27"/>
        <v>0</v>
      </c>
      <c r="O1729" s="93"/>
      <c r="P1729" s="94"/>
    </row>
    <row r="1730" spans="2:16" ht="26.25" customHeight="1" x14ac:dyDescent="0.25">
      <c r="B1730" s="90"/>
      <c r="C1730" s="91"/>
      <c r="D1730" s="92"/>
      <c r="E1730" s="91"/>
      <c r="F1730" s="93"/>
      <c r="G1730" s="93"/>
      <c r="H1730" s="93"/>
      <c r="I1730" s="93"/>
      <c r="J1730" s="93"/>
      <c r="K1730" s="93"/>
      <c r="L1730" s="93"/>
      <c r="M1730" s="93"/>
      <c r="N1730" s="93">
        <f t="shared" si="27"/>
        <v>0</v>
      </c>
      <c r="O1730" s="93"/>
      <c r="P1730" s="94"/>
    </row>
    <row r="1731" spans="2:16" ht="26.25" customHeight="1" x14ac:dyDescent="0.25">
      <c r="B1731" s="90"/>
      <c r="C1731" s="91"/>
      <c r="D1731" s="92"/>
      <c r="E1731" s="91"/>
      <c r="F1731" s="93"/>
      <c r="G1731" s="93"/>
      <c r="H1731" s="93"/>
      <c r="I1731" s="93"/>
      <c r="J1731" s="93"/>
      <c r="K1731" s="93"/>
      <c r="L1731" s="93"/>
      <c r="M1731" s="93"/>
      <c r="N1731" s="93">
        <f t="shared" si="27"/>
        <v>0</v>
      </c>
      <c r="O1731" s="93"/>
      <c r="P1731" s="94"/>
    </row>
    <row r="1732" spans="2:16" ht="26.25" customHeight="1" x14ac:dyDescent="0.25">
      <c r="B1732" s="90"/>
      <c r="C1732" s="91"/>
      <c r="D1732" s="92"/>
      <c r="E1732" s="91"/>
      <c r="F1732" s="93"/>
      <c r="G1732" s="93"/>
      <c r="H1732" s="93"/>
      <c r="I1732" s="93"/>
      <c r="J1732" s="93"/>
      <c r="K1732" s="93"/>
      <c r="L1732" s="93"/>
      <c r="M1732" s="93"/>
      <c r="N1732" s="93">
        <f t="shared" si="27"/>
        <v>0</v>
      </c>
      <c r="O1732" s="93"/>
      <c r="P1732" s="94"/>
    </row>
    <row r="1733" spans="2:16" ht="26.25" customHeight="1" x14ac:dyDescent="0.25">
      <c r="B1733" s="90"/>
      <c r="C1733" s="91"/>
      <c r="D1733" s="92"/>
      <c r="E1733" s="91"/>
      <c r="F1733" s="93"/>
      <c r="G1733" s="93"/>
      <c r="H1733" s="93"/>
      <c r="I1733" s="93"/>
      <c r="J1733" s="93"/>
      <c r="K1733" s="93"/>
      <c r="L1733" s="93"/>
      <c r="M1733" s="93"/>
      <c r="N1733" s="93">
        <f t="shared" si="27"/>
        <v>0</v>
      </c>
      <c r="O1733" s="93"/>
      <c r="P1733" s="94"/>
    </row>
    <row r="1734" spans="2:16" ht="26.25" customHeight="1" x14ac:dyDescent="0.25">
      <c r="B1734" s="90"/>
      <c r="C1734" s="91"/>
      <c r="D1734" s="92"/>
      <c r="E1734" s="91"/>
      <c r="F1734" s="93"/>
      <c r="G1734" s="93"/>
      <c r="H1734" s="93"/>
      <c r="I1734" s="93"/>
      <c r="J1734" s="93"/>
      <c r="K1734" s="93"/>
      <c r="L1734" s="93"/>
      <c r="M1734" s="93"/>
      <c r="N1734" s="93">
        <f t="shared" si="27"/>
        <v>0</v>
      </c>
      <c r="O1734" s="93"/>
      <c r="P1734" s="94"/>
    </row>
    <row r="1735" spans="2:16" ht="26.25" customHeight="1" x14ac:dyDescent="0.25">
      <c r="B1735" s="90"/>
      <c r="C1735" s="91"/>
      <c r="D1735" s="92"/>
      <c r="E1735" s="91"/>
      <c r="F1735" s="93"/>
      <c r="G1735" s="93"/>
      <c r="H1735" s="93"/>
      <c r="I1735" s="93"/>
      <c r="J1735" s="93"/>
      <c r="K1735" s="93"/>
      <c r="L1735" s="93"/>
      <c r="M1735" s="93"/>
      <c r="N1735" s="93">
        <f t="shared" si="27"/>
        <v>0</v>
      </c>
      <c r="O1735" s="93"/>
      <c r="P1735" s="94"/>
    </row>
    <row r="1736" spans="2:16" ht="26.25" customHeight="1" x14ac:dyDescent="0.25">
      <c r="B1736" s="90"/>
      <c r="C1736" s="91"/>
      <c r="D1736" s="92"/>
      <c r="E1736" s="91"/>
      <c r="F1736" s="93"/>
      <c r="G1736" s="93"/>
      <c r="H1736" s="93"/>
      <c r="I1736" s="93"/>
      <c r="J1736" s="93"/>
      <c r="K1736" s="93"/>
      <c r="L1736" s="93"/>
      <c r="M1736" s="93"/>
      <c r="N1736" s="93">
        <f t="shared" si="27"/>
        <v>0</v>
      </c>
      <c r="O1736" s="93"/>
      <c r="P1736" s="94"/>
    </row>
    <row r="1737" spans="2:16" ht="26.25" customHeight="1" x14ac:dyDescent="0.25">
      <c r="B1737" s="90"/>
      <c r="C1737" s="91"/>
      <c r="D1737" s="92"/>
      <c r="E1737" s="91"/>
      <c r="F1737" s="93"/>
      <c r="G1737" s="93"/>
      <c r="H1737" s="93"/>
      <c r="I1737" s="93"/>
      <c r="J1737" s="93"/>
      <c r="K1737" s="93"/>
      <c r="L1737" s="93"/>
      <c r="M1737" s="93"/>
      <c r="N1737" s="93">
        <f t="shared" si="27"/>
        <v>0</v>
      </c>
      <c r="O1737" s="93"/>
      <c r="P1737" s="94"/>
    </row>
    <row r="1738" spans="2:16" ht="26.25" customHeight="1" x14ac:dyDescent="0.25">
      <c r="B1738" s="90"/>
      <c r="C1738" s="91"/>
      <c r="D1738" s="92"/>
      <c r="E1738" s="91"/>
      <c r="F1738" s="93"/>
      <c r="G1738" s="93"/>
      <c r="H1738" s="93"/>
      <c r="I1738" s="93"/>
      <c r="J1738" s="93"/>
      <c r="K1738" s="93"/>
      <c r="L1738" s="93"/>
      <c r="M1738" s="93"/>
      <c r="N1738" s="93">
        <f t="shared" si="27"/>
        <v>0</v>
      </c>
      <c r="O1738" s="93"/>
      <c r="P1738" s="94"/>
    </row>
    <row r="1739" spans="2:16" ht="26.25" customHeight="1" x14ac:dyDescent="0.25">
      <c r="B1739" s="90"/>
      <c r="C1739" s="91"/>
      <c r="D1739" s="92"/>
      <c r="E1739" s="91"/>
      <c r="F1739" s="93"/>
      <c r="G1739" s="93"/>
      <c r="H1739" s="93"/>
      <c r="I1739" s="93"/>
      <c r="J1739" s="93"/>
      <c r="K1739" s="93"/>
      <c r="L1739" s="93"/>
      <c r="M1739" s="93"/>
      <c r="N1739" s="93">
        <f t="shared" si="27"/>
        <v>0</v>
      </c>
      <c r="O1739" s="93"/>
      <c r="P1739" s="94"/>
    </row>
    <row r="1740" spans="2:16" ht="26.25" customHeight="1" x14ac:dyDescent="0.25">
      <c r="B1740" s="90"/>
      <c r="C1740" s="91"/>
      <c r="D1740" s="92"/>
      <c r="E1740" s="91"/>
      <c r="F1740" s="93"/>
      <c r="G1740" s="93"/>
      <c r="H1740" s="93"/>
      <c r="I1740" s="93"/>
      <c r="J1740" s="93"/>
      <c r="K1740" s="93"/>
      <c r="L1740" s="93"/>
      <c r="M1740" s="93"/>
      <c r="N1740" s="93">
        <f t="shared" si="27"/>
        <v>0</v>
      </c>
      <c r="O1740" s="93"/>
      <c r="P1740" s="94"/>
    </row>
    <row r="1741" spans="2:16" ht="26.25" customHeight="1" x14ac:dyDescent="0.25">
      <c r="B1741" s="90"/>
      <c r="C1741" s="91"/>
      <c r="D1741" s="92"/>
      <c r="E1741" s="91"/>
      <c r="F1741" s="93"/>
      <c r="G1741" s="93"/>
      <c r="H1741" s="93"/>
      <c r="I1741" s="93"/>
      <c r="J1741" s="93"/>
      <c r="K1741" s="93"/>
      <c r="L1741" s="93"/>
      <c r="M1741" s="93"/>
      <c r="N1741" s="93">
        <f t="shared" si="27"/>
        <v>0</v>
      </c>
      <c r="O1741" s="93"/>
      <c r="P1741" s="94"/>
    </row>
    <row r="1742" spans="2:16" ht="26.25" customHeight="1" x14ac:dyDescent="0.25">
      <c r="B1742" s="90"/>
      <c r="C1742" s="91"/>
      <c r="D1742" s="92"/>
      <c r="E1742" s="91"/>
      <c r="F1742" s="93"/>
      <c r="G1742" s="93"/>
      <c r="H1742" s="93"/>
      <c r="I1742" s="93"/>
      <c r="J1742" s="93"/>
      <c r="K1742" s="93"/>
      <c r="L1742" s="93"/>
      <c r="M1742" s="93"/>
      <c r="N1742" s="93">
        <f t="shared" si="27"/>
        <v>0</v>
      </c>
      <c r="O1742" s="93"/>
      <c r="P1742" s="94"/>
    </row>
    <row r="1743" spans="2:16" ht="26.25" customHeight="1" x14ac:dyDescent="0.25">
      <c r="B1743" s="90"/>
      <c r="C1743" s="91"/>
      <c r="D1743" s="92"/>
      <c r="E1743" s="91"/>
      <c r="F1743" s="93"/>
      <c r="G1743" s="93"/>
      <c r="H1743" s="93"/>
      <c r="I1743" s="93"/>
      <c r="J1743" s="93"/>
      <c r="K1743" s="93"/>
      <c r="L1743" s="93"/>
      <c r="M1743" s="93"/>
      <c r="N1743" s="93">
        <f t="shared" si="27"/>
        <v>0</v>
      </c>
      <c r="O1743" s="93"/>
      <c r="P1743" s="94"/>
    </row>
    <row r="1744" spans="2:16" ht="26.25" customHeight="1" x14ac:dyDescent="0.25">
      <c r="B1744" s="90"/>
      <c r="C1744" s="91"/>
      <c r="D1744" s="92"/>
      <c r="E1744" s="91"/>
      <c r="F1744" s="93"/>
      <c r="G1744" s="93"/>
      <c r="H1744" s="93"/>
      <c r="I1744" s="93"/>
      <c r="J1744" s="93"/>
      <c r="K1744" s="93"/>
      <c r="L1744" s="93"/>
      <c r="M1744" s="93"/>
      <c r="N1744" s="93">
        <f t="shared" si="27"/>
        <v>0</v>
      </c>
      <c r="O1744" s="93"/>
      <c r="P1744" s="94"/>
    </row>
    <row r="1745" spans="2:16" ht="26.25" customHeight="1" x14ac:dyDescent="0.25">
      <c r="B1745" s="90"/>
      <c r="C1745" s="91"/>
      <c r="D1745" s="92"/>
      <c r="E1745" s="91"/>
      <c r="F1745" s="93"/>
      <c r="G1745" s="93"/>
      <c r="H1745" s="93"/>
      <c r="I1745" s="93"/>
      <c r="J1745" s="93"/>
      <c r="K1745" s="93"/>
      <c r="L1745" s="93"/>
      <c r="M1745" s="93"/>
      <c r="N1745" s="93">
        <f t="shared" si="27"/>
        <v>0</v>
      </c>
      <c r="O1745" s="93"/>
      <c r="P1745" s="94"/>
    </row>
    <row r="1746" spans="2:16" ht="26.25" customHeight="1" x14ac:dyDescent="0.25">
      <c r="B1746" s="90"/>
      <c r="C1746" s="91"/>
      <c r="D1746" s="92"/>
      <c r="E1746" s="91"/>
      <c r="F1746" s="93"/>
      <c r="G1746" s="93"/>
      <c r="H1746" s="93"/>
      <c r="I1746" s="93"/>
      <c r="J1746" s="93"/>
      <c r="K1746" s="93"/>
      <c r="L1746" s="93"/>
      <c r="M1746" s="93"/>
      <c r="N1746" s="93">
        <f t="shared" si="27"/>
        <v>0</v>
      </c>
      <c r="O1746" s="93"/>
      <c r="P1746" s="94"/>
    </row>
    <row r="1747" spans="2:16" ht="26.25" customHeight="1" x14ac:dyDescent="0.25">
      <c r="B1747" s="90"/>
      <c r="C1747" s="91"/>
      <c r="D1747" s="92"/>
      <c r="E1747" s="91"/>
      <c r="F1747" s="93"/>
      <c r="G1747" s="93"/>
      <c r="H1747" s="93"/>
      <c r="I1747" s="93"/>
      <c r="J1747" s="93"/>
      <c r="K1747" s="93"/>
      <c r="L1747" s="93"/>
      <c r="M1747" s="93"/>
      <c r="N1747" s="93">
        <f t="shared" si="27"/>
        <v>0</v>
      </c>
      <c r="O1747" s="93"/>
      <c r="P1747" s="94"/>
    </row>
    <row r="1748" spans="2:16" ht="26.25" customHeight="1" x14ac:dyDescent="0.25">
      <c r="B1748" s="90"/>
      <c r="C1748" s="91"/>
      <c r="D1748" s="92"/>
      <c r="E1748" s="91"/>
      <c r="F1748" s="93"/>
      <c r="G1748" s="93"/>
      <c r="H1748" s="93"/>
      <c r="I1748" s="93"/>
      <c r="J1748" s="93"/>
      <c r="K1748" s="93"/>
      <c r="L1748" s="93"/>
      <c r="M1748" s="93"/>
      <c r="N1748" s="93">
        <f t="shared" si="27"/>
        <v>0</v>
      </c>
      <c r="O1748" s="93"/>
      <c r="P1748" s="94"/>
    </row>
    <row r="1749" spans="2:16" ht="26.25" customHeight="1" x14ac:dyDescent="0.25">
      <c r="B1749" s="90"/>
      <c r="C1749" s="91"/>
      <c r="D1749" s="92"/>
      <c r="E1749" s="91"/>
      <c r="F1749" s="93"/>
      <c r="G1749" s="93"/>
      <c r="H1749" s="93"/>
      <c r="I1749" s="93"/>
      <c r="J1749" s="93"/>
      <c r="K1749" s="93"/>
      <c r="L1749" s="93"/>
      <c r="M1749" s="93"/>
      <c r="N1749" s="93">
        <f t="shared" si="27"/>
        <v>0</v>
      </c>
      <c r="O1749" s="93"/>
      <c r="P1749" s="94"/>
    </row>
    <row r="1750" spans="2:16" ht="26.25" customHeight="1" x14ac:dyDescent="0.25">
      <c r="B1750" s="90"/>
      <c r="C1750" s="91"/>
      <c r="D1750" s="92"/>
      <c r="E1750" s="91"/>
      <c r="F1750" s="93"/>
      <c r="G1750" s="93"/>
      <c r="H1750" s="93"/>
      <c r="I1750" s="93"/>
      <c r="J1750" s="93"/>
      <c r="K1750" s="93"/>
      <c r="L1750" s="93"/>
      <c r="M1750" s="93"/>
      <c r="N1750" s="93">
        <f t="shared" si="27"/>
        <v>0</v>
      </c>
      <c r="O1750" s="93"/>
      <c r="P1750" s="94"/>
    </row>
    <row r="1751" spans="2:16" ht="26.25" customHeight="1" x14ac:dyDescent="0.25">
      <c r="B1751" s="90"/>
      <c r="C1751" s="91"/>
      <c r="D1751" s="92"/>
      <c r="E1751" s="91"/>
      <c r="F1751" s="93"/>
      <c r="G1751" s="93"/>
      <c r="H1751" s="93"/>
      <c r="I1751" s="93"/>
      <c r="J1751" s="93"/>
      <c r="K1751" s="93"/>
      <c r="L1751" s="93"/>
      <c r="M1751" s="93"/>
      <c r="N1751" s="93">
        <f t="shared" si="27"/>
        <v>0</v>
      </c>
      <c r="O1751" s="93"/>
      <c r="P1751" s="94"/>
    </row>
    <row r="1752" spans="2:16" ht="26.25" customHeight="1" x14ac:dyDescent="0.25">
      <c r="B1752" s="90"/>
      <c r="C1752" s="91"/>
      <c r="D1752" s="92"/>
      <c r="E1752" s="91"/>
      <c r="F1752" s="93"/>
      <c r="G1752" s="93"/>
      <c r="H1752" s="93"/>
      <c r="I1752" s="93"/>
      <c r="J1752" s="93"/>
      <c r="K1752" s="93"/>
      <c r="L1752" s="93"/>
      <c r="M1752" s="93"/>
      <c r="N1752" s="93">
        <f t="shared" si="27"/>
        <v>0</v>
      </c>
      <c r="O1752" s="93"/>
      <c r="P1752" s="94"/>
    </row>
    <row r="1753" spans="2:16" ht="26.25" customHeight="1" x14ac:dyDescent="0.25">
      <c r="B1753" s="90"/>
      <c r="C1753" s="91"/>
      <c r="D1753" s="92"/>
      <c r="E1753" s="91"/>
      <c r="F1753" s="93"/>
      <c r="G1753" s="93"/>
      <c r="H1753" s="93"/>
      <c r="I1753" s="93"/>
      <c r="J1753" s="93"/>
      <c r="K1753" s="93"/>
      <c r="L1753" s="93"/>
      <c r="M1753" s="93"/>
      <c r="N1753" s="93">
        <f t="shared" si="27"/>
        <v>0</v>
      </c>
      <c r="O1753" s="93"/>
      <c r="P1753" s="94"/>
    </row>
    <row r="1754" spans="2:16" ht="26.25" customHeight="1" x14ac:dyDescent="0.25">
      <c r="B1754" s="90"/>
      <c r="C1754" s="91"/>
      <c r="D1754" s="92"/>
      <c r="E1754" s="91"/>
      <c r="F1754" s="93"/>
      <c r="G1754" s="93"/>
      <c r="H1754" s="93"/>
      <c r="I1754" s="93"/>
      <c r="J1754" s="93"/>
      <c r="K1754" s="93"/>
      <c r="L1754" s="93"/>
      <c r="M1754" s="93"/>
      <c r="N1754" s="93">
        <f t="shared" si="27"/>
        <v>0</v>
      </c>
      <c r="O1754" s="93"/>
      <c r="P1754" s="94"/>
    </row>
    <row r="1755" spans="2:16" ht="26.25" customHeight="1" x14ac:dyDescent="0.25">
      <c r="B1755" s="90"/>
      <c r="C1755" s="91"/>
      <c r="D1755" s="92"/>
      <c r="E1755" s="91"/>
      <c r="F1755" s="93"/>
      <c r="G1755" s="93"/>
      <c r="H1755" s="93"/>
      <c r="I1755" s="93"/>
      <c r="J1755" s="93"/>
      <c r="K1755" s="93"/>
      <c r="L1755" s="93"/>
      <c r="M1755" s="93"/>
      <c r="N1755" s="93">
        <f t="shared" ref="N1755:N1818" si="28">F1755+G1755+H1755+I1755+J1755+K1755+M1755</f>
        <v>0</v>
      </c>
      <c r="O1755" s="93"/>
      <c r="P1755" s="94"/>
    </row>
    <row r="1756" spans="2:16" ht="26.25" customHeight="1" x14ac:dyDescent="0.25">
      <c r="B1756" s="90"/>
      <c r="C1756" s="91"/>
      <c r="D1756" s="92"/>
      <c r="E1756" s="91"/>
      <c r="F1756" s="93"/>
      <c r="G1756" s="93"/>
      <c r="H1756" s="93"/>
      <c r="I1756" s="93"/>
      <c r="J1756" s="93"/>
      <c r="K1756" s="93"/>
      <c r="L1756" s="93"/>
      <c r="M1756" s="93"/>
      <c r="N1756" s="93">
        <f t="shared" si="28"/>
        <v>0</v>
      </c>
      <c r="O1756" s="93"/>
      <c r="P1756" s="94"/>
    </row>
    <row r="1757" spans="2:16" ht="26.25" customHeight="1" x14ac:dyDescent="0.25">
      <c r="B1757" s="90"/>
      <c r="C1757" s="91"/>
      <c r="D1757" s="92"/>
      <c r="E1757" s="91"/>
      <c r="F1757" s="93"/>
      <c r="G1757" s="93"/>
      <c r="H1757" s="93"/>
      <c r="I1757" s="93"/>
      <c r="J1757" s="93"/>
      <c r="K1757" s="93"/>
      <c r="L1757" s="93"/>
      <c r="M1757" s="93"/>
      <c r="N1757" s="93">
        <f t="shared" si="28"/>
        <v>0</v>
      </c>
      <c r="O1757" s="93"/>
      <c r="P1757" s="94"/>
    </row>
    <row r="1758" spans="2:16" ht="26.25" customHeight="1" x14ac:dyDescent="0.25">
      <c r="B1758" s="90"/>
      <c r="C1758" s="91"/>
      <c r="D1758" s="92"/>
      <c r="E1758" s="91"/>
      <c r="F1758" s="93"/>
      <c r="G1758" s="93"/>
      <c r="H1758" s="93"/>
      <c r="I1758" s="93"/>
      <c r="J1758" s="93"/>
      <c r="K1758" s="93"/>
      <c r="L1758" s="93"/>
      <c r="M1758" s="93"/>
      <c r="N1758" s="93">
        <f t="shared" si="28"/>
        <v>0</v>
      </c>
      <c r="O1758" s="93"/>
      <c r="P1758" s="94"/>
    </row>
    <row r="1759" spans="2:16" ht="26.25" customHeight="1" x14ac:dyDescent="0.25">
      <c r="B1759" s="90"/>
      <c r="C1759" s="91"/>
      <c r="D1759" s="92"/>
      <c r="E1759" s="91"/>
      <c r="F1759" s="93"/>
      <c r="G1759" s="93"/>
      <c r="H1759" s="93"/>
      <c r="I1759" s="93"/>
      <c r="J1759" s="93"/>
      <c r="K1759" s="93"/>
      <c r="L1759" s="93"/>
      <c r="M1759" s="93"/>
      <c r="N1759" s="93">
        <f t="shared" si="28"/>
        <v>0</v>
      </c>
      <c r="O1759" s="93"/>
      <c r="P1759" s="94"/>
    </row>
    <row r="1760" spans="2:16" ht="26.25" customHeight="1" x14ac:dyDescent="0.25">
      <c r="B1760" s="90"/>
      <c r="C1760" s="91"/>
      <c r="D1760" s="92"/>
      <c r="E1760" s="91"/>
      <c r="F1760" s="93"/>
      <c r="G1760" s="93"/>
      <c r="H1760" s="93"/>
      <c r="I1760" s="93"/>
      <c r="J1760" s="93"/>
      <c r="K1760" s="93"/>
      <c r="L1760" s="93"/>
      <c r="M1760" s="93"/>
      <c r="N1760" s="93">
        <f t="shared" si="28"/>
        <v>0</v>
      </c>
      <c r="O1760" s="93"/>
      <c r="P1760" s="94"/>
    </row>
    <row r="1761" spans="2:16" ht="26.25" customHeight="1" x14ac:dyDescent="0.25">
      <c r="B1761" s="90"/>
      <c r="C1761" s="91"/>
      <c r="D1761" s="92"/>
      <c r="E1761" s="91"/>
      <c r="F1761" s="93"/>
      <c r="G1761" s="93"/>
      <c r="H1761" s="93"/>
      <c r="I1761" s="93"/>
      <c r="J1761" s="93"/>
      <c r="K1761" s="93"/>
      <c r="L1761" s="93"/>
      <c r="M1761" s="93"/>
      <c r="N1761" s="93">
        <f t="shared" si="28"/>
        <v>0</v>
      </c>
      <c r="O1761" s="93"/>
      <c r="P1761" s="94"/>
    </row>
    <row r="1762" spans="2:16" ht="26.25" customHeight="1" x14ac:dyDescent="0.25">
      <c r="B1762" s="90"/>
      <c r="C1762" s="91"/>
      <c r="D1762" s="92"/>
      <c r="E1762" s="91"/>
      <c r="F1762" s="93"/>
      <c r="G1762" s="93"/>
      <c r="H1762" s="93"/>
      <c r="I1762" s="93"/>
      <c r="J1762" s="93"/>
      <c r="K1762" s="93"/>
      <c r="L1762" s="93"/>
      <c r="M1762" s="93"/>
      <c r="N1762" s="93">
        <f t="shared" si="28"/>
        <v>0</v>
      </c>
      <c r="O1762" s="93"/>
      <c r="P1762" s="94"/>
    </row>
    <row r="1763" spans="2:16" ht="26.25" customHeight="1" x14ac:dyDescent="0.25">
      <c r="B1763" s="90"/>
      <c r="C1763" s="91"/>
      <c r="D1763" s="92"/>
      <c r="E1763" s="91"/>
      <c r="F1763" s="93"/>
      <c r="G1763" s="93"/>
      <c r="H1763" s="93"/>
      <c r="I1763" s="93"/>
      <c r="J1763" s="93"/>
      <c r="K1763" s="93"/>
      <c r="L1763" s="93"/>
      <c r="M1763" s="93"/>
      <c r="N1763" s="93">
        <f t="shared" si="28"/>
        <v>0</v>
      </c>
      <c r="O1763" s="93"/>
      <c r="P1763" s="94"/>
    </row>
    <row r="1764" spans="2:16" ht="26.25" customHeight="1" x14ac:dyDescent="0.25">
      <c r="B1764" s="90"/>
      <c r="C1764" s="91"/>
      <c r="D1764" s="92"/>
      <c r="E1764" s="91"/>
      <c r="F1764" s="93"/>
      <c r="G1764" s="93"/>
      <c r="H1764" s="93"/>
      <c r="I1764" s="93"/>
      <c r="J1764" s="93"/>
      <c r="K1764" s="93"/>
      <c r="L1764" s="93"/>
      <c r="M1764" s="93"/>
      <c r="N1764" s="93">
        <f t="shared" si="28"/>
        <v>0</v>
      </c>
      <c r="O1764" s="93"/>
      <c r="P1764" s="94"/>
    </row>
    <row r="1765" spans="2:16" ht="26.25" customHeight="1" x14ac:dyDescent="0.25">
      <c r="B1765" s="90"/>
      <c r="C1765" s="91"/>
      <c r="D1765" s="92"/>
      <c r="E1765" s="91"/>
      <c r="F1765" s="93"/>
      <c r="G1765" s="93"/>
      <c r="H1765" s="93"/>
      <c r="I1765" s="93"/>
      <c r="J1765" s="93"/>
      <c r="K1765" s="93"/>
      <c r="L1765" s="93"/>
      <c r="M1765" s="93"/>
      <c r="N1765" s="93">
        <f t="shared" si="28"/>
        <v>0</v>
      </c>
      <c r="O1765" s="93"/>
      <c r="P1765" s="94"/>
    </row>
    <row r="1766" spans="2:16" ht="26.25" customHeight="1" x14ac:dyDescent="0.25">
      <c r="B1766" s="90"/>
      <c r="C1766" s="91"/>
      <c r="D1766" s="92"/>
      <c r="E1766" s="91"/>
      <c r="F1766" s="93"/>
      <c r="G1766" s="93"/>
      <c r="H1766" s="93"/>
      <c r="I1766" s="93"/>
      <c r="J1766" s="93"/>
      <c r="K1766" s="93"/>
      <c r="L1766" s="93"/>
      <c r="M1766" s="93"/>
      <c r="N1766" s="93">
        <f t="shared" si="28"/>
        <v>0</v>
      </c>
      <c r="O1766" s="93"/>
      <c r="P1766" s="94"/>
    </row>
    <row r="1767" spans="2:16" ht="26.25" customHeight="1" x14ac:dyDescent="0.25">
      <c r="B1767" s="90"/>
      <c r="C1767" s="91"/>
      <c r="D1767" s="92"/>
      <c r="E1767" s="91"/>
      <c r="F1767" s="93"/>
      <c r="G1767" s="93"/>
      <c r="H1767" s="93"/>
      <c r="I1767" s="93"/>
      <c r="J1767" s="93"/>
      <c r="K1767" s="93"/>
      <c r="L1767" s="93"/>
      <c r="M1767" s="93"/>
      <c r="N1767" s="93">
        <f t="shared" si="28"/>
        <v>0</v>
      </c>
      <c r="O1767" s="93"/>
      <c r="P1767" s="94"/>
    </row>
    <row r="1768" spans="2:16" ht="26.25" customHeight="1" x14ac:dyDescent="0.25">
      <c r="B1768" s="90"/>
      <c r="C1768" s="91"/>
      <c r="D1768" s="92"/>
      <c r="E1768" s="91"/>
      <c r="F1768" s="93"/>
      <c r="G1768" s="93"/>
      <c r="H1768" s="93"/>
      <c r="I1768" s="93"/>
      <c r="J1768" s="93"/>
      <c r="K1768" s="93"/>
      <c r="L1768" s="93"/>
      <c r="M1768" s="93"/>
      <c r="N1768" s="93">
        <f t="shared" si="28"/>
        <v>0</v>
      </c>
      <c r="O1768" s="93"/>
      <c r="P1768" s="94"/>
    </row>
    <row r="1769" spans="2:16" ht="26.25" customHeight="1" x14ac:dyDescent="0.25">
      <c r="B1769" s="90"/>
      <c r="C1769" s="91"/>
      <c r="D1769" s="92"/>
      <c r="E1769" s="91"/>
      <c r="F1769" s="93"/>
      <c r="G1769" s="93"/>
      <c r="H1769" s="93"/>
      <c r="I1769" s="93"/>
      <c r="J1769" s="93"/>
      <c r="K1769" s="93"/>
      <c r="L1769" s="93"/>
      <c r="M1769" s="93"/>
      <c r="N1769" s="93">
        <f t="shared" si="28"/>
        <v>0</v>
      </c>
      <c r="O1769" s="93"/>
      <c r="P1769" s="94"/>
    </row>
    <row r="1770" spans="2:16" ht="26.25" customHeight="1" x14ac:dyDescent="0.25">
      <c r="B1770" s="90"/>
      <c r="C1770" s="91"/>
      <c r="D1770" s="92"/>
      <c r="E1770" s="91"/>
      <c r="F1770" s="93"/>
      <c r="G1770" s="93"/>
      <c r="H1770" s="93"/>
      <c r="I1770" s="93"/>
      <c r="J1770" s="93"/>
      <c r="K1770" s="93"/>
      <c r="L1770" s="93"/>
      <c r="M1770" s="93"/>
      <c r="N1770" s="93">
        <f t="shared" si="28"/>
        <v>0</v>
      </c>
      <c r="O1770" s="93"/>
      <c r="P1770" s="94"/>
    </row>
    <row r="1771" spans="2:16" ht="26.25" customHeight="1" x14ac:dyDescent="0.25">
      <c r="B1771" s="90"/>
      <c r="C1771" s="91"/>
      <c r="D1771" s="92"/>
      <c r="E1771" s="91"/>
      <c r="F1771" s="93"/>
      <c r="G1771" s="93"/>
      <c r="H1771" s="93"/>
      <c r="I1771" s="93"/>
      <c r="J1771" s="93"/>
      <c r="K1771" s="93"/>
      <c r="L1771" s="93"/>
      <c r="M1771" s="93"/>
      <c r="N1771" s="93">
        <f t="shared" si="28"/>
        <v>0</v>
      </c>
      <c r="O1771" s="93"/>
      <c r="P1771" s="94"/>
    </row>
    <row r="1772" spans="2:16" ht="26.25" customHeight="1" x14ac:dyDescent="0.25">
      <c r="B1772" s="90"/>
      <c r="C1772" s="91"/>
      <c r="D1772" s="92"/>
      <c r="E1772" s="91"/>
      <c r="F1772" s="93"/>
      <c r="G1772" s="93"/>
      <c r="H1772" s="93"/>
      <c r="I1772" s="93"/>
      <c r="J1772" s="93"/>
      <c r="K1772" s="93"/>
      <c r="L1772" s="93"/>
      <c r="M1772" s="93"/>
      <c r="N1772" s="93">
        <f t="shared" si="28"/>
        <v>0</v>
      </c>
      <c r="O1772" s="93"/>
      <c r="P1772" s="94"/>
    </row>
    <row r="1773" spans="2:16" ht="26.25" customHeight="1" x14ac:dyDescent="0.25">
      <c r="B1773" s="90"/>
      <c r="C1773" s="91"/>
      <c r="D1773" s="92"/>
      <c r="E1773" s="91"/>
      <c r="F1773" s="93"/>
      <c r="G1773" s="93"/>
      <c r="H1773" s="93"/>
      <c r="I1773" s="93"/>
      <c r="J1773" s="93"/>
      <c r="K1773" s="93"/>
      <c r="L1773" s="93"/>
      <c r="M1773" s="93"/>
      <c r="N1773" s="93">
        <f t="shared" si="28"/>
        <v>0</v>
      </c>
      <c r="O1773" s="93"/>
      <c r="P1773" s="94"/>
    </row>
    <row r="1774" spans="2:16" ht="26.25" customHeight="1" x14ac:dyDescent="0.25">
      <c r="B1774" s="90"/>
      <c r="C1774" s="91"/>
      <c r="D1774" s="92"/>
      <c r="E1774" s="91"/>
      <c r="F1774" s="93"/>
      <c r="G1774" s="93"/>
      <c r="H1774" s="93"/>
      <c r="I1774" s="93"/>
      <c r="J1774" s="93"/>
      <c r="K1774" s="93"/>
      <c r="L1774" s="93"/>
      <c r="M1774" s="93"/>
      <c r="N1774" s="93">
        <f t="shared" si="28"/>
        <v>0</v>
      </c>
      <c r="O1774" s="93"/>
      <c r="P1774" s="94"/>
    </row>
    <row r="1775" spans="2:16" ht="26.25" customHeight="1" x14ac:dyDescent="0.25">
      <c r="B1775" s="90"/>
      <c r="C1775" s="91"/>
      <c r="D1775" s="92"/>
      <c r="E1775" s="91"/>
      <c r="F1775" s="93"/>
      <c r="G1775" s="93"/>
      <c r="H1775" s="93"/>
      <c r="I1775" s="93"/>
      <c r="J1775" s="93"/>
      <c r="K1775" s="93"/>
      <c r="L1775" s="93"/>
      <c r="M1775" s="93"/>
      <c r="N1775" s="93">
        <f t="shared" si="28"/>
        <v>0</v>
      </c>
      <c r="O1775" s="93"/>
      <c r="P1775" s="94"/>
    </row>
    <row r="1776" spans="2:16" ht="26.25" customHeight="1" x14ac:dyDescent="0.25">
      <c r="B1776" s="90"/>
      <c r="C1776" s="91"/>
      <c r="D1776" s="92"/>
      <c r="E1776" s="91"/>
      <c r="F1776" s="93"/>
      <c r="G1776" s="93"/>
      <c r="H1776" s="93"/>
      <c r="I1776" s="93"/>
      <c r="J1776" s="93"/>
      <c r="K1776" s="93"/>
      <c r="L1776" s="93"/>
      <c r="M1776" s="93"/>
      <c r="N1776" s="93">
        <f t="shared" si="28"/>
        <v>0</v>
      </c>
      <c r="O1776" s="93"/>
      <c r="P1776" s="94"/>
    </row>
    <row r="1777" spans="2:16" ht="26.25" customHeight="1" x14ac:dyDescent="0.25">
      <c r="B1777" s="90"/>
      <c r="C1777" s="91"/>
      <c r="D1777" s="92"/>
      <c r="E1777" s="91"/>
      <c r="F1777" s="93"/>
      <c r="G1777" s="93"/>
      <c r="H1777" s="93"/>
      <c r="I1777" s="93"/>
      <c r="J1777" s="93"/>
      <c r="K1777" s="93"/>
      <c r="L1777" s="93"/>
      <c r="M1777" s="93"/>
      <c r="N1777" s="93">
        <f t="shared" si="28"/>
        <v>0</v>
      </c>
      <c r="O1777" s="93"/>
      <c r="P1777" s="94"/>
    </row>
    <row r="1778" spans="2:16" ht="26.25" customHeight="1" x14ac:dyDescent="0.25">
      <c r="B1778" s="90"/>
      <c r="C1778" s="91"/>
      <c r="D1778" s="92"/>
      <c r="E1778" s="91"/>
      <c r="F1778" s="93"/>
      <c r="G1778" s="93"/>
      <c r="H1778" s="93"/>
      <c r="I1778" s="93"/>
      <c r="J1778" s="93"/>
      <c r="K1778" s="93"/>
      <c r="L1778" s="93"/>
      <c r="M1778" s="93"/>
      <c r="N1778" s="93">
        <f t="shared" si="28"/>
        <v>0</v>
      </c>
      <c r="O1778" s="93"/>
      <c r="P1778" s="94"/>
    </row>
    <row r="1779" spans="2:16" ht="26.25" customHeight="1" x14ac:dyDescent="0.25">
      <c r="B1779" s="90"/>
      <c r="C1779" s="91"/>
      <c r="D1779" s="92"/>
      <c r="E1779" s="91"/>
      <c r="F1779" s="93"/>
      <c r="G1779" s="93"/>
      <c r="H1779" s="93"/>
      <c r="I1779" s="93"/>
      <c r="J1779" s="93"/>
      <c r="K1779" s="93"/>
      <c r="L1779" s="93"/>
      <c r="M1779" s="93"/>
      <c r="N1779" s="93">
        <f t="shared" si="28"/>
        <v>0</v>
      </c>
      <c r="O1779" s="93"/>
      <c r="P1779" s="94"/>
    </row>
    <row r="1780" spans="2:16" ht="26.25" customHeight="1" x14ac:dyDescent="0.25">
      <c r="B1780" s="90"/>
      <c r="C1780" s="91"/>
      <c r="D1780" s="92"/>
      <c r="E1780" s="91"/>
      <c r="F1780" s="93"/>
      <c r="G1780" s="93"/>
      <c r="H1780" s="93"/>
      <c r="I1780" s="93"/>
      <c r="J1780" s="93"/>
      <c r="K1780" s="93"/>
      <c r="L1780" s="93"/>
      <c r="M1780" s="93"/>
      <c r="N1780" s="93">
        <f t="shared" si="28"/>
        <v>0</v>
      </c>
      <c r="O1780" s="93"/>
      <c r="P1780" s="94"/>
    </row>
    <row r="1781" spans="2:16" ht="26.25" customHeight="1" x14ac:dyDescent="0.25">
      <c r="B1781" s="90"/>
      <c r="C1781" s="91"/>
      <c r="D1781" s="92"/>
      <c r="E1781" s="91"/>
      <c r="F1781" s="93"/>
      <c r="G1781" s="93"/>
      <c r="H1781" s="93"/>
      <c r="I1781" s="93"/>
      <c r="J1781" s="93"/>
      <c r="K1781" s="93"/>
      <c r="L1781" s="93"/>
      <c r="M1781" s="93"/>
      <c r="N1781" s="93">
        <f t="shared" si="28"/>
        <v>0</v>
      </c>
      <c r="O1781" s="93"/>
      <c r="P1781" s="94"/>
    </row>
    <row r="1782" spans="2:16" ht="26.25" customHeight="1" x14ac:dyDescent="0.25">
      <c r="B1782" s="90"/>
      <c r="C1782" s="91"/>
      <c r="D1782" s="92"/>
      <c r="E1782" s="91"/>
      <c r="F1782" s="93"/>
      <c r="G1782" s="93"/>
      <c r="H1782" s="93"/>
      <c r="I1782" s="93"/>
      <c r="J1782" s="93"/>
      <c r="K1782" s="93"/>
      <c r="L1782" s="93"/>
      <c r="M1782" s="93"/>
      <c r="N1782" s="93">
        <f t="shared" si="28"/>
        <v>0</v>
      </c>
      <c r="O1782" s="93"/>
      <c r="P1782" s="94"/>
    </row>
    <row r="1783" spans="2:16" ht="26.25" customHeight="1" x14ac:dyDescent="0.25">
      <c r="B1783" s="90"/>
      <c r="C1783" s="91"/>
      <c r="D1783" s="92"/>
      <c r="E1783" s="91"/>
      <c r="F1783" s="93"/>
      <c r="G1783" s="93"/>
      <c r="H1783" s="93"/>
      <c r="I1783" s="93"/>
      <c r="J1783" s="93"/>
      <c r="K1783" s="93"/>
      <c r="L1783" s="93"/>
      <c r="M1783" s="93"/>
      <c r="N1783" s="93">
        <f t="shared" si="28"/>
        <v>0</v>
      </c>
      <c r="O1783" s="93"/>
      <c r="P1783" s="94"/>
    </row>
    <row r="1784" spans="2:16" ht="26.25" customHeight="1" x14ac:dyDescent="0.25">
      <c r="B1784" s="90"/>
      <c r="C1784" s="91"/>
      <c r="D1784" s="92"/>
      <c r="E1784" s="91"/>
      <c r="F1784" s="93"/>
      <c r="G1784" s="93"/>
      <c r="H1784" s="93"/>
      <c r="I1784" s="93"/>
      <c r="J1784" s="93"/>
      <c r="K1784" s="93"/>
      <c r="L1784" s="93"/>
      <c r="M1784" s="93"/>
      <c r="N1784" s="93">
        <f t="shared" si="28"/>
        <v>0</v>
      </c>
      <c r="O1784" s="93"/>
      <c r="P1784" s="94"/>
    </row>
    <row r="1785" spans="2:16" ht="26.25" customHeight="1" x14ac:dyDescent="0.25">
      <c r="B1785" s="90"/>
      <c r="C1785" s="91"/>
      <c r="D1785" s="92"/>
      <c r="E1785" s="91"/>
      <c r="F1785" s="93"/>
      <c r="G1785" s="93"/>
      <c r="H1785" s="93"/>
      <c r="I1785" s="93"/>
      <c r="J1785" s="93"/>
      <c r="K1785" s="93"/>
      <c r="L1785" s="93"/>
      <c r="M1785" s="93"/>
      <c r="N1785" s="93">
        <f t="shared" si="28"/>
        <v>0</v>
      </c>
      <c r="O1785" s="93"/>
      <c r="P1785" s="94"/>
    </row>
    <row r="1786" spans="2:16" ht="26.25" customHeight="1" x14ac:dyDescent="0.25">
      <c r="B1786" s="90"/>
      <c r="C1786" s="91"/>
      <c r="D1786" s="92"/>
      <c r="E1786" s="91"/>
      <c r="F1786" s="93"/>
      <c r="G1786" s="93"/>
      <c r="H1786" s="93"/>
      <c r="I1786" s="93"/>
      <c r="J1786" s="93"/>
      <c r="K1786" s="93"/>
      <c r="L1786" s="93"/>
      <c r="M1786" s="93"/>
      <c r="N1786" s="93">
        <f t="shared" si="28"/>
        <v>0</v>
      </c>
      <c r="O1786" s="93"/>
      <c r="P1786" s="94"/>
    </row>
    <row r="1787" spans="2:16" ht="26.25" customHeight="1" x14ac:dyDescent="0.25">
      <c r="B1787" s="90"/>
      <c r="C1787" s="91"/>
      <c r="D1787" s="92"/>
      <c r="E1787" s="91"/>
      <c r="F1787" s="93"/>
      <c r="G1787" s="93"/>
      <c r="H1787" s="93"/>
      <c r="I1787" s="93"/>
      <c r="J1787" s="93"/>
      <c r="K1787" s="93"/>
      <c r="L1787" s="93"/>
      <c r="M1787" s="93"/>
      <c r="N1787" s="93">
        <f t="shared" si="28"/>
        <v>0</v>
      </c>
      <c r="O1787" s="93"/>
      <c r="P1787" s="94"/>
    </row>
    <row r="1788" spans="2:16" ht="26.25" customHeight="1" x14ac:dyDescent="0.25">
      <c r="B1788" s="90"/>
      <c r="C1788" s="91"/>
      <c r="D1788" s="92"/>
      <c r="E1788" s="91"/>
      <c r="F1788" s="93"/>
      <c r="G1788" s="93"/>
      <c r="H1788" s="93"/>
      <c r="I1788" s="93"/>
      <c r="J1788" s="93"/>
      <c r="K1788" s="93"/>
      <c r="L1788" s="93"/>
      <c r="M1788" s="93"/>
      <c r="N1788" s="93">
        <f t="shared" si="28"/>
        <v>0</v>
      </c>
      <c r="O1788" s="93"/>
      <c r="P1788" s="94"/>
    </row>
    <row r="1789" spans="2:16" ht="26.25" customHeight="1" x14ac:dyDescent="0.25">
      <c r="B1789" s="90"/>
      <c r="C1789" s="91"/>
      <c r="D1789" s="92"/>
      <c r="E1789" s="91"/>
      <c r="F1789" s="93"/>
      <c r="G1789" s="93"/>
      <c r="H1789" s="93"/>
      <c r="I1789" s="93"/>
      <c r="J1789" s="93"/>
      <c r="K1789" s="93"/>
      <c r="L1789" s="93"/>
      <c r="M1789" s="93"/>
      <c r="N1789" s="93">
        <f t="shared" si="28"/>
        <v>0</v>
      </c>
      <c r="O1789" s="93"/>
      <c r="P1789" s="94"/>
    </row>
    <row r="1790" spans="2:16" ht="26.25" customHeight="1" x14ac:dyDescent="0.25">
      <c r="B1790" s="90"/>
      <c r="C1790" s="91"/>
      <c r="D1790" s="92"/>
      <c r="E1790" s="91"/>
      <c r="F1790" s="93"/>
      <c r="G1790" s="93"/>
      <c r="H1790" s="93"/>
      <c r="I1790" s="93"/>
      <c r="J1790" s="93"/>
      <c r="K1790" s="93"/>
      <c r="L1790" s="93"/>
      <c r="M1790" s="93"/>
      <c r="N1790" s="93">
        <f t="shared" si="28"/>
        <v>0</v>
      </c>
      <c r="O1790" s="93"/>
      <c r="P1790" s="94"/>
    </row>
    <row r="1791" spans="2:16" ht="26.25" customHeight="1" x14ac:dyDescent="0.25">
      <c r="B1791" s="90"/>
      <c r="C1791" s="91"/>
      <c r="D1791" s="92"/>
      <c r="E1791" s="91"/>
      <c r="F1791" s="93"/>
      <c r="G1791" s="93"/>
      <c r="H1791" s="93"/>
      <c r="I1791" s="93"/>
      <c r="J1791" s="93"/>
      <c r="K1791" s="93"/>
      <c r="L1791" s="93"/>
      <c r="M1791" s="93"/>
      <c r="N1791" s="93">
        <f t="shared" si="28"/>
        <v>0</v>
      </c>
      <c r="O1791" s="93"/>
      <c r="P1791" s="94"/>
    </row>
    <row r="1792" spans="2:16" ht="26.25" customHeight="1" x14ac:dyDescent="0.25">
      <c r="B1792" s="90"/>
      <c r="C1792" s="91"/>
      <c r="D1792" s="92"/>
      <c r="E1792" s="91"/>
      <c r="F1792" s="93"/>
      <c r="G1792" s="93"/>
      <c r="H1792" s="93"/>
      <c r="I1792" s="93"/>
      <c r="J1792" s="93"/>
      <c r="K1792" s="93"/>
      <c r="L1792" s="93"/>
      <c r="M1792" s="93"/>
      <c r="N1792" s="93">
        <f t="shared" si="28"/>
        <v>0</v>
      </c>
      <c r="O1792" s="93"/>
      <c r="P1792" s="94"/>
    </row>
    <row r="1793" spans="2:16" ht="26.25" customHeight="1" x14ac:dyDescent="0.25">
      <c r="B1793" s="90"/>
      <c r="C1793" s="91"/>
      <c r="D1793" s="92"/>
      <c r="E1793" s="91"/>
      <c r="F1793" s="93"/>
      <c r="G1793" s="93"/>
      <c r="H1793" s="93"/>
      <c r="I1793" s="93"/>
      <c r="J1793" s="93"/>
      <c r="K1793" s="93"/>
      <c r="L1793" s="93"/>
      <c r="M1793" s="93"/>
      <c r="N1793" s="93">
        <f t="shared" si="28"/>
        <v>0</v>
      </c>
      <c r="O1793" s="93"/>
      <c r="P1793" s="94"/>
    </row>
    <row r="1794" spans="2:16" ht="26.25" customHeight="1" x14ac:dyDescent="0.25">
      <c r="B1794" s="90"/>
      <c r="C1794" s="91"/>
      <c r="D1794" s="92"/>
      <c r="E1794" s="91"/>
      <c r="F1794" s="93"/>
      <c r="G1794" s="93"/>
      <c r="H1794" s="93"/>
      <c r="I1794" s="93"/>
      <c r="J1794" s="93"/>
      <c r="K1794" s="93"/>
      <c r="L1794" s="93"/>
      <c r="M1794" s="93"/>
      <c r="N1794" s="93">
        <f t="shared" si="28"/>
        <v>0</v>
      </c>
      <c r="O1794" s="93"/>
      <c r="P1794" s="94"/>
    </row>
    <row r="1795" spans="2:16" ht="26.25" customHeight="1" x14ac:dyDescent="0.25">
      <c r="B1795" s="90"/>
      <c r="C1795" s="91"/>
      <c r="D1795" s="92"/>
      <c r="E1795" s="91"/>
      <c r="F1795" s="93"/>
      <c r="G1795" s="93"/>
      <c r="H1795" s="93"/>
      <c r="I1795" s="93"/>
      <c r="J1795" s="93"/>
      <c r="K1795" s="93"/>
      <c r="L1795" s="93"/>
      <c r="M1795" s="93"/>
      <c r="N1795" s="93">
        <f t="shared" si="28"/>
        <v>0</v>
      </c>
      <c r="O1795" s="93"/>
      <c r="P1795" s="94"/>
    </row>
    <row r="1796" spans="2:16" ht="26.25" customHeight="1" x14ac:dyDescent="0.25">
      <c r="B1796" s="90"/>
      <c r="C1796" s="91"/>
      <c r="D1796" s="92"/>
      <c r="E1796" s="91"/>
      <c r="F1796" s="93"/>
      <c r="G1796" s="93"/>
      <c r="H1796" s="93"/>
      <c r="I1796" s="93"/>
      <c r="J1796" s="93"/>
      <c r="K1796" s="93"/>
      <c r="L1796" s="93"/>
      <c r="M1796" s="93"/>
      <c r="N1796" s="93">
        <f t="shared" si="28"/>
        <v>0</v>
      </c>
      <c r="O1796" s="93"/>
      <c r="P1796" s="94"/>
    </row>
    <row r="1797" spans="2:16" ht="26.25" customHeight="1" x14ac:dyDescent="0.25">
      <c r="B1797" s="90"/>
      <c r="C1797" s="91"/>
      <c r="D1797" s="92"/>
      <c r="E1797" s="91"/>
      <c r="F1797" s="93"/>
      <c r="G1797" s="93"/>
      <c r="H1797" s="93"/>
      <c r="I1797" s="93"/>
      <c r="J1797" s="93"/>
      <c r="K1797" s="93"/>
      <c r="L1797" s="93"/>
      <c r="M1797" s="93"/>
      <c r="N1797" s="93">
        <f t="shared" si="28"/>
        <v>0</v>
      </c>
      <c r="O1797" s="93"/>
      <c r="P1797" s="94"/>
    </row>
    <row r="1798" spans="2:16" ht="26.25" customHeight="1" x14ac:dyDescent="0.25">
      <c r="B1798" s="90"/>
      <c r="C1798" s="91"/>
      <c r="D1798" s="92"/>
      <c r="E1798" s="91"/>
      <c r="F1798" s="93"/>
      <c r="G1798" s="93"/>
      <c r="H1798" s="93"/>
      <c r="I1798" s="93"/>
      <c r="J1798" s="93"/>
      <c r="K1798" s="93"/>
      <c r="L1798" s="93"/>
      <c r="M1798" s="93"/>
      <c r="N1798" s="93">
        <f t="shared" si="28"/>
        <v>0</v>
      </c>
      <c r="O1798" s="93"/>
      <c r="P1798" s="94"/>
    </row>
    <row r="1799" spans="2:16" ht="26.25" customHeight="1" x14ac:dyDescent="0.25">
      <c r="B1799" s="90"/>
      <c r="C1799" s="91"/>
      <c r="D1799" s="92"/>
      <c r="E1799" s="91"/>
      <c r="F1799" s="93"/>
      <c r="G1799" s="93"/>
      <c r="H1799" s="93"/>
      <c r="I1799" s="93"/>
      <c r="J1799" s="93"/>
      <c r="K1799" s="93"/>
      <c r="L1799" s="93"/>
      <c r="M1799" s="93"/>
      <c r="N1799" s="93">
        <f t="shared" si="28"/>
        <v>0</v>
      </c>
      <c r="O1799" s="93"/>
      <c r="P1799" s="94"/>
    </row>
    <row r="1800" spans="2:16" ht="26.25" customHeight="1" x14ac:dyDescent="0.25">
      <c r="B1800" s="90"/>
      <c r="C1800" s="91"/>
      <c r="D1800" s="92"/>
      <c r="E1800" s="91"/>
      <c r="F1800" s="93"/>
      <c r="G1800" s="93"/>
      <c r="H1800" s="93"/>
      <c r="I1800" s="93"/>
      <c r="J1800" s="93"/>
      <c r="K1800" s="93"/>
      <c r="L1800" s="93"/>
      <c r="M1800" s="93"/>
      <c r="N1800" s="93">
        <f t="shared" si="28"/>
        <v>0</v>
      </c>
      <c r="O1800" s="93"/>
      <c r="P1800" s="94"/>
    </row>
    <row r="1801" spans="2:16" ht="26.25" customHeight="1" x14ac:dyDescent="0.25">
      <c r="B1801" s="90"/>
      <c r="C1801" s="91"/>
      <c r="D1801" s="92"/>
      <c r="E1801" s="91"/>
      <c r="F1801" s="93"/>
      <c r="G1801" s="93"/>
      <c r="H1801" s="93"/>
      <c r="I1801" s="93"/>
      <c r="J1801" s="93"/>
      <c r="K1801" s="93"/>
      <c r="L1801" s="93"/>
      <c r="M1801" s="93"/>
      <c r="N1801" s="93">
        <f t="shared" si="28"/>
        <v>0</v>
      </c>
      <c r="O1801" s="93"/>
      <c r="P1801" s="94"/>
    </row>
    <row r="1802" spans="2:16" ht="26.25" customHeight="1" x14ac:dyDescent="0.25">
      <c r="B1802" s="90"/>
      <c r="C1802" s="91"/>
      <c r="D1802" s="92"/>
      <c r="E1802" s="91"/>
      <c r="F1802" s="93"/>
      <c r="G1802" s="93"/>
      <c r="H1802" s="93"/>
      <c r="I1802" s="93"/>
      <c r="J1802" s="93"/>
      <c r="K1802" s="93"/>
      <c r="L1802" s="93"/>
      <c r="M1802" s="93"/>
      <c r="N1802" s="93">
        <f t="shared" si="28"/>
        <v>0</v>
      </c>
      <c r="O1802" s="93"/>
      <c r="P1802" s="94"/>
    </row>
    <row r="1803" spans="2:16" ht="26.25" customHeight="1" x14ac:dyDescent="0.25">
      <c r="B1803" s="90"/>
      <c r="C1803" s="91"/>
      <c r="D1803" s="92"/>
      <c r="E1803" s="91"/>
      <c r="F1803" s="93"/>
      <c r="G1803" s="93"/>
      <c r="H1803" s="93"/>
      <c r="I1803" s="93"/>
      <c r="J1803" s="93"/>
      <c r="K1803" s="93"/>
      <c r="L1803" s="93"/>
      <c r="M1803" s="93"/>
      <c r="N1803" s="93">
        <f t="shared" si="28"/>
        <v>0</v>
      </c>
      <c r="O1803" s="93"/>
      <c r="P1803" s="94"/>
    </row>
    <row r="1804" spans="2:16" ht="26.25" customHeight="1" x14ac:dyDescent="0.25">
      <c r="B1804" s="90"/>
      <c r="C1804" s="91"/>
      <c r="D1804" s="92"/>
      <c r="E1804" s="91"/>
      <c r="F1804" s="93"/>
      <c r="G1804" s="93"/>
      <c r="H1804" s="93"/>
      <c r="I1804" s="93"/>
      <c r="J1804" s="93"/>
      <c r="K1804" s="93"/>
      <c r="L1804" s="93"/>
      <c r="M1804" s="93"/>
      <c r="N1804" s="93">
        <f t="shared" si="28"/>
        <v>0</v>
      </c>
      <c r="O1804" s="93"/>
      <c r="P1804" s="94"/>
    </row>
    <row r="1805" spans="2:16" ht="26.25" customHeight="1" x14ac:dyDescent="0.25">
      <c r="B1805" s="90"/>
      <c r="C1805" s="91"/>
      <c r="D1805" s="92"/>
      <c r="E1805" s="91"/>
      <c r="F1805" s="93"/>
      <c r="G1805" s="93"/>
      <c r="H1805" s="93"/>
      <c r="I1805" s="93"/>
      <c r="J1805" s="93"/>
      <c r="K1805" s="93"/>
      <c r="L1805" s="93"/>
      <c r="M1805" s="93"/>
      <c r="N1805" s="93">
        <f t="shared" si="28"/>
        <v>0</v>
      </c>
      <c r="O1805" s="93"/>
      <c r="P1805" s="94"/>
    </row>
    <row r="1806" spans="2:16" ht="26.25" customHeight="1" x14ac:dyDescent="0.25">
      <c r="B1806" s="90"/>
      <c r="C1806" s="91"/>
      <c r="D1806" s="92"/>
      <c r="E1806" s="91"/>
      <c r="F1806" s="93"/>
      <c r="G1806" s="93"/>
      <c r="H1806" s="93"/>
      <c r="I1806" s="93"/>
      <c r="J1806" s="93"/>
      <c r="K1806" s="93"/>
      <c r="L1806" s="93"/>
      <c r="M1806" s="93"/>
      <c r="N1806" s="93">
        <f t="shared" si="28"/>
        <v>0</v>
      </c>
      <c r="O1806" s="93"/>
      <c r="P1806" s="94"/>
    </row>
    <row r="1807" spans="2:16" ht="26.25" customHeight="1" x14ac:dyDescent="0.25">
      <c r="B1807" s="90"/>
      <c r="C1807" s="91"/>
      <c r="D1807" s="92"/>
      <c r="E1807" s="91"/>
      <c r="F1807" s="93"/>
      <c r="G1807" s="93"/>
      <c r="H1807" s="93"/>
      <c r="I1807" s="93"/>
      <c r="J1807" s="93"/>
      <c r="K1807" s="93"/>
      <c r="L1807" s="93"/>
      <c r="M1807" s="93"/>
      <c r="N1807" s="93">
        <f t="shared" si="28"/>
        <v>0</v>
      </c>
      <c r="O1807" s="93"/>
      <c r="P1807" s="94"/>
    </row>
    <row r="1808" spans="2:16" ht="26.25" customHeight="1" x14ac:dyDescent="0.25">
      <c r="B1808" s="90"/>
      <c r="C1808" s="91"/>
      <c r="D1808" s="92"/>
      <c r="E1808" s="91"/>
      <c r="F1808" s="93"/>
      <c r="G1808" s="93"/>
      <c r="H1808" s="93"/>
      <c r="I1808" s="93"/>
      <c r="J1808" s="93"/>
      <c r="K1808" s="93"/>
      <c r="L1808" s="93"/>
      <c r="M1808" s="93"/>
      <c r="N1808" s="93">
        <f t="shared" si="28"/>
        <v>0</v>
      </c>
      <c r="O1808" s="93"/>
      <c r="P1808" s="94"/>
    </row>
    <row r="1809" spans="2:16" ht="26.25" customHeight="1" x14ac:dyDescent="0.25">
      <c r="B1809" s="90"/>
      <c r="C1809" s="91"/>
      <c r="D1809" s="92"/>
      <c r="E1809" s="91"/>
      <c r="F1809" s="93"/>
      <c r="G1809" s="93"/>
      <c r="H1809" s="93"/>
      <c r="I1809" s="93"/>
      <c r="J1809" s="93"/>
      <c r="K1809" s="93"/>
      <c r="L1809" s="93"/>
      <c r="M1809" s="93"/>
      <c r="N1809" s="93">
        <f t="shared" si="28"/>
        <v>0</v>
      </c>
      <c r="O1809" s="93"/>
      <c r="P1809" s="94"/>
    </row>
    <row r="1810" spans="2:16" ht="26.25" customHeight="1" x14ac:dyDescent="0.25">
      <c r="B1810" s="90"/>
      <c r="C1810" s="91"/>
      <c r="D1810" s="92"/>
      <c r="E1810" s="91"/>
      <c r="F1810" s="93"/>
      <c r="G1810" s="93"/>
      <c r="H1810" s="93"/>
      <c r="I1810" s="93"/>
      <c r="J1810" s="93"/>
      <c r="K1810" s="93"/>
      <c r="L1810" s="93"/>
      <c r="M1810" s="93"/>
      <c r="N1810" s="93">
        <f t="shared" si="28"/>
        <v>0</v>
      </c>
      <c r="O1810" s="93"/>
      <c r="P1810" s="94"/>
    </row>
    <row r="1811" spans="2:16" ht="26.25" customHeight="1" x14ac:dyDescent="0.25">
      <c r="B1811" s="90"/>
      <c r="C1811" s="91"/>
      <c r="D1811" s="92"/>
      <c r="E1811" s="91"/>
      <c r="F1811" s="93"/>
      <c r="G1811" s="93"/>
      <c r="H1811" s="93"/>
      <c r="I1811" s="93"/>
      <c r="J1811" s="93"/>
      <c r="K1811" s="93"/>
      <c r="L1811" s="93"/>
      <c r="M1811" s="93"/>
      <c r="N1811" s="93">
        <f t="shared" si="28"/>
        <v>0</v>
      </c>
      <c r="O1811" s="93"/>
      <c r="P1811" s="94"/>
    </row>
    <row r="1812" spans="2:16" ht="26.25" customHeight="1" x14ac:dyDescent="0.25">
      <c r="B1812" s="90"/>
      <c r="C1812" s="91"/>
      <c r="D1812" s="92"/>
      <c r="E1812" s="91"/>
      <c r="F1812" s="93"/>
      <c r="G1812" s="93"/>
      <c r="H1812" s="93"/>
      <c r="I1812" s="93"/>
      <c r="J1812" s="93"/>
      <c r="K1812" s="93"/>
      <c r="L1812" s="93"/>
      <c r="M1812" s="93"/>
      <c r="N1812" s="93">
        <f t="shared" si="28"/>
        <v>0</v>
      </c>
      <c r="O1812" s="93"/>
      <c r="P1812" s="94"/>
    </row>
    <row r="1813" spans="2:16" ht="26.25" customHeight="1" x14ac:dyDescent="0.25">
      <c r="B1813" s="90"/>
      <c r="C1813" s="91"/>
      <c r="D1813" s="92"/>
      <c r="E1813" s="91"/>
      <c r="F1813" s="93"/>
      <c r="G1813" s="93"/>
      <c r="H1813" s="93"/>
      <c r="I1813" s="93"/>
      <c r="J1813" s="93"/>
      <c r="K1813" s="93"/>
      <c r="L1813" s="93"/>
      <c r="M1813" s="93"/>
      <c r="N1813" s="93">
        <f t="shared" si="28"/>
        <v>0</v>
      </c>
      <c r="O1813" s="93"/>
      <c r="P1813" s="94"/>
    </row>
    <row r="1814" spans="2:16" ht="26.25" customHeight="1" x14ac:dyDescent="0.25">
      <c r="B1814" s="90"/>
      <c r="C1814" s="91"/>
      <c r="D1814" s="92"/>
      <c r="E1814" s="91"/>
      <c r="F1814" s="93"/>
      <c r="G1814" s="93"/>
      <c r="H1814" s="93"/>
      <c r="I1814" s="93"/>
      <c r="J1814" s="93"/>
      <c r="K1814" s="93"/>
      <c r="L1814" s="93"/>
      <c r="M1814" s="93"/>
      <c r="N1814" s="93">
        <f t="shared" si="28"/>
        <v>0</v>
      </c>
      <c r="O1814" s="93"/>
      <c r="P1814" s="94"/>
    </row>
    <row r="1815" spans="2:16" ht="26.25" customHeight="1" x14ac:dyDescent="0.25">
      <c r="B1815" s="90"/>
      <c r="C1815" s="91"/>
      <c r="D1815" s="92"/>
      <c r="E1815" s="91"/>
      <c r="F1815" s="93"/>
      <c r="G1815" s="93"/>
      <c r="H1815" s="93"/>
      <c r="I1815" s="93"/>
      <c r="J1815" s="93"/>
      <c r="K1815" s="93"/>
      <c r="L1815" s="93"/>
      <c r="M1815" s="93"/>
      <c r="N1815" s="93">
        <f t="shared" si="28"/>
        <v>0</v>
      </c>
      <c r="O1815" s="93"/>
      <c r="P1815" s="94"/>
    </row>
    <row r="1816" spans="2:16" ht="26.25" customHeight="1" x14ac:dyDescent="0.25">
      <c r="B1816" s="90"/>
      <c r="C1816" s="91"/>
      <c r="D1816" s="92"/>
      <c r="E1816" s="91"/>
      <c r="F1816" s="93"/>
      <c r="G1816" s="93"/>
      <c r="H1816" s="93"/>
      <c r="I1816" s="93"/>
      <c r="J1816" s="93"/>
      <c r="K1816" s="93"/>
      <c r="L1816" s="93"/>
      <c r="M1816" s="93"/>
      <c r="N1816" s="93">
        <f t="shared" si="28"/>
        <v>0</v>
      </c>
      <c r="O1816" s="93"/>
      <c r="P1816" s="94"/>
    </row>
    <row r="1817" spans="2:16" ht="26.25" customHeight="1" x14ac:dyDescent="0.25">
      <c r="B1817" s="90"/>
      <c r="C1817" s="91"/>
      <c r="D1817" s="92"/>
      <c r="E1817" s="91"/>
      <c r="F1817" s="93"/>
      <c r="G1817" s="93"/>
      <c r="H1817" s="93"/>
      <c r="I1817" s="93"/>
      <c r="J1817" s="93"/>
      <c r="K1817" s="93"/>
      <c r="L1817" s="93"/>
      <c r="M1817" s="93"/>
      <c r="N1817" s="93">
        <f t="shared" si="28"/>
        <v>0</v>
      </c>
      <c r="O1817" s="93"/>
      <c r="P1817" s="94"/>
    </row>
    <row r="1818" spans="2:16" ht="26.25" customHeight="1" x14ac:dyDescent="0.25">
      <c r="B1818" s="90"/>
      <c r="C1818" s="91"/>
      <c r="D1818" s="92"/>
      <c r="E1818" s="91"/>
      <c r="F1818" s="93"/>
      <c r="G1818" s="93"/>
      <c r="H1818" s="93"/>
      <c r="I1818" s="93"/>
      <c r="J1818" s="93"/>
      <c r="K1818" s="93"/>
      <c r="L1818" s="93"/>
      <c r="M1818" s="93"/>
      <c r="N1818" s="93">
        <f t="shared" si="28"/>
        <v>0</v>
      </c>
      <c r="O1818" s="93"/>
      <c r="P1818" s="94"/>
    </row>
    <row r="1819" spans="2:16" ht="26.25" customHeight="1" x14ac:dyDescent="0.25">
      <c r="B1819" s="90"/>
      <c r="C1819" s="91"/>
      <c r="D1819" s="92"/>
      <c r="E1819" s="91"/>
      <c r="F1819" s="93"/>
      <c r="G1819" s="93"/>
      <c r="H1819" s="93"/>
      <c r="I1819" s="93"/>
      <c r="J1819" s="93"/>
      <c r="K1819" s="93"/>
      <c r="L1819" s="93"/>
      <c r="M1819" s="93"/>
      <c r="N1819" s="93">
        <f t="shared" ref="N1819:N1882" si="29">F1819+G1819+H1819+I1819+J1819+K1819+M1819</f>
        <v>0</v>
      </c>
      <c r="O1819" s="93"/>
      <c r="P1819" s="94"/>
    </row>
    <row r="1820" spans="2:16" ht="26.25" customHeight="1" x14ac:dyDescent="0.25">
      <c r="B1820" s="90"/>
      <c r="C1820" s="91"/>
      <c r="D1820" s="92"/>
      <c r="E1820" s="91"/>
      <c r="F1820" s="93"/>
      <c r="G1820" s="93"/>
      <c r="H1820" s="93"/>
      <c r="I1820" s="93"/>
      <c r="J1820" s="93"/>
      <c r="K1820" s="93"/>
      <c r="L1820" s="93"/>
      <c r="M1820" s="93"/>
      <c r="N1820" s="93">
        <f t="shared" si="29"/>
        <v>0</v>
      </c>
      <c r="O1820" s="93"/>
      <c r="P1820" s="94"/>
    </row>
    <row r="1821" spans="2:16" ht="26.25" customHeight="1" x14ac:dyDescent="0.25">
      <c r="B1821" s="90"/>
      <c r="C1821" s="91"/>
      <c r="D1821" s="92"/>
      <c r="E1821" s="91"/>
      <c r="F1821" s="93"/>
      <c r="G1821" s="93"/>
      <c r="H1821" s="93"/>
      <c r="I1821" s="93"/>
      <c r="J1821" s="93"/>
      <c r="K1821" s="93"/>
      <c r="L1821" s="93"/>
      <c r="M1821" s="93"/>
      <c r="N1821" s="93">
        <f t="shared" si="29"/>
        <v>0</v>
      </c>
      <c r="O1821" s="93"/>
      <c r="P1821" s="94"/>
    </row>
    <row r="1822" spans="2:16" ht="26.25" customHeight="1" x14ac:dyDescent="0.25">
      <c r="B1822" s="90"/>
      <c r="C1822" s="91"/>
      <c r="D1822" s="92"/>
      <c r="E1822" s="91"/>
      <c r="F1822" s="93"/>
      <c r="G1822" s="93"/>
      <c r="H1822" s="93"/>
      <c r="I1822" s="93"/>
      <c r="J1822" s="93"/>
      <c r="K1822" s="93"/>
      <c r="L1822" s="93"/>
      <c r="M1822" s="93"/>
      <c r="N1822" s="93">
        <f t="shared" si="29"/>
        <v>0</v>
      </c>
      <c r="O1822" s="93"/>
      <c r="P1822" s="94"/>
    </row>
    <row r="1823" spans="2:16" ht="26.25" customHeight="1" x14ac:dyDescent="0.25">
      <c r="B1823" s="90"/>
      <c r="C1823" s="91"/>
      <c r="D1823" s="92"/>
      <c r="E1823" s="91"/>
      <c r="F1823" s="93"/>
      <c r="G1823" s="93"/>
      <c r="H1823" s="93"/>
      <c r="I1823" s="93"/>
      <c r="J1823" s="93"/>
      <c r="K1823" s="93"/>
      <c r="L1823" s="93"/>
      <c r="M1823" s="93"/>
      <c r="N1823" s="93">
        <f t="shared" si="29"/>
        <v>0</v>
      </c>
      <c r="O1823" s="93"/>
      <c r="P1823" s="94"/>
    </row>
    <row r="1824" spans="2:16" ht="26.25" customHeight="1" x14ac:dyDescent="0.25">
      <c r="B1824" s="90"/>
      <c r="C1824" s="91"/>
      <c r="D1824" s="92"/>
      <c r="E1824" s="91"/>
      <c r="F1824" s="93"/>
      <c r="G1824" s="93"/>
      <c r="H1824" s="93"/>
      <c r="I1824" s="93"/>
      <c r="J1824" s="93"/>
      <c r="K1824" s="93"/>
      <c r="L1824" s="93"/>
      <c r="M1824" s="93"/>
      <c r="N1824" s="93">
        <f t="shared" si="29"/>
        <v>0</v>
      </c>
      <c r="O1824" s="93"/>
      <c r="P1824" s="94"/>
    </row>
    <row r="1825" spans="2:16" ht="26.25" customHeight="1" x14ac:dyDescent="0.25">
      <c r="B1825" s="90"/>
      <c r="C1825" s="91"/>
      <c r="D1825" s="92"/>
      <c r="E1825" s="91"/>
      <c r="F1825" s="93"/>
      <c r="G1825" s="93"/>
      <c r="H1825" s="93"/>
      <c r="I1825" s="93"/>
      <c r="J1825" s="93"/>
      <c r="K1825" s="93"/>
      <c r="L1825" s="93"/>
      <c r="M1825" s="93"/>
      <c r="N1825" s="93">
        <f t="shared" si="29"/>
        <v>0</v>
      </c>
      <c r="O1825" s="93"/>
      <c r="P1825" s="94"/>
    </row>
    <row r="1826" spans="2:16" ht="26.25" customHeight="1" x14ac:dyDescent="0.25">
      <c r="B1826" s="90"/>
      <c r="C1826" s="91"/>
      <c r="D1826" s="92"/>
      <c r="E1826" s="91"/>
      <c r="F1826" s="93"/>
      <c r="G1826" s="93"/>
      <c r="H1826" s="93"/>
      <c r="I1826" s="93"/>
      <c r="J1826" s="93"/>
      <c r="K1826" s="93"/>
      <c r="L1826" s="93"/>
      <c r="M1826" s="93"/>
      <c r="N1826" s="93">
        <f t="shared" si="29"/>
        <v>0</v>
      </c>
      <c r="O1826" s="93"/>
      <c r="P1826" s="94"/>
    </row>
    <row r="1827" spans="2:16" ht="26.25" customHeight="1" x14ac:dyDescent="0.25">
      <c r="B1827" s="90"/>
      <c r="C1827" s="91"/>
      <c r="D1827" s="92"/>
      <c r="E1827" s="91"/>
      <c r="F1827" s="93"/>
      <c r="G1827" s="93"/>
      <c r="H1827" s="93"/>
      <c r="I1827" s="93"/>
      <c r="J1827" s="93"/>
      <c r="K1827" s="93"/>
      <c r="L1827" s="93"/>
      <c r="M1827" s="93"/>
      <c r="N1827" s="93">
        <f t="shared" si="29"/>
        <v>0</v>
      </c>
      <c r="O1827" s="93"/>
      <c r="P1827" s="94"/>
    </row>
    <row r="1828" spans="2:16" ht="26.25" customHeight="1" x14ac:dyDescent="0.25">
      <c r="B1828" s="90"/>
      <c r="C1828" s="91"/>
      <c r="D1828" s="92"/>
      <c r="E1828" s="91"/>
      <c r="F1828" s="93"/>
      <c r="G1828" s="93"/>
      <c r="H1828" s="93"/>
      <c r="I1828" s="93"/>
      <c r="J1828" s="93"/>
      <c r="K1828" s="93"/>
      <c r="L1828" s="93"/>
      <c r="M1828" s="93"/>
      <c r="N1828" s="93">
        <f t="shared" si="29"/>
        <v>0</v>
      </c>
      <c r="O1828" s="93"/>
      <c r="P1828" s="94"/>
    </row>
    <row r="1829" spans="2:16" ht="26.25" customHeight="1" x14ac:dyDescent="0.25">
      <c r="B1829" s="90"/>
      <c r="C1829" s="91"/>
      <c r="D1829" s="92"/>
      <c r="E1829" s="91"/>
      <c r="F1829" s="93"/>
      <c r="G1829" s="93"/>
      <c r="H1829" s="93"/>
      <c r="I1829" s="93"/>
      <c r="J1829" s="93"/>
      <c r="K1829" s="93"/>
      <c r="L1829" s="93"/>
      <c r="M1829" s="93"/>
      <c r="N1829" s="93">
        <f t="shared" si="29"/>
        <v>0</v>
      </c>
      <c r="O1829" s="93"/>
      <c r="P1829" s="94"/>
    </row>
    <row r="1830" spans="2:16" ht="26.25" customHeight="1" x14ac:dyDescent="0.25">
      <c r="B1830" s="90"/>
      <c r="C1830" s="91"/>
      <c r="D1830" s="92"/>
      <c r="E1830" s="91"/>
      <c r="F1830" s="93"/>
      <c r="G1830" s="93"/>
      <c r="H1830" s="93"/>
      <c r="I1830" s="93"/>
      <c r="J1830" s="93"/>
      <c r="K1830" s="93"/>
      <c r="L1830" s="93"/>
      <c r="M1830" s="93"/>
      <c r="N1830" s="93">
        <f t="shared" si="29"/>
        <v>0</v>
      </c>
      <c r="O1830" s="93"/>
      <c r="P1830" s="94"/>
    </row>
    <row r="1831" spans="2:16" ht="26.25" customHeight="1" x14ac:dyDescent="0.25">
      <c r="B1831" s="90"/>
      <c r="C1831" s="91"/>
      <c r="D1831" s="92"/>
      <c r="E1831" s="91"/>
      <c r="F1831" s="93"/>
      <c r="G1831" s="93"/>
      <c r="H1831" s="93"/>
      <c r="I1831" s="93"/>
      <c r="J1831" s="93"/>
      <c r="K1831" s="93"/>
      <c r="L1831" s="93"/>
      <c r="M1831" s="93"/>
      <c r="N1831" s="93">
        <f t="shared" si="29"/>
        <v>0</v>
      </c>
      <c r="O1831" s="93"/>
      <c r="P1831" s="94"/>
    </row>
    <row r="1832" spans="2:16" ht="26.25" customHeight="1" x14ac:dyDescent="0.25">
      <c r="B1832" s="90"/>
      <c r="C1832" s="91"/>
      <c r="D1832" s="92"/>
      <c r="E1832" s="91"/>
      <c r="F1832" s="93"/>
      <c r="G1832" s="93"/>
      <c r="H1832" s="93"/>
      <c r="I1832" s="93"/>
      <c r="J1832" s="93"/>
      <c r="K1832" s="93"/>
      <c r="L1832" s="93"/>
      <c r="M1832" s="93"/>
      <c r="N1832" s="93">
        <f t="shared" si="29"/>
        <v>0</v>
      </c>
      <c r="O1832" s="93"/>
      <c r="P1832" s="94"/>
    </row>
    <row r="1833" spans="2:16" ht="26.25" customHeight="1" x14ac:dyDescent="0.25">
      <c r="B1833" s="90"/>
      <c r="C1833" s="91"/>
      <c r="D1833" s="92"/>
      <c r="E1833" s="91"/>
      <c r="F1833" s="93"/>
      <c r="G1833" s="93"/>
      <c r="H1833" s="93"/>
      <c r="I1833" s="93"/>
      <c r="J1833" s="93"/>
      <c r="K1833" s="93"/>
      <c r="L1833" s="93"/>
      <c r="M1833" s="93"/>
      <c r="N1833" s="93">
        <f t="shared" si="29"/>
        <v>0</v>
      </c>
      <c r="O1833" s="93"/>
      <c r="P1833" s="94"/>
    </row>
    <row r="1834" spans="2:16" ht="26.25" customHeight="1" x14ac:dyDescent="0.25">
      <c r="B1834" s="90"/>
      <c r="C1834" s="91"/>
      <c r="D1834" s="92"/>
      <c r="E1834" s="91"/>
      <c r="F1834" s="93"/>
      <c r="G1834" s="93"/>
      <c r="H1834" s="93"/>
      <c r="I1834" s="93"/>
      <c r="J1834" s="93"/>
      <c r="K1834" s="93"/>
      <c r="L1834" s="93"/>
      <c r="M1834" s="93"/>
      <c r="N1834" s="93">
        <f t="shared" si="29"/>
        <v>0</v>
      </c>
      <c r="O1834" s="93"/>
      <c r="P1834" s="94"/>
    </row>
    <row r="1835" spans="2:16" ht="26.25" customHeight="1" x14ac:dyDescent="0.25">
      <c r="B1835" s="90"/>
      <c r="C1835" s="91"/>
      <c r="D1835" s="92"/>
      <c r="E1835" s="91"/>
      <c r="F1835" s="93"/>
      <c r="G1835" s="93"/>
      <c r="H1835" s="93"/>
      <c r="I1835" s="93"/>
      <c r="J1835" s="93"/>
      <c r="K1835" s="93"/>
      <c r="L1835" s="93"/>
      <c r="M1835" s="93"/>
      <c r="N1835" s="93">
        <f t="shared" si="29"/>
        <v>0</v>
      </c>
      <c r="O1835" s="93"/>
      <c r="P1835" s="94"/>
    </row>
    <row r="1836" spans="2:16" ht="26.25" customHeight="1" x14ac:dyDescent="0.25">
      <c r="B1836" s="90"/>
      <c r="C1836" s="91"/>
      <c r="D1836" s="92"/>
      <c r="E1836" s="91"/>
      <c r="F1836" s="93"/>
      <c r="G1836" s="93"/>
      <c r="H1836" s="93"/>
      <c r="I1836" s="93"/>
      <c r="J1836" s="93"/>
      <c r="K1836" s="93"/>
      <c r="L1836" s="93"/>
      <c r="M1836" s="93"/>
      <c r="N1836" s="93">
        <f t="shared" si="29"/>
        <v>0</v>
      </c>
      <c r="O1836" s="93"/>
      <c r="P1836" s="94"/>
    </row>
    <row r="1837" spans="2:16" ht="26.25" customHeight="1" x14ac:dyDescent="0.25">
      <c r="B1837" s="90"/>
      <c r="C1837" s="91"/>
      <c r="D1837" s="92"/>
      <c r="E1837" s="91"/>
      <c r="F1837" s="93"/>
      <c r="G1837" s="93"/>
      <c r="H1837" s="93"/>
      <c r="I1837" s="93"/>
      <c r="J1837" s="93"/>
      <c r="K1837" s="93"/>
      <c r="L1837" s="93"/>
      <c r="M1837" s="93"/>
      <c r="N1837" s="93">
        <f t="shared" si="29"/>
        <v>0</v>
      </c>
      <c r="O1837" s="93"/>
      <c r="P1837" s="94"/>
    </row>
    <row r="1838" spans="2:16" ht="26.25" customHeight="1" x14ac:dyDescent="0.25">
      <c r="B1838" s="90"/>
      <c r="C1838" s="91"/>
      <c r="D1838" s="92"/>
      <c r="E1838" s="91"/>
      <c r="F1838" s="93"/>
      <c r="G1838" s="93"/>
      <c r="H1838" s="93"/>
      <c r="I1838" s="93"/>
      <c r="J1838" s="93"/>
      <c r="K1838" s="93"/>
      <c r="L1838" s="93"/>
      <c r="M1838" s="93"/>
      <c r="N1838" s="93">
        <f t="shared" si="29"/>
        <v>0</v>
      </c>
      <c r="O1838" s="93"/>
      <c r="P1838" s="94"/>
    </row>
    <row r="1839" spans="2:16" ht="26.25" customHeight="1" x14ac:dyDescent="0.25">
      <c r="B1839" s="90"/>
      <c r="C1839" s="91"/>
      <c r="D1839" s="92"/>
      <c r="E1839" s="91"/>
      <c r="F1839" s="93"/>
      <c r="G1839" s="93"/>
      <c r="H1839" s="93"/>
      <c r="I1839" s="93"/>
      <c r="J1839" s="93"/>
      <c r="K1839" s="93"/>
      <c r="L1839" s="93"/>
      <c r="M1839" s="93"/>
      <c r="N1839" s="93">
        <f t="shared" si="29"/>
        <v>0</v>
      </c>
      <c r="O1839" s="93"/>
      <c r="P1839" s="94"/>
    </row>
    <row r="1840" spans="2:16" ht="26.25" customHeight="1" x14ac:dyDescent="0.25">
      <c r="B1840" s="90"/>
      <c r="C1840" s="91"/>
      <c r="D1840" s="92"/>
      <c r="E1840" s="91"/>
      <c r="F1840" s="93"/>
      <c r="G1840" s="93"/>
      <c r="H1840" s="93"/>
      <c r="I1840" s="93"/>
      <c r="J1840" s="93"/>
      <c r="K1840" s="93"/>
      <c r="L1840" s="93"/>
      <c r="M1840" s="93"/>
      <c r="N1840" s="93">
        <f t="shared" si="29"/>
        <v>0</v>
      </c>
      <c r="O1840" s="93"/>
      <c r="P1840" s="94"/>
    </row>
    <row r="1841" spans="2:16" ht="26.25" customHeight="1" x14ac:dyDescent="0.25">
      <c r="B1841" s="90"/>
      <c r="C1841" s="91"/>
      <c r="D1841" s="92"/>
      <c r="E1841" s="91"/>
      <c r="F1841" s="93"/>
      <c r="G1841" s="93"/>
      <c r="H1841" s="93"/>
      <c r="I1841" s="93"/>
      <c r="J1841" s="93"/>
      <c r="K1841" s="93"/>
      <c r="L1841" s="93"/>
      <c r="M1841" s="93"/>
      <c r="N1841" s="93">
        <f t="shared" si="29"/>
        <v>0</v>
      </c>
      <c r="O1841" s="93"/>
      <c r="P1841" s="94"/>
    </row>
    <row r="1842" spans="2:16" ht="26.25" customHeight="1" x14ac:dyDescent="0.25">
      <c r="B1842" s="90"/>
      <c r="C1842" s="91"/>
      <c r="D1842" s="92"/>
      <c r="E1842" s="91"/>
      <c r="F1842" s="93"/>
      <c r="G1842" s="93"/>
      <c r="H1842" s="93"/>
      <c r="I1842" s="93"/>
      <c r="J1842" s="93"/>
      <c r="K1842" s="93"/>
      <c r="L1842" s="93"/>
      <c r="M1842" s="93"/>
      <c r="N1842" s="93">
        <f t="shared" si="29"/>
        <v>0</v>
      </c>
      <c r="O1842" s="93"/>
      <c r="P1842" s="94"/>
    </row>
    <row r="1843" spans="2:16" ht="26.25" customHeight="1" x14ac:dyDescent="0.25">
      <c r="B1843" s="90"/>
      <c r="C1843" s="91"/>
      <c r="D1843" s="92"/>
      <c r="E1843" s="91"/>
      <c r="F1843" s="93"/>
      <c r="G1843" s="93"/>
      <c r="H1843" s="93"/>
      <c r="I1843" s="93"/>
      <c r="J1843" s="93"/>
      <c r="K1843" s="93"/>
      <c r="L1843" s="93"/>
      <c r="M1843" s="93"/>
      <c r="N1843" s="93">
        <f t="shared" si="29"/>
        <v>0</v>
      </c>
      <c r="O1843" s="93"/>
      <c r="P1843" s="94"/>
    </row>
    <row r="1844" spans="2:16" ht="26.25" customHeight="1" x14ac:dyDescent="0.25">
      <c r="B1844" s="90"/>
      <c r="C1844" s="91"/>
      <c r="D1844" s="92"/>
      <c r="E1844" s="91"/>
      <c r="F1844" s="93"/>
      <c r="G1844" s="93"/>
      <c r="H1844" s="93"/>
      <c r="I1844" s="93"/>
      <c r="J1844" s="93"/>
      <c r="K1844" s="93"/>
      <c r="L1844" s="93"/>
      <c r="M1844" s="93"/>
      <c r="N1844" s="93">
        <f t="shared" si="29"/>
        <v>0</v>
      </c>
      <c r="O1844" s="93"/>
      <c r="P1844" s="94"/>
    </row>
    <row r="1845" spans="2:16" ht="26.25" customHeight="1" x14ac:dyDescent="0.25">
      <c r="B1845" s="90"/>
      <c r="C1845" s="91"/>
      <c r="D1845" s="92"/>
      <c r="E1845" s="91"/>
      <c r="F1845" s="93"/>
      <c r="G1845" s="93"/>
      <c r="H1845" s="93"/>
      <c r="I1845" s="93"/>
      <c r="J1845" s="93"/>
      <c r="K1845" s="93"/>
      <c r="L1845" s="93"/>
      <c r="M1845" s="93"/>
      <c r="N1845" s="93">
        <f t="shared" si="29"/>
        <v>0</v>
      </c>
      <c r="O1845" s="93"/>
      <c r="P1845" s="94"/>
    </row>
    <row r="1846" spans="2:16" ht="26.25" customHeight="1" x14ac:dyDescent="0.25">
      <c r="B1846" s="90"/>
      <c r="C1846" s="91"/>
      <c r="D1846" s="92"/>
      <c r="E1846" s="91"/>
      <c r="F1846" s="93"/>
      <c r="G1846" s="93"/>
      <c r="H1846" s="93"/>
      <c r="I1846" s="93"/>
      <c r="J1846" s="93"/>
      <c r="K1846" s="93"/>
      <c r="L1846" s="93"/>
      <c r="M1846" s="93"/>
      <c r="N1846" s="93">
        <f t="shared" si="29"/>
        <v>0</v>
      </c>
      <c r="O1846" s="93"/>
      <c r="P1846" s="94"/>
    </row>
    <row r="1847" spans="2:16" ht="26.25" customHeight="1" x14ac:dyDescent="0.25">
      <c r="B1847" s="90"/>
      <c r="C1847" s="91"/>
      <c r="D1847" s="92"/>
      <c r="E1847" s="91"/>
      <c r="F1847" s="93"/>
      <c r="G1847" s="93"/>
      <c r="H1847" s="93"/>
      <c r="I1847" s="93"/>
      <c r="J1847" s="93"/>
      <c r="K1847" s="93"/>
      <c r="L1847" s="93"/>
      <c r="M1847" s="93"/>
      <c r="N1847" s="93">
        <f t="shared" si="29"/>
        <v>0</v>
      </c>
      <c r="O1847" s="93"/>
      <c r="P1847" s="94"/>
    </row>
    <row r="1848" spans="2:16" ht="26.25" customHeight="1" x14ac:dyDescent="0.25">
      <c r="B1848" s="90"/>
      <c r="C1848" s="91"/>
      <c r="D1848" s="92"/>
      <c r="E1848" s="91"/>
      <c r="F1848" s="93"/>
      <c r="G1848" s="93"/>
      <c r="H1848" s="93"/>
      <c r="I1848" s="93"/>
      <c r="J1848" s="93"/>
      <c r="K1848" s="93"/>
      <c r="L1848" s="93"/>
      <c r="M1848" s="93"/>
      <c r="N1848" s="93">
        <f t="shared" si="29"/>
        <v>0</v>
      </c>
      <c r="O1848" s="93"/>
      <c r="P1848" s="94"/>
    </row>
    <row r="1849" spans="2:16" ht="26.25" customHeight="1" x14ac:dyDescent="0.25">
      <c r="B1849" s="90"/>
      <c r="C1849" s="91"/>
      <c r="D1849" s="92"/>
      <c r="E1849" s="91"/>
      <c r="F1849" s="93"/>
      <c r="G1849" s="93"/>
      <c r="H1849" s="93"/>
      <c r="I1849" s="93"/>
      <c r="J1849" s="93"/>
      <c r="K1849" s="93"/>
      <c r="L1849" s="93"/>
      <c r="M1849" s="93"/>
      <c r="N1849" s="93">
        <f t="shared" si="29"/>
        <v>0</v>
      </c>
      <c r="O1849" s="93"/>
      <c r="P1849" s="94"/>
    </row>
    <row r="1850" spans="2:16" ht="26.25" customHeight="1" x14ac:dyDescent="0.25">
      <c r="B1850" s="90"/>
      <c r="C1850" s="91"/>
      <c r="D1850" s="92"/>
      <c r="E1850" s="91"/>
      <c r="F1850" s="93"/>
      <c r="G1850" s="93"/>
      <c r="H1850" s="93"/>
      <c r="I1850" s="93"/>
      <c r="J1850" s="93"/>
      <c r="K1850" s="93"/>
      <c r="L1850" s="93"/>
      <c r="M1850" s="93"/>
      <c r="N1850" s="93">
        <f t="shared" si="29"/>
        <v>0</v>
      </c>
      <c r="O1850" s="93"/>
      <c r="P1850" s="94"/>
    </row>
    <row r="1851" spans="2:16" ht="26.25" customHeight="1" x14ac:dyDescent="0.25">
      <c r="B1851" s="90"/>
      <c r="C1851" s="91"/>
      <c r="D1851" s="92"/>
      <c r="E1851" s="91"/>
      <c r="F1851" s="93"/>
      <c r="G1851" s="93"/>
      <c r="H1851" s="93"/>
      <c r="I1851" s="93"/>
      <c r="J1851" s="93"/>
      <c r="K1851" s="93"/>
      <c r="L1851" s="93"/>
      <c r="M1851" s="93"/>
      <c r="N1851" s="93">
        <f t="shared" si="29"/>
        <v>0</v>
      </c>
      <c r="O1851" s="93"/>
      <c r="P1851" s="94"/>
    </row>
    <row r="1852" spans="2:16" ht="26.25" customHeight="1" x14ac:dyDescent="0.25">
      <c r="B1852" s="90"/>
      <c r="C1852" s="91"/>
      <c r="D1852" s="92"/>
      <c r="E1852" s="91"/>
      <c r="F1852" s="93"/>
      <c r="G1852" s="93"/>
      <c r="H1852" s="93"/>
      <c r="I1852" s="93"/>
      <c r="J1852" s="93"/>
      <c r="K1852" s="93"/>
      <c r="L1852" s="93"/>
      <c r="M1852" s="93"/>
      <c r="N1852" s="93">
        <f t="shared" si="29"/>
        <v>0</v>
      </c>
      <c r="O1852" s="93"/>
      <c r="P1852" s="94"/>
    </row>
    <row r="1853" spans="2:16" ht="26.25" customHeight="1" x14ac:dyDescent="0.25">
      <c r="B1853" s="90"/>
      <c r="C1853" s="91"/>
      <c r="D1853" s="92"/>
      <c r="E1853" s="91"/>
      <c r="F1853" s="93"/>
      <c r="G1853" s="93"/>
      <c r="H1853" s="93"/>
      <c r="I1853" s="93"/>
      <c r="J1853" s="93"/>
      <c r="K1853" s="93"/>
      <c r="L1853" s="93"/>
      <c r="M1853" s="93"/>
      <c r="N1853" s="93">
        <f t="shared" si="29"/>
        <v>0</v>
      </c>
      <c r="O1853" s="93"/>
      <c r="P1853" s="94"/>
    </row>
    <row r="1854" spans="2:16" ht="26.25" customHeight="1" x14ac:dyDescent="0.25">
      <c r="B1854" s="90"/>
      <c r="C1854" s="91"/>
      <c r="D1854" s="92"/>
      <c r="E1854" s="91"/>
      <c r="F1854" s="93"/>
      <c r="G1854" s="93"/>
      <c r="H1854" s="93"/>
      <c r="I1854" s="93"/>
      <c r="J1854" s="93"/>
      <c r="K1854" s="93"/>
      <c r="L1854" s="93"/>
      <c r="M1854" s="93"/>
      <c r="N1854" s="93">
        <f t="shared" si="29"/>
        <v>0</v>
      </c>
      <c r="O1854" s="93"/>
      <c r="P1854" s="94"/>
    </row>
    <row r="1855" spans="2:16" ht="26.25" customHeight="1" x14ac:dyDescent="0.25">
      <c r="B1855" s="90"/>
      <c r="C1855" s="91"/>
      <c r="D1855" s="92"/>
      <c r="E1855" s="91"/>
      <c r="F1855" s="93"/>
      <c r="G1855" s="93"/>
      <c r="H1855" s="93"/>
      <c r="I1855" s="93"/>
      <c r="J1855" s="93"/>
      <c r="K1855" s="93"/>
      <c r="L1855" s="93"/>
      <c r="M1855" s="93"/>
      <c r="N1855" s="93">
        <f t="shared" si="29"/>
        <v>0</v>
      </c>
      <c r="O1855" s="93"/>
      <c r="P1855" s="94"/>
    </row>
    <row r="1856" spans="2:16" ht="26.25" customHeight="1" x14ac:dyDescent="0.25">
      <c r="B1856" s="90"/>
      <c r="C1856" s="91"/>
      <c r="D1856" s="92"/>
      <c r="E1856" s="91"/>
      <c r="F1856" s="93"/>
      <c r="G1856" s="93"/>
      <c r="H1856" s="93"/>
      <c r="I1856" s="93"/>
      <c r="J1856" s="93"/>
      <c r="K1856" s="93"/>
      <c r="L1856" s="93"/>
      <c r="M1856" s="93"/>
      <c r="N1856" s="93">
        <f t="shared" si="29"/>
        <v>0</v>
      </c>
      <c r="O1856" s="93"/>
      <c r="P1856" s="94"/>
    </row>
    <row r="1857" spans="2:16" ht="26.25" customHeight="1" x14ac:dyDescent="0.25">
      <c r="B1857" s="90"/>
      <c r="C1857" s="91"/>
      <c r="D1857" s="92"/>
      <c r="E1857" s="91"/>
      <c r="F1857" s="93"/>
      <c r="G1857" s="93"/>
      <c r="H1857" s="93"/>
      <c r="I1857" s="93"/>
      <c r="J1857" s="93"/>
      <c r="K1857" s="93"/>
      <c r="L1857" s="93"/>
      <c r="M1857" s="93"/>
      <c r="N1857" s="93">
        <f t="shared" si="29"/>
        <v>0</v>
      </c>
      <c r="O1857" s="93"/>
      <c r="P1857" s="94"/>
    </row>
    <row r="1858" spans="2:16" ht="26.25" customHeight="1" x14ac:dyDescent="0.25">
      <c r="B1858" s="90"/>
      <c r="C1858" s="91"/>
      <c r="D1858" s="92"/>
      <c r="E1858" s="91"/>
      <c r="F1858" s="93"/>
      <c r="G1858" s="93"/>
      <c r="H1858" s="93"/>
      <c r="I1858" s="93"/>
      <c r="J1858" s="93"/>
      <c r="K1858" s="93"/>
      <c r="L1858" s="93"/>
      <c r="M1858" s="93"/>
      <c r="N1858" s="93">
        <f t="shared" si="29"/>
        <v>0</v>
      </c>
      <c r="O1858" s="93"/>
      <c r="P1858" s="94"/>
    </row>
    <row r="1859" spans="2:16" ht="26.25" customHeight="1" x14ac:dyDescent="0.25">
      <c r="B1859" s="90"/>
      <c r="C1859" s="91"/>
      <c r="D1859" s="92"/>
      <c r="E1859" s="91"/>
      <c r="F1859" s="93"/>
      <c r="G1859" s="93"/>
      <c r="H1859" s="93"/>
      <c r="I1859" s="93"/>
      <c r="J1859" s="93"/>
      <c r="K1859" s="93"/>
      <c r="L1859" s="93"/>
      <c r="M1859" s="93"/>
      <c r="N1859" s="93">
        <f t="shared" si="29"/>
        <v>0</v>
      </c>
      <c r="O1859" s="93"/>
      <c r="P1859" s="94"/>
    </row>
    <row r="1860" spans="2:16" ht="26.25" customHeight="1" x14ac:dyDescent="0.25">
      <c r="B1860" s="90"/>
      <c r="C1860" s="91"/>
      <c r="D1860" s="92"/>
      <c r="E1860" s="91"/>
      <c r="F1860" s="93"/>
      <c r="G1860" s="93"/>
      <c r="H1860" s="93"/>
      <c r="I1860" s="93"/>
      <c r="J1860" s="93"/>
      <c r="K1860" s="93"/>
      <c r="L1860" s="93"/>
      <c r="M1860" s="93"/>
      <c r="N1860" s="93">
        <f t="shared" si="29"/>
        <v>0</v>
      </c>
      <c r="O1860" s="93"/>
      <c r="P1860" s="94"/>
    </row>
    <row r="1861" spans="2:16" ht="26.25" customHeight="1" x14ac:dyDescent="0.25">
      <c r="B1861" s="90"/>
      <c r="C1861" s="91"/>
      <c r="D1861" s="92"/>
      <c r="E1861" s="91"/>
      <c r="F1861" s="93"/>
      <c r="G1861" s="93"/>
      <c r="H1861" s="93"/>
      <c r="I1861" s="93"/>
      <c r="J1861" s="93"/>
      <c r="K1861" s="93"/>
      <c r="L1861" s="93"/>
      <c r="M1861" s="93"/>
      <c r="N1861" s="93">
        <f t="shared" si="29"/>
        <v>0</v>
      </c>
      <c r="O1861" s="93"/>
      <c r="P1861" s="94"/>
    </row>
    <row r="1862" spans="2:16" ht="26.25" customHeight="1" x14ac:dyDescent="0.25">
      <c r="B1862" s="90"/>
      <c r="C1862" s="91"/>
      <c r="D1862" s="92"/>
      <c r="E1862" s="91"/>
      <c r="F1862" s="93"/>
      <c r="G1862" s="93"/>
      <c r="H1862" s="93"/>
      <c r="I1862" s="93"/>
      <c r="J1862" s="93"/>
      <c r="K1862" s="93"/>
      <c r="L1862" s="93"/>
      <c r="M1862" s="93"/>
      <c r="N1862" s="93">
        <f t="shared" si="29"/>
        <v>0</v>
      </c>
      <c r="O1862" s="93"/>
      <c r="P1862" s="94"/>
    </row>
    <row r="1863" spans="2:16" ht="26.25" customHeight="1" x14ac:dyDescent="0.25">
      <c r="B1863" s="90"/>
      <c r="C1863" s="91"/>
      <c r="D1863" s="92"/>
      <c r="E1863" s="91"/>
      <c r="F1863" s="93"/>
      <c r="G1863" s="93"/>
      <c r="H1863" s="93"/>
      <c r="I1863" s="93"/>
      <c r="J1863" s="93"/>
      <c r="K1863" s="93"/>
      <c r="L1863" s="93"/>
      <c r="M1863" s="93"/>
      <c r="N1863" s="93">
        <f t="shared" si="29"/>
        <v>0</v>
      </c>
      <c r="O1863" s="93"/>
      <c r="P1863" s="94"/>
    </row>
    <row r="1864" spans="2:16" ht="26.25" customHeight="1" x14ac:dyDescent="0.25">
      <c r="B1864" s="90"/>
      <c r="C1864" s="91"/>
      <c r="D1864" s="92"/>
      <c r="E1864" s="91"/>
      <c r="F1864" s="93"/>
      <c r="G1864" s="93"/>
      <c r="H1864" s="93"/>
      <c r="I1864" s="93"/>
      <c r="J1864" s="93"/>
      <c r="K1864" s="93"/>
      <c r="L1864" s="93"/>
      <c r="M1864" s="93"/>
      <c r="N1864" s="93">
        <f t="shared" si="29"/>
        <v>0</v>
      </c>
      <c r="O1864" s="93"/>
      <c r="P1864" s="94"/>
    </row>
    <row r="1865" spans="2:16" ht="26.25" customHeight="1" x14ac:dyDescent="0.25">
      <c r="B1865" s="90"/>
      <c r="C1865" s="91"/>
      <c r="D1865" s="92"/>
      <c r="E1865" s="91"/>
      <c r="F1865" s="93"/>
      <c r="G1865" s="93"/>
      <c r="H1865" s="93"/>
      <c r="I1865" s="93"/>
      <c r="J1865" s="93"/>
      <c r="K1865" s="93"/>
      <c r="L1865" s="93"/>
      <c r="M1865" s="93"/>
      <c r="N1865" s="93">
        <f t="shared" si="29"/>
        <v>0</v>
      </c>
      <c r="O1865" s="93"/>
      <c r="P1865" s="94"/>
    </row>
    <row r="1866" spans="2:16" ht="26.25" customHeight="1" x14ac:dyDescent="0.25">
      <c r="B1866" s="90"/>
      <c r="C1866" s="91"/>
      <c r="D1866" s="92"/>
      <c r="E1866" s="91"/>
      <c r="F1866" s="93"/>
      <c r="G1866" s="93"/>
      <c r="H1866" s="93"/>
      <c r="I1866" s="93"/>
      <c r="J1866" s="93"/>
      <c r="K1866" s="93"/>
      <c r="L1866" s="93"/>
      <c r="M1866" s="93"/>
      <c r="N1866" s="93">
        <f t="shared" si="29"/>
        <v>0</v>
      </c>
      <c r="O1866" s="93"/>
      <c r="P1866" s="94"/>
    </row>
    <row r="1867" spans="2:16" ht="26.25" customHeight="1" x14ac:dyDescent="0.25">
      <c r="B1867" s="90"/>
      <c r="C1867" s="91"/>
      <c r="D1867" s="92"/>
      <c r="E1867" s="91"/>
      <c r="F1867" s="93"/>
      <c r="G1867" s="93"/>
      <c r="H1867" s="93"/>
      <c r="I1867" s="93"/>
      <c r="J1867" s="93"/>
      <c r="K1867" s="93"/>
      <c r="L1867" s="93"/>
      <c r="M1867" s="93"/>
      <c r="N1867" s="93">
        <f t="shared" si="29"/>
        <v>0</v>
      </c>
      <c r="O1867" s="93"/>
      <c r="P1867" s="94"/>
    </row>
    <row r="1868" spans="2:16" ht="26.25" customHeight="1" x14ac:dyDescent="0.25">
      <c r="B1868" s="90"/>
      <c r="C1868" s="91"/>
      <c r="D1868" s="92"/>
      <c r="E1868" s="91"/>
      <c r="F1868" s="93"/>
      <c r="G1868" s="93"/>
      <c r="H1868" s="93"/>
      <c r="I1868" s="93"/>
      <c r="J1868" s="93"/>
      <c r="K1868" s="93"/>
      <c r="L1868" s="93"/>
      <c r="M1868" s="93"/>
      <c r="N1868" s="93">
        <f t="shared" si="29"/>
        <v>0</v>
      </c>
      <c r="O1868" s="93"/>
      <c r="P1868" s="94"/>
    </row>
    <row r="1869" spans="2:16" ht="26.25" customHeight="1" x14ac:dyDescent="0.25">
      <c r="B1869" s="90"/>
      <c r="C1869" s="91"/>
      <c r="D1869" s="92"/>
      <c r="E1869" s="91"/>
      <c r="F1869" s="93"/>
      <c r="G1869" s="93"/>
      <c r="H1869" s="93"/>
      <c r="I1869" s="93"/>
      <c r="J1869" s="93"/>
      <c r="K1869" s="93"/>
      <c r="L1869" s="93"/>
      <c r="M1869" s="93"/>
      <c r="N1869" s="93">
        <f t="shared" si="29"/>
        <v>0</v>
      </c>
      <c r="O1869" s="93"/>
      <c r="P1869" s="94"/>
    </row>
    <row r="1870" spans="2:16" ht="26.25" customHeight="1" x14ac:dyDescent="0.25">
      <c r="B1870" s="90"/>
      <c r="C1870" s="91"/>
      <c r="D1870" s="92"/>
      <c r="E1870" s="91"/>
      <c r="F1870" s="93"/>
      <c r="G1870" s="93"/>
      <c r="H1870" s="93"/>
      <c r="I1870" s="93"/>
      <c r="J1870" s="93"/>
      <c r="K1870" s="93"/>
      <c r="L1870" s="93"/>
      <c r="M1870" s="93"/>
      <c r="N1870" s="93">
        <f t="shared" si="29"/>
        <v>0</v>
      </c>
      <c r="O1870" s="93"/>
      <c r="P1870" s="94"/>
    </row>
    <row r="1871" spans="2:16" ht="26.25" customHeight="1" x14ac:dyDescent="0.25">
      <c r="B1871" s="90"/>
      <c r="C1871" s="91"/>
      <c r="D1871" s="92"/>
      <c r="E1871" s="91"/>
      <c r="F1871" s="93"/>
      <c r="G1871" s="93"/>
      <c r="H1871" s="93"/>
      <c r="I1871" s="93"/>
      <c r="J1871" s="93"/>
      <c r="K1871" s="93"/>
      <c r="L1871" s="93"/>
      <c r="M1871" s="93"/>
      <c r="N1871" s="93">
        <f t="shared" si="29"/>
        <v>0</v>
      </c>
      <c r="O1871" s="93"/>
      <c r="P1871" s="94"/>
    </row>
    <row r="1872" spans="2:16" ht="26.25" customHeight="1" x14ac:dyDescent="0.25">
      <c r="B1872" s="90"/>
      <c r="C1872" s="91"/>
      <c r="D1872" s="92"/>
      <c r="E1872" s="91"/>
      <c r="F1872" s="93"/>
      <c r="G1872" s="93"/>
      <c r="H1872" s="93"/>
      <c r="I1872" s="93"/>
      <c r="J1872" s="93"/>
      <c r="K1872" s="93"/>
      <c r="L1872" s="93"/>
      <c r="M1872" s="93"/>
      <c r="N1872" s="93">
        <f t="shared" si="29"/>
        <v>0</v>
      </c>
      <c r="O1872" s="93"/>
      <c r="P1872" s="94"/>
    </row>
    <row r="1873" spans="2:16" ht="26.25" customHeight="1" x14ac:dyDescent="0.25">
      <c r="B1873" s="90"/>
      <c r="C1873" s="91"/>
      <c r="D1873" s="92"/>
      <c r="E1873" s="91"/>
      <c r="F1873" s="93"/>
      <c r="G1873" s="93"/>
      <c r="H1873" s="93"/>
      <c r="I1873" s="93"/>
      <c r="J1873" s="93"/>
      <c r="K1873" s="93"/>
      <c r="L1873" s="93"/>
      <c r="M1873" s="93"/>
      <c r="N1873" s="93">
        <f t="shared" si="29"/>
        <v>0</v>
      </c>
      <c r="O1873" s="93"/>
      <c r="P1873" s="94"/>
    </row>
    <row r="1874" spans="2:16" ht="26.25" customHeight="1" x14ac:dyDescent="0.25">
      <c r="B1874" s="90"/>
      <c r="C1874" s="91"/>
      <c r="D1874" s="92"/>
      <c r="E1874" s="91"/>
      <c r="F1874" s="93"/>
      <c r="G1874" s="93"/>
      <c r="H1874" s="93"/>
      <c r="I1874" s="93"/>
      <c r="J1874" s="93"/>
      <c r="K1874" s="93"/>
      <c r="L1874" s="93"/>
      <c r="M1874" s="93"/>
      <c r="N1874" s="93">
        <f t="shared" si="29"/>
        <v>0</v>
      </c>
      <c r="O1874" s="93"/>
      <c r="P1874" s="94"/>
    </row>
    <row r="1875" spans="2:16" ht="26.25" customHeight="1" x14ac:dyDescent="0.25">
      <c r="B1875" s="90"/>
      <c r="C1875" s="91"/>
      <c r="D1875" s="92"/>
      <c r="E1875" s="91"/>
      <c r="F1875" s="93"/>
      <c r="G1875" s="93"/>
      <c r="H1875" s="93"/>
      <c r="I1875" s="93"/>
      <c r="J1875" s="93"/>
      <c r="K1875" s="93"/>
      <c r="L1875" s="93"/>
      <c r="M1875" s="93"/>
      <c r="N1875" s="93">
        <f t="shared" si="29"/>
        <v>0</v>
      </c>
      <c r="O1875" s="93"/>
      <c r="P1875" s="94"/>
    </row>
    <row r="1876" spans="2:16" ht="26.25" customHeight="1" x14ac:dyDescent="0.25">
      <c r="B1876" s="90"/>
      <c r="C1876" s="91"/>
      <c r="D1876" s="92"/>
      <c r="E1876" s="91"/>
      <c r="F1876" s="93"/>
      <c r="G1876" s="93"/>
      <c r="H1876" s="93"/>
      <c r="I1876" s="93"/>
      <c r="J1876" s="93"/>
      <c r="K1876" s="93"/>
      <c r="L1876" s="93"/>
      <c r="M1876" s="93"/>
      <c r="N1876" s="93">
        <f t="shared" si="29"/>
        <v>0</v>
      </c>
      <c r="O1876" s="93"/>
      <c r="P1876" s="94"/>
    </row>
    <row r="1877" spans="2:16" ht="26.25" customHeight="1" x14ac:dyDescent="0.25">
      <c r="B1877" s="90"/>
      <c r="C1877" s="91"/>
      <c r="D1877" s="92"/>
      <c r="E1877" s="91"/>
      <c r="F1877" s="93"/>
      <c r="G1877" s="93"/>
      <c r="H1877" s="93"/>
      <c r="I1877" s="93"/>
      <c r="J1877" s="93"/>
      <c r="K1877" s="93"/>
      <c r="L1877" s="93"/>
      <c r="M1877" s="93"/>
      <c r="N1877" s="93">
        <f t="shared" si="29"/>
        <v>0</v>
      </c>
      <c r="O1877" s="93"/>
      <c r="P1877" s="94"/>
    </row>
    <row r="1878" spans="2:16" ht="26.25" customHeight="1" x14ac:dyDescent="0.25">
      <c r="B1878" s="90"/>
      <c r="C1878" s="91"/>
      <c r="D1878" s="92"/>
      <c r="E1878" s="91"/>
      <c r="F1878" s="93"/>
      <c r="G1878" s="93"/>
      <c r="H1878" s="93"/>
      <c r="I1878" s="93"/>
      <c r="J1878" s="93"/>
      <c r="K1878" s="93"/>
      <c r="L1878" s="93"/>
      <c r="M1878" s="93"/>
      <c r="N1878" s="93">
        <f t="shared" si="29"/>
        <v>0</v>
      </c>
      <c r="O1878" s="93"/>
      <c r="P1878" s="94"/>
    </row>
    <row r="1879" spans="2:16" ht="26.25" customHeight="1" x14ac:dyDescent="0.25">
      <c r="B1879" s="90"/>
      <c r="C1879" s="91"/>
      <c r="D1879" s="92"/>
      <c r="E1879" s="91"/>
      <c r="F1879" s="93"/>
      <c r="G1879" s="93"/>
      <c r="H1879" s="93"/>
      <c r="I1879" s="93"/>
      <c r="J1879" s="93"/>
      <c r="K1879" s="93"/>
      <c r="L1879" s="93"/>
      <c r="M1879" s="93"/>
      <c r="N1879" s="93">
        <f t="shared" si="29"/>
        <v>0</v>
      </c>
      <c r="O1879" s="93"/>
      <c r="P1879" s="94"/>
    </row>
    <row r="1880" spans="2:16" ht="26.25" customHeight="1" x14ac:dyDescent="0.25">
      <c r="B1880" s="90"/>
      <c r="C1880" s="91"/>
      <c r="D1880" s="92"/>
      <c r="E1880" s="91"/>
      <c r="F1880" s="93"/>
      <c r="G1880" s="93"/>
      <c r="H1880" s="93"/>
      <c r="I1880" s="93"/>
      <c r="J1880" s="93"/>
      <c r="K1880" s="93"/>
      <c r="L1880" s="93"/>
      <c r="M1880" s="93"/>
      <c r="N1880" s="93">
        <f t="shared" si="29"/>
        <v>0</v>
      </c>
      <c r="O1880" s="93"/>
      <c r="P1880" s="94"/>
    </row>
    <row r="1881" spans="2:16" ht="26.25" customHeight="1" x14ac:dyDescent="0.25">
      <c r="B1881" s="90"/>
      <c r="C1881" s="91"/>
      <c r="D1881" s="92"/>
      <c r="E1881" s="91"/>
      <c r="F1881" s="93"/>
      <c r="G1881" s="93"/>
      <c r="H1881" s="93"/>
      <c r="I1881" s="93"/>
      <c r="J1881" s="93"/>
      <c r="K1881" s="93"/>
      <c r="L1881" s="93"/>
      <c r="M1881" s="93"/>
      <c r="N1881" s="93">
        <f t="shared" si="29"/>
        <v>0</v>
      </c>
      <c r="O1881" s="93"/>
      <c r="P1881" s="94"/>
    </row>
    <row r="1882" spans="2:16" ht="26.25" customHeight="1" x14ac:dyDescent="0.25">
      <c r="B1882" s="90"/>
      <c r="C1882" s="91"/>
      <c r="D1882" s="92"/>
      <c r="E1882" s="91"/>
      <c r="F1882" s="93"/>
      <c r="G1882" s="93"/>
      <c r="H1882" s="93"/>
      <c r="I1882" s="93"/>
      <c r="J1882" s="93"/>
      <c r="K1882" s="93"/>
      <c r="L1882" s="93"/>
      <c r="M1882" s="93"/>
      <c r="N1882" s="93">
        <f t="shared" si="29"/>
        <v>0</v>
      </c>
      <c r="O1882" s="93"/>
      <c r="P1882" s="94"/>
    </row>
    <row r="1883" spans="2:16" ht="26.25" customHeight="1" x14ac:dyDescent="0.25">
      <c r="B1883" s="90"/>
      <c r="C1883" s="91"/>
      <c r="D1883" s="92"/>
      <c r="E1883" s="91"/>
      <c r="F1883" s="93"/>
      <c r="G1883" s="93"/>
      <c r="H1883" s="93"/>
      <c r="I1883" s="93"/>
      <c r="J1883" s="93"/>
      <c r="K1883" s="93"/>
      <c r="L1883" s="93"/>
      <c r="M1883" s="93"/>
      <c r="N1883" s="93">
        <f t="shared" ref="N1883:N1946" si="30">F1883+G1883+H1883+I1883+J1883+K1883+M1883</f>
        <v>0</v>
      </c>
      <c r="O1883" s="93"/>
      <c r="P1883" s="94"/>
    </row>
    <row r="1884" spans="2:16" ht="26.25" customHeight="1" x14ac:dyDescent="0.25">
      <c r="B1884" s="90"/>
      <c r="C1884" s="91"/>
      <c r="D1884" s="92"/>
      <c r="E1884" s="91"/>
      <c r="F1884" s="93"/>
      <c r="G1884" s="93"/>
      <c r="H1884" s="93"/>
      <c r="I1884" s="93"/>
      <c r="J1884" s="93"/>
      <c r="K1884" s="93"/>
      <c r="L1884" s="93"/>
      <c r="M1884" s="93"/>
      <c r="N1884" s="93">
        <f t="shared" si="30"/>
        <v>0</v>
      </c>
      <c r="O1884" s="93"/>
      <c r="P1884" s="94"/>
    </row>
    <row r="1885" spans="2:16" ht="26.25" customHeight="1" x14ac:dyDescent="0.25">
      <c r="B1885" s="90"/>
      <c r="C1885" s="91"/>
      <c r="D1885" s="92"/>
      <c r="E1885" s="91"/>
      <c r="F1885" s="93"/>
      <c r="G1885" s="93"/>
      <c r="H1885" s="93"/>
      <c r="I1885" s="93"/>
      <c r="J1885" s="93"/>
      <c r="K1885" s="93"/>
      <c r="L1885" s="93"/>
      <c r="M1885" s="93"/>
      <c r="N1885" s="93">
        <f t="shared" si="30"/>
        <v>0</v>
      </c>
      <c r="O1885" s="93"/>
      <c r="P1885" s="94"/>
    </row>
    <row r="1886" spans="2:16" ht="26.25" customHeight="1" x14ac:dyDescent="0.25">
      <c r="B1886" s="90"/>
      <c r="C1886" s="91"/>
      <c r="D1886" s="92"/>
      <c r="E1886" s="91"/>
      <c r="F1886" s="93"/>
      <c r="G1886" s="93"/>
      <c r="H1886" s="93"/>
      <c r="I1886" s="93"/>
      <c r="J1886" s="93"/>
      <c r="K1886" s="93"/>
      <c r="L1886" s="93"/>
      <c r="M1886" s="93"/>
      <c r="N1886" s="93">
        <f t="shared" si="30"/>
        <v>0</v>
      </c>
      <c r="O1886" s="93"/>
      <c r="P1886" s="94"/>
    </row>
    <row r="1887" spans="2:16" ht="26.25" customHeight="1" x14ac:dyDescent="0.25">
      <c r="B1887" s="90"/>
      <c r="C1887" s="91"/>
      <c r="D1887" s="92"/>
      <c r="E1887" s="91"/>
      <c r="F1887" s="93"/>
      <c r="G1887" s="93"/>
      <c r="H1887" s="93"/>
      <c r="I1887" s="93"/>
      <c r="J1887" s="93"/>
      <c r="K1887" s="93"/>
      <c r="L1887" s="93"/>
      <c r="M1887" s="93"/>
      <c r="N1887" s="93">
        <f t="shared" si="30"/>
        <v>0</v>
      </c>
      <c r="O1887" s="93"/>
      <c r="P1887" s="94"/>
    </row>
    <row r="1888" spans="2:16" ht="26.25" customHeight="1" x14ac:dyDescent="0.25">
      <c r="B1888" s="90"/>
      <c r="C1888" s="91"/>
      <c r="D1888" s="92"/>
      <c r="E1888" s="91"/>
      <c r="F1888" s="93"/>
      <c r="G1888" s="93"/>
      <c r="H1888" s="93"/>
      <c r="I1888" s="93"/>
      <c r="J1888" s="93"/>
      <c r="K1888" s="93"/>
      <c r="L1888" s="93"/>
      <c r="M1888" s="93"/>
      <c r="N1888" s="93">
        <f t="shared" si="30"/>
        <v>0</v>
      </c>
      <c r="O1888" s="93"/>
      <c r="P1888" s="94"/>
    </row>
    <row r="1889" spans="2:16" ht="26.25" customHeight="1" x14ac:dyDescent="0.25">
      <c r="B1889" s="90"/>
      <c r="C1889" s="91"/>
      <c r="D1889" s="92"/>
      <c r="E1889" s="91"/>
      <c r="F1889" s="93"/>
      <c r="G1889" s="93"/>
      <c r="H1889" s="93"/>
      <c r="I1889" s="93"/>
      <c r="J1889" s="93"/>
      <c r="K1889" s="93"/>
      <c r="L1889" s="93"/>
      <c r="M1889" s="93"/>
      <c r="N1889" s="93">
        <f t="shared" si="30"/>
        <v>0</v>
      </c>
      <c r="O1889" s="93"/>
      <c r="P1889" s="94"/>
    </row>
    <row r="1890" spans="2:16" ht="26.25" customHeight="1" x14ac:dyDescent="0.25">
      <c r="B1890" s="90"/>
      <c r="C1890" s="91"/>
      <c r="D1890" s="92"/>
      <c r="E1890" s="91"/>
      <c r="F1890" s="93"/>
      <c r="G1890" s="93"/>
      <c r="H1890" s="93"/>
      <c r="I1890" s="93"/>
      <c r="J1890" s="93"/>
      <c r="K1890" s="93"/>
      <c r="L1890" s="93"/>
      <c r="M1890" s="93"/>
      <c r="N1890" s="93">
        <f t="shared" si="30"/>
        <v>0</v>
      </c>
      <c r="O1890" s="93"/>
      <c r="P1890" s="94"/>
    </row>
    <row r="1891" spans="2:16" ht="26.25" customHeight="1" x14ac:dyDescent="0.25">
      <c r="B1891" s="90"/>
      <c r="C1891" s="91"/>
      <c r="D1891" s="92"/>
      <c r="E1891" s="91"/>
      <c r="F1891" s="93"/>
      <c r="G1891" s="93"/>
      <c r="H1891" s="93"/>
      <c r="I1891" s="93"/>
      <c r="J1891" s="93"/>
      <c r="K1891" s="93"/>
      <c r="L1891" s="93"/>
      <c r="M1891" s="93"/>
      <c r="N1891" s="93">
        <f t="shared" si="30"/>
        <v>0</v>
      </c>
      <c r="O1891" s="93"/>
      <c r="P1891" s="94"/>
    </row>
    <row r="1892" spans="2:16" ht="26.25" customHeight="1" x14ac:dyDescent="0.25">
      <c r="B1892" s="90"/>
      <c r="C1892" s="91"/>
      <c r="D1892" s="92"/>
      <c r="E1892" s="91"/>
      <c r="F1892" s="93"/>
      <c r="G1892" s="93"/>
      <c r="H1892" s="93"/>
      <c r="I1892" s="93"/>
      <c r="J1892" s="93"/>
      <c r="K1892" s="93"/>
      <c r="L1892" s="93"/>
      <c r="M1892" s="93"/>
      <c r="N1892" s="93">
        <f t="shared" si="30"/>
        <v>0</v>
      </c>
      <c r="O1892" s="93"/>
      <c r="P1892" s="94"/>
    </row>
    <row r="1893" spans="2:16" ht="26.25" customHeight="1" x14ac:dyDescent="0.25">
      <c r="B1893" s="90"/>
      <c r="C1893" s="91"/>
      <c r="D1893" s="92"/>
      <c r="E1893" s="91"/>
      <c r="F1893" s="93"/>
      <c r="G1893" s="93"/>
      <c r="H1893" s="93"/>
      <c r="I1893" s="93"/>
      <c r="J1893" s="93"/>
      <c r="K1893" s="93"/>
      <c r="L1893" s="93"/>
      <c r="M1893" s="93"/>
      <c r="N1893" s="93">
        <f t="shared" si="30"/>
        <v>0</v>
      </c>
      <c r="O1893" s="93"/>
      <c r="P1893" s="94"/>
    </row>
    <row r="1894" spans="2:16" ht="26.25" customHeight="1" x14ac:dyDescent="0.25">
      <c r="B1894" s="90"/>
      <c r="C1894" s="91"/>
      <c r="D1894" s="92"/>
      <c r="E1894" s="91"/>
      <c r="F1894" s="93"/>
      <c r="G1894" s="93"/>
      <c r="H1894" s="93"/>
      <c r="I1894" s="93"/>
      <c r="J1894" s="93"/>
      <c r="K1894" s="93"/>
      <c r="L1894" s="93"/>
      <c r="M1894" s="93"/>
      <c r="N1894" s="93">
        <f t="shared" si="30"/>
        <v>0</v>
      </c>
      <c r="O1894" s="93"/>
      <c r="P1894" s="94"/>
    </row>
    <row r="1895" spans="2:16" ht="26.25" customHeight="1" x14ac:dyDescent="0.25">
      <c r="B1895" s="90"/>
      <c r="C1895" s="91"/>
      <c r="D1895" s="92"/>
      <c r="E1895" s="91"/>
      <c r="F1895" s="93"/>
      <c r="G1895" s="93"/>
      <c r="H1895" s="93"/>
      <c r="I1895" s="93"/>
      <c r="J1895" s="93"/>
      <c r="K1895" s="93"/>
      <c r="L1895" s="93"/>
      <c r="M1895" s="93"/>
      <c r="N1895" s="93">
        <f t="shared" si="30"/>
        <v>0</v>
      </c>
      <c r="O1895" s="93"/>
      <c r="P1895" s="94"/>
    </row>
    <row r="1896" spans="2:16" ht="26.25" customHeight="1" x14ac:dyDescent="0.25">
      <c r="B1896" s="90"/>
      <c r="C1896" s="91"/>
      <c r="D1896" s="92"/>
      <c r="E1896" s="91"/>
      <c r="F1896" s="93"/>
      <c r="G1896" s="93"/>
      <c r="H1896" s="93"/>
      <c r="I1896" s="93"/>
      <c r="J1896" s="93"/>
      <c r="K1896" s="93"/>
      <c r="L1896" s="93"/>
      <c r="M1896" s="93"/>
      <c r="N1896" s="93">
        <f t="shared" si="30"/>
        <v>0</v>
      </c>
      <c r="O1896" s="93"/>
      <c r="P1896" s="94"/>
    </row>
    <row r="1897" spans="2:16" ht="26.25" customHeight="1" x14ac:dyDescent="0.25">
      <c r="B1897" s="90"/>
      <c r="C1897" s="91"/>
      <c r="D1897" s="92"/>
      <c r="E1897" s="91"/>
      <c r="F1897" s="93"/>
      <c r="G1897" s="93"/>
      <c r="H1897" s="93"/>
      <c r="I1897" s="93"/>
      <c r="J1897" s="93"/>
      <c r="K1897" s="93"/>
      <c r="L1897" s="93"/>
      <c r="M1897" s="93"/>
      <c r="N1897" s="93">
        <f t="shared" si="30"/>
        <v>0</v>
      </c>
      <c r="O1897" s="93"/>
      <c r="P1897" s="94"/>
    </row>
    <row r="1898" spans="2:16" ht="26.25" customHeight="1" x14ac:dyDescent="0.25">
      <c r="B1898" s="90"/>
      <c r="C1898" s="91"/>
      <c r="D1898" s="92"/>
      <c r="E1898" s="91"/>
      <c r="F1898" s="93"/>
      <c r="G1898" s="93"/>
      <c r="H1898" s="93"/>
      <c r="I1898" s="93"/>
      <c r="J1898" s="93"/>
      <c r="K1898" s="93"/>
      <c r="L1898" s="93"/>
      <c r="M1898" s="93"/>
      <c r="N1898" s="93">
        <f t="shared" si="30"/>
        <v>0</v>
      </c>
      <c r="O1898" s="93"/>
      <c r="P1898" s="94"/>
    </row>
    <row r="1899" spans="2:16" ht="26.25" customHeight="1" x14ac:dyDescent="0.25">
      <c r="B1899" s="90"/>
      <c r="C1899" s="91"/>
      <c r="D1899" s="92"/>
      <c r="E1899" s="91"/>
      <c r="F1899" s="93"/>
      <c r="G1899" s="93"/>
      <c r="H1899" s="93"/>
      <c r="I1899" s="93"/>
      <c r="J1899" s="93"/>
      <c r="K1899" s="93"/>
      <c r="L1899" s="93"/>
      <c r="M1899" s="93"/>
      <c r="N1899" s="93">
        <f t="shared" si="30"/>
        <v>0</v>
      </c>
      <c r="O1899" s="93"/>
      <c r="P1899" s="94"/>
    </row>
    <row r="1900" spans="2:16" ht="26.25" customHeight="1" x14ac:dyDescent="0.25">
      <c r="B1900" s="90"/>
      <c r="C1900" s="91"/>
      <c r="D1900" s="92"/>
      <c r="E1900" s="91"/>
      <c r="F1900" s="93"/>
      <c r="G1900" s="93"/>
      <c r="H1900" s="93"/>
      <c r="I1900" s="93"/>
      <c r="J1900" s="93"/>
      <c r="K1900" s="93"/>
      <c r="L1900" s="93"/>
      <c r="M1900" s="93"/>
      <c r="N1900" s="93">
        <f t="shared" si="30"/>
        <v>0</v>
      </c>
      <c r="O1900" s="93"/>
      <c r="P1900" s="94"/>
    </row>
    <row r="1901" spans="2:16" ht="26.25" customHeight="1" x14ac:dyDescent="0.25">
      <c r="B1901" s="90"/>
      <c r="C1901" s="91"/>
      <c r="D1901" s="92"/>
      <c r="E1901" s="91"/>
      <c r="F1901" s="93"/>
      <c r="G1901" s="93"/>
      <c r="H1901" s="93"/>
      <c r="I1901" s="93"/>
      <c r="J1901" s="93"/>
      <c r="K1901" s="93"/>
      <c r="L1901" s="93"/>
      <c r="M1901" s="93"/>
      <c r="N1901" s="93">
        <f t="shared" si="30"/>
        <v>0</v>
      </c>
      <c r="O1901" s="93"/>
      <c r="P1901" s="94"/>
    </row>
    <row r="1902" spans="2:16" ht="26.25" customHeight="1" x14ac:dyDescent="0.25">
      <c r="B1902" s="90"/>
      <c r="C1902" s="91"/>
      <c r="D1902" s="92"/>
      <c r="E1902" s="91"/>
      <c r="F1902" s="93"/>
      <c r="G1902" s="93"/>
      <c r="H1902" s="93"/>
      <c r="I1902" s="93"/>
      <c r="J1902" s="93"/>
      <c r="K1902" s="93"/>
      <c r="L1902" s="93"/>
      <c r="M1902" s="93"/>
      <c r="N1902" s="93">
        <f t="shared" si="30"/>
        <v>0</v>
      </c>
      <c r="O1902" s="93"/>
      <c r="P1902" s="94"/>
    </row>
    <row r="1903" spans="2:16" ht="26.25" customHeight="1" x14ac:dyDescent="0.25">
      <c r="B1903" s="90"/>
      <c r="C1903" s="91"/>
      <c r="D1903" s="92"/>
      <c r="E1903" s="91"/>
      <c r="F1903" s="93"/>
      <c r="G1903" s="93"/>
      <c r="H1903" s="93"/>
      <c r="I1903" s="93"/>
      <c r="J1903" s="93"/>
      <c r="K1903" s="93"/>
      <c r="L1903" s="93"/>
      <c r="M1903" s="93"/>
      <c r="N1903" s="93">
        <f t="shared" si="30"/>
        <v>0</v>
      </c>
      <c r="O1903" s="93"/>
      <c r="P1903" s="94"/>
    </row>
    <row r="1904" spans="2:16" ht="26.25" customHeight="1" x14ac:dyDescent="0.25">
      <c r="B1904" s="90"/>
      <c r="C1904" s="91"/>
      <c r="D1904" s="92"/>
      <c r="E1904" s="91"/>
      <c r="F1904" s="93"/>
      <c r="G1904" s="93"/>
      <c r="H1904" s="93"/>
      <c r="I1904" s="93"/>
      <c r="J1904" s="93"/>
      <c r="K1904" s="93"/>
      <c r="L1904" s="93"/>
      <c r="M1904" s="93"/>
      <c r="N1904" s="93">
        <f t="shared" si="30"/>
        <v>0</v>
      </c>
      <c r="O1904" s="93"/>
      <c r="P1904" s="94"/>
    </row>
    <row r="1905" spans="2:16" ht="26.25" customHeight="1" x14ac:dyDescent="0.25">
      <c r="B1905" s="90"/>
      <c r="C1905" s="91"/>
      <c r="D1905" s="92"/>
      <c r="E1905" s="91"/>
      <c r="F1905" s="93"/>
      <c r="G1905" s="93"/>
      <c r="H1905" s="93"/>
      <c r="I1905" s="93"/>
      <c r="J1905" s="93"/>
      <c r="K1905" s="93"/>
      <c r="L1905" s="93"/>
      <c r="M1905" s="93"/>
      <c r="N1905" s="93">
        <f t="shared" si="30"/>
        <v>0</v>
      </c>
      <c r="O1905" s="93"/>
      <c r="P1905" s="94"/>
    </row>
    <row r="1906" spans="2:16" ht="26.25" customHeight="1" x14ac:dyDescent="0.25">
      <c r="B1906" s="90"/>
      <c r="C1906" s="91"/>
      <c r="D1906" s="92"/>
      <c r="E1906" s="91"/>
      <c r="F1906" s="93"/>
      <c r="G1906" s="93"/>
      <c r="H1906" s="93"/>
      <c r="I1906" s="93"/>
      <c r="J1906" s="93"/>
      <c r="K1906" s="93"/>
      <c r="L1906" s="93"/>
      <c r="M1906" s="93"/>
      <c r="N1906" s="93">
        <f t="shared" si="30"/>
        <v>0</v>
      </c>
      <c r="O1906" s="93"/>
      <c r="P1906" s="94"/>
    </row>
    <row r="1907" spans="2:16" ht="26.25" customHeight="1" x14ac:dyDescent="0.25">
      <c r="B1907" s="90"/>
      <c r="C1907" s="91"/>
      <c r="D1907" s="92"/>
      <c r="E1907" s="91"/>
      <c r="F1907" s="93"/>
      <c r="G1907" s="93"/>
      <c r="H1907" s="93"/>
      <c r="I1907" s="93"/>
      <c r="J1907" s="93"/>
      <c r="K1907" s="93"/>
      <c r="L1907" s="93"/>
      <c r="M1907" s="93"/>
      <c r="N1907" s="93">
        <f t="shared" si="30"/>
        <v>0</v>
      </c>
      <c r="O1907" s="93"/>
      <c r="P1907" s="94"/>
    </row>
    <row r="1908" spans="2:16" ht="26.25" customHeight="1" x14ac:dyDescent="0.25">
      <c r="B1908" s="90"/>
      <c r="C1908" s="91"/>
      <c r="D1908" s="92"/>
      <c r="E1908" s="91"/>
      <c r="F1908" s="93"/>
      <c r="G1908" s="93"/>
      <c r="H1908" s="93"/>
      <c r="I1908" s="93"/>
      <c r="J1908" s="93"/>
      <c r="K1908" s="93"/>
      <c r="L1908" s="93"/>
      <c r="M1908" s="93"/>
      <c r="N1908" s="93">
        <f t="shared" si="30"/>
        <v>0</v>
      </c>
      <c r="O1908" s="93"/>
      <c r="P1908" s="94"/>
    </row>
    <row r="1909" spans="2:16" ht="26.25" customHeight="1" x14ac:dyDescent="0.25">
      <c r="B1909" s="90"/>
      <c r="C1909" s="91"/>
      <c r="D1909" s="92"/>
      <c r="E1909" s="91"/>
      <c r="F1909" s="93"/>
      <c r="G1909" s="93"/>
      <c r="H1909" s="93"/>
      <c r="I1909" s="93"/>
      <c r="J1909" s="93"/>
      <c r="K1909" s="93"/>
      <c r="L1909" s="93"/>
      <c r="M1909" s="93"/>
      <c r="N1909" s="93">
        <f t="shared" si="30"/>
        <v>0</v>
      </c>
      <c r="O1909" s="93"/>
      <c r="P1909" s="94"/>
    </row>
    <row r="1910" spans="2:16" ht="26.25" customHeight="1" x14ac:dyDescent="0.25">
      <c r="B1910" s="90"/>
      <c r="C1910" s="91"/>
      <c r="D1910" s="92"/>
      <c r="E1910" s="91"/>
      <c r="F1910" s="93"/>
      <c r="G1910" s="93"/>
      <c r="H1910" s="93"/>
      <c r="I1910" s="93"/>
      <c r="J1910" s="93"/>
      <c r="K1910" s="93"/>
      <c r="L1910" s="93"/>
      <c r="M1910" s="93"/>
      <c r="N1910" s="93">
        <f t="shared" si="30"/>
        <v>0</v>
      </c>
      <c r="O1910" s="93"/>
      <c r="P1910" s="94"/>
    </row>
    <row r="1911" spans="2:16" ht="26.25" customHeight="1" x14ac:dyDescent="0.25">
      <c r="B1911" s="90"/>
      <c r="C1911" s="91"/>
      <c r="D1911" s="92"/>
      <c r="E1911" s="91"/>
      <c r="F1911" s="93"/>
      <c r="G1911" s="93"/>
      <c r="H1911" s="93"/>
      <c r="I1911" s="93"/>
      <c r="J1911" s="93"/>
      <c r="K1911" s="93"/>
      <c r="L1911" s="93"/>
      <c r="M1911" s="93"/>
      <c r="N1911" s="93">
        <f t="shared" si="30"/>
        <v>0</v>
      </c>
      <c r="O1911" s="93"/>
      <c r="P1911" s="94"/>
    </row>
    <row r="1912" spans="2:16" ht="26.25" customHeight="1" x14ac:dyDescent="0.25">
      <c r="B1912" s="90"/>
      <c r="C1912" s="91"/>
      <c r="D1912" s="92"/>
      <c r="E1912" s="91"/>
      <c r="F1912" s="93"/>
      <c r="G1912" s="93"/>
      <c r="H1912" s="93"/>
      <c r="I1912" s="93"/>
      <c r="J1912" s="93"/>
      <c r="K1912" s="93"/>
      <c r="L1912" s="93"/>
      <c r="M1912" s="93"/>
      <c r="N1912" s="93">
        <f t="shared" si="30"/>
        <v>0</v>
      </c>
      <c r="O1912" s="93"/>
      <c r="P1912" s="94"/>
    </row>
    <row r="1913" spans="2:16" ht="26.25" customHeight="1" x14ac:dyDescent="0.25">
      <c r="B1913" s="90"/>
      <c r="C1913" s="91"/>
      <c r="D1913" s="92"/>
      <c r="E1913" s="91"/>
      <c r="F1913" s="93"/>
      <c r="G1913" s="93"/>
      <c r="H1913" s="93"/>
      <c r="I1913" s="93"/>
      <c r="J1913" s="93"/>
      <c r="K1913" s="93"/>
      <c r="L1913" s="93"/>
      <c r="M1913" s="93"/>
      <c r="N1913" s="93">
        <f t="shared" si="30"/>
        <v>0</v>
      </c>
      <c r="O1913" s="93"/>
      <c r="P1913" s="94"/>
    </row>
    <row r="1914" spans="2:16" ht="26.25" customHeight="1" x14ac:dyDescent="0.25">
      <c r="B1914" s="90"/>
      <c r="C1914" s="91"/>
      <c r="D1914" s="92"/>
      <c r="E1914" s="91"/>
      <c r="F1914" s="93"/>
      <c r="G1914" s="93"/>
      <c r="H1914" s="93"/>
      <c r="I1914" s="93"/>
      <c r="J1914" s="93"/>
      <c r="K1914" s="93"/>
      <c r="L1914" s="93"/>
      <c r="M1914" s="93"/>
      <c r="N1914" s="93">
        <f t="shared" si="30"/>
        <v>0</v>
      </c>
      <c r="O1914" s="93"/>
      <c r="P1914" s="94"/>
    </row>
    <row r="1915" spans="2:16" ht="26.25" customHeight="1" x14ac:dyDescent="0.25">
      <c r="B1915" s="90"/>
      <c r="C1915" s="91"/>
      <c r="D1915" s="92"/>
      <c r="E1915" s="91"/>
      <c r="F1915" s="93"/>
      <c r="G1915" s="93"/>
      <c r="H1915" s="93"/>
      <c r="I1915" s="93"/>
      <c r="J1915" s="93"/>
      <c r="K1915" s="93"/>
      <c r="L1915" s="93"/>
      <c r="M1915" s="93"/>
      <c r="N1915" s="93">
        <f t="shared" si="30"/>
        <v>0</v>
      </c>
      <c r="O1915" s="93"/>
      <c r="P1915" s="94"/>
    </row>
    <row r="1916" spans="2:16" ht="26.25" customHeight="1" x14ac:dyDescent="0.25">
      <c r="B1916" s="90"/>
      <c r="C1916" s="91"/>
      <c r="D1916" s="92"/>
      <c r="E1916" s="91"/>
      <c r="F1916" s="93"/>
      <c r="G1916" s="93"/>
      <c r="H1916" s="93"/>
      <c r="I1916" s="93"/>
      <c r="J1916" s="93"/>
      <c r="K1916" s="93"/>
      <c r="L1916" s="93"/>
      <c r="M1916" s="93"/>
      <c r="N1916" s="93">
        <f t="shared" si="30"/>
        <v>0</v>
      </c>
      <c r="O1916" s="93"/>
      <c r="P1916" s="94"/>
    </row>
    <row r="1917" spans="2:16" ht="26.25" customHeight="1" x14ac:dyDescent="0.25">
      <c r="B1917" s="90"/>
      <c r="C1917" s="91"/>
      <c r="D1917" s="92"/>
      <c r="E1917" s="91"/>
      <c r="F1917" s="93"/>
      <c r="G1917" s="93"/>
      <c r="H1917" s="93"/>
      <c r="I1917" s="93"/>
      <c r="J1917" s="93"/>
      <c r="K1917" s="93"/>
      <c r="L1917" s="93"/>
      <c r="M1917" s="93"/>
      <c r="N1917" s="93">
        <f t="shared" si="30"/>
        <v>0</v>
      </c>
      <c r="O1917" s="93"/>
      <c r="P1917" s="94"/>
    </row>
    <row r="1918" spans="2:16" ht="26.25" customHeight="1" x14ac:dyDescent="0.25">
      <c r="B1918" s="90"/>
      <c r="C1918" s="91"/>
      <c r="D1918" s="92"/>
      <c r="E1918" s="91"/>
      <c r="F1918" s="93"/>
      <c r="G1918" s="93"/>
      <c r="H1918" s="93"/>
      <c r="I1918" s="93"/>
      <c r="J1918" s="93"/>
      <c r="K1918" s="93"/>
      <c r="L1918" s="93"/>
      <c r="M1918" s="93"/>
      <c r="N1918" s="93">
        <f t="shared" si="30"/>
        <v>0</v>
      </c>
      <c r="O1918" s="93"/>
      <c r="P1918" s="94"/>
    </row>
    <row r="1919" spans="2:16" ht="26.25" customHeight="1" x14ac:dyDescent="0.25">
      <c r="B1919" s="90"/>
      <c r="C1919" s="91"/>
      <c r="D1919" s="92"/>
      <c r="E1919" s="91"/>
      <c r="F1919" s="93"/>
      <c r="G1919" s="93"/>
      <c r="H1919" s="93"/>
      <c r="I1919" s="93"/>
      <c r="J1919" s="93"/>
      <c r="K1919" s="93"/>
      <c r="L1919" s="93"/>
      <c r="M1919" s="93"/>
      <c r="N1919" s="93">
        <f t="shared" si="30"/>
        <v>0</v>
      </c>
      <c r="O1919" s="93"/>
      <c r="P1919" s="94"/>
    </row>
    <row r="1920" spans="2:16" ht="26.25" customHeight="1" x14ac:dyDescent="0.25">
      <c r="B1920" s="90"/>
      <c r="C1920" s="91"/>
      <c r="D1920" s="92"/>
      <c r="E1920" s="91"/>
      <c r="F1920" s="93"/>
      <c r="G1920" s="93"/>
      <c r="H1920" s="93"/>
      <c r="I1920" s="93"/>
      <c r="J1920" s="93"/>
      <c r="K1920" s="93"/>
      <c r="L1920" s="93"/>
      <c r="M1920" s="93"/>
      <c r="N1920" s="93">
        <f t="shared" si="30"/>
        <v>0</v>
      </c>
      <c r="O1920" s="93"/>
      <c r="P1920" s="94"/>
    </row>
    <row r="1921" spans="2:16" ht="26.25" customHeight="1" x14ac:dyDescent="0.25">
      <c r="B1921" s="90"/>
      <c r="C1921" s="91"/>
      <c r="D1921" s="92"/>
      <c r="E1921" s="91"/>
      <c r="F1921" s="93"/>
      <c r="G1921" s="93"/>
      <c r="H1921" s="93"/>
      <c r="I1921" s="93"/>
      <c r="J1921" s="93"/>
      <c r="K1921" s="93"/>
      <c r="L1921" s="93"/>
      <c r="M1921" s="93"/>
      <c r="N1921" s="93">
        <f t="shared" si="30"/>
        <v>0</v>
      </c>
      <c r="O1921" s="93"/>
      <c r="P1921" s="94"/>
    </row>
    <row r="1922" spans="2:16" ht="26.25" customHeight="1" x14ac:dyDescent="0.25">
      <c r="B1922" s="90"/>
      <c r="C1922" s="91"/>
      <c r="D1922" s="92"/>
      <c r="E1922" s="91"/>
      <c r="F1922" s="93"/>
      <c r="G1922" s="93"/>
      <c r="H1922" s="93"/>
      <c r="I1922" s="93"/>
      <c r="J1922" s="93"/>
      <c r="K1922" s="93"/>
      <c r="L1922" s="93"/>
      <c r="M1922" s="93"/>
      <c r="N1922" s="93">
        <f t="shared" si="30"/>
        <v>0</v>
      </c>
      <c r="O1922" s="93"/>
      <c r="P1922" s="94"/>
    </row>
    <row r="1923" spans="2:16" ht="26.25" customHeight="1" x14ac:dyDescent="0.25">
      <c r="B1923" s="90"/>
      <c r="C1923" s="91"/>
      <c r="D1923" s="92"/>
      <c r="E1923" s="91"/>
      <c r="F1923" s="93"/>
      <c r="G1923" s="93"/>
      <c r="H1923" s="93"/>
      <c r="I1923" s="93"/>
      <c r="J1923" s="93"/>
      <c r="K1923" s="93"/>
      <c r="L1923" s="93"/>
      <c r="M1923" s="93"/>
      <c r="N1923" s="93">
        <f t="shared" si="30"/>
        <v>0</v>
      </c>
      <c r="O1923" s="93"/>
      <c r="P1923" s="94"/>
    </row>
    <row r="1924" spans="2:16" ht="26.25" customHeight="1" x14ac:dyDescent="0.25">
      <c r="B1924" s="90"/>
      <c r="C1924" s="91"/>
      <c r="D1924" s="92"/>
      <c r="E1924" s="91"/>
      <c r="F1924" s="93"/>
      <c r="G1924" s="93"/>
      <c r="H1924" s="93"/>
      <c r="I1924" s="93"/>
      <c r="J1924" s="93"/>
      <c r="K1924" s="93"/>
      <c r="L1924" s="93"/>
      <c r="M1924" s="93"/>
      <c r="N1924" s="93">
        <f t="shared" si="30"/>
        <v>0</v>
      </c>
      <c r="O1924" s="93"/>
      <c r="P1924" s="94"/>
    </row>
    <row r="1925" spans="2:16" ht="26.25" customHeight="1" x14ac:dyDescent="0.25">
      <c r="B1925" s="90"/>
      <c r="C1925" s="91"/>
      <c r="D1925" s="92"/>
      <c r="E1925" s="91"/>
      <c r="F1925" s="93"/>
      <c r="G1925" s="93"/>
      <c r="H1925" s="93"/>
      <c r="I1925" s="93"/>
      <c r="J1925" s="93"/>
      <c r="K1925" s="93"/>
      <c r="L1925" s="93"/>
      <c r="M1925" s="93"/>
      <c r="N1925" s="93">
        <f t="shared" si="30"/>
        <v>0</v>
      </c>
      <c r="O1925" s="93"/>
      <c r="P1925" s="94"/>
    </row>
    <row r="1926" spans="2:16" ht="26.25" customHeight="1" x14ac:dyDescent="0.25">
      <c r="B1926" s="90"/>
      <c r="C1926" s="91"/>
      <c r="D1926" s="92"/>
      <c r="E1926" s="91"/>
      <c r="F1926" s="93"/>
      <c r="G1926" s="93"/>
      <c r="H1926" s="93"/>
      <c r="I1926" s="93"/>
      <c r="J1926" s="93"/>
      <c r="K1926" s="93"/>
      <c r="L1926" s="93"/>
      <c r="M1926" s="93"/>
      <c r="N1926" s="93">
        <f t="shared" si="30"/>
        <v>0</v>
      </c>
      <c r="O1926" s="93"/>
      <c r="P1926" s="94"/>
    </row>
    <row r="1927" spans="2:16" ht="26.25" customHeight="1" x14ac:dyDescent="0.25">
      <c r="B1927" s="90"/>
      <c r="C1927" s="91"/>
      <c r="D1927" s="92"/>
      <c r="E1927" s="91"/>
      <c r="F1927" s="93"/>
      <c r="G1927" s="93"/>
      <c r="H1927" s="93"/>
      <c r="I1927" s="93"/>
      <c r="J1927" s="93"/>
      <c r="K1927" s="93"/>
      <c r="L1927" s="93"/>
      <c r="M1927" s="93"/>
      <c r="N1927" s="93">
        <f t="shared" si="30"/>
        <v>0</v>
      </c>
      <c r="O1927" s="93"/>
      <c r="P1927" s="94"/>
    </row>
    <row r="1928" spans="2:16" ht="26.25" customHeight="1" x14ac:dyDescent="0.25">
      <c r="B1928" s="90"/>
      <c r="C1928" s="91"/>
      <c r="D1928" s="92"/>
      <c r="E1928" s="91"/>
      <c r="F1928" s="93"/>
      <c r="G1928" s="93"/>
      <c r="H1928" s="93"/>
      <c r="I1928" s="93"/>
      <c r="J1928" s="93"/>
      <c r="K1928" s="93"/>
      <c r="L1928" s="93"/>
      <c r="M1928" s="93"/>
      <c r="N1928" s="93">
        <f t="shared" si="30"/>
        <v>0</v>
      </c>
      <c r="O1928" s="93"/>
      <c r="P1928" s="94"/>
    </row>
    <row r="1929" spans="2:16" ht="26.25" customHeight="1" x14ac:dyDescent="0.25">
      <c r="B1929" s="90"/>
      <c r="C1929" s="91"/>
      <c r="D1929" s="92"/>
      <c r="E1929" s="91"/>
      <c r="F1929" s="93"/>
      <c r="G1929" s="93"/>
      <c r="H1929" s="93"/>
      <c r="I1929" s="93"/>
      <c r="J1929" s="93"/>
      <c r="K1929" s="93"/>
      <c r="L1929" s="93"/>
      <c r="M1929" s="93"/>
      <c r="N1929" s="93">
        <f t="shared" si="30"/>
        <v>0</v>
      </c>
      <c r="O1929" s="93"/>
      <c r="P1929" s="94"/>
    </row>
    <row r="1930" spans="2:16" ht="26.25" customHeight="1" x14ac:dyDescent="0.25">
      <c r="B1930" s="90"/>
      <c r="C1930" s="91"/>
      <c r="D1930" s="92"/>
      <c r="E1930" s="91"/>
      <c r="F1930" s="93"/>
      <c r="G1930" s="93"/>
      <c r="H1930" s="93"/>
      <c r="I1930" s="93"/>
      <c r="J1930" s="93"/>
      <c r="K1930" s="93"/>
      <c r="L1930" s="93"/>
      <c r="M1930" s="93"/>
      <c r="N1930" s="93">
        <f t="shared" si="30"/>
        <v>0</v>
      </c>
      <c r="O1930" s="93"/>
      <c r="P1930" s="94"/>
    </row>
    <row r="1931" spans="2:16" ht="26.25" customHeight="1" x14ac:dyDescent="0.25">
      <c r="B1931" s="90"/>
      <c r="C1931" s="91"/>
      <c r="D1931" s="92"/>
      <c r="E1931" s="91"/>
      <c r="F1931" s="93"/>
      <c r="G1931" s="93"/>
      <c r="H1931" s="93"/>
      <c r="I1931" s="93"/>
      <c r="J1931" s="93"/>
      <c r="K1931" s="93"/>
      <c r="L1931" s="93"/>
      <c r="M1931" s="93"/>
      <c r="N1931" s="93">
        <f t="shared" si="30"/>
        <v>0</v>
      </c>
      <c r="O1931" s="93"/>
      <c r="P1931" s="94"/>
    </row>
    <row r="1932" spans="2:16" ht="26.25" customHeight="1" x14ac:dyDescent="0.25">
      <c r="B1932" s="90"/>
      <c r="C1932" s="91"/>
      <c r="D1932" s="92"/>
      <c r="E1932" s="91"/>
      <c r="F1932" s="93"/>
      <c r="G1932" s="93"/>
      <c r="H1932" s="93"/>
      <c r="I1932" s="93"/>
      <c r="J1932" s="93"/>
      <c r="K1932" s="93"/>
      <c r="L1932" s="93"/>
      <c r="M1932" s="93"/>
      <c r="N1932" s="93">
        <f t="shared" si="30"/>
        <v>0</v>
      </c>
      <c r="O1932" s="93"/>
      <c r="P1932" s="94"/>
    </row>
    <row r="1933" spans="2:16" ht="26.25" customHeight="1" x14ac:dyDescent="0.25">
      <c r="B1933" s="90"/>
      <c r="C1933" s="91"/>
      <c r="D1933" s="92"/>
      <c r="E1933" s="91"/>
      <c r="F1933" s="93"/>
      <c r="G1933" s="93"/>
      <c r="H1933" s="93"/>
      <c r="I1933" s="93"/>
      <c r="J1933" s="93"/>
      <c r="K1933" s="93"/>
      <c r="L1933" s="93"/>
      <c r="M1933" s="93"/>
      <c r="N1933" s="93">
        <f t="shared" si="30"/>
        <v>0</v>
      </c>
      <c r="O1933" s="93"/>
      <c r="P1933" s="94"/>
    </row>
    <row r="1934" spans="2:16" ht="26.25" customHeight="1" x14ac:dyDescent="0.25">
      <c r="B1934" s="90"/>
      <c r="C1934" s="91"/>
      <c r="D1934" s="92"/>
      <c r="E1934" s="91"/>
      <c r="F1934" s="93"/>
      <c r="G1934" s="93"/>
      <c r="H1934" s="93"/>
      <c r="I1934" s="93"/>
      <c r="J1934" s="93"/>
      <c r="K1934" s="93"/>
      <c r="L1934" s="93"/>
      <c r="M1934" s="93"/>
      <c r="N1934" s="93">
        <f t="shared" si="30"/>
        <v>0</v>
      </c>
      <c r="O1934" s="93"/>
      <c r="P1934" s="94"/>
    </row>
    <row r="1935" spans="2:16" ht="26.25" customHeight="1" x14ac:dyDescent="0.25">
      <c r="B1935" s="90"/>
      <c r="C1935" s="91"/>
      <c r="D1935" s="92"/>
      <c r="E1935" s="91"/>
      <c r="F1935" s="93"/>
      <c r="G1935" s="93"/>
      <c r="H1935" s="93"/>
      <c r="I1935" s="93"/>
      <c r="J1935" s="93"/>
      <c r="K1935" s="93"/>
      <c r="L1935" s="93"/>
      <c r="M1935" s="93"/>
      <c r="N1935" s="93">
        <f t="shared" si="30"/>
        <v>0</v>
      </c>
      <c r="O1935" s="93"/>
      <c r="P1935" s="94"/>
    </row>
    <row r="1936" spans="2:16" ht="26.25" customHeight="1" x14ac:dyDescent="0.25">
      <c r="B1936" s="90"/>
      <c r="C1936" s="91"/>
      <c r="D1936" s="92"/>
      <c r="E1936" s="91"/>
      <c r="F1936" s="93"/>
      <c r="G1936" s="93"/>
      <c r="H1936" s="93"/>
      <c r="I1936" s="93"/>
      <c r="J1936" s="93"/>
      <c r="K1936" s="93"/>
      <c r="L1936" s="93"/>
      <c r="M1936" s="93"/>
      <c r="N1936" s="93">
        <f t="shared" si="30"/>
        <v>0</v>
      </c>
      <c r="O1936" s="93"/>
      <c r="P1936" s="94"/>
    </row>
    <row r="1937" spans="2:16" ht="26.25" customHeight="1" x14ac:dyDescent="0.25">
      <c r="B1937" s="90"/>
      <c r="C1937" s="91"/>
      <c r="D1937" s="92"/>
      <c r="E1937" s="91"/>
      <c r="F1937" s="93"/>
      <c r="G1937" s="93"/>
      <c r="H1937" s="93"/>
      <c r="I1937" s="93"/>
      <c r="J1937" s="93"/>
      <c r="K1937" s="93"/>
      <c r="L1937" s="93"/>
      <c r="M1937" s="93"/>
      <c r="N1937" s="93">
        <f t="shared" si="30"/>
        <v>0</v>
      </c>
      <c r="O1937" s="93"/>
      <c r="P1937" s="94"/>
    </row>
    <row r="1938" spans="2:16" ht="26.25" customHeight="1" x14ac:dyDescent="0.25">
      <c r="B1938" s="90"/>
      <c r="C1938" s="91"/>
      <c r="D1938" s="92"/>
      <c r="E1938" s="91"/>
      <c r="F1938" s="93"/>
      <c r="G1938" s="93"/>
      <c r="H1938" s="93"/>
      <c r="I1938" s="93"/>
      <c r="J1938" s="93"/>
      <c r="K1938" s="93"/>
      <c r="L1938" s="93"/>
      <c r="M1938" s="93"/>
      <c r="N1938" s="93">
        <f t="shared" si="30"/>
        <v>0</v>
      </c>
      <c r="O1938" s="93"/>
      <c r="P1938" s="94"/>
    </row>
    <row r="1939" spans="2:16" ht="26.25" customHeight="1" x14ac:dyDescent="0.25">
      <c r="B1939" s="90"/>
      <c r="C1939" s="91"/>
      <c r="D1939" s="92"/>
      <c r="E1939" s="91"/>
      <c r="F1939" s="93"/>
      <c r="G1939" s="93"/>
      <c r="H1939" s="93"/>
      <c r="I1939" s="93"/>
      <c r="J1939" s="93"/>
      <c r="K1939" s="93"/>
      <c r="L1939" s="93"/>
      <c r="M1939" s="93"/>
      <c r="N1939" s="93">
        <f t="shared" si="30"/>
        <v>0</v>
      </c>
      <c r="O1939" s="93"/>
      <c r="P1939" s="94"/>
    </row>
    <row r="1940" spans="2:16" ht="26.25" customHeight="1" x14ac:dyDescent="0.25">
      <c r="B1940" s="90"/>
      <c r="C1940" s="91"/>
      <c r="D1940" s="92"/>
      <c r="E1940" s="91"/>
      <c r="F1940" s="93"/>
      <c r="G1940" s="93"/>
      <c r="H1940" s="93"/>
      <c r="I1940" s="93"/>
      <c r="J1940" s="93"/>
      <c r="K1940" s="93"/>
      <c r="L1940" s="93"/>
      <c r="M1940" s="93"/>
      <c r="N1940" s="93">
        <f t="shared" si="30"/>
        <v>0</v>
      </c>
      <c r="O1940" s="93"/>
      <c r="P1940" s="94"/>
    </row>
    <row r="1941" spans="2:16" ht="26.25" customHeight="1" x14ac:dyDescent="0.25">
      <c r="B1941" s="90"/>
      <c r="C1941" s="91"/>
      <c r="D1941" s="92"/>
      <c r="E1941" s="91"/>
      <c r="F1941" s="93"/>
      <c r="G1941" s="93"/>
      <c r="H1941" s="93"/>
      <c r="I1941" s="93"/>
      <c r="J1941" s="93"/>
      <c r="K1941" s="93"/>
      <c r="L1941" s="93"/>
      <c r="M1941" s="93"/>
      <c r="N1941" s="93">
        <f t="shared" si="30"/>
        <v>0</v>
      </c>
      <c r="O1941" s="93"/>
      <c r="P1941" s="94"/>
    </row>
    <row r="1942" spans="2:16" ht="26.25" customHeight="1" x14ac:dyDescent="0.25">
      <c r="B1942" s="90"/>
      <c r="C1942" s="91"/>
      <c r="D1942" s="92"/>
      <c r="E1942" s="91"/>
      <c r="F1942" s="93"/>
      <c r="G1942" s="93"/>
      <c r="H1942" s="93"/>
      <c r="I1942" s="93"/>
      <c r="J1942" s="93"/>
      <c r="K1942" s="93"/>
      <c r="L1942" s="93"/>
      <c r="M1942" s="93"/>
      <c r="N1942" s="93">
        <f t="shared" si="30"/>
        <v>0</v>
      </c>
      <c r="O1942" s="93"/>
      <c r="P1942" s="94"/>
    </row>
    <row r="1943" spans="2:16" ht="26.25" customHeight="1" x14ac:dyDescent="0.25">
      <c r="B1943" s="90"/>
      <c r="C1943" s="91"/>
      <c r="D1943" s="92"/>
      <c r="E1943" s="91"/>
      <c r="F1943" s="93"/>
      <c r="G1943" s="93"/>
      <c r="H1943" s="93"/>
      <c r="I1943" s="93"/>
      <c r="J1943" s="93"/>
      <c r="K1943" s="93"/>
      <c r="L1943" s="93"/>
      <c r="M1943" s="93"/>
      <c r="N1943" s="93">
        <f t="shared" si="30"/>
        <v>0</v>
      </c>
      <c r="O1943" s="93"/>
      <c r="P1943" s="94"/>
    </row>
    <row r="1944" spans="2:16" ht="26.25" customHeight="1" x14ac:dyDescent="0.25">
      <c r="B1944" s="90"/>
      <c r="C1944" s="91"/>
      <c r="D1944" s="92"/>
      <c r="E1944" s="91"/>
      <c r="F1944" s="93"/>
      <c r="G1944" s="93"/>
      <c r="H1944" s="93"/>
      <c r="I1944" s="93"/>
      <c r="J1944" s="93"/>
      <c r="K1944" s="93"/>
      <c r="L1944" s="93"/>
      <c r="M1944" s="93"/>
      <c r="N1944" s="93">
        <f t="shared" si="30"/>
        <v>0</v>
      </c>
      <c r="O1944" s="93"/>
      <c r="P1944" s="94"/>
    </row>
    <row r="1945" spans="2:16" ht="26.25" customHeight="1" x14ac:dyDescent="0.25">
      <c r="B1945" s="90"/>
      <c r="C1945" s="91"/>
      <c r="D1945" s="92"/>
      <c r="E1945" s="91"/>
      <c r="F1945" s="93"/>
      <c r="G1945" s="93"/>
      <c r="H1945" s="93"/>
      <c r="I1945" s="93"/>
      <c r="J1945" s="93"/>
      <c r="K1945" s="93"/>
      <c r="L1945" s="93"/>
      <c r="M1945" s="93"/>
      <c r="N1945" s="93">
        <f t="shared" si="30"/>
        <v>0</v>
      </c>
      <c r="O1945" s="93"/>
      <c r="P1945" s="94"/>
    </row>
    <row r="1946" spans="2:16" ht="26.25" customHeight="1" x14ac:dyDescent="0.25">
      <c r="B1946" s="90"/>
      <c r="C1946" s="91"/>
      <c r="D1946" s="92"/>
      <c r="E1946" s="91"/>
      <c r="F1946" s="93"/>
      <c r="G1946" s="93"/>
      <c r="H1946" s="93"/>
      <c r="I1946" s="93"/>
      <c r="J1946" s="93"/>
      <c r="K1946" s="93"/>
      <c r="L1946" s="93"/>
      <c r="M1946" s="93"/>
      <c r="N1946" s="93">
        <f t="shared" si="30"/>
        <v>0</v>
      </c>
      <c r="O1946" s="93"/>
      <c r="P1946" s="94"/>
    </row>
    <row r="1947" spans="2:16" ht="26.25" customHeight="1" x14ac:dyDescent="0.25">
      <c r="B1947" s="90"/>
      <c r="C1947" s="91"/>
      <c r="D1947" s="92"/>
      <c r="E1947" s="91"/>
      <c r="F1947" s="93"/>
      <c r="G1947" s="93"/>
      <c r="H1947" s="93"/>
      <c r="I1947" s="93"/>
      <c r="J1947" s="93"/>
      <c r="K1947" s="93"/>
      <c r="L1947" s="93"/>
      <c r="M1947" s="93"/>
      <c r="N1947" s="93">
        <f t="shared" ref="N1947:N2010" si="31">F1947+G1947+H1947+I1947+J1947+K1947+M1947</f>
        <v>0</v>
      </c>
      <c r="O1947" s="93"/>
      <c r="P1947" s="94"/>
    </row>
    <row r="1948" spans="2:16" ht="26.25" customHeight="1" x14ac:dyDescent="0.25">
      <c r="B1948" s="90"/>
      <c r="C1948" s="91"/>
      <c r="D1948" s="92"/>
      <c r="E1948" s="91"/>
      <c r="F1948" s="93"/>
      <c r="G1948" s="93"/>
      <c r="H1948" s="93"/>
      <c r="I1948" s="93"/>
      <c r="J1948" s="93"/>
      <c r="K1948" s="93"/>
      <c r="L1948" s="93"/>
      <c r="M1948" s="93"/>
      <c r="N1948" s="93">
        <f t="shared" si="31"/>
        <v>0</v>
      </c>
      <c r="O1948" s="93"/>
      <c r="P1948" s="94"/>
    </row>
    <row r="1949" spans="2:16" ht="26.25" customHeight="1" x14ac:dyDescent="0.25">
      <c r="B1949" s="90"/>
      <c r="C1949" s="91"/>
      <c r="D1949" s="92"/>
      <c r="E1949" s="91"/>
      <c r="F1949" s="93"/>
      <c r="G1949" s="93"/>
      <c r="H1949" s="93"/>
      <c r="I1949" s="93"/>
      <c r="J1949" s="93"/>
      <c r="K1949" s="93"/>
      <c r="L1949" s="93"/>
      <c r="M1949" s="93"/>
      <c r="N1949" s="93">
        <f t="shared" si="31"/>
        <v>0</v>
      </c>
      <c r="O1949" s="93"/>
      <c r="P1949" s="94"/>
    </row>
    <row r="1950" spans="2:16" ht="26.25" customHeight="1" x14ac:dyDescent="0.25">
      <c r="B1950" s="90"/>
      <c r="C1950" s="91"/>
      <c r="D1950" s="92"/>
      <c r="E1950" s="91"/>
      <c r="F1950" s="93"/>
      <c r="G1950" s="93"/>
      <c r="H1950" s="93"/>
      <c r="I1950" s="93"/>
      <c r="J1950" s="93"/>
      <c r="K1950" s="93"/>
      <c r="L1950" s="93"/>
      <c r="M1950" s="93"/>
      <c r="N1950" s="93">
        <f t="shared" si="31"/>
        <v>0</v>
      </c>
      <c r="O1950" s="93"/>
      <c r="P1950" s="94"/>
    </row>
    <row r="1951" spans="2:16" ht="26.25" customHeight="1" x14ac:dyDescent="0.25">
      <c r="B1951" s="90"/>
      <c r="C1951" s="91"/>
      <c r="D1951" s="92"/>
      <c r="E1951" s="91"/>
      <c r="F1951" s="93"/>
      <c r="G1951" s="93"/>
      <c r="H1951" s="93"/>
      <c r="I1951" s="93"/>
      <c r="J1951" s="93"/>
      <c r="K1951" s="93"/>
      <c r="L1951" s="93"/>
      <c r="M1951" s="93"/>
      <c r="N1951" s="93">
        <f t="shared" si="31"/>
        <v>0</v>
      </c>
      <c r="O1951" s="93"/>
      <c r="P1951" s="94"/>
    </row>
    <row r="1952" spans="2:16" ht="26.25" customHeight="1" x14ac:dyDescent="0.25">
      <c r="B1952" s="90"/>
      <c r="C1952" s="91"/>
      <c r="D1952" s="92"/>
      <c r="E1952" s="91"/>
      <c r="F1952" s="93"/>
      <c r="G1952" s="93"/>
      <c r="H1952" s="93"/>
      <c r="I1952" s="93"/>
      <c r="J1952" s="93"/>
      <c r="K1952" s="93"/>
      <c r="L1952" s="93"/>
      <c r="M1952" s="93"/>
      <c r="N1952" s="93">
        <f t="shared" si="31"/>
        <v>0</v>
      </c>
      <c r="O1952" s="93"/>
      <c r="P1952" s="94"/>
    </row>
    <row r="1953" spans="2:16" ht="26.25" customHeight="1" x14ac:dyDescent="0.25">
      <c r="B1953" s="90"/>
      <c r="C1953" s="91"/>
      <c r="D1953" s="92"/>
      <c r="E1953" s="91"/>
      <c r="F1953" s="93"/>
      <c r="G1953" s="93"/>
      <c r="H1953" s="93"/>
      <c r="I1953" s="93"/>
      <c r="J1953" s="93"/>
      <c r="K1953" s="93"/>
      <c r="L1953" s="93"/>
      <c r="M1953" s="93"/>
      <c r="N1953" s="93">
        <f t="shared" si="31"/>
        <v>0</v>
      </c>
      <c r="O1953" s="93"/>
      <c r="P1953" s="94"/>
    </row>
    <row r="1954" spans="2:16" ht="26.25" customHeight="1" x14ac:dyDescent="0.25">
      <c r="B1954" s="90"/>
      <c r="C1954" s="91"/>
      <c r="D1954" s="92"/>
      <c r="E1954" s="91"/>
      <c r="F1954" s="93"/>
      <c r="G1954" s="93"/>
      <c r="H1954" s="93"/>
      <c r="I1954" s="93"/>
      <c r="J1954" s="93"/>
      <c r="K1954" s="93"/>
      <c r="L1954" s="93"/>
      <c r="M1954" s="93"/>
      <c r="N1954" s="93">
        <f t="shared" si="31"/>
        <v>0</v>
      </c>
      <c r="O1954" s="93"/>
      <c r="P1954" s="94"/>
    </row>
    <row r="1955" spans="2:16" ht="26.25" customHeight="1" x14ac:dyDescent="0.25">
      <c r="B1955" s="90"/>
      <c r="C1955" s="91"/>
      <c r="D1955" s="92"/>
      <c r="E1955" s="91"/>
      <c r="F1955" s="93"/>
      <c r="G1955" s="93"/>
      <c r="H1955" s="93"/>
      <c r="I1955" s="93"/>
      <c r="J1955" s="93"/>
      <c r="K1955" s="93"/>
      <c r="L1955" s="93"/>
      <c r="M1955" s="93"/>
      <c r="N1955" s="93">
        <f t="shared" si="31"/>
        <v>0</v>
      </c>
      <c r="O1955" s="93"/>
      <c r="P1955" s="94"/>
    </row>
    <row r="1956" spans="2:16" ht="26.25" customHeight="1" x14ac:dyDescent="0.25">
      <c r="B1956" s="90"/>
      <c r="C1956" s="91"/>
      <c r="D1956" s="92"/>
      <c r="E1956" s="91"/>
      <c r="F1956" s="93"/>
      <c r="G1956" s="93"/>
      <c r="H1956" s="93"/>
      <c r="I1956" s="93"/>
      <c r="J1956" s="93"/>
      <c r="K1956" s="93"/>
      <c r="L1956" s="93"/>
      <c r="M1956" s="93"/>
      <c r="N1956" s="93">
        <f t="shared" si="31"/>
        <v>0</v>
      </c>
      <c r="O1956" s="93"/>
      <c r="P1956" s="94"/>
    </row>
    <row r="1957" spans="2:16" ht="26.25" customHeight="1" x14ac:dyDescent="0.25">
      <c r="B1957" s="90"/>
      <c r="C1957" s="91"/>
      <c r="D1957" s="92"/>
      <c r="E1957" s="91"/>
      <c r="F1957" s="93"/>
      <c r="G1957" s="93"/>
      <c r="H1957" s="93"/>
      <c r="I1957" s="93"/>
      <c r="J1957" s="93"/>
      <c r="K1957" s="93"/>
      <c r="L1957" s="93"/>
      <c r="M1957" s="93"/>
      <c r="N1957" s="93">
        <f t="shared" si="31"/>
        <v>0</v>
      </c>
      <c r="O1957" s="93"/>
      <c r="P1957" s="94"/>
    </row>
    <row r="1958" spans="2:16" ht="26.25" customHeight="1" x14ac:dyDescent="0.25">
      <c r="B1958" s="90"/>
      <c r="C1958" s="91"/>
      <c r="D1958" s="92"/>
      <c r="E1958" s="91"/>
      <c r="F1958" s="93"/>
      <c r="G1958" s="93"/>
      <c r="H1958" s="93"/>
      <c r="I1958" s="93"/>
      <c r="J1958" s="93"/>
      <c r="K1958" s="93"/>
      <c r="L1958" s="93"/>
      <c r="M1958" s="93"/>
      <c r="N1958" s="93">
        <f t="shared" si="31"/>
        <v>0</v>
      </c>
      <c r="O1958" s="93"/>
      <c r="P1958" s="94"/>
    </row>
    <row r="1959" spans="2:16" ht="26.25" customHeight="1" x14ac:dyDescent="0.25">
      <c r="B1959" s="90"/>
      <c r="C1959" s="91"/>
      <c r="D1959" s="92"/>
      <c r="E1959" s="91"/>
      <c r="F1959" s="93"/>
      <c r="G1959" s="93"/>
      <c r="H1959" s="93"/>
      <c r="I1959" s="93"/>
      <c r="J1959" s="93"/>
      <c r="K1959" s="93"/>
      <c r="L1959" s="93"/>
      <c r="M1959" s="93"/>
      <c r="N1959" s="93">
        <f t="shared" si="31"/>
        <v>0</v>
      </c>
      <c r="O1959" s="93"/>
      <c r="P1959" s="94"/>
    </row>
    <row r="1960" spans="2:16" ht="26.25" customHeight="1" x14ac:dyDescent="0.25">
      <c r="B1960" s="90"/>
      <c r="C1960" s="91"/>
      <c r="D1960" s="92"/>
      <c r="E1960" s="91"/>
      <c r="F1960" s="93"/>
      <c r="G1960" s="93"/>
      <c r="H1960" s="93"/>
      <c r="I1960" s="93"/>
      <c r="J1960" s="93"/>
      <c r="K1960" s="93"/>
      <c r="L1960" s="93"/>
      <c r="M1960" s="93"/>
      <c r="N1960" s="93">
        <f t="shared" si="31"/>
        <v>0</v>
      </c>
      <c r="O1960" s="93"/>
      <c r="P1960" s="94"/>
    </row>
    <row r="1961" spans="2:16" ht="26.25" customHeight="1" x14ac:dyDescent="0.25">
      <c r="B1961" s="90"/>
      <c r="C1961" s="91"/>
      <c r="D1961" s="92"/>
      <c r="E1961" s="91"/>
      <c r="F1961" s="93"/>
      <c r="G1961" s="93"/>
      <c r="H1961" s="93"/>
      <c r="I1961" s="93"/>
      <c r="J1961" s="93"/>
      <c r="K1961" s="93"/>
      <c r="L1961" s="93"/>
      <c r="M1961" s="93"/>
      <c r="N1961" s="93">
        <f t="shared" si="31"/>
        <v>0</v>
      </c>
      <c r="O1961" s="93"/>
      <c r="P1961" s="94"/>
    </row>
    <row r="1962" spans="2:16" ht="26.25" customHeight="1" x14ac:dyDescent="0.25">
      <c r="B1962" s="90"/>
      <c r="C1962" s="91"/>
      <c r="D1962" s="92"/>
      <c r="E1962" s="91"/>
      <c r="F1962" s="93"/>
      <c r="G1962" s="93"/>
      <c r="H1962" s="93"/>
      <c r="I1962" s="93"/>
      <c r="J1962" s="93"/>
      <c r="K1962" s="93"/>
      <c r="L1962" s="93"/>
      <c r="M1962" s="93"/>
      <c r="N1962" s="93">
        <f t="shared" si="31"/>
        <v>0</v>
      </c>
      <c r="O1962" s="93"/>
      <c r="P1962" s="94"/>
    </row>
    <row r="1963" spans="2:16" ht="26.25" customHeight="1" x14ac:dyDescent="0.25">
      <c r="B1963" s="90"/>
      <c r="C1963" s="91"/>
      <c r="D1963" s="92"/>
      <c r="E1963" s="91"/>
      <c r="F1963" s="93"/>
      <c r="G1963" s="93"/>
      <c r="H1963" s="93"/>
      <c r="I1963" s="93"/>
      <c r="J1963" s="93"/>
      <c r="K1963" s="93"/>
      <c r="L1963" s="93"/>
      <c r="M1963" s="93"/>
      <c r="N1963" s="93">
        <f t="shared" si="31"/>
        <v>0</v>
      </c>
      <c r="O1963" s="93"/>
      <c r="P1963" s="94"/>
    </row>
    <row r="1964" spans="2:16" ht="26.25" customHeight="1" x14ac:dyDescent="0.25">
      <c r="B1964" s="90"/>
      <c r="C1964" s="91"/>
      <c r="D1964" s="92"/>
      <c r="E1964" s="91"/>
      <c r="F1964" s="93"/>
      <c r="G1964" s="93"/>
      <c r="H1964" s="93"/>
      <c r="I1964" s="93"/>
      <c r="J1964" s="93"/>
      <c r="K1964" s="93"/>
      <c r="L1964" s="93"/>
      <c r="M1964" s="93"/>
      <c r="N1964" s="93">
        <f t="shared" si="31"/>
        <v>0</v>
      </c>
      <c r="O1964" s="93"/>
      <c r="P1964" s="94"/>
    </row>
    <row r="1965" spans="2:16" ht="26.25" customHeight="1" x14ac:dyDescent="0.25">
      <c r="B1965" s="90"/>
      <c r="C1965" s="91"/>
      <c r="D1965" s="92"/>
      <c r="E1965" s="91"/>
      <c r="F1965" s="93"/>
      <c r="G1965" s="93"/>
      <c r="H1965" s="93"/>
      <c r="I1965" s="93"/>
      <c r="J1965" s="93"/>
      <c r="K1965" s="93"/>
      <c r="L1965" s="93"/>
      <c r="M1965" s="93"/>
      <c r="N1965" s="93">
        <f t="shared" si="31"/>
        <v>0</v>
      </c>
      <c r="O1965" s="93"/>
      <c r="P1965" s="94"/>
    </row>
    <row r="1966" spans="2:16" ht="26.25" customHeight="1" x14ac:dyDescent="0.25">
      <c r="B1966" s="90"/>
      <c r="C1966" s="91"/>
      <c r="D1966" s="92"/>
      <c r="E1966" s="91"/>
      <c r="F1966" s="93"/>
      <c r="G1966" s="93"/>
      <c r="H1966" s="93"/>
      <c r="I1966" s="93"/>
      <c r="J1966" s="93"/>
      <c r="K1966" s="93"/>
      <c r="L1966" s="93"/>
      <c r="M1966" s="93"/>
      <c r="N1966" s="93">
        <f t="shared" si="31"/>
        <v>0</v>
      </c>
      <c r="O1966" s="93"/>
      <c r="P1966" s="94"/>
    </row>
    <row r="1967" spans="2:16" ht="26.25" customHeight="1" x14ac:dyDescent="0.25">
      <c r="B1967" s="90"/>
      <c r="C1967" s="91"/>
      <c r="D1967" s="92"/>
      <c r="E1967" s="91"/>
      <c r="F1967" s="93"/>
      <c r="G1967" s="93"/>
      <c r="H1967" s="93"/>
      <c r="I1967" s="93"/>
      <c r="J1967" s="93"/>
      <c r="K1967" s="93"/>
      <c r="L1967" s="93"/>
      <c r="M1967" s="93"/>
      <c r="N1967" s="93">
        <f t="shared" si="31"/>
        <v>0</v>
      </c>
      <c r="O1967" s="93"/>
      <c r="P1967" s="94"/>
    </row>
    <row r="1968" spans="2:16" ht="26.25" customHeight="1" x14ac:dyDescent="0.25">
      <c r="B1968" s="90"/>
      <c r="C1968" s="91"/>
      <c r="D1968" s="92"/>
      <c r="E1968" s="91"/>
      <c r="F1968" s="93"/>
      <c r="G1968" s="93"/>
      <c r="H1968" s="93"/>
      <c r="I1968" s="93"/>
      <c r="J1968" s="93"/>
      <c r="K1968" s="93"/>
      <c r="L1968" s="93"/>
      <c r="M1968" s="93"/>
      <c r="N1968" s="93">
        <f t="shared" si="31"/>
        <v>0</v>
      </c>
      <c r="O1968" s="93"/>
      <c r="P1968" s="94"/>
    </row>
    <row r="1969" spans="2:16" ht="26.25" customHeight="1" x14ac:dyDescent="0.25">
      <c r="B1969" s="90"/>
      <c r="C1969" s="91"/>
      <c r="D1969" s="92"/>
      <c r="E1969" s="91"/>
      <c r="F1969" s="93"/>
      <c r="G1969" s="93"/>
      <c r="H1969" s="93"/>
      <c r="I1969" s="93"/>
      <c r="J1969" s="93"/>
      <c r="K1969" s="93"/>
      <c r="L1969" s="93"/>
      <c r="M1969" s="93"/>
      <c r="N1969" s="93">
        <f t="shared" si="31"/>
        <v>0</v>
      </c>
      <c r="O1969" s="93"/>
      <c r="P1969" s="94"/>
    </row>
    <row r="1970" spans="2:16" ht="26.25" customHeight="1" x14ac:dyDescent="0.25">
      <c r="B1970" s="90"/>
      <c r="C1970" s="91"/>
      <c r="D1970" s="92"/>
      <c r="E1970" s="91"/>
      <c r="F1970" s="93"/>
      <c r="G1970" s="93"/>
      <c r="H1970" s="93"/>
      <c r="I1970" s="93"/>
      <c r="J1970" s="93"/>
      <c r="K1970" s="93"/>
      <c r="L1970" s="93"/>
      <c r="M1970" s="93"/>
      <c r="N1970" s="93">
        <f t="shared" si="31"/>
        <v>0</v>
      </c>
      <c r="O1970" s="93"/>
      <c r="P1970" s="94"/>
    </row>
    <row r="1971" spans="2:16" ht="26.25" customHeight="1" x14ac:dyDescent="0.25">
      <c r="B1971" s="90"/>
      <c r="C1971" s="91"/>
      <c r="D1971" s="92"/>
      <c r="E1971" s="91"/>
      <c r="F1971" s="93"/>
      <c r="G1971" s="93"/>
      <c r="H1971" s="93"/>
      <c r="I1971" s="93"/>
      <c r="J1971" s="93"/>
      <c r="K1971" s="93"/>
      <c r="L1971" s="93"/>
      <c r="M1971" s="93"/>
      <c r="N1971" s="93">
        <f t="shared" si="31"/>
        <v>0</v>
      </c>
      <c r="O1971" s="93"/>
      <c r="P1971" s="94"/>
    </row>
    <row r="1972" spans="2:16" ht="26.25" customHeight="1" x14ac:dyDescent="0.25">
      <c r="B1972" s="90"/>
      <c r="C1972" s="91"/>
      <c r="D1972" s="92"/>
      <c r="E1972" s="91"/>
      <c r="F1972" s="93"/>
      <c r="G1972" s="93"/>
      <c r="H1972" s="93"/>
      <c r="I1972" s="93"/>
      <c r="J1972" s="93"/>
      <c r="K1972" s="93"/>
      <c r="L1972" s="93"/>
      <c r="M1972" s="93"/>
      <c r="N1972" s="93">
        <f t="shared" si="31"/>
        <v>0</v>
      </c>
      <c r="O1972" s="93"/>
      <c r="P1972" s="94"/>
    </row>
    <row r="1973" spans="2:16" ht="26.25" customHeight="1" x14ac:dyDescent="0.25">
      <c r="B1973" s="90"/>
      <c r="C1973" s="91"/>
      <c r="D1973" s="92"/>
      <c r="E1973" s="91"/>
      <c r="F1973" s="93"/>
      <c r="G1973" s="93"/>
      <c r="H1973" s="93"/>
      <c r="I1973" s="93"/>
      <c r="J1973" s="93"/>
      <c r="K1973" s="93"/>
      <c r="L1973" s="93"/>
      <c r="M1973" s="93"/>
      <c r="N1973" s="93">
        <f t="shared" si="31"/>
        <v>0</v>
      </c>
      <c r="O1973" s="93"/>
      <c r="P1973" s="94"/>
    </row>
    <row r="1974" spans="2:16" ht="26.25" customHeight="1" x14ac:dyDescent="0.25">
      <c r="B1974" s="90"/>
      <c r="C1974" s="91"/>
      <c r="D1974" s="92"/>
      <c r="E1974" s="91"/>
      <c r="F1974" s="93"/>
      <c r="G1974" s="93"/>
      <c r="H1974" s="93"/>
      <c r="I1974" s="93"/>
      <c r="J1974" s="93"/>
      <c r="K1974" s="93"/>
      <c r="L1974" s="93"/>
      <c r="M1974" s="93"/>
      <c r="N1974" s="93">
        <f t="shared" si="31"/>
        <v>0</v>
      </c>
      <c r="O1974" s="93"/>
      <c r="P1974" s="94"/>
    </row>
    <row r="1975" spans="2:16" ht="26.25" customHeight="1" x14ac:dyDescent="0.25">
      <c r="B1975" s="90"/>
      <c r="C1975" s="91"/>
      <c r="D1975" s="92"/>
      <c r="E1975" s="91"/>
      <c r="F1975" s="93"/>
      <c r="G1975" s="93"/>
      <c r="H1975" s="93"/>
      <c r="I1975" s="93"/>
      <c r="J1975" s="93"/>
      <c r="K1975" s="93"/>
      <c r="L1975" s="93"/>
      <c r="M1975" s="93"/>
      <c r="N1975" s="93">
        <f t="shared" si="31"/>
        <v>0</v>
      </c>
      <c r="O1975" s="93"/>
      <c r="P1975" s="94"/>
    </row>
    <row r="1976" spans="2:16" ht="26.25" customHeight="1" x14ac:dyDescent="0.25">
      <c r="B1976" s="90"/>
      <c r="C1976" s="91"/>
      <c r="D1976" s="92"/>
      <c r="E1976" s="91"/>
      <c r="F1976" s="93"/>
      <c r="G1976" s="93"/>
      <c r="H1976" s="93"/>
      <c r="I1976" s="93"/>
      <c r="J1976" s="93"/>
      <c r="K1976" s="93"/>
      <c r="L1976" s="93"/>
      <c r="M1976" s="93"/>
      <c r="N1976" s="93">
        <f t="shared" si="31"/>
        <v>0</v>
      </c>
      <c r="O1976" s="93"/>
      <c r="P1976" s="94"/>
    </row>
    <row r="1977" spans="2:16" ht="26.25" customHeight="1" x14ac:dyDescent="0.25">
      <c r="B1977" s="90"/>
      <c r="C1977" s="91"/>
      <c r="D1977" s="92"/>
      <c r="E1977" s="91"/>
      <c r="F1977" s="93"/>
      <c r="G1977" s="93"/>
      <c r="H1977" s="93"/>
      <c r="I1977" s="93"/>
      <c r="J1977" s="93"/>
      <c r="K1977" s="93"/>
      <c r="L1977" s="93"/>
      <c r="M1977" s="93"/>
      <c r="N1977" s="93">
        <f t="shared" si="31"/>
        <v>0</v>
      </c>
      <c r="O1977" s="93"/>
      <c r="P1977" s="94"/>
    </row>
    <row r="1978" spans="2:16" ht="26.25" customHeight="1" x14ac:dyDescent="0.25">
      <c r="B1978" s="90"/>
      <c r="C1978" s="91"/>
      <c r="D1978" s="92"/>
      <c r="E1978" s="91"/>
      <c r="F1978" s="93"/>
      <c r="G1978" s="93"/>
      <c r="H1978" s="93"/>
      <c r="I1978" s="93"/>
      <c r="J1978" s="93"/>
      <c r="K1978" s="93"/>
      <c r="L1978" s="93"/>
      <c r="M1978" s="93"/>
      <c r="N1978" s="93">
        <f t="shared" si="31"/>
        <v>0</v>
      </c>
      <c r="O1978" s="93"/>
      <c r="P1978" s="94"/>
    </row>
    <row r="1979" spans="2:16" ht="26.25" customHeight="1" x14ac:dyDescent="0.25">
      <c r="B1979" s="90"/>
      <c r="C1979" s="91"/>
      <c r="D1979" s="92"/>
      <c r="E1979" s="91"/>
      <c r="F1979" s="93"/>
      <c r="G1979" s="93"/>
      <c r="H1979" s="93"/>
      <c r="I1979" s="93"/>
      <c r="J1979" s="93"/>
      <c r="K1979" s="93"/>
      <c r="L1979" s="93"/>
      <c r="M1979" s="93"/>
      <c r="N1979" s="93">
        <f t="shared" si="31"/>
        <v>0</v>
      </c>
      <c r="O1979" s="93"/>
      <c r="P1979" s="94"/>
    </row>
    <row r="1980" spans="2:16" ht="26.25" customHeight="1" x14ac:dyDescent="0.25">
      <c r="B1980" s="90"/>
      <c r="C1980" s="91"/>
      <c r="D1980" s="92"/>
      <c r="E1980" s="91"/>
      <c r="F1980" s="93"/>
      <c r="G1980" s="93"/>
      <c r="H1980" s="93"/>
      <c r="I1980" s="93"/>
      <c r="J1980" s="93"/>
      <c r="K1980" s="93"/>
      <c r="L1980" s="93"/>
      <c r="M1980" s="93"/>
      <c r="N1980" s="93">
        <f t="shared" si="31"/>
        <v>0</v>
      </c>
      <c r="O1980" s="93"/>
      <c r="P1980" s="94"/>
    </row>
    <row r="1981" spans="2:16" ht="26.25" customHeight="1" x14ac:dyDescent="0.25">
      <c r="B1981" s="90"/>
      <c r="C1981" s="91"/>
      <c r="D1981" s="92"/>
      <c r="E1981" s="91"/>
      <c r="F1981" s="93"/>
      <c r="G1981" s="93"/>
      <c r="H1981" s="93"/>
      <c r="I1981" s="93"/>
      <c r="J1981" s="93"/>
      <c r="K1981" s="93"/>
      <c r="L1981" s="93"/>
      <c r="M1981" s="93"/>
      <c r="N1981" s="93">
        <f t="shared" si="31"/>
        <v>0</v>
      </c>
      <c r="O1981" s="93"/>
      <c r="P1981" s="94"/>
    </row>
    <row r="1982" spans="2:16" ht="26.25" customHeight="1" x14ac:dyDescent="0.25">
      <c r="B1982" s="90"/>
      <c r="C1982" s="91"/>
      <c r="D1982" s="92"/>
      <c r="E1982" s="91"/>
      <c r="F1982" s="93"/>
      <c r="G1982" s="93"/>
      <c r="H1982" s="93"/>
      <c r="I1982" s="93"/>
      <c r="J1982" s="93"/>
      <c r="K1982" s="93"/>
      <c r="L1982" s="93"/>
      <c r="M1982" s="93"/>
      <c r="N1982" s="93">
        <f t="shared" si="31"/>
        <v>0</v>
      </c>
      <c r="O1982" s="93"/>
      <c r="P1982" s="94"/>
    </row>
    <row r="1983" spans="2:16" ht="26.25" customHeight="1" x14ac:dyDescent="0.25">
      <c r="B1983" s="90"/>
      <c r="C1983" s="91"/>
      <c r="D1983" s="92"/>
      <c r="E1983" s="91"/>
      <c r="F1983" s="93"/>
      <c r="G1983" s="93"/>
      <c r="H1983" s="93"/>
      <c r="I1983" s="93"/>
      <c r="J1983" s="93"/>
      <c r="K1983" s="93"/>
      <c r="L1983" s="93"/>
      <c r="M1983" s="93"/>
      <c r="N1983" s="93">
        <f t="shared" si="31"/>
        <v>0</v>
      </c>
      <c r="O1983" s="93"/>
      <c r="P1983" s="94"/>
    </row>
    <row r="1984" spans="2:16" ht="26.25" customHeight="1" x14ac:dyDescent="0.25">
      <c r="B1984" s="90"/>
      <c r="C1984" s="91"/>
      <c r="D1984" s="92"/>
      <c r="E1984" s="91"/>
      <c r="F1984" s="93"/>
      <c r="G1984" s="93"/>
      <c r="H1984" s="93"/>
      <c r="I1984" s="93"/>
      <c r="J1984" s="93"/>
      <c r="K1984" s="93"/>
      <c r="L1984" s="93"/>
      <c r="M1984" s="93"/>
      <c r="N1984" s="93">
        <f t="shared" si="31"/>
        <v>0</v>
      </c>
      <c r="O1984" s="93"/>
      <c r="P1984" s="94"/>
    </row>
    <row r="1985" spans="2:16" ht="26.25" customHeight="1" x14ac:dyDescent="0.25">
      <c r="B1985" s="90"/>
      <c r="C1985" s="91"/>
      <c r="D1985" s="92"/>
      <c r="E1985" s="91"/>
      <c r="F1985" s="93"/>
      <c r="G1985" s="93"/>
      <c r="H1985" s="93"/>
      <c r="I1985" s="93"/>
      <c r="J1985" s="93"/>
      <c r="K1985" s="93"/>
      <c r="L1985" s="93"/>
      <c r="M1985" s="93"/>
      <c r="N1985" s="93">
        <f t="shared" si="31"/>
        <v>0</v>
      </c>
      <c r="O1985" s="93"/>
      <c r="P1985" s="94"/>
    </row>
    <row r="1986" spans="2:16" ht="26.25" customHeight="1" x14ac:dyDescent="0.25">
      <c r="B1986" s="90"/>
      <c r="C1986" s="91"/>
      <c r="D1986" s="92"/>
      <c r="E1986" s="91"/>
      <c r="F1986" s="93"/>
      <c r="G1986" s="93"/>
      <c r="H1986" s="93"/>
      <c r="I1986" s="93"/>
      <c r="J1986" s="93"/>
      <c r="K1986" s="93"/>
      <c r="L1986" s="93"/>
      <c r="M1986" s="93"/>
      <c r="N1986" s="93">
        <f t="shared" si="31"/>
        <v>0</v>
      </c>
      <c r="O1986" s="93"/>
      <c r="P1986" s="94"/>
    </row>
    <row r="1987" spans="2:16" ht="26.25" customHeight="1" x14ac:dyDescent="0.25">
      <c r="B1987" s="90"/>
      <c r="C1987" s="91"/>
      <c r="D1987" s="92"/>
      <c r="E1987" s="91"/>
      <c r="F1987" s="93"/>
      <c r="G1987" s="93"/>
      <c r="H1987" s="93"/>
      <c r="I1987" s="93"/>
      <c r="J1987" s="93"/>
      <c r="K1987" s="93"/>
      <c r="L1987" s="93"/>
      <c r="M1987" s="93"/>
      <c r="N1987" s="93">
        <f t="shared" si="31"/>
        <v>0</v>
      </c>
      <c r="O1987" s="93"/>
      <c r="P1987" s="94"/>
    </row>
    <row r="1988" spans="2:16" ht="26.25" customHeight="1" x14ac:dyDescent="0.25">
      <c r="B1988" s="90"/>
      <c r="C1988" s="91"/>
      <c r="D1988" s="92"/>
      <c r="E1988" s="91"/>
      <c r="F1988" s="93"/>
      <c r="G1988" s="93"/>
      <c r="H1988" s="93"/>
      <c r="I1988" s="93"/>
      <c r="J1988" s="93"/>
      <c r="K1988" s="93"/>
      <c r="L1988" s="93"/>
      <c r="M1988" s="93"/>
      <c r="N1988" s="93">
        <f t="shared" si="31"/>
        <v>0</v>
      </c>
      <c r="O1988" s="93"/>
      <c r="P1988" s="94"/>
    </row>
    <row r="1989" spans="2:16" ht="26.25" customHeight="1" x14ac:dyDescent="0.25">
      <c r="B1989" s="90"/>
      <c r="C1989" s="91"/>
      <c r="D1989" s="92"/>
      <c r="E1989" s="91"/>
      <c r="F1989" s="93"/>
      <c r="G1989" s="93"/>
      <c r="H1989" s="93"/>
      <c r="I1989" s="93"/>
      <c r="J1989" s="93"/>
      <c r="K1989" s="93"/>
      <c r="L1989" s="93"/>
      <c r="M1989" s="93"/>
      <c r="N1989" s="93">
        <f t="shared" si="31"/>
        <v>0</v>
      </c>
      <c r="O1989" s="93"/>
      <c r="P1989" s="94"/>
    </row>
    <row r="1990" spans="2:16" ht="26.25" customHeight="1" x14ac:dyDescent="0.25">
      <c r="B1990" s="90"/>
      <c r="C1990" s="91"/>
      <c r="D1990" s="92"/>
      <c r="E1990" s="91"/>
      <c r="F1990" s="93"/>
      <c r="G1990" s="93"/>
      <c r="H1990" s="93"/>
      <c r="I1990" s="93"/>
      <c r="J1990" s="93"/>
      <c r="K1990" s="93"/>
      <c r="L1990" s="93"/>
      <c r="M1990" s="93"/>
      <c r="N1990" s="93">
        <f t="shared" si="31"/>
        <v>0</v>
      </c>
      <c r="O1990" s="93"/>
      <c r="P1990" s="94"/>
    </row>
    <row r="1991" spans="2:16" ht="26.25" customHeight="1" x14ac:dyDescent="0.25">
      <c r="B1991" s="90"/>
      <c r="C1991" s="91"/>
      <c r="D1991" s="92"/>
      <c r="E1991" s="91"/>
      <c r="F1991" s="93"/>
      <c r="G1991" s="93"/>
      <c r="H1991" s="93"/>
      <c r="I1991" s="93"/>
      <c r="J1991" s="93"/>
      <c r="K1991" s="93"/>
      <c r="L1991" s="93"/>
      <c r="M1991" s="93"/>
      <c r="N1991" s="93">
        <f t="shared" si="31"/>
        <v>0</v>
      </c>
      <c r="O1991" s="93"/>
      <c r="P1991" s="94"/>
    </row>
    <row r="1992" spans="2:16" ht="26.25" customHeight="1" x14ac:dyDescent="0.25">
      <c r="B1992" s="90"/>
      <c r="C1992" s="91"/>
      <c r="D1992" s="92"/>
      <c r="E1992" s="91"/>
      <c r="F1992" s="93"/>
      <c r="G1992" s="93"/>
      <c r="H1992" s="93"/>
      <c r="I1992" s="93"/>
      <c r="J1992" s="93"/>
      <c r="K1992" s="93"/>
      <c r="L1992" s="93"/>
      <c r="M1992" s="93"/>
      <c r="N1992" s="93">
        <f t="shared" si="31"/>
        <v>0</v>
      </c>
      <c r="O1992" s="93"/>
      <c r="P1992" s="94"/>
    </row>
    <row r="1993" spans="2:16" ht="26.25" customHeight="1" x14ac:dyDescent="0.25">
      <c r="B1993" s="90"/>
      <c r="C1993" s="91"/>
      <c r="D1993" s="92"/>
      <c r="E1993" s="91"/>
      <c r="F1993" s="93"/>
      <c r="G1993" s="93"/>
      <c r="H1993" s="93"/>
      <c r="I1993" s="93"/>
      <c r="J1993" s="93"/>
      <c r="K1993" s="93"/>
      <c r="L1993" s="93"/>
      <c r="M1993" s="93"/>
      <c r="N1993" s="93">
        <f t="shared" si="31"/>
        <v>0</v>
      </c>
      <c r="O1993" s="93"/>
      <c r="P1993" s="94"/>
    </row>
    <row r="1994" spans="2:16" ht="26.25" customHeight="1" x14ac:dyDescent="0.25">
      <c r="B1994" s="90"/>
      <c r="C1994" s="91"/>
      <c r="D1994" s="92"/>
      <c r="E1994" s="91"/>
      <c r="F1994" s="93"/>
      <c r="G1994" s="93"/>
      <c r="H1994" s="93"/>
      <c r="I1994" s="93"/>
      <c r="J1994" s="93"/>
      <c r="K1994" s="93"/>
      <c r="L1994" s="93"/>
      <c r="M1994" s="93"/>
      <c r="N1994" s="93">
        <f t="shared" si="31"/>
        <v>0</v>
      </c>
      <c r="O1994" s="93"/>
      <c r="P1994" s="94"/>
    </row>
    <row r="1995" spans="2:16" ht="26.25" customHeight="1" x14ac:dyDescent="0.25">
      <c r="B1995" s="90"/>
      <c r="C1995" s="91"/>
      <c r="D1995" s="92"/>
      <c r="E1995" s="91"/>
      <c r="F1995" s="93"/>
      <c r="G1995" s="93"/>
      <c r="H1995" s="93"/>
      <c r="I1995" s="93"/>
      <c r="J1995" s="93"/>
      <c r="K1995" s="93"/>
      <c r="L1995" s="93"/>
      <c r="M1995" s="93"/>
      <c r="N1995" s="93">
        <f t="shared" si="31"/>
        <v>0</v>
      </c>
      <c r="O1995" s="93"/>
      <c r="P1995" s="94"/>
    </row>
    <row r="1996" spans="2:16" ht="26.25" customHeight="1" x14ac:dyDescent="0.25">
      <c r="B1996" s="90"/>
      <c r="C1996" s="91"/>
      <c r="D1996" s="92"/>
      <c r="E1996" s="91"/>
      <c r="F1996" s="93"/>
      <c r="G1996" s="93"/>
      <c r="H1996" s="93"/>
      <c r="I1996" s="93"/>
      <c r="J1996" s="93"/>
      <c r="K1996" s="93"/>
      <c r="L1996" s="93"/>
      <c r="M1996" s="93"/>
      <c r="N1996" s="93">
        <f t="shared" si="31"/>
        <v>0</v>
      </c>
      <c r="O1996" s="93"/>
      <c r="P1996" s="94"/>
    </row>
    <row r="1997" spans="2:16" ht="26.25" customHeight="1" x14ac:dyDescent="0.25">
      <c r="B1997" s="90"/>
      <c r="C1997" s="91"/>
      <c r="D1997" s="92"/>
      <c r="E1997" s="91"/>
      <c r="F1997" s="93"/>
      <c r="G1997" s="93"/>
      <c r="H1997" s="93"/>
      <c r="I1997" s="93"/>
      <c r="J1997" s="93"/>
      <c r="K1997" s="93"/>
      <c r="L1997" s="93"/>
      <c r="M1997" s="93"/>
      <c r="N1997" s="93">
        <f t="shared" si="31"/>
        <v>0</v>
      </c>
      <c r="O1997" s="93"/>
      <c r="P1997" s="94"/>
    </row>
    <row r="1998" spans="2:16" ht="26.25" customHeight="1" x14ac:dyDescent="0.25">
      <c r="B1998" s="90"/>
      <c r="C1998" s="91"/>
      <c r="D1998" s="92"/>
      <c r="E1998" s="91"/>
      <c r="F1998" s="93"/>
      <c r="G1998" s="93"/>
      <c r="H1998" s="93"/>
      <c r="I1998" s="93"/>
      <c r="J1998" s="93"/>
      <c r="K1998" s="93"/>
      <c r="L1998" s="93"/>
      <c r="M1998" s="93"/>
      <c r="N1998" s="93">
        <f t="shared" si="31"/>
        <v>0</v>
      </c>
      <c r="O1998" s="93"/>
      <c r="P1998" s="94"/>
    </row>
    <row r="1999" spans="2:16" ht="26.25" customHeight="1" x14ac:dyDescent="0.25">
      <c r="B1999" s="90"/>
      <c r="C1999" s="91"/>
      <c r="D1999" s="92"/>
      <c r="E1999" s="91"/>
      <c r="F1999" s="93"/>
      <c r="G1999" s="93"/>
      <c r="H1999" s="93"/>
      <c r="I1999" s="93"/>
      <c r="J1999" s="93"/>
      <c r="K1999" s="93"/>
      <c r="L1999" s="93"/>
      <c r="M1999" s="93"/>
      <c r="N1999" s="93">
        <f t="shared" si="31"/>
        <v>0</v>
      </c>
      <c r="O1999" s="93"/>
      <c r="P1999" s="94"/>
    </row>
    <row r="2000" spans="2:16" ht="26.25" customHeight="1" x14ac:dyDescent="0.25">
      <c r="B2000" s="90"/>
      <c r="C2000" s="91"/>
      <c r="D2000" s="92"/>
      <c r="E2000" s="91"/>
      <c r="F2000" s="93"/>
      <c r="G2000" s="93"/>
      <c r="H2000" s="93"/>
      <c r="I2000" s="93"/>
      <c r="J2000" s="93"/>
      <c r="K2000" s="93"/>
      <c r="L2000" s="93"/>
      <c r="M2000" s="93"/>
      <c r="N2000" s="93">
        <f t="shared" si="31"/>
        <v>0</v>
      </c>
      <c r="O2000" s="93"/>
      <c r="P2000" s="94"/>
    </row>
    <row r="2001" spans="2:16" ht="26.25" customHeight="1" x14ac:dyDescent="0.25">
      <c r="B2001" s="90"/>
      <c r="C2001" s="91"/>
      <c r="D2001" s="92"/>
      <c r="E2001" s="91"/>
      <c r="F2001" s="93"/>
      <c r="G2001" s="93"/>
      <c r="H2001" s="93"/>
      <c r="I2001" s="93"/>
      <c r="J2001" s="93"/>
      <c r="K2001" s="93"/>
      <c r="L2001" s="93"/>
      <c r="M2001" s="93"/>
      <c r="N2001" s="93">
        <f t="shared" si="31"/>
        <v>0</v>
      </c>
      <c r="O2001" s="93"/>
      <c r="P2001" s="94"/>
    </row>
    <row r="2002" spans="2:16" ht="26.25" customHeight="1" x14ac:dyDescent="0.25">
      <c r="B2002" s="90"/>
      <c r="C2002" s="91"/>
      <c r="D2002" s="92"/>
      <c r="E2002" s="91"/>
      <c r="F2002" s="93"/>
      <c r="G2002" s="93"/>
      <c r="H2002" s="93"/>
      <c r="I2002" s="93"/>
      <c r="J2002" s="93"/>
      <c r="K2002" s="93"/>
      <c r="L2002" s="93"/>
      <c r="M2002" s="93"/>
      <c r="N2002" s="93">
        <f t="shared" si="31"/>
        <v>0</v>
      </c>
      <c r="O2002" s="93"/>
      <c r="P2002" s="94"/>
    </row>
    <row r="2003" spans="2:16" ht="26.25" customHeight="1" x14ac:dyDescent="0.25">
      <c r="B2003" s="90"/>
      <c r="C2003" s="91"/>
      <c r="D2003" s="92"/>
      <c r="E2003" s="91"/>
      <c r="F2003" s="93"/>
      <c r="G2003" s="93"/>
      <c r="H2003" s="93"/>
      <c r="I2003" s="93"/>
      <c r="J2003" s="93"/>
      <c r="K2003" s="93"/>
      <c r="L2003" s="93"/>
      <c r="M2003" s="93"/>
      <c r="N2003" s="93">
        <f t="shared" si="31"/>
        <v>0</v>
      </c>
      <c r="O2003" s="93"/>
      <c r="P2003" s="94"/>
    </row>
    <row r="2004" spans="2:16" ht="26.25" customHeight="1" x14ac:dyDescent="0.25">
      <c r="B2004" s="90"/>
      <c r="C2004" s="91"/>
      <c r="D2004" s="92"/>
      <c r="E2004" s="91"/>
      <c r="F2004" s="93"/>
      <c r="G2004" s="93"/>
      <c r="H2004" s="93"/>
      <c r="I2004" s="93"/>
      <c r="J2004" s="93"/>
      <c r="K2004" s="93"/>
      <c r="L2004" s="93"/>
      <c r="M2004" s="93"/>
      <c r="N2004" s="93">
        <f t="shared" si="31"/>
        <v>0</v>
      </c>
      <c r="O2004" s="93"/>
      <c r="P2004" s="94"/>
    </row>
    <row r="2005" spans="2:16" ht="26.25" customHeight="1" x14ac:dyDescent="0.25">
      <c r="B2005" s="90"/>
      <c r="C2005" s="91"/>
      <c r="D2005" s="92"/>
      <c r="E2005" s="91"/>
      <c r="F2005" s="93"/>
      <c r="G2005" s="93"/>
      <c r="H2005" s="93"/>
      <c r="I2005" s="93"/>
      <c r="J2005" s="93"/>
      <c r="K2005" s="93"/>
      <c r="L2005" s="93"/>
      <c r="M2005" s="93"/>
      <c r="N2005" s="93">
        <f t="shared" si="31"/>
        <v>0</v>
      </c>
      <c r="O2005" s="93"/>
      <c r="P2005" s="94"/>
    </row>
    <row r="2006" spans="2:16" ht="26.25" customHeight="1" x14ac:dyDescent="0.25">
      <c r="B2006" s="90"/>
      <c r="C2006" s="91"/>
      <c r="D2006" s="92"/>
      <c r="E2006" s="91"/>
      <c r="F2006" s="93"/>
      <c r="G2006" s="93"/>
      <c r="H2006" s="93"/>
      <c r="I2006" s="93"/>
      <c r="J2006" s="93"/>
      <c r="K2006" s="93"/>
      <c r="L2006" s="93"/>
      <c r="M2006" s="93"/>
      <c r="N2006" s="93">
        <f t="shared" si="31"/>
        <v>0</v>
      </c>
      <c r="O2006" s="93"/>
      <c r="P2006" s="94"/>
    </row>
    <row r="2007" spans="2:16" ht="26.25" customHeight="1" x14ac:dyDescent="0.25">
      <c r="B2007" s="90"/>
      <c r="C2007" s="91"/>
      <c r="D2007" s="92"/>
      <c r="E2007" s="91"/>
      <c r="F2007" s="93"/>
      <c r="G2007" s="93"/>
      <c r="H2007" s="93"/>
      <c r="I2007" s="93"/>
      <c r="J2007" s="93"/>
      <c r="K2007" s="93"/>
      <c r="L2007" s="93"/>
      <c r="M2007" s="93"/>
      <c r="N2007" s="93">
        <f t="shared" si="31"/>
        <v>0</v>
      </c>
      <c r="O2007" s="93"/>
      <c r="P2007" s="94"/>
    </row>
    <row r="2008" spans="2:16" ht="26.25" customHeight="1" x14ac:dyDescent="0.25">
      <c r="B2008" s="90"/>
      <c r="C2008" s="91"/>
      <c r="D2008" s="92"/>
      <c r="E2008" s="91"/>
      <c r="F2008" s="93"/>
      <c r="G2008" s="93"/>
      <c r="H2008" s="93"/>
      <c r="I2008" s="93"/>
      <c r="J2008" s="93"/>
      <c r="K2008" s="93"/>
      <c r="L2008" s="93"/>
      <c r="M2008" s="93"/>
      <c r="N2008" s="93">
        <f t="shared" si="31"/>
        <v>0</v>
      </c>
      <c r="O2008" s="93"/>
      <c r="P2008" s="94"/>
    </row>
    <row r="2009" spans="2:16" ht="26.25" customHeight="1" x14ac:dyDescent="0.25">
      <c r="B2009" s="90"/>
      <c r="C2009" s="91"/>
      <c r="D2009" s="92"/>
      <c r="E2009" s="91"/>
      <c r="F2009" s="93"/>
      <c r="G2009" s="93"/>
      <c r="H2009" s="93"/>
      <c r="I2009" s="93"/>
      <c r="J2009" s="93"/>
      <c r="K2009" s="93"/>
      <c r="L2009" s="93"/>
      <c r="M2009" s="93"/>
      <c r="N2009" s="93">
        <f t="shared" si="31"/>
        <v>0</v>
      </c>
      <c r="O2009" s="93"/>
      <c r="P2009" s="94"/>
    </row>
    <row r="2010" spans="2:16" ht="26.25" customHeight="1" x14ac:dyDescent="0.25">
      <c r="B2010" s="90"/>
      <c r="C2010" s="91"/>
      <c r="D2010" s="92"/>
      <c r="E2010" s="91"/>
      <c r="F2010" s="93"/>
      <c r="G2010" s="93"/>
      <c r="H2010" s="93"/>
      <c r="I2010" s="93"/>
      <c r="J2010" s="93"/>
      <c r="K2010" s="93"/>
      <c r="L2010" s="93"/>
      <c r="M2010" s="93"/>
      <c r="N2010" s="93">
        <f t="shared" si="31"/>
        <v>0</v>
      </c>
      <c r="O2010" s="93"/>
      <c r="P2010" s="94"/>
    </row>
    <row r="2011" spans="2:16" ht="26.25" customHeight="1" x14ac:dyDescent="0.25">
      <c r="B2011" s="90"/>
      <c r="C2011" s="91"/>
      <c r="D2011" s="92"/>
      <c r="E2011" s="91"/>
      <c r="F2011" s="93"/>
      <c r="G2011" s="93"/>
      <c r="H2011" s="93"/>
      <c r="I2011" s="93"/>
      <c r="J2011" s="93"/>
      <c r="K2011" s="93"/>
      <c r="L2011" s="93"/>
      <c r="M2011" s="93"/>
      <c r="N2011" s="93">
        <f t="shared" ref="N2011:N2074" si="32">F2011+G2011+H2011+I2011+J2011+K2011+M2011</f>
        <v>0</v>
      </c>
      <c r="O2011" s="93"/>
      <c r="P2011" s="94"/>
    </row>
    <row r="2012" spans="2:16" ht="26.25" customHeight="1" x14ac:dyDescent="0.25">
      <c r="B2012" s="90"/>
      <c r="C2012" s="91"/>
      <c r="D2012" s="92"/>
      <c r="E2012" s="91"/>
      <c r="F2012" s="93"/>
      <c r="G2012" s="93"/>
      <c r="H2012" s="93"/>
      <c r="I2012" s="93"/>
      <c r="J2012" s="93"/>
      <c r="K2012" s="93"/>
      <c r="L2012" s="93"/>
      <c r="M2012" s="93"/>
      <c r="N2012" s="93">
        <f t="shared" si="32"/>
        <v>0</v>
      </c>
      <c r="O2012" s="93"/>
      <c r="P2012" s="94"/>
    </row>
    <row r="2013" spans="2:16" ht="26.25" customHeight="1" x14ac:dyDescent="0.25">
      <c r="B2013" s="90"/>
      <c r="C2013" s="91"/>
      <c r="D2013" s="92"/>
      <c r="E2013" s="91"/>
      <c r="F2013" s="93"/>
      <c r="G2013" s="93"/>
      <c r="H2013" s="93"/>
      <c r="I2013" s="93"/>
      <c r="J2013" s="93"/>
      <c r="K2013" s="93"/>
      <c r="L2013" s="93"/>
      <c r="M2013" s="93"/>
      <c r="N2013" s="93">
        <f t="shared" si="32"/>
        <v>0</v>
      </c>
      <c r="O2013" s="93"/>
      <c r="P2013" s="94"/>
    </row>
    <row r="2014" spans="2:16" ht="26.25" customHeight="1" x14ac:dyDescent="0.25">
      <c r="B2014" s="90"/>
      <c r="C2014" s="91"/>
      <c r="D2014" s="92"/>
      <c r="E2014" s="91"/>
      <c r="F2014" s="93"/>
      <c r="G2014" s="93"/>
      <c r="H2014" s="93"/>
      <c r="I2014" s="93"/>
      <c r="J2014" s="93"/>
      <c r="K2014" s="93"/>
      <c r="L2014" s="93"/>
      <c r="M2014" s="93"/>
      <c r="N2014" s="93">
        <f t="shared" si="32"/>
        <v>0</v>
      </c>
      <c r="O2014" s="93"/>
      <c r="P2014" s="94"/>
    </row>
    <row r="2015" spans="2:16" ht="26.25" customHeight="1" x14ac:dyDescent="0.25">
      <c r="B2015" s="90"/>
      <c r="C2015" s="91"/>
      <c r="D2015" s="92"/>
      <c r="E2015" s="91"/>
      <c r="F2015" s="93"/>
      <c r="G2015" s="93"/>
      <c r="H2015" s="93"/>
      <c r="I2015" s="93"/>
      <c r="J2015" s="93"/>
      <c r="K2015" s="93"/>
      <c r="L2015" s="93"/>
      <c r="M2015" s="93"/>
      <c r="N2015" s="93">
        <f t="shared" si="32"/>
        <v>0</v>
      </c>
      <c r="O2015" s="93"/>
      <c r="P2015" s="94"/>
    </row>
    <row r="2016" spans="2:16" ht="26.25" customHeight="1" x14ac:dyDescent="0.25">
      <c r="B2016" s="90"/>
      <c r="C2016" s="91"/>
      <c r="D2016" s="92"/>
      <c r="E2016" s="91"/>
      <c r="F2016" s="93"/>
      <c r="G2016" s="93"/>
      <c r="H2016" s="93"/>
      <c r="I2016" s="93"/>
      <c r="J2016" s="93"/>
      <c r="K2016" s="93"/>
      <c r="L2016" s="93"/>
      <c r="M2016" s="93"/>
      <c r="N2016" s="93">
        <f t="shared" si="32"/>
        <v>0</v>
      </c>
      <c r="O2016" s="93"/>
      <c r="P2016" s="94"/>
    </row>
    <row r="2017" spans="2:16" ht="26.25" customHeight="1" x14ac:dyDescent="0.25">
      <c r="B2017" s="90"/>
      <c r="C2017" s="91"/>
      <c r="D2017" s="92"/>
      <c r="E2017" s="91"/>
      <c r="F2017" s="93"/>
      <c r="G2017" s="93"/>
      <c r="H2017" s="93"/>
      <c r="I2017" s="93"/>
      <c r="J2017" s="93"/>
      <c r="K2017" s="93"/>
      <c r="L2017" s="93"/>
      <c r="M2017" s="93"/>
      <c r="N2017" s="93">
        <f t="shared" si="32"/>
        <v>0</v>
      </c>
      <c r="O2017" s="93"/>
      <c r="P2017" s="94"/>
    </row>
    <row r="2018" spans="2:16" ht="26.25" customHeight="1" x14ac:dyDescent="0.25">
      <c r="B2018" s="90"/>
      <c r="C2018" s="91"/>
      <c r="D2018" s="92"/>
      <c r="E2018" s="91"/>
      <c r="F2018" s="93"/>
      <c r="G2018" s="93"/>
      <c r="H2018" s="93"/>
      <c r="I2018" s="93"/>
      <c r="J2018" s="93"/>
      <c r="K2018" s="93"/>
      <c r="L2018" s="93"/>
      <c r="M2018" s="93"/>
      <c r="N2018" s="93">
        <f t="shared" si="32"/>
        <v>0</v>
      </c>
      <c r="O2018" s="93"/>
      <c r="P2018" s="94"/>
    </row>
    <row r="2019" spans="2:16" ht="26.25" customHeight="1" x14ac:dyDescent="0.25">
      <c r="B2019" s="90"/>
      <c r="C2019" s="91"/>
      <c r="D2019" s="92"/>
      <c r="E2019" s="91"/>
      <c r="F2019" s="93"/>
      <c r="G2019" s="93"/>
      <c r="H2019" s="93"/>
      <c r="I2019" s="93"/>
      <c r="J2019" s="93"/>
      <c r="K2019" s="93"/>
      <c r="L2019" s="93"/>
      <c r="M2019" s="93"/>
      <c r="N2019" s="93">
        <f t="shared" si="32"/>
        <v>0</v>
      </c>
      <c r="O2019" s="93"/>
      <c r="P2019" s="94"/>
    </row>
    <row r="2020" spans="2:16" ht="26.25" customHeight="1" x14ac:dyDescent="0.25">
      <c r="B2020" s="90"/>
      <c r="C2020" s="91"/>
      <c r="D2020" s="92"/>
      <c r="E2020" s="91"/>
      <c r="F2020" s="93"/>
      <c r="G2020" s="93"/>
      <c r="H2020" s="93"/>
      <c r="I2020" s="93"/>
      <c r="J2020" s="93"/>
      <c r="K2020" s="93"/>
      <c r="L2020" s="93"/>
      <c r="M2020" s="93"/>
      <c r="N2020" s="93">
        <f t="shared" si="32"/>
        <v>0</v>
      </c>
      <c r="O2020" s="93"/>
      <c r="P2020" s="94"/>
    </row>
    <row r="2021" spans="2:16" ht="26.25" customHeight="1" x14ac:dyDescent="0.25">
      <c r="B2021" s="90"/>
      <c r="C2021" s="91"/>
      <c r="D2021" s="92"/>
      <c r="E2021" s="91"/>
      <c r="F2021" s="93"/>
      <c r="G2021" s="93"/>
      <c r="H2021" s="93"/>
      <c r="I2021" s="93"/>
      <c r="J2021" s="93"/>
      <c r="K2021" s="93"/>
      <c r="L2021" s="93"/>
      <c r="M2021" s="93"/>
      <c r="N2021" s="93">
        <f t="shared" si="32"/>
        <v>0</v>
      </c>
      <c r="O2021" s="93"/>
      <c r="P2021" s="94"/>
    </row>
    <row r="2022" spans="2:16" ht="26.25" customHeight="1" x14ac:dyDescent="0.25">
      <c r="B2022" s="90"/>
      <c r="C2022" s="91"/>
      <c r="D2022" s="92"/>
      <c r="E2022" s="91"/>
      <c r="F2022" s="93"/>
      <c r="G2022" s="93"/>
      <c r="H2022" s="93"/>
      <c r="I2022" s="93"/>
      <c r="J2022" s="93"/>
      <c r="K2022" s="93"/>
      <c r="L2022" s="93"/>
      <c r="M2022" s="93"/>
      <c r="N2022" s="93">
        <f t="shared" si="32"/>
        <v>0</v>
      </c>
      <c r="O2022" s="93"/>
      <c r="P2022" s="94"/>
    </row>
    <row r="2023" spans="2:16" ht="26.25" customHeight="1" x14ac:dyDescent="0.25">
      <c r="B2023" s="90"/>
      <c r="C2023" s="91"/>
      <c r="D2023" s="92"/>
      <c r="E2023" s="91"/>
      <c r="F2023" s="93"/>
      <c r="G2023" s="93"/>
      <c r="H2023" s="93"/>
      <c r="I2023" s="93"/>
      <c r="J2023" s="93"/>
      <c r="K2023" s="93"/>
      <c r="L2023" s="93"/>
      <c r="M2023" s="93"/>
      <c r="N2023" s="93">
        <f t="shared" si="32"/>
        <v>0</v>
      </c>
      <c r="O2023" s="93"/>
      <c r="P2023" s="94"/>
    </row>
    <row r="2024" spans="2:16" ht="26.25" customHeight="1" x14ac:dyDescent="0.25">
      <c r="B2024" s="90"/>
      <c r="C2024" s="91"/>
      <c r="D2024" s="92"/>
      <c r="E2024" s="91"/>
      <c r="F2024" s="93"/>
      <c r="G2024" s="93"/>
      <c r="H2024" s="93"/>
      <c r="I2024" s="93"/>
      <c r="J2024" s="93"/>
      <c r="K2024" s="93"/>
      <c r="L2024" s="93"/>
      <c r="M2024" s="93"/>
      <c r="N2024" s="93">
        <f t="shared" si="32"/>
        <v>0</v>
      </c>
      <c r="O2024" s="93"/>
      <c r="P2024" s="94"/>
    </row>
    <row r="2025" spans="2:16" ht="26.25" customHeight="1" x14ac:dyDescent="0.25">
      <c r="B2025" s="90"/>
      <c r="C2025" s="91"/>
      <c r="D2025" s="92"/>
      <c r="E2025" s="91"/>
      <c r="F2025" s="93"/>
      <c r="G2025" s="93"/>
      <c r="H2025" s="93"/>
      <c r="I2025" s="93"/>
      <c r="J2025" s="93"/>
      <c r="K2025" s="93"/>
      <c r="L2025" s="93"/>
      <c r="M2025" s="93"/>
      <c r="N2025" s="93">
        <f t="shared" si="32"/>
        <v>0</v>
      </c>
      <c r="O2025" s="93"/>
      <c r="P2025" s="94"/>
    </row>
    <row r="2026" spans="2:16" ht="26.25" customHeight="1" x14ac:dyDescent="0.25">
      <c r="B2026" s="90"/>
      <c r="C2026" s="91"/>
      <c r="D2026" s="92"/>
      <c r="E2026" s="91"/>
      <c r="F2026" s="93"/>
      <c r="G2026" s="93"/>
      <c r="H2026" s="93"/>
      <c r="I2026" s="93"/>
      <c r="J2026" s="93"/>
      <c r="K2026" s="93"/>
      <c r="L2026" s="93"/>
      <c r="M2026" s="93"/>
      <c r="N2026" s="93">
        <f t="shared" si="32"/>
        <v>0</v>
      </c>
      <c r="O2026" s="93"/>
      <c r="P2026" s="94"/>
    </row>
    <row r="2027" spans="2:16" ht="26.25" customHeight="1" x14ac:dyDescent="0.25">
      <c r="B2027" s="90"/>
      <c r="C2027" s="91"/>
      <c r="D2027" s="92"/>
      <c r="E2027" s="91"/>
      <c r="F2027" s="93"/>
      <c r="G2027" s="93"/>
      <c r="H2027" s="93"/>
      <c r="I2027" s="93"/>
      <c r="J2027" s="93"/>
      <c r="K2027" s="93"/>
      <c r="L2027" s="93"/>
      <c r="M2027" s="93"/>
      <c r="N2027" s="93">
        <f t="shared" si="32"/>
        <v>0</v>
      </c>
      <c r="O2027" s="93"/>
      <c r="P2027" s="94"/>
    </row>
    <row r="2028" spans="2:16" ht="26.25" customHeight="1" x14ac:dyDescent="0.25">
      <c r="B2028" s="90"/>
      <c r="C2028" s="91"/>
      <c r="D2028" s="92"/>
      <c r="E2028" s="91"/>
      <c r="F2028" s="93"/>
      <c r="G2028" s="93"/>
      <c r="H2028" s="93"/>
      <c r="I2028" s="93"/>
      <c r="J2028" s="93"/>
      <c r="K2028" s="93"/>
      <c r="L2028" s="93"/>
      <c r="M2028" s="93"/>
      <c r="N2028" s="93">
        <f t="shared" si="32"/>
        <v>0</v>
      </c>
      <c r="O2028" s="93"/>
      <c r="P2028" s="94"/>
    </row>
    <row r="2029" spans="2:16" ht="26.25" customHeight="1" x14ac:dyDescent="0.25">
      <c r="B2029" s="90"/>
      <c r="C2029" s="91"/>
      <c r="D2029" s="92"/>
      <c r="E2029" s="91"/>
      <c r="F2029" s="93"/>
      <c r="G2029" s="93"/>
      <c r="H2029" s="93"/>
      <c r="I2029" s="93"/>
      <c r="J2029" s="93"/>
      <c r="K2029" s="93"/>
      <c r="L2029" s="93"/>
      <c r="M2029" s="93"/>
      <c r="N2029" s="93">
        <f t="shared" si="32"/>
        <v>0</v>
      </c>
      <c r="O2029" s="93"/>
      <c r="P2029" s="94"/>
    </row>
    <row r="2030" spans="2:16" ht="26.25" customHeight="1" x14ac:dyDescent="0.25">
      <c r="B2030" s="90"/>
      <c r="C2030" s="91"/>
      <c r="D2030" s="92"/>
      <c r="E2030" s="91"/>
      <c r="F2030" s="93"/>
      <c r="G2030" s="93"/>
      <c r="H2030" s="93"/>
      <c r="I2030" s="93"/>
      <c r="J2030" s="93"/>
      <c r="K2030" s="93"/>
      <c r="L2030" s="93"/>
      <c r="M2030" s="93"/>
      <c r="N2030" s="93">
        <f t="shared" si="32"/>
        <v>0</v>
      </c>
      <c r="O2030" s="93"/>
      <c r="P2030" s="94"/>
    </row>
    <row r="2031" spans="2:16" ht="26.25" customHeight="1" x14ac:dyDescent="0.25">
      <c r="B2031" s="90"/>
      <c r="C2031" s="91"/>
      <c r="D2031" s="92"/>
      <c r="E2031" s="91"/>
      <c r="F2031" s="93"/>
      <c r="G2031" s="93"/>
      <c r="H2031" s="93"/>
      <c r="I2031" s="93"/>
      <c r="J2031" s="93"/>
      <c r="K2031" s="93"/>
      <c r="L2031" s="93"/>
      <c r="M2031" s="93"/>
      <c r="N2031" s="93">
        <f t="shared" si="32"/>
        <v>0</v>
      </c>
      <c r="O2031" s="93"/>
      <c r="P2031" s="94"/>
    </row>
    <row r="2032" spans="2:16" ht="26.25" customHeight="1" x14ac:dyDescent="0.25">
      <c r="B2032" s="90"/>
      <c r="C2032" s="91"/>
      <c r="D2032" s="92"/>
      <c r="E2032" s="91"/>
      <c r="F2032" s="93"/>
      <c r="G2032" s="93"/>
      <c r="H2032" s="93"/>
      <c r="I2032" s="93"/>
      <c r="J2032" s="93"/>
      <c r="K2032" s="93"/>
      <c r="L2032" s="93"/>
      <c r="M2032" s="93"/>
      <c r="N2032" s="93">
        <f t="shared" si="32"/>
        <v>0</v>
      </c>
      <c r="O2032" s="93"/>
      <c r="P2032" s="94"/>
    </row>
    <row r="2033" spans="2:16" ht="26.25" customHeight="1" x14ac:dyDescent="0.25">
      <c r="B2033" s="90"/>
      <c r="C2033" s="91"/>
      <c r="D2033" s="92"/>
      <c r="E2033" s="91"/>
      <c r="F2033" s="93"/>
      <c r="G2033" s="93"/>
      <c r="H2033" s="93"/>
      <c r="I2033" s="93"/>
      <c r="J2033" s="93"/>
      <c r="K2033" s="93"/>
      <c r="L2033" s="93"/>
      <c r="M2033" s="93"/>
      <c r="N2033" s="93">
        <f t="shared" si="32"/>
        <v>0</v>
      </c>
      <c r="O2033" s="93"/>
      <c r="P2033" s="94"/>
    </row>
    <row r="2034" spans="2:16" ht="26.25" customHeight="1" x14ac:dyDescent="0.25">
      <c r="B2034" s="90"/>
      <c r="C2034" s="91"/>
      <c r="D2034" s="92"/>
      <c r="E2034" s="91"/>
      <c r="F2034" s="93"/>
      <c r="G2034" s="93"/>
      <c r="H2034" s="93"/>
      <c r="I2034" s="93"/>
      <c r="J2034" s="93"/>
      <c r="K2034" s="93"/>
      <c r="L2034" s="93"/>
      <c r="M2034" s="93"/>
      <c r="N2034" s="93">
        <f t="shared" si="32"/>
        <v>0</v>
      </c>
      <c r="O2034" s="93"/>
      <c r="P2034" s="94"/>
    </row>
    <row r="2035" spans="2:16" ht="26.25" customHeight="1" x14ac:dyDescent="0.25">
      <c r="B2035" s="90"/>
      <c r="C2035" s="91"/>
      <c r="D2035" s="92"/>
      <c r="E2035" s="91"/>
      <c r="F2035" s="93"/>
      <c r="G2035" s="93"/>
      <c r="H2035" s="93"/>
      <c r="I2035" s="93"/>
      <c r="J2035" s="93"/>
      <c r="K2035" s="93"/>
      <c r="L2035" s="93"/>
      <c r="M2035" s="93"/>
      <c r="N2035" s="93">
        <f t="shared" si="32"/>
        <v>0</v>
      </c>
      <c r="O2035" s="93"/>
      <c r="P2035" s="94"/>
    </row>
    <row r="2036" spans="2:16" ht="26.25" customHeight="1" x14ac:dyDescent="0.25">
      <c r="B2036" s="90"/>
      <c r="C2036" s="91"/>
      <c r="D2036" s="92"/>
      <c r="E2036" s="91"/>
      <c r="F2036" s="93"/>
      <c r="G2036" s="93"/>
      <c r="H2036" s="93"/>
      <c r="I2036" s="93"/>
      <c r="J2036" s="93"/>
      <c r="K2036" s="93"/>
      <c r="L2036" s="93"/>
      <c r="M2036" s="93"/>
      <c r="N2036" s="93">
        <f t="shared" si="32"/>
        <v>0</v>
      </c>
      <c r="O2036" s="93"/>
      <c r="P2036" s="94"/>
    </row>
    <row r="2037" spans="2:16" ht="26.25" customHeight="1" x14ac:dyDescent="0.25">
      <c r="B2037" s="90"/>
      <c r="C2037" s="91"/>
      <c r="D2037" s="92"/>
      <c r="E2037" s="91"/>
      <c r="F2037" s="93"/>
      <c r="G2037" s="93"/>
      <c r="H2037" s="93"/>
      <c r="I2037" s="93"/>
      <c r="J2037" s="93"/>
      <c r="K2037" s="93"/>
      <c r="L2037" s="93"/>
      <c r="M2037" s="93"/>
      <c r="N2037" s="93">
        <f t="shared" si="32"/>
        <v>0</v>
      </c>
      <c r="O2037" s="93"/>
      <c r="P2037" s="94"/>
    </row>
    <row r="2038" spans="2:16" ht="26.25" customHeight="1" x14ac:dyDescent="0.25">
      <c r="B2038" s="90"/>
      <c r="C2038" s="91"/>
      <c r="D2038" s="92"/>
      <c r="E2038" s="91"/>
      <c r="F2038" s="93"/>
      <c r="G2038" s="93"/>
      <c r="H2038" s="93"/>
      <c r="I2038" s="93"/>
      <c r="J2038" s="93"/>
      <c r="K2038" s="93"/>
      <c r="L2038" s="93"/>
      <c r="M2038" s="93"/>
      <c r="N2038" s="93">
        <f t="shared" si="32"/>
        <v>0</v>
      </c>
      <c r="O2038" s="93"/>
      <c r="P2038" s="94"/>
    </row>
    <row r="2039" spans="2:16" ht="26.25" customHeight="1" x14ac:dyDescent="0.25">
      <c r="B2039" s="90"/>
      <c r="C2039" s="91"/>
      <c r="D2039" s="92"/>
      <c r="E2039" s="91"/>
      <c r="F2039" s="93"/>
      <c r="G2039" s="93"/>
      <c r="H2039" s="93"/>
      <c r="I2039" s="93"/>
      <c r="J2039" s="93"/>
      <c r="K2039" s="93"/>
      <c r="L2039" s="93"/>
      <c r="M2039" s="93"/>
      <c r="N2039" s="93">
        <f t="shared" si="32"/>
        <v>0</v>
      </c>
      <c r="O2039" s="93"/>
      <c r="P2039" s="94"/>
    </row>
    <row r="2040" spans="2:16" ht="26.25" customHeight="1" x14ac:dyDescent="0.25">
      <c r="B2040" s="90"/>
      <c r="C2040" s="91"/>
      <c r="D2040" s="92"/>
      <c r="E2040" s="91"/>
      <c r="F2040" s="93"/>
      <c r="G2040" s="93"/>
      <c r="H2040" s="93"/>
      <c r="I2040" s="93"/>
      <c r="J2040" s="93"/>
      <c r="K2040" s="93"/>
      <c r="L2040" s="93"/>
      <c r="M2040" s="93"/>
      <c r="N2040" s="93">
        <f t="shared" si="32"/>
        <v>0</v>
      </c>
      <c r="O2040" s="93"/>
      <c r="P2040" s="94"/>
    </row>
    <row r="2041" spans="2:16" ht="26.25" customHeight="1" x14ac:dyDescent="0.25">
      <c r="B2041" s="90"/>
      <c r="C2041" s="91"/>
      <c r="D2041" s="92"/>
      <c r="E2041" s="91"/>
      <c r="F2041" s="93"/>
      <c r="G2041" s="93"/>
      <c r="H2041" s="93"/>
      <c r="I2041" s="93"/>
      <c r="J2041" s="93"/>
      <c r="K2041" s="93"/>
      <c r="L2041" s="93"/>
      <c r="M2041" s="93"/>
      <c r="N2041" s="93">
        <f t="shared" si="32"/>
        <v>0</v>
      </c>
      <c r="O2041" s="93"/>
      <c r="P2041" s="94"/>
    </row>
    <row r="2042" spans="2:16" ht="26.25" customHeight="1" x14ac:dyDescent="0.25">
      <c r="B2042" s="90"/>
      <c r="C2042" s="91"/>
      <c r="D2042" s="92"/>
      <c r="E2042" s="91"/>
      <c r="F2042" s="93"/>
      <c r="G2042" s="93"/>
      <c r="H2042" s="93"/>
      <c r="I2042" s="93"/>
      <c r="J2042" s="93"/>
      <c r="K2042" s="93"/>
      <c r="L2042" s="93"/>
      <c r="M2042" s="93"/>
      <c r="N2042" s="93">
        <f t="shared" si="32"/>
        <v>0</v>
      </c>
      <c r="O2042" s="93"/>
      <c r="P2042" s="94"/>
    </row>
    <row r="2043" spans="2:16" ht="26.25" customHeight="1" x14ac:dyDescent="0.25">
      <c r="B2043" s="90"/>
      <c r="C2043" s="91"/>
      <c r="D2043" s="92"/>
      <c r="E2043" s="91"/>
      <c r="F2043" s="93"/>
      <c r="G2043" s="93"/>
      <c r="H2043" s="93"/>
      <c r="I2043" s="93"/>
      <c r="J2043" s="93"/>
      <c r="K2043" s="93"/>
      <c r="L2043" s="93"/>
      <c r="M2043" s="93"/>
      <c r="N2043" s="93">
        <f t="shared" si="32"/>
        <v>0</v>
      </c>
      <c r="O2043" s="93"/>
      <c r="P2043" s="94"/>
    </row>
    <row r="2044" spans="2:16" ht="26.25" customHeight="1" x14ac:dyDescent="0.25">
      <c r="B2044" s="90"/>
      <c r="C2044" s="91"/>
      <c r="D2044" s="92"/>
      <c r="E2044" s="91"/>
      <c r="F2044" s="93"/>
      <c r="G2044" s="93"/>
      <c r="H2044" s="93"/>
      <c r="I2044" s="93"/>
      <c r="J2044" s="93"/>
      <c r="K2044" s="93"/>
      <c r="L2044" s="93"/>
      <c r="M2044" s="93"/>
      <c r="N2044" s="93">
        <f t="shared" si="32"/>
        <v>0</v>
      </c>
      <c r="O2044" s="93"/>
      <c r="P2044" s="94"/>
    </row>
    <row r="2045" spans="2:16" ht="26.25" customHeight="1" x14ac:dyDescent="0.25">
      <c r="B2045" s="90"/>
      <c r="C2045" s="91"/>
      <c r="D2045" s="92"/>
      <c r="E2045" s="91"/>
      <c r="F2045" s="93"/>
      <c r="G2045" s="93"/>
      <c r="H2045" s="93"/>
      <c r="I2045" s="93"/>
      <c r="J2045" s="93"/>
      <c r="K2045" s="93"/>
      <c r="L2045" s="93"/>
      <c r="M2045" s="93"/>
      <c r="N2045" s="93">
        <f t="shared" si="32"/>
        <v>0</v>
      </c>
      <c r="O2045" s="93"/>
      <c r="P2045" s="94"/>
    </row>
    <row r="2046" spans="2:16" ht="26.25" customHeight="1" x14ac:dyDescent="0.25">
      <c r="B2046" s="90"/>
      <c r="C2046" s="91"/>
      <c r="D2046" s="92"/>
      <c r="E2046" s="91"/>
      <c r="F2046" s="93"/>
      <c r="G2046" s="93"/>
      <c r="H2046" s="93"/>
      <c r="I2046" s="93"/>
      <c r="J2046" s="93"/>
      <c r="K2046" s="93"/>
      <c r="L2046" s="93"/>
      <c r="M2046" s="93"/>
      <c r="N2046" s="93">
        <f t="shared" si="32"/>
        <v>0</v>
      </c>
      <c r="O2046" s="93"/>
      <c r="P2046" s="94"/>
    </row>
    <row r="2047" spans="2:16" ht="26.25" customHeight="1" x14ac:dyDescent="0.25">
      <c r="B2047" s="90"/>
      <c r="C2047" s="91"/>
      <c r="D2047" s="92"/>
      <c r="E2047" s="91"/>
      <c r="F2047" s="93"/>
      <c r="G2047" s="93"/>
      <c r="H2047" s="93"/>
      <c r="I2047" s="93"/>
      <c r="J2047" s="93"/>
      <c r="K2047" s="93"/>
      <c r="L2047" s="93"/>
      <c r="M2047" s="93"/>
      <c r="N2047" s="93">
        <f t="shared" si="32"/>
        <v>0</v>
      </c>
      <c r="O2047" s="93"/>
      <c r="P2047" s="94"/>
    </row>
    <row r="2048" spans="2:16" ht="26.25" customHeight="1" x14ac:dyDescent="0.25">
      <c r="B2048" s="90"/>
      <c r="C2048" s="91"/>
      <c r="D2048" s="92"/>
      <c r="E2048" s="91"/>
      <c r="F2048" s="93"/>
      <c r="G2048" s="93"/>
      <c r="H2048" s="93"/>
      <c r="I2048" s="93"/>
      <c r="J2048" s="93"/>
      <c r="K2048" s="93"/>
      <c r="L2048" s="93"/>
      <c r="M2048" s="93"/>
      <c r="N2048" s="93">
        <f t="shared" si="32"/>
        <v>0</v>
      </c>
      <c r="O2048" s="93"/>
      <c r="P2048" s="94"/>
    </row>
    <row r="2049" spans="2:16" ht="26.25" customHeight="1" x14ac:dyDescent="0.25">
      <c r="B2049" s="90"/>
      <c r="C2049" s="91"/>
      <c r="D2049" s="92"/>
      <c r="E2049" s="91"/>
      <c r="F2049" s="93"/>
      <c r="G2049" s="93"/>
      <c r="H2049" s="93"/>
      <c r="I2049" s="93"/>
      <c r="J2049" s="93"/>
      <c r="K2049" s="93"/>
      <c r="L2049" s="93"/>
      <c r="M2049" s="93"/>
      <c r="N2049" s="93">
        <f t="shared" si="32"/>
        <v>0</v>
      </c>
      <c r="O2049" s="93"/>
      <c r="P2049" s="94"/>
    </row>
    <row r="2050" spans="2:16" ht="26.25" customHeight="1" x14ac:dyDescent="0.25">
      <c r="B2050" s="90"/>
      <c r="C2050" s="91"/>
      <c r="D2050" s="92"/>
      <c r="E2050" s="91"/>
      <c r="F2050" s="93"/>
      <c r="G2050" s="93"/>
      <c r="H2050" s="93"/>
      <c r="I2050" s="93"/>
      <c r="J2050" s="93"/>
      <c r="K2050" s="93"/>
      <c r="L2050" s="93"/>
      <c r="M2050" s="93"/>
      <c r="N2050" s="93">
        <f t="shared" si="32"/>
        <v>0</v>
      </c>
      <c r="O2050" s="93"/>
      <c r="P2050" s="94"/>
    </row>
    <row r="2051" spans="2:16" ht="26.25" customHeight="1" x14ac:dyDescent="0.25">
      <c r="B2051" s="90"/>
      <c r="C2051" s="91"/>
      <c r="D2051" s="92"/>
      <c r="E2051" s="91"/>
      <c r="F2051" s="93"/>
      <c r="G2051" s="93"/>
      <c r="H2051" s="93"/>
      <c r="I2051" s="93"/>
      <c r="J2051" s="93"/>
      <c r="K2051" s="93"/>
      <c r="L2051" s="93"/>
      <c r="M2051" s="93"/>
      <c r="N2051" s="93">
        <f t="shared" si="32"/>
        <v>0</v>
      </c>
      <c r="O2051" s="93"/>
      <c r="P2051" s="94"/>
    </row>
    <row r="2052" spans="2:16" ht="26.25" customHeight="1" x14ac:dyDescent="0.25">
      <c r="B2052" s="90"/>
      <c r="C2052" s="91"/>
      <c r="D2052" s="92"/>
      <c r="E2052" s="91"/>
      <c r="F2052" s="93"/>
      <c r="G2052" s="93"/>
      <c r="H2052" s="93"/>
      <c r="I2052" s="93"/>
      <c r="J2052" s="93"/>
      <c r="K2052" s="93"/>
      <c r="L2052" s="93"/>
      <c r="M2052" s="93"/>
      <c r="N2052" s="93">
        <f t="shared" si="32"/>
        <v>0</v>
      </c>
      <c r="O2052" s="93"/>
      <c r="P2052" s="94"/>
    </row>
    <row r="2053" spans="2:16" ht="26.25" customHeight="1" x14ac:dyDescent="0.25">
      <c r="B2053" s="90"/>
      <c r="C2053" s="91"/>
      <c r="D2053" s="92"/>
      <c r="E2053" s="91"/>
      <c r="F2053" s="93"/>
      <c r="G2053" s="93"/>
      <c r="H2053" s="93"/>
      <c r="I2053" s="93"/>
      <c r="J2053" s="93"/>
      <c r="K2053" s="93"/>
      <c r="L2053" s="93"/>
      <c r="M2053" s="93"/>
      <c r="N2053" s="93">
        <f t="shared" si="32"/>
        <v>0</v>
      </c>
      <c r="O2053" s="93"/>
      <c r="P2053" s="94"/>
    </row>
    <row r="2054" spans="2:16" ht="26.25" customHeight="1" x14ac:dyDescent="0.25">
      <c r="B2054" s="90"/>
      <c r="C2054" s="91"/>
      <c r="D2054" s="92"/>
      <c r="E2054" s="91"/>
      <c r="F2054" s="93"/>
      <c r="G2054" s="93"/>
      <c r="H2054" s="93"/>
      <c r="I2054" s="93"/>
      <c r="J2054" s="93"/>
      <c r="K2054" s="93"/>
      <c r="L2054" s="93"/>
      <c r="M2054" s="93"/>
      <c r="N2054" s="93">
        <f t="shared" si="32"/>
        <v>0</v>
      </c>
      <c r="O2054" s="93"/>
      <c r="P2054" s="94"/>
    </row>
    <row r="2055" spans="2:16" ht="26.25" customHeight="1" x14ac:dyDescent="0.25">
      <c r="B2055" s="90"/>
      <c r="C2055" s="91"/>
      <c r="D2055" s="92"/>
      <c r="E2055" s="91"/>
      <c r="F2055" s="93"/>
      <c r="G2055" s="93"/>
      <c r="H2055" s="93"/>
      <c r="I2055" s="93"/>
      <c r="J2055" s="93"/>
      <c r="K2055" s="93"/>
      <c r="L2055" s="93"/>
      <c r="M2055" s="93"/>
      <c r="N2055" s="93">
        <f t="shared" si="32"/>
        <v>0</v>
      </c>
      <c r="O2055" s="93"/>
      <c r="P2055" s="94"/>
    </row>
    <row r="2056" spans="2:16" ht="26.25" customHeight="1" x14ac:dyDescent="0.25">
      <c r="B2056" s="90"/>
      <c r="C2056" s="91"/>
      <c r="D2056" s="92"/>
      <c r="E2056" s="91"/>
      <c r="F2056" s="93"/>
      <c r="G2056" s="93"/>
      <c r="H2056" s="93"/>
      <c r="I2056" s="93"/>
      <c r="J2056" s="93"/>
      <c r="K2056" s="93"/>
      <c r="L2056" s="93"/>
      <c r="M2056" s="93"/>
      <c r="N2056" s="93">
        <f t="shared" si="32"/>
        <v>0</v>
      </c>
      <c r="O2056" s="93"/>
      <c r="P2056" s="94"/>
    </row>
    <row r="2057" spans="2:16" ht="26.25" customHeight="1" x14ac:dyDescent="0.25">
      <c r="B2057" s="90"/>
      <c r="C2057" s="91"/>
      <c r="D2057" s="92"/>
      <c r="E2057" s="91"/>
      <c r="F2057" s="93"/>
      <c r="G2057" s="93"/>
      <c r="H2057" s="93"/>
      <c r="I2057" s="93"/>
      <c r="J2057" s="93"/>
      <c r="K2057" s="93"/>
      <c r="L2057" s="93"/>
      <c r="M2057" s="93"/>
      <c r="N2057" s="93">
        <f t="shared" si="32"/>
        <v>0</v>
      </c>
      <c r="O2057" s="93"/>
      <c r="P2057" s="94"/>
    </row>
    <row r="2058" spans="2:16" ht="26.25" customHeight="1" x14ac:dyDescent="0.25">
      <c r="B2058" s="90"/>
      <c r="C2058" s="91"/>
      <c r="D2058" s="92"/>
      <c r="E2058" s="91"/>
      <c r="F2058" s="93"/>
      <c r="G2058" s="93"/>
      <c r="H2058" s="93"/>
      <c r="I2058" s="93"/>
      <c r="J2058" s="93"/>
      <c r="K2058" s="93"/>
      <c r="L2058" s="93"/>
      <c r="M2058" s="93"/>
      <c r="N2058" s="93">
        <f t="shared" si="32"/>
        <v>0</v>
      </c>
      <c r="O2058" s="93"/>
      <c r="P2058" s="94"/>
    </row>
    <row r="2059" spans="2:16" ht="26.25" customHeight="1" x14ac:dyDescent="0.25">
      <c r="B2059" s="90"/>
      <c r="C2059" s="91"/>
      <c r="D2059" s="92"/>
      <c r="E2059" s="91"/>
      <c r="F2059" s="93"/>
      <c r="G2059" s="93"/>
      <c r="H2059" s="93"/>
      <c r="I2059" s="93"/>
      <c r="J2059" s="93"/>
      <c r="K2059" s="93"/>
      <c r="L2059" s="93"/>
      <c r="M2059" s="93"/>
      <c r="N2059" s="93">
        <f t="shared" si="32"/>
        <v>0</v>
      </c>
      <c r="O2059" s="93"/>
      <c r="P2059" s="94"/>
    </row>
    <row r="2060" spans="2:16" ht="26.25" customHeight="1" x14ac:dyDescent="0.25">
      <c r="B2060" s="90"/>
      <c r="C2060" s="91"/>
      <c r="D2060" s="92"/>
      <c r="E2060" s="91"/>
      <c r="F2060" s="93"/>
      <c r="G2060" s="93"/>
      <c r="H2060" s="93"/>
      <c r="I2060" s="93"/>
      <c r="J2060" s="93"/>
      <c r="K2060" s="93"/>
      <c r="L2060" s="93"/>
      <c r="M2060" s="93"/>
      <c r="N2060" s="93">
        <f t="shared" si="32"/>
        <v>0</v>
      </c>
      <c r="O2060" s="93"/>
      <c r="P2060" s="94"/>
    </row>
    <row r="2061" spans="2:16" ht="26.25" customHeight="1" x14ac:dyDescent="0.25">
      <c r="B2061" s="90"/>
      <c r="C2061" s="91"/>
      <c r="D2061" s="92"/>
      <c r="E2061" s="91"/>
      <c r="F2061" s="93"/>
      <c r="G2061" s="93"/>
      <c r="H2061" s="93"/>
      <c r="I2061" s="93"/>
      <c r="J2061" s="93"/>
      <c r="K2061" s="93"/>
      <c r="L2061" s="93"/>
      <c r="M2061" s="93"/>
      <c r="N2061" s="93">
        <f t="shared" si="32"/>
        <v>0</v>
      </c>
      <c r="O2061" s="93"/>
      <c r="P2061" s="94"/>
    </row>
    <row r="2062" spans="2:16" ht="26.25" customHeight="1" x14ac:dyDescent="0.25">
      <c r="B2062" s="90"/>
      <c r="C2062" s="91"/>
      <c r="D2062" s="92"/>
      <c r="E2062" s="91"/>
      <c r="F2062" s="93"/>
      <c r="G2062" s="93"/>
      <c r="H2062" s="93"/>
      <c r="I2062" s="93"/>
      <c r="J2062" s="93"/>
      <c r="K2062" s="93"/>
      <c r="L2062" s="93"/>
      <c r="M2062" s="93"/>
      <c r="N2062" s="93">
        <f t="shared" si="32"/>
        <v>0</v>
      </c>
      <c r="O2062" s="93"/>
      <c r="P2062" s="94"/>
    </row>
    <row r="2063" spans="2:16" ht="26.25" customHeight="1" x14ac:dyDescent="0.25">
      <c r="B2063" s="90"/>
      <c r="C2063" s="91"/>
      <c r="D2063" s="92"/>
      <c r="E2063" s="91"/>
      <c r="F2063" s="93"/>
      <c r="G2063" s="93"/>
      <c r="H2063" s="93"/>
      <c r="I2063" s="93"/>
      <c r="J2063" s="93"/>
      <c r="K2063" s="93"/>
      <c r="L2063" s="93"/>
      <c r="M2063" s="93"/>
      <c r="N2063" s="93">
        <f t="shared" si="32"/>
        <v>0</v>
      </c>
      <c r="O2063" s="93"/>
      <c r="P2063" s="94"/>
    </row>
    <row r="2064" spans="2:16" ht="26.25" customHeight="1" x14ac:dyDescent="0.25">
      <c r="B2064" s="90"/>
      <c r="C2064" s="91"/>
      <c r="D2064" s="92"/>
      <c r="E2064" s="91"/>
      <c r="F2064" s="93"/>
      <c r="G2064" s="93"/>
      <c r="H2064" s="93"/>
      <c r="I2064" s="93"/>
      <c r="J2064" s="93"/>
      <c r="K2064" s="93"/>
      <c r="L2064" s="93"/>
      <c r="M2064" s="93"/>
      <c r="N2064" s="93">
        <f t="shared" si="32"/>
        <v>0</v>
      </c>
      <c r="O2064" s="93"/>
      <c r="P2064" s="94"/>
    </row>
    <row r="2065" spans="2:16" ht="26.25" customHeight="1" x14ac:dyDescent="0.25">
      <c r="B2065" s="90"/>
      <c r="C2065" s="91"/>
      <c r="D2065" s="92"/>
      <c r="E2065" s="91"/>
      <c r="F2065" s="93"/>
      <c r="G2065" s="93"/>
      <c r="H2065" s="93"/>
      <c r="I2065" s="93"/>
      <c r="J2065" s="93"/>
      <c r="K2065" s="93"/>
      <c r="L2065" s="93"/>
      <c r="M2065" s="93"/>
      <c r="N2065" s="93">
        <f t="shared" si="32"/>
        <v>0</v>
      </c>
      <c r="O2065" s="93"/>
      <c r="P2065" s="94"/>
    </row>
    <row r="2066" spans="2:16" ht="26.25" customHeight="1" x14ac:dyDescent="0.25">
      <c r="B2066" s="90"/>
      <c r="C2066" s="91"/>
      <c r="D2066" s="92"/>
      <c r="E2066" s="91"/>
      <c r="F2066" s="93"/>
      <c r="G2066" s="93"/>
      <c r="H2066" s="93"/>
      <c r="I2066" s="93"/>
      <c r="J2066" s="93"/>
      <c r="K2066" s="93"/>
      <c r="L2066" s="93"/>
      <c r="M2066" s="93"/>
      <c r="N2066" s="93">
        <f t="shared" si="32"/>
        <v>0</v>
      </c>
      <c r="O2066" s="93"/>
      <c r="P2066" s="94"/>
    </row>
    <row r="2067" spans="2:16" ht="26.25" customHeight="1" x14ac:dyDescent="0.25">
      <c r="B2067" s="90"/>
      <c r="C2067" s="91"/>
      <c r="D2067" s="92"/>
      <c r="E2067" s="91"/>
      <c r="F2067" s="93"/>
      <c r="G2067" s="93"/>
      <c r="H2067" s="93"/>
      <c r="I2067" s="93"/>
      <c r="J2067" s="93"/>
      <c r="K2067" s="93"/>
      <c r="L2067" s="93"/>
      <c r="M2067" s="93"/>
      <c r="N2067" s="93">
        <f t="shared" si="32"/>
        <v>0</v>
      </c>
      <c r="O2067" s="93"/>
      <c r="P2067" s="94"/>
    </row>
    <row r="2068" spans="2:16" ht="26.25" customHeight="1" x14ac:dyDescent="0.25">
      <c r="B2068" s="90"/>
      <c r="C2068" s="91"/>
      <c r="D2068" s="92"/>
      <c r="E2068" s="91"/>
      <c r="F2068" s="93"/>
      <c r="G2068" s="93"/>
      <c r="H2068" s="93"/>
      <c r="I2068" s="93"/>
      <c r="J2068" s="93"/>
      <c r="K2068" s="93"/>
      <c r="L2068" s="93"/>
      <c r="M2068" s="93"/>
      <c r="N2068" s="93">
        <f t="shared" si="32"/>
        <v>0</v>
      </c>
      <c r="O2068" s="93"/>
      <c r="P2068" s="94"/>
    </row>
    <row r="2069" spans="2:16" ht="26.25" customHeight="1" x14ac:dyDescent="0.25">
      <c r="B2069" s="90"/>
      <c r="C2069" s="91"/>
      <c r="D2069" s="92"/>
      <c r="E2069" s="91"/>
      <c r="F2069" s="93"/>
      <c r="G2069" s="93"/>
      <c r="H2069" s="93"/>
      <c r="I2069" s="93"/>
      <c r="J2069" s="93"/>
      <c r="K2069" s="93"/>
      <c r="L2069" s="93"/>
      <c r="M2069" s="93"/>
      <c r="N2069" s="93">
        <f t="shared" si="32"/>
        <v>0</v>
      </c>
      <c r="O2069" s="93"/>
      <c r="P2069" s="94"/>
    </row>
    <row r="2070" spans="2:16" ht="26.25" customHeight="1" x14ac:dyDescent="0.25">
      <c r="B2070" s="90"/>
      <c r="C2070" s="91"/>
      <c r="D2070" s="92"/>
      <c r="E2070" s="91"/>
      <c r="F2070" s="93"/>
      <c r="G2070" s="93"/>
      <c r="H2070" s="93"/>
      <c r="I2070" s="93"/>
      <c r="J2070" s="93"/>
      <c r="K2070" s="93"/>
      <c r="L2070" s="93"/>
      <c r="M2070" s="93"/>
      <c r="N2070" s="93">
        <f t="shared" si="32"/>
        <v>0</v>
      </c>
      <c r="O2070" s="93"/>
      <c r="P2070" s="94"/>
    </row>
    <row r="2071" spans="2:16" ht="26.25" customHeight="1" x14ac:dyDescent="0.25">
      <c r="B2071" s="90"/>
      <c r="C2071" s="91"/>
      <c r="D2071" s="92"/>
      <c r="E2071" s="91"/>
      <c r="F2071" s="93"/>
      <c r="G2071" s="93"/>
      <c r="H2071" s="93"/>
      <c r="I2071" s="93"/>
      <c r="J2071" s="93"/>
      <c r="K2071" s="93"/>
      <c r="L2071" s="93"/>
      <c r="M2071" s="93"/>
      <c r="N2071" s="93">
        <f t="shared" si="32"/>
        <v>0</v>
      </c>
      <c r="O2071" s="93"/>
      <c r="P2071" s="94"/>
    </row>
    <row r="2072" spans="2:16" ht="26.25" customHeight="1" x14ac:dyDescent="0.25">
      <c r="B2072" s="90"/>
      <c r="C2072" s="91"/>
      <c r="D2072" s="92"/>
      <c r="E2072" s="91"/>
      <c r="F2072" s="93"/>
      <c r="G2072" s="93"/>
      <c r="H2072" s="93"/>
      <c r="I2072" s="93"/>
      <c r="J2072" s="93"/>
      <c r="K2072" s="93"/>
      <c r="L2072" s="93"/>
      <c r="M2072" s="93"/>
      <c r="N2072" s="93">
        <f t="shared" si="32"/>
        <v>0</v>
      </c>
      <c r="O2072" s="93"/>
      <c r="P2072" s="94"/>
    </row>
    <row r="2073" spans="2:16" ht="26.25" customHeight="1" x14ac:dyDescent="0.25">
      <c r="B2073" s="90"/>
      <c r="C2073" s="91"/>
      <c r="D2073" s="92"/>
      <c r="E2073" s="91"/>
      <c r="F2073" s="93"/>
      <c r="G2073" s="93"/>
      <c r="H2073" s="93"/>
      <c r="I2073" s="93"/>
      <c r="J2073" s="93"/>
      <c r="K2073" s="93"/>
      <c r="L2073" s="93"/>
      <c r="M2073" s="93"/>
      <c r="N2073" s="93">
        <f t="shared" si="32"/>
        <v>0</v>
      </c>
      <c r="O2073" s="93"/>
      <c r="P2073" s="94"/>
    </row>
    <row r="2074" spans="2:16" ht="26.25" customHeight="1" x14ac:dyDescent="0.25">
      <c r="B2074" s="90"/>
      <c r="C2074" s="91"/>
      <c r="D2074" s="92"/>
      <c r="E2074" s="91"/>
      <c r="F2074" s="93"/>
      <c r="G2074" s="93"/>
      <c r="H2074" s="93"/>
      <c r="I2074" s="93"/>
      <c r="J2074" s="93"/>
      <c r="K2074" s="93"/>
      <c r="L2074" s="93"/>
      <c r="M2074" s="93"/>
      <c r="N2074" s="93">
        <f t="shared" si="32"/>
        <v>0</v>
      </c>
      <c r="O2074" s="93"/>
      <c r="P2074" s="94"/>
    </row>
    <row r="2075" spans="2:16" ht="26.25" customHeight="1" x14ac:dyDescent="0.25">
      <c r="B2075" s="90"/>
      <c r="C2075" s="91"/>
      <c r="D2075" s="92"/>
      <c r="E2075" s="91"/>
      <c r="F2075" s="93"/>
      <c r="G2075" s="93"/>
      <c r="H2075" s="93"/>
      <c r="I2075" s="93"/>
      <c r="J2075" s="93"/>
      <c r="K2075" s="93"/>
      <c r="L2075" s="93"/>
      <c r="M2075" s="93"/>
      <c r="N2075" s="93">
        <f t="shared" ref="N2075:N2138" si="33">F2075+G2075+H2075+I2075+J2075+K2075+M2075</f>
        <v>0</v>
      </c>
      <c r="O2075" s="93"/>
      <c r="P2075" s="94"/>
    </row>
    <row r="2076" spans="2:16" ht="26.25" customHeight="1" x14ac:dyDescent="0.25">
      <c r="B2076" s="90"/>
      <c r="C2076" s="91"/>
      <c r="D2076" s="92"/>
      <c r="E2076" s="91"/>
      <c r="F2076" s="93"/>
      <c r="G2076" s="93"/>
      <c r="H2076" s="93"/>
      <c r="I2076" s="93"/>
      <c r="J2076" s="93"/>
      <c r="K2076" s="93"/>
      <c r="L2076" s="93"/>
      <c r="M2076" s="93"/>
      <c r="N2076" s="93">
        <f t="shared" si="33"/>
        <v>0</v>
      </c>
      <c r="O2076" s="93"/>
      <c r="P2076" s="94"/>
    </row>
    <row r="2077" spans="2:16" ht="26.25" customHeight="1" x14ac:dyDescent="0.25">
      <c r="B2077" s="90"/>
      <c r="C2077" s="91"/>
      <c r="D2077" s="92"/>
      <c r="E2077" s="91"/>
      <c r="F2077" s="93"/>
      <c r="G2077" s="93"/>
      <c r="H2077" s="93"/>
      <c r="I2077" s="93"/>
      <c r="J2077" s="93"/>
      <c r="K2077" s="93"/>
      <c r="L2077" s="93"/>
      <c r="M2077" s="93"/>
      <c r="N2077" s="93">
        <f t="shared" si="33"/>
        <v>0</v>
      </c>
      <c r="O2077" s="93"/>
      <c r="P2077" s="94"/>
    </row>
    <row r="2078" spans="2:16" ht="26.25" customHeight="1" x14ac:dyDescent="0.25">
      <c r="B2078" s="90"/>
      <c r="C2078" s="91"/>
      <c r="D2078" s="92"/>
      <c r="E2078" s="91"/>
      <c r="F2078" s="93"/>
      <c r="G2078" s="93"/>
      <c r="H2078" s="93"/>
      <c r="I2078" s="93"/>
      <c r="J2078" s="93"/>
      <c r="K2078" s="93"/>
      <c r="L2078" s="93"/>
      <c r="M2078" s="93"/>
      <c r="N2078" s="93">
        <f t="shared" si="33"/>
        <v>0</v>
      </c>
      <c r="O2078" s="93"/>
      <c r="P2078" s="94"/>
    </row>
    <row r="2079" spans="2:16" ht="26.25" customHeight="1" x14ac:dyDescent="0.25">
      <c r="B2079" s="90"/>
      <c r="C2079" s="91"/>
      <c r="D2079" s="92"/>
      <c r="E2079" s="91"/>
      <c r="F2079" s="93"/>
      <c r="G2079" s="93"/>
      <c r="H2079" s="93"/>
      <c r="I2079" s="93"/>
      <c r="J2079" s="93"/>
      <c r="K2079" s="93"/>
      <c r="L2079" s="93"/>
      <c r="M2079" s="93"/>
      <c r="N2079" s="93">
        <f t="shared" si="33"/>
        <v>0</v>
      </c>
      <c r="O2079" s="93"/>
      <c r="P2079" s="94"/>
    </row>
    <row r="2080" spans="2:16" ht="26.25" customHeight="1" x14ac:dyDescent="0.25">
      <c r="B2080" s="90"/>
      <c r="C2080" s="91"/>
      <c r="D2080" s="92"/>
      <c r="E2080" s="91"/>
      <c r="F2080" s="93"/>
      <c r="G2080" s="93"/>
      <c r="H2080" s="93"/>
      <c r="I2080" s="93"/>
      <c r="J2080" s="93"/>
      <c r="K2080" s="93"/>
      <c r="L2080" s="93"/>
      <c r="M2080" s="93"/>
      <c r="N2080" s="93">
        <f t="shared" si="33"/>
        <v>0</v>
      </c>
      <c r="O2080" s="93"/>
      <c r="P2080" s="94"/>
    </row>
    <row r="2081" spans="2:16" ht="26.25" customHeight="1" x14ac:dyDescent="0.25">
      <c r="B2081" s="90"/>
      <c r="C2081" s="91"/>
      <c r="D2081" s="92"/>
      <c r="E2081" s="91"/>
      <c r="F2081" s="93"/>
      <c r="G2081" s="93"/>
      <c r="H2081" s="93"/>
      <c r="I2081" s="93"/>
      <c r="J2081" s="93"/>
      <c r="K2081" s="93"/>
      <c r="L2081" s="93"/>
      <c r="M2081" s="93"/>
      <c r="N2081" s="93">
        <f t="shared" si="33"/>
        <v>0</v>
      </c>
      <c r="O2081" s="93"/>
      <c r="P2081" s="94"/>
    </row>
    <row r="2082" spans="2:16" ht="26.25" customHeight="1" x14ac:dyDescent="0.25">
      <c r="B2082" s="90"/>
      <c r="C2082" s="91"/>
      <c r="D2082" s="92"/>
      <c r="E2082" s="91"/>
      <c r="F2082" s="93"/>
      <c r="G2082" s="93"/>
      <c r="H2082" s="93"/>
      <c r="I2082" s="93"/>
      <c r="J2082" s="93"/>
      <c r="K2082" s="93"/>
      <c r="L2082" s="93"/>
      <c r="M2082" s="93"/>
      <c r="N2082" s="93">
        <f t="shared" si="33"/>
        <v>0</v>
      </c>
      <c r="O2082" s="93"/>
      <c r="P2082" s="94"/>
    </row>
    <row r="2083" spans="2:16" ht="26.25" customHeight="1" x14ac:dyDescent="0.25">
      <c r="B2083" s="90"/>
      <c r="C2083" s="91"/>
      <c r="D2083" s="92"/>
      <c r="E2083" s="91"/>
      <c r="F2083" s="93"/>
      <c r="G2083" s="93"/>
      <c r="H2083" s="93"/>
      <c r="I2083" s="93"/>
      <c r="J2083" s="93"/>
      <c r="K2083" s="93"/>
      <c r="L2083" s="93"/>
      <c r="M2083" s="93"/>
      <c r="N2083" s="93">
        <f t="shared" si="33"/>
        <v>0</v>
      </c>
      <c r="O2083" s="93"/>
      <c r="P2083" s="94"/>
    </row>
    <row r="2084" spans="2:16" ht="26.25" customHeight="1" x14ac:dyDescent="0.25">
      <c r="B2084" s="90"/>
      <c r="C2084" s="91"/>
      <c r="D2084" s="92"/>
      <c r="E2084" s="91"/>
      <c r="F2084" s="93"/>
      <c r="G2084" s="93"/>
      <c r="H2084" s="93"/>
      <c r="I2084" s="93"/>
      <c r="J2084" s="93"/>
      <c r="K2084" s="93"/>
      <c r="L2084" s="93"/>
      <c r="M2084" s="93"/>
      <c r="N2084" s="93">
        <f t="shared" si="33"/>
        <v>0</v>
      </c>
      <c r="O2084" s="93"/>
      <c r="P2084" s="94"/>
    </row>
    <row r="2085" spans="2:16" ht="26.25" customHeight="1" x14ac:dyDescent="0.25">
      <c r="B2085" s="90"/>
      <c r="C2085" s="91"/>
      <c r="D2085" s="92"/>
      <c r="E2085" s="91"/>
      <c r="F2085" s="93"/>
      <c r="G2085" s="93"/>
      <c r="H2085" s="93"/>
      <c r="I2085" s="93"/>
      <c r="J2085" s="93"/>
      <c r="K2085" s="93"/>
      <c r="L2085" s="93"/>
      <c r="M2085" s="93"/>
      <c r="N2085" s="93">
        <f t="shared" si="33"/>
        <v>0</v>
      </c>
      <c r="O2085" s="93"/>
      <c r="P2085" s="94"/>
    </row>
    <row r="2086" spans="2:16" ht="26.25" customHeight="1" x14ac:dyDescent="0.25">
      <c r="B2086" s="90"/>
      <c r="C2086" s="91"/>
      <c r="D2086" s="92"/>
      <c r="E2086" s="91"/>
      <c r="F2086" s="93"/>
      <c r="G2086" s="93"/>
      <c r="H2086" s="93"/>
      <c r="I2086" s="93"/>
      <c r="J2086" s="93"/>
      <c r="K2086" s="93"/>
      <c r="L2086" s="93"/>
      <c r="M2086" s="93"/>
      <c r="N2086" s="93">
        <f t="shared" si="33"/>
        <v>0</v>
      </c>
      <c r="O2086" s="93"/>
      <c r="P2086" s="94"/>
    </row>
    <row r="2087" spans="2:16" ht="26.25" customHeight="1" x14ac:dyDescent="0.25">
      <c r="B2087" s="90"/>
      <c r="C2087" s="91"/>
      <c r="D2087" s="92"/>
      <c r="E2087" s="91"/>
      <c r="F2087" s="93"/>
      <c r="G2087" s="93"/>
      <c r="H2087" s="93"/>
      <c r="I2087" s="93"/>
      <c r="J2087" s="93"/>
      <c r="K2087" s="93"/>
      <c r="L2087" s="93"/>
      <c r="M2087" s="93"/>
      <c r="N2087" s="93">
        <f t="shared" si="33"/>
        <v>0</v>
      </c>
      <c r="O2087" s="93"/>
      <c r="P2087" s="94"/>
    </row>
    <row r="2088" spans="2:16" ht="26.25" customHeight="1" x14ac:dyDescent="0.25">
      <c r="B2088" s="90"/>
      <c r="C2088" s="91"/>
      <c r="D2088" s="92"/>
      <c r="E2088" s="91"/>
      <c r="F2088" s="93"/>
      <c r="G2088" s="93"/>
      <c r="H2088" s="93"/>
      <c r="I2088" s="93"/>
      <c r="J2088" s="93"/>
      <c r="K2088" s="93"/>
      <c r="L2088" s="93"/>
      <c r="M2088" s="93"/>
      <c r="N2088" s="93">
        <f t="shared" si="33"/>
        <v>0</v>
      </c>
      <c r="O2088" s="93"/>
      <c r="P2088" s="94"/>
    </row>
    <row r="2089" spans="2:16" ht="26.25" customHeight="1" x14ac:dyDescent="0.25">
      <c r="B2089" s="90"/>
      <c r="C2089" s="91"/>
      <c r="D2089" s="92"/>
      <c r="E2089" s="91"/>
      <c r="F2089" s="93"/>
      <c r="G2089" s="93"/>
      <c r="H2089" s="93"/>
      <c r="I2089" s="93"/>
      <c r="J2089" s="93"/>
      <c r="K2089" s="93"/>
      <c r="L2089" s="93"/>
      <c r="M2089" s="93"/>
      <c r="N2089" s="93">
        <f t="shared" si="33"/>
        <v>0</v>
      </c>
      <c r="O2089" s="93"/>
      <c r="P2089" s="94"/>
    </row>
    <row r="2090" spans="2:16" ht="26.25" customHeight="1" x14ac:dyDescent="0.25">
      <c r="B2090" s="90"/>
      <c r="C2090" s="91"/>
      <c r="D2090" s="92"/>
      <c r="E2090" s="91"/>
      <c r="F2090" s="93"/>
      <c r="G2090" s="93"/>
      <c r="H2090" s="93"/>
      <c r="I2090" s="93"/>
      <c r="J2090" s="93"/>
      <c r="K2090" s="93"/>
      <c r="L2090" s="93"/>
      <c r="M2090" s="93"/>
      <c r="N2090" s="93">
        <f t="shared" si="33"/>
        <v>0</v>
      </c>
      <c r="O2090" s="93"/>
      <c r="P2090" s="94"/>
    </row>
    <row r="2091" spans="2:16" ht="26.25" customHeight="1" x14ac:dyDescent="0.25">
      <c r="B2091" s="90"/>
      <c r="C2091" s="91"/>
      <c r="D2091" s="92"/>
      <c r="E2091" s="91"/>
      <c r="F2091" s="93"/>
      <c r="G2091" s="93"/>
      <c r="H2091" s="93"/>
      <c r="I2091" s="93"/>
      <c r="J2091" s="93"/>
      <c r="K2091" s="93"/>
      <c r="L2091" s="93"/>
      <c r="M2091" s="93"/>
      <c r="N2091" s="93">
        <f t="shared" si="33"/>
        <v>0</v>
      </c>
      <c r="O2091" s="93"/>
      <c r="P2091" s="94"/>
    </row>
    <row r="2092" spans="2:16" ht="26.25" customHeight="1" x14ac:dyDescent="0.25">
      <c r="B2092" s="90"/>
      <c r="C2092" s="91"/>
      <c r="D2092" s="92"/>
      <c r="E2092" s="91"/>
      <c r="F2092" s="93"/>
      <c r="G2092" s="93"/>
      <c r="H2092" s="93"/>
      <c r="I2092" s="93"/>
      <c r="J2092" s="93"/>
      <c r="K2092" s="93"/>
      <c r="L2092" s="93"/>
      <c r="M2092" s="93"/>
      <c r="N2092" s="93">
        <f t="shared" si="33"/>
        <v>0</v>
      </c>
      <c r="O2092" s="93"/>
      <c r="P2092" s="94"/>
    </row>
    <row r="2093" spans="2:16" ht="26.25" customHeight="1" x14ac:dyDescent="0.25">
      <c r="B2093" s="90"/>
      <c r="C2093" s="91"/>
      <c r="D2093" s="92"/>
      <c r="E2093" s="91"/>
      <c r="F2093" s="93"/>
      <c r="G2093" s="93"/>
      <c r="H2093" s="93"/>
      <c r="I2093" s="93"/>
      <c r="J2093" s="93"/>
      <c r="K2093" s="93"/>
      <c r="L2093" s="93"/>
      <c r="M2093" s="93"/>
      <c r="N2093" s="93">
        <f t="shared" si="33"/>
        <v>0</v>
      </c>
      <c r="O2093" s="93"/>
      <c r="P2093" s="94"/>
    </row>
    <row r="2094" spans="2:16" ht="26.25" customHeight="1" x14ac:dyDescent="0.25">
      <c r="B2094" s="90"/>
      <c r="C2094" s="91"/>
      <c r="D2094" s="92"/>
      <c r="E2094" s="91"/>
      <c r="F2094" s="93"/>
      <c r="G2094" s="93"/>
      <c r="H2094" s="93"/>
      <c r="I2094" s="93"/>
      <c r="J2094" s="93"/>
      <c r="K2094" s="93"/>
      <c r="L2094" s="93"/>
      <c r="M2094" s="93"/>
      <c r="N2094" s="93">
        <f t="shared" si="33"/>
        <v>0</v>
      </c>
      <c r="O2094" s="93"/>
      <c r="P2094" s="94"/>
    </row>
    <row r="2095" spans="2:16" ht="26.25" customHeight="1" x14ac:dyDescent="0.25">
      <c r="B2095" s="90"/>
      <c r="C2095" s="91"/>
      <c r="D2095" s="92"/>
      <c r="E2095" s="91"/>
      <c r="F2095" s="93"/>
      <c r="G2095" s="93"/>
      <c r="H2095" s="93"/>
      <c r="I2095" s="93"/>
      <c r="J2095" s="93"/>
      <c r="K2095" s="93"/>
      <c r="L2095" s="93"/>
      <c r="M2095" s="93"/>
      <c r="N2095" s="93">
        <f t="shared" si="33"/>
        <v>0</v>
      </c>
      <c r="O2095" s="93"/>
      <c r="P2095" s="94"/>
    </row>
    <row r="2096" spans="2:16" ht="26.25" customHeight="1" x14ac:dyDescent="0.25">
      <c r="B2096" s="90"/>
      <c r="C2096" s="91"/>
      <c r="D2096" s="92"/>
      <c r="E2096" s="91"/>
      <c r="F2096" s="93"/>
      <c r="G2096" s="93"/>
      <c r="H2096" s="93"/>
      <c r="I2096" s="93"/>
      <c r="J2096" s="93"/>
      <c r="K2096" s="93"/>
      <c r="L2096" s="93"/>
      <c r="M2096" s="93"/>
      <c r="N2096" s="93">
        <f t="shared" si="33"/>
        <v>0</v>
      </c>
      <c r="O2096" s="93"/>
      <c r="P2096" s="94"/>
    </row>
    <row r="2097" spans="2:16" ht="26.25" customHeight="1" x14ac:dyDescent="0.25">
      <c r="B2097" s="90"/>
      <c r="C2097" s="91"/>
      <c r="D2097" s="92"/>
      <c r="E2097" s="91"/>
      <c r="F2097" s="93"/>
      <c r="G2097" s="93"/>
      <c r="H2097" s="93"/>
      <c r="I2097" s="93"/>
      <c r="J2097" s="93"/>
      <c r="K2097" s="93"/>
      <c r="L2097" s="93"/>
      <c r="M2097" s="93"/>
      <c r="N2097" s="93">
        <f t="shared" si="33"/>
        <v>0</v>
      </c>
      <c r="O2097" s="93"/>
      <c r="P2097" s="94"/>
    </row>
    <row r="2098" spans="2:16" ht="26.25" customHeight="1" x14ac:dyDescent="0.25">
      <c r="B2098" s="90"/>
      <c r="C2098" s="91"/>
      <c r="D2098" s="92"/>
      <c r="E2098" s="91"/>
      <c r="F2098" s="93"/>
      <c r="G2098" s="93"/>
      <c r="H2098" s="93"/>
      <c r="I2098" s="93"/>
      <c r="J2098" s="93"/>
      <c r="K2098" s="93"/>
      <c r="L2098" s="93"/>
      <c r="M2098" s="93"/>
      <c r="N2098" s="93">
        <f t="shared" si="33"/>
        <v>0</v>
      </c>
      <c r="O2098" s="93"/>
      <c r="P2098" s="94"/>
    </row>
    <row r="2099" spans="2:16" ht="26.25" customHeight="1" x14ac:dyDescent="0.25">
      <c r="B2099" s="90"/>
      <c r="C2099" s="91"/>
      <c r="D2099" s="92"/>
      <c r="E2099" s="91"/>
      <c r="F2099" s="93"/>
      <c r="G2099" s="93"/>
      <c r="H2099" s="93"/>
      <c r="I2099" s="93"/>
      <c r="J2099" s="93"/>
      <c r="K2099" s="93"/>
      <c r="L2099" s="93"/>
      <c r="M2099" s="93"/>
      <c r="N2099" s="93">
        <f t="shared" si="33"/>
        <v>0</v>
      </c>
      <c r="O2099" s="93"/>
      <c r="P2099" s="94"/>
    </row>
    <row r="2100" spans="2:16" ht="26.25" customHeight="1" x14ac:dyDescent="0.25">
      <c r="B2100" s="90"/>
      <c r="C2100" s="91"/>
      <c r="D2100" s="92"/>
      <c r="E2100" s="91"/>
      <c r="F2100" s="93"/>
      <c r="G2100" s="93"/>
      <c r="H2100" s="93"/>
      <c r="I2100" s="93"/>
      <c r="J2100" s="93"/>
      <c r="K2100" s="93"/>
      <c r="L2100" s="93"/>
      <c r="M2100" s="93"/>
      <c r="N2100" s="93">
        <f t="shared" si="33"/>
        <v>0</v>
      </c>
      <c r="O2100" s="93"/>
      <c r="P2100" s="94"/>
    </row>
    <row r="2101" spans="2:16" ht="26.25" customHeight="1" x14ac:dyDescent="0.25">
      <c r="B2101" s="90"/>
      <c r="C2101" s="91"/>
      <c r="D2101" s="92"/>
      <c r="E2101" s="91"/>
      <c r="F2101" s="93"/>
      <c r="G2101" s="93"/>
      <c r="H2101" s="93"/>
      <c r="I2101" s="93"/>
      <c r="J2101" s="93"/>
      <c r="K2101" s="93"/>
      <c r="L2101" s="93"/>
      <c r="M2101" s="93"/>
      <c r="N2101" s="93">
        <f t="shared" si="33"/>
        <v>0</v>
      </c>
      <c r="O2101" s="93"/>
      <c r="P2101" s="94"/>
    </row>
    <row r="2102" spans="2:16" ht="26.25" customHeight="1" x14ac:dyDescent="0.25">
      <c r="B2102" s="90"/>
      <c r="C2102" s="91"/>
      <c r="D2102" s="92"/>
      <c r="E2102" s="91"/>
      <c r="F2102" s="93"/>
      <c r="G2102" s="93"/>
      <c r="H2102" s="93"/>
      <c r="I2102" s="93"/>
      <c r="J2102" s="93"/>
      <c r="K2102" s="93"/>
      <c r="L2102" s="93"/>
      <c r="M2102" s="93"/>
      <c r="N2102" s="93">
        <f t="shared" si="33"/>
        <v>0</v>
      </c>
      <c r="O2102" s="93"/>
      <c r="P2102" s="94"/>
    </row>
    <row r="2103" spans="2:16" ht="26.25" customHeight="1" x14ac:dyDescent="0.25">
      <c r="B2103" s="90"/>
      <c r="C2103" s="91"/>
      <c r="D2103" s="92"/>
      <c r="E2103" s="91"/>
      <c r="F2103" s="93"/>
      <c r="G2103" s="93"/>
      <c r="H2103" s="93"/>
      <c r="I2103" s="93"/>
      <c r="J2103" s="93"/>
      <c r="K2103" s="93"/>
      <c r="L2103" s="93"/>
      <c r="M2103" s="93"/>
      <c r="N2103" s="93">
        <f t="shared" si="33"/>
        <v>0</v>
      </c>
      <c r="O2103" s="93"/>
      <c r="P2103" s="94"/>
    </row>
    <row r="2104" spans="2:16" ht="26.25" customHeight="1" x14ac:dyDescent="0.25">
      <c r="B2104" s="90"/>
      <c r="C2104" s="91"/>
      <c r="D2104" s="92"/>
      <c r="E2104" s="91"/>
      <c r="F2104" s="93"/>
      <c r="G2104" s="93"/>
      <c r="H2104" s="93"/>
      <c r="I2104" s="93"/>
      <c r="J2104" s="93"/>
      <c r="K2104" s="93"/>
      <c r="L2104" s="93"/>
      <c r="M2104" s="93"/>
      <c r="N2104" s="93">
        <f t="shared" si="33"/>
        <v>0</v>
      </c>
      <c r="O2104" s="93"/>
      <c r="P2104" s="94"/>
    </row>
    <row r="2105" spans="2:16" ht="26.25" customHeight="1" x14ac:dyDescent="0.25">
      <c r="B2105" s="90"/>
      <c r="C2105" s="91"/>
      <c r="D2105" s="92"/>
      <c r="E2105" s="91"/>
      <c r="F2105" s="93"/>
      <c r="G2105" s="93"/>
      <c r="H2105" s="93"/>
      <c r="I2105" s="93"/>
      <c r="J2105" s="93"/>
      <c r="K2105" s="93"/>
      <c r="L2105" s="93"/>
      <c r="M2105" s="93"/>
      <c r="N2105" s="93">
        <f t="shared" si="33"/>
        <v>0</v>
      </c>
      <c r="O2105" s="93"/>
      <c r="P2105" s="94"/>
    </row>
    <row r="2106" spans="2:16" ht="26.25" customHeight="1" x14ac:dyDescent="0.25">
      <c r="B2106" s="90"/>
      <c r="C2106" s="91"/>
      <c r="D2106" s="92"/>
      <c r="E2106" s="91"/>
      <c r="F2106" s="93"/>
      <c r="G2106" s="93"/>
      <c r="H2106" s="93"/>
      <c r="I2106" s="93"/>
      <c r="J2106" s="93"/>
      <c r="K2106" s="93"/>
      <c r="L2106" s="93"/>
      <c r="M2106" s="93"/>
      <c r="N2106" s="93">
        <f t="shared" si="33"/>
        <v>0</v>
      </c>
      <c r="O2106" s="93"/>
      <c r="P2106" s="94"/>
    </row>
    <row r="2107" spans="2:16" ht="26.25" customHeight="1" x14ac:dyDescent="0.25">
      <c r="B2107" s="90"/>
      <c r="C2107" s="91"/>
      <c r="D2107" s="92"/>
      <c r="E2107" s="91"/>
      <c r="F2107" s="93"/>
      <c r="G2107" s="93"/>
      <c r="H2107" s="93"/>
      <c r="I2107" s="93"/>
      <c r="J2107" s="93"/>
      <c r="K2107" s="93"/>
      <c r="L2107" s="93"/>
      <c r="M2107" s="93"/>
      <c r="N2107" s="93">
        <f t="shared" si="33"/>
        <v>0</v>
      </c>
      <c r="O2107" s="93"/>
      <c r="P2107" s="94"/>
    </row>
    <row r="2108" spans="2:16" ht="26.25" customHeight="1" x14ac:dyDescent="0.25">
      <c r="B2108" s="90"/>
      <c r="C2108" s="91"/>
      <c r="D2108" s="92"/>
      <c r="E2108" s="91"/>
      <c r="F2108" s="93"/>
      <c r="G2108" s="93"/>
      <c r="H2108" s="93"/>
      <c r="I2108" s="93"/>
      <c r="J2108" s="93"/>
      <c r="K2108" s="93"/>
      <c r="L2108" s="93"/>
      <c r="M2108" s="93"/>
      <c r="N2108" s="93">
        <f t="shared" si="33"/>
        <v>0</v>
      </c>
      <c r="O2108" s="93"/>
      <c r="P2108" s="94"/>
    </row>
    <row r="2109" spans="2:16" ht="26.25" customHeight="1" x14ac:dyDescent="0.25">
      <c r="B2109" s="90"/>
      <c r="C2109" s="91"/>
      <c r="D2109" s="92"/>
      <c r="E2109" s="91"/>
      <c r="F2109" s="93"/>
      <c r="G2109" s="93"/>
      <c r="H2109" s="93"/>
      <c r="I2109" s="93"/>
      <c r="J2109" s="93"/>
      <c r="K2109" s="93"/>
      <c r="L2109" s="93"/>
      <c r="M2109" s="93"/>
      <c r="N2109" s="93">
        <f t="shared" si="33"/>
        <v>0</v>
      </c>
      <c r="O2109" s="93"/>
      <c r="P2109" s="94"/>
    </row>
    <row r="2110" spans="2:16" ht="26.25" customHeight="1" x14ac:dyDescent="0.25">
      <c r="B2110" s="90"/>
      <c r="C2110" s="91"/>
      <c r="D2110" s="92"/>
      <c r="E2110" s="91"/>
      <c r="F2110" s="93"/>
      <c r="G2110" s="93"/>
      <c r="H2110" s="93"/>
      <c r="I2110" s="93"/>
      <c r="J2110" s="93"/>
      <c r="K2110" s="93"/>
      <c r="L2110" s="93"/>
      <c r="M2110" s="93"/>
      <c r="N2110" s="93">
        <f t="shared" si="33"/>
        <v>0</v>
      </c>
      <c r="O2110" s="93"/>
      <c r="P2110" s="94"/>
    </row>
    <row r="2111" spans="2:16" ht="26.25" customHeight="1" x14ac:dyDescent="0.25">
      <c r="B2111" s="90"/>
      <c r="C2111" s="91"/>
      <c r="D2111" s="92"/>
      <c r="E2111" s="91"/>
      <c r="F2111" s="93"/>
      <c r="G2111" s="93"/>
      <c r="H2111" s="93"/>
      <c r="I2111" s="93"/>
      <c r="J2111" s="93"/>
      <c r="K2111" s="93"/>
      <c r="L2111" s="93"/>
      <c r="M2111" s="93"/>
      <c r="N2111" s="93">
        <f t="shared" si="33"/>
        <v>0</v>
      </c>
      <c r="O2111" s="93"/>
      <c r="P2111" s="94"/>
    </row>
    <row r="2112" spans="2:16" ht="26.25" customHeight="1" x14ac:dyDescent="0.25">
      <c r="B2112" s="90"/>
      <c r="C2112" s="91"/>
      <c r="D2112" s="92"/>
      <c r="E2112" s="91"/>
      <c r="F2112" s="93"/>
      <c r="G2112" s="93"/>
      <c r="H2112" s="93"/>
      <c r="I2112" s="93"/>
      <c r="J2112" s="93"/>
      <c r="K2112" s="93"/>
      <c r="L2112" s="93"/>
      <c r="M2112" s="93"/>
      <c r="N2112" s="93">
        <f t="shared" si="33"/>
        <v>0</v>
      </c>
      <c r="O2112" s="93"/>
      <c r="P2112" s="94"/>
    </row>
    <row r="2113" spans="2:16" ht="26.25" customHeight="1" x14ac:dyDescent="0.25">
      <c r="B2113" s="90"/>
      <c r="C2113" s="91"/>
      <c r="D2113" s="92"/>
      <c r="E2113" s="91"/>
      <c r="F2113" s="93"/>
      <c r="G2113" s="93"/>
      <c r="H2113" s="93"/>
      <c r="I2113" s="93"/>
      <c r="J2113" s="93"/>
      <c r="K2113" s="93"/>
      <c r="L2113" s="93"/>
      <c r="M2113" s="93"/>
      <c r="N2113" s="93">
        <f t="shared" si="33"/>
        <v>0</v>
      </c>
      <c r="O2113" s="93"/>
      <c r="P2113" s="94"/>
    </row>
    <row r="2114" spans="2:16" ht="26.25" customHeight="1" x14ac:dyDescent="0.25">
      <c r="B2114" s="90"/>
      <c r="C2114" s="91"/>
      <c r="D2114" s="92"/>
      <c r="E2114" s="91"/>
      <c r="F2114" s="93"/>
      <c r="G2114" s="93"/>
      <c r="H2114" s="93"/>
      <c r="I2114" s="93"/>
      <c r="J2114" s="93"/>
      <c r="K2114" s="93"/>
      <c r="L2114" s="93"/>
      <c r="M2114" s="93"/>
      <c r="N2114" s="93">
        <f t="shared" si="33"/>
        <v>0</v>
      </c>
      <c r="O2114" s="93"/>
      <c r="P2114" s="94"/>
    </row>
    <row r="2115" spans="2:16" ht="26.25" customHeight="1" x14ac:dyDescent="0.25">
      <c r="B2115" s="90"/>
      <c r="C2115" s="91"/>
      <c r="D2115" s="92"/>
      <c r="E2115" s="91"/>
      <c r="F2115" s="93"/>
      <c r="G2115" s="93"/>
      <c r="H2115" s="93"/>
      <c r="I2115" s="93"/>
      <c r="J2115" s="93"/>
      <c r="K2115" s="93"/>
      <c r="L2115" s="93"/>
      <c r="M2115" s="93"/>
      <c r="N2115" s="93">
        <f t="shared" si="33"/>
        <v>0</v>
      </c>
      <c r="O2115" s="93"/>
      <c r="P2115" s="94"/>
    </row>
    <row r="2116" spans="2:16" ht="26.25" customHeight="1" x14ac:dyDescent="0.25">
      <c r="B2116" s="90"/>
      <c r="C2116" s="91"/>
      <c r="D2116" s="92"/>
      <c r="E2116" s="91"/>
      <c r="F2116" s="93"/>
      <c r="G2116" s="93"/>
      <c r="H2116" s="93"/>
      <c r="I2116" s="93"/>
      <c r="J2116" s="93"/>
      <c r="K2116" s="93"/>
      <c r="L2116" s="93"/>
      <c r="M2116" s="93"/>
      <c r="N2116" s="93">
        <f t="shared" si="33"/>
        <v>0</v>
      </c>
      <c r="O2116" s="93"/>
      <c r="P2116" s="94"/>
    </row>
    <row r="2117" spans="2:16" ht="26.25" customHeight="1" x14ac:dyDescent="0.25">
      <c r="B2117" s="90"/>
      <c r="C2117" s="91"/>
      <c r="D2117" s="92"/>
      <c r="E2117" s="91"/>
      <c r="F2117" s="93"/>
      <c r="G2117" s="93"/>
      <c r="H2117" s="93"/>
      <c r="I2117" s="93"/>
      <c r="J2117" s="93"/>
      <c r="K2117" s="93"/>
      <c r="L2117" s="93"/>
      <c r="M2117" s="93"/>
      <c r="N2117" s="93">
        <f t="shared" si="33"/>
        <v>0</v>
      </c>
      <c r="O2117" s="93"/>
      <c r="P2117" s="94"/>
    </row>
    <row r="2118" spans="2:16" ht="26.25" customHeight="1" x14ac:dyDescent="0.25">
      <c r="B2118" s="90"/>
      <c r="C2118" s="91"/>
      <c r="D2118" s="92"/>
      <c r="E2118" s="91"/>
      <c r="F2118" s="93"/>
      <c r="G2118" s="93"/>
      <c r="H2118" s="93"/>
      <c r="I2118" s="93"/>
      <c r="J2118" s="93"/>
      <c r="K2118" s="93"/>
      <c r="L2118" s="93"/>
      <c r="M2118" s="93"/>
      <c r="N2118" s="93">
        <f t="shared" si="33"/>
        <v>0</v>
      </c>
      <c r="O2118" s="93"/>
      <c r="P2118" s="94"/>
    </row>
    <row r="2119" spans="2:16" ht="26.25" customHeight="1" x14ac:dyDescent="0.25">
      <c r="B2119" s="90"/>
      <c r="C2119" s="91"/>
      <c r="D2119" s="92"/>
      <c r="E2119" s="91"/>
      <c r="F2119" s="93"/>
      <c r="G2119" s="93"/>
      <c r="H2119" s="93"/>
      <c r="I2119" s="93"/>
      <c r="J2119" s="93"/>
      <c r="K2119" s="93"/>
      <c r="L2119" s="93"/>
      <c r="M2119" s="93"/>
      <c r="N2119" s="93">
        <f t="shared" si="33"/>
        <v>0</v>
      </c>
      <c r="O2119" s="93"/>
      <c r="P2119" s="94"/>
    </row>
    <row r="2120" spans="2:16" ht="26.25" customHeight="1" x14ac:dyDescent="0.25">
      <c r="B2120" s="90"/>
      <c r="C2120" s="91"/>
      <c r="D2120" s="92"/>
      <c r="E2120" s="91"/>
      <c r="F2120" s="93"/>
      <c r="G2120" s="93"/>
      <c r="H2120" s="93"/>
      <c r="I2120" s="93"/>
      <c r="J2120" s="93"/>
      <c r="K2120" s="93"/>
      <c r="L2120" s="93"/>
      <c r="M2120" s="93"/>
      <c r="N2120" s="93">
        <f t="shared" si="33"/>
        <v>0</v>
      </c>
      <c r="O2120" s="93"/>
      <c r="P2120" s="94"/>
    </row>
    <row r="2121" spans="2:16" ht="26.25" customHeight="1" x14ac:dyDescent="0.25">
      <c r="B2121" s="90"/>
      <c r="C2121" s="91"/>
      <c r="D2121" s="92"/>
      <c r="E2121" s="91"/>
      <c r="F2121" s="93"/>
      <c r="G2121" s="93"/>
      <c r="H2121" s="93"/>
      <c r="I2121" s="93"/>
      <c r="J2121" s="93"/>
      <c r="K2121" s="93"/>
      <c r="L2121" s="93"/>
      <c r="M2121" s="93"/>
      <c r="N2121" s="93">
        <f t="shared" si="33"/>
        <v>0</v>
      </c>
      <c r="O2121" s="93"/>
      <c r="P2121" s="94"/>
    </row>
    <row r="2122" spans="2:16" ht="26.25" customHeight="1" x14ac:dyDescent="0.25">
      <c r="B2122" s="90"/>
      <c r="C2122" s="91"/>
      <c r="D2122" s="92"/>
      <c r="E2122" s="91"/>
      <c r="F2122" s="93"/>
      <c r="G2122" s="93"/>
      <c r="H2122" s="93"/>
      <c r="I2122" s="93"/>
      <c r="J2122" s="93"/>
      <c r="K2122" s="93"/>
      <c r="L2122" s="93"/>
      <c r="M2122" s="93"/>
      <c r="N2122" s="93">
        <f t="shared" si="33"/>
        <v>0</v>
      </c>
      <c r="O2122" s="93"/>
      <c r="P2122" s="94"/>
    </row>
    <row r="2123" spans="2:16" ht="26.25" customHeight="1" x14ac:dyDescent="0.25">
      <c r="B2123" s="90"/>
      <c r="C2123" s="91"/>
      <c r="D2123" s="92"/>
      <c r="E2123" s="91"/>
      <c r="F2123" s="93"/>
      <c r="G2123" s="93"/>
      <c r="H2123" s="93"/>
      <c r="I2123" s="93"/>
      <c r="J2123" s="93"/>
      <c r="K2123" s="93"/>
      <c r="L2123" s="93"/>
      <c r="M2123" s="93"/>
      <c r="N2123" s="93">
        <f t="shared" si="33"/>
        <v>0</v>
      </c>
      <c r="O2123" s="93"/>
      <c r="P2123" s="94"/>
    </row>
    <row r="2124" spans="2:16" ht="26.25" customHeight="1" x14ac:dyDescent="0.25">
      <c r="B2124" s="90"/>
      <c r="C2124" s="91"/>
      <c r="D2124" s="92"/>
      <c r="E2124" s="91"/>
      <c r="F2124" s="93"/>
      <c r="G2124" s="93"/>
      <c r="H2124" s="93"/>
      <c r="I2124" s="93"/>
      <c r="J2124" s="93"/>
      <c r="K2124" s="93"/>
      <c r="L2124" s="93"/>
      <c r="M2124" s="93"/>
      <c r="N2124" s="93">
        <f t="shared" si="33"/>
        <v>0</v>
      </c>
      <c r="O2124" s="93"/>
      <c r="P2124" s="94"/>
    </row>
    <row r="2125" spans="2:16" ht="26.25" customHeight="1" x14ac:dyDescent="0.25">
      <c r="B2125" s="90"/>
      <c r="C2125" s="91"/>
      <c r="D2125" s="92"/>
      <c r="E2125" s="91"/>
      <c r="F2125" s="93"/>
      <c r="G2125" s="93"/>
      <c r="H2125" s="93"/>
      <c r="I2125" s="93"/>
      <c r="J2125" s="93"/>
      <c r="K2125" s="93"/>
      <c r="L2125" s="93"/>
      <c r="M2125" s="93"/>
      <c r="N2125" s="93">
        <f t="shared" si="33"/>
        <v>0</v>
      </c>
      <c r="O2125" s="93"/>
      <c r="P2125" s="94"/>
    </row>
    <row r="2126" spans="2:16" ht="26.25" customHeight="1" x14ac:dyDescent="0.25">
      <c r="B2126" s="90"/>
      <c r="C2126" s="91"/>
      <c r="D2126" s="92"/>
      <c r="E2126" s="91"/>
      <c r="F2126" s="93"/>
      <c r="G2126" s="93"/>
      <c r="H2126" s="93"/>
      <c r="I2126" s="93"/>
      <c r="J2126" s="93"/>
      <c r="K2126" s="93"/>
      <c r="L2126" s="93"/>
      <c r="M2126" s="93"/>
      <c r="N2126" s="93">
        <f t="shared" si="33"/>
        <v>0</v>
      </c>
      <c r="O2126" s="93"/>
      <c r="P2126" s="94"/>
    </row>
    <row r="2127" spans="2:16" ht="26.25" customHeight="1" x14ac:dyDescent="0.25">
      <c r="B2127" s="90"/>
      <c r="C2127" s="91"/>
      <c r="D2127" s="92"/>
      <c r="E2127" s="91"/>
      <c r="F2127" s="93"/>
      <c r="G2127" s="93"/>
      <c r="H2127" s="93"/>
      <c r="I2127" s="93"/>
      <c r="J2127" s="93"/>
      <c r="K2127" s="93"/>
      <c r="L2127" s="93"/>
      <c r="M2127" s="93"/>
      <c r="N2127" s="93">
        <f t="shared" si="33"/>
        <v>0</v>
      </c>
      <c r="O2127" s="93"/>
      <c r="P2127" s="94"/>
    </row>
    <row r="2128" spans="2:16" ht="26.25" customHeight="1" x14ac:dyDescent="0.25">
      <c r="B2128" s="90"/>
      <c r="C2128" s="91"/>
      <c r="D2128" s="92"/>
      <c r="E2128" s="91"/>
      <c r="F2128" s="93"/>
      <c r="G2128" s="93"/>
      <c r="H2128" s="93"/>
      <c r="I2128" s="93"/>
      <c r="J2128" s="93"/>
      <c r="K2128" s="93"/>
      <c r="L2128" s="93"/>
      <c r="M2128" s="93"/>
      <c r="N2128" s="93">
        <f t="shared" si="33"/>
        <v>0</v>
      </c>
      <c r="O2128" s="93"/>
      <c r="P2128" s="94"/>
    </row>
    <row r="2129" spans="2:16" ht="26.25" customHeight="1" x14ac:dyDescent="0.25">
      <c r="B2129" s="90"/>
      <c r="C2129" s="91"/>
      <c r="D2129" s="92"/>
      <c r="E2129" s="91"/>
      <c r="F2129" s="93"/>
      <c r="G2129" s="93"/>
      <c r="H2129" s="93"/>
      <c r="I2129" s="93"/>
      <c r="J2129" s="93"/>
      <c r="K2129" s="93"/>
      <c r="L2129" s="93"/>
      <c r="M2129" s="93"/>
      <c r="N2129" s="93">
        <f t="shared" si="33"/>
        <v>0</v>
      </c>
      <c r="O2129" s="93"/>
      <c r="P2129" s="94"/>
    </row>
    <row r="2130" spans="2:16" ht="26.25" customHeight="1" x14ac:dyDescent="0.25">
      <c r="B2130" s="90"/>
      <c r="C2130" s="91"/>
      <c r="D2130" s="92"/>
      <c r="E2130" s="91"/>
      <c r="F2130" s="93"/>
      <c r="G2130" s="93"/>
      <c r="H2130" s="93"/>
      <c r="I2130" s="93"/>
      <c r="J2130" s="93"/>
      <c r="K2130" s="93"/>
      <c r="L2130" s="93"/>
      <c r="M2130" s="93"/>
      <c r="N2130" s="93">
        <f t="shared" si="33"/>
        <v>0</v>
      </c>
      <c r="O2130" s="93"/>
      <c r="P2130" s="94"/>
    </row>
    <row r="2131" spans="2:16" ht="26.25" customHeight="1" x14ac:dyDescent="0.25">
      <c r="B2131" s="90"/>
      <c r="C2131" s="91"/>
      <c r="D2131" s="92"/>
      <c r="E2131" s="91"/>
      <c r="F2131" s="93"/>
      <c r="G2131" s="93"/>
      <c r="H2131" s="93"/>
      <c r="I2131" s="93"/>
      <c r="J2131" s="93"/>
      <c r="K2131" s="93"/>
      <c r="L2131" s="93"/>
      <c r="M2131" s="93"/>
      <c r="N2131" s="93">
        <f t="shared" si="33"/>
        <v>0</v>
      </c>
      <c r="O2131" s="93"/>
      <c r="P2131" s="94"/>
    </row>
    <row r="2132" spans="2:16" ht="26.25" customHeight="1" x14ac:dyDescent="0.25">
      <c r="B2132" s="90"/>
      <c r="C2132" s="91"/>
      <c r="D2132" s="92"/>
      <c r="E2132" s="91"/>
      <c r="F2132" s="93"/>
      <c r="G2132" s="93"/>
      <c r="H2132" s="93"/>
      <c r="I2132" s="93"/>
      <c r="J2132" s="93"/>
      <c r="K2132" s="93"/>
      <c r="L2132" s="93"/>
      <c r="M2132" s="93"/>
      <c r="N2132" s="93">
        <f t="shared" si="33"/>
        <v>0</v>
      </c>
      <c r="O2132" s="93"/>
      <c r="P2132" s="94"/>
    </row>
    <row r="2133" spans="2:16" ht="26.25" customHeight="1" x14ac:dyDescent="0.25">
      <c r="B2133" s="90"/>
      <c r="C2133" s="91"/>
      <c r="D2133" s="92"/>
      <c r="E2133" s="91"/>
      <c r="F2133" s="93"/>
      <c r="G2133" s="93"/>
      <c r="H2133" s="93"/>
      <c r="I2133" s="93"/>
      <c r="J2133" s="93"/>
      <c r="K2133" s="93"/>
      <c r="L2133" s="93"/>
      <c r="M2133" s="93"/>
      <c r="N2133" s="93">
        <f t="shared" si="33"/>
        <v>0</v>
      </c>
      <c r="O2133" s="93"/>
      <c r="P2133" s="94"/>
    </row>
    <row r="2134" spans="2:16" ht="26.25" customHeight="1" x14ac:dyDescent="0.25">
      <c r="B2134" s="90"/>
      <c r="C2134" s="91"/>
      <c r="D2134" s="92"/>
      <c r="E2134" s="91"/>
      <c r="F2134" s="93"/>
      <c r="G2134" s="93"/>
      <c r="H2134" s="93"/>
      <c r="I2134" s="93"/>
      <c r="J2134" s="93"/>
      <c r="K2134" s="93"/>
      <c r="L2134" s="93"/>
      <c r="M2134" s="93"/>
      <c r="N2134" s="93">
        <f t="shared" si="33"/>
        <v>0</v>
      </c>
      <c r="O2134" s="93"/>
      <c r="P2134" s="94"/>
    </row>
    <row r="2135" spans="2:16" ht="26.25" customHeight="1" x14ac:dyDescent="0.25">
      <c r="B2135" s="90"/>
      <c r="C2135" s="91"/>
      <c r="D2135" s="92"/>
      <c r="E2135" s="91"/>
      <c r="F2135" s="93"/>
      <c r="G2135" s="93"/>
      <c r="H2135" s="93"/>
      <c r="I2135" s="93"/>
      <c r="J2135" s="93"/>
      <c r="K2135" s="93"/>
      <c r="L2135" s="93"/>
      <c r="M2135" s="93"/>
      <c r="N2135" s="93">
        <f t="shared" si="33"/>
        <v>0</v>
      </c>
      <c r="O2135" s="93"/>
      <c r="P2135" s="94"/>
    </row>
    <row r="2136" spans="2:16" ht="26.25" customHeight="1" x14ac:dyDescent="0.25">
      <c r="B2136" s="90"/>
      <c r="C2136" s="91"/>
      <c r="D2136" s="92"/>
      <c r="E2136" s="91"/>
      <c r="F2136" s="93"/>
      <c r="G2136" s="93"/>
      <c r="H2136" s="93"/>
      <c r="I2136" s="93"/>
      <c r="J2136" s="93"/>
      <c r="K2136" s="93"/>
      <c r="L2136" s="93"/>
      <c r="M2136" s="93"/>
      <c r="N2136" s="93">
        <f t="shared" si="33"/>
        <v>0</v>
      </c>
      <c r="O2136" s="93"/>
      <c r="P2136" s="94"/>
    </row>
    <row r="2137" spans="2:16" ht="26.25" customHeight="1" x14ac:dyDescent="0.25">
      <c r="B2137" s="90"/>
      <c r="C2137" s="91"/>
      <c r="D2137" s="92"/>
      <c r="E2137" s="91"/>
      <c r="F2137" s="93"/>
      <c r="G2137" s="93"/>
      <c r="H2137" s="93"/>
      <c r="I2137" s="93"/>
      <c r="J2137" s="93"/>
      <c r="K2137" s="93"/>
      <c r="L2137" s="93"/>
      <c r="M2137" s="93"/>
      <c r="N2137" s="93">
        <f t="shared" si="33"/>
        <v>0</v>
      </c>
      <c r="O2137" s="93"/>
      <c r="P2137" s="94"/>
    </row>
    <row r="2138" spans="2:16" ht="26.25" customHeight="1" x14ac:dyDescent="0.25">
      <c r="B2138" s="90"/>
      <c r="C2138" s="91"/>
      <c r="D2138" s="92"/>
      <c r="E2138" s="91"/>
      <c r="F2138" s="93"/>
      <c r="G2138" s="93"/>
      <c r="H2138" s="93"/>
      <c r="I2138" s="93"/>
      <c r="J2138" s="93"/>
      <c r="K2138" s="93"/>
      <c r="L2138" s="93"/>
      <c r="M2138" s="93"/>
      <c r="N2138" s="93">
        <f t="shared" si="33"/>
        <v>0</v>
      </c>
      <c r="O2138" s="93"/>
      <c r="P2138" s="94"/>
    </row>
    <row r="2139" spans="2:16" ht="26.25" customHeight="1" x14ac:dyDescent="0.25">
      <c r="B2139" s="90"/>
      <c r="C2139" s="91"/>
      <c r="D2139" s="92"/>
      <c r="E2139" s="91"/>
      <c r="F2139" s="93"/>
      <c r="G2139" s="93"/>
      <c r="H2139" s="93"/>
      <c r="I2139" s="93"/>
      <c r="J2139" s="93"/>
      <c r="K2139" s="93"/>
      <c r="L2139" s="93"/>
      <c r="M2139" s="93"/>
      <c r="N2139" s="93">
        <f t="shared" ref="N2139:N2202" si="34">F2139+G2139+H2139+I2139+J2139+K2139+M2139</f>
        <v>0</v>
      </c>
      <c r="O2139" s="93"/>
      <c r="P2139" s="94"/>
    </row>
    <row r="2140" spans="2:16" ht="26.25" customHeight="1" x14ac:dyDescent="0.25">
      <c r="B2140" s="90"/>
      <c r="C2140" s="91"/>
      <c r="D2140" s="92"/>
      <c r="E2140" s="91"/>
      <c r="F2140" s="93"/>
      <c r="G2140" s="93"/>
      <c r="H2140" s="93"/>
      <c r="I2140" s="93"/>
      <c r="J2140" s="93"/>
      <c r="K2140" s="93"/>
      <c r="L2140" s="93"/>
      <c r="M2140" s="93"/>
      <c r="N2140" s="93">
        <f t="shared" si="34"/>
        <v>0</v>
      </c>
      <c r="O2140" s="93"/>
      <c r="P2140" s="94"/>
    </row>
    <row r="2141" spans="2:16" ht="26.25" customHeight="1" x14ac:dyDescent="0.25">
      <c r="B2141" s="90"/>
      <c r="C2141" s="91"/>
      <c r="D2141" s="92"/>
      <c r="E2141" s="91"/>
      <c r="F2141" s="93"/>
      <c r="G2141" s="93"/>
      <c r="H2141" s="93"/>
      <c r="I2141" s="93"/>
      <c r="J2141" s="93"/>
      <c r="K2141" s="93"/>
      <c r="L2141" s="93"/>
      <c r="M2141" s="93"/>
      <c r="N2141" s="93">
        <f t="shared" si="34"/>
        <v>0</v>
      </c>
      <c r="O2141" s="93"/>
      <c r="P2141" s="94"/>
    </row>
    <row r="2142" spans="2:16" ht="26.25" customHeight="1" x14ac:dyDescent="0.25">
      <c r="B2142" s="90"/>
      <c r="C2142" s="91"/>
      <c r="D2142" s="92"/>
      <c r="E2142" s="91"/>
      <c r="F2142" s="93"/>
      <c r="G2142" s="93"/>
      <c r="H2142" s="93"/>
      <c r="I2142" s="93"/>
      <c r="J2142" s="93"/>
      <c r="K2142" s="93"/>
      <c r="L2142" s="93"/>
      <c r="M2142" s="93"/>
      <c r="N2142" s="93">
        <f t="shared" si="34"/>
        <v>0</v>
      </c>
      <c r="O2142" s="93"/>
      <c r="P2142" s="94"/>
    </row>
    <row r="2143" spans="2:16" ht="26.25" customHeight="1" x14ac:dyDescent="0.25">
      <c r="B2143" s="90"/>
      <c r="C2143" s="91"/>
      <c r="D2143" s="92"/>
      <c r="E2143" s="91"/>
      <c r="F2143" s="93"/>
      <c r="G2143" s="93"/>
      <c r="H2143" s="93"/>
      <c r="I2143" s="93"/>
      <c r="J2143" s="93"/>
      <c r="K2143" s="93"/>
      <c r="L2143" s="93"/>
      <c r="M2143" s="93"/>
      <c r="N2143" s="93">
        <f t="shared" si="34"/>
        <v>0</v>
      </c>
      <c r="O2143" s="93"/>
      <c r="P2143" s="94"/>
    </row>
    <row r="2144" spans="2:16" ht="26.25" customHeight="1" x14ac:dyDescent="0.25">
      <c r="B2144" s="90"/>
      <c r="C2144" s="91"/>
      <c r="D2144" s="92"/>
      <c r="E2144" s="91"/>
      <c r="F2144" s="93"/>
      <c r="G2144" s="93"/>
      <c r="H2144" s="93"/>
      <c r="I2144" s="93"/>
      <c r="J2144" s="93"/>
      <c r="K2144" s="93"/>
      <c r="L2144" s="93"/>
      <c r="M2144" s="93"/>
      <c r="N2144" s="93">
        <f t="shared" si="34"/>
        <v>0</v>
      </c>
      <c r="O2144" s="93"/>
      <c r="P2144" s="94"/>
    </row>
    <row r="2145" spans="2:16" ht="26.25" customHeight="1" x14ac:dyDescent="0.25">
      <c r="B2145" s="90"/>
      <c r="C2145" s="91"/>
      <c r="D2145" s="92"/>
      <c r="E2145" s="91"/>
      <c r="F2145" s="93"/>
      <c r="G2145" s="93"/>
      <c r="H2145" s="93"/>
      <c r="I2145" s="93"/>
      <c r="J2145" s="93"/>
      <c r="K2145" s="93"/>
      <c r="L2145" s="93"/>
      <c r="M2145" s="93"/>
      <c r="N2145" s="93">
        <f t="shared" si="34"/>
        <v>0</v>
      </c>
      <c r="O2145" s="93"/>
      <c r="P2145" s="94"/>
    </row>
    <row r="2146" spans="2:16" ht="26.25" customHeight="1" x14ac:dyDescent="0.25">
      <c r="B2146" s="90"/>
      <c r="C2146" s="91"/>
      <c r="D2146" s="92"/>
      <c r="E2146" s="91"/>
      <c r="F2146" s="93"/>
      <c r="G2146" s="93"/>
      <c r="H2146" s="93"/>
      <c r="I2146" s="93"/>
      <c r="J2146" s="93"/>
      <c r="K2146" s="93"/>
      <c r="L2146" s="93"/>
      <c r="M2146" s="93"/>
      <c r="N2146" s="93">
        <f t="shared" si="34"/>
        <v>0</v>
      </c>
      <c r="O2146" s="93"/>
      <c r="P2146" s="94"/>
    </row>
    <row r="2147" spans="2:16" ht="26.25" customHeight="1" x14ac:dyDescent="0.25">
      <c r="B2147" s="90"/>
      <c r="C2147" s="91"/>
      <c r="D2147" s="92"/>
      <c r="E2147" s="91"/>
      <c r="F2147" s="93"/>
      <c r="G2147" s="93"/>
      <c r="H2147" s="93"/>
      <c r="I2147" s="93"/>
      <c r="J2147" s="93"/>
      <c r="K2147" s="93"/>
      <c r="L2147" s="93"/>
      <c r="M2147" s="93"/>
      <c r="N2147" s="93">
        <f t="shared" si="34"/>
        <v>0</v>
      </c>
      <c r="O2147" s="93"/>
      <c r="P2147" s="94"/>
    </row>
    <row r="2148" spans="2:16" ht="26.25" customHeight="1" x14ac:dyDescent="0.25">
      <c r="B2148" s="90"/>
      <c r="C2148" s="91"/>
      <c r="D2148" s="92"/>
      <c r="E2148" s="91"/>
      <c r="F2148" s="93"/>
      <c r="G2148" s="93"/>
      <c r="H2148" s="93"/>
      <c r="I2148" s="93"/>
      <c r="J2148" s="93"/>
      <c r="K2148" s="93"/>
      <c r="L2148" s="93"/>
      <c r="M2148" s="93"/>
      <c r="N2148" s="93">
        <f t="shared" si="34"/>
        <v>0</v>
      </c>
      <c r="O2148" s="93"/>
      <c r="P2148" s="94"/>
    </row>
    <row r="2149" spans="2:16" ht="26.25" customHeight="1" x14ac:dyDescent="0.25">
      <c r="B2149" s="90"/>
      <c r="C2149" s="91"/>
      <c r="D2149" s="92"/>
      <c r="E2149" s="91"/>
      <c r="F2149" s="93"/>
      <c r="G2149" s="93"/>
      <c r="H2149" s="93"/>
      <c r="I2149" s="93"/>
      <c r="J2149" s="93"/>
      <c r="K2149" s="93"/>
      <c r="L2149" s="93"/>
      <c r="M2149" s="93"/>
      <c r="N2149" s="93">
        <f t="shared" si="34"/>
        <v>0</v>
      </c>
      <c r="O2149" s="93"/>
      <c r="P2149" s="94"/>
    </row>
    <row r="2150" spans="2:16" ht="26.25" customHeight="1" x14ac:dyDescent="0.25">
      <c r="B2150" s="90"/>
      <c r="C2150" s="91"/>
      <c r="D2150" s="92"/>
      <c r="E2150" s="91"/>
      <c r="F2150" s="93"/>
      <c r="G2150" s="93"/>
      <c r="H2150" s="93"/>
      <c r="I2150" s="93"/>
      <c r="J2150" s="93"/>
      <c r="K2150" s="93"/>
      <c r="L2150" s="93"/>
      <c r="M2150" s="93"/>
      <c r="N2150" s="93">
        <f t="shared" si="34"/>
        <v>0</v>
      </c>
      <c r="O2150" s="93"/>
      <c r="P2150" s="94"/>
    </row>
    <row r="2151" spans="2:16" ht="26.25" customHeight="1" x14ac:dyDescent="0.25">
      <c r="B2151" s="90"/>
      <c r="C2151" s="91"/>
      <c r="D2151" s="92"/>
      <c r="E2151" s="91"/>
      <c r="F2151" s="93"/>
      <c r="G2151" s="93"/>
      <c r="H2151" s="93"/>
      <c r="I2151" s="93"/>
      <c r="J2151" s="93"/>
      <c r="K2151" s="93"/>
      <c r="L2151" s="93"/>
      <c r="M2151" s="93"/>
      <c r="N2151" s="93">
        <f t="shared" si="34"/>
        <v>0</v>
      </c>
      <c r="O2151" s="93"/>
      <c r="P2151" s="94"/>
    </row>
    <row r="2152" spans="2:16" ht="26.25" customHeight="1" x14ac:dyDescent="0.25">
      <c r="B2152" s="90"/>
      <c r="C2152" s="91"/>
      <c r="D2152" s="92"/>
      <c r="E2152" s="91"/>
      <c r="F2152" s="93"/>
      <c r="G2152" s="93"/>
      <c r="H2152" s="93"/>
      <c r="I2152" s="93"/>
      <c r="J2152" s="93"/>
      <c r="K2152" s="93"/>
      <c r="L2152" s="93"/>
      <c r="M2152" s="93"/>
      <c r="N2152" s="93">
        <f t="shared" si="34"/>
        <v>0</v>
      </c>
      <c r="O2152" s="93"/>
      <c r="P2152" s="94"/>
    </row>
    <row r="2153" spans="2:16" ht="26.25" customHeight="1" x14ac:dyDescent="0.25">
      <c r="B2153" s="90"/>
      <c r="C2153" s="91"/>
      <c r="D2153" s="92"/>
      <c r="E2153" s="91"/>
      <c r="F2153" s="93"/>
      <c r="G2153" s="93"/>
      <c r="H2153" s="93"/>
      <c r="I2153" s="93"/>
      <c r="J2153" s="93"/>
      <c r="K2153" s="93"/>
      <c r="L2153" s="93"/>
      <c r="M2153" s="93"/>
      <c r="N2153" s="93">
        <f t="shared" si="34"/>
        <v>0</v>
      </c>
      <c r="O2153" s="93"/>
      <c r="P2153" s="94"/>
    </row>
    <row r="2154" spans="2:16" ht="26.25" customHeight="1" x14ac:dyDescent="0.25">
      <c r="B2154" s="90"/>
      <c r="C2154" s="91"/>
      <c r="D2154" s="92"/>
      <c r="E2154" s="91"/>
      <c r="F2154" s="93"/>
      <c r="G2154" s="93"/>
      <c r="H2154" s="93"/>
      <c r="I2154" s="93"/>
      <c r="J2154" s="93"/>
      <c r="K2154" s="93"/>
      <c r="L2154" s="93"/>
      <c r="M2154" s="93"/>
      <c r="N2154" s="93">
        <f t="shared" si="34"/>
        <v>0</v>
      </c>
      <c r="O2154" s="93"/>
      <c r="P2154" s="94"/>
    </row>
    <row r="2155" spans="2:16" ht="26.25" customHeight="1" x14ac:dyDescent="0.25">
      <c r="B2155" s="90"/>
      <c r="C2155" s="91"/>
      <c r="D2155" s="92"/>
      <c r="E2155" s="91"/>
      <c r="F2155" s="93"/>
      <c r="G2155" s="93"/>
      <c r="H2155" s="93"/>
      <c r="I2155" s="93"/>
      <c r="J2155" s="93"/>
      <c r="K2155" s="93"/>
      <c r="L2155" s="93"/>
      <c r="M2155" s="93"/>
      <c r="N2155" s="93">
        <f t="shared" si="34"/>
        <v>0</v>
      </c>
      <c r="O2155" s="93"/>
      <c r="P2155" s="94"/>
    </row>
    <row r="2156" spans="2:16" ht="26.25" customHeight="1" x14ac:dyDescent="0.25">
      <c r="B2156" s="90"/>
      <c r="C2156" s="91"/>
      <c r="D2156" s="92"/>
      <c r="E2156" s="91"/>
      <c r="F2156" s="93"/>
      <c r="G2156" s="93"/>
      <c r="H2156" s="93"/>
      <c r="I2156" s="93"/>
      <c r="J2156" s="93"/>
      <c r="K2156" s="93"/>
      <c r="L2156" s="93"/>
      <c r="M2156" s="93"/>
      <c r="N2156" s="93">
        <f t="shared" si="34"/>
        <v>0</v>
      </c>
      <c r="O2156" s="93"/>
      <c r="P2156" s="94"/>
    </row>
    <row r="2157" spans="2:16" ht="26.25" customHeight="1" x14ac:dyDescent="0.25">
      <c r="B2157" s="90"/>
      <c r="C2157" s="91"/>
      <c r="D2157" s="92"/>
      <c r="E2157" s="91"/>
      <c r="F2157" s="93"/>
      <c r="G2157" s="93"/>
      <c r="H2157" s="93"/>
      <c r="I2157" s="93"/>
      <c r="J2157" s="93"/>
      <c r="K2157" s="93"/>
      <c r="L2157" s="93"/>
      <c r="M2157" s="93"/>
      <c r="N2157" s="93">
        <f t="shared" si="34"/>
        <v>0</v>
      </c>
      <c r="O2157" s="93"/>
      <c r="P2157" s="94"/>
    </row>
    <row r="2158" spans="2:16" ht="26.25" customHeight="1" x14ac:dyDescent="0.25">
      <c r="B2158" s="90"/>
      <c r="C2158" s="91"/>
      <c r="D2158" s="92"/>
      <c r="E2158" s="91"/>
      <c r="F2158" s="93"/>
      <c r="G2158" s="93"/>
      <c r="H2158" s="93"/>
      <c r="I2158" s="93"/>
      <c r="J2158" s="93"/>
      <c r="K2158" s="93"/>
      <c r="L2158" s="93"/>
      <c r="M2158" s="93"/>
      <c r="N2158" s="93">
        <f t="shared" si="34"/>
        <v>0</v>
      </c>
      <c r="O2158" s="93"/>
      <c r="P2158" s="94"/>
    </row>
    <row r="2159" spans="2:16" ht="26.25" customHeight="1" x14ac:dyDescent="0.25">
      <c r="B2159" s="90"/>
      <c r="C2159" s="91"/>
      <c r="D2159" s="92"/>
      <c r="E2159" s="91"/>
      <c r="F2159" s="93"/>
      <c r="G2159" s="93"/>
      <c r="H2159" s="93"/>
      <c r="I2159" s="93"/>
      <c r="J2159" s="93"/>
      <c r="K2159" s="93"/>
      <c r="L2159" s="93"/>
      <c r="M2159" s="93"/>
      <c r="N2159" s="93">
        <f t="shared" si="34"/>
        <v>0</v>
      </c>
      <c r="O2159" s="93"/>
      <c r="P2159" s="94"/>
    </row>
    <row r="2160" spans="2:16" ht="26.25" customHeight="1" x14ac:dyDescent="0.25">
      <c r="B2160" s="90"/>
      <c r="C2160" s="91"/>
      <c r="D2160" s="92"/>
      <c r="E2160" s="91"/>
      <c r="F2160" s="93"/>
      <c r="G2160" s="93"/>
      <c r="H2160" s="93"/>
      <c r="I2160" s="93"/>
      <c r="J2160" s="93"/>
      <c r="K2160" s="93"/>
      <c r="L2160" s="93"/>
      <c r="M2160" s="93"/>
      <c r="N2160" s="93">
        <f t="shared" si="34"/>
        <v>0</v>
      </c>
      <c r="O2160" s="93"/>
      <c r="P2160" s="94"/>
    </row>
    <row r="2161" spans="2:16" ht="26.25" customHeight="1" x14ac:dyDescent="0.25">
      <c r="B2161" s="90"/>
      <c r="C2161" s="91"/>
      <c r="D2161" s="92"/>
      <c r="E2161" s="91"/>
      <c r="F2161" s="93"/>
      <c r="G2161" s="93"/>
      <c r="H2161" s="93"/>
      <c r="I2161" s="93"/>
      <c r="J2161" s="93"/>
      <c r="K2161" s="93"/>
      <c r="L2161" s="93"/>
      <c r="M2161" s="93"/>
      <c r="N2161" s="93">
        <f t="shared" si="34"/>
        <v>0</v>
      </c>
      <c r="O2161" s="93"/>
      <c r="P2161" s="94"/>
    </row>
    <row r="2162" spans="2:16" ht="26.25" customHeight="1" x14ac:dyDescent="0.25">
      <c r="B2162" s="90"/>
      <c r="C2162" s="91"/>
      <c r="D2162" s="92"/>
      <c r="E2162" s="91"/>
      <c r="F2162" s="93"/>
      <c r="G2162" s="93"/>
      <c r="H2162" s="93"/>
      <c r="I2162" s="93"/>
      <c r="J2162" s="93"/>
      <c r="K2162" s="93"/>
      <c r="L2162" s="93"/>
      <c r="M2162" s="93"/>
      <c r="N2162" s="93">
        <f t="shared" si="34"/>
        <v>0</v>
      </c>
      <c r="O2162" s="93"/>
      <c r="P2162" s="94"/>
    </row>
    <row r="2163" spans="2:16" ht="26.25" customHeight="1" x14ac:dyDescent="0.25">
      <c r="B2163" s="90"/>
      <c r="C2163" s="91"/>
      <c r="D2163" s="92"/>
      <c r="E2163" s="91"/>
      <c r="F2163" s="93"/>
      <c r="G2163" s="93"/>
      <c r="H2163" s="93"/>
      <c r="I2163" s="93"/>
      <c r="J2163" s="93"/>
      <c r="K2163" s="93"/>
      <c r="L2163" s="93"/>
      <c r="M2163" s="93"/>
      <c r="N2163" s="93">
        <f t="shared" si="34"/>
        <v>0</v>
      </c>
      <c r="O2163" s="93"/>
      <c r="P2163" s="94"/>
    </row>
    <row r="2164" spans="2:16" ht="26.25" customHeight="1" x14ac:dyDescent="0.25">
      <c r="B2164" s="90"/>
      <c r="C2164" s="91"/>
      <c r="D2164" s="92"/>
      <c r="E2164" s="91"/>
      <c r="F2164" s="93"/>
      <c r="G2164" s="93"/>
      <c r="H2164" s="93"/>
      <c r="I2164" s="93"/>
      <c r="J2164" s="93"/>
      <c r="K2164" s="93"/>
      <c r="L2164" s="93"/>
      <c r="M2164" s="93"/>
      <c r="N2164" s="93">
        <f t="shared" si="34"/>
        <v>0</v>
      </c>
      <c r="O2164" s="93"/>
      <c r="P2164" s="94"/>
    </row>
    <row r="2165" spans="2:16" ht="26.25" customHeight="1" x14ac:dyDescent="0.25">
      <c r="B2165" s="90"/>
      <c r="C2165" s="91"/>
      <c r="D2165" s="92"/>
      <c r="E2165" s="91"/>
      <c r="F2165" s="93"/>
      <c r="G2165" s="93"/>
      <c r="H2165" s="93"/>
      <c r="I2165" s="93"/>
      <c r="J2165" s="93"/>
      <c r="K2165" s="93"/>
      <c r="L2165" s="93"/>
      <c r="M2165" s="93"/>
      <c r="N2165" s="93">
        <f t="shared" si="34"/>
        <v>0</v>
      </c>
      <c r="O2165" s="93"/>
      <c r="P2165" s="94"/>
    </row>
    <row r="2166" spans="2:16" ht="26.25" customHeight="1" x14ac:dyDescent="0.25">
      <c r="B2166" s="90"/>
      <c r="C2166" s="91"/>
      <c r="D2166" s="92"/>
      <c r="E2166" s="91"/>
      <c r="F2166" s="93"/>
      <c r="G2166" s="93"/>
      <c r="H2166" s="93"/>
      <c r="I2166" s="93"/>
      <c r="J2166" s="93"/>
      <c r="K2166" s="93"/>
      <c r="L2166" s="93"/>
      <c r="M2166" s="93"/>
      <c r="N2166" s="93">
        <f t="shared" si="34"/>
        <v>0</v>
      </c>
      <c r="O2166" s="93"/>
      <c r="P2166" s="94"/>
    </row>
    <row r="2167" spans="2:16" ht="26.25" customHeight="1" x14ac:dyDescent="0.25">
      <c r="B2167" s="90"/>
      <c r="C2167" s="91"/>
      <c r="D2167" s="92"/>
      <c r="E2167" s="91"/>
      <c r="F2167" s="93"/>
      <c r="G2167" s="93"/>
      <c r="H2167" s="93"/>
      <c r="I2167" s="93"/>
      <c r="J2167" s="93"/>
      <c r="K2167" s="93"/>
      <c r="L2167" s="93"/>
      <c r="M2167" s="93"/>
      <c r="N2167" s="93">
        <f t="shared" si="34"/>
        <v>0</v>
      </c>
      <c r="O2167" s="93"/>
      <c r="P2167" s="94"/>
    </row>
    <row r="2168" spans="2:16" ht="26.25" customHeight="1" x14ac:dyDescent="0.25">
      <c r="B2168" s="90"/>
      <c r="C2168" s="91"/>
      <c r="D2168" s="92"/>
      <c r="E2168" s="91"/>
      <c r="F2168" s="93"/>
      <c r="G2168" s="93"/>
      <c r="H2168" s="93"/>
      <c r="I2168" s="93"/>
      <c r="J2168" s="93"/>
      <c r="K2168" s="93"/>
      <c r="L2168" s="93"/>
      <c r="M2168" s="93"/>
      <c r="N2168" s="93">
        <f t="shared" si="34"/>
        <v>0</v>
      </c>
      <c r="O2168" s="93"/>
      <c r="P2168" s="94"/>
    </row>
    <row r="2169" spans="2:16" ht="26.25" customHeight="1" x14ac:dyDescent="0.25">
      <c r="B2169" s="90"/>
      <c r="C2169" s="91"/>
      <c r="D2169" s="92"/>
      <c r="E2169" s="91"/>
      <c r="F2169" s="93"/>
      <c r="G2169" s="93"/>
      <c r="H2169" s="93"/>
      <c r="I2169" s="93"/>
      <c r="J2169" s="93"/>
      <c r="K2169" s="93"/>
      <c r="L2169" s="93"/>
      <c r="M2169" s="93"/>
      <c r="N2169" s="93">
        <f t="shared" si="34"/>
        <v>0</v>
      </c>
      <c r="O2169" s="93"/>
      <c r="P2169" s="94"/>
    </row>
    <row r="2170" spans="2:16" ht="26.25" customHeight="1" x14ac:dyDescent="0.25">
      <c r="B2170" s="90"/>
      <c r="C2170" s="91"/>
      <c r="D2170" s="92"/>
      <c r="E2170" s="91"/>
      <c r="F2170" s="93"/>
      <c r="G2170" s="93"/>
      <c r="H2170" s="93"/>
      <c r="I2170" s="93"/>
      <c r="J2170" s="93"/>
      <c r="K2170" s="93"/>
      <c r="L2170" s="93"/>
      <c r="M2170" s="93"/>
      <c r="N2170" s="93">
        <f t="shared" si="34"/>
        <v>0</v>
      </c>
      <c r="O2170" s="93"/>
      <c r="P2170" s="94"/>
    </row>
    <row r="2171" spans="2:16" ht="26.25" customHeight="1" x14ac:dyDescent="0.25">
      <c r="B2171" s="90"/>
      <c r="C2171" s="91"/>
      <c r="D2171" s="92"/>
      <c r="E2171" s="91"/>
      <c r="F2171" s="93"/>
      <c r="G2171" s="93"/>
      <c r="H2171" s="93"/>
      <c r="I2171" s="93"/>
      <c r="J2171" s="93"/>
      <c r="K2171" s="93"/>
      <c r="L2171" s="93"/>
      <c r="M2171" s="93"/>
      <c r="N2171" s="93">
        <f t="shared" si="34"/>
        <v>0</v>
      </c>
      <c r="O2171" s="93"/>
      <c r="P2171" s="94"/>
    </row>
    <row r="2172" spans="2:16" ht="26.25" customHeight="1" x14ac:dyDescent="0.25">
      <c r="B2172" s="90"/>
      <c r="C2172" s="91"/>
      <c r="D2172" s="92"/>
      <c r="E2172" s="91"/>
      <c r="F2172" s="93"/>
      <c r="G2172" s="93"/>
      <c r="H2172" s="93"/>
      <c r="I2172" s="93"/>
      <c r="J2172" s="93"/>
      <c r="K2172" s="93"/>
      <c r="L2172" s="93"/>
      <c r="M2172" s="93"/>
      <c r="N2172" s="93">
        <f t="shared" si="34"/>
        <v>0</v>
      </c>
      <c r="O2172" s="93"/>
      <c r="P2172" s="94"/>
    </row>
    <row r="2173" spans="2:16" ht="26.25" customHeight="1" x14ac:dyDescent="0.25">
      <c r="B2173" s="90"/>
      <c r="C2173" s="91"/>
      <c r="D2173" s="92"/>
      <c r="E2173" s="91"/>
      <c r="F2173" s="93"/>
      <c r="G2173" s="93"/>
      <c r="H2173" s="93"/>
      <c r="I2173" s="93"/>
      <c r="J2173" s="93"/>
      <c r="K2173" s="93"/>
      <c r="L2173" s="93"/>
      <c r="M2173" s="93"/>
      <c r="N2173" s="93">
        <f t="shared" si="34"/>
        <v>0</v>
      </c>
      <c r="O2173" s="93"/>
      <c r="P2173" s="94"/>
    </row>
    <row r="2174" spans="2:16" ht="26.25" customHeight="1" x14ac:dyDescent="0.25">
      <c r="B2174" s="90"/>
      <c r="C2174" s="91"/>
      <c r="D2174" s="92"/>
      <c r="E2174" s="91"/>
      <c r="F2174" s="93"/>
      <c r="G2174" s="93"/>
      <c r="H2174" s="93"/>
      <c r="I2174" s="93"/>
      <c r="J2174" s="93"/>
      <c r="K2174" s="93"/>
      <c r="L2174" s="93"/>
      <c r="M2174" s="93"/>
      <c r="N2174" s="93">
        <f t="shared" si="34"/>
        <v>0</v>
      </c>
      <c r="O2174" s="93"/>
      <c r="P2174" s="94"/>
    </row>
    <row r="2175" spans="2:16" ht="26.25" customHeight="1" x14ac:dyDescent="0.25">
      <c r="B2175" s="90"/>
      <c r="C2175" s="91"/>
      <c r="D2175" s="92"/>
      <c r="E2175" s="91"/>
      <c r="F2175" s="93"/>
      <c r="G2175" s="93"/>
      <c r="H2175" s="93"/>
      <c r="I2175" s="93"/>
      <c r="J2175" s="93"/>
      <c r="K2175" s="93"/>
      <c r="L2175" s="93"/>
      <c r="M2175" s="93"/>
      <c r="N2175" s="93">
        <f t="shared" si="34"/>
        <v>0</v>
      </c>
      <c r="O2175" s="93"/>
      <c r="P2175" s="94"/>
    </row>
    <row r="2176" spans="2:16" ht="26.25" customHeight="1" x14ac:dyDescent="0.25">
      <c r="B2176" s="90"/>
      <c r="C2176" s="91"/>
      <c r="D2176" s="92"/>
      <c r="E2176" s="91"/>
      <c r="F2176" s="93"/>
      <c r="G2176" s="93"/>
      <c r="H2176" s="93"/>
      <c r="I2176" s="93"/>
      <c r="J2176" s="93"/>
      <c r="K2176" s="93"/>
      <c r="L2176" s="93"/>
      <c r="M2176" s="93"/>
      <c r="N2176" s="93">
        <f t="shared" si="34"/>
        <v>0</v>
      </c>
      <c r="O2176" s="93"/>
      <c r="P2176" s="94"/>
    </row>
    <row r="2177" spans="2:16" ht="26.25" customHeight="1" x14ac:dyDescent="0.25">
      <c r="B2177" s="90"/>
      <c r="C2177" s="91"/>
      <c r="D2177" s="92"/>
      <c r="E2177" s="91"/>
      <c r="F2177" s="93"/>
      <c r="G2177" s="93"/>
      <c r="H2177" s="93"/>
      <c r="I2177" s="93"/>
      <c r="J2177" s="93"/>
      <c r="K2177" s="93"/>
      <c r="L2177" s="93"/>
      <c r="M2177" s="93"/>
      <c r="N2177" s="93">
        <f t="shared" si="34"/>
        <v>0</v>
      </c>
      <c r="O2177" s="93"/>
      <c r="P2177" s="94"/>
    </row>
    <row r="2178" spans="2:16" ht="26.25" customHeight="1" x14ac:dyDescent="0.25">
      <c r="B2178" s="90"/>
      <c r="C2178" s="91"/>
      <c r="D2178" s="92"/>
      <c r="E2178" s="91"/>
      <c r="F2178" s="93"/>
      <c r="G2178" s="93"/>
      <c r="H2178" s="93"/>
      <c r="I2178" s="93"/>
      <c r="J2178" s="93"/>
      <c r="K2178" s="93"/>
      <c r="L2178" s="93"/>
      <c r="M2178" s="93"/>
      <c r="N2178" s="93">
        <f t="shared" si="34"/>
        <v>0</v>
      </c>
      <c r="O2178" s="93"/>
      <c r="P2178" s="94"/>
    </row>
    <row r="2179" spans="2:16" ht="26.25" customHeight="1" x14ac:dyDescent="0.25">
      <c r="B2179" s="90"/>
      <c r="C2179" s="91"/>
      <c r="D2179" s="92"/>
      <c r="E2179" s="91"/>
      <c r="F2179" s="93"/>
      <c r="G2179" s="93"/>
      <c r="H2179" s="93"/>
      <c r="I2179" s="93"/>
      <c r="J2179" s="93"/>
      <c r="K2179" s="93"/>
      <c r="L2179" s="93"/>
      <c r="M2179" s="93"/>
      <c r="N2179" s="93">
        <f t="shared" si="34"/>
        <v>0</v>
      </c>
      <c r="O2179" s="93"/>
      <c r="P2179" s="94"/>
    </row>
    <row r="2180" spans="2:16" ht="26.25" customHeight="1" x14ac:dyDescent="0.25">
      <c r="B2180" s="90"/>
      <c r="C2180" s="91"/>
      <c r="D2180" s="92"/>
      <c r="E2180" s="91"/>
      <c r="F2180" s="93"/>
      <c r="G2180" s="93"/>
      <c r="H2180" s="93"/>
      <c r="I2180" s="93"/>
      <c r="J2180" s="93"/>
      <c r="K2180" s="93"/>
      <c r="L2180" s="93"/>
      <c r="M2180" s="93"/>
      <c r="N2180" s="93">
        <f t="shared" si="34"/>
        <v>0</v>
      </c>
      <c r="O2180" s="93"/>
      <c r="P2180" s="94"/>
    </row>
    <row r="2181" spans="2:16" ht="26.25" customHeight="1" x14ac:dyDescent="0.25">
      <c r="B2181" s="90"/>
      <c r="C2181" s="91"/>
      <c r="D2181" s="92"/>
      <c r="E2181" s="91"/>
      <c r="F2181" s="93"/>
      <c r="G2181" s="93"/>
      <c r="H2181" s="93"/>
      <c r="I2181" s="93"/>
      <c r="J2181" s="93"/>
      <c r="K2181" s="93"/>
      <c r="L2181" s="93"/>
      <c r="M2181" s="93"/>
      <c r="N2181" s="93">
        <f t="shared" si="34"/>
        <v>0</v>
      </c>
      <c r="O2181" s="93"/>
      <c r="P2181" s="94"/>
    </row>
    <row r="2182" spans="2:16" ht="26.25" customHeight="1" x14ac:dyDescent="0.25">
      <c r="B2182" s="90"/>
      <c r="C2182" s="91"/>
      <c r="D2182" s="92"/>
      <c r="E2182" s="91"/>
      <c r="F2182" s="93"/>
      <c r="G2182" s="93"/>
      <c r="H2182" s="93"/>
      <c r="I2182" s="93"/>
      <c r="J2182" s="93"/>
      <c r="K2182" s="93"/>
      <c r="L2182" s="93"/>
      <c r="M2182" s="93"/>
      <c r="N2182" s="93">
        <f t="shared" si="34"/>
        <v>0</v>
      </c>
      <c r="O2182" s="93"/>
      <c r="P2182" s="94"/>
    </row>
    <row r="2183" spans="2:16" ht="26.25" customHeight="1" x14ac:dyDescent="0.25">
      <c r="B2183" s="90"/>
      <c r="C2183" s="91"/>
      <c r="D2183" s="92"/>
      <c r="E2183" s="91"/>
      <c r="F2183" s="93"/>
      <c r="G2183" s="93"/>
      <c r="H2183" s="93"/>
      <c r="I2183" s="93"/>
      <c r="J2183" s="93"/>
      <c r="K2183" s="93"/>
      <c r="L2183" s="93"/>
      <c r="M2183" s="93"/>
      <c r="N2183" s="93">
        <f t="shared" si="34"/>
        <v>0</v>
      </c>
      <c r="O2183" s="93"/>
      <c r="P2183" s="94"/>
    </row>
    <row r="2184" spans="2:16" ht="26.25" customHeight="1" x14ac:dyDescent="0.25">
      <c r="B2184" s="90"/>
      <c r="C2184" s="91"/>
      <c r="D2184" s="92"/>
      <c r="E2184" s="91"/>
      <c r="F2184" s="93"/>
      <c r="G2184" s="93"/>
      <c r="H2184" s="93"/>
      <c r="I2184" s="93"/>
      <c r="J2184" s="93"/>
      <c r="K2184" s="93"/>
      <c r="L2184" s="93"/>
      <c r="M2184" s="93"/>
      <c r="N2184" s="93">
        <f t="shared" si="34"/>
        <v>0</v>
      </c>
      <c r="O2184" s="93"/>
      <c r="P2184" s="94"/>
    </row>
    <row r="2185" spans="2:16" ht="26.25" customHeight="1" x14ac:dyDescent="0.25">
      <c r="B2185" s="90"/>
      <c r="C2185" s="91"/>
      <c r="D2185" s="92"/>
      <c r="E2185" s="91"/>
      <c r="F2185" s="93"/>
      <c r="G2185" s="93"/>
      <c r="H2185" s="93"/>
      <c r="I2185" s="93"/>
      <c r="J2185" s="93"/>
      <c r="K2185" s="93"/>
      <c r="L2185" s="93"/>
      <c r="M2185" s="93"/>
      <c r="N2185" s="93">
        <f t="shared" si="34"/>
        <v>0</v>
      </c>
      <c r="O2185" s="93"/>
      <c r="P2185" s="94"/>
    </row>
    <row r="2186" spans="2:16" ht="26.25" customHeight="1" x14ac:dyDescent="0.25">
      <c r="B2186" s="90"/>
      <c r="C2186" s="91"/>
      <c r="D2186" s="92"/>
      <c r="E2186" s="91"/>
      <c r="F2186" s="93"/>
      <c r="G2186" s="93"/>
      <c r="H2186" s="93"/>
      <c r="I2186" s="93"/>
      <c r="J2186" s="93"/>
      <c r="K2186" s="93"/>
      <c r="L2186" s="93"/>
      <c r="M2186" s="93"/>
      <c r="N2186" s="93">
        <f t="shared" si="34"/>
        <v>0</v>
      </c>
      <c r="O2186" s="93"/>
      <c r="P2186" s="94"/>
    </row>
    <row r="2187" spans="2:16" ht="26.25" customHeight="1" x14ac:dyDescent="0.25">
      <c r="B2187" s="90"/>
      <c r="C2187" s="91"/>
      <c r="D2187" s="92"/>
      <c r="E2187" s="91"/>
      <c r="F2187" s="93"/>
      <c r="G2187" s="93"/>
      <c r="H2187" s="93"/>
      <c r="I2187" s="93"/>
      <c r="J2187" s="93"/>
      <c r="K2187" s="93"/>
      <c r="L2187" s="93"/>
      <c r="M2187" s="93"/>
      <c r="N2187" s="93">
        <f t="shared" si="34"/>
        <v>0</v>
      </c>
      <c r="O2187" s="93"/>
      <c r="P2187" s="94"/>
    </row>
    <row r="2188" spans="2:16" ht="26.25" customHeight="1" x14ac:dyDescent="0.25">
      <c r="B2188" s="90"/>
      <c r="C2188" s="91"/>
      <c r="D2188" s="92"/>
      <c r="E2188" s="91"/>
      <c r="F2188" s="93"/>
      <c r="G2188" s="93"/>
      <c r="H2188" s="93"/>
      <c r="I2188" s="93"/>
      <c r="J2188" s="93"/>
      <c r="K2188" s="93"/>
      <c r="L2188" s="93"/>
      <c r="M2188" s="93"/>
      <c r="N2188" s="93">
        <f t="shared" si="34"/>
        <v>0</v>
      </c>
      <c r="O2188" s="93"/>
      <c r="P2188" s="94"/>
    </row>
    <row r="2189" spans="2:16" ht="26.25" customHeight="1" x14ac:dyDescent="0.25">
      <c r="B2189" s="90"/>
      <c r="C2189" s="91"/>
      <c r="D2189" s="92"/>
      <c r="E2189" s="91"/>
      <c r="F2189" s="93"/>
      <c r="G2189" s="93"/>
      <c r="H2189" s="93"/>
      <c r="I2189" s="93"/>
      <c r="J2189" s="93"/>
      <c r="K2189" s="93"/>
      <c r="L2189" s="93"/>
      <c r="M2189" s="93"/>
      <c r="N2189" s="93">
        <f t="shared" si="34"/>
        <v>0</v>
      </c>
      <c r="O2189" s="93"/>
      <c r="P2189" s="94"/>
    </row>
    <row r="2190" spans="2:16" ht="26.25" customHeight="1" x14ac:dyDescent="0.25">
      <c r="B2190" s="90"/>
      <c r="C2190" s="91"/>
      <c r="D2190" s="92"/>
      <c r="E2190" s="91"/>
      <c r="F2190" s="93"/>
      <c r="G2190" s="93"/>
      <c r="H2190" s="93"/>
      <c r="I2190" s="93"/>
      <c r="J2190" s="93"/>
      <c r="K2190" s="93"/>
      <c r="L2190" s="93"/>
      <c r="M2190" s="93"/>
      <c r="N2190" s="93">
        <f t="shared" si="34"/>
        <v>0</v>
      </c>
      <c r="O2190" s="93"/>
      <c r="P2190" s="94"/>
    </row>
    <row r="2191" spans="2:16" ht="26.25" customHeight="1" x14ac:dyDescent="0.25">
      <c r="B2191" s="90"/>
      <c r="C2191" s="91"/>
      <c r="D2191" s="92"/>
      <c r="E2191" s="91"/>
      <c r="F2191" s="93"/>
      <c r="G2191" s="93"/>
      <c r="H2191" s="93"/>
      <c r="I2191" s="93"/>
      <c r="J2191" s="93"/>
      <c r="K2191" s="93"/>
      <c r="L2191" s="93"/>
      <c r="M2191" s="93"/>
      <c r="N2191" s="93">
        <f t="shared" si="34"/>
        <v>0</v>
      </c>
      <c r="O2191" s="93"/>
      <c r="P2191" s="94"/>
    </row>
    <row r="2192" spans="2:16" ht="26.25" customHeight="1" x14ac:dyDescent="0.25">
      <c r="B2192" s="90"/>
      <c r="C2192" s="91"/>
      <c r="D2192" s="92"/>
      <c r="E2192" s="91"/>
      <c r="F2192" s="93"/>
      <c r="G2192" s="93"/>
      <c r="H2192" s="93"/>
      <c r="I2192" s="93"/>
      <c r="J2192" s="93"/>
      <c r="K2192" s="93"/>
      <c r="L2192" s="93"/>
      <c r="M2192" s="93"/>
      <c r="N2192" s="93">
        <f t="shared" si="34"/>
        <v>0</v>
      </c>
      <c r="O2192" s="93"/>
      <c r="P2192" s="94"/>
    </row>
    <row r="2193" spans="2:16" ht="26.25" customHeight="1" x14ac:dyDescent="0.25">
      <c r="B2193" s="90"/>
      <c r="C2193" s="91"/>
      <c r="D2193" s="92"/>
      <c r="E2193" s="91"/>
      <c r="F2193" s="93"/>
      <c r="G2193" s="93"/>
      <c r="H2193" s="93"/>
      <c r="I2193" s="93"/>
      <c r="J2193" s="93"/>
      <c r="K2193" s="93"/>
      <c r="L2193" s="93"/>
      <c r="M2193" s="93"/>
      <c r="N2193" s="93">
        <f t="shared" si="34"/>
        <v>0</v>
      </c>
      <c r="O2193" s="93"/>
      <c r="P2193" s="94"/>
    </row>
    <row r="2194" spans="2:16" ht="26.25" customHeight="1" x14ac:dyDescent="0.25">
      <c r="B2194" s="90"/>
      <c r="C2194" s="91"/>
      <c r="D2194" s="92"/>
      <c r="E2194" s="91"/>
      <c r="F2194" s="93"/>
      <c r="G2194" s="93"/>
      <c r="H2194" s="93"/>
      <c r="I2194" s="93"/>
      <c r="J2194" s="93"/>
      <c r="K2194" s="93"/>
      <c r="L2194" s="93"/>
      <c r="M2194" s="93"/>
      <c r="N2194" s="93">
        <f t="shared" si="34"/>
        <v>0</v>
      </c>
      <c r="O2194" s="93"/>
      <c r="P2194" s="94"/>
    </row>
    <row r="2195" spans="2:16" ht="26.25" customHeight="1" x14ac:dyDescent="0.25">
      <c r="B2195" s="90"/>
      <c r="C2195" s="91"/>
      <c r="D2195" s="92"/>
      <c r="E2195" s="91"/>
      <c r="F2195" s="93"/>
      <c r="G2195" s="93"/>
      <c r="H2195" s="93"/>
      <c r="I2195" s="93"/>
      <c r="J2195" s="93"/>
      <c r="K2195" s="93"/>
      <c r="L2195" s="93"/>
      <c r="M2195" s="93"/>
      <c r="N2195" s="93">
        <f t="shared" si="34"/>
        <v>0</v>
      </c>
      <c r="O2195" s="93"/>
      <c r="P2195" s="94"/>
    </row>
    <row r="2196" spans="2:16" ht="26.25" customHeight="1" x14ac:dyDescent="0.25">
      <c r="B2196" s="90"/>
      <c r="C2196" s="91"/>
      <c r="D2196" s="92"/>
      <c r="E2196" s="91"/>
      <c r="F2196" s="93"/>
      <c r="G2196" s="93"/>
      <c r="H2196" s="93"/>
      <c r="I2196" s="93"/>
      <c r="J2196" s="93"/>
      <c r="K2196" s="93"/>
      <c r="L2196" s="93"/>
      <c r="M2196" s="93"/>
      <c r="N2196" s="93">
        <f t="shared" si="34"/>
        <v>0</v>
      </c>
      <c r="O2196" s="93"/>
      <c r="P2196" s="94"/>
    </row>
    <row r="2197" spans="2:16" ht="26.25" customHeight="1" x14ac:dyDescent="0.25">
      <c r="B2197" s="90"/>
      <c r="C2197" s="91"/>
      <c r="D2197" s="92"/>
      <c r="E2197" s="91"/>
      <c r="F2197" s="93"/>
      <c r="G2197" s="93"/>
      <c r="H2197" s="93"/>
      <c r="I2197" s="93"/>
      <c r="J2197" s="93"/>
      <c r="K2197" s="93"/>
      <c r="L2197" s="93"/>
      <c r="M2197" s="93"/>
      <c r="N2197" s="93">
        <f t="shared" si="34"/>
        <v>0</v>
      </c>
      <c r="O2197" s="93"/>
      <c r="P2197" s="94"/>
    </row>
    <row r="2198" spans="2:16" ht="26.25" customHeight="1" x14ac:dyDescent="0.25">
      <c r="B2198" s="90"/>
      <c r="C2198" s="91"/>
      <c r="D2198" s="92"/>
      <c r="E2198" s="91"/>
      <c r="F2198" s="93"/>
      <c r="G2198" s="93"/>
      <c r="H2198" s="93"/>
      <c r="I2198" s="93"/>
      <c r="J2198" s="93"/>
      <c r="K2198" s="93"/>
      <c r="L2198" s="93"/>
      <c r="M2198" s="93"/>
      <c r="N2198" s="93">
        <f t="shared" si="34"/>
        <v>0</v>
      </c>
      <c r="O2198" s="93"/>
      <c r="P2198" s="94"/>
    </row>
    <row r="2199" spans="2:16" ht="26.25" customHeight="1" x14ac:dyDescent="0.25">
      <c r="B2199" s="90"/>
      <c r="C2199" s="91"/>
      <c r="D2199" s="92"/>
      <c r="E2199" s="91"/>
      <c r="F2199" s="93"/>
      <c r="G2199" s="93"/>
      <c r="H2199" s="93"/>
      <c r="I2199" s="93"/>
      <c r="J2199" s="93"/>
      <c r="K2199" s="93"/>
      <c r="L2199" s="93"/>
      <c r="M2199" s="93"/>
      <c r="N2199" s="93">
        <f t="shared" si="34"/>
        <v>0</v>
      </c>
      <c r="O2199" s="93"/>
      <c r="P2199" s="94"/>
    </row>
    <row r="2200" spans="2:16" ht="26.25" customHeight="1" x14ac:dyDescent="0.25">
      <c r="B2200" s="90"/>
      <c r="C2200" s="91"/>
      <c r="D2200" s="92"/>
      <c r="E2200" s="91"/>
      <c r="F2200" s="93"/>
      <c r="G2200" s="93"/>
      <c r="H2200" s="93"/>
      <c r="I2200" s="93"/>
      <c r="J2200" s="93"/>
      <c r="K2200" s="93"/>
      <c r="L2200" s="93"/>
      <c r="M2200" s="93"/>
      <c r="N2200" s="93">
        <f t="shared" si="34"/>
        <v>0</v>
      </c>
      <c r="O2200" s="93"/>
      <c r="P2200" s="94"/>
    </row>
    <row r="2201" spans="2:16" ht="26.25" customHeight="1" x14ac:dyDescent="0.25">
      <c r="B2201" s="90"/>
      <c r="C2201" s="91"/>
      <c r="D2201" s="92"/>
      <c r="E2201" s="91"/>
      <c r="F2201" s="93"/>
      <c r="G2201" s="93"/>
      <c r="H2201" s="93"/>
      <c r="I2201" s="93"/>
      <c r="J2201" s="93"/>
      <c r="K2201" s="93"/>
      <c r="L2201" s="93"/>
      <c r="M2201" s="93"/>
      <c r="N2201" s="93">
        <f t="shared" si="34"/>
        <v>0</v>
      </c>
      <c r="O2201" s="93"/>
      <c r="P2201" s="94"/>
    </row>
    <row r="2202" spans="2:16" ht="26.25" customHeight="1" x14ac:dyDescent="0.25">
      <c r="B2202" s="90"/>
      <c r="C2202" s="91"/>
      <c r="D2202" s="92"/>
      <c r="E2202" s="91"/>
      <c r="F2202" s="93"/>
      <c r="G2202" s="93"/>
      <c r="H2202" s="93"/>
      <c r="I2202" s="93"/>
      <c r="J2202" s="93"/>
      <c r="K2202" s="93"/>
      <c r="L2202" s="93"/>
      <c r="M2202" s="93"/>
      <c r="N2202" s="93">
        <f t="shared" si="34"/>
        <v>0</v>
      </c>
      <c r="O2202" s="93"/>
      <c r="P2202" s="94"/>
    </row>
    <row r="2203" spans="2:16" ht="26.25" customHeight="1" x14ac:dyDescent="0.25">
      <c r="B2203" s="90"/>
      <c r="C2203" s="91"/>
      <c r="D2203" s="92"/>
      <c r="E2203" s="91"/>
      <c r="F2203" s="93"/>
      <c r="G2203" s="93"/>
      <c r="H2203" s="93"/>
      <c r="I2203" s="93"/>
      <c r="J2203" s="93"/>
      <c r="K2203" s="93"/>
      <c r="L2203" s="93"/>
      <c r="M2203" s="93"/>
      <c r="N2203" s="93">
        <f t="shared" ref="N2203:N2266" si="35">F2203+G2203+H2203+I2203+J2203+K2203+M2203</f>
        <v>0</v>
      </c>
      <c r="O2203" s="93"/>
      <c r="P2203" s="94"/>
    </row>
    <row r="2204" spans="2:16" ht="26.25" customHeight="1" x14ac:dyDescent="0.25">
      <c r="B2204" s="90"/>
      <c r="C2204" s="91"/>
      <c r="D2204" s="92"/>
      <c r="E2204" s="91"/>
      <c r="F2204" s="93"/>
      <c r="G2204" s="93"/>
      <c r="H2204" s="93"/>
      <c r="I2204" s="93"/>
      <c r="J2204" s="93"/>
      <c r="K2204" s="93"/>
      <c r="L2204" s="93"/>
      <c r="M2204" s="93"/>
      <c r="N2204" s="93">
        <f t="shared" si="35"/>
        <v>0</v>
      </c>
      <c r="O2204" s="93"/>
      <c r="P2204" s="94"/>
    </row>
    <row r="2205" spans="2:16" ht="26.25" customHeight="1" x14ac:dyDescent="0.25">
      <c r="B2205" s="90"/>
      <c r="C2205" s="91"/>
      <c r="D2205" s="92"/>
      <c r="E2205" s="91"/>
      <c r="F2205" s="93"/>
      <c r="G2205" s="93"/>
      <c r="H2205" s="93"/>
      <c r="I2205" s="93"/>
      <c r="J2205" s="93"/>
      <c r="K2205" s="93"/>
      <c r="L2205" s="93"/>
      <c r="M2205" s="93"/>
      <c r="N2205" s="93">
        <f t="shared" si="35"/>
        <v>0</v>
      </c>
      <c r="O2205" s="93"/>
      <c r="P2205" s="94"/>
    </row>
    <row r="2206" spans="2:16" ht="26.25" customHeight="1" x14ac:dyDescent="0.25">
      <c r="B2206" s="90"/>
      <c r="C2206" s="91"/>
      <c r="D2206" s="92"/>
      <c r="E2206" s="91"/>
      <c r="F2206" s="93"/>
      <c r="G2206" s="93"/>
      <c r="H2206" s="93"/>
      <c r="I2206" s="93"/>
      <c r="J2206" s="93"/>
      <c r="K2206" s="93"/>
      <c r="L2206" s="93"/>
      <c r="M2206" s="93"/>
      <c r="N2206" s="93">
        <f t="shared" si="35"/>
        <v>0</v>
      </c>
      <c r="O2206" s="93"/>
      <c r="P2206" s="94"/>
    </row>
    <row r="2207" spans="2:16" ht="26.25" customHeight="1" x14ac:dyDescent="0.25">
      <c r="B2207" s="90"/>
      <c r="C2207" s="91"/>
      <c r="D2207" s="92"/>
      <c r="E2207" s="91"/>
      <c r="F2207" s="93"/>
      <c r="G2207" s="93"/>
      <c r="H2207" s="93"/>
      <c r="I2207" s="93"/>
      <c r="J2207" s="93"/>
      <c r="K2207" s="93"/>
      <c r="L2207" s="93"/>
      <c r="M2207" s="93"/>
      <c r="N2207" s="93">
        <f t="shared" si="35"/>
        <v>0</v>
      </c>
      <c r="O2207" s="93"/>
      <c r="P2207" s="94"/>
    </row>
    <row r="2208" spans="2:16" ht="26.25" customHeight="1" x14ac:dyDescent="0.25">
      <c r="B2208" s="90"/>
      <c r="C2208" s="91"/>
      <c r="D2208" s="92"/>
      <c r="E2208" s="91"/>
      <c r="F2208" s="93"/>
      <c r="G2208" s="93"/>
      <c r="H2208" s="93"/>
      <c r="I2208" s="93"/>
      <c r="J2208" s="93"/>
      <c r="K2208" s="93"/>
      <c r="L2208" s="93"/>
      <c r="M2208" s="93"/>
      <c r="N2208" s="93">
        <f t="shared" si="35"/>
        <v>0</v>
      </c>
      <c r="O2208" s="93"/>
      <c r="P2208" s="94"/>
    </row>
    <row r="2209" spans="2:16" ht="26.25" customHeight="1" x14ac:dyDescent="0.25">
      <c r="B2209" s="90"/>
      <c r="C2209" s="91"/>
      <c r="D2209" s="92"/>
      <c r="E2209" s="91"/>
      <c r="F2209" s="93"/>
      <c r="G2209" s="93"/>
      <c r="H2209" s="93"/>
      <c r="I2209" s="93"/>
      <c r="J2209" s="93"/>
      <c r="K2209" s="93"/>
      <c r="L2209" s="93"/>
      <c r="M2209" s="93"/>
      <c r="N2209" s="93">
        <f t="shared" si="35"/>
        <v>0</v>
      </c>
      <c r="O2209" s="93"/>
      <c r="P2209" s="94"/>
    </row>
    <row r="2210" spans="2:16" ht="26.25" customHeight="1" x14ac:dyDescent="0.25">
      <c r="B2210" s="90"/>
      <c r="C2210" s="91"/>
      <c r="D2210" s="92"/>
      <c r="E2210" s="91"/>
      <c r="F2210" s="93"/>
      <c r="G2210" s="93"/>
      <c r="H2210" s="93"/>
      <c r="I2210" s="93"/>
      <c r="J2210" s="93"/>
      <c r="K2210" s="93"/>
      <c r="L2210" s="93"/>
      <c r="M2210" s="93"/>
      <c r="N2210" s="93">
        <f t="shared" si="35"/>
        <v>0</v>
      </c>
      <c r="O2210" s="93"/>
      <c r="P2210" s="94"/>
    </row>
    <row r="2211" spans="2:16" ht="26.25" customHeight="1" x14ac:dyDescent="0.25">
      <c r="B2211" s="90"/>
      <c r="C2211" s="91"/>
      <c r="D2211" s="92"/>
      <c r="E2211" s="91"/>
      <c r="F2211" s="93"/>
      <c r="G2211" s="93"/>
      <c r="H2211" s="93"/>
      <c r="I2211" s="93"/>
      <c r="J2211" s="93"/>
      <c r="K2211" s="93"/>
      <c r="L2211" s="93"/>
      <c r="M2211" s="93"/>
      <c r="N2211" s="93">
        <f t="shared" si="35"/>
        <v>0</v>
      </c>
      <c r="O2211" s="93"/>
      <c r="P2211" s="94"/>
    </row>
    <row r="2212" spans="2:16" ht="26.25" customHeight="1" x14ac:dyDescent="0.25">
      <c r="B2212" s="90"/>
      <c r="C2212" s="91"/>
      <c r="D2212" s="92"/>
      <c r="E2212" s="91"/>
      <c r="F2212" s="93"/>
      <c r="G2212" s="93"/>
      <c r="H2212" s="93"/>
      <c r="I2212" s="93"/>
      <c r="J2212" s="93"/>
      <c r="K2212" s="93"/>
      <c r="L2212" s="93"/>
      <c r="M2212" s="93"/>
      <c r="N2212" s="93">
        <f t="shared" si="35"/>
        <v>0</v>
      </c>
      <c r="O2212" s="93"/>
      <c r="P2212" s="94"/>
    </row>
    <row r="2213" spans="2:16" ht="26.25" customHeight="1" x14ac:dyDescent="0.25">
      <c r="B2213" s="90"/>
      <c r="C2213" s="91"/>
      <c r="D2213" s="92"/>
      <c r="E2213" s="91"/>
      <c r="F2213" s="93"/>
      <c r="G2213" s="93"/>
      <c r="H2213" s="93"/>
      <c r="I2213" s="93"/>
      <c r="J2213" s="93"/>
      <c r="K2213" s="93"/>
      <c r="L2213" s="93"/>
      <c r="M2213" s="93"/>
      <c r="N2213" s="93">
        <f t="shared" si="35"/>
        <v>0</v>
      </c>
      <c r="O2213" s="93"/>
      <c r="P2213" s="94"/>
    </row>
    <row r="2214" spans="2:16" ht="26.25" customHeight="1" x14ac:dyDescent="0.25">
      <c r="B2214" s="90"/>
      <c r="C2214" s="91"/>
      <c r="D2214" s="92"/>
      <c r="E2214" s="91"/>
      <c r="F2214" s="93"/>
      <c r="G2214" s="93"/>
      <c r="H2214" s="93"/>
      <c r="I2214" s="93"/>
      <c r="J2214" s="93"/>
      <c r="K2214" s="93"/>
      <c r="L2214" s="93"/>
      <c r="M2214" s="93"/>
      <c r="N2214" s="93">
        <f t="shared" si="35"/>
        <v>0</v>
      </c>
      <c r="O2214" s="93"/>
      <c r="P2214" s="94"/>
    </row>
    <row r="2215" spans="2:16" ht="26.25" customHeight="1" x14ac:dyDescent="0.25">
      <c r="B2215" s="90"/>
      <c r="C2215" s="91"/>
      <c r="D2215" s="92"/>
      <c r="E2215" s="91"/>
      <c r="F2215" s="93"/>
      <c r="G2215" s="93"/>
      <c r="H2215" s="93"/>
      <c r="I2215" s="93"/>
      <c r="J2215" s="93"/>
      <c r="K2215" s="93"/>
      <c r="L2215" s="93"/>
      <c r="M2215" s="93"/>
      <c r="N2215" s="93">
        <f t="shared" si="35"/>
        <v>0</v>
      </c>
      <c r="O2215" s="93"/>
      <c r="P2215" s="94"/>
    </row>
    <row r="2216" spans="2:16" ht="26.25" customHeight="1" x14ac:dyDescent="0.25">
      <c r="B2216" s="90"/>
      <c r="C2216" s="91"/>
      <c r="D2216" s="92"/>
      <c r="E2216" s="91"/>
      <c r="F2216" s="93"/>
      <c r="G2216" s="93"/>
      <c r="H2216" s="93"/>
      <c r="I2216" s="93"/>
      <c r="J2216" s="93"/>
      <c r="K2216" s="93"/>
      <c r="L2216" s="93"/>
      <c r="M2216" s="93"/>
      <c r="N2216" s="93">
        <f t="shared" si="35"/>
        <v>0</v>
      </c>
      <c r="O2216" s="93"/>
      <c r="P2216" s="94"/>
    </row>
    <row r="2217" spans="2:16" ht="26.25" customHeight="1" x14ac:dyDescent="0.25">
      <c r="B2217" s="90"/>
      <c r="C2217" s="91"/>
      <c r="D2217" s="92"/>
      <c r="E2217" s="91"/>
      <c r="F2217" s="93"/>
      <c r="G2217" s="93"/>
      <c r="H2217" s="93"/>
      <c r="I2217" s="93"/>
      <c r="J2217" s="93"/>
      <c r="K2217" s="93"/>
      <c r="L2217" s="93"/>
      <c r="M2217" s="93"/>
      <c r="N2217" s="93">
        <f t="shared" si="35"/>
        <v>0</v>
      </c>
      <c r="O2217" s="93"/>
      <c r="P2217" s="94"/>
    </row>
    <row r="2218" spans="2:16" ht="26.25" customHeight="1" x14ac:dyDescent="0.25">
      <c r="B2218" s="90"/>
      <c r="C2218" s="91"/>
      <c r="D2218" s="92"/>
      <c r="E2218" s="91"/>
      <c r="F2218" s="93"/>
      <c r="G2218" s="93"/>
      <c r="H2218" s="93"/>
      <c r="I2218" s="93"/>
      <c r="J2218" s="93"/>
      <c r="K2218" s="93"/>
      <c r="L2218" s="93"/>
      <c r="M2218" s="93"/>
      <c r="N2218" s="93">
        <f t="shared" si="35"/>
        <v>0</v>
      </c>
      <c r="O2218" s="93"/>
      <c r="P2218" s="94"/>
    </row>
    <row r="2219" spans="2:16" ht="26.25" customHeight="1" x14ac:dyDescent="0.25">
      <c r="B2219" s="90"/>
      <c r="C2219" s="91"/>
      <c r="D2219" s="92"/>
      <c r="E2219" s="91"/>
      <c r="F2219" s="93"/>
      <c r="G2219" s="93"/>
      <c r="H2219" s="93"/>
      <c r="I2219" s="93"/>
      <c r="J2219" s="93"/>
      <c r="K2219" s="93"/>
      <c r="L2219" s="93"/>
      <c r="M2219" s="93"/>
      <c r="N2219" s="93">
        <f t="shared" si="35"/>
        <v>0</v>
      </c>
      <c r="O2219" s="93"/>
      <c r="P2219" s="94"/>
    </row>
    <row r="2220" spans="2:16" ht="26.25" customHeight="1" x14ac:dyDescent="0.25">
      <c r="B2220" s="90"/>
      <c r="C2220" s="91"/>
      <c r="D2220" s="92"/>
      <c r="E2220" s="91"/>
      <c r="F2220" s="93"/>
      <c r="G2220" s="93"/>
      <c r="H2220" s="93"/>
      <c r="I2220" s="93"/>
      <c r="J2220" s="93"/>
      <c r="K2220" s="93"/>
      <c r="L2220" s="93"/>
      <c r="M2220" s="93"/>
      <c r="N2220" s="93">
        <f t="shared" si="35"/>
        <v>0</v>
      </c>
      <c r="O2220" s="93"/>
      <c r="P2220" s="94"/>
    </row>
    <row r="2221" spans="2:16" ht="26.25" customHeight="1" x14ac:dyDescent="0.25">
      <c r="B2221" s="90"/>
      <c r="C2221" s="91"/>
      <c r="D2221" s="92"/>
      <c r="E2221" s="91"/>
      <c r="F2221" s="93"/>
      <c r="G2221" s="93"/>
      <c r="H2221" s="93"/>
      <c r="I2221" s="93"/>
      <c r="J2221" s="93"/>
      <c r="K2221" s="93"/>
      <c r="L2221" s="93"/>
      <c r="M2221" s="93"/>
      <c r="N2221" s="93">
        <f t="shared" si="35"/>
        <v>0</v>
      </c>
      <c r="O2221" s="93"/>
      <c r="P2221" s="94"/>
    </row>
    <row r="2222" spans="2:16" ht="26.25" customHeight="1" x14ac:dyDescent="0.25">
      <c r="B2222" s="90"/>
      <c r="C2222" s="91"/>
      <c r="D2222" s="92"/>
      <c r="E2222" s="91"/>
      <c r="F2222" s="93"/>
      <c r="G2222" s="93"/>
      <c r="H2222" s="93"/>
      <c r="I2222" s="93"/>
      <c r="J2222" s="93"/>
      <c r="K2222" s="93"/>
      <c r="L2222" s="93"/>
      <c r="M2222" s="93"/>
      <c r="N2222" s="93">
        <f t="shared" si="35"/>
        <v>0</v>
      </c>
      <c r="O2222" s="93"/>
      <c r="P2222" s="94"/>
    </row>
    <row r="2223" spans="2:16" ht="26.25" customHeight="1" x14ac:dyDescent="0.25">
      <c r="B2223" s="90"/>
      <c r="C2223" s="91"/>
      <c r="D2223" s="92"/>
      <c r="E2223" s="91"/>
      <c r="F2223" s="93"/>
      <c r="G2223" s="93"/>
      <c r="H2223" s="93"/>
      <c r="I2223" s="93"/>
      <c r="J2223" s="93"/>
      <c r="K2223" s="93"/>
      <c r="L2223" s="93"/>
      <c r="M2223" s="93"/>
      <c r="N2223" s="93">
        <f t="shared" si="35"/>
        <v>0</v>
      </c>
      <c r="O2223" s="93"/>
      <c r="P2223" s="94"/>
    </row>
    <row r="2224" spans="2:16" ht="26.25" customHeight="1" x14ac:dyDescent="0.25">
      <c r="B2224" s="90"/>
      <c r="C2224" s="91"/>
      <c r="D2224" s="92"/>
      <c r="E2224" s="91"/>
      <c r="F2224" s="93"/>
      <c r="G2224" s="93"/>
      <c r="H2224" s="93"/>
      <c r="I2224" s="93"/>
      <c r="J2224" s="93"/>
      <c r="K2224" s="93"/>
      <c r="L2224" s="93"/>
      <c r="M2224" s="93"/>
      <c r="N2224" s="93">
        <f t="shared" si="35"/>
        <v>0</v>
      </c>
      <c r="O2224" s="93"/>
      <c r="P2224" s="94"/>
    </row>
    <row r="2225" spans="2:16" ht="26.25" customHeight="1" x14ac:dyDescent="0.25">
      <c r="B2225" s="90"/>
      <c r="C2225" s="91"/>
      <c r="D2225" s="92"/>
      <c r="E2225" s="91"/>
      <c r="F2225" s="93"/>
      <c r="G2225" s="93"/>
      <c r="H2225" s="93"/>
      <c r="I2225" s="93"/>
      <c r="J2225" s="93"/>
      <c r="K2225" s="93"/>
      <c r="L2225" s="93"/>
      <c r="M2225" s="93"/>
      <c r="N2225" s="93">
        <f t="shared" si="35"/>
        <v>0</v>
      </c>
      <c r="O2225" s="93"/>
      <c r="P2225" s="94"/>
    </row>
    <row r="2226" spans="2:16" ht="26.25" customHeight="1" x14ac:dyDescent="0.25">
      <c r="B2226" s="90"/>
      <c r="C2226" s="91"/>
      <c r="D2226" s="92"/>
      <c r="E2226" s="91"/>
      <c r="F2226" s="93"/>
      <c r="G2226" s="93"/>
      <c r="H2226" s="93"/>
      <c r="I2226" s="93"/>
      <c r="J2226" s="93"/>
      <c r="K2226" s="93"/>
      <c r="L2226" s="93"/>
      <c r="M2226" s="93"/>
      <c r="N2226" s="93">
        <f t="shared" si="35"/>
        <v>0</v>
      </c>
      <c r="O2226" s="93"/>
      <c r="P2226" s="94"/>
    </row>
    <row r="2227" spans="2:16" ht="26.25" customHeight="1" x14ac:dyDescent="0.25">
      <c r="B2227" s="90"/>
      <c r="C2227" s="91"/>
      <c r="D2227" s="92"/>
      <c r="E2227" s="91"/>
      <c r="F2227" s="93"/>
      <c r="G2227" s="93"/>
      <c r="H2227" s="93"/>
      <c r="I2227" s="93"/>
      <c r="J2227" s="93"/>
      <c r="K2227" s="93"/>
      <c r="L2227" s="93"/>
      <c r="M2227" s="93"/>
      <c r="N2227" s="93">
        <f t="shared" si="35"/>
        <v>0</v>
      </c>
      <c r="O2227" s="93"/>
      <c r="P2227" s="94"/>
    </row>
    <row r="2228" spans="2:16" ht="26.25" customHeight="1" x14ac:dyDescent="0.25">
      <c r="B2228" s="90"/>
      <c r="C2228" s="91"/>
      <c r="D2228" s="92"/>
      <c r="E2228" s="91"/>
      <c r="F2228" s="93"/>
      <c r="G2228" s="93"/>
      <c r="H2228" s="93"/>
      <c r="I2228" s="93"/>
      <c r="J2228" s="93"/>
      <c r="K2228" s="93"/>
      <c r="L2228" s="93"/>
      <c r="M2228" s="93"/>
      <c r="N2228" s="93">
        <f t="shared" si="35"/>
        <v>0</v>
      </c>
      <c r="O2228" s="93"/>
      <c r="P2228" s="94"/>
    </row>
    <row r="2229" spans="2:16" ht="26.25" customHeight="1" x14ac:dyDescent="0.25">
      <c r="B2229" s="90"/>
      <c r="C2229" s="91"/>
      <c r="D2229" s="92"/>
      <c r="E2229" s="91"/>
      <c r="F2229" s="93"/>
      <c r="G2229" s="93"/>
      <c r="H2229" s="93"/>
      <c r="I2229" s="93"/>
      <c r="J2229" s="93"/>
      <c r="K2229" s="93"/>
      <c r="L2229" s="93"/>
      <c r="M2229" s="93"/>
      <c r="N2229" s="93">
        <f t="shared" si="35"/>
        <v>0</v>
      </c>
      <c r="O2229" s="93"/>
      <c r="P2229" s="94"/>
    </row>
    <row r="2230" spans="2:16" ht="26.25" customHeight="1" x14ac:dyDescent="0.25">
      <c r="B2230" s="90"/>
      <c r="C2230" s="91"/>
      <c r="D2230" s="92"/>
      <c r="E2230" s="91"/>
      <c r="F2230" s="93"/>
      <c r="G2230" s="93"/>
      <c r="H2230" s="93"/>
      <c r="I2230" s="93"/>
      <c r="J2230" s="93"/>
      <c r="K2230" s="93"/>
      <c r="L2230" s="93"/>
      <c r="M2230" s="93"/>
      <c r="N2230" s="93">
        <f t="shared" si="35"/>
        <v>0</v>
      </c>
      <c r="O2230" s="93"/>
      <c r="P2230" s="94"/>
    </row>
    <row r="2231" spans="2:16" ht="26.25" customHeight="1" x14ac:dyDescent="0.25">
      <c r="B2231" s="90"/>
      <c r="C2231" s="91"/>
      <c r="D2231" s="92"/>
      <c r="E2231" s="91"/>
      <c r="F2231" s="93"/>
      <c r="G2231" s="93"/>
      <c r="H2231" s="93"/>
      <c r="I2231" s="93"/>
      <c r="J2231" s="93"/>
      <c r="K2231" s="93"/>
      <c r="L2231" s="93"/>
      <c r="M2231" s="93"/>
      <c r="N2231" s="93">
        <f t="shared" si="35"/>
        <v>0</v>
      </c>
      <c r="O2231" s="93"/>
      <c r="P2231" s="94"/>
    </row>
    <row r="2232" spans="2:16" ht="26.25" customHeight="1" x14ac:dyDescent="0.25">
      <c r="B2232" s="90"/>
      <c r="C2232" s="91"/>
      <c r="D2232" s="92"/>
      <c r="E2232" s="91"/>
      <c r="F2232" s="93"/>
      <c r="G2232" s="93"/>
      <c r="H2232" s="93"/>
      <c r="I2232" s="93"/>
      <c r="J2232" s="93"/>
      <c r="K2232" s="93"/>
      <c r="L2232" s="93"/>
      <c r="M2232" s="93"/>
      <c r="N2232" s="93">
        <f t="shared" si="35"/>
        <v>0</v>
      </c>
      <c r="O2232" s="93"/>
      <c r="P2232" s="94"/>
    </row>
    <row r="2233" spans="2:16" ht="26.25" customHeight="1" x14ac:dyDescent="0.25">
      <c r="B2233" s="90"/>
      <c r="C2233" s="91"/>
      <c r="D2233" s="92"/>
      <c r="E2233" s="91"/>
      <c r="F2233" s="93"/>
      <c r="G2233" s="93"/>
      <c r="H2233" s="93"/>
      <c r="I2233" s="93"/>
      <c r="J2233" s="93"/>
      <c r="K2233" s="93"/>
      <c r="L2233" s="93"/>
      <c r="M2233" s="93"/>
      <c r="N2233" s="93">
        <f t="shared" si="35"/>
        <v>0</v>
      </c>
      <c r="O2233" s="93"/>
      <c r="P2233" s="94"/>
    </row>
    <row r="2234" spans="2:16" ht="26.25" customHeight="1" x14ac:dyDescent="0.25">
      <c r="B2234" s="90"/>
      <c r="C2234" s="91"/>
      <c r="D2234" s="92"/>
      <c r="E2234" s="91"/>
      <c r="F2234" s="93"/>
      <c r="G2234" s="93"/>
      <c r="H2234" s="93"/>
      <c r="I2234" s="93"/>
      <c r="J2234" s="93"/>
      <c r="K2234" s="93"/>
      <c r="L2234" s="93"/>
      <c r="M2234" s="93"/>
      <c r="N2234" s="93">
        <f t="shared" si="35"/>
        <v>0</v>
      </c>
      <c r="O2234" s="93"/>
      <c r="P2234" s="94"/>
    </row>
    <row r="2235" spans="2:16" ht="26.25" customHeight="1" x14ac:dyDescent="0.25">
      <c r="B2235" s="90"/>
      <c r="C2235" s="91"/>
      <c r="D2235" s="92"/>
      <c r="E2235" s="91"/>
      <c r="F2235" s="93"/>
      <c r="G2235" s="93"/>
      <c r="H2235" s="93"/>
      <c r="I2235" s="93"/>
      <c r="J2235" s="93"/>
      <c r="K2235" s="93"/>
      <c r="L2235" s="93"/>
      <c r="M2235" s="93"/>
      <c r="N2235" s="93">
        <f t="shared" si="35"/>
        <v>0</v>
      </c>
      <c r="O2235" s="93"/>
      <c r="P2235" s="94"/>
    </row>
    <row r="2236" spans="2:16" ht="26.25" customHeight="1" x14ac:dyDescent="0.25">
      <c r="B2236" s="90"/>
      <c r="C2236" s="91"/>
      <c r="D2236" s="92"/>
      <c r="E2236" s="91"/>
      <c r="F2236" s="93"/>
      <c r="G2236" s="93"/>
      <c r="H2236" s="93"/>
      <c r="I2236" s="93"/>
      <c r="J2236" s="93"/>
      <c r="K2236" s="93"/>
      <c r="L2236" s="93"/>
      <c r="M2236" s="93"/>
      <c r="N2236" s="93">
        <f t="shared" si="35"/>
        <v>0</v>
      </c>
      <c r="O2236" s="93"/>
      <c r="P2236" s="94"/>
    </row>
    <row r="2237" spans="2:16" ht="26.25" customHeight="1" x14ac:dyDescent="0.25">
      <c r="B2237" s="90"/>
      <c r="C2237" s="91"/>
      <c r="D2237" s="92"/>
      <c r="E2237" s="91"/>
      <c r="F2237" s="93"/>
      <c r="G2237" s="93"/>
      <c r="H2237" s="93"/>
      <c r="I2237" s="93"/>
      <c r="J2237" s="93"/>
      <c r="K2237" s="93"/>
      <c r="L2237" s="93"/>
      <c r="M2237" s="93"/>
      <c r="N2237" s="93">
        <f t="shared" si="35"/>
        <v>0</v>
      </c>
      <c r="O2237" s="93"/>
      <c r="P2237" s="94"/>
    </row>
    <row r="2238" spans="2:16" ht="26.25" customHeight="1" x14ac:dyDescent="0.25">
      <c r="B2238" s="90"/>
      <c r="C2238" s="91"/>
      <c r="D2238" s="92"/>
      <c r="E2238" s="91"/>
      <c r="F2238" s="93"/>
      <c r="G2238" s="93"/>
      <c r="H2238" s="93"/>
      <c r="I2238" s="93"/>
      <c r="J2238" s="93"/>
      <c r="K2238" s="93"/>
      <c r="L2238" s="93"/>
      <c r="M2238" s="93"/>
      <c r="N2238" s="93">
        <f t="shared" si="35"/>
        <v>0</v>
      </c>
      <c r="O2238" s="93"/>
      <c r="P2238" s="94"/>
    </row>
    <row r="2239" spans="2:16" ht="26.25" customHeight="1" x14ac:dyDescent="0.25">
      <c r="B2239" s="90"/>
      <c r="C2239" s="91"/>
      <c r="D2239" s="92"/>
      <c r="E2239" s="91"/>
      <c r="F2239" s="93"/>
      <c r="G2239" s="93"/>
      <c r="H2239" s="93"/>
      <c r="I2239" s="93"/>
      <c r="J2239" s="93"/>
      <c r="K2239" s="93"/>
      <c r="L2239" s="93"/>
      <c r="M2239" s="93"/>
      <c r="N2239" s="93">
        <f t="shared" si="35"/>
        <v>0</v>
      </c>
      <c r="O2239" s="93"/>
      <c r="P2239" s="94"/>
    </row>
    <row r="2240" spans="2:16" ht="26.25" customHeight="1" x14ac:dyDescent="0.25">
      <c r="B2240" s="90"/>
      <c r="C2240" s="91"/>
      <c r="D2240" s="92"/>
      <c r="E2240" s="91"/>
      <c r="F2240" s="93"/>
      <c r="G2240" s="93"/>
      <c r="H2240" s="93"/>
      <c r="I2240" s="93"/>
      <c r="J2240" s="93"/>
      <c r="K2240" s="93"/>
      <c r="L2240" s="93"/>
      <c r="M2240" s="93"/>
      <c r="N2240" s="93">
        <f t="shared" si="35"/>
        <v>0</v>
      </c>
      <c r="O2240" s="93"/>
      <c r="P2240" s="94"/>
    </row>
    <row r="2241" spans="2:16" ht="26.25" customHeight="1" x14ac:dyDescent="0.25">
      <c r="B2241" s="90"/>
      <c r="C2241" s="91"/>
      <c r="D2241" s="92"/>
      <c r="E2241" s="91"/>
      <c r="F2241" s="93"/>
      <c r="G2241" s="93"/>
      <c r="H2241" s="93"/>
      <c r="I2241" s="93"/>
      <c r="J2241" s="93"/>
      <c r="K2241" s="93"/>
      <c r="L2241" s="93"/>
      <c r="M2241" s="93"/>
      <c r="N2241" s="93">
        <f t="shared" si="35"/>
        <v>0</v>
      </c>
      <c r="O2241" s="93"/>
      <c r="P2241" s="94"/>
    </row>
    <row r="2242" spans="2:16" ht="26.25" customHeight="1" x14ac:dyDescent="0.25">
      <c r="B2242" s="90"/>
      <c r="C2242" s="91"/>
      <c r="D2242" s="92"/>
      <c r="E2242" s="91"/>
      <c r="F2242" s="93"/>
      <c r="G2242" s="93"/>
      <c r="H2242" s="93"/>
      <c r="I2242" s="93"/>
      <c r="J2242" s="93"/>
      <c r="K2242" s="93"/>
      <c r="L2242" s="93"/>
      <c r="M2242" s="93"/>
      <c r="N2242" s="93">
        <f t="shared" si="35"/>
        <v>0</v>
      </c>
      <c r="O2242" s="93"/>
      <c r="P2242" s="94"/>
    </row>
    <row r="2243" spans="2:16" ht="26.25" customHeight="1" x14ac:dyDescent="0.25">
      <c r="B2243" s="90"/>
      <c r="C2243" s="91"/>
      <c r="D2243" s="92"/>
      <c r="E2243" s="91"/>
      <c r="F2243" s="93"/>
      <c r="G2243" s="93"/>
      <c r="H2243" s="93"/>
      <c r="I2243" s="93"/>
      <c r="J2243" s="93"/>
      <c r="K2243" s="93"/>
      <c r="L2243" s="93"/>
      <c r="M2243" s="93"/>
      <c r="N2243" s="93">
        <f t="shared" si="35"/>
        <v>0</v>
      </c>
      <c r="O2243" s="93"/>
      <c r="P2243" s="94"/>
    </row>
    <row r="2244" spans="2:16" ht="26.25" customHeight="1" x14ac:dyDescent="0.25">
      <c r="B2244" s="90"/>
      <c r="C2244" s="91"/>
      <c r="D2244" s="92"/>
      <c r="E2244" s="91"/>
      <c r="F2244" s="93"/>
      <c r="G2244" s="93"/>
      <c r="H2244" s="93"/>
      <c r="I2244" s="93"/>
      <c r="J2244" s="93"/>
      <c r="K2244" s="93"/>
      <c r="L2244" s="93"/>
      <c r="M2244" s="93"/>
      <c r="N2244" s="93">
        <f t="shared" si="35"/>
        <v>0</v>
      </c>
      <c r="O2244" s="93"/>
      <c r="P2244" s="94"/>
    </row>
    <row r="2245" spans="2:16" ht="26.25" customHeight="1" x14ac:dyDescent="0.25">
      <c r="B2245" s="90"/>
      <c r="C2245" s="91"/>
      <c r="D2245" s="92"/>
      <c r="E2245" s="91"/>
      <c r="F2245" s="93"/>
      <c r="G2245" s="93"/>
      <c r="H2245" s="93"/>
      <c r="I2245" s="93"/>
      <c r="J2245" s="93"/>
      <c r="K2245" s="93"/>
      <c r="L2245" s="93"/>
      <c r="M2245" s="93"/>
      <c r="N2245" s="93">
        <f t="shared" si="35"/>
        <v>0</v>
      </c>
      <c r="O2245" s="93"/>
      <c r="P2245" s="94"/>
    </row>
    <row r="2246" spans="2:16" ht="26.25" customHeight="1" x14ac:dyDescent="0.25">
      <c r="B2246" s="90"/>
      <c r="C2246" s="91"/>
      <c r="D2246" s="92"/>
      <c r="E2246" s="91"/>
      <c r="F2246" s="93"/>
      <c r="G2246" s="93"/>
      <c r="H2246" s="93"/>
      <c r="I2246" s="93"/>
      <c r="J2246" s="93"/>
      <c r="K2246" s="93"/>
      <c r="L2246" s="93"/>
      <c r="M2246" s="93"/>
      <c r="N2246" s="93">
        <f t="shared" si="35"/>
        <v>0</v>
      </c>
      <c r="O2246" s="93"/>
      <c r="P2246" s="94"/>
    </row>
    <row r="2247" spans="2:16" ht="26.25" customHeight="1" x14ac:dyDescent="0.25">
      <c r="B2247" s="90"/>
      <c r="C2247" s="91"/>
      <c r="D2247" s="92"/>
      <c r="E2247" s="91"/>
      <c r="F2247" s="93"/>
      <c r="G2247" s="93"/>
      <c r="H2247" s="93"/>
      <c r="I2247" s="93"/>
      <c r="J2247" s="93"/>
      <c r="K2247" s="93"/>
      <c r="L2247" s="93"/>
      <c r="M2247" s="93"/>
      <c r="N2247" s="93">
        <f t="shared" si="35"/>
        <v>0</v>
      </c>
      <c r="O2247" s="93"/>
      <c r="P2247" s="94"/>
    </row>
    <row r="2248" spans="2:16" ht="26.25" customHeight="1" x14ac:dyDescent="0.25">
      <c r="B2248" s="90"/>
      <c r="C2248" s="91"/>
      <c r="D2248" s="92"/>
      <c r="E2248" s="91"/>
      <c r="F2248" s="93"/>
      <c r="G2248" s="93"/>
      <c r="H2248" s="93"/>
      <c r="I2248" s="93"/>
      <c r="J2248" s="93"/>
      <c r="K2248" s="93"/>
      <c r="L2248" s="93"/>
      <c r="M2248" s="93"/>
      <c r="N2248" s="93">
        <f t="shared" si="35"/>
        <v>0</v>
      </c>
      <c r="O2248" s="93"/>
      <c r="P2248" s="94"/>
    </row>
    <row r="2249" spans="2:16" ht="26.25" customHeight="1" x14ac:dyDescent="0.25">
      <c r="B2249" s="90"/>
      <c r="C2249" s="91"/>
      <c r="D2249" s="92"/>
      <c r="E2249" s="91"/>
      <c r="F2249" s="93"/>
      <c r="G2249" s="93"/>
      <c r="H2249" s="93"/>
      <c r="I2249" s="93"/>
      <c r="J2249" s="93"/>
      <c r="K2249" s="93"/>
      <c r="L2249" s="93"/>
      <c r="M2249" s="93"/>
      <c r="N2249" s="93">
        <f t="shared" si="35"/>
        <v>0</v>
      </c>
      <c r="O2249" s="93"/>
      <c r="P2249" s="94"/>
    </row>
    <row r="2250" spans="2:16" ht="26.25" customHeight="1" x14ac:dyDescent="0.25">
      <c r="B2250" s="90"/>
      <c r="C2250" s="91"/>
      <c r="D2250" s="92"/>
      <c r="E2250" s="91"/>
      <c r="F2250" s="93"/>
      <c r="G2250" s="93"/>
      <c r="H2250" s="93"/>
      <c r="I2250" s="93"/>
      <c r="J2250" s="93"/>
      <c r="K2250" s="93"/>
      <c r="L2250" s="93"/>
      <c r="M2250" s="93"/>
      <c r="N2250" s="93">
        <f t="shared" si="35"/>
        <v>0</v>
      </c>
      <c r="O2250" s="93"/>
      <c r="P2250" s="94"/>
    </row>
    <row r="2251" spans="2:16" ht="26.25" customHeight="1" x14ac:dyDescent="0.25">
      <c r="B2251" s="90"/>
      <c r="C2251" s="91"/>
      <c r="D2251" s="92"/>
      <c r="E2251" s="91"/>
      <c r="F2251" s="93"/>
      <c r="G2251" s="93"/>
      <c r="H2251" s="93"/>
      <c r="I2251" s="93"/>
      <c r="J2251" s="93"/>
      <c r="K2251" s="93"/>
      <c r="L2251" s="93"/>
      <c r="M2251" s="93"/>
      <c r="N2251" s="93">
        <f t="shared" si="35"/>
        <v>0</v>
      </c>
      <c r="O2251" s="93"/>
      <c r="P2251" s="94"/>
    </row>
    <row r="2252" spans="2:16" ht="26.25" customHeight="1" x14ac:dyDescent="0.25">
      <c r="B2252" s="90"/>
      <c r="C2252" s="91"/>
      <c r="D2252" s="92"/>
      <c r="E2252" s="91"/>
      <c r="F2252" s="93"/>
      <c r="G2252" s="93"/>
      <c r="H2252" s="93"/>
      <c r="I2252" s="93"/>
      <c r="J2252" s="93"/>
      <c r="K2252" s="93"/>
      <c r="L2252" s="93"/>
      <c r="M2252" s="93"/>
      <c r="N2252" s="93">
        <f t="shared" si="35"/>
        <v>0</v>
      </c>
      <c r="O2252" s="93"/>
      <c r="P2252" s="94"/>
    </row>
    <row r="2253" spans="2:16" ht="26.25" customHeight="1" x14ac:dyDescent="0.25">
      <c r="B2253" s="90"/>
      <c r="C2253" s="91"/>
      <c r="D2253" s="92"/>
      <c r="E2253" s="91"/>
      <c r="F2253" s="93"/>
      <c r="G2253" s="93"/>
      <c r="H2253" s="93"/>
      <c r="I2253" s="93"/>
      <c r="J2253" s="93"/>
      <c r="K2253" s="93"/>
      <c r="L2253" s="93"/>
      <c r="M2253" s="93"/>
      <c r="N2253" s="93">
        <f t="shared" si="35"/>
        <v>0</v>
      </c>
      <c r="O2253" s="93"/>
      <c r="P2253" s="94"/>
    </row>
    <row r="2254" spans="2:16" ht="26.25" customHeight="1" x14ac:dyDescent="0.25">
      <c r="B2254" s="90"/>
      <c r="C2254" s="91"/>
      <c r="D2254" s="92"/>
      <c r="E2254" s="91"/>
      <c r="F2254" s="93"/>
      <c r="G2254" s="93"/>
      <c r="H2254" s="93"/>
      <c r="I2254" s="93"/>
      <c r="J2254" s="93"/>
      <c r="K2254" s="93"/>
      <c r="L2254" s="93"/>
      <c r="M2254" s="93"/>
      <c r="N2254" s="93">
        <f t="shared" si="35"/>
        <v>0</v>
      </c>
      <c r="O2254" s="93"/>
      <c r="P2254" s="94"/>
    </row>
    <row r="2255" spans="2:16" ht="26.25" customHeight="1" x14ac:dyDescent="0.25">
      <c r="B2255" s="90"/>
      <c r="C2255" s="91"/>
      <c r="D2255" s="92"/>
      <c r="E2255" s="91"/>
      <c r="F2255" s="93"/>
      <c r="G2255" s="93"/>
      <c r="H2255" s="93"/>
      <c r="I2255" s="93"/>
      <c r="J2255" s="93"/>
      <c r="K2255" s="93"/>
      <c r="L2255" s="93"/>
      <c r="M2255" s="93"/>
      <c r="N2255" s="93">
        <f t="shared" si="35"/>
        <v>0</v>
      </c>
      <c r="O2255" s="93"/>
      <c r="P2255" s="94"/>
    </row>
    <row r="2256" spans="2:16" ht="26.25" customHeight="1" x14ac:dyDescent="0.25">
      <c r="B2256" s="90"/>
      <c r="C2256" s="91"/>
      <c r="D2256" s="92"/>
      <c r="E2256" s="91"/>
      <c r="F2256" s="93"/>
      <c r="G2256" s="93"/>
      <c r="H2256" s="93"/>
      <c r="I2256" s="93"/>
      <c r="J2256" s="93"/>
      <c r="K2256" s="93"/>
      <c r="L2256" s="93"/>
      <c r="M2256" s="93"/>
      <c r="N2256" s="93">
        <f t="shared" si="35"/>
        <v>0</v>
      </c>
      <c r="O2256" s="93"/>
      <c r="P2256" s="94"/>
    </row>
    <row r="2257" spans="2:16" ht="26.25" customHeight="1" x14ac:dyDescent="0.25">
      <c r="B2257" s="90"/>
      <c r="C2257" s="91"/>
      <c r="D2257" s="92"/>
      <c r="E2257" s="91"/>
      <c r="F2257" s="93"/>
      <c r="G2257" s="93"/>
      <c r="H2257" s="93"/>
      <c r="I2257" s="93"/>
      <c r="J2257" s="93"/>
      <c r="K2257" s="93"/>
      <c r="L2257" s="93"/>
      <c r="M2257" s="93"/>
      <c r="N2257" s="93">
        <f t="shared" si="35"/>
        <v>0</v>
      </c>
      <c r="O2257" s="93"/>
      <c r="P2257" s="94"/>
    </row>
    <row r="2258" spans="2:16" ht="26.25" customHeight="1" x14ac:dyDescent="0.25">
      <c r="B2258" s="90"/>
      <c r="C2258" s="91"/>
      <c r="D2258" s="92"/>
      <c r="E2258" s="91"/>
      <c r="F2258" s="93"/>
      <c r="G2258" s="93"/>
      <c r="H2258" s="93"/>
      <c r="I2258" s="93"/>
      <c r="J2258" s="93"/>
      <c r="K2258" s="93"/>
      <c r="L2258" s="93"/>
      <c r="M2258" s="93"/>
      <c r="N2258" s="93">
        <f t="shared" si="35"/>
        <v>0</v>
      </c>
      <c r="O2258" s="93"/>
      <c r="P2258" s="94"/>
    </row>
    <row r="2259" spans="2:16" ht="26.25" customHeight="1" x14ac:dyDescent="0.25">
      <c r="B2259" s="90"/>
      <c r="C2259" s="91"/>
      <c r="D2259" s="92"/>
      <c r="E2259" s="91"/>
      <c r="F2259" s="93"/>
      <c r="G2259" s="93"/>
      <c r="H2259" s="93"/>
      <c r="I2259" s="93"/>
      <c r="J2259" s="93"/>
      <c r="K2259" s="93"/>
      <c r="L2259" s="93"/>
      <c r="M2259" s="93"/>
      <c r="N2259" s="93">
        <f t="shared" si="35"/>
        <v>0</v>
      </c>
      <c r="O2259" s="93"/>
      <c r="P2259" s="94"/>
    </row>
    <row r="2260" spans="2:16" ht="26.25" customHeight="1" x14ac:dyDescent="0.25">
      <c r="B2260" s="90"/>
      <c r="C2260" s="91"/>
      <c r="D2260" s="92"/>
      <c r="E2260" s="91"/>
      <c r="F2260" s="93"/>
      <c r="G2260" s="93"/>
      <c r="H2260" s="93"/>
      <c r="I2260" s="93"/>
      <c r="J2260" s="93"/>
      <c r="K2260" s="93"/>
      <c r="L2260" s="93"/>
      <c r="M2260" s="93"/>
      <c r="N2260" s="93">
        <f t="shared" si="35"/>
        <v>0</v>
      </c>
      <c r="O2260" s="93"/>
      <c r="P2260" s="94"/>
    </row>
    <row r="2261" spans="2:16" ht="26.25" customHeight="1" x14ac:dyDescent="0.25">
      <c r="B2261" s="90"/>
      <c r="C2261" s="91"/>
      <c r="D2261" s="92"/>
      <c r="E2261" s="91"/>
      <c r="F2261" s="93"/>
      <c r="G2261" s="93"/>
      <c r="H2261" s="93"/>
      <c r="I2261" s="93"/>
      <c r="J2261" s="93"/>
      <c r="K2261" s="93"/>
      <c r="L2261" s="93"/>
      <c r="M2261" s="93"/>
      <c r="N2261" s="93">
        <f t="shared" si="35"/>
        <v>0</v>
      </c>
      <c r="O2261" s="93"/>
      <c r="P2261" s="94"/>
    </row>
    <row r="2262" spans="2:16" ht="26.25" customHeight="1" x14ac:dyDescent="0.25">
      <c r="B2262" s="90"/>
      <c r="C2262" s="91"/>
      <c r="D2262" s="92"/>
      <c r="E2262" s="91"/>
      <c r="F2262" s="93"/>
      <c r="G2262" s="93"/>
      <c r="H2262" s="93"/>
      <c r="I2262" s="93"/>
      <c r="J2262" s="93"/>
      <c r="K2262" s="93"/>
      <c r="L2262" s="93"/>
      <c r="M2262" s="93"/>
      <c r="N2262" s="93">
        <f t="shared" si="35"/>
        <v>0</v>
      </c>
      <c r="O2262" s="93"/>
      <c r="P2262" s="94"/>
    </row>
    <row r="2263" spans="2:16" ht="26.25" customHeight="1" x14ac:dyDescent="0.25">
      <c r="B2263" s="90"/>
      <c r="C2263" s="91"/>
      <c r="D2263" s="92"/>
      <c r="E2263" s="91"/>
      <c r="F2263" s="93"/>
      <c r="G2263" s="93"/>
      <c r="H2263" s="93"/>
      <c r="I2263" s="93"/>
      <c r="J2263" s="93"/>
      <c r="K2263" s="93"/>
      <c r="L2263" s="93"/>
      <c r="M2263" s="93"/>
      <c r="N2263" s="93">
        <f t="shared" si="35"/>
        <v>0</v>
      </c>
      <c r="O2263" s="93"/>
      <c r="P2263" s="94"/>
    </row>
    <row r="2264" spans="2:16" ht="26.25" customHeight="1" x14ac:dyDescent="0.25">
      <c r="B2264" s="90"/>
      <c r="C2264" s="91"/>
      <c r="D2264" s="92"/>
      <c r="E2264" s="91"/>
      <c r="F2264" s="93"/>
      <c r="G2264" s="93"/>
      <c r="H2264" s="93"/>
      <c r="I2264" s="93"/>
      <c r="J2264" s="93"/>
      <c r="K2264" s="93"/>
      <c r="L2264" s="93"/>
      <c r="M2264" s="93"/>
      <c r="N2264" s="93">
        <f t="shared" si="35"/>
        <v>0</v>
      </c>
      <c r="O2264" s="93"/>
      <c r="P2264" s="94"/>
    </row>
    <row r="2265" spans="2:16" ht="26.25" customHeight="1" x14ac:dyDescent="0.25">
      <c r="B2265" s="90"/>
      <c r="C2265" s="91"/>
      <c r="D2265" s="92"/>
      <c r="E2265" s="91"/>
      <c r="F2265" s="93"/>
      <c r="G2265" s="93"/>
      <c r="H2265" s="93"/>
      <c r="I2265" s="93"/>
      <c r="J2265" s="93"/>
      <c r="K2265" s="93"/>
      <c r="L2265" s="93"/>
      <c r="M2265" s="93"/>
      <c r="N2265" s="93">
        <f t="shared" si="35"/>
        <v>0</v>
      </c>
      <c r="O2265" s="93"/>
      <c r="P2265" s="94"/>
    </row>
    <row r="2266" spans="2:16" ht="26.25" customHeight="1" x14ac:dyDescent="0.25">
      <c r="B2266" s="90"/>
      <c r="C2266" s="91"/>
      <c r="D2266" s="92"/>
      <c r="E2266" s="91"/>
      <c r="F2266" s="93"/>
      <c r="G2266" s="93"/>
      <c r="H2266" s="93"/>
      <c r="I2266" s="93"/>
      <c r="J2266" s="93"/>
      <c r="K2266" s="93"/>
      <c r="L2266" s="93"/>
      <c r="M2266" s="93"/>
      <c r="N2266" s="93">
        <f t="shared" si="35"/>
        <v>0</v>
      </c>
      <c r="O2266" s="93"/>
      <c r="P2266" s="94"/>
    </row>
    <row r="2267" spans="2:16" ht="26.25" customHeight="1" x14ac:dyDescent="0.25">
      <c r="B2267" s="90"/>
      <c r="C2267" s="91"/>
      <c r="D2267" s="92"/>
      <c r="E2267" s="91"/>
      <c r="F2267" s="93"/>
      <c r="G2267" s="93"/>
      <c r="H2267" s="93"/>
      <c r="I2267" s="93"/>
      <c r="J2267" s="93"/>
      <c r="K2267" s="93"/>
      <c r="L2267" s="93"/>
      <c r="M2267" s="93"/>
      <c r="N2267" s="93">
        <f t="shared" ref="N2267:N2330" si="36">F2267+G2267+H2267+I2267+J2267+K2267+M2267</f>
        <v>0</v>
      </c>
      <c r="O2267" s="93"/>
      <c r="P2267" s="94"/>
    </row>
    <row r="2268" spans="2:16" ht="26.25" customHeight="1" x14ac:dyDescent="0.25">
      <c r="B2268" s="90"/>
      <c r="C2268" s="91"/>
      <c r="D2268" s="92"/>
      <c r="E2268" s="91"/>
      <c r="F2268" s="93"/>
      <c r="G2268" s="93"/>
      <c r="H2268" s="93"/>
      <c r="I2268" s="93"/>
      <c r="J2268" s="93"/>
      <c r="K2268" s="93"/>
      <c r="L2268" s="93"/>
      <c r="M2268" s="93"/>
      <c r="N2268" s="93">
        <f t="shared" si="36"/>
        <v>0</v>
      </c>
      <c r="O2268" s="93"/>
      <c r="P2268" s="94"/>
    </row>
    <row r="2269" spans="2:16" ht="26.25" customHeight="1" x14ac:dyDescent="0.25">
      <c r="B2269" s="90"/>
      <c r="C2269" s="91"/>
      <c r="D2269" s="92"/>
      <c r="E2269" s="91"/>
      <c r="F2269" s="93"/>
      <c r="G2269" s="93"/>
      <c r="H2269" s="93"/>
      <c r="I2269" s="93"/>
      <c r="J2269" s="93"/>
      <c r="K2269" s="93"/>
      <c r="L2269" s="93"/>
      <c r="M2269" s="93"/>
      <c r="N2269" s="93">
        <f t="shared" si="36"/>
        <v>0</v>
      </c>
      <c r="O2269" s="93"/>
      <c r="P2269" s="94"/>
    </row>
    <row r="2270" spans="2:16" ht="26.25" customHeight="1" x14ac:dyDescent="0.25">
      <c r="B2270" s="90"/>
      <c r="C2270" s="91"/>
      <c r="D2270" s="92"/>
      <c r="E2270" s="91"/>
      <c r="F2270" s="93"/>
      <c r="G2270" s="93"/>
      <c r="H2270" s="93"/>
      <c r="I2270" s="93"/>
      <c r="J2270" s="93"/>
      <c r="K2270" s="93"/>
      <c r="L2270" s="93"/>
      <c r="M2270" s="93"/>
      <c r="N2270" s="93">
        <f t="shared" si="36"/>
        <v>0</v>
      </c>
      <c r="O2270" s="93"/>
      <c r="P2270" s="94"/>
    </row>
    <row r="2271" spans="2:16" ht="26.25" customHeight="1" x14ac:dyDescent="0.25">
      <c r="B2271" s="90"/>
      <c r="C2271" s="91"/>
      <c r="D2271" s="92"/>
      <c r="E2271" s="91"/>
      <c r="F2271" s="93"/>
      <c r="G2271" s="93"/>
      <c r="H2271" s="93"/>
      <c r="I2271" s="93"/>
      <c r="J2271" s="93"/>
      <c r="K2271" s="93"/>
      <c r="L2271" s="93"/>
      <c r="M2271" s="93"/>
      <c r="N2271" s="93">
        <f t="shared" si="36"/>
        <v>0</v>
      </c>
      <c r="O2271" s="93"/>
      <c r="P2271" s="94"/>
    </row>
    <row r="2272" spans="2:16" ht="26.25" customHeight="1" x14ac:dyDescent="0.25">
      <c r="B2272" s="90"/>
      <c r="C2272" s="91"/>
      <c r="D2272" s="92"/>
      <c r="E2272" s="91"/>
      <c r="F2272" s="93"/>
      <c r="G2272" s="93"/>
      <c r="H2272" s="93"/>
      <c r="I2272" s="93"/>
      <c r="J2272" s="93"/>
      <c r="K2272" s="93"/>
      <c r="L2272" s="93"/>
      <c r="M2272" s="93"/>
      <c r="N2272" s="93">
        <f t="shared" si="36"/>
        <v>0</v>
      </c>
      <c r="O2272" s="93"/>
      <c r="P2272" s="94"/>
    </row>
    <row r="2273" spans="2:16" ht="26.25" customHeight="1" x14ac:dyDescent="0.25">
      <c r="B2273" s="90"/>
      <c r="C2273" s="91"/>
      <c r="D2273" s="92"/>
      <c r="E2273" s="91"/>
      <c r="F2273" s="93"/>
      <c r="G2273" s="93"/>
      <c r="H2273" s="93"/>
      <c r="I2273" s="93"/>
      <c r="J2273" s="93"/>
      <c r="K2273" s="93"/>
      <c r="L2273" s="93"/>
      <c r="M2273" s="93"/>
      <c r="N2273" s="93">
        <f t="shared" si="36"/>
        <v>0</v>
      </c>
      <c r="O2273" s="93"/>
      <c r="P2273" s="94"/>
    </row>
    <row r="2274" spans="2:16" ht="26.25" customHeight="1" x14ac:dyDescent="0.25">
      <c r="B2274" s="90"/>
      <c r="C2274" s="91"/>
      <c r="D2274" s="92"/>
      <c r="E2274" s="91"/>
      <c r="F2274" s="93"/>
      <c r="G2274" s="93"/>
      <c r="H2274" s="93"/>
      <c r="I2274" s="93"/>
      <c r="J2274" s="93"/>
      <c r="K2274" s="93"/>
      <c r="L2274" s="93"/>
      <c r="M2274" s="93"/>
      <c r="N2274" s="93">
        <f t="shared" si="36"/>
        <v>0</v>
      </c>
      <c r="O2274" s="93"/>
      <c r="P2274" s="94"/>
    </row>
    <row r="2275" spans="2:16" ht="26.25" customHeight="1" x14ac:dyDescent="0.25">
      <c r="B2275" s="90"/>
      <c r="C2275" s="91"/>
      <c r="D2275" s="92"/>
      <c r="E2275" s="91"/>
      <c r="F2275" s="93"/>
      <c r="G2275" s="93"/>
      <c r="H2275" s="93"/>
      <c r="I2275" s="93"/>
      <c r="J2275" s="93"/>
      <c r="K2275" s="93"/>
      <c r="L2275" s="93"/>
      <c r="M2275" s="93"/>
      <c r="N2275" s="93">
        <f t="shared" si="36"/>
        <v>0</v>
      </c>
      <c r="O2275" s="93"/>
      <c r="P2275" s="94"/>
    </row>
    <row r="2276" spans="2:16" ht="26.25" customHeight="1" x14ac:dyDescent="0.25">
      <c r="B2276" s="90"/>
      <c r="C2276" s="91"/>
      <c r="D2276" s="92"/>
      <c r="E2276" s="91"/>
      <c r="F2276" s="93"/>
      <c r="G2276" s="93"/>
      <c r="H2276" s="93"/>
      <c r="I2276" s="93"/>
      <c r="J2276" s="93"/>
      <c r="K2276" s="93"/>
      <c r="L2276" s="93"/>
      <c r="M2276" s="93"/>
      <c r="N2276" s="93">
        <f t="shared" si="36"/>
        <v>0</v>
      </c>
      <c r="O2276" s="93"/>
      <c r="P2276" s="94"/>
    </row>
    <row r="2277" spans="2:16" ht="26.25" customHeight="1" x14ac:dyDescent="0.25">
      <c r="B2277" s="90"/>
      <c r="C2277" s="91"/>
      <c r="D2277" s="92"/>
      <c r="E2277" s="91"/>
      <c r="F2277" s="93"/>
      <c r="G2277" s="93"/>
      <c r="H2277" s="93"/>
      <c r="I2277" s="93"/>
      <c r="J2277" s="93"/>
      <c r="K2277" s="93"/>
      <c r="L2277" s="93"/>
      <c r="M2277" s="93"/>
      <c r="N2277" s="93">
        <f t="shared" si="36"/>
        <v>0</v>
      </c>
      <c r="O2277" s="93"/>
      <c r="P2277" s="94"/>
    </row>
    <row r="2278" spans="2:16" ht="26.25" customHeight="1" x14ac:dyDescent="0.25">
      <c r="B2278" s="90"/>
      <c r="C2278" s="91"/>
      <c r="D2278" s="92"/>
      <c r="E2278" s="91"/>
      <c r="F2278" s="93"/>
      <c r="G2278" s="93"/>
      <c r="H2278" s="93"/>
      <c r="I2278" s="93"/>
      <c r="J2278" s="93"/>
      <c r="K2278" s="93"/>
      <c r="L2278" s="93"/>
      <c r="M2278" s="93"/>
      <c r="N2278" s="93">
        <f t="shared" si="36"/>
        <v>0</v>
      </c>
      <c r="O2278" s="93"/>
      <c r="P2278" s="94"/>
    </row>
    <row r="2279" spans="2:16" ht="26.25" customHeight="1" x14ac:dyDescent="0.25">
      <c r="B2279" s="90"/>
      <c r="C2279" s="91"/>
      <c r="D2279" s="92"/>
      <c r="E2279" s="91"/>
      <c r="F2279" s="93"/>
      <c r="G2279" s="93"/>
      <c r="H2279" s="93"/>
      <c r="I2279" s="93"/>
      <c r="J2279" s="93"/>
      <c r="K2279" s="93"/>
      <c r="L2279" s="93"/>
      <c r="M2279" s="93"/>
      <c r="N2279" s="93">
        <f t="shared" si="36"/>
        <v>0</v>
      </c>
      <c r="O2279" s="93"/>
      <c r="P2279" s="94"/>
    </row>
    <row r="2280" spans="2:16" ht="26.25" customHeight="1" x14ac:dyDescent="0.25">
      <c r="B2280" s="90"/>
      <c r="C2280" s="91"/>
      <c r="D2280" s="92"/>
      <c r="E2280" s="91"/>
      <c r="F2280" s="93"/>
      <c r="G2280" s="93"/>
      <c r="H2280" s="93"/>
      <c r="I2280" s="93"/>
      <c r="J2280" s="93"/>
      <c r="K2280" s="93"/>
      <c r="L2280" s="93"/>
      <c r="M2280" s="93"/>
      <c r="N2280" s="93">
        <f t="shared" si="36"/>
        <v>0</v>
      </c>
      <c r="O2280" s="93"/>
      <c r="P2280" s="94"/>
    </row>
    <row r="2281" spans="2:16" ht="26.25" customHeight="1" x14ac:dyDescent="0.25">
      <c r="B2281" s="90"/>
      <c r="C2281" s="91"/>
      <c r="D2281" s="92"/>
      <c r="E2281" s="91"/>
      <c r="F2281" s="93"/>
      <c r="G2281" s="93"/>
      <c r="H2281" s="93"/>
      <c r="I2281" s="93"/>
      <c r="J2281" s="93"/>
      <c r="K2281" s="93"/>
      <c r="L2281" s="93"/>
      <c r="M2281" s="93"/>
      <c r="N2281" s="93">
        <f t="shared" si="36"/>
        <v>0</v>
      </c>
      <c r="O2281" s="93"/>
      <c r="P2281" s="94"/>
    </row>
    <row r="2282" spans="2:16" ht="26.25" customHeight="1" x14ac:dyDescent="0.25">
      <c r="B2282" s="90"/>
      <c r="C2282" s="91"/>
      <c r="D2282" s="92"/>
      <c r="E2282" s="91"/>
      <c r="F2282" s="93"/>
      <c r="G2282" s="93"/>
      <c r="H2282" s="93"/>
      <c r="I2282" s="93"/>
      <c r="J2282" s="93"/>
      <c r="K2282" s="93"/>
      <c r="L2282" s="93"/>
      <c r="M2282" s="93"/>
      <c r="N2282" s="93">
        <f t="shared" si="36"/>
        <v>0</v>
      </c>
      <c r="O2282" s="93"/>
      <c r="P2282" s="94"/>
    </row>
    <row r="2283" spans="2:16" ht="26.25" customHeight="1" x14ac:dyDescent="0.25">
      <c r="B2283" s="90"/>
      <c r="C2283" s="91"/>
      <c r="D2283" s="92"/>
      <c r="E2283" s="91"/>
      <c r="F2283" s="93"/>
      <c r="G2283" s="93"/>
      <c r="H2283" s="93"/>
      <c r="I2283" s="93"/>
      <c r="J2283" s="93"/>
      <c r="K2283" s="93"/>
      <c r="L2283" s="93"/>
      <c r="M2283" s="93"/>
      <c r="N2283" s="93">
        <f t="shared" si="36"/>
        <v>0</v>
      </c>
      <c r="O2283" s="93"/>
      <c r="P2283" s="94"/>
    </row>
    <row r="2284" spans="2:16" ht="26.25" customHeight="1" x14ac:dyDescent="0.25">
      <c r="B2284" s="90"/>
      <c r="C2284" s="91"/>
      <c r="D2284" s="92"/>
      <c r="E2284" s="91"/>
      <c r="F2284" s="93"/>
      <c r="G2284" s="93"/>
      <c r="H2284" s="93"/>
      <c r="I2284" s="93"/>
      <c r="J2284" s="93"/>
      <c r="K2284" s="93"/>
      <c r="L2284" s="93"/>
      <c r="M2284" s="93"/>
      <c r="N2284" s="93">
        <f t="shared" si="36"/>
        <v>0</v>
      </c>
      <c r="O2284" s="93"/>
      <c r="P2284" s="94"/>
    </row>
    <row r="2285" spans="2:16" ht="26.25" customHeight="1" x14ac:dyDescent="0.25">
      <c r="B2285" s="90"/>
      <c r="C2285" s="91"/>
      <c r="D2285" s="92"/>
      <c r="E2285" s="91"/>
      <c r="F2285" s="93"/>
      <c r="G2285" s="93"/>
      <c r="H2285" s="93"/>
      <c r="I2285" s="93"/>
      <c r="J2285" s="93"/>
      <c r="K2285" s="93"/>
      <c r="L2285" s="93"/>
      <c r="M2285" s="93"/>
      <c r="N2285" s="93">
        <f t="shared" si="36"/>
        <v>0</v>
      </c>
      <c r="O2285" s="93"/>
      <c r="P2285" s="94"/>
    </row>
    <row r="2286" spans="2:16" ht="26.25" customHeight="1" x14ac:dyDescent="0.25">
      <c r="B2286" s="90"/>
      <c r="C2286" s="91"/>
      <c r="D2286" s="92"/>
      <c r="E2286" s="91"/>
      <c r="F2286" s="93"/>
      <c r="G2286" s="93"/>
      <c r="H2286" s="93"/>
      <c r="I2286" s="93"/>
      <c r="J2286" s="93"/>
      <c r="K2286" s="93"/>
      <c r="L2286" s="93"/>
      <c r="M2286" s="93"/>
      <c r="N2286" s="93">
        <f t="shared" si="36"/>
        <v>0</v>
      </c>
      <c r="O2286" s="93"/>
      <c r="P2286" s="94"/>
    </row>
    <row r="2287" spans="2:16" ht="26.25" customHeight="1" x14ac:dyDescent="0.25">
      <c r="B2287" s="90"/>
      <c r="C2287" s="91"/>
      <c r="D2287" s="92"/>
      <c r="E2287" s="91"/>
      <c r="F2287" s="93"/>
      <c r="G2287" s="93"/>
      <c r="H2287" s="93"/>
      <c r="I2287" s="93"/>
      <c r="J2287" s="93"/>
      <c r="K2287" s="93"/>
      <c r="L2287" s="93"/>
      <c r="M2287" s="93"/>
      <c r="N2287" s="93">
        <f t="shared" si="36"/>
        <v>0</v>
      </c>
      <c r="O2287" s="93"/>
      <c r="P2287" s="94"/>
    </row>
    <row r="2288" spans="2:16" ht="26.25" customHeight="1" x14ac:dyDescent="0.25">
      <c r="B2288" s="90"/>
      <c r="C2288" s="91"/>
      <c r="D2288" s="92"/>
      <c r="E2288" s="91"/>
      <c r="F2288" s="93"/>
      <c r="G2288" s="93"/>
      <c r="H2288" s="93"/>
      <c r="I2288" s="93"/>
      <c r="J2288" s="93"/>
      <c r="K2288" s="93"/>
      <c r="L2288" s="93"/>
      <c r="M2288" s="93"/>
      <c r="N2288" s="93">
        <f t="shared" si="36"/>
        <v>0</v>
      </c>
      <c r="O2288" s="93"/>
      <c r="P2288" s="94"/>
    </row>
    <row r="2289" spans="2:16" ht="26.25" customHeight="1" x14ac:dyDescent="0.25">
      <c r="B2289" s="90"/>
      <c r="C2289" s="91"/>
      <c r="D2289" s="92"/>
      <c r="E2289" s="91"/>
      <c r="F2289" s="93"/>
      <c r="G2289" s="93"/>
      <c r="H2289" s="93"/>
      <c r="I2289" s="93"/>
      <c r="J2289" s="93"/>
      <c r="K2289" s="93"/>
      <c r="L2289" s="93"/>
      <c r="M2289" s="93"/>
      <c r="N2289" s="93">
        <f t="shared" si="36"/>
        <v>0</v>
      </c>
      <c r="O2289" s="93"/>
      <c r="P2289" s="94"/>
    </row>
    <row r="2290" spans="2:16" ht="26.25" customHeight="1" x14ac:dyDescent="0.25">
      <c r="B2290" s="90"/>
      <c r="C2290" s="91"/>
      <c r="D2290" s="92"/>
      <c r="E2290" s="91"/>
      <c r="F2290" s="93"/>
      <c r="G2290" s="93"/>
      <c r="H2290" s="93"/>
      <c r="I2290" s="93"/>
      <c r="J2290" s="93"/>
      <c r="K2290" s="93"/>
      <c r="L2290" s="93"/>
      <c r="M2290" s="93"/>
      <c r="N2290" s="93">
        <f t="shared" si="36"/>
        <v>0</v>
      </c>
      <c r="O2290" s="93"/>
      <c r="P2290" s="94"/>
    </row>
    <row r="2291" spans="2:16" ht="26.25" customHeight="1" x14ac:dyDescent="0.25">
      <c r="B2291" s="90"/>
      <c r="C2291" s="91"/>
      <c r="D2291" s="92"/>
      <c r="E2291" s="91"/>
      <c r="F2291" s="93"/>
      <c r="G2291" s="93"/>
      <c r="H2291" s="93"/>
      <c r="I2291" s="93"/>
      <c r="J2291" s="93"/>
      <c r="K2291" s="93"/>
      <c r="L2291" s="93"/>
      <c r="M2291" s="93"/>
      <c r="N2291" s="93">
        <f t="shared" si="36"/>
        <v>0</v>
      </c>
      <c r="O2291" s="93"/>
      <c r="P2291" s="94"/>
    </row>
    <row r="2292" spans="2:16" ht="26.25" customHeight="1" x14ac:dyDescent="0.25">
      <c r="B2292" s="90"/>
      <c r="C2292" s="91"/>
      <c r="D2292" s="92"/>
      <c r="E2292" s="91"/>
      <c r="F2292" s="93"/>
      <c r="G2292" s="93"/>
      <c r="H2292" s="93"/>
      <c r="I2292" s="93"/>
      <c r="J2292" s="93"/>
      <c r="K2292" s="93"/>
      <c r="L2292" s="93"/>
      <c r="M2292" s="93"/>
      <c r="N2292" s="93">
        <f t="shared" si="36"/>
        <v>0</v>
      </c>
      <c r="O2292" s="93"/>
      <c r="P2292" s="94"/>
    </row>
    <row r="2293" spans="2:16" ht="26.25" customHeight="1" x14ac:dyDescent="0.25">
      <c r="B2293" s="90"/>
      <c r="C2293" s="91"/>
      <c r="D2293" s="92"/>
      <c r="E2293" s="91"/>
      <c r="F2293" s="93"/>
      <c r="G2293" s="93"/>
      <c r="H2293" s="93"/>
      <c r="I2293" s="93"/>
      <c r="J2293" s="93"/>
      <c r="K2293" s="93"/>
      <c r="L2293" s="93"/>
      <c r="M2293" s="93"/>
      <c r="N2293" s="93">
        <f t="shared" si="36"/>
        <v>0</v>
      </c>
      <c r="O2293" s="93"/>
      <c r="P2293" s="94"/>
    </row>
    <row r="2294" spans="2:16" ht="26.25" customHeight="1" x14ac:dyDescent="0.25">
      <c r="B2294" s="90"/>
      <c r="C2294" s="91"/>
      <c r="D2294" s="92"/>
      <c r="E2294" s="91"/>
      <c r="F2294" s="93"/>
      <c r="G2294" s="93"/>
      <c r="H2294" s="93"/>
      <c r="I2294" s="93"/>
      <c r="J2294" s="93"/>
      <c r="K2294" s="93"/>
      <c r="L2294" s="93"/>
      <c r="M2294" s="93"/>
      <c r="N2294" s="93">
        <f t="shared" si="36"/>
        <v>0</v>
      </c>
      <c r="O2294" s="93"/>
      <c r="P2294" s="94"/>
    </row>
    <row r="2295" spans="2:16" ht="26.25" customHeight="1" x14ac:dyDescent="0.25">
      <c r="B2295" s="90"/>
      <c r="C2295" s="91"/>
      <c r="D2295" s="92"/>
      <c r="E2295" s="91"/>
      <c r="F2295" s="93"/>
      <c r="G2295" s="93"/>
      <c r="H2295" s="93"/>
      <c r="I2295" s="93"/>
      <c r="J2295" s="93"/>
      <c r="K2295" s="93"/>
      <c r="L2295" s="93"/>
      <c r="M2295" s="93"/>
      <c r="N2295" s="93">
        <f t="shared" si="36"/>
        <v>0</v>
      </c>
      <c r="O2295" s="93"/>
      <c r="P2295" s="94"/>
    </row>
    <row r="2296" spans="2:16" ht="26.25" customHeight="1" x14ac:dyDescent="0.25">
      <c r="B2296" s="90"/>
      <c r="C2296" s="91"/>
      <c r="D2296" s="92"/>
      <c r="E2296" s="91"/>
      <c r="F2296" s="93"/>
      <c r="G2296" s="93"/>
      <c r="H2296" s="93"/>
      <c r="I2296" s="93"/>
      <c r="J2296" s="93"/>
      <c r="K2296" s="93"/>
      <c r="L2296" s="93"/>
      <c r="M2296" s="93"/>
      <c r="N2296" s="93">
        <f t="shared" si="36"/>
        <v>0</v>
      </c>
      <c r="O2296" s="93"/>
      <c r="P2296" s="94"/>
    </row>
    <row r="2297" spans="2:16" ht="26.25" customHeight="1" x14ac:dyDescent="0.25">
      <c r="B2297" s="90"/>
      <c r="C2297" s="91"/>
      <c r="D2297" s="92"/>
      <c r="E2297" s="91"/>
      <c r="F2297" s="93"/>
      <c r="G2297" s="93"/>
      <c r="H2297" s="93"/>
      <c r="I2297" s="93"/>
      <c r="J2297" s="93"/>
      <c r="K2297" s="93"/>
      <c r="L2297" s="93"/>
      <c r="M2297" s="93"/>
      <c r="N2297" s="93">
        <f t="shared" si="36"/>
        <v>0</v>
      </c>
      <c r="O2297" s="93"/>
      <c r="P2297" s="94"/>
    </row>
    <row r="2298" spans="2:16" ht="26.25" customHeight="1" x14ac:dyDescent="0.25">
      <c r="B2298" s="90"/>
      <c r="C2298" s="91"/>
      <c r="D2298" s="92"/>
      <c r="E2298" s="91"/>
      <c r="F2298" s="93"/>
      <c r="G2298" s="93"/>
      <c r="H2298" s="93"/>
      <c r="I2298" s="93"/>
      <c r="J2298" s="93"/>
      <c r="K2298" s="93"/>
      <c r="L2298" s="93"/>
      <c r="M2298" s="93"/>
      <c r="N2298" s="93">
        <f t="shared" si="36"/>
        <v>0</v>
      </c>
      <c r="O2298" s="93"/>
      <c r="P2298" s="94"/>
    </row>
    <row r="2299" spans="2:16" ht="26.25" customHeight="1" x14ac:dyDescent="0.25">
      <c r="B2299" s="90"/>
      <c r="C2299" s="91"/>
      <c r="D2299" s="92"/>
      <c r="E2299" s="91"/>
      <c r="F2299" s="93"/>
      <c r="G2299" s="93"/>
      <c r="H2299" s="93"/>
      <c r="I2299" s="93"/>
      <c r="J2299" s="93"/>
      <c r="K2299" s="93"/>
      <c r="L2299" s="93"/>
      <c r="M2299" s="93"/>
      <c r="N2299" s="93">
        <f t="shared" si="36"/>
        <v>0</v>
      </c>
      <c r="O2299" s="93"/>
      <c r="P2299" s="94"/>
    </row>
    <row r="2300" spans="2:16" ht="26.25" customHeight="1" x14ac:dyDescent="0.25">
      <c r="B2300" s="90"/>
      <c r="C2300" s="91"/>
      <c r="D2300" s="92"/>
      <c r="E2300" s="91"/>
      <c r="F2300" s="93"/>
      <c r="G2300" s="93"/>
      <c r="H2300" s="93"/>
      <c r="I2300" s="93"/>
      <c r="J2300" s="93"/>
      <c r="K2300" s="93"/>
      <c r="L2300" s="93"/>
      <c r="M2300" s="93"/>
      <c r="N2300" s="93">
        <f t="shared" si="36"/>
        <v>0</v>
      </c>
      <c r="O2300" s="93"/>
      <c r="P2300" s="94"/>
    </row>
    <row r="2301" spans="2:16" ht="26.25" customHeight="1" x14ac:dyDescent="0.25">
      <c r="B2301" s="90"/>
      <c r="C2301" s="91"/>
      <c r="D2301" s="92"/>
      <c r="E2301" s="91"/>
      <c r="F2301" s="93"/>
      <c r="G2301" s="93"/>
      <c r="H2301" s="93"/>
      <c r="I2301" s="93"/>
      <c r="J2301" s="93"/>
      <c r="K2301" s="93"/>
      <c r="L2301" s="93"/>
      <c r="M2301" s="93"/>
      <c r="N2301" s="93">
        <f t="shared" si="36"/>
        <v>0</v>
      </c>
      <c r="O2301" s="93"/>
      <c r="P2301" s="94"/>
    </row>
    <row r="2302" spans="2:16" ht="26.25" customHeight="1" x14ac:dyDescent="0.25">
      <c r="B2302" s="90"/>
      <c r="C2302" s="91"/>
      <c r="D2302" s="92"/>
      <c r="E2302" s="91"/>
      <c r="F2302" s="93"/>
      <c r="G2302" s="93"/>
      <c r="H2302" s="93"/>
      <c r="I2302" s="93"/>
      <c r="J2302" s="93"/>
      <c r="K2302" s="93"/>
      <c r="L2302" s="93"/>
      <c r="M2302" s="93"/>
      <c r="N2302" s="93">
        <f t="shared" si="36"/>
        <v>0</v>
      </c>
      <c r="O2302" s="93"/>
      <c r="P2302" s="94"/>
    </row>
    <row r="2303" spans="2:16" ht="26.25" customHeight="1" x14ac:dyDescent="0.25">
      <c r="B2303" s="90"/>
      <c r="C2303" s="91"/>
      <c r="D2303" s="92"/>
      <c r="E2303" s="91"/>
      <c r="F2303" s="93"/>
      <c r="G2303" s="93"/>
      <c r="H2303" s="93"/>
      <c r="I2303" s="93"/>
      <c r="J2303" s="93"/>
      <c r="K2303" s="93"/>
      <c r="L2303" s="93"/>
      <c r="M2303" s="93"/>
      <c r="N2303" s="93">
        <f t="shared" si="36"/>
        <v>0</v>
      </c>
      <c r="O2303" s="93"/>
      <c r="P2303" s="94"/>
    </row>
    <row r="2304" spans="2:16" ht="26.25" customHeight="1" x14ac:dyDescent="0.25">
      <c r="B2304" s="90"/>
      <c r="C2304" s="91"/>
      <c r="D2304" s="92"/>
      <c r="E2304" s="91"/>
      <c r="F2304" s="93"/>
      <c r="G2304" s="93"/>
      <c r="H2304" s="93"/>
      <c r="I2304" s="93"/>
      <c r="J2304" s="93"/>
      <c r="K2304" s="93"/>
      <c r="L2304" s="93"/>
      <c r="M2304" s="93"/>
      <c r="N2304" s="93">
        <f t="shared" si="36"/>
        <v>0</v>
      </c>
      <c r="O2304" s="93"/>
      <c r="P2304" s="94"/>
    </row>
    <row r="2305" spans="2:16" ht="26.25" customHeight="1" x14ac:dyDescent="0.25">
      <c r="B2305" s="90"/>
      <c r="C2305" s="91"/>
      <c r="D2305" s="92"/>
      <c r="E2305" s="91"/>
      <c r="F2305" s="93"/>
      <c r="G2305" s="93"/>
      <c r="H2305" s="93"/>
      <c r="I2305" s="93"/>
      <c r="J2305" s="93"/>
      <c r="K2305" s="93"/>
      <c r="L2305" s="93"/>
      <c r="M2305" s="93"/>
      <c r="N2305" s="93">
        <f t="shared" si="36"/>
        <v>0</v>
      </c>
      <c r="O2305" s="93"/>
      <c r="P2305" s="94"/>
    </row>
    <row r="2306" spans="2:16" ht="26.25" customHeight="1" x14ac:dyDescent="0.25">
      <c r="B2306" s="90"/>
      <c r="C2306" s="91"/>
      <c r="D2306" s="92"/>
      <c r="E2306" s="91"/>
      <c r="F2306" s="93"/>
      <c r="G2306" s="93"/>
      <c r="H2306" s="93"/>
      <c r="I2306" s="93"/>
      <c r="J2306" s="93"/>
      <c r="K2306" s="93"/>
      <c r="L2306" s="93"/>
      <c r="M2306" s="93"/>
      <c r="N2306" s="93">
        <f t="shared" si="36"/>
        <v>0</v>
      </c>
      <c r="O2306" s="93"/>
      <c r="P2306" s="94"/>
    </row>
    <row r="2307" spans="2:16" ht="26.25" customHeight="1" x14ac:dyDescent="0.25">
      <c r="B2307" s="90"/>
      <c r="C2307" s="91"/>
      <c r="D2307" s="92"/>
      <c r="E2307" s="91"/>
      <c r="F2307" s="93"/>
      <c r="G2307" s="93"/>
      <c r="H2307" s="93"/>
      <c r="I2307" s="93"/>
      <c r="J2307" s="93"/>
      <c r="K2307" s="93"/>
      <c r="L2307" s="93"/>
      <c r="M2307" s="93"/>
      <c r="N2307" s="93">
        <f t="shared" si="36"/>
        <v>0</v>
      </c>
      <c r="O2307" s="93"/>
      <c r="P2307" s="94"/>
    </row>
    <row r="2308" spans="2:16" ht="26.25" customHeight="1" x14ac:dyDescent="0.25">
      <c r="B2308" s="90"/>
      <c r="C2308" s="91"/>
      <c r="D2308" s="92"/>
      <c r="E2308" s="91"/>
      <c r="F2308" s="93"/>
      <c r="G2308" s="93"/>
      <c r="H2308" s="93"/>
      <c r="I2308" s="93"/>
      <c r="J2308" s="93"/>
      <c r="K2308" s="93"/>
      <c r="L2308" s="93"/>
      <c r="M2308" s="93"/>
      <c r="N2308" s="93">
        <f t="shared" si="36"/>
        <v>0</v>
      </c>
      <c r="O2308" s="93"/>
      <c r="P2308" s="94"/>
    </row>
    <row r="2309" spans="2:16" ht="26.25" customHeight="1" x14ac:dyDescent="0.25">
      <c r="B2309" s="90"/>
      <c r="C2309" s="91"/>
      <c r="D2309" s="92"/>
      <c r="E2309" s="91"/>
      <c r="F2309" s="93"/>
      <c r="G2309" s="93"/>
      <c r="H2309" s="93"/>
      <c r="I2309" s="93"/>
      <c r="J2309" s="93"/>
      <c r="K2309" s="93"/>
      <c r="L2309" s="93"/>
      <c r="M2309" s="93"/>
      <c r="N2309" s="93">
        <f t="shared" si="36"/>
        <v>0</v>
      </c>
      <c r="O2309" s="93"/>
      <c r="P2309" s="94"/>
    </row>
    <row r="2310" spans="2:16" ht="26.25" customHeight="1" x14ac:dyDescent="0.25">
      <c r="B2310" s="90"/>
      <c r="C2310" s="91"/>
      <c r="D2310" s="92"/>
      <c r="E2310" s="91"/>
      <c r="F2310" s="93"/>
      <c r="G2310" s="93"/>
      <c r="H2310" s="93"/>
      <c r="I2310" s="93"/>
      <c r="J2310" s="93"/>
      <c r="K2310" s="93"/>
      <c r="L2310" s="93"/>
      <c r="M2310" s="93"/>
      <c r="N2310" s="93">
        <f t="shared" si="36"/>
        <v>0</v>
      </c>
      <c r="O2310" s="93"/>
      <c r="P2310" s="94"/>
    </row>
    <row r="2311" spans="2:16" ht="26.25" customHeight="1" x14ac:dyDescent="0.25">
      <c r="B2311" s="90"/>
      <c r="C2311" s="91"/>
      <c r="D2311" s="92"/>
      <c r="E2311" s="91"/>
      <c r="F2311" s="93"/>
      <c r="G2311" s="93"/>
      <c r="H2311" s="93"/>
      <c r="I2311" s="93"/>
      <c r="J2311" s="93"/>
      <c r="K2311" s="93"/>
      <c r="L2311" s="93"/>
      <c r="M2311" s="93"/>
      <c r="N2311" s="93">
        <f t="shared" si="36"/>
        <v>0</v>
      </c>
      <c r="O2311" s="93"/>
      <c r="P2311" s="94"/>
    </row>
    <row r="2312" spans="2:16" ht="26.25" customHeight="1" x14ac:dyDescent="0.25">
      <c r="B2312" s="90"/>
      <c r="C2312" s="91"/>
      <c r="D2312" s="92"/>
      <c r="E2312" s="91"/>
      <c r="F2312" s="93"/>
      <c r="G2312" s="93"/>
      <c r="H2312" s="93"/>
      <c r="I2312" s="93"/>
      <c r="J2312" s="93"/>
      <c r="K2312" s="93"/>
      <c r="L2312" s="93"/>
      <c r="M2312" s="93"/>
      <c r="N2312" s="93">
        <f t="shared" si="36"/>
        <v>0</v>
      </c>
      <c r="O2312" s="93"/>
      <c r="P2312" s="94"/>
    </row>
    <row r="2313" spans="2:16" ht="26.25" customHeight="1" x14ac:dyDescent="0.25">
      <c r="B2313" s="90"/>
      <c r="C2313" s="91"/>
      <c r="D2313" s="92"/>
      <c r="E2313" s="91"/>
      <c r="F2313" s="93"/>
      <c r="G2313" s="93"/>
      <c r="H2313" s="93"/>
      <c r="I2313" s="93"/>
      <c r="J2313" s="93"/>
      <c r="K2313" s="93"/>
      <c r="L2313" s="93"/>
      <c r="M2313" s="93"/>
      <c r="N2313" s="93">
        <f t="shared" si="36"/>
        <v>0</v>
      </c>
      <c r="O2313" s="93"/>
      <c r="P2313" s="94"/>
    </row>
    <row r="2314" spans="2:16" ht="26.25" customHeight="1" x14ac:dyDescent="0.25">
      <c r="B2314" s="90"/>
      <c r="C2314" s="91"/>
      <c r="D2314" s="92"/>
      <c r="E2314" s="91"/>
      <c r="F2314" s="93"/>
      <c r="G2314" s="93"/>
      <c r="H2314" s="93"/>
      <c r="I2314" s="93"/>
      <c r="J2314" s="93"/>
      <c r="K2314" s="93"/>
      <c r="L2314" s="93"/>
      <c r="M2314" s="93"/>
      <c r="N2314" s="93">
        <f t="shared" si="36"/>
        <v>0</v>
      </c>
      <c r="O2314" s="93"/>
      <c r="P2314" s="94"/>
    </row>
    <row r="2315" spans="2:16" ht="26.25" customHeight="1" x14ac:dyDescent="0.25">
      <c r="B2315" s="90"/>
      <c r="C2315" s="91"/>
      <c r="D2315" s="92"/>
      <c r="E2315" s="91"/>
      <c r="F2315" s="93"/>
      <c r="G2315" s="93"/>
      <c r="H2315" s="93"/>
      <c r="I2315" s="93"/>
      <c r="J2315" s="93"/>
      <c r="K2315" s="93"/>
      <c r="L2315" s="93"/>
      <c r="M2315" s="93"/>
      <c r="N2315" s="93">
        <f t="shared" si="36"/>
        <v>0</v>
      </c>
      <c r="O2315" s="93"/>
      <c r="P2315" s="94"/>
    </row>
    <row r="2316" spans="2:16" ht="26.25" customHeight="1" x14ac:dyDescent="0.25">
      <c r="B2316" s="90"/>
      <c r="C2316" s="91"/>
      <c r="D2316" s="92"/>
      <c r="E2316" s="91"/>
      <c r="F2316" s="93"/>
      <c r="G2316" s="93"/>
      <c r="H2316" s="93"/>
      <c r="I2316" s="93"/>
      <c r="J2316" s="93"/>
      <c r="K2316" s="93"/>
      <c r="L2316" s="93"/>
      <c r="M2316" s="93"/>
      <c r="N2316" s="93">
        <f t="shared" si="36"/>
        <v>0</v>
      </c>
      <c r="O2316" s="93"/>
      <c r="P2316" s="94"/>
    </row>
    <row r="2317" spans="2:16" ht="26.25" customHeight="1" x14ac:dyDescent="0.25">
      <c r="B2317" s="90"/>
      <c r="C2317" s="91"/>
      <c r="D2317" s="92"/>
      <c r="E2317" s="91"/>
      <c r="F2317" s="93"/>
      <c r="G2317" s="93"/>
      <c r="H2317" s="93"/>
      <c r="I2317" s="93"/>
      <c r="J2317" s="93"/>
      <c r="K2317" s="93"/>
      <c r="L2317" s="93"/>
      <c r="M2317" s="93"/>
      <c r="N2317" s="93">
        <f t="shared" si="36"/>
        <v>0</v>
      </c>
      <c r="O2317" s="93"/>
      <c r="P2317" s="94"/>
    </row>
    <row r="2318" spans="2:16" ht="26.25" customHeight="1" x14ac:dyDescent="0.25">
      <c r="B2318" s="90"/>
      <c r="C2318" s="91"/>
      <c r="D2318" s="92"/>
      <c r="E2318" s="91"/>
      <c r="F2318" s="93"/>
      <c r="G2318" s="93"/>
      <c r="H2318" s="93"/>
      <c r="I2318" s="93"/>
      <c r="J2318" s="93"/>
      <c r="K2318" s="93"/>
      <c r="L2318" s="93"/>
      <c r="M2318" s="93"/>
      <c r="N2318" s="93">
        <f t="shared" si="36"/>
        <v>0</v>
      </c>
      <c r="O2318" s="93"/>
      <c r="P2318" s="94"/>
    </row>
    <row r="2319" spans="2:16" ht="26.25" customHeight="1" x14ac:dyDescent="0.25">
      <c r="B2319" s="90"/>
      <c r="C2319" s="91"/>
      <c r="D2319" s="92"/>
      <c r="E2319" s="91"/>
      <c r="F2319" s="93"/>
      <c r="G2319" s="93"/>
      <c r="H2319" s="93"/>
      <c r="I2319" s="93"/>
      <c r="J2319" s="93"/>
      <c r="K2319" s="93"/>
      <c r="L2319" s="93"/>
      <c r="M2319" s="93"/>
      <c r="N2319" s="93">
        <f t="shared" si="36"/>
        <v>0</v>
      </c>
      <c r="O2319" s="93"/>
      <c r="P2319" s="94"/>
    </row>
    <row r="2320" spans="2:16" ht="26.25" customHeight="1" x14ac:dyDescent="0.25">
      <c r="B2320" s="90"/>
      <c r="C2320" s="91"/>
      <c r="D2320" s="92"/>
      <c r="E2320" s="91"/>
      <c r="F2320" s="93"/>
      <c r="G2320" s="93"/>
      <c r="H2320" s="93"/>
      <c r="I2320" s="93"/>
      <c r="J2320" s="93"/>
      <c r="K2320" s="93"/>
      <c r="L2320" s="93"/>
      <c r="M2320" s="93"/>
      <c r="N2320" s="93">
        <f t="shared" si="36"/>
        <v>0</v>
      </c>
      <c r="O2320" s="93"/>
      <c r="P2320" s="94"/>
    </row>
    <row r="2321" spans="2:16" ht="26.25" customHeight="1" x14ac:dyDescent="0.25">
      <c r="B2321" s="90"/>
      <c r="C2321" s="91"/>
      <c r="D2321" s="92"/>
      <c r="E2321" s="91"/>
      <c r="F2321" s="93"/>
      <c r="G2321" s="93"/>
      <c r="H2321" s="93"/>
      <c r="I2321" s="93"/>
      <c r="J2321" s="93"/>
      <c r="K2321" s="93"/>
      <c r="L2321" s="93"/>
      <c r="M2321" s="93"/>
      <c r="N2321" s="93">
        <f t="shared" si="36"/>
        <v>0</v>
      </c>
      <c r="O2321" s="93"/>
      <c r="P2321" s="94"/>
    </row>
    <row r="2322" spans="2:16" ht="26.25" customHeight="1" x14ac:dyDescent="0.25">
      <c r="B2322" s="90"/>
      <c r="C2322" s="91"/>
      <c r="D2322" s="92"/>
      <c r="E2322" s="91"/>
      <c r="F2322" s="93"/>
      <c r="G2322" s="93"/>
      <c r="H2322" s="93"/>
      <c r="I2322" s="93"/>
      <c r="J2322" s="93"/>
      <c r="K2322" s="93"/>
      <c r="L2322" s="93"/>
      <c r="M2322" s="93"/>
      <c r="N2322" s="93">
        <f t="shared" si="36"/>
        <v>0</v>
      </c>
      <c r="O2322" s="93"/>
      <c r="P2322" s="94"/>
    </row>
    <row r="2323" spans="2:16" ht="26.25" customHeight="1" x14ac:dyDescent="0.25">
      <c r="B2323" s="90"/>
      <c r="C2323" s="91"/>
      <c r="D2323" s="92"/>
      <c r="E2323" s="91"/>
      <c r="F2323" s="93"/>
      <c r="G2323" s="93"/>
      <c r="H2323" s="93"/>
      <c r="I2323" s="93"/>
      <c r="J2323" s="93"/>
      <c r="K2323" s="93"/>
      <c r="L2323" s="93"/>
      <c r="M2323" s="93"/>
      <c r="N2323" s="93">
        <f t="shared" si="36"/>
        <v>0</v>
      </c>
      <c r="O2323" s="93"/>
      <c r="P2323" s="94"/>
    </row>
    <row r="2324" spans="2:16" ht="26.25" customHeight="1" x14ac:dyDescent="0.25">
      <c r="B2324" s="90"/>
      <c r="C2324" s="91"/>
      <c r="D2324" s="92"/>
      <c r="E2324" s="91"/>
      <c r="F2324" s="93"/>
      <c r="G2324" s="93"/>
      <c r="H2324" s="93"/>
      <c r="I2324" s="93"/>
      <c r="J2324" s="93"/>
      <c r="K2324" s="93"/>
      <c r="L2324" s="93"/>
      <c r="M2324" s="93"/>
      <c r="N2324" s="93">
        <f t="shared" si="36"/>
        <v>0</v>
      </c>
      <c r="O2324" s="93"/>
      <c r="P2324" s="94"/>
    </row>
    <row r="2325" spans="2:16" ht="26.25" customHeight="1" x14ac:dyDescent="0.25">
      <c r="B2325" s="90"/>
      <c r="C2325" s="91"/>
      <c r="D2325" s="92"/>
      <c r="E2325" s="91"/>
      <c r="F2325" s="93"/>
      <c r="G2325" s="93"/>
      <c r="H2325" s="93"/>
      <c r="I2325" s="93"/>
      <c r="J2325" s="93"/>
      <c r="K2325" s="93"/>
      <c r="L2325" s="93"/>
      <c r="M2325" s="93"/>
      <c r="N2325" s="93">
        <f t="shared" si="36"/>
        <v>0</v>
      </c>
      <c r="O2325" s="93"/>
      <c r="P2325" s="94"/>
    </row>
    <row r="2326" spans="2:16" ht="26.25" customHeight="1" x14ac:dyDescent="0.25">
      <c r="B2326" s="90"/>
      <c r="C2326" s="91"/>
      <c r="D2326" s="92"/>
      <c r="E2326" s="91"/>
      <c r="F2326" s="93"/>
      <c r="G2326" s="93"/>
      <c r="H2326" s="93"/>
      <c r="I2326" s="93"/>
      <c r="J2326" s="93"/>
      <c r="K2326" s="93"/>
      <c r="L2326" s="93"/>
      <c r="M2326" s="93"/>
      <c r="N2326" s="93">
        <f t="shared" si="36"/>
        <v>0</v>
      </c>
      <c r="O2326" s="93"/>
      <c r="P2326" s="94"/>
    </row>
    <row r="2327" spans="2:16" ht="26.25" customHeight="1" x14ac:dyDescent="0.25">
      <c r="B2327" s="90"/>
      <c r="C2327" s="91"/>
      <c r="D2327" s="92"/>
      <c r="E2327" s="91"/>
      <c r="F2327" s="93"/>
      <c r="G2327" s="93"/>
      <c r="H2327" s="93"/>
      <c r="I2327" s="93"/>
      <c r="J2327" s="93"/>
      <c r="K2327" s="93"/>
      <c r="L2327" s="93"/>
      <c r="M2327" s="93"/>
      <c r="N2327" s="93">
        <f t="shared" si="36"/>
        <v>0</v>
      </c>
      <c r="O2327" s="93"/>
      <c r="P2327" s="94"/>
    </row>
    <row r="2328" spans="2:16" ht="26.25" customHeight="1" x14ac:dyDescent="0.25">
      <c r="B2328" s="90"/>
      <c r="C2328" s="91"/>
      <c r="D2328" s="92"/>
      <c r="E2328" s="91"/>
      <c r="F2328" s="93"/>
      <c r="G2328" s="93"/>
      <c r="H2328" s="93"/>
      <c r="I2328" s="93"/>
      <c r="J2328" s="93"/>
      <c r="K2328" s="93"/>
      <c r="L2328" s="93"/>
      <c r="M2328" s="93"/>
      <c r="N2328" s="93">
        <f t="shared" si="36"/>
        <v>0</v>
      </c>
      <c r="O2328" s="93"/>
      <c r="P2328" s="94"/>
    </row>
    <row r="2329" spans="2:16" ht="26.25" customHeight="1" x14ac:dyDescent="0.25">
      <c r="B2329" s="90"/>
      <c r="C2329" s="91"/>
      <c r="D2329" s="92"/>
      <c r="E2329" s="91"/>
      <c r="F2329" s="93"/>
      <c r="G2329" s="93"/>
      <c r="H2329" s="93"/>
      <c r="I2329" s="93"/>
      <c r="J2329" s="93"/>
      <c r="K2329" s="93"/>
      <c r="L2329" s="93"/>
      <c r="M2329" s="93"/>
      <c r="N2329" s="93">
        <f t="shared" si="36"/>
        <v>0</v>
      </c>
      <c r="O2329" s="93"/>
      <c r="P2329" s="94"/>
    </row>
    <row r="2330" spans="2:16" ht="26.25" customHeight="1" x14ac:dyDescent="0.25">
      <c r="B2330" s="90"/>
      <c r="C2330" s="91"/>
      <c r="D2330" s="92"/>
      <c r="E2330" s="91"/>
      <c r="F2330" s="93"/>
      <c r="G2330" s="93"/>
      <c r="H2330" s="93"/>
      <c r="I2330" s="93"/>
      <c r="J2330" s="93"/>
      <c r="K2330" s="93"/>
      <c r="L2330" s="93"/>
      <c r="M2330" s="93"/>
      <c r="N2330" s="93">
        <f t="shared" si="36"/>
        <v>0</v>
      </c>
      <c r="O2330" s="93"/>
      <c r="P2330" s="94"/>
    </row>
    <row r="2331" spans="2:16" ht="26.25" customHeight="1" x14ac:dyDescent="0.25">
      <c r="B2331" s="90"/>
      <c r="C2331" s="91"/>
      <c r="D2331" s="92"/>
      <c r="E2331" s="91"/>
      <c r="F2331" s="93"/>
      <c r="G2331" s="93"/>
      <c r="H2331" s="93"/>
      <c r="I2331" s="93"/>
      <c r="J2331" s="93"/>
      <c r="K2331" s="93"/>
      <c r="L2331" s="93"/>
      <c r="M2331" s="93"/>
      <c r="N2331" s="93">
        <f t="shared" ref="N2331:N2394" si="37">F2331+G2331+H2331+I2331+J2331+K2331+M2331</f>
        <v>0</v>
      </c>
      <c r="O2331" s="93"/>
      <c r="P2331" s="94"/>
    </row>
    <row r="2332" spans="2:16" ht="26.25" customHeight="1" x14ac:dyDescent="0.25">
      <c r="B2332" s="90"/>
      <c r="C2332" s="91"/>
      <c r="D2332" s="92"/>
      <c r="E2332" s="91"/>
      <c r="F2332" s="93"/>
      <c r="G2332" s="93"/>
      <c r="H2332" s="93"/>
      <c r="I2332" s="93"/>
      <c r="J2332" s="93"/>
      <c r="K2332" s="93"/>
      <c r="L2332" s="93"/>
      <c r="M2332" s="93"/>
      <c r="N2332" s="93">
        <f t="shared" si="37"/>
        <v>0</v>
      </c>
      <c r="O2332" s="93"/>
      <c r="P2332" s="94"/>
    </row>
    <row r="2333" spans="2:16" ht="26.25" customHeight="1" x14ac:dyDescent="0.25">
      <c r="B2333" s="90"/>
      <c r="C2333" s="91"/>
      <c r="D2333" s="92"/>
      <c r="E2333" s="91"/>
      <c r="F2333" s="93"/>
      <c r="G2333" s="93"/>
      <c r="H2333" s="93"/>
      <c r="I2333" s="93"/>
      <c r="J2333" s="93"/>
      <c r="K2333" s="93"/>
      <c r="L2333" s="93"/>
      <c r="M2333" s="93"/>
      <c r="N2333" s="93">
        <f t="shared" si="37"/>
        <v>0</v>
      </c>
      <c r="O2333" s="93"/>
      <c r="P2333" s="94"/>
    </row>
    <row r="2334" spans="2:16" ht="26.25" customHeight="1" x14ac:dyDescent="0.25">
      <c r="B2334" s="90"/>
      <c r="C2334" s="91"/>
      <c r="D2334" s="92"/>
      <c r="E2334" s="91"/>
      <c r="F2334" s="93"/>
      <c r="G2334" s="93"/>
      <c r="H2334" s="93"/>
      <c r="I2334" s="93"/>
      <c r="J2334" s="93"/>
      <c r="K2334" s="93"/>
      <c r="L2334" s="93"/>
      <c r="M2334" s="93"/>
      <c r="N2334" s="93">
        <f t="shared" si="37"/>
        <v>0</v>
      </c>
      <c r="O2334" s="93"/>
      <c r="P2334" s="94"/>
    </row>
    <row r="2335" spans="2:16" ht="26.25" customHeight="1" x14ac:dyDescent="0.25">
      <c r="B2335" s="90"/>
      <c r="C2335" s="91"/>
      <c r="D2335" s="92"/>
      <c r="E2335" s="91"/>
      <c r="F2335" s="93"/>
      <c r="G2335" s="93"/>
      <c r="H2335" s="93"/>
      <c r="I2335" s="93"/>
      <c r="J2335" s="93"/>
      <c r="K2335" s="93"/>
      <c r="L2335" s="93"/>
      <c r="M2335" s="93"/>
      <c r="N2335" s="93">
        <f t="shared" si="37"/>
        <v>0</v>
      </c>
      <c r="O2335" s="93"/>
      <c r="P2335" s="94"/>
    </row>
    <row r="2336" spans="2:16" ht="26.25" customHeight="1" x14ac:dyDescent="0.25">
      <c r="B2336" s="90"/>
      <c r="C2336" s="91"/>
      <c r="D2336" s="92"/>
      <c r="E2336" s="91"/>
      <c r="F2336" s="93"/>
      <c r="G2336" s="93"/>
      <c r="H2336" s="93"/>
      <c r="I2336" s="93"/>
      <c r="J2336" s="93"/>
      <c r="K2336" s="93"/>
      <c r="L2336" s="93"/>
      <c r="M2336" s="93"/>
      <c r="N2336" s="93">
        <f t="shared" si="37"/>
        <v>0</v>
      </c>
      <c r="O2336" s="93"/>
      <c r="P2336" s="94"/>
    </row>
    <row r="2337" spans="2:16" ht="26.25" customHeight="1" x14ac:dyDescent="0.25">
      <c r="B2337" s="90"/>
      <c r="C2337" s="91"/>
      <c r="D2337" s="92"/>
      <c r="E2337" s="91"/>
      <c r="F2337" s="93"/>
      <c r="G2337" s="93"/>
      <c r="H2337" s="93"/>
      <c r="I2337" s="93"/>
      <c r="J2337" s="93"/>
      <c r="K2337" s="93"/>
      <c r="L2337" s="93"/>
      <c r="M2337" s="93"/>
      <c r="N2337" s="93">
        <f t="shared" si="37"/>
        <v>0</v>
      </c>
      <c r="O2337" s="93"/>
      <c r="P2337" s="94"/>
    </row>
    <row r="2338" spans="2:16" ht="26.25" customHeight="1" x14ac:dyDescent="0.25">
      <c r="B2338" s="90"/>
      <c r="C2338" s="91"/>
      <c r="D2338" s="92"/>
      <c r="E2338" s="91"/>
      <c r="F2338" s="93"/>
      <c r="G2338" s="93"/>
      <c r="H2338" s="93"/>
      <c r="I2338" s="93"/>
      <c r="J2338" s="93"/>
      <c r="K2338" s="93"/>
      <c r="L2338" s="93"/>
      <c r="M2338" s="93"/>
      <c r="N2338" s="93">
        <f t="shared" si="37"/>
        <v>0</v>
      </c>
      <c r="O2338" s="93"/>
      <c r="P2338" s="94"/>
    </row>
    <row r="2339" spans="2:16" ht="26.25" customHeight="1" x14ac:dyDescent="0.25">
      <c r="B2339" s="90"/>
      <c r="C2339" s="91"/>
      <c r="D2339" s="92"/>
      <c r="E2339" s="91"/>
      <c r="F2339" s="93"/>
      <c r="G2339" s="93"/>
      <c r="H2339" s="93"/>
      <c r="I2339" s="93"/>
      <c r="J2339" s="93"/>
      <c r="K2339" s="93"/>
      <c r="L2339" s="93"/>
      <c r="M2339" s="93"/>
      <c r="N2339" s="93">
        <f t="shared" si="37"/>
        <v>0</v>
      </c>
      <c r="O2339" s="93"/>
      <c r="P2339" s="94"/>
    </row>
    <row r="2340" spans="2:16" ht="26.25" customHeight="1" x14ac:dyDescent="0.25">
      <c r="B2340" s="90"/>
      <c r="C2340" s="91"/>
      <c r="D2340" s="92"/>
      <c r="E2340" s="91"/>
      <c r="F2340" s="93"/>
      <c r="G2340" s="93"/>
      <c r="H2340" s="93"/>
      <c r="I2340" s="93"/>
      <c r="J2340" s="93"/>
      <c r="K2340" s="93"/>
      <c r="L2340" s="93"/>
      <c r="M2340" s="93"/>
      <c r="N2340" s="93">
        <f t="shared" si="37"/>
        <v>0</v>
      </c>
      <c r="O2340" s="93"/>
      <c r="P2340" s="94"/>
    </row>
    <row r="2341" spans="2:16" ht="26.25" customHeight="1" x14ac:dyDescent="0.25">
      <c r="B2341" s="90"/>
      <c r="C2341" s="91"/>
      <c r="D2341" s="92"/>
      <c r="E2341" s="91"/>
      <c r="F2341" s="93"/>
      <c r="G2341" s="93"/>
      <c r="H2341" s="93"/>
      <c r="I2341" s="93"/>
      <c r="J2341" s="93"/>
      <c r="K2341" s="93"/>
      <c r="L2341" s="93"/>
      <c r="M2341" s="93"/>
      <c r="N2341" s="93">
        <f t="shared" si="37"/>
        <v>0</v>
      </c>
      <c r="O2341" s="93"/>
      <c r="P2341" s="94"/>
    </row>
    <row r="2342" spans="2:16" ht="26.25" customHeight="1" x14ac:dyDescent="0.25">
      <c r="B2342" s="90"/>
      <c r="C2342" s="91"/>
      <c r="D2342" s="92"/>
      <c r="E2342" s="91"/>
      <c r="F2342" s="93"/>
      <c r="G2342" s="93"/>
      <c r="H2342" s="93"/>
      <c r="I2342" s="93"/>
      <c r="J2342" s="93"/>
      <c r="K2342" s="93"/>
      <c r="L2342" s="93"/>
      <c r="M2342" s="93"/>
      <c r="N2342" s="93">
        <f t="shared" si="37"/>
        <v>0</v>
      </c>
      <c r="O2342" s="93"/>
      <c r="P2342" s="94"/>
    </row>
    <row r="2343" spans="2:16" ht="26.25" customHeight="1" x14ac:dyDescent="0.25">
      <c r="B2343" s="90"/>
      <c r="C2343" s="91"/>
      <c r="D2343" s="92"/>
      <c r="E2343" s="91"/>
      <c r="F2343" s="93"/>
      <c r="G2343" s="93"/>
      <c r="H2343" s="93"/>
      <c r="I2343" s="93"/>
      <c r="J2343" s="93"/>
      <c r="K2343" s="93"/>
      <c r="L2343" s="93"/>
      <c r="M2343" s="93"/>
      <c r="N2343" s="93">
        <f t="shared" si="37"/>
        <v>0</v>
      </c>
      <c r="O2343" s="93"/>
      <c r="P2343" s="94"/>
    </row>
    <row r="2344" spans="2:16" ht="26.25" customHeight="1" x14ac:dyDescent="0.25">
      <c r="B2344" s="90"/>
      <c r="C2344" s="91"/>
      <c r="D2344" s="92"/>
      <c r="E2344" s="91"/>
      <c r="F2344" s="93"/>
      <c r="G2344" s="93"/>
      <c r="H2344" s="93"/>
      <c r="I2344" s="93"/>
      <c r="J2344" s="93"/>
      <c r="K2344" s="93"/>
      <c r="L2344" s="93"/>
      <c r="M2344" s="93"/>
      <c r="N2344" s="93">
        <f t="shared" si="37"/>
        <v>0</v>
      </c>
      <c r="O2344" s="93"/>
      <c r="P2344" s="94"/>
    </row>
    <row r="2345" spans="2:16" ht="26.25" customHeight="1" x14ac:dyDescent="0.25">
      <c r="B2345" s="90"/>
      <c r="C2345" s="91"/>
      <c r="D2345" s="92"/>
      <c r="E2345" s="91"/>
      <c r="F2345" s="93"/>
      <c r="G2345" s="93"/>
      <c r="H2345" s="93"/>
      <c r="I2345" s="93"/>
      <c r="J2345" s="93"/>
      <c r="K2345" s="93"/>
      <c r="L2345" s="93"/>
      <c r="M2345" s="93"/>
      <c r="N2345" s="93">
        <f t="shared" si="37"/>
        <v>0</v>
      </c>
      <c r="O2345" s="93"/>
      <c r="P2345" s="94"/>
    </row>
    <row r="2346" spans="2:16" ht="26.25" customHeight="1" x14ac:dyDescent="0.25">
      <c r="B2346" s="90"/>
      <c r="C2346" s="91"/>
      <c r="D2346" s="92"/>
      <c r="E2346" s="91"/>
      <c r="F2346" s="93"/>
      <c r="G2346" s="93"/>
      <c r="H2346" s="93"/>
      <c r="I2346" s="93"/>
      <c r="J2346" s="93"/>
      <c r="K2346" s="93"/>
      <c r="L2346" s="93"/>
      <c r="M2346" s="93"/>
      <c r="N2346" s="93">
        <f t="shared" si="37"/>
        <v>0</v>
      </c>
      <c r="O2346" s="93"/>
      <c r="P2346" s="94"/>
    </row>
    <row r="2347" spans="2:16" ht="26.25" customHeight="1" x14ac:dyDescent="0.25">
      <c r="B2347" s="90"/>
      <c r="C2347" s="91"/>
      <c r="D2347" s="92"/>
      <c r="E2347" s="91"/>
      <c r="F2347" s="93"/>
      <c r="G2347" s="93"/>
      <c r="H2347" s="93"/>
      <c r="I2347" s="93"/>
      <c r="J2347" s="93"/>
      <c r="K2347" s="93"/>
      <c r="L2347" s="93"/>
      <c r="M2347" s="93"/>
      <c r="N2347" s="93">
        <f t="shared" si="37"/>
        <v>0</v>
      </c>
      <c r="O2347" s="93"/>
      <c r="P2347" s="94"/>
    </row>
    <row r="2348" spans="2:16" ht="26.25" customHeight="1" x14ac:dyDescent="0.25">
      <c r="B2348" s="90"/>
      <c r="C2348" s="91"/>
      <c r="D2348" s="92"/>
      <c r="E2348" s="91"/>
      <c r="F2348" s="93"/>
      <c r="G2348" s="93"/>
      <c r="H2348" s="93"/>
      <c r="I2348" s="93"/>
      <c r="J2348" s="93"/>
      <c r="K2348" s="93"/>
      <c r="L2348" s="93"/>
      <c r="M2348" s="93"/>
      <c r="N2348" s="93">
        <f t="shared" si="37"/>
        <v>0</v>
      </c>
      <c r="O2348" s="93"/>
      <c r="P2348" s="94"/>
    </row>
    <row r="2349" spans="2:16" ht="26.25" customHeight="1" x14ac:dyDescent="0.25">
      <c r="B2349" s="90"/>
      <c r="C2349" s="91"/>
      <c r="D2349" s="92"/>
      <c r="E2349" s="91"/>
      <c r="F2349" s="93"/>
      <c r="G2349" s="93"/>
      <c r="H2349" s="93"/>
      <c r="I2349" s="93"/>
      <c r="J2349" s="93"/>
      <c r="K2349" s="93"/>
      <c r="L2349" s="93"/>
      <c r="M2349" s="93"/>
      <c r="N2349" s="93">
        <f t="shared" si="37"/>
        <v>0</v>
      </c>
      <c r="O2349" s="93"/>
      <c r="P2349" s="94"/>
    </row>
    <row r="2350" spans="2:16" ht="26.25" customHeight="1" x14ac:dyDescent="0.25">
      <c r="B2350" s="90"/>
      <c r="C2350" s="91"/>
      <c r="D2350" s="92"/>
      <c r="E2350" s="91"/>
      <c r="F2350" s="93"/>
      <c r="G2350" s="93"/>
      <c r="H2350" s="93"/>
      <c r="I2350" s="93"/>
      <c r="J2350" s="93"/>
      <c r="K2350" s="93"/>
      <c r="L2350" s="93"/>
      <c r="M2350" s="93"/>
      <c r="N2350" s="93">
        <f t="shared" si="37"/>
        <v>0</v>
      </c>
      <c r="O2350" s="93"/>
      <c r="P2350" s="94"/>
    </row>
    <row r="2351" spans="2:16" ht="26.25" customHeight="1" x14ac:dyDescent="0.25">
      <c r="B2351" s="90"/>
      <c r="C2351" s="91"/>
      <c r="D2351" s="92"/>
      <c r="E2351" s="91"/>
      <c r="F2351" s="93"/>
      <c r="G2351" s="93"/>
      <c r="H2351" s="93"/>
      <c r="I2351" s="93"/>
      <c r="J2351" s="93"/>
      <c r="K2351" s="93"/>
      <c r="L2351" s="93"/>
      <c r="M2351" s="93"/>
      <c r="N2351" s="93">
        <f t="shared" si="37"/>
        <v>0</v>
      </c>
      <c r="O2351" s="93"/>
      <c r="P2351" s="94"/>
    </row>
    <row r="2352" spans="2:16" ht="26.25" customHeight="1" x14ac:dyDescent="0.25">
      <c r="B2352" s="90"/>
      <c r="C2352" s="91"/>
      <c r="D2352" s="92"/>
      <c r="E2352" s="91"/>
      <c r="F2352" s="93"/>
      <c r="G2352" s="93"/>
      <c r="H2352" s="93"/>
      <c r="I2352" s="93"/>
      <c r="J2352" s="93"/>
      <c r="K2352" s="93"/>
      <c r="L2352" s="93"/>
      <c r="M2352" s="93"/>
      <c r="N2352" s="93">
        <f t="shared" si="37"/>
        <v>0</v>
      </c>
      <c r="O2352" s="93"/>
      <c r="P2352" s="94"/>
    </row>
    <row r="2353" spans="2:16" ht="26.25" customHeight="1" x14ac:dyDescent="0.25">
      <c r="B2353" s="90"/>
      <c r="C2353" s="91"/>
      <c r="D2353" s="92"/>
      <c r="E2353" s="91"/>
      <c r="F2353" s="93"/>
      <c r="G2353" s="93"/>
      <c r="H2353" s="93"/>
      <c r="I2353" s="93"/>
      <c r="J2353" s="93"/>
      <c r="K2353" s="93"/>
      <c r="L2353" s="93"/>
      <c r="M2353" s="93"/>
      <c r="N2353" s="93">
        <f t="shared" si="37"/>
        <v>0</v>
      </c>
      <c r="O2353" s="93"/>
      <c r="P2353" s="94"/>
    </row>
    <row r="2354" spans="2:16" ht="26.25" customHeight="1" x14ac:dyDescent="0.25">
      <c r="B2354" s="90"/>
      <c r="C2354" s="91"/>
      <c r="D2354" s="92"/>
      <c r="E2354" s="91"/>
      <c r="F2354" s="93"/>
      <c r="G2354" s="93"/>
      <c r="H2354" s="93"/>
      <c r="I2354" s="93"/>
      <c r="J2354" s="93"/>
      <c r="K2354" s="93"/>
      <c r="L2354" s="93"/>
      <c r="M2354" s="93"/>
      <c r="N2354" s="93">
        <f t="shared" si="37"/>
        <v>0</v>
      </c>
      <c r="O2354" s="93"/>
      <c r="P2354" s="94"/>
    </row>
    <row r="2355" spans="2:16" ht="26.25" customHeight="1" x14ac:dyDescent="0.25">
      <c r="B2355" s="90"/>
      <c r="C2355" s="91"/>
      <c r="D2355" s="92"/>
      <c r="E2355" s="91"/>
      <c r="F2355" s="93"/>
      <c r="G2355" s="93"/>
      <c r="H2355" s="93"/>
      <c r="I2355" s="93"/>
      <c r="J2355" s="93"/>
      <c r="K2355" s="93"/>
      <c r="L2355" s="93"/>
      <c r="M2355" s="93"/>
      <c r="N2355" s="93">
        <f t="shared" si="37"/>
        <v>0</v>
      </c>
      <c r="O2355" s="93"/>
      <c r="P2355" s="94"/>
    </row>
    <row r="2356" spans="2:16" ht="26.25" customHeight="1" x14ac:dyDescent="0.25">
      <c r="B2356" s="90"/>
      <c r="C2356" s="91"/>
      <c r="D2356" s="92"/>
      <c r="E2356" s="91"/>
      <c r="F2356" s="93"/>
      <c r="G2356" s="93"/>
      <c r="H2356" s="93"/>
      <c r="I2356" s="93"/>
      <c r="J2356" s="93"/>
      <c r="K2356" s="93"/>
      <c r="L2356" s="93"/>
      <c r="M2356" s="93"/>
      <c r="N2356" s="93">
        <f t="shared" si="37"/>
        <v>0</v>
      </c>
      <c r="O2356" s="93"/>
      <c r="P2356" s="94"/>
    </row>
    <row r="2357" spans="2:16" ht="26.25" customHeight="1" x14ac:dyDescent="0.25">
      <c r="B2357" s="90"/>
      <c r="C2357" s="91"/>
      <c r="D2357" s="92"/>
      <c r="E2357" s="91"/>
      <c r="F2357" s="93"/>
      <c r="G2357" s="93"/>
      <c r="H2357" s="93"/>
      <c r="I2357" s="93"/>
      <c r="J2357" s="93"/>
      <c r="K2357" s="93"/>
      <c r="L2357" s="93"/>
      <c r="M2357" s="93"/>
      <c r="N2357" s="93">
        <f t="shared" si="37"/>
        <v>0</v>
      </c>
      <c r="O2357" s="93"/>
      <c r="P2357" s="94"/>
    </row>
    <row r="2358" spans="2:16" ht="26.25" customHeight="1" x14ac:dyDescent="0.25">
      <c r="B2358" s="90"/>
      <c r="C2358" s="91"/>
      <c r="D2358" s="92"/>
      <c r="E2358" s="91"/>
      <c r="F2358" s="93"/>
      <c r="G2358" s="93"/>
      <c r="H2358" s="93"/>
      <c r="I2358" s="93"/>
      <c r="J2358" s="93"/>
      <c r="K2358" s="93"/>
      <c r="L2358" s="93"/>
      <c r="M2358" s="93"/>
      <c r="N2358" s="93">
        <f t="shared" si="37"/>
        <v>0</v>
      </c>
      <c r="O2358" s="93"/>
      <c r="P2358" s="94"/>
    </row>
    <row r="2359" spans="2:16" ht="26.25" customHeight="1" x14ac:dyDescent="0.25">
      <c r="B2359" s="90"/>
      <c r="C2359" s="91"/>
      <c r="D2359" s="92"/>
      <c r="E2359" s="91"/>
      <c r="F2359" s="93"/>
      <c r="G2359" s="93"/>
      <c r="H2359" s="93"/>
      <c r="I2359" s="93"/>
      <c r="J2359" s="93"/>
      <c r="K2359" s="93"/>
      <c r="L2359" s="93"/>
      <c r="M2359" s="93"/>
      <c r="N2359" s="93">
        <f t="shared" si="37"/>
        <v>0</v>
      </c>
      <c r="O2359" s="93"/>
      <c r="P2359" s="94"/>
    </row>
    <row r="2360" spans="2:16" ht="26.25" customHeight="1" x14ac:dyDescent="0.25">
      <c r="B2360" s="90"/>
      <c r="C2360" s="91"/>
      <c r="D2360" s="92"/>
      <c r="E2360" s="91"/>
      <c r="F2360" s="93"/>
      <c r="G2360" s="93"/>
      <c r="H2360" s="93"/>
      <c r="I2360" s="93"/>
      <c r="J2360" s="93"/>
      <c r="K2360" s="93"/>
      <c r="L2360" s="93"/>
      <c r="M2360" s="93"/>
      <c r="N2360" s="93">
        <f t="shared" si="37"/>
        <v>0</v>
      </c>
      <c r="O2360" s="93"/>
      <c r="P2360" s="94"/>
    </row>
    <row r="2361" spans="2:16" ht="26.25" customHeight="1" x14ac:dyDescent="0.25">
      <c r="B2361" s="90"/>
      <c r="C2361" s="91"/>
      <c r="D2361" s="92"/>
      <c r="E2361" s="91"/>
      <c r="F2361" s="93"/>
      <c r="G2361" s="93"/>
      <c r="H2361" s="93"/>
      <c r="I2361" s="93"/>
      <c r="J2361" s="93"/>
      <c r="K2361" s="93"/>
      <c r="L2361" s="93"/>
      <c r="M2361" s="93"/>
      <c r="N2361" s="93">
        <f t="shared" si="37"/>
        <v>0</v>
      </c>
      <c r="O2361" s="93"/>
      <c r="P2361" s="94"/>
    </row>
    <row r="2362" spans="2:16" ht="26.25" customHeight="1" x14ac:dyDescent="0.25">
      <c r="B2362" s="90"/>
      <c r="C2362" s="91"/>
      <c r="D2362" s="92"/>
      <c r="E2362" s="91"/>
      <c r="F2362" s="93"/>
      <c r="G2362" s="93"/>
      <c r="H2362" s="93"/>
      <c r="I2362" s="93"/>
      <c r="J2362" s="93"/>
      <c r="K2362" s="93"/>
      <c r="L2362" s="93"/>
      <c r="M2362" s="93"/>
      <c r="N2362" s="93">
        <f t="shared" si="37"/>
        <v>0</v>
      </c>
      <c r="O2362" s="93"/>
      <c r="P2362" s="94"/>
    </row>
    <row r="2363" spans="2:16" ht="26.25" customHeight="1" x14ac:dyDescent="0.25">
      <c r="B2363" s="90"/>
      <c r="C2363" s="91"/>
      <c r="D2363" s="92"/>
      <c r="E2363" s="91"/>
      <c r="F2363" s="93"/>
      <c r="G2363" s="93"/>
      <c r="H2363" s="93"/>
      <c r="I2363" s="93"/>
      <c r="J2363" s="93"/>
      <c r="K2363" s="93"/>
      <c r="L2363" s="93"/>
      <c r="M2363" s="93"/>
      <c r="N2363" s="93">
        <f t="shared" si="37"/>
        <v>0</v>
      </c>
      <c r="O2363" s="93"/>
      <c r="P2363" s="94"/>
    </row>
    <row r="2364" spans="2:16" ht="26.25" customHeight="1" x14ac:dyDescent="0.25">
      <c r="B2364" s="90"/>
      <c r="C2364" s="91"/>
      <c r="D2364" s="92"/>
      <c r="E2364" s="91"/>
      <c r="F2364" s="93"/>
      <c r="G2364" s="93"/>
      <c r="H2364" s="93"/>
      <c r="I2364" s="93"/>
      <c r="J2364" s="93"/>
      <c r="K2364" s="93"/>
      <c r="L2364" s="93"/>
      <c r="M2364" s="93"/>
      <c r="N2364" s="93">
        <f t="shared" si="37"/>
        <v>0</v>
      </c>
      <c r="O2364" s="93"/>
      <c r="P2364" s="94"/>
    </row>
    <row r="2365" spans="2:16" ht="26.25" customHeight="1" x14ac:dyDescent="0.25">
      <c r="B2365" s="90"/>
      <c r="C2365" s="91"/>
      <c r="D2365" s="92"/>
      <c r="E2365" s="91"/>
      <c r="F2365" s="93"/>
      <c r="G2365" s="93"/>
      <c r="H2365" s="93"/>
      <c r="I2365" s="93"/>
      <c r="J2365" s="93"/>
      <c r="K2365" s="93"/>
      <c r="L2365" s="93"/>
      <c r="M2365" s="93"/>
      <c r="N2365" s="93">
        <f t="shared" si="37"/>
        <v>0</v>
      </c>
      <c r="O2365" s="93"/>
      <c r="P2365" s="94"/>
    </row>
    <row r="2366" spans="2:16" ht="26.25" customHeight="1" x14ac:dyDescent="0.25">
      <c r="B2366" s="90"/>
      <c r="C2366" s="91"/>
      <c r="D2366" s="92"/>
      <c r="E2366" s="91"/>
      <c r="F2366" s="93"/>
      <c r="G2366" s="93"/>
      <c r="H2366" s="93"/>
      <c r="I2366" s="93"/>
      <c r="J2366" s="93"/>
      <c r="K2366" s="93"/>
      <c r="L2366" s="93"/>
      <c r="M2366" s="93"/>
      <c r="N2366" s="93">
        <f t="shared" si="37"/>
        <v>0</v>
      </c>
      <c r="O2366" s="93"/>
      <c r="P2366" s="94"/>
    </row>
    <row r="2367" spans="2:16" ht="26.25" customHeight="1" x14ac:dyDescent="0.25">
      <c r="B2367" s="90"/>
      <c r="C2367" s="91"/>
      <c r="D2367" s="92"/>
      <c r="E2367" s="91"/>
      <c r="F2367" s="93"/>
      <c r="G2367" s="93"/>
      <c r="H2367" s="93"/>
      <c r="I2367" s="93"/>
      <c r="J2367" s="93"/>
      <c r="K2367" s="93"/>
      <c r="L2367" s="93"/>
      <c r="M2367" s="93"/>
      <c r="N2367" s="93">
        <f t="shared" si="37"/>
        <v>0</v>
      </c>
      <c r="O2367" s="93"/>
      <c r="P2367" s="94"/>
    </row>
    <row r="2368" spans="2:16" ht="26.25" customHeight="1" x14ac:dyDescent="0.25">
      <c r="B2368" s="90"/>
      <c r="C2368" s="91"/>
      <c r="D2368" s="92"/>
      <c r="E2368" s="91"/>
      <c r="F2368" s="93"/>
      <c r="G2368" s="93"/>
      <c r="H2368" s="93"/>
      <c r="I2368" s="93"/>
      <c r="J2368" s="93"/>
      <c r="K2368" s="93"/>
      <c r="L2368" s="93"/>
      <c r="M2368" s="93"/>
      <c r="N2368" s="93">
        <f t="shared" si="37"/>
        <v>0</v>
      </c>
      <c r="O2368" s="93"/>
      <c r="P2368" s="94"/>
    </row>
    <row r="2369" spans="2:16" ht="26.25" customHeight="1" x14ac:dyDescent="0.25">
      <c r="B2369" s="90"/>
      <c r="C2369" s="91"/>
      <c r="D2369" s="92"/>
      <c r="E2369" s="91"/>
      <c r="F2369" s="93"/>
      <c r="G2369" s="93"/>
      <c r="H2369" s="93"/>
      <c r="I2369" s="93"/>
      <c r="J2369" s="93"/>
      <c r="K2369" s="93"/>
      <c r="L2369" s="93"/>
      <c r="M2369" s="93"/>
      <c r="N2369" s="93">
        <f t="shared" si="37"/>
        <v>0</v>
      </c>
      <c r="O2369" s="93"/>
      <c r="P2369" s="94"/>
    </row>
    <row r="2370" spans="2:16" ht="26.25" customHeight="1" x14ac:dyDescent="0.25">
      <c r="B2370" s="90"/>
      <c r="C2370" s="91"/>
      <c r="D2370" s="92"/>
      <c r="E2370" s="91"/>
      <c r="F2370" s="93"/>
      <c r="G2370" s="93"/>
      <c r="H2370" s="93"/>
      <c r="I2370" s="93"/>
      <c r="J2370" s="93"/>
      <c r="K2370" s="93"/>
      <c r="L2370" s="93"/>
      <c r="M2370" s="93"/>
      <c r="N2370" s="93">
        <f t="shared" si="37"/>
        <v>0</v>
      </c>
      <c r="O2370" s="93"/>
      <c r="P2370" s="94"/>
    </row>
    <row r="2371" spans="2:16" ht="26.25" customHeight="1" x14ac:dyDescent="0.25">
      <c r="B2371" s="90"/>
      <c r="C2371" s="91"/>
      <c r="D2371" s="92"/>
      <c r="E2371" s="91"/>
      <c r="F2371" s="93"/>
      <c r="G2371" s="93"/>
      <c r="H2371" s="93"/>
      <c r="I2371" s="93"/>
      <c r="J2371" s="93"/>
      <c r="K2371" s="93"/>
      <c r="L2371" s="93"/>
      <c r="M2371" s="93"/>
      <c r="N2371" s="93">
        <f t="shared" si="37"/>
        <v>0</v>
      </c>
      <c r="O2371" s="93"/>
      <c r="P2371" s="94"/>
    </row>
    <row r="2372" spans="2:16" ht="26.25" customHeight="1" x14ac:dyDescent="0.25">
      <c r="B2372" s="90"/>
      <c r="C2372" s="91"/>
      <c r="D2372" s="92"/>
      <c r="E2372" s="91"/>
      <c r="F2372" s="93"/>
      <c r="G2372" s="93"/>
      <c r="H2372" s="93"/>
      <c r="I2372" s="93"/>
      <c r="J2372" s="93"/>
      <c r="K2372" s="93"/>
      <c r="L2372" s="93"/>
      <c r="M2372" s="93"/>
      <c r="N2372" s="93">
        <f t="shared" si="37"/>
        <v>0</v>
      </c>
      <c r="O2372" s="93"/>
      <c r="P2372" s="94"/>
    </row>
    <row r="2373" spans="2:16" ht="26.25" customHeight="1" x14ac:dyDescent="0.25">
      <c r="B2373" s="90"/>
      <c r="C2373" s="91"/>
      <c r="D2373" s="92"/>
      <c r="E2373" s="91"/>
      <c r="F2373" s="93"/>
      <c r="G2373" s="93"/>
      <c r="H2373" s="93"/>
      <c r="I2373" s="93"/>
      <c r="J2373" s="93"/>
      <c r="K2373" s="93"/>
      <c r="L2373" s="93"/>
      <c r="M2373" s="93"/>
      <c r="N2373" s="93">
        <f t="shared" si="37"/>
        <v>0</v>
      </c>
      <c r="O2373" s="93"/>
      <c r="P2373" s="94"/>
    </row>
    <row r="2374" spans="2:16" ht="26.25" customHeight="1" x14ac:dyDescent="0.25">
      <c r="B2374" s="90"/>
      <c r="C2374" s="91"/>
      <c r="D2374" s="92"/>
      <c r="E2374" s="91"/>
      <c r="F2374" s="93"/>
      <c r="G2374" s="93"/>
      <c r="H2374" s="93"/>
      <c r="I2374" s="93"/>
      <c r="J2374" s="93"/>
      <c r="K2374" s="93"/>
      <c r="L2374" s="93"/>
      <c r="M2374" s="93"/>
      <c r="N2374" s="93">
        <f t="shared" si="37"/>
        <v>0</v>
      </c>
      <c r="O2374" s="93"/>
      <c r="P2374" s="94"/>
    </row>
    <row r="2375" spans="2:16" ht="26.25" customHeight="1" x14ac:dyDescent="0.25">
      <c r="B2375" s="90"/>
      <c r="C2375" s="91"/>
      <c r="D2375" s="92"/>
      <c r="E2375" s="91"/>
      <c r="F2375" s="93"/>
      <c r="G2375" s="93"/>
      <c r="H2375" s="93"/>
      <c r="I2375" s="93"/>
      <c r="J2375" s="93"/>
      <c r="K2375" s="93"/>
      <c r="L2375" s="93"/>
      <c r="M2375" s="93"/>
      <c r="N2375" s="93">
        <f t="shared" si="37"/>
        <v>0</v>
      </c>
      <c r="O2375" s="93"/>
      <c r="P2375" s="94"/>
    </row>
    <row r="2376" spans="2:16" ht="26.25" customHeight="1" x14ac:dyDescent="0.25">
      <c r="B2376" s="90"/>
      <c r="C2376" s="91"/>
      <c r="D2376" s="92"/>
      <c r="E2376" s="91"/>
      <c r="F2376" s="93"/>
      <c r="G2376" s="93"/>
      <c r="H2376" s="93"/>
      <c r="I2376" s="93"/>
      <c r="J2376" s="93"/>
      <c r="K2376" s="93"/>
      <c r="L2376" s="93"/>
      <c r="M2376" s="93"/>
      <c r="N2376" s="93">
        <f t="shared" si="37"/>
        <v>0</v>
      </c>
      <c r="O2376" s="93"/>
      <c r="P2376" s="94"/>
    </row>
    <row r="2377" spans="2:16" ht="26.25" customHeight="1" x14ac:dyDescent="0.25">
      <c r="B2377" s="90"/>
      <c r="C2377" s="91"/>
      <c r="D2377" s="92"/>
      <c r="E2377" s="91"/>
      <c r="F2377" s="93"/>
      <c r="G2377" s="93"/>
      <c r="H2377" s="93"/>
      <c r="I2377" s="93"/>
      <c r="J2377" s="93"/>
      <c r="K2377" s="93"/>
      <c r="L2377" s="93"/>
      <c r="M2377" s="93"/>
      <c r="N2377" s="93">
        <f t="shared" si="37"/>
        <v>0</v>
      </c>
      <c r="O2377" s="93"/>
      <c r="P2377" s="94"/>
    </row>
    <row r="2378" spans="2:16" ht="26.25" customHeight="1" x14ac:dyDescent="0.25">
      <c r="B2378" s="90"/>
      <c r="C2378" s="91"/>
      <c r="D2378" s="92"/>
      <c r="E2378" s="91"/>
      <c r="F2378" s="93"/>
      <c r="G2378" s="93"/>
      <c r="H2378" s="93"/>
      <c r="I2378" s="93"/>
      <c r="J2378" s="93"/>
      <c r="K2378" s="93"/>
      <c r="L2378" s="93"/>
      <c r="M2378" s="93"/>
      <c r="N2378" s="93">
        <f t="shared" si="37"/>
        <v>0</v>
      </c>
      <c r="O2378" s="93"/>
      <c r="P2378" s="94"/>
    </row>
    <row r="2379" spans="2:16" ht="26.25" customHeight="1" x14ac:dyDescent="0.25">
      <c r="B2379" s="90"/>
      <c r="C2379" s="91"/>
      <c r="D2379" s="92"/>
      <c r="E2379" s="91"/>
      <c r="F2379" s="93"/>
      <c r="G2379" s="93"/>
      <c r="H2379" s="93"/>
      <c r="I2379" s="93"/>
      <c r="J2379" s="93"/>
      <c r="K2379" s="93"/>
      <c r="L2379" s="93"/>
      <c r="M2379" s="93"/>
      <c r="N2379" s="93">
        <f t="shared" si="37"/>
        <v>0</v>
      </c>
      <c r="O2379" s="93"/>
      <c r="P2379" s="94"/>
    </row>
    <row r="2380" spans="2:16" ht="26.25" customHeight="1" x14ac:dyDescent="0.25">
      <c r="B2380" s="90"/>
      <c r="C2380" s="91"/>
      <c r="D2380" s="92"/>
      <c r="E2380" s="91"/>
      <c r="F2380" s="93"/>
      <c r="G2380" s="93"/>
      <c r="H2380" s="93"/>
      <c r="I2380" s="93"/>
      <c r="J2380" s="93"/>
      <c r="K2380" s="93"/>
      <c r="L2380" s="93"/>
      <c r="M2380" s="93"/>
      <c r="N2380" s="93">
        <f t="shared" si="37"/>
        <v>0</v>
      </c>
      <c r="O2380" s="93"/>
      <c r="P2380" s="94"/>
    </row>
    <row r="2381" spans="2:16" ht="26.25" customHeight="1" x14ac:dyDescent="0.25">
      <c r="B2381" s="90"/>
      <c r="C2381" s="91"/>
      <c r="D2381" s="92"/>
      <c r="E2381" s="91"/>
      <c r="F2381" s="93"/>
      <c r="G2381" s="93"/>
      <c r="H2381" s="93"/>
      <c r="I2381" s="93"/>
      <c r="J2381" s="93"/>
      <c r="K2381" s="93"/>
      <c r="L2381" s="93"/>
      <c r="M2381" s="93"/>
      <c r="N2381" s="93">
        <f t="shared" si="37"/>
        <v>0</v>
      </c>
      <c r="O2381" s="93"/>
      <c r="P2381" s="94"/>
    </row>
    <row r="2382" spans="2:16" ht="26.25" customHeight="1" x14ac:dyDescent="0.25">
      <c r="B2382" s="90"/>
      <c r="C2382" s="91"/>
      <c r="D2382" s="92"/>
      <c r="E2382" s="91"/>
      <c r="F2382" s="93"/>
      <c r="G2382" s="93"/>
      <c r="H2382" s="93"/>
      <c r="I2382" s="93"/>
      <c r="J2382" s="93"/>
      <c r="K2382" s="93"/>
      <c r="L2382" s="93"/>
      <c r="M2382" s="93"/>
      <c r="N2382" s="93">
        <f t="shared" si="37"/>
        <v>0</v>
      </c>
      <c r="O2382" s="93"/>
      <c r="P2382" s="94"/>
    </row>
    <row r="2383" spans="2:16" ht="26.25" customHeight="1" x14ac:dyDescent="0.25">
      <c r="B2383" s="90"/>
      <c r="C2383" s="91"/>
      <c r="D2383" s="92"/>
      <c r="E2383" s="91"/>
      <c r="F2383" s="93"/>
      <c r="G2383" s="93"/>
      <c r="H2383" s="93"/>
      <c r="I2383" s="93"/>
      <c r="J2383" s="93"/>
      <c r="K2383" s="93"/>
      <c r="L2383" s="93"/>
      <c r="M2383" s="93"/>
      <c r="N2383" s="93">
        <f t="shared" si="37"/>
        <v>0</v>
      </c>
      <c r="O2383" s="93"/>
      <c r="P2383" s="94"/>
    </row>
    <row r="2384" spans="2:16" ht="26.25" customHeight="1" x14ac:dyDescent="0.25">
      <c r="B2384" s="90"/>
      <c r="C2384" s="91"/>
      <c r="D2384" s="92"/>
      <c r="E2384" s="91"/>
      <c r="F2384" s="93"/>
      <c r="G2384" s="93"/>
      <c r="H2384" s="93"/>
      <c r="I2384" s="93"/>
      <c r="J2384" s="93"/>
      <c r="K2384" s="93"/>
      <c r="L2384" s="93"/>
      <c r="M2384" s="93"/>
      <c r="N2384" s="93">
        <f t="shared" si="37"/>
        <v>0</v>
      </c>
      <c r="O2384" s="93"/>
      <c r="P2384" s="94"/>
    </row>
    <row r="2385" spans="2:16" ht="26.25" customHeight="1" x14ac:dyDescent="0.25">
      <c r="B2385" s="90"/>
      <c r="C2385" s="91"/>
      <c r="D2385" s="92"/>
      <c r="E2385" s="91"/>
      <c r="F2385" s="93"/>
      <c r="G2385" s="93"/>
      <c r="H2385" s="93"/>
      <c r="I2385" s="93"/>
      <c r="J2385" s="93"/>
      <c r="K2385" s="93"/>
      <c r="L2385" s="93"/>
      <c r="M2385" s="93"/>
      <c r="N2385" s="93">
        <f t="shared" si="37"/>
        <v>0</v>
      </c>
      <c r="O2385" s="93"/>
      <c r="P2385" s="94"/>
    </row>
    <row r="2386" spans="2:16" ht="26.25" customHeight="1" x14ac:dyDescent="0.25">
      <c r="B2386" s="90"/>
      <c r="C2386" s="91"/>
      <c r="D2386" s="92"/>
      <c r="E2386" s="91"/>
      <c r="F2386" s="93"/>
      <c r="G2386" s="93"/>
      <c r="H2386" s="93"/>
      <c r="I2386" s="93"/>
      <c r="J2386" s="93"/>
      <c r="K2386" s="93"/>
      <c r="L2386" s="93"/>
      <c r="M2386" s="93"/>
      <c r="N2386" s="93">
        <f t="shared" si="37"/>
        <v>0</v>
      </c>
      <c r="O2386" s="93"/>
      <c r="P2386" s="94"/>
    </row>
    <row r="2387" spans="2:16" ht="26.25" customHeight="1" x14ac:dyDescent="0.25">
      <c r="B2387" s="90"/>
      <c r="C2387" s="91"/>
      <c r="D2387" s="92"/>
      <c r="E2387" s="91"/>
      <c r="F2387" s="93"/>
      <c r="G2387" s="93"/>
      <c r="H2387" s="93"/>
      <c r="I2387" s="93"/>
      <c r="J2387" s="93"/>
      <c r="K2387" s="93"/>
      <c r="L2387" s="93"/>
      <c r="M2387" s="93"/>
      <c r="N2387" s="93">
        <f t="shared" si="37"/>
        <v>0</v>
      </c>
      <c r="O2387" s="93"/>
      <c r="P2387" s="94"/>
    </row>
    <row r="2388" spans="2:16" ht="26.25" customHeight="1" x14ac:dyDescent="0.25">
      <c r="B2388" s="90"/>
      <c r="C2388" s="91"/>
      <c r="D2388" s="92"/>
      <c r="E2388" s="91"/>
      <c r="F2388" s="93"/>
      <c r="G2388" s="93"/>
      <c r="H2388" s="93"/>
      <c r="I2388" s="93"/>
      <c r="J2388" s="93"/>
      <c r="K2388" s="93"/>
      <c r="L2388" s="93"/>
      <c r="M2388" s="93"/>
      <c r="N2388" s="93">
        <f t="shared" si="37"/>
        <v>0</v>
      </c>
      <c r="O2388" s="93"/>
      <c r="P2388" s="94"/>
    </row>
    <row r="2389" spans="2:16" ht="26.25" customHeight="1" x14ac:dyDescent="0.25">
      <c r="B2389" s="90"/>
      <c r="C2389" s="91"/>
      <c r="D2389" s="92"/>
      <c r="E2389" s="91"/>
      <c r="F2389" s="93"/>
      <c r="G2389" s="93"/>
      <c r="H2389" s="93"/>
      <c r="I2389" s="93"/>
      <c r="J2389" s="93"/>
      <c r="K2389" s="93"/>
      <c r="L2389" s="93"/>
      <c r="M2389" s="93"/>
      <c r="N2389" s="93">
        <f t="shared" si="37"/>
        <v>0</v>
      </c>
      <c r="O2389" s="93"/>
      <c r="P2389" s="94"/>
    </row>
    <row r="2390" spans="2:16" ht="26.25" customHeight="1" x14ac:dyDescent="0.25">
      <c r="B2390" s="90"/>
      <c r="C2390" s="91"/>
      <c r="D2390" s="92"/>
      <c r="E2390" s="91"/>
      <c r="F2390" s="93"/>
      <c r="G2390" s="93"/>
      <c r="H2390" s="93"/>
      <c r="I2390" s="93"/>
      <c r="J2390" s="93"/>
      <c r="K2390" s="93"/>
      <c r="L2390" s="93"/>
      <c r="M2390" s="93"/>
      <c r="N2390" s="93">
        <f t="shared" si="37"/>
        <v>0</v>
      </c>
      <c r="O2390" s="93"/>
      <c r="P2390" s="94"/>
    </row>
    <row r="2391" spans="2:16" ht="26.25" customHeight="1" x14ac:dyDescent="0.25">
      <c r="B2391" s="90"/>
      <c r="C2391" s="91"/>
      <c r="D2391" s="92"/>
      <c r="E2391" s="91"/>
      <c r="F2391" s="93"/>
      <c r="G2391" s="93"/>
      <c r="H2391" s="93"/>
      <c r="I2391" s="93"/>
      <c r="J2391" s="93"/>
      <c r="K2391" s="93"/>
      <c r="L2391" s="93"/>
      <c r="M2391" s="93"/>
      <c r="N2391" s="93">
        <f t="shared" si="37"/>
        <v>0</v>
      </c>
      <c r="O2391" s="93"/>
      <c r="P2391" s="94"/>
    </row>
    <row r="2392" spans="2:16" ht="26.25" customHeight="1" x14ac:dyDescent="0.25">
      <c r="B2392" s="90"/>
      <c r="C2392" s="91"/>
      <c r="D2392" s="92"/>
      <c r="E2392" s="91"/>
      <c r="F2392" s="93"/>
      <c r="G2392" s="93"/>
      <c r="H2392" s="93"/>
      <c r="I2392" s="93"/>
      <c r="J2392" s="93"/>
      <c r="K2392" s="93"/>
      <c r="L2392" s="93"/>
      <c r="M2392" s="93"/>
      <c r="N2392" s="93">
        <f t="shared" si="37"/>
        <v>0</v>
      </c>
      <c r="O2392" s="93"/>
      <c r="P2392" s="94"/>
    </row>
    <row r="2393" spans="2:16" ht="26.25" customHeight="1" x14ac:dyDescent="0.25">
      <c r="B2393" s="90"/>
      <c r="C2393" s="91"/>
      <c r="D2393" s="92"/>
      <c r="E2393" s="91"/>
      <c r="F2393" s="93"/>
      <c r="G2393" s="93"/>
      <c r="H2393" s="93"/>
      <c r="I2393" s="93"/>
      <c r="J2393" s="93"/>
      <c r="K2393" s="93"/>
      <c r="L2393" s="93"/>
      <c r="M2393" s="93"/>
      <c r="N2393" s="93">
        <f t="shared" si="37"/>
        <v>0</v>
      </c>
      <c r="O2393" s="93"/>
      <c r="P2393" s="94"/>
    </row>
    <row r="2394" spans="2:16" ht="26.25" customHeight="1" x14ac:dyDescent="0.25">
      <c r="B2394" s="90"/>
      <c r="C2394" s="91"/>
      <c r="D2394" s="92"/>
      <c r="E2394" s="91"/>
      <c r="F2394" s="93"/>
      <c r="G2394" s="93"/>
      <c r="H2394" s="93"/>
      <c r="I2394" s="93"/>
      <c r="J2394" s="93"/>
      <c r="K2394" s="93"/>
      <c r="L2394" s="93"/>
      <c r="M2394" s="93"/>
      <c r="N2394" s="93">
        <f t="shared" si="37"/>
        <v>0</v>
      </c>
      <c r="O2394" s="93"/>
      <c r="P2394" s="94"/>
    </row>
    <row r="2395" spans="2:16" ht="26.25" customHeight="1" x14ac:dyDescent="0.25">
      <c r="B2395" s="90"/>
      <c r="C2395" s="91"/>
      <c r="D2395" s="92"/>
      <c r="E2395" s="91"/>
      <c r="F2395" s="93"/>
      <c r="G2395" s="93"/>
      <c r="H2395" s="93"/>
      <c r="I2395" s="93"/>
      <c r="J2395" s="93"/>
      <c r="K2395" s="93"/>
      <c r="L2395" s="93"/>
      <c r="M2395" s="93"/>
      <c r="N2395" s="93">
        <f t="shared" ref="N2395:N2458" si="38">F2395+G2395+H2395+I2395+J2395+K2395+M2395</f>
        <v>0</v>
      </c>
      <c r="O2395" s="93"/>
      <c r="P2395" s="94"/>
    </row>
    <row r="2396" spans="2:16" ht="26.25" customHeight="1" x14ac:dyDescent="0.25">
      <c r="B2396" s="90"/>
      <c r="C2396" s="91"/>
      <c r="D2396" s="92"/>
      <c r="E2396" s="91"/>
      <c r="F2396" s="93"/>
      <c r="G2396" s="93"/>
      <c r="H2396" s="93"/>
      <c r="I2396" s="93"/>
      <c r="J2396" s="93"/>
      <c r="K2396" s="93"/>
      <c r="L2396" s="93"/>
      <c r="M2396" s="93"/>
      <c r="N2396" s="93">
        <f t="shared" si="38"/>
        <v>0</v>
      </c>
      <c r="O2396" s="93"/>
      <c r="P2396" s="94"/>
    </row>
    <row r="2397" spans="2:16" ht="26.25" customHeight="1" x14ac:dyDescent="0.25">
      <c r="B2397" s="90"/>
      <c r="C2397" s="91"/>
      <c r="D2397" s="92"/>
      <c r="E2397" s="91"/>
      <c r="F2397" s="93"/>
      <c r="G2397" s="93"/>
      <c r="H2397" s="93"/>
      <c r="I2397" s="93"/>
      <c r="J2397" s="93"/>
      <c r="K2397" s="93"/>
      <c r="L2397" s="93"/>
      <c r="M2397" s="93"/>
      <c r="N2397" s="93">
        <f t="shared" si="38"/>
        <v>0</v>
      </c>
      <c r="O2397" s="93"/>
      <c r="P2397" s="94"/>
    </row>
    <row r="2398" spans="2:16" ht="26.25" customHeight="1" x14ac:dyDescent="0.25">
      <c r="B2398" s="90"/>
      <c r="C2398" s="91"/>
      <c r="D2398" s="92"/>
      <c r="E2398" s="91"/>
      <c r="F2398" s="93"/>
      <c r="G2398" s="93"/>
      <c r="H2398" s="93"/>
      <c r="I2398" s="93"/>
      <c r="J2398" s="93"/>
      <c r="K2398" s="93"/>
      <c r="L2398" s="93"/>
      <c r="M2398" s="93"/>
      <c r="N2398" s="93">
        <f t="shared" si="38"/>
        <v>0</v>
      </c>
      <c r="O2398" s="93"/>
      <c r="P2398" s="94"/>
    </row>
    <row r="2399" spans="2:16" ht="26.25" customHeight="1" x14ac:dyDescent="0.25">
      <c r="B2399" s="90"/>
      <c r="C2399" s="91"/>
      <c r="D2399" s="92"/>
      <c r="E2399" s="91"/>
      <c r="F2399" s="93"/>
      <c r="G2399" s="93"/>
      <c r="H2399" s="93"/>
      <c r="I2399" s="93"/>
      <c r="J2399" s="93"/>
      <c r="K2399" s="93"/>
      <c r="L2399" s="93"/>
      <c r="M2399" s="93"/>
      <c r="N2399" s="93">
        <f t="shared" si="38"/>
        <v>0</v>
      </c>
      <c r="O2399" s="93"/>
      <c r="P2399" s="94"/>
    </row>
    <row r="2400" spans="2:16" ht="26.25" customHeight="1" x14ac:dyDescent="0.25">
      <c r="B2400" s="90"/>
      <c r="C2400" s="91"/>
      <c r="D2400" s="92"/>
      <c r="E2400" s="91"/>
      <c r="F2400" s="93"/>
      <c r="G2400" s="93"/>
      <c r="H2400" s="93"/>
      <c r="I2400" s="93"/>
      <c r="J2400" s="93"/>
      <c r="K2400" s="93"/>
      <c r="L2400" s="93"/>
      <c r="M2400" s="93"/>
      <c r="N2400" s="93">
        <f t="shared" si="38"/>
        <v>0</v>
      </c>
      <c r="O2400" s="93"/>
      <c r="P2400" s="94"/>
    </row>
    <row r="2401" spans="2:16" ht="26.25" customHeight="1" x14ac:dyDescent="0.25">
      <c r="B2401" s="90"/>
      <c r="C2401" s="91"/>
      <c r="D2401" s="92"/>
      <c r="E2401" s="91"/>
      <c r="F2401" s="93"/>
      <c r="G2401" s="93"/>
      <c r="H2401" s="93"/>
      <c r="I2401" s="93"/>
      <c r="J2401" s="93"/>
      <c r="K2401" s="93"/>
      <c r="L2401" s="93"/>
      <c r="M2401" s="93"/>
      <c r="N2401" s="93">
        <f t="shared" si="38"/>
        <v>0</v>
      </c>
      <c r="O2401" s="93"/>
      <c r="P2401" s="94"/>
    </row>
    <row r="2402" spans="2:16" ht="26.25" customHeight="1" x14ac:dyDescent="0.25">
      <c r="B2402" s="90"/>
      <c r="C2402" s="91"/>
      <c r="D2402" s="92"/>
      <c r="E2402" s="91"/>
      <c r="F2402" s="93"/>
      <c r="G2402" s="93"/>
      <c r="H2402" s="93"/>
      <c r="I2402" s="93"/>
      <c r="J2402" s="93"/>
      <c r="K2402" s="93"/>
      <c r="L2402" s="93"/>
      <c r="M2402" s="93"/>
      <c r="N2402" s="93">
        <f t="shared" si="38"/>
        <v>0</v>
      </c>
      <c r="O2402" s="93"/>
      <c r="P2402" s="94"/>
    </row>
    <row r="2403" spans="2:16" ht="26.25" customHeight="1" x14ac:dyDescent="0.25">
      <c r="B2403" s="90"/>
      <c r="C2403" s="91"/>
      <c r="D2403" s="92"/>
      <c r="E2403" s="91"/>
      <c r="F2403" s="93"/>
      <c r="G2403" s="93"/>
      <c r="H2403" s="93"/>
      <c r="I2403" s="93"/>
      <c r="J2403" s="93"/>
      <c r="K2403" s="93"/>
      <c r="L2403" s="93"/>
      <c r="M2403" s="93"/>
      <c r="N2403" s="93">
        <f t="shared" si="38"/>
        <v>0</v>
      </c>
      <c r="O2403" s="93"/>
      <c r="P2403" s="94"/>
    </row>
    <row r="2404" spans="2:16" ht="26.25" customHeight="1" x14ac:dyDescent="0.25">
      <c r="B2404" s="90"/>
      <c r="C2404" s="91"/>
      <c r="D2404" s="92"/>
      <c r="E2404" s="91"/>
      <c r="F2404" s="93"/>
      <c r="G2404" s="93"/>
      <c r="H2404" s="93"/>
      <c r="I2404" s="93"/>
      <c r="J2404" s="93"/>
      <c r="K2404" s="93"/>
      <c r="L2404" s="93"/>
      <c r="M2404" s="93"/>
      <c r="N2404" s="93">
        <f t="shared" si="38"/>
        <v>0</v>
      </c>
      <c r="O2404" s="93"/>
      <c r="P2404" s="94"/>
    </row>
    <row r="2405" spans="2:16" ht="26.25" customHeight="1" x14ac:dyDescent="0.25">
      <c r="B2405" s="90"/>
      <c r="C2405" s="91"/>
      <c r="D2405" s="92"/>
      <c r="E2405" s="91"/>
      <c r="F2405" s="93"/>
      <c r="G2405" s="93"/>
      <c r="H2405" s="93"/>
      <c r="I2405" s="93"/>
      <c r="J2405" s="93"/>
      <c r="K2405" s="93"/>
      <c r="L2405" s="93"/>
      <c r="M2405" s="93"/>
      <c r="N2405" s="93">
        <f t="shared" si="38"/>
        <v>0</v>
      </c>
      <c r="O2405" s="93"/>
      <c r="P2405" s="94"/>
    </row>
    <row r="2406" spans="2:16" ht="26.25" customHeight="1" x14ac:dyDescent="0.25">
      <c r="B2406" s="90"/>
      <c r="C2406" s="91"/>
      <c r="D2406" s="92"/>
      <c r="E2406" s="91"/>
      <c r="F2406" s="93"/>
      <c r="G2406" s="93"/>
      <c r="H2406" s="93"/>
      <c r="I2406" s="93"/>
      <c r="J2406" s="93"/>
      <c r="K2406" s="93"/>
      <c r="L2406" s="93"/>
      <c r="M2406" s="93"/>
      <c r="N2406" s="93">
        <f t="shared" si="38"/>
        <v>0</v>
      </c>
      <c r="O2406" s="93"/>
      <c r="P2406" s="94"/>
    </row>
    <row r="2407" spans="2:16" ht="26.25" customHeight="1" x14ac:dyDescent="0.25">
      <c r="B2407" s="90"/>
      <c r="C2407" s="91"/>
      <c r="D2407" s="92"/>
      <c r="E2407" s="91"/>
      <c r="F2407" s="93"/>
      <c r="G2407" s="93"/>
      <c r="H2407" s="93"/>
      <c r="I2407" s="93"/>
      <c r="J2407" s="93"/>
      <c r="K2407" s="93"/>
      <c r="L2407" s="93"/>
      <c r="M2407" s="93"/>
      <c r="N2407" s="93">
        <f t="shared" si="38"/>
        <v>0</v>
      </c>
      <c r="O2407" s="93"/>
      <c r="P2407" s="94"/>
    </row>
    <row r="2408" spans="2:16" ht="26.25" customHeight="1" x14ac:dyDescent="0.25">
      <c r="B2408" s="90"/>
      <c r="C2408" s="91"/>
      <c r="D2408" s="92"/>
      <c r="E2408" s="91"/>
      <c r="F2408" s="93"/>
      <c r="G2408" s="93"/>
      <c r="H2408" s="93"/>
      <c r="I2408" s="93"/>
      <c r="J2408" s="93"/>
      <c r="K2408" s="93"/>
      <c r="L2408" s="93"/>
      <c r="M2408" s="93"/>
      <c r="N2408" s="93">
        <f t="shared" si="38"/>
        <v>0</v>
      </c>
      <c r="O2408" s="93"/>
      <c r="P2408" s="94"/>
    </row>
    <row r="2409" spans="2:16" ht="26.25" customHeight="1" x14ac:dyDescent="0.25">
      <c r="B2409" s="90"/>
      <c r="C2409" s="91"/>
      <c r="D2409" s="92"/>
      <c r="E2409" s="91"/>
      <c r="F2409" s="93"/>
      <c r="G2409" s="93"/>
      <c r="H2409" s="93"/>
      <c r="I2409" s="93"/>
      <c r="J2409" s="93"/>
      <c r="K2409" s="93"/>
      <c r="L2409" s="93"/>
      <c r="M2409" s="93"/>
      <c r="N2409" s="93">
        <f t="shared" si="38"/>
        <v>0</v>
      </c>
      <c r="O2409" s="93"/>
      <c r="P2409" s="94"/>
    </row>
    <row r="2410" spans="2:16" ht="26.25" customHeight="1" x14ac:dyDescent="0.25">
      <c r="B2410" s="90"/>
      <c r="C2410" s="91"/>
      <c r="D2410" s="92"/>
      <c r="E2410" s="91"/>
      <c r="F2410" s="93"/>
      <c r="G2410" s="93"/>
      <c r="H2410" s="93"/>
      <c r="I2410" s="93"/>
      <c r="J2410" s="93"/>
      <c r="K2410" s="93"/>
      <c r="L2410" s="93"/>
      <c r="M2410" s="93"/>
      <c r="N2410" s="93">
        <f t="shared" si="38"/>
        <v>0</v>
      </c>
      <c r="O2410" s="93"/>
      <c r="P2410" s="94"/>
    </row>
    <row r="2411" spans="2:16" ht="26.25" customHeight="1" x14ac:dyDescent="0.25">
      <c r="B2411" s="90"/>
      <c r="C2411" s="91"/>
      <c r="D2411" s="92"/>
      <c r="E2411" s="91"/>
      <c r="F2411" s="93"/>
      <c r="G2411" s="93"/>
      <c r="H2411" s="93"/>
      <c r="I2411" s="93"/>
      <c r="J2411" s="93"/>
      <c r="K2411" s="93"/>
      <c r="L2411" s="93"/>
      <c r="M2411" s="93"/>
      <c r="N2411" s="93">
        <f t="shared" si="38"/>
        <v>0</v>
      </c>
      <c r="O2411" s="93"/>
      <c r="P2411" s="94"/>
    </row>
    <row r="2412" spans="2:16" ht="26.25" customHeight="1" x14ac:dyDescent="0.25">
      <c r="B2412" s="90"/>
      <c r="C2412" s="91"/>
      <c r="D2412" s="92"/>
      <c r="E2412" s="91"/>
      <c r="F2412" s="93"/>
      <c r="G2412" s="93"/>
      <c r="H2412" s="93"/>
      <c r="I2412" s="93"/>
      <c r="J2412" s="93"/>
      <c r="K2412" s="93"/>
      <c r="L2412" s="93"/>
      <c r="M2412" s="93"/>
      <c r="N2412" s="93">
        <f t="shared" si="38"/>
        <v>0</v>
      </c>
      <c r="O2412" s="93"/>
      <c r="P2412" s="94"/>
    </row>
    <row r="2413" spans="2:16" ht="26.25" customHeight="1" x14ac:dyDescent="0.25">
      <c r="B2413" s="90"/>
      <c r="C2413" s="91"/>
      <c r="D2413" s="92"/>
      <c r="E2413" s="91"/>
      <c r="F2413" s="93"/>
      <c r="G2413" s="93"/>
      <c r="H2413" s="93"/>
      <c r="I2413" s="93"/>
      <c r="J2413" s="93"/>
      <c r="K2413" s="93"/>
      <c r="L2413" s="93"/>
      <c r="M2413" s="93"/>
      <c r="N2413" s="93">
        <f t="shared" si="38"/>
        <v>0</v>
      </c>
      <c r="O2413" s="93"/>
      <c r="P2413" s="94"/>
    </row>
    <row r="2414" spans="2:16" ht="26.25" customHeight="1" x14ac:dyDescent="0.25">
      <c r="B2414" s="90"/>
      <c r="C2414" s="91"/>
      <c r="D2414" s="92"/>
      <c r="E2414" s="91"/>
      <c r="F2414" s="93"/>
      <c r="G2414" s="93"/>
      <c r="H2414" s="93"/>
      <c r="I2414" s="93"/>
      <c r="J2414" s="93"/>
      <c r="K2414" s="93"/>
      <c r="L2414" s="93"/>
      <c r="M2414" s="93"/>
      <c r="N2414" s="93">
        <f t="shared" si="38"/>
        <v>0</v>
      </c>
      <c r="O2414" s="93"/>
      <c r="P2414" s="94"/>
    </row>
    <row r="2415" spans="2:16" ht="26.25" customHeight="1" x14ac:dyDescent="0.25">
      <c r="B2415" s="90"/>
      <c r="C2415" s="91"/>
      <c r="D2415" s="92"/>
      <c r="E2415" s="91"/>
      <c r="F2415" s="93"/>
      <c r="G2415" s="93"/>
      <c r="H2415" s="93"/>
      <c r="I2415" s="93"/>
      <c r="J2415" s="93"/>
      <c r="K2415" s="93"/>
      <c r="L2415" s="93"/>
      <c r="M2415" s="93"/>
      <c r="N2415" s="93">
        <f t="shared" si="38"/>
        <v>0</v>
      </c>
      <c r="O2415" s="93"/>
      <c r="P2415" s="94"/>
    </row>
    <row r="2416" spans="2:16" ht="26.25" customHeight="1" x14ac:dyDescent="0.25">
      <c r="B2416" s="90"/>
      <c r="C2416" s="91"/>
      <c r="D2416" s="92"/>
      <c r="E2416" s="91"/>
      <c r="F2416" s="93"/>
      <c r="G2416" s="93"/>
      <c r="H2416" s="93"/>
      <c r="I2416" s="93"/>
      <c r="J2416" s="93"/>
      <c r="K2416" s="93"/>
      <c r="L2416" s="93"/>
      <c r="M2416" s="93"/>
      <c r="N2416" s="93">
        <f t="shared" si="38"/>
        <v>0</v>
      </c>
      <c r="O2416" s="93"/>
      <c r="P2416" s="94"/>
    </row>
    <row r="2417" spans="2:16" ht="26.25" customHeight="1" x14ac:dyDescent="0.25">
      <c r="B2417" s="90"/>
      <c r="C2417" s="91"/>
      <c r="D2417" s="92"/>
      <c r="E2417" s="91"/>
      <c r="F2417" s="93"/>
      <c r="G2417" s="93"/>
      <c r="H2417" s="93"/>
      <c r="I2417" s="93"/>
      <c r="J2417" s="93"/>
      <c r="K2417" s="93"/>
      <c r="L2417" s="93"/>
      <c r="M2417" s="93"/>
      <c r="N2417" s="93">
        <f t="shared" si="38"/>
        <v>0</v>
      </c>
      <c r="O2417" s="93"/>
      <c r="P2417" s="94"/>
    </row>
    <row r="2418" spans="2:16" ht="26.25" customHeight="1" x14ac:dyDescent="0.25">
      <c r="B2418" s="90"/>
      <c r="C2418" s="91"/>
      <c r="D2418" s="92"/>
      <c r="E2418" s="91"/>
      <c r="F2418" s="93"/>
      <c r="G2418" s="93"/>
      <c r="H2418" s="93"/>
      <c r="I2418" s="93"/>
      <c r="J2418" s="93"/>
      <c r="K2418" s="93"/>
      <c r="L2418" s="93"/>
      <c r="M2418" s="93"/>
      <c r="N2418" s="93">
        <f t="shared" si="38"/>
        <v>0</v>
      </c>
      <c r="O2418" s="93"/>
      <c r="P2418" s="94"/>
    </row>
    <row r="2419" spans="2:16" ht="26.25" customHeight="1" x14ac:dyDescent="0.25">
      <c r="B2419" s="90"/>
      <c r="C2419" s="91"/>
      <c r="D2419" s="92"/>
      <c r="E2419" s="91"/>
      <c r="F2419" s="93"/>
      <c r="G2419" s="93"/>
      <c r="H2419" s="93"/>
      <c r="I2419" s="93"/>
      <c r="J2419" s="93"/>
      <c r="K2419" s="93"/>
      <c r="L2419" s="93"/>
      <c r="M2419" s="93"/>
      <c r="N2419" s="93">
        <f t="shared" si="38"/>
        <v>0</v>
      </c>
      <c r="O2419" s="93"/>
      <c r="P2419" s="94"/>
    </row>
    <row r="2420" spans="2:16" ht="26.25" customHeight="1" x14ac:dyDescent="0.25">
      <c r="B2420" s="90"/>
      <c r="C2420" s="91"/>
      <c r="D2420" s="92"/>
      <c r="E2420" s="91"/>
      <c r="F2420" s="93"/>
      <c r="G2420" s="93"/>
      <c r="H2420" s="93"/>
      <c r="I2420" s="93"/>
      <c r="J2420" s="93"/>
      <c r="K2420" s="93"/>
      <c r="L2420" s="93"/>
      <c r="M2420" s="93"/>
      <c r="N2420" s="93">
        <f t="shared" si="38"/>
        <v>0</v>
      </c>
      <c r="O2420" s="93"/>
      <c r="P2420" s="94"/>
    </row>
    <row r="2421" spans="2:16" ht="26.25" customHeight="1" x14ac:dyDescent="0.25">
      <c r="B2421" s="90"/>
      <c r="C2421" s="91"/>
      <c r="D2421" s="92"/>
      <c r="E2421" s="91"/>
      <c r="F2421" s="93"/>
      <c r="G2421" s="93"/>
      <c r="H2421" s="93"/>
      <c r="I2421" s="93"/>
      <c r="J2421" s="93"/>
      <c r="K2421" s="93"/>
      <c r="L2421" s="93"/>
      <c r="M2421" s="93"/>
      <c r="N2421" s="93">
        <f t="shared" si="38"/>
        <v>0</v>
      </c>
      <c r="O2421" s="93"/>
      <c r="P2421" s="94"/>
    </row>
    <row r="2422" spans="2:16" ht="26.25" customHeight="1" x14ac:dyDescent="0.25">
      <c r="B2422" s="90"/>
      <c r="C2422" s="91"/>
      <c r="D2422" s="92"/>
      <c r="E2422" s="91"/>
      <c r="F2422" s="93"/>
      <c r="G2422" s="93"/>
      <c r="H2422" s="93"/>
      <c r="I2422" s="93"/>
      <c r="J2422" s="93"/>
      <c r="K2422" s="93"/>
      <c r="L2422" s="93"/>
      <c r="M2422" s="93"/>
      <c r="N2422" s="93">
        <f t="shared" si="38"/>
        <v>0</v>
      </c>
      <c r="O2422" s="93"/>
      <c r="P2422" s="94"/>
    </row>
    <row r="2423" spans="2:16" ht="26.25" customHeight="1" x14ac:dyDescent="0.25">
      <c r="B2423" s="90"/>
      <c r="C2423" s="91"/>
      <c r="D2423" s="92"/>
      <c r="E2423" s="91"/>
      <c r="F2423" s="93"/>
      <c r="G2423" s="93"/>
      <c r="H2423" s="93"/>
      <c r="I2423" s="93"/>
      <c r="J2423" s="93"/>
      <c r="K2423" s="93"/>
      <c r="L2423" s="93"/>
      <c r="M2423" s="93"/>
      <c r="N2423" s="93">
        <f t="shared" si="38"/>
        <v>0</v>
      </c>
      <c r="O2423" s="93"/>
      <c r="P2423" s="94"/>
    </row>
    <row r="2424" spans="2:16" ht="26.25" customHeight="1" x14ac:dyDescent="0.25">
      <c r="B2424" s="90"/>
      <c r="C2424" s="91"/>
      <c r="D2424" s="92"/>
      <c r="E2424" s="91"/>
      <c r="F2424" s="93"/>
      <c r="G2424" s="93"/>
      <c r="H2424" s="93"/>
      <c r="I2424" s="93"/>
      <c r="J2424" s="93"/>
      <c r="K2424" s="93"/>
      <c r="L2424" s="93"/>
      <c r="M2424" s="93"/>
      <c r="N2424" s="93">
        <f t="shared" si="38"/>
        <v>0</v>
      </c>
      <c r="O2424" s="93"/>
      <c r="P2424" s="94"/>
    </row>
    <row r="2425" spans="2:16" ht="26.25" customHeight="1" x14ac:dyDescent="0.25">
      <c r="B2425" s="90"/>
      <c r="C2425" s="91"/>
      <c r="D2425" s="92"/>
      <c r="E2425" s="91"/>
      <c r="F2425" s="93"/>
      <c r="G2425" s="93"/>
      <c r="H2425" s="93"/>
      <c r="I2425" s="93"/>
      <c r="J2425" s="93"/>
      <c r="K2425" s="93"/>
      <c r="L2425" s="93"/>
      <c r="M2425" s="93"/>
      <c r="N2425" s="93">
        <f t="shared" si="38"/>
        <v>0</v>
      </c>
      <c r="O2425" s="93"/>
      <c r="P2425" s="94"/>
    </row>
    <row r="2426" spans="2:16" ht="26.25" customHeight="1" x14ac:dyDescent="0.25">
      <c r="B2426" s="90"/>
      <c r="C2426" s="91"/>
      <c r="D2426" s="92"/>
      <c r="E2426" s="91"/>
      <c r="F2426" s="93"/>
      <c r="G2426" s="93"/>
      <c r="H2426" s="93"/>
      <c r="I2426" s="93"/>
      <c r="J2426" s="93"/>
      <c r="K2426" s="93"/>
      <c r="L2426" s="93"/>
      <c r="M2426" s="93"/>
      <c r="N2426" s="93">
        <f t="shared" si="38"/>
        <v>0</v>
      </c>
      <c r="O2426" s="93"/>
      <c r="P2426" s="94"/>
    </row>
    <row r="2427" spans="2:16" ht="26.25" customHeight="1" x14ac:dyDescent="0.25">
      <c r="B2427" s="90"/>
      <c r="C2427" s="91"/>
      <c r="D2427" s="92"/>
      <c r="E2427" s="91"/>
      <c r="F2427" s="93"/>
      <c r="G2427" s="93"/>
      <c r="H2427" s="93"/>
      <c r="I2427" s="93"/>
      <c r="J2427" s="93"/>
      <c r="K2427" s="93"/>
      <c r="L2427" s="93"/>
      <c r="M2427" s="93"/>
      <c r="N2427" s="93">
        <f t="shared" si="38"/>
        <v>0</v>
      </c>
      <c r="O2427" s="93"/>
      <c r="P2427" s="94"/>
    </row>
    <row r="2428" spans="2:16" ht="26.25" customHeight="1" x14ac:dyDescent="0.25">
      <c r="B2428" s="90"/>
      <c r="C2428" s="91"/>
      <c r="D2428" s="92"/>
      <c r="E2428" s="91"/>
      <c r="F2428" s="93"/>
      <c r="G2428" s="93"/>
      <c r="H2428" s="93"/>
      <c r="I2428" s="93"/>
      <c r="J2428" s="93"/>
      <c r="K2428" s="93"/>
      <c r="L2428" s="93"/>
      <c r="M2428" s="93"/>
      <c r="N2428" s="93">
        <f t="shared" si="38"/>
        <v>0</v>
      </c>
      <c r="O2428" s="93"/>
      <c r="P2428" s="94"/>
    </row>
    <row r="2429" spans="2:16" ht="26.25" customHeight="1" x14ac:dyDescent="0.25">
      <c r="B2429" s="90"/>
      <c r="C2429" s="91"/>
      <c r="D2429" s="92"/>
      <c r="E2429" s="91"/>
      <c r="F2429" s="93"/>
      <c r="G2429" s="93"/>
      <c r="H2429" s="93"/>
      <c r="I2429" s="93"/>
      <c r="J2429" s="93"/>
      <c r="K2429" s="93"/>
      <c r="L2429" s="93"/>
      <c r="M2429" s="93"/>
      <c r="N2429" s="93">
        <f t="shared" si="38"/>
        <v>0</v>
      </c>
      <c r="O2429" s="93"/>
      <c r="P2429" s="94"/>
    </row>
    <row r="2430" spans="2:16" ht="26.25" customHeight="1" x14ac:dyDescent="0.25">
      <c r="B2430" s="90"/>
      <c r="C2430" s="91"/>
      <c r="D2430" s="92"/>
      <c r="E2430" s="91"/>
      <c r="F2430" s="93"/>
      <c r="G2430" s="93"/>
      <c r="H2430" s="93"/>
      <c r="I2430" s="93"/>
      <c r="J2430" s="93"/>
      <c r="K2430" s="93"/>
      <c r="L2430" s="93"/>
      <c r="M2430" s="93"/>
      <c r="N2430" s="93">
        <f t="shared" si="38"/>
        <v>0</v>
      </c>
      <c r="O2430" s="93"/>
      <c r="P2430" s="94"/>
    </row>
    <row r="2431" spans="2:16" ht="26.25" customHeight="1" x14ac:dyDescent="0.25">
      <c r="B2431" s="90"/>
      <c r="C2431" s="91"/>
      <c r="D2431" s="92"/>
      <c r="E2431" s="91"/>
      <c r="F2431" s="93"/>
      <c r="G2431" s="93"/>
      <c r="H2431" s="93"/>
      <c r="I2431" s="93"/>
      <c r="J2431" s="93"/>
      <c r="K2431" s="93"/>
      <c r="L2431" s="93"/>
      <c r="M2431" s="93"/>
      <c r="N2431" s="93">
        <f t="shared" si="38"/>
        <v>0</v>
      </c>
      <c r="O2431" s="93"/>
      <c r="P2431" s="94"/>
    </row>
    <row r="2432" spans="2:16" ht="26.25" customHeight="1" x14ac:dyDescent="0.25">
      <c r="B2432" s="90"/>
      <c r="C2432" s="91"/>
      <c r="D2432" s="92"/>
      <c r="E2432" s="91"/>
      <c r="F2432" s="93"/>
      <c r="G2432" s="93"/>
      <c r="H2432" s="93"/>
      <c r="I2432" s="93"/>
      <c r="J2432" s="93"/>
      <c r="K2432" s="93"/>
      <c r="L2432" s="93"/>
      <c r="M2432" s="93"/>
      <c r="N2432" s="93">
        <f t="shared" si="38"/>
        <v>0</v>
      </c>
      <c r="O2432" s="93"/>
      <c r="P2432" s="94"/>
    </row>
    <row r="2433" spans="2:16" ht="26.25" customHeight="1" x14ac:dyDescent="0.25">
      <c r="B2433" s="90"/>
      <c r="C2433" s="91"/>
      <c r="D2433" s="92"/>
      <c r="E2433" s="91"/>
      <c r="F2433" s="93"/>
      <c r="G2433" s="93"/>
      <c r="H2433" s="93"/>
      <c r="I2433" s="93"/>
      <c r="J2433" s="93"/>
      <c r="K2433" s="93"/>
      <c r="L2433" s="93"/>
      <c r="M2433" s="93"/>
      <c r="N2433" s="93">
        <f t="shared" si="38"/>
        <v>0</v>
      </c>
      <c r="O2433" s="93"/>
      <c r="P2433" s="94"/>
    </row>
    <row r="2434" spans="2:16" ht="26.25" customHeight="1" x14ac:dyDescent="0.25">
      <c r="B2434" s="90"/>
      <c r="C2434" s="91"/>
      <c r="D2434" s="92"/>
      <c r="E2434" s="91"/>
      <c r="F2434" s="93"/>
      <c r="G2434" s="93"/>
      <c r="H2434" s="93"/>
      <c r="I2434" s="93"/>
      <c r="J2434" s="93"/>
      <c r="K2434" s="93"/>
      <c r="L2434" s="93"/>
      <c r="M2434" s="93"/>
      <c r="N2434" s="93">
        <f t="shared" si="38"/>
        <v>0</v>
      </c>
      <c r="O2434" s="93"/>
      <c r="P2434" s="94"/>
    </row>
    <row r="2435" spans="2:16" ht="26.25" customHeight="1" x14ac:dyDescent="0.25">
      <c r="B2435" s="90"/>
      <c r="C2435" s="91"/>
      <c r="D2435" s="92"/>
      <c r="E2435" s="91"/>
      <c r="F2435" s="93"/>
      <c r="G2435" s="93"/>
      <c r="H2435" s="93"/>
      <c r="I2435" s="93"/>
      <c r="J2435" s="93"/>
      <c r="K2435" s="93"/>
      <c r="L2435" s="93"/>
      <c r="M2435" s="93"/>
      <c r="N2435" s="93">
        <f t="shared" si="38"/>
        <v>0</v>
      </c>
      <c r="O2435" s="93"/>
      <c r="P2435" s="94"/>
    </row>
    <row r="2436" spans="2:16" ht="26.25" customHeight="1" x14ac:dyDescent="0.25">
      <c r="B2436" s="90"/>
      <c r="C2436" s="91"/>
      <c r="D2436" s="92"/>
      <c r="E2436" s="91"/>
      <c r="F2436" s="93"/>
      <c r="G2436" s="93"/>
      <c r="H2436" s="93"/>
      <c r="I2436" s="93"/>
      <c r="J2436" s="93"/>
      <c r="K2436" s="93"/>
      <c r="L2436" s="93"/>
      <c r="M2436" s="93"/>
      <c r="N2436" s="93">
        <f t="shared" si="38"/>
        <v>0</v>
      </c>
      <c r="O2436" s="93"/>
      <c r="P2436" s="94"/>
    </row>
    <row r="2437" spans="2:16" ht="26.25" customHeight="1" x14ac:dyDescent="0.25">
      <c r="B2437" s="90"/>
      <c r="C2437" s="91"/>
      <c r="D2437" s="92"/>
      <c r="E2437" s="91"/>
      <c r="F2437" s="93"/>
      <c r="G2437" s="93"/>
      <c r="H2437" s="93"/>
      <c r="I2437" s="93"/>
      <c r="J2437" s="93"/>
      <c r="K2437" s="93"/>
      <c r="L2437" s="93"/>
      <c r="M2437" s="93"/>
      <c r="N2437" s="93">
        <f t="shared" si="38"/>
        <v>0</v>
      </c>
      <c r="O2437" s="93"/>
      <c r="P2437" s="94"/>
    </row>
    <row r="2438" spans="2:16" ht="26.25" customHeight="1" x14ac:dyDescent="0.25">
      <c r="B2438" s="90"/>
      <c r="C2438" s="91"/>
      <c r="D2438" s="92"/>
      <c r="E2438" s="91"/>
      <c r="F2438" s="93"/>
      <c r="G2438" s="93"/>
      <c r="H2438" s="93"/>
      <c r="I2438" s="93"/>
      <c r="J2438" s="93"/>
      <c r="K2438" s="93"/>
      <c r="L2438" s="93"/>
      <c r="M2438" s="93"/>
      <c r="N2438" s="93">
        <f t="shared" si="38"/>
        <v>0</v>
      </c>
      <c r="O2438" s="93"/>
      <c r="P2438" s="94"/>
    </row>
    <row r="2439" spans="2:16" ht="26.25" customHeight="1" x14ac:dyDescent="0.25">
      <c r="B2439" s="90"/>
      <c r="C2439" s="91"/>
      <c r="D2439" s="92"/>
      <c r="E2439" s="91"/>
      <c r="F2439" s="93"/>
      <c r="G2439" s="93"/>
      <c r="H2439" s="93"/>
      <c r="I2439" s="93"/>
      <c r="J2439" s="93"/>
      <c r="K2439" s="93"/>
      <c r="L2439" s="93"/>
      <c r="M2439" s="93"/>
      <c r="N2439" s="93">
        <f t="shared" si="38"/>
        <v>0</v>
      </c>
      <c r="O2439" s="93"/>
      <c r="P2439" s="94"/>
    </row>
    <row r="2440" spans="2:16" ht="26.25" customHeight="1" x14ac:dyDescent="0.25">
      <c r="B2440" s="90"/>
      <c r="C2440" s="91"/>
      <c r="D2440" s="92"/>
      <c r="E2440" s="91"/>
      <c r="F2440" s="93"/>
      <c r="G2440" s="93"/>
      <c r="H2440" s="93"/>
      <c r="I2440" s="93"/>
      <c r="J2440" s="93"/>
      <c r="K2440" s="93"/>
      <c r="L2440" s="93"/>
      <c r="M2440" s="93"/>
      <c r="N2440" s="93">
        <f t="shared" si="38"/>
        <v>0</v>
      </c>
      <c r="O2440" s="93"/>
      <c r="P2440" s="94"/>
    </row>
    <row r="2441" spans="2:16" ht="26.25" customHeight="1" x14ac:dyDescent="0.25">
      <c r="B2441" s="90"/>
      <c r="C2441" s="91"/>
      <c r="D2441" s="92"/>
      <c r="E2441" s="91"/>
      <c r="F2441" s="93"/>
      <c r="G2441" s="93"/>
      <c r="H2441" s="93"/>
      <c r="I2441" s="93"/>
      <c r="J2441" s="93"/>
      <c r="K2441" s="93"/>
      <c r="L2441" s="93"/>
      <c r="M2441" s="93"/>
      <c r="N2441" s="93">
        <f t="shared" si="38"/>
        <v>0</v>
      </c>
      <c r="O2441" s="93"/>
      <c r="P2441" s="94"/>
    </row>
    <row r="2442" spans="2:16" ht="26.25" customHeight="1" x14ac:dyDescent="0.25">
      <c r="B2442" s="90"/>
      <c r="C2442" s="91"/>
      <c r="D2442" s="92"/>
      <c r="E2442" s="91"/>
      <c r="F2442" s="93"/>
      <c r="G2442" s="93"/>
      <c r="H2442" s="93"/>
      <c r="I2442" s="93"/>
      <c r="J2442" s="93"/>
      <c r="K2442" s="93"/>
      <c r="L2442" s="93"/>
      <c r="M2442" s="93"/>
      <c r="N2442" s="93">
        <f t="shared" si="38"/>
        <v>0</v>
      </c>
      <c r="O2442" s="93"/>
      <c r="P2442" s="94"/>
    </row>
    <row r="2443" spans="2:16" ht="26.25" customHeight="1" x14ac:dyDescent="0.25">
      <c r="B2443" s="90"/>
      <c r="C2443" s="91"/>
      <c r="D2443" s="92"/>
      <c r="E2443" s="91"/>
      <c r="F2443" s="93"/>
      <c r="G2443" s="93"/>
      <c r="H2443" s="93"/>
      <c r="I2443" s="93"/>
      <c r="J2443" s="93"/>
      <c r="K2443" s="93"/>
      <c r="L2443" s="93"/>
      <c r="M2443" s="93"/>
      <c r="N2443" s="93">
        <f t="shared" si="38"/>
        <v>0</v>
      </c>
      <c r="O2443" s="93"/>
      <c r="P2443" s="94"/>
    </row>
    <row r="2444" spans="2:16" ht="26.25" customHeight="1" x14ac:dyDescent="0.25">
      <c r="B2444" s="90"/>
      <c r="C2444" s="91"/>
      <c r="D2444" s="92"/>
      <c r="E2444" s="91"/>
      <c r="F2444" s="93"/>
      <c r="G2444" s="93"/>
      <c r="H2444" s="93"/>
      <c r="I2444" s="93"/>
      <c r="J2444" s="93"/>
      <c r="K2444" s="93"/>
      <c r="L2444" s="93"/>
      <c r="M2444" s="93"/>
      <c r="N2444" s="93">
        <f t="shared" si="38"/>
        <v>0</v>
      </c>
      <c r="O2444" s="93"/>
      <c r="P2444" s="94"/>
    </row>
    <row r="2445" spans="2:16" ht="26.25" customHeight="1" x14ac:dyDescent="0.25">
      <c r="B2445" s="90"/>
      <c r="C2445" s="91"/>
      <c r="D2445" s="92"/>
      <c r="E2445" s="91"/>
      <c r="F2445" s="93"/>
      <c r="G2445" s="93"/>
      <c r="H2445" s="93"/>
      <c r="I2445" s="93"/>
      <c r="J2445" s="93"/>
      <c r="K2445" s="93"/>
      <c r="L2445" s="93"/>
      <c r="M2445" s="93"/>
      <c r="N2445" s="93">
        <f t="shared" si="38"/>
        <v>0</v>
      </c>
      <c r="O2445" s="93"/>
      <c r="P2445" s="94"/>
    </row>
    <row r="2446" spans="2:16" ht="26.25" customHeight="1" x14ac:dyDescent="0.25">
      <c r="B2446" s="90"/>
      <c r="C2446" s="91"/>
      <c r="D2446" s="92"/>
      <c r="E2446" s="91"/>
      <c r="F2446" s="93"/>
      <c r="G2446" s="93"/>
      <c r="H2446" s="93"/>
      <c r="I2446" s="93"/>
      <c r="J2446" s="93"/>
      <c r="K2446" s="93"/>
      <c r="L2446" s="93"/>
      <c r="M2446" s="93"/>
      <c r="N2446" s="93">
        <f t="shared" si="38"/>
        <v>0</v>
      </c>
      <c r="O2446" s="93"/>
      <c r="P2446" s="94"/>
    </row>
    <row r="2447" spans="2:16" ht="26.25" customHeight="1" x14ac:dyDescent="0.25">
      <c r="B2447" s="90"/>
      <c r="C2447" s="91"/>
      <c r="D2447" s="92"/>
      <c r="E2447" s="91"/>
      <c r="F2447" s="93"/>
      <c r="G2447" s="93"/>
      <c r="H2447" s="93"/>
      <c r="I2447" s="93"/>
      <c r="J2447" s="93"/>
      <c r="K2447" s="93"/>
      <c r="L2447" s="93"/>
      <c r="M2447" s="93"/>
      <c r="N2447" s="93">
        <f t="shared" si="38"/>
        <v>0</v>
      </c>
      <c r="O2447" s="93"/>
      <c r="P2447" s="94"/>
    </row>
    <row r="2448" spans="2:16" ht="26.25" customHeight="1" x14ac:dyDescent="0.25">
      <c r="B2448" s="90"/>
      <c r="C2448" s="91"/>
      <c r="D2448" s="92"/>
      <c r="E2448" s="91"/>
      <c r="F2448" s="93"/>
      <c r="G2448" s="93"/>
      <c r="H2448" s="93"/>
      <c r="I2448" s="93"/>
      <c r="J2448" s="93"/>
      <c r="K2448" s="93"/>
      <c r="L2448" s="93"/>
      <c r="M2448" s="93"/>
      <c r="N2448" s="93">
        <f t="shared" si="38"/>
        <v>0</v>
      </c>
      <c r="O2448" s="93"/>
      <c r="P2448" s="94"/>
    </row>
    <row r="2449" spans="2:16" ht="26.25" customHeight="1" x14ac:dyDescent="0.25">
      <c r="B2449" s="90"/>
      <c r="C2449" s="91"/>
      <c r="D2449" s="92"/>
      <c r="E2449" s="91"/>
      <c r="F2449" s="93"/>
      <c r="G2449" s="93"/>
      <c r="H2449" s="93"/>
      <c r="I2449" s="93"/>
      <c r="J2449" s="93"/>
      <c r="K2449" s="93"/>
      <c r="L2449" s="93"/>
      <c r="M2449" s="93"/>
      <c r="N2449" s="93">
        <f t="shared" si="38"/>
        <v>0</v>
      </c>
      <c r="O2449" s="93"/>
      <c r="P2449" s="94"/>
    </row>
    <row r="2450" spans="2:16" ht="26.25" customHeight="1" x14ac:dyDescent="0.25">
      <c r="B2450" s="90"/>
      <c r="C2450" s="91"/>
      <c r="D2450" s="92"/>
      <c r="E2450" s="91"/>
      <c r="F2450" s="93"/>
      <c r="G2450" s="93"/>
      <c r="H2450" s="93"/>
      <c r="I2450" s="93"/>
      <c r="J2450" s="93"/>
      <c r="K2450" s="93"/>
      <c r="L2450" s="93"/>
      <c r="M2450" s="93"/>
      <c r="N2450" s="93">
        <f t="shared" si="38"/>
        <v>0</v>
      </c>
      <c r="O2450" s="93"/>
      <c r="P2450" s="94"/>
    </row>
    <row r="2451" spans="2:16" ht="26.25" customHeight="1" x14ac:dyDescent="0.25">
      <c r="B2451" s="90"/>
      <c r="C2451" s="91"/>
      <c r="D2451" s="92"/>
      <c r="E2451" s="91"/>
      <c r="F2451" s="93"/>
      <c r="G2451" s="93"/>
      <c r="H2451" s="93"/>
      <c r="I2451" s="93"/>
      <c r="J2451" s="93"/>
      <c r="K2451" s="93"/>
      <c r="L2451" s="93"/>
      <c r="M2451" s="93"/>
      <c r="N2451" s="93">
        <f t="shared" si="38"/>
        <v>0</v>
      </c>
      <c r="O2451" s="93"/>
      <c r="P2451" s="94"/>
    </row>
    <row r="2452" spans="2:16" ht="26.25" customHeight="1" x14ac:dyDescent="0.25">
      <c r="B2452" s="90"/>
      <c r="C2452" s="91"/>
      <c r="D2452" s="92"/>
      <c r="E2452" s="91"/>
      <c r="F2452" s="93"/>
      <c r="G2452" s="93"/>
      <c r="H2452" s="93"/>
      <c r="I2452" s="93"/>
      <c r="J2452" s="93"/>
      <c r="K2452" s="93"/>
      <c r="L2452" s="93"/>
      <c r="M2452" s="93"/>
      <c r="N2452" s="93">
        <f t="shared" si="38"/>
        <v>0</v>
      </c>
      <c r="O2452" s="93"/>
      <c r="P2452" s="94"/>
    </row>
    <row r="2453" spans="2:16" ht="26.25" customHeight="1" x14ac:dyDescent="0.25">
      <c r="B2453" s="90"/>
      <c r="C2453" s="91"/>
      <c r="D2453" s="92"/>
      <c r="E2453" s="91"/>
      <c r="F2453" s="93"/>
      <c r="G2453" s="93"/>
      <c r="H2453" s="93"/>
      <c r="I2453" s="93"/>
      <c r="J2453" s="93"/>
      <c r="K2453" s="93"/>
      <c r="L2453" s="93"/>
      <c r="M2453" s="93"/>
      <c r="N2453" s="93">
        <f t="shared" si="38"/>
        <v>0</v>
      </c>
      <c r="O2453" s="93"/>
      <c r="P2453" s="94"/>
    </row>
    <row r="2454" spans="2:16" ht="26.25" customHeight="1" x14ac:dyDescent="0.25">
      <c r="B2454" s="90"/>
      <c r="C2454" s="91"/>
      <c r="D2454" s="92"/>
      <c r="E2454" s="91"/>
      <c r="F2454" s="93"/>
      <c r="G2454" s="93"/>
      <c r="H2454" s="93"/>
      <c r="I2454" s="93"/>
      <c r="J2454" s="93"/>
      <c r="K2454" s="93"/>
      <c r="L2454" s="93"/>
      <c r="M2454" s="93"/>
      <c r="N2454" s="93">
        <f t="shared" si="38"/>
        <v>0</v>
      </c>
      <c r="O2454" s="93"/>
      <c r="P2454" s="94"/>
    </row>
    <row r="2455" spans="2:16" ht="26.25" customHeight="1" x14ac:dyDescent="0.25">
      <c r="B2455" s="90"/>
      <c r="C2455" s="91"/>
      <c r="D2455" s="92"/>
      <c r="E2455" s="91"/>
      <c r="F2455" s="93"/>
      <c r="G2455" s="93"/>
      <c r="H2455" s="93"/>
      <c r="I2455" s="93"/>
      <c r="J2455" s="93"/>
      <c r="K2455" s="93"/>
      <c r="L2455" s="93"/>
      <c r="M2455" s="93"/>
      <c r="N2455" s="93">
        <f t="shared" si="38"/>
        <v>0</v>
      </c>
      <c r="O2455" s="93"/>
      <c r="P2455" s="94"/>
    </row>
    <row r="2456" spans="2:16" ht="26.25" customHeight="1" x14ac:dyDescent="0.25">
      <c r="B2456" s="90"/>
      <c r="C2456" s="91"/>
      <c r="D2456" s="92"/>
      <c r="E2456" s="91"/>
      <c r="F2456" s="93"/>
      <c r="G2456" s="93"/>
      <c r="H2456" s="93"/>
      <c r="I2456" s="93"/>
      <c r="J2456" s="93"/>
      <c r="K2456" s="93"/>
      <c r="L2456" s="93"/>
      <c r="M2456" s="93"/>
      <c r="N2456" s="93">
        <f t="shared" si="38"/>
        <v>0</v>
      </c>
      <c r="O2456" s="93"/>
      <c r="P2456" s="94"/>
    </row>
    <row r="2457" spans="2:16" ht="26.25" customHeight="1" x14ac:dyDescent="0.25">
      <c r="B2457" s="90"/>
      <c r="C2457" s="91"/>
      <c r="D2457" s="92"/>
      <c r="E2457" s="91"/>
      <c r="F2457" s="93"/>
      <c r="G2457" s="93"/>
      <c r="H2457" s="93"/>
      <c r="I2457" s="93"/>
      <c r="J2457" s="93"/>
      <c r="K2457" s="93"/>
      <c r="L2457" s="93"/>
      <c r="M2457" s="93"/>
      <c r="N2457" s="93">
        <f t="shared" si="38"/>
        <v>0</v>
      </c>
      <c r="O2457" s="93"/>
      <c r="P2457" s="94"/>
    </row>
    <row r="2458" spans="2:16" ht="26.25" customHeight="1" x14ac:dyDescent="0.25">
      <c r="B2458" s="90"/>
      <c r="C2458" s="91"/>
      <c r="D2458" s="92"/>
      <c r="E2458" s="91"/>
      <c r="F2458" s="93"/>
      <c r="G2458" s="93"/>
      <c r="H2458" s="93"/>
      <c r="I2458" s="93"/>
      <c r="J2458" s="93"/>
      <c r="K2458" s="93"/>
      <c r="L2458" s="93"/>
      <c r="M2458" s="93"/>
      <c r="N2458" s="93">
        <f t="shared" si="38"/>
        <v>0</v>
      </c>
      <c r="O2458" s="93"/>
      <c r="P2458" s="94"/>
    </row>
    <row r="2459" spans="2:16" ht="26.25" customHeight="1" x14ac:dyDescent="0.25">
      <c r="B2459" s="90"/>
      <c r="C2459" s="91"/>
      <c r="D2459" s="92"/>
      <c r="E2459" s="91"/>
      <c r="F2459" s="93"/>
      <c r="G2459" s="93"/>
      <c r="H2459" s="93"/>
      <c r="I2459" s="93"/>
      <c r="J2459" s="93"/>
      <c r="K2459" s="93"/>
      <c r="L2459" s="93"/>
      <c r="M2459" s="93"/>
      <c r="N2459" s="93">
        <f t="shared" ref="N2459:N2522" si="39">F2459+G2459+H2459+I2459+J2459+K2459+M2459</f>
        <v>0</v>
      </c>
      <c r="O2459" s="93"/>
      <c r="P2459" s="94"/>
    </row>
    <row r="2460" spans="2:16" ht="26.25" customHeight="1" x14ac:dyDescent="0.25">
      <c r="B2460" s="90"/>
      <c r="C2460" s="91"/>
      <c r="D2460" s="92"/>
      <c r="E2460" s="91"/>
      <c r="F2460" s="93"/>
      <c r="G2460" s="93"/>
      <c r="H2460" s="93"/>
      <c r="I2460" s="93"/>
      <c r="J2460" s="93"/>
      <c r="K2460" s="93"/>
      <c r="L2460" s="93"/>
      <c r="M2460" s="93"/>
      <c r="N2460" s="93">
        <f t="shared" si="39"/>
        <v>0</v>
      </c>
      <c r="O2460" s="93"/>
      <c r="P2460" s="94"/>
    </row>
    <row r="2461" spans="2:16" ht="26.25" customHeight="1" x14ac:dyDescent="0.25">
      <c r="B2461" s="90"/>
      <c r="C2461" s="91"/>
      <c r="D2461" s="92"/>
      <c r="E2461" s="91"/>
      <c r="F2461" s="93"/>
      <c r="G2461" s="93"/>
      <c r="H2461" s="93"/>
      <c r="I2461" s="93"/>
      <c r="J2461" s="93"/>
      <c r="K2461" s="93"/>
      <c r="L2461" s="93"/>
      <c r="M2461" s="93"/>
      <c r="N2461" s="93">
        <f t="shared" si="39"/>
        <v>0</v>
      </c>
      <c r="O2461" s="93"/>
      <c r="P2461" s="94"/>
    </row>
    <row r="2462" spans="2:16" ht="26.25" customHeight="1" x14ac:dyDescent="0.25">
      <c r="B2462" s="90"/>
      <c r="C2462" s="91"/>
      <c r="D2462" s="92"/>
      <c r="E2462" s="91"/>
      <c r="F2462" s="93"/>
      <c r="G2462" s="93"/>
      <c r="H2462" s="93"/>
      <c r="I2462" s="93"/>
      <c r="J2462" s="93"/>
      <c r="K2462" s="93"/>
      <c r="L2462" s="93"/>
      <c r="M2462" s="93"/>
      <c r="N2462" s="93">
        <f t="shared" si="39"/>
        <v>0</v>
      </c>
      <c r="O2462" s="93"/>
      <c r="P2462" s="94"/>
    </row>
    <row r="2463" spans="2:16" ht="26.25" customHeight="1" x14ac:dyDescent="0.25">
      <c r="B2463" s="90"/>
      <c r="C2463" s="91"/>
      <c r="D2463" s="92"/>
      <c r="E2463" s="91"/>
      <c r="F2463" s="93"/>
      <c r="G2463" s="93"/>
      <c r="H2463" s="93"/>
      <c r="I2463" s="93"/>
      <c r="J2463" s="93"/>
      <c r="K2463" s="93"/>
      <c r="L2463" s="93"/>
      <c r="M2463" s="93"/>
      <c r="N2463" s="93">
        <f t="shared" si="39"/>
        <v>0</v>
      </c>
      <c r="O2463" s="93"/>
      <c r="P2463" s="94"/>
    </row>
    <row r="2464" spans="2:16" ht="26.25" customHeight="1" x14ac:dyDescent="0.25">
      <c r="B2464" s="90"/>
      <c r="C2464" s="91"/>
      <c r="D2464" s="92"/>
      <c r="E2464" s="91"/>
      <c r="F2464" s="93"/>
      <c r="G2464" s="93"/>
      <c r="H2464" s="93"/>
      <c r="I2464" s="93"/>
      <c r="J2464" s="93"/>
      <c r="K2464" s="93"/>
      <c r="L2464" s="93"/>
      <c r="M2464" s="93"/>
      <c r="N2464" s="93">
        <f t="shared" si="39"/>
        <v>0</v>
      </c>
      <c r="O2464" s="93"/>
      <c r="P2464" s="94"/>
    </row>
    <row r="2465" spans="2:16" ht="26.25" customHeight="1" x14ac:dyDescent="0.25">
      <c r="B2465" s="90"/>
      <c r="C2465" s="91"/>
      <c r="D2465" s="92"/>
      <c r="E2465" s="91"/>
      <c r="F2465" s="93"/>
      <c r="G2465" s="93"/>
      <c r="H2465" s="93"/>
      <c r="I2465" s="93"/>
      <c r="J2465" s="93"/>
      <c r="K2465" s="93"/>
      <c r="L2465" s="93"/>
      <c r="M2465" s="93"/>
      <c r="N2465" s="93">
        <f t="shared" si="39"/>
        <v>0</v>
      </c>
      <c r="O2465" s="93"/>
      <c r="P2465" s="94"/>
    </row>
    <row r="2466" spans="2:16" ht="26.25" customHeight="1" x14ac:dyDescent="0.25">
      <c r="B2466" s="90"/>
      <c r="C2466" s="91"/>
      <c r="D2466" s="92"/>
      <c r="E2466" s="91"/>
      <c r="F2466" s="93"/>
      <c r="G2466" s="93"/>
      <c r="H2466" s="93"/>
      <c r="I2466" s="93"/>
      <c r="J2466" s="93"/>
      <c r="K2466" s="93"/>
      <c r="L2466" s="93"/>
      <c r="M2466" s="93"/>
      <c r="N2466" s="93">
        <f t="shared" si="39"/>
        <v>0</v>
      </c>
      <c r="O2466" s="93"/>
      <c r="P2466" s="94"/>
    </row>
    <row r="2467" spans="2:16" ht="26.25" customHeight="1" x14ac:dyDescent="0.25">
      <c r="B2467" s="90"/>
      <c r="C2467" s="91"/>
      <c r="D2467" s="92"/>
      <c r="E2467" s="91"/>
      <c r="F2467" s="93"/>
      <c r="G2467" s="93"/>
      <c r="H2467" s="93"/>
      <c r="I2467" s="93"/>
      <c r="J2467" s="93"/>
      <c r="K2467" s="93"/>
      <c r="L2467" s="93"/>
      <c r="M2467" s="93"/>
      <c r="N2467" s="93">
        <f t="shared" si="39"/>
        <v>0</v>
      </c>
      <c r="O2467" s="93"/>
      <c r="P2467" s="94"/>
    </row>
    <row r="2468" spans="2:16" ht="26.25" customHeight="1" x14ac:dyDescent="0.25">
      <c r="B2468" s="90"/>
      <c r="C2468" s="91"/>
      <c r="D2468" s="92"/>
      <c r="E2468" s="91"/>
      <c r="F2468" s="93"/>
      <c r="G2468" s="93"/>
      <c r="H2468" s="93"/>
      <c r="I2468" s="93"/>
      <c r="J2468" s="93"/>
      <c r="K2468" s="93"/>
      <c r="L2468" s="93"/>
      <c r="M2468" s="93"/>
      <c r="N2468" s="93">
        <f t="shared" si="39"/>
        <v>0</v>
      </c>
      <c r="O2468" s="93"/>
      <c r="P2468" s="94"/>
    </row>
    <row r="2469" spans="2:16" ht="26.25" customHeight="1" x14ac:dyDescent="0.25">
      <c r="B2469" s="90"/>
      <c r="C2469" s="91"/>
      <c r="D2469" s="92"/>
      <c r="E2469" s="91"/>
      <c r="F2469" s="93"/>
      <c r="G2469" s="93"/>
      <c r="H2469" s="93"/>
      <c r="I2469" s="93"/>
      <c r="J2469" s="93"/>
      <c r="K2469" s="93"/>
      <c r="L2469" s="93"/>
      <c r="M2469" s="93"/>
      <c r="N2469" s="93">
        <f t="shared" si="39"/>
        <v>0</v>
      </c>
      <c r="O2469" s="93"/>
      <c r="P2469" s="94"/>
    </row>
    <row r="2470" spans="2:16" ht="26.25" customHeight="1" x14ac:dyDescent="0.25">
      <c r="B2470" s="90"/>
      <c r="C2470" s="91"/>
      <c r="D2470" s="92"/>
      <c r="E2470" s="91"/>
      <c r="F2470" s="93"/>
      <c r="G2470" s="93"/>
      <c r="H2470" s="93"/>
      <c r="I2470" s="93"/>
      <c r="J2470" s="93"/>
      <c r="K2470" s="93"/>
      <c r="L2470" s="93"/>
      <c r="M2470" s="93"/>
      <c r="N2470" s="93">
        <f t="shared" si="39"/>
        <v>0</v>
      </c>
      <c r="O2470" s="93"/>
      <c r="P2470" s="94"/>
    </row>
    <row r="2471" spans="2:16" ht="26.25" customHeight="1" x14ac:dyDescent="0.25">
      <c r="B2471" s="90"/>
      <c r="C2471" s="91"/>
      <c r="D2471" s="92"/>
      <c r="E2471" s="91"/>
      <c r="F2471" s="93"/>
      <c r="G2471" s="93"/>
      <c r="H2471" s="93"/>
      <c r="I2471" s="93"/>
      <c r="J2471" s="93"/>
      <c r="K2471" s="93"/>
      <c r="L2471" s="93"/>
      <c r="M2471" s="93"/>
      <c r="N2471" s="93">
        <f t="shared" si="39"/>
        <v>0</v>
      </c>
      <c r="O2471" s="93"/>
      <c r="P2471" s="94"/>
    </row>
    <row r="2472" spans="2:16" ht="26.25" customHeight="1" x14ac:dyDescent="0.25">
      <c r="B2472" s="90"/>
      <c r="C2472" s="91"/>
      <c r="D2472" s="92"/>
      <c r="E2472" s="91"/>
      <c r="F2472" s="93"/>
      <c r="G2472" s="93"/>
      <c r="H2472" s="93"/>
      <c r="I2472" s="93"/>
      <c r="J2472" s="93"/>
      <c r="K2472" s="93"/>
      <c r="L2472" s="93"/>
      <c r="M2472" s="93"/>
      <c r="N2472" s="93">
        <f t="shared" si="39"/>
        <v>0</v>
      </c>
      <c r="O2472" s="93"/>
      <c r="P2472" s="94"/>
    </row>
    <row r="2473" spans="2:16" ht="26.25" customHeight="1" x14ac:dyDescent="0.25">
      <c r="B2473" s="90"/>
      <c r="C2473" s="91"/>
      <c r="D2473" s="92"/>
      <c r="E2473" s="91"/>
      <c r="F2473" s="93"/>
      <c r="G2473" s="93"/>
      <c r="H2473" s="93"/>
      <c r="I2473" s="93"/>
      <c r="J2473" s="93"/>
      <c r="K2473" s="93"/>
      <c r="L2473" s="93"/>
      <c r="M2473" s="93"/>
      <c r="N2473" s="93">
        <f t="shared" si="39"/>
        <v>0</v>
      </c>
      <c r="O2473" s="93"/>
      <c r="P2473" s="94"/>
    </row>
    <row r="2474" spans="2:16" ht="26.25" customHeight="1" x14ac:dyDescent="0.25">
      <c r="B2474" s="90"/>
      <c r="C2474" s="91"/>
      <c r="D2474" s="92"/>
      <c r="E2474" s="91"/>
      <c r="F2474" s="93"/>
      <c r="G2474" s="93"/>
      <c r="H2474" s="93"/>
      <c r="I2474" s="93"/>
      <c r="J2474" s="93"/>
      <c r="K2474" s="93"/>
      <c r="L2474" s="93"/>
      <c r="M2474" s="93"/>
      <c r="N2474" s="93">
        <f t="shared" si="39"/>
        <v>0</v>
      </c>
      <c r="O2474" s="93"/>
      <c r="P2474" s="94"/>
    </row>
    <row r="2475" spans="2:16" ht="26.25" customHeight="1" x14ac:dyDescent="0.25">
      <c r="B2475" s="90"/>
      <c r="C2475" s="91"/>
      <c r="D2475" s="92"/>
      <c r="E2475" s="91"/>
      <c r="F2475" s="93"/>
      <c r="G2475" s="93"/>
      <c r="H2475" s="93"/>
      <c r="I2475" s="93"/>
      <c r="J2475" s="93"/>
      <c r="K2475" s="93"/>
      <c r="L2475" s="93"/>
      <c r="M2475" s="93"/>
      <c r="N2475" s="93">
        <f t="shared" si="39"/>
        <v>0</v>
      </c>
      <c r="O2475" s="93"/>
      <c r="P2475" s="94"/>
    </row>
    <row r="2476" spans="2:16" ht="26.25" customHeight="1" x14ac:dyDescent="0.25">
      <c r="B2476" s="90"/>
      <c r="C2476" s="91"/>
      <c r="D2476" s="92"/>
      <c r="E2476" s="91"/>
      <c r="F2476" s="93"/>
      <c r="G2476" s="93"/>
      <c r="H2476" s="93"/>
      <c r="I2476" s="93"/>
      <c r="J2476" s="93"/>
      <c r="K2476" s="93"/>
      <c r="L2476" s="93"/>
      <c r="M2476" s="93"/>
      <c r="N2476" s="93">
        <f t="shared" si="39"/>
        <v>0</v>
      </c>
      <c r="O2476" s="93"/>
      <c r="P2476" s="94"/>
    </row>
    <row r="2477" spans="2:16" ht="26.25" customHeight="1" x14ac:dyDescent="0.25">
      <c r="B2477" s="90"/>
      <c r="C2477" s="91"/>
      <c r="D2477" s="92"/>
      <c r="E2477" s="91"/>
      <c r="F2477" s="93"/>
      <c r="G2477" s="93"/>
      <c r="H2477" s="93"/>
      <c r="I2477" s="93"/>
      <c r="J2477" s="93"/>
      <c r="K2477" s="93"/>
      <c r="L2477" s="93"/>
      <c r="M2477" s="93"/>
      <c r="N2477" s="93">
        <f t="shared" si="39"/>
        <v>0</v>
      </c>
      <c r="O2477" s="93"/>
      <c r="P2477" s="94"/>
    </row>
    <row r="2478" spans="2:16" ht="26.25" customHeight="1" x14ac:dyDescent="0.25">
      <c r="B2478" s="90"/>
      <c r="C2478" s="91"/>
      <c r="D2478" s="92"/>
      <c r="E2478" s="91"/>
      <c r="F2478" s="93"/>
      <c r="G2478" s="93"/>
      <c r="H2478" s="93"/>
      <c r="I2478" s="93"/>
      <c r="J2478" s="93"/>
      <c r="K2478" s="93"/>
      <c r="L2478" s="93"/>
      <c r="M2478" s="93"/>
      <c r="N2478" s="93">
        <f t="shared" si="39"/>
        <v>0</v>
      </c>
      <c r="O2478" s="93"/>
      <c r="P2478" s="94"/>
    </row>
    <row r="2479" spans="2:16" ht="26.25" customHeight="1" x14ac:dyDescent="0.25">
      <c r="B2479" s="90"/>
      <c r="C2479" s="91"/>
      <c r="D2479" s="92"/>
      <c r="E2479" s="91"/>
      <c r="F2479" s="93"/>
      <c r="G2479" s="93"/>
      <c r="H2479" s="93"/>
      <c r="I2479" s="93"/>
      <c r="J2479" s="93"/>
      <c r="K2479" s="93"/>
      <c r="L2479" s="93"/>
      <c r="M2479" s="93"/>
      <c r="N2479" s="93">
        <f t="shared" si="39"/>
        <v>0</v>
      </c>
      <c r="O2479" s="93"/>
      <c r="P2479" s="94"/>
    </row>
    <row r="2480" spans="2:16" ht="26.25" customHeight="1" x14ac:dyDescent="0.25">
      <c r="B2480" s="90"/>
      <c r="C2480" s="91"/>
      <c r="D2480" s="92"/>
      <c r="E2480" s="91"/>
      <c r="F2480" s="93"/>
      <c r="G2480" s="93"/>
      <c r="H2480" s="93"/>
      <c r="I2480" s="93"/>
      <c r="J2480" s="93"/>
      <c r="K2480" s="93"/>
      <c r="L2480" s="93"/>
      <c r="M2480" s="93"/>
      <c r="N2480" s="93">
        <f t="shared" si="39"/>
        <v>0</v>
      </c>
      <c r="O2480" s="93"/>
      <c r="P2480" s="94"/>
    </row>
    <row r="2481" spans="2:16" ht="26.25" customHeight="1" x14ac:dyDescent="0.25">
      <c r="B2481" s="90"/>
      <c r="C2481" s="91"/>
      <c r="D2481" s="92"/>
      <c r="E2481" s="91"/>
      <c r="F2481" s="93"/>
      <c r="G2481" s="93"/>
      <c r="H2481" s="93"/>
      <c r="I2481" s="93"/>
      <c r="J2481" s="93"/>
      <c r="K2481" s="93"/>
      <c r="L2481" s="93"/>
      <c r="M2481" s="93"/>
      <c r="N2481" s="93">
        <f t="shared" si="39"/>
        <v>0</v>
      </c>
      <c r="O2481" s="93"/>
      <c r="P2481" s="94"/>
    </row>
    <row r="2482" spans="2:16" ht="26.25" customHeight="1" x14ac:dyDescent="0.25">
      <c r="B2482" s="90"/>
      <c r="C2482" s="91"/>
      <c r="D2482" s="92"/>
      <c r="E2482" s="91"/>
      <c r="F2482" s="93"/>
      <c r="G2482" s="93"/>
      <c r="H2482" s="93"/>
      <c r="I2482" s="93"/>
      <c r="J2482" s="93"/>
      <c r="K2482" s="93"/>
      <c r="L2482" s="93"/>
      <c r="M2482" s="93"/>
      <c r="N2482" s="93">
        <f t="shared" si="39"/>
        <v>0</v>
      </c>
      <c r="O2482" s="93"/>
      <c r="P2482" s="94"/>
    </row>
    <row r="2483" spans="2:16" ht="26.25" customHeight="1" x14ac:dyDescent="0.25">
      <c r="B2483" s="90"/>
      <c r="C2483" s="91"/>
      <c r="D2483" s="92"/>
      <c r="E2483" s="91"/>
      <c r="F2483" s="93"/>
      <c r="G2483" s="93"/>
      <c r="H2483" s="93"/>
      <c r="I2483" s="93"/>
      <c r="J2483" s="93"/>
      <c r="K2483" s="93"/>
      <c r="L2483" s="93"/>
      <c r="M2483" s="93"/>
      <c r="N2483" s="93">
        <f t="shared" si="39"/>
        <v>0</v>
      </c>
      <c r="O2483" s="93"/>
      <c r="P2483" s="94"/>
    </row>
    <row r="2484" spans="2:16" ht="26.25" customHeight="1" x14ac:dyDescent="0.25">
      <c r="B2484" s="90"/>
      <c r="C2484" s="91"/>
      <c r="D2484" s="92"/>
      <c r="E2484" s="91"/>
      <c r="F2484" s="93"/>
      <c r="G2484" s="93"/>
      <c r="H2484" s="93"/>
      <c r="I2484" s="93"/>
      <c r="J2484" s="93"/>
      <c r="K2484" s="93"/>
      <c r="L2484" s="93"/>
      <c r="M2484" s="93"/>
      <c r="N2484" s="93">
        <f t="shared" si="39"/>
        <v>0</v>
      </c>
      <c r="O2484" s="93"/>
      <c r="P2484" s="94"/>
    </row>
    <row r="2485" spans="2:16" ht="26.25" customHeight="1" x14ac:dyDescent="0.25">
      <c r="B2485" s="90"/>
      <c r="C2485" s="91"/>
      <c r="D2485" s="92"/>
      <c r="E2485" s="91"/>
      <c r="F2485" s="93"/>
      <c r="G2485" s="93"/>
      <c r="H2485" s="93"/>
      <c r="I2485" s="93"/>
      <c r="J2485" s="93"/>
      <c r="K2485" s="93"/>
      <c r="L2485" s="93"/>
      <c r="M2485" s="93"/>
      <c r="N2485" s="93">
        <f t="shared" si="39"/>
        <v>0</v>
      </c>
      <c r="O2485" s="93"/>
      <c r="P2485" s="94"/>
    </row>
    <row r="2486" spans="2:16" ht="26.25" customHeight="1" x14ac:dyDescent="0.25">
      <c r="B2486" s="90"/>
      <c r="C2486" s="91"/>
      <c r="D2486" s="92"/>
      <c r="E2486" s="91"/>
      <c r="F2486" s="93"/>
      <c r="G2486" s="93"/>
      <c r="H2486" s="93"/>
      <c r="I2486" s="93"/>
      <c r="J2486" s="93"/>
      <c r="K2486" s="93"/>
      <c r="L2486" s="93"/>
      <c r="M2486" s="93"/>
      <c r="N2486" s="93">
        <f t="shared" si="39"/>
        <v>0</v>
      </c>
      <c r="O2486" s="93"/>
      <c r="P2486" s="94"/>
    </row>
    <row r="2487" spans="2:16" ht="26.25" customHeight="1" x14ac:dyDescent="0.25">
      <c r="B2487" s="90"/>
      <c r="C2487" s="91"/>
      <c r="D2487" s="92"/>
      <c r="E2487" s="91"/>
      <c r="F2487" s="93"/>
      <c r="G2487" s="93"/>
      <c r="H2487" s="93"/>
      <c r="I2487" s="93"/>
      <c r="J2487" s="93"/>
      <c r="K2487" s="93"/>
      <c r="L2487" s="93"/>
      <c r="M2487" s="93"/>
      <c r="N2487" s="93">
        <f t="shared" si="39"/>
        <v>0</v>
      </c>
      <c r="O2487" s="93"/>
      <c r="P2487" s="94"/>
    </row>
    <row r="2488" spans="2:16" ht="26.25" customHeight="1" x14ac:dyDescent="0.25">
      <c r="B2488" s="90"/>
      <c r="C2488" s="91"/>
      <c r="D2488" s="92"/>
      <c r="E2488" s="91"/>
      <c r="F2488" s="93"/>
      <c r="G2488" s="93"/>
      <c r="H2488" s="93"/>
      <c r="I2488" s="93"/>
      <c r="J2488" s="93"/>
      <c r="K2488" s="93"/>
      <c r="L2488" s="93"/>
      <c r="M2488" s="93"/>
      <c r="N2488" s="93">
        <f t="shared" si="39"/>
        <v>0</v>
      </c>
      <c r="O2488" s="93"/>
      <c r="P2488" s="94"/>
    </row>
    <row r="2489" spans="2:16" ht="26.25" customHeight="1" x14ac:dyDescent="0.25">
      <c r="B2489" s="90"/>
      <c r="C2489" s="91"/>
      <c r="D2489" s="92"/>
      <c r="E2489" s="91"/>
      <c r="F2489" s="93"/>
      <c r="G2489" s="93"/>
      <c r="H2489" s="93"/>
      <c r="I2489" s="93"/>
      <c r="J2489" s="93"/>
      <c r="K2489" s="93"/>
      <c r="L2489" s="93"/>
      <c r="M2489" s="93"/>
      <c r="N2489" s="93">
        <f t="shared" si="39"/>
        <v>0</v>
      </c>
      <c r="O2489" s="93"/>
      <c r="P2489" s="94"/>
    </row>
    <row r="2490" spans="2:16" ht="26.25" customHeight="1" x14ac:dyDescent="0.25">
      <c r="B2490" s="90"/>
      <c r="C2490" s="91"/>
      <c r="D2490" s="92"/>
      <c r="E2490" s="91"/>
      <c r="F2490" s="93"/>
      <c r="G2490" s="93"/>
      <c r="H2490" s="93"/>
      <c r="I2490" s="93"/>
      <c r="J2490" s="93"/>
      <c r="K2490" s="93"/>
      <c r="L2490" s="93"/>
      <c r="M2490" s="93"/>
      <c r="N2490" s="93">
        <f t="shared" si="39"/>
        <v>0</v>
      </c>
      <c r="O2490" s="93"/>
      <c r="P2490" s="94"/>
    </row>
    <row r="2491" spans="2:16" ht="26.25" customHeight="1" x14ac:dyDescent="0.25">
      <c r="B2491" s="90"/>
      <c r="C2491" s="91"/>
      <c r="D2491" s="92"/>
      <c r="E2491" s="91"/>
      <c r="F2491" s="93"/>
      <c r="G2491" s="93"/>
      <c r="H2491" s="93"/>
      <c r="I2491" s="93"/>
      <c r="J2491" s="93"/>
      <c r="K2491" s="93"/>
      <c r="L2491" s="93"/>
      <c r="M2491" s="93"/>
      <c r="N2491" s="93">
        <f t="shared" si="39"/>
        <v>0</v>
      </c>
      <c r="O2491" s="93"/>
      <c r="P2491" s="94"/>
    </row>
    <row r="2492" spans="2:16" ht="26.25" customHeight="1" x14ac:dyDescent="0.25">
      <c r="B2492" s="90"/>
      <c r="C2492" s="91"/>
      <c r="D2492" s="92"/>
      <c r="E2492" s="91"/>
      <c r="F2492" s="93"/>
      <c r="G2492" s="93"/>
      <c r="H2492" s="93"/>
      <c r="I2492" s="93"/>
      <c r="J2492" s="93"/>
      <c r="K2492" s="93"/>
      <c r="L2492" s="93"/>
      <c r="M2492" s="93"/>
      <c r="N2492" s="93">
        <f t="shared" si="39"/>
        <v>0</v>
      </c>
      <c r="O2492" s="93"/>
      <c r="P2492" s="94"/>
    </row>
    <row r="2493" spans="2:16" ht="26.25" customHeight="1" x14ac:dyDescent="0.25">
      <c r="B2493" s="90"/>
      <c r="C2493" s="91"/>
      <c r="D2493" s="92"/>
      <c r="E2493" s="91"/>
      <c r="F2493" s="93"/>
      <c r="G2493" s="93"/>
      <c r="H2493" s="93"/>
      <c r="I2493" s="93"/>
      <c r="J2493" s="93"/>
      <c r="K2493" s="93"/>
      <c r="L2493" s="93"/>
      <c r="M2493" s="93"/>
      <c r="N2493" s="93">
        <f t="shared" si="39"/>
        <v>0</v>
      </c>
      <c r="O2493" s="93"/>
      <c r="P2493" s="94"/>
    </row>
    <row r="2494" spans="2:16" ht="26.25" customHeight="1" x14ac:dyDescent="0.25">
      <c r="B2494" s="90"/>
      <c r="C2494" s="91"/>
      <c r="D2494" s="92"/>
      <c r="E2494" s="91"/>
      <c r="F2494" s="93"/>
      <c r="G2494" s="93"/>
      <c r="H2494" s="93"/>
      <c r="I2494" s="93"/>
      <c r="J2494" s="93"/>
      <c r="K2494" s="93"/>
      <c r="L2494" s="93"/>
      <c r="M2494" s="93"/>
      <c r="N2494" s="93">
        <f t="shared" si="39"/>
        <v>0</v>
      </c>
      <c r="O2494" s="93"/>
      <c r="P2494" s="94"/>
    </row>
    <row r="2495" spans="2:16" ht="26.25" customHeight="1" x14ac:dyDescent="0.25">
      <c r="B2495" s="90"/>
      <c r="C2495" s="91"/>
      <c r="D2495" s="92"/>
      <c r="E2495" s="91"/>
      <c r="F2495" s="93"/>
      <c r="G2495" s="93"/>
      <c r="H2495" s="93"/>
      <c r="I2495" s="93"/>
      <c r="J2495" s="93"/>
      <c r="K2495" s="93"/>
      <c r="L2495" s="93"/>
      <c r="M2495" s="93"/>
      <c r="N2495" s="93">
        <f t="shared" si="39"/>
        <v>0</v>
      </c>
      <c r="O2495" s="93"/>
      <c r="P2495" s="94"/>
    </row>
    <row r="2496" spans="2:16" ht="26.25" customHeight="1" x14ac:dyDescent="0.25">
      <c r="B2496" s="90"/>
      <c r="C2496" s="91"/>
      <c r="D2496" s="92"/>
      <c r="E2496" s="91"/>
      <c r="F2496" s="93"/>
      <c r="G2496" s="93"/>
      <c r="H2496" s="93"/>
      <c r="I2496" s="93"/>
      <c r="J2496" s="93"/>
      <c r="K2496" s="93"/>
      <c r="L2496" s="93"/>
      <c r="M2496" s="93"/>
      <c r="N2496" s="93">
        <f t="shared" si="39"/>
        <v>0</v>
      </c>
      <c r="O2496" s="93"/>
      <c r="P2496" s="94"/>
    </row>
    <row r="2497" spans="2:16" ht="26.25" customHeight="1" x14ac:dyDescent="0.25">
      <c r="B2497" s="90"/>
      <c r="C2497" s="91"/>
      <c r="D2497" s="92"/>
      <c r="E2497" s="91"/>
      <c r="F2497" s="93"/>
      <c r="G2497" s="93"/>
      <c r="H2497" s="93"/>
      <c r="I2497" s="93"/>
      <c r="J2497" s="93"/>
      <c r="K2497" s="93"/>
      <c r="L2497" s="93"/>
      <c r="M2497" s="93"/>
      <c r="N2497" s="93">
        <f t="shared" si="39"/>
        <v>0</v>
      </c>
      <c r="O2497" s="93"/>
      <c r="P2497" s="94"/>
    </row>
    <row r="2498" spans="2:16" ht="26.25" customHeight="1" x14ac:dyDescent="0.25">
      <c r="B2498" s="90"/>
      <c r="C2498" s="91"/>
      <c r="D2498" s="92"/>
      <c r="E2498" s="91"/>
      <c r="F2498" s="93"/>
      <c r="G2498" s="93"/>
      <c r="H2498" s="93"/>
      <c r="I2498" s="93"/>
      <c r="J2498" s="93"/>
      <c r="K2498" s="93"/>
      <c r="L2498" s="93"/>
      <c r="M2498" s="93"/>
      <c r="N2498" s="93">
        <f t="shared" si="39"/>
        <v>0</v>
      </c>
      <c r="O2498" s="93"/>
      <c r="P2498" s="94"/>
    </row>
    <row r="2499" spans="2:16" ht="26.25" customHeight="1" x14ac:dyDescent="0.25">
      <c r="B2499" s="90"/>
      <c r="C2499" s="91"/>
      <c r="D2499" s="92"/>
      <c r="E2499" s="91"/>
      <c r="F2499" s="93"/>
      <c r="G2499" s="93"/>
      <c r="H2499" s="93"/>
      <c r="I2499" s="93"/>
      <c r="J2499" s="93"/>
      <c r="K2499" s="93"/>
      <c r="L2499" s="93"/>
      <c r="M2499" s="93"/>
      <c r="N2499" s="93">
        <f t="shared" si="39"/>
        <v>0</v>
      </c>
      <c r="O2499" s="93"/>
      <c r="P2499" s="94"/>
    </row>
    <row r="2500" spans="2:16" ht="26.25" customHeight="1" x14ac:dyDescent="0.25">
      <c r="B2500" s="90"/>
      <c r="C2500" s="91"/>
      <c r="D2500" s="92"/>
      <c r="E2500" s="91"/>
      <c r="F2500" s="93"/>
      <c r="G2500" s="93"/>
      <c r="H2500" s="93"/>
      <c r="I2500" s="93"/>
      <c r="J2500" s="93"/>
      <c r="K2500" s="93"/>
      <c r="L2500" s="93"/>
      <c r="M2500" s="93"/>
      <c r="N2500" s="93">
        <f t="shared" si="39"/>
        <v>0</v>
      </c>
      <c r="O2500" s="93"/>
      <c r="P2500" s="94"/>
    </row>
    <row r="2501" spans="2:16" ht="26.25" customHeight="1" x14ac:dyDescent="0.25">
      <c r="B2501" s="90"/>
      <c r="C2501" s="91"/>
      <c r="D2501" s="92"/>
      <c r="E2501" s="91"/>
      <c r="F2501" s="93"/>
      <c r="G2501" s="93"/>
      <c r="H2501" s="93"/>
      <c r="I2501" s="93"/>
      <c r="J2501" s="93"/>
      <c r="K2501" s="93"/>
      <c r="L2501" s="93"/>
      <c r="M2501" s="93"/>
      <c r="N2501" s="93">
        <f t="shared" si="39"/>
        <v>0</v>
      </c>
      <c r="O2501" s="93"/>
      <c r="P2501" s="94"/>
    </row>
    <row r="2502" spans="2:16" ht="26.25" customHeight="1" x14ac:dyDescent="0.25">
      <c r="B2502" s="90"/>
      <c r="C2502" s="91"/>
      <c r="D2502" s="92"/>
      <c r="E2502" s="91"/>
      <c r="F2502" s="93"/>
      <c r="G2502" s="93"/>
      <c r="H2502" s="93"/>
      <c r="I2502" s="93"/>
      <c r="J2502" s="93"/>
      <c r="K2502" s="93"/>
      <c r="L2502" s="93"/>
      <c r="M2502" s="93"/>
      <c r="N2502" s="93">
        <f t="shared" si="39"/>
        <v>0</v>
      </c>
      <c r="O2502" s="93"/>
      <c r="P2502" s="94"/>
    </row>
    <row r="2503" spans="2:16" ht="26.25" customHeight="1" x14ac:dyDescent="0.25">
      <c r="B2503" s="90"/>
      <c r="C2503" s="91"/>
      <c r="D2503" s="92"/>
      <c r="E2503" s="91"/>
      <c r="F2503" s="93"/>
      <c r="G2503" s="93"/>
      <c r="H2503" s="93"/>
      <c r="I2503" s="93"/>
      <c r="J2503" s="93"/>
      <c r="K2503" s="93"/>
      <c r="L2503" s="93"/>
      <c r="M2503" s="93"/>
      <c r="N2503" s="93">
        <f t="shared" si="39"/>
        <v>0</v>
      </c>
      <c r="O2503" s="93"/>
      <c r="P2503" s="94"/>
    </row>
    <row r="2504" spans="2:16" ht="26.25" customHeight="1" x14ac:dyDescent="0.25">
      <c r="B2504" s="90"/>
      <c r="C2504" s="91"/>
      <c r="D2504" s="92"/>
      <c r="E2504" s="91"/>
      <c r="F2504" s="93"/>
      <c r="G2504" s="93"/>
      <c r="H2504" s="93"/>
      <c r="I2504" s="93"/>
      <c r="J2504" s="93"/>
      <c r="K2504" s="93"/>
      <c r="L2504" s="93"/>
      <c r="M2504" s="93"/>
      <c r="N2504" s="93">
        <f t="shared" si="39"/>
        <v>0</v>
      </c>
      <c r="O2504" s="93"/>
      <c r="P2504" s="94"/>
    </row>
    <row r="2505" spans="2:16" ht="26.25" customHeight="1" x14ac:dyDescent="0.25">
      <c r="B2505" s="90"/>
      <c r="C2505" s="91"/>
      <c r="D2505" s="92"/>
      <c r="E2505" s="91"/>
      <c r="F2505" s="93"/>
      <c r="G2505" s="93"/>
      <c r="H2505" s="93"/>
      <c r="I2505" s="93"/>
      <c r="J2505" s="93"/>
      <c r="K2505" s="93"/>
      <c r="L2505" s="93"/>
      <c r="M2505" s="93"/>
      <c r="N2505" s="93">
        <f t="shared" si="39"/>
        <v>0</v>
      </c>
      <c r="O2505" s="93"/>
      <c r="P2505" s="94"/>
    </row>
    <row r="2506" spans="2:16" ht="26.25" customHeight="1" x14ac:dyDescent="0.25">
      <c r="B2506" s="90"/>
      <c r="C2506" s="91"/>
      <c r="D2506" s="92"/>
      <c r="E2506" s="91"/>
      <c r="F2506" s="93"/>
      <c r="G2506" s="93"/>
      <c r="H2506" s="93"/>
      <c r="I2506" s="93"/>
      <c r="J2506" s="93"/>
      <c r="K2506" s="93"/>
      <c r="L2506" s="93"/>
      <c r="M2506" s="93"/>
      <c r="N2506" s="93">
        <f t="shared" si="39"/>
        <v>0</v>
      </c>
      <c r="O2506" s="93"/>
      <c r="P2506" s="94"/>
    </row>
    <row r="2507" spans="2:16" ht="26.25" customHeight="1" x14ac:dyDescent="0.25">
      <c r="B2507" s="90"/>
      <c r="C2507" s="91"/>
      <c r="D2507" s="92"/>
      <c r="E2507" s="91"/>
      <c r="F2507" s="93"/>
      <c r="G2507" s="93"/>
      <c r="H2507" s="93"/>
      <c r="I2507" s="93"/>
      <c r="J2507" s="93"/>
      <c r="K2507" s="93"/>
      <c r="L2507" s="93"/>
      <c r="M2507" s="93"/>
      <c r="N2507" s="93">
        <f t="shared" si="39"/>
        <v>0</v>
      </c>
      <c r="O2507" s="93"/>
      <c r="P2507" s="94"/>
    </row>
    <row r="2508" spans="2:16" ht="26.25" customHeight="1" x14ac:dyDescent="0.25">
      <c r="B2508" s="90"/>
      <c r="C2508" s="91"/>
      <c r="D2508" s="92"/>
      <c r="E2508" s="91"/>
      <c r="F2508" s="93"/>
      <c r="G2508" s="93"/>
      <c r="H2508" s="93"/>
      <c r="I2508" s="93"/>
      <c r="J2508" s="93"/>
      <c r="K2508" s="93"/>
      <c r="L2508" s="93"/>
      <c r="M2508" s="93"/>
      <c r="N2508" s="93">
        <f t="shared" si="39"/>
        <v>0</v>
      </c>
      <c r="O2508" s="93"/>
      <c r="P2508" s="94"/>
    </row>
    <row r="2509" spans="2:16" ht="26.25" customHeight="1" x14ac:dyDescent="0.25">
      <c r="B2509" s="90"/>
      <c r="C2509" s="91"/>
      <c r="D2509" s="92"/>
      <c r="E2509" s="91"/>
      <c r="F2509" s="93"/>
      <c r="G2509" s="93"/>
      <c r="H2509" s="93"/>
      <c r="I2509" s="93"/>
      <c r="J2509" s="93"/>
      <c r="K2509" s="93"/>
      <c r="L2509" s="93"/>
      <c r="M2509" s="93"/>
      <c r="N2509" s="93">
        <f t="shared" si="39"/>
        <v>0</v>
      </c>
      <c r="O2509" s="93"/>
      <c r="P2509" s="94"/>
    </row>
    <row r="2510" spans="2:16" ht="26.25" customHeight="1" x14ac:dyDescent="0.25">
      <c r="B2510" s="90"/>
      <c r="C2510" s="91"/>
      <c r="D2510" s="92"/>
      <c r="E2510" s="91"/>
      <c r="F2510" s="93"/>
      <c r="G2510" s="93"/>
      <c r="H2510" s="93"/>
      <c r="I2510" s="93"/>
      <c r="J2510" s="93"/>
      <c r="K2510" s="93"/>
      <c r="L2510" s="93"/>
      <c r="M2510" s="93"/>
      <c r="N2510" s="93">
        <f t="shared" si="39"/>
        <v>0</v>
      </c>
      <c r="O2510" s="93"/>
      <c r="P2510" s="94"/>
    </row>
    <row r="2511" spans="2:16" ht="26.25" customHeight="1" x14ac:dyDescent="0.25">
      <c r="B2511" s="90"/>
      <c r="C2511" s="91"/>
      <c r="D2511" s="92"/>
      <c r="E2511" s="91"/>
      <c r="F2511" s="93"/>
      <c r="G2511" s="93"/>
      <c r="H2511" s="93"/>
      <c r="I2511" s="93"/>
      <c r="J2511" s="93"/>
      <c r="K2511" s="93"/>
      <c r="L2511" s="93"/>
      <c r="M2511" s="93"/>
      <c r="N2511" s="93">
        <f t="shared" si="39"/>
        <v>0</v>
      </c>
      <c r="O2511" s="93"/>
      <c r="P2511" s="94"/>
    </row>
    <row r="2512" spans="2:16" ht="26.25" customHeight="1" x14ac:dyDescent="0.25">
      <c r="B2512" s="90"/>
      <c r="C2512" s="91"/>
      <c r="D2512" s="92"/>
      <c r="E2512" s="91"/>
      <c r="F2512" s="93"/>
      <c r="G2512" s="93"/>
      <c r="H2512" s="93"/>
      <c r="I2512" s="93"/>
      <c r="J2512" s="93"/>
      <c r="K2512" s="93"/>
      <c r="L2512" s="93"/>
      <c r="M2512" s="93"/>
      <c r="N2512" s="93">
        <f t="shared" si="39"/>
        <v>0</v>
      </c>
      <c r="O2512" s="93"/>
      <c r="P2512" s="94"/>
    </row>
    <row r="2513" spans="2:16" ht="26.25" customHeight="1" x14ac:dyDescent="0.25">
      <c r="B2513" s="90"/>
      <c r="C2513" s="91"/>
      <c r="D2513" s="92"/>
      <c r="E2513" s="91"/>
      <c r="F2513" s="93"/>
      <c r="G2513" s="93"/>
      <c r="H2513" s="93"/>
      <c r="I2513" s="93"/>
      <c r="J2513" s="93"/>
      <c r="K2513" s="93"/>
      <c r="L2513" s="93"/>
      <c r="M2513" s="93"/>
      <c r="N2513" s="93">
        <f t="shared" si="39"/>
        <v>0</v>
      </c>
      <c r="O2513" s="93"/>
      <c r="P2513" s="94"/>
    </row>
    <row r="2514" spans="2:16" ht="26.25" customHeight="1" x14ac:dyDescent="0.25">
      <c r="B2514" s="90"/>
      <c r="C2514" s="91"/>
      <c r="D2514" s="92"/>
      <c r="E2514" s="91"/>
      <c r="F2514" s="93"/>
      <c r="G2514" s="93"/>
      <c r="H2514" s="93"/>
      <c r="I2514" s="93"/>
      <c r="J2514" s="93"/>
      <c r="K2514" s="93"/>
      <c r="L2514" s="93"/>
      <c r="M2514" s="93"/>
      <c r="N2514" s="93">
        <f t="shared" si="39"/>
        <v>0</v>
      </c>
      <c r="O2514" s="93"/>
      <c r="P2514" s="94"/>
    </row>
    <row r="2515" spans="2:16" ht="26.25" customHeight="1" x14ac:dyDescent="0.25">
      <c r="B2515" s="90"/>
      <c r="C2515" s="91"/>
      <c r="D2515" s="92"/>
      <c r="E2515" s="91"/>
      <c r="F2515" s="93"/>
      <c r="G2515" s="93"/>
      <c r="H2515" s="93"/>
      <c r="I2515" s="93"/>
      <c r="J2515" s="93"/>
      <c r="K2515" s="93"/>
      <c r="L2515" s="93"/>
      <c r="M2515" s="93"/>
      <c r="N2515" s="93">
        <f t="shared" si="39"/>
        <v>0</v>
      </c>
      <c r="O2515" s="93"/>
      <c r="P2515" s="94"/>
    </row>
    <row r="2516" spans="2:16" ht="26.25" customHeight="1" x14ac:dyDescent="0.25">
      <c r="B2516" s="90"/>
      <c r="C2516" s="91"/>
      <c r="D2516" s="92"/>
      <c r="E2516" s="91"/>
      <c r="F2516" s="93"/>
      <c r="G2516" s="93"/>
      <c r="H2516" s="93"/>
      <c r="I2516" s="93"/>
      <c r="J2516" s="93"/>
      <c r="K2516" s="93"/>
      <c r="L2516" s="93"/>
      <c r="M2516" s="93"/>
      <c r="N2516" s="93">
        <f t="shared" si="39"/>
        <v>0</v>
      </c>
      <c r="O2516" s="93"/>
      <c r="P2516" s="94"/>
    </row>
    <row r="2517" spans="2:16" ht="26.25" customHeight="1" x14ac:dyDescent="0.25">
      <c r="B2517" s="90"/>
      <c r="C2517" s="91"/>
      <c r="D2517" s="92"/>
      <c r="E2517" s="91"/>
      <c r="F2517" s="93"/>
      <c r="G2517" s="93"/>
      <c r="H2517" s="93"/>
      <c r="I2517" s="93"/>
      <c r="J2517" s="93"/>
      <c r="K2517" s="93"/>
      <c r="L2517" s="93"/>
      <c r="M2517" s="93"/>
      <c r="N2517" s="93">
        <f t="shared" si="39"/>
        <v>0</v>
      </c>
      <c r="O2517" s="93"/>
      <c r="P2517" s="94"/>
    </row>
    <row r="2518" spans="2:16" ht="26.25" customHeight="1" x14ac:dyDescent="0.25">
      <c r="B2518" s="90"/>
      <c r="C2518" s="91"/>
      <c r="D2518" s="92"/>
      <c r="E2518" s="91"/>
      <c r="F2518" s="93"/>
      <c r="G2518" s="93"/>
      <c r="H2518" s="93"/>
      <c r="I2518" s="93"/>
      <c r="J2518" s="93"/>
      <c r="K2518" s="93"/>
      <c r="L2518" s="93"/>
      <c r="M2518" s="93"/>
      <c r="N2518" s="93">
        <f t="shared" si="39"/>
        <v>0</v>
      </c>
      <c r="O2518" s="93"/>
      <c r="P2518" s="94"/>
    </row>
    <row r="2519" spans="2:16" ht="26.25" customHeight="1" x14ac:dyDescent="0.25">
      <c r="B2519" s="90"/>
      <c r="C2519" s="91"/>
      <c r="D2519" s="92"/>
      <c r="E2519" s="91"/>
      <c r="F2519" s="93"/>
      <c r="G2519" s="93"/>
      <c r="H2519" s="93"/>
      <c r="I2519" s="93"/>
      <c r="J2519" s="93"/>
      <c r="K2519" s="93"/>
      <c r="L2519" s="93"/>
      <c r="M2519" s="93"/>
      <c r="N2519" s="93">
        <f t="shared" si="39"/>
        <v>0</v>
      </c>
      <c r="O2519" s="93"/>
      <c r="P2519" s="94"/>
    </row>
    <row r="2520" spans="2:16" ht="26.25" customHeight="1" x14ac:dyDescent="0.25">
      <c r="B2520" s="90"/>
      <c r="C2520" s="91"/>
      <c r="D2520" s="92"/>
      <c r="E2520" s="91"/>
      <c r="F2520" s="93"/>
      <c r="G2520" s="93"/>
      <c r="H2520" s="93"/>
      <c r="I2520" s="93"/>
      <c r="J2520" s="93"/>
      <c r="K2520" s="93"/>
      <c r="L2520" s="93"/>
      <c r="M2520" s="93"/>
      <c r="N2520" s="93">
        <f t="shared" si="39"/>
        <v>0</v>
      </c>
      <c r="O2520" s="93"/>
      <c r="P2520" s="94"/>
    </row>
    <row r="2521" spans="2:16" ht="26.25" customHeight="1" x14ac:dyDescent="0.25">
      <c r="B2521" s="90"/>
      <c r="C2521" s="91"/>
      <c r="D2521" s="92"/>
      <c r="E2521" s="91"/>
      <c r="F2521" s="93"/>
      <c r="G2521" s="93"/>
      <c r="H2521" s="93"/>
      <c r="I2521" s="93"/>
      <c r="J2521" s="93"/>
      <c r="K2521" s="93"/>
      <c r="L2521" s="93"/>
      <c r="M2521" s="93"/>
      <c r="N2521" s="93">
        <f t="shared" si="39"/>
        <v>0</v>
      </c>
      <c r="O2521" s="93"/>
      <c r="P2521" s="94"/>
    </row>
    <row r="2522" spans="2:16" ht="26.25" customHeight="1" x14ac:dyDescent="0.25">
      <c r="B2522" s="90"/>
      <c r="C2522" s="91"/>
      <c r="D2522" s="92"/>
      <c r="E2522" s="91"/>
      <c r="F2522" s="93"/>
      <c r="G2522" s="93"/>
      <c r="H2522" s="93"/>
      <c r="I2522" s="93"/>
      <c r="J2522" s="93"/>
      <c r="K2522" s="93"/>
      <c r="L2522" s="93"/>
      <c r="M2522" s="93"/>
      <c r="N2522" s="93">
        <f t="shared" si="39"/>
        <v>0</v>
      </c>
      <c r="O2522" s="93"/>
      <c r="P2522" s="94"/>
    </row>
    <row r="2523" spans="2:16" ht="26.25" customHeight="1" x14ac:dyDescent="0.25">
      <c r="B2523" s="90"/>
      <c r="C2523" s="91"/>
      <c r="D2523" s="92"/>
      <c r="E2523" s="91"/>
      <c r="F2523" s="93"/>
      <c r="G2523" s="93"/>
      <c r="H2523" s="93"/>
      <c r="I2523" s="93"/>
      <c r="J2523" s="93"/>
      <c r="K2523" s="93"/>
      <c r="L2523" s="93"/>
      <c r="M2523" s="93"/>
      <c r="N2523" s="93">
        <f t="shared" ref="N2523:N2586" si="40">F2523+G2523+H2523+I2523+J2523+K2523+M2523</f>
        <v>0</v>
      </c>
      <c r="O2523" s="93"/>
      <c r="P2523" s="94"/>
    </row>
    <row r="2524" spans="2:16" ht="26.25" customHeight="1" x14ac:dyDescent="0.25">
      <c r="B2524" s="90"/>
      <c r="C2524" s="91"/>
      <c r="D2524" s="92"/>
      <c r="E2524" s="91"/>
      <c r="F2524" s="93"/>
      <c r="G2524" s="93"/>
      <c r="H2524" s="93"/>
      <c r="I2524" s="93"/>
      <c r="J2524" s="93"/>
      <c r="K2524" s="93"/>
      <c r="L2524" s="93"/>
      <c r="M2524" s="93"/>
      <c r="N2524" s="93">
        <f t="shared" si="40"/>
        <v>0</v>
      </c>
      <c r="O2524" s="93"/>
      <c r="P2524" s="94"/>
    </row>
    <row r="2525" spans="2:16" ht="26.25" customHeight="1" x14ac:dyDescent="0.25">
      <c r="B2525" s="90"/>
      <c r="C2525" s="91"/>
      <c r="D2525" s="92"/>
      <c r="E2525" s="91"/>
      <c r="F2525" s="93"/>
      <c r="G2525" s="93"/>
      <c r="H2525" s="93"/>
      <c r="I2525" s="93"/>
      <c r="J2525" s="93"/>
      <c r="K2525" s="93"/>
      <c r="L2525" s="93"/>
      <c r="M2525" s="93"/>
      <c r="N2525" s="93">
        <f t="shared" si="40"/>
        <v>0</v>
      </c>
      <c r="O2525" s="93"/>
      <c r="P2525" s="94"/>
    </row>
    <row r="2526" spans="2:16" ht="26.25" customHeight="1" x14ac:dyDescent="0.25">
      <c r="B2526" s="90"/>
      <c r="C2526" s="91"/>
      <c r="D2526" s="92"/>
      <c r="E2526" s="91"/>
      <c r="F2526" s="93"/>
      <c r="G2526" s="93"/>
      <c r="H2526" s="93"/>
      <c r="I2526" s="93"/>
      <c r="J2526" s="93"/>
      <c r="K2526" s="93"/>
      <c r="L2526" s="93"/>
      <c r="M2526" s="93"/>
      <c r="N2526" s="93">
        <f t="shared" si="40"/>
        <v>0</v>
      </c>
      <c r="O2526" s="93"/>
      <c r="P2526" s="94"/>
    </row>
    <row r="2527" spans="2:16" ht="26.25" customHeight="1" x14ac:dyDescent="0.25">
      <c r="B2527" s="90"/>
      <c r="C2527" s="91"/>
      <c r="D2527" s="92"/>
      <c r="E2527" s="91"/>
      <c r="F2527" s="93"/>
      <c r="G2527" s="93"/>
      <c r="H2527" s="93"/>
      <c r="I2527" s="93"/>
      <c r="J2527" s="93"/>
      <c r="K2527" s="93"/>
      <c r="L2527" s="93"/>
      <c r="M2527" s="93"/>
      <c r="N2527" s="93">
        <f t="shared" si="40"/>
        <v>0</v>
      </c>
      <c r="O2527" s="93"/>
      <c r="P2527" s="94"/>
    </row>
    <row r="2528" spans="2:16" ht="26.25" customHeight="1" x14ac:dyDescent="0.25">
      <c r="B2528" s="90"/>
      <c r="C2528" s="91"/>
      <c r="D2528" s="92"/>
      <c r="E2528" s="91"/>
      <c r="F2528" s="93"/>
      <c r="G2528" s="93"/>
      <c r="H2528" s="93"/>
      <c r="I2528" s="93"/>
      <c r="J2528" s="93"/>
      <c r="K2528" s="93"/>
      <c r="L2528" s="93"/>
      <c r="M2528" s="93"/>
      <c r="N2528" s="93">
        <f t="shared" si="40"/>
        <v>0</v>
      </c>
      <c r="O2528" s="93"/>
      <c r="P2528" s="94"/>
    </row>
    <row r="2529" spans="2:16" ht="26.25" customHeight="1" x14ac:dyDescent="0.25">
      <c r="B2529" s="90"/>
      <c r="C2529" s="91"/>
      <c r="D2529" s="92"/>
      <c r="E2529" s="91"/>
      <c r="F2529" s="93"/>
      <c r="G2529" s="93"/>
      <c r="H2529" s="93"/>
      <c r="I2529" s="93"/>
      <c r="J2529" s="93"/>
      <c r="K2529" s="93"/>
      <c r="L2529" s="93"/>
      <c r="M2529" s="93"/>
      <c r="N2529" s="93">
        <f t="shared" si="40"/>
        <v>0</v>
      </c>
      <c r="O2529" s="93"/>
      <c r="P2529" s="94"/>
    </row>
    <row r="2530" spans="2:16" ht="26.25" customHeight="1" x14ac:dyDescent="0.25">
      <c r="B2530" s="90"/>
      <c r="C2530" s="91"/>
      <c r="D2530" s="92"/>
      <c r="E2530" s="91"/>
      <c r="F2530" s="93"/>
      <c r="G2530" s="93"/>
      <c r="H2530" s="93"/>
      <c r="I2530" s="93"/>
      <c r="J2530" s="93"/>
      <c r="K2530" s="93"/>
      <c r="L2530" s="93"/>
      <c r="M2530" s="93"/>
      <c r="N2530" s="93">
        <f t="shared" si="40"/>
        <v>0</v>
      </c>
      <c r="O2530" s="93"/>
      <c r="P2530" s="94"/>
    </row>
    <row r="2531" spans="2:16" ht="26.25" customHeight="1" x14ac:dyDescent="0.25">
      <c r="B2531" s="90"/>
      <c r="C2531" s="91"/>
      <c r="D2531" s="92"/>
      <c r="E2531" s="91"/>
      <c r="F2531" s="93"/>
      <c r="G2531" s="93"/>
      <c r="H2531" s="93"/>
      <c r="I2531" s="93"/>
      <c r="J2531" s="93"/>
      <c r="K2531" s="93"/>
      <c r="L2531" s="93"/>
      <c r="M2531" s="93"/>
      <c r="N2531" s="93">
        <f t="shared" si="40"/>
        <v>0</v>
      </c>
      <c r="O2531" s="93"/>
      <c r="P2531" s="94"/>
    </row>
    <row r="2532" spans="2:16" ht="26.25" customHeight="1" x14ac:dyDescent="0.25">
      <c r="B2532" s="90"/>
      <c r="C2532" s="91"/>
      <c r="D2532" s="92"/>
      <c r="E2532" s="91"/>
      <c r="F2532" s="93"/>
      <c r="G2532" s="93"/>
      <c r="H2532" s="93"/>
      <c r="I2532" s="93"/>
      <c r="J2532" s="93"/>
      <c r="K2532" s="93"/>
      <c r="L2532" s="93"/>
      <c r="M2532" s="93"/>
      <c r="N2532" s="93">
        <f t="shared" si="40"/>
        <v>0</v>
      </c>
      <c r="O2532" s="93"/>
      <c r="P2532" s="94"/>
    </row>
    <row r="2533" spans="2:16" ht="26.25" customHeight="1" x14ac:dyDescent="0.25">
      <c r="B2533" s="90"/>
      <c r="C2533" s="91"/>
      <c r="D2533" s="92"/>
      <c r="E2533" s="91"/>
      <c r="F2533" s="93"/>
      <c r="G2533" s="93"/>
      <c r="H2533" s="93"/>
      <c r="I2533" s="93"/>
      <c r="J2533" s="93"/>
      <c r="K2533" s="93"/>
      <c r="L2533" s="93"/>
      <c r="M2533" s="93"/>
      <c r="N2533" s="93">
        <f t="shared" si="40"/>
        <v>0</v>
      </c>
      <c r="O2533" s="93"/>
      <c r="P2533" s="94"/>
    </row>
    <row r="2534" spans="2:16" ht="26.25" customHeight="1" x14ac:dyDescent="0.25">
      <c r="B2534" s="90"/>
      <c r="C2534" s="91"/>
      <c r="D2534" s="92"/>
      <c r="E2534" s="91"/>
      <c r="F2534" s="93"/>
      <c r="G2534" s="93"/>
      <c r="H2534" s="93"/>
      <c r="I2534" s="93"/>
      <c r="J2534" s="93"/>
      <c r="K2534" s="93"/>
      <c r="L2534" s="93"/>
      <c r="M2534" s="93"/>
      <c r="N2534" s="93">
        <f t="shared" si="40"/>
        <v>0</v>
      </c>
      <c r="O2534" s="93"/>
      <c r="P2534" s="94"/>
    </row>
    <row r="2535" spans="2:16" ht="26.25" customHeight="1" x14ac:dyDescent="0.25">
      <c r="B2535" s="90"/>
      <c r="C2535" s="91"/>
      <c r="D2535" s="92"/>
      <c r="E2535" s="91"/>
      <c r="F2535" s="93"/>
      <c r="G2535" s="93"/>
      <c r="H2535" s="93"/>
      <c r="I2535" s="93"/>
      <c r="J2535" s="93"/>
      <c r="K2535" s="93"/>
      <c r="L2535" s="93"/>
      <c r="M2535" s="93"/>
      <c r="N2535" s="93">
        <f t="shared" si="40"/>
        <v>0</v>
      </c>
      <c r="O2535" s="93"/>
      <c r="P2535" s="94"/>
    </row>
    <row r="2536" spans="2:16" ht="26.25" customHeight="1" x14ac:dyDescent="0.25">
      <c r="B2536" s="90"/>
      <c r="C2536" s="91"/>
      <c r="D2536" s="92"/>
      <c r="E2536" s="91"/>
      <c r="F2536" s="93"/>
      <c r="G2536" s="93"/>
      <c r="H2536" s="93"/>
      <c r="I2536" s="93"/>
      <c r="J2536" s="93"/>
      <c r="K2536" s="93"/>
      <c r="L2536" s="93"/>
      <c r="M2536" s="93"/>
      <c r="N2536" s="93">
        <f t="shared" si="40"/>
        <v>0</v>
      </c>
      <c r="O2536" s="93"/>
      <c r="P2536" s="94"/>
    </row>
    <row r="2537" spans="2:16" ht="26.25" customHeight="1" x14ac:dyDescent="0.25">
      <c r="B2537" s="90"/>
      <c r="C2537" s="91"/>
      <c r="D2537" s="92"/>
      <c r="E2537" s="91"/>
      <c r="F2537" s="93"/>
      <c r="G2537" s="93"/>
      <c r="H2537" s="93"/>
      <c r="I2537" s="93"/>
      <c r="J2537" s="93"/>
      <c r="K2537" s="93"/>
      <c r="L2537" s="93"/>
      <c r="M2537" s="93"/>
      <c r="N2537" s="93">
        <f t="shared" si="40"/>
        <v>0</v>
      </c>
      <c r="O2537" s="93"/>
      <c r="P2537" s="94"/>
    </row>
    <row r="2538" spans="2:16" ht="26.25" customHeight="1" x14ac:dyDescent="0.25">
      <c r="B2538" s="90"/>
      <c r="C2538" s="91"/>
      <c r="D2538" s="92"/>
      <c r="E2538" s="91"/>
      <c r="F2538" s="93"/>
      <c r="G2538" s="93"/>
      <c r="H2538" s="93"/>
      <c r="I2538" s="93"/>
      <c r="J2538" s="93"/>
      <c r="K2538" s="93"/>
      <c r="L2538" s="93"/>
      <c r="M2538" s="93"/>
      <c r="N2538" s="93">
        <f t="shared" si="40"/>
        <v>0</v>
      </c>
      <c r="O2538" s="93"/>
      <c r="P2538" s="94"/>
    </row>
    <row r="2539" spans="2:16" ht="26.25" customHeight="1" x14ac:dyDescent="0.25">
      <c r="B2539" s="90"/>
      <c r="C2539" s="91"/>
      <c r="D2539" s="92"/>
      <c r="E2539" s="91"/>
      <c r="F2539" s="93"/>
      <c r="G2539" s="93"/>
      <c r="H2539" s="93"/>
      <c r="I2539" s="93"/>
      <c r="J2539" s="93"/>
      <c r="K2539" s="93"/>
      <c r="L2539" s="93"/>
      <c r="M2539" s="93"/>
      <c r="N2539" s="93">
        <f t="shared" si="40"/>
        <v>0</v>
      </c>
      <c r="O2539" s="93"/>
      <c r="P2539" s="94"/>
    </row>
    <row r="2540" spans="2:16" ht="26.25" customHeight="1" x14ac:dyDescent="0.25">
      <c r="B2540" s="90"/>
      <c r="C2540" s="91"/>
      <c r="D2540" s="92"/>
      <c r="E2540" s="91"/>
      <c r="F2540" s="93"/>
      <c r="G2540" s="93"/>
      <c r="H2540" s="93"/>
      <c r="I2540" s="93"/>
      <c r="J2540" s="93"/>
      <c r="K2540" s="93"/>
      <c r="L2540" s="93"/>
      <c r="M2540" s="93"/>
      <c r="N2540" s="93">
        <f t="shared" si="40"/>
        <v>0</v>
      </c>
      <c r="O2540" s="93"/>
      <c r="P2540" s="94"/>
    </row>
    <row r="2541" spans="2:16" ht="26.25" customHeight="1" x14ac:dyDescent="0.25">
      <c r="B2541" s="90"/>
      <c r="C2541" s="91"/>
      <c r="D2541" s="92"/>
      <c r="E2541" s="91"/>
      <c r="F2541" s="93"/>
      <c r="G2541" s="93"/>
      <c r="H2541" s="93"/>
      <c r="I2541" s="93"/>
      <c r="J2541" s="93"/>
      <c r="K2541" s="93"/>
      <c r="L2541" s="93"/>
      <c r="M2541" s="93"/>
      <c r="N2541" s="93">
        <f t="shared" si="40"/>
        <v>0</v>
      </c>
      <c r="O2541" s="93"/>
      <c r="P2541" s="94"/>
    </row>
    <row r="2542" spans="2:16" ht="26.25" customHeight="1" x14ac:dyDescent="0.25">
      <c r="B2542" s="90"/>
      <c r="C2542" s="91"/>
      <c r="D2542" s="92"/>
      <c r="E2542" s="91"/>
      <c r="F2542" s="93"/>
      <c r="G2542" s="93"/>
      <c r="H2542" s="93"/>
      <c r="I2542" s="93"/>
      <c r="J2542" s="93"/>
      <c r="K2542" s="93"/>
      <c r="L2542" s="93"/>
      <c r="M2542" s="93"/>
      <c r="N2542" s="93">
        <f t="shared" si="40"/>
        <v>0</v>
      </c>
      <c r="O2542" s="93"/>
      <c r="P2542" s="94"/>
    </row>
    <row r="2543" spans="2:16" ht="26.25" customHeight="1" x14ac:dyDescent="0.25">
      <c r="B2543" s="90"/>
      <c r="C2543" s="91"/>
      <c r="D2543" s="92"/>
      <c r="E2543" s="91"/>
      <c r="F2543" s="93"/>
      <c r="G2543" s="93"/>
      <c r="H2543" s="93"/>
      <c r="I2543" s="93"/>
      <c r="J2543" s="93"/>
      <c r="K2543" s="93"/>
      <c r="L2543" s="93"/>
      <c r="M2543" s="93"/>
      <c r="N2543" s="93">
        <f t="shared" si="40"/>
        <v>0</v>
      </c>
      <c r="O2543" s="93"/>
      <c r="P2543" s="94"/>
    </row>
    <row r="2544" spans="2:16" ht="26.25" customHeight="1" x14ac:dyDescent="0.25">
      <c r="B2544" s="90"/>
      <c r="C2544" s="91"/>
      <c r="D2544" s="92"/>
      <c r="E2544" s="91"/>
      <c r="F2544" s="93"/>
      <c r="G2544" s="93"/>
      <c r="H2544" s="93"/>
      <c r="I2544" s="93"/>
      <c r="J2544" s="93"/>
      <c r="K2544" s="93"/>
      <c r="L2544" s="93"/>
      <c r="M2544" s="93"/>
      <c r="N2544" s="93">
        <f t="shared" si="40"/>
        <v>0</v>
      </c>
      <c r="O2544" s="93"/>
      <c r="P2544" s="94"/>
    </row>
    <row r="2545" spans="2:16" ht="26.25" customHeight="1" x14ac:dyDescent="0.25">
      <c r="B2545" s="90"/>
      <c r="C2545" s="91"/>
      <c r="D2545" s="92"/>
      <c r="E2545" s="91"/>
      <c r="F2545" s="93"/>
      <c r="G2545" s="93"/>
      <c r="H2545" s="93"/>
      <c r="I2545" s="93"/>
      <c r="J2545" s="93"/>
      <c r="K2545" s="93"/>
      <c r="L2545" s="93"/>
      <c r="M2545" s="93"/>
      <c r="N2545" s="93">
        <f t="shared" si="40"/>
        <v>0</v>
      </c>
      <c r="O2545" s="93"/>
      <c r="P2545" s="94"/>
    </row>
    <row r="2546" spans="2:16" ht="26.25" customHeight="1" x14ac:dyDescent="0.25">
      <c r="B2546" s="90"/>
      <c r="C2546" s="91"/>
      <c r="D2546" s="92"/>
      <c r="E2546" s="91"/>
      <c r="F2546" s="93"/>
      <c r="G2546" s="93"/>
      <c r="H2546" s="93"/>
      <c r="I2546" s="93"/>
      <c r="J2546" s="93"/>
      <c r="K2546" s="93"/>
      <c r="L2546" s="93"/>
      <c r="M2546" s="93"/>
      <c r="N2546" s="93">
        <f t="shared" si="40"/>
        <v>0</v>
      </c>
      <c r="O2546" s="93"/>
      <c r="P2546" s="94"/>
    </row>
    <row r="2547" spans="2:16" ht="26.25" customHeight="1" x14ac:dyDescent="0.25">
      <c r="B2547" s="90"/>
      <c r="C2547" s="91"/>
      <c r="D2547" s="92"/>
      <c r="E2547" s="91"/>
      <c r="F2547" s="93"/>
      <c r="G2547" s="93"/>
      <c r="H2547" s="93"/>
      <c r="I2547" s="93"/>
      <c r="J2547" s="93"/>
      <c r="K2547" s="93"/>
      <c r="L2547" s="93"/>
      <c r="M2547" s="93"/>
      <c r="N2547" s="93">
        <f t="shared" si="40"/>
        <v>0</v>
      </c>
      <c r="O2547" s="93"/>
      <c r="P2547" s="94"/>
    </row>
    <row r="2548" spans="2:16" ht="26.25" customHeight="1" x14ac:dyDescent="0.25">
      <c r="B2548" s="90"/>
      <c r="C2548" s="91"/>
      <c r="D2548" s="92"/>
      <c r="E2548" s="91"/>
      <c r="F2548" s="93"/>
      <c r="G2548" s="93"/>
      <c r="H2548" s="93"/>
      <c r="I2548" s="93"/>
      <c r="J2548" s="93"/>
      <c r="K2548" s="93"/>
      <c r="L2548" s="93"/>
      <c r="M2548" s="93"/>
      <c r="N2548" s="93">
        <f t="shared" si="40"/>
        <v>0</v>
      </c>
      <c r="O2548" s="93"/>
      <c r="P2548" s="94"/>
    </row>
    <row r="2549" spans="2:16" ht="26.25" customHeight="1" x14ac:dyDescent="0.25">
      <c r="B2549" s="90"/>
      <c r="C2549" s="91"/>
      <c r="D2549" s="92"/>
      <c r="E2549" s="91"/>
      <c r="F2549" s="93"/>
      <c r="G2549" s="93"/>
      <c r="H2549" s="93"/>
      <c r="I2549" s="93"/>
      <c r="J2549" s="93"/>
      <c r="K2549" s="93"/>
      <c r="L2549" s="93"/>
      <c r="M2549" s="93"/>
      <c r="N2549" s="93">
        <f t="shared" si="40"/>
        <v>0</v>
      </c>
      <c r="O2549" s="93"/>
      <c r="P2549" s="94"/>
    </row>
    <row r="2550" spans="2:16" ht="26.25" customHeight="1" x14ac:dyDescent="0.25">
      <c r="B2550" s="90"/>
      <c r="C2550" s="91"/>
      <c r="D2550" s="92"/>
      <c r="E2550" s="91"/>
      <c r="F2550" s="93"/>
      <c r="G2550" s="93"/>
      <c r="H2550" s="93"/>
      <c r="I2550" s="93"/>
      <c r="J2550" s="93"/>
      <c r="K2550" s="93"/>
      <c r="L2550" s="93"/>
      <c r="M2550" s="93"/>
      <c r="N2550" s="93">
        <f t="shared" si="40"/>
        <v>0</v>
      </c>
      <c r="O2550" s="93"/>
      <c r="P2550" s="94"/>
    </row>
    <row r="2551" spans="2:16" ht="26.25" customHeight="1" x14ac:dyDescent="0.25">
      <c r="B2551" s="90"/>
      <c r="C2551" s="91"/>
      <c r="D2551" s="92"/>
      <c r="E2551" s="91"/>
      <c r="F2551" s="93"/>
      <c r="G2551" s="93"/>
      <c r="H2551" s="93"/>
      <c r="I2551" s="93"/>
      <c r="J2551" s="93"/>
      <c r="K2551" s="93"/>
      <c r="L2551" s="93"/>
      <c r="M2551" s="93"/>
      <c r="N2551" s="93">
        <f t="shared" si="40"/>
        <v>0</v>
      </c>
      <c r="O2551" s="93"/>
      <c r="P2551" s="94"/>
    </row>
    <row r="2552" spans="2:16" ht="26.25" customHeight="1" x14ac:dyDescent="0.25">
      <c r="B2552" s="90"/>
      <c r="C2552" s="91"/>
      <c r="D2552" s="92"/>
      <c r="E2552" s="91"/>
      <c r="F2552" s="93"/>
      <c r="G2552" s="93"/>
      <c r="H2552" s="93"/>
      <c r="I2552" s="93"/>
      <c r="J2552" s="93"/>
      <c r="K2552" s="93"/>
      <c r="L2552" s="93"/>
      <c r="M2552" s="93"/>
      <c r="N2552" s="93">
        <f t="shared" si="40"/>
        <v>0</v>
      </c>
      <c r="O2552" s="93"/>
      <c r="P2552" s="94"/>
    </row>
    <row r="2553" spans="2:16" ht="26.25" customHeight="1" x14ac:dyDescent="0.25">
      <c r="B2553" s="90"/>
      <c r="C2553" s="91"/>
      <c r="D2553" s="92"/>
      <c r="E2553" s="91"/>
      <c r="F2553" s="93"/>
      <c r="G2553" s="93"/>
      <c r="H2553" s="93"/>
      <c r="I2553" s="93"/>
      <c r="J2553" s="93"/>
      <c r="K2553" s="93"/>
      <c r="L2553" s="93"/>
      <c r="M2553" s="93"/>
      <c r="N2553" s="93">
        <f t="shared" si="40"/>
        <v>0</v>
      </c>
      <c r="O2553" s="93"/>
      <c r="P2553" s="94"/>
    </row>
    <row r="2554" spans="2:16" ht="26.25" customHeight="1" x14ac:dyDescent="0.25">
      <c r="B2554" s="90"/>
      <c r="C2554" s="91"/>
      <c r="D2554" s="92"/>
      <c r="E2554" s="91"/>
      <c r="F2554" s="93"/>
      <c r="G2554" s="93"/>
      <c r="H2554" s="93"/>
      <c r="I2554" s="93"/>
      <c r="J2554" s="93"/>
      <c r="K2554" s="93"/>
      <c r="L2554" s="93"/>
      <c r="M2554" s="93"/>
      <c r="N2554" s="93">
        <f t="shared" si="40"/>
        <v>0</v>
      </c>
      <c r="O2554" s="93"/>
      <c r="P2554" s="94"/>
    </row>
    <row r="2555" spans="2:16" ht="26.25" customHeight="1" x14ac:dyDescent="0.25">
      <c r="B2555" s="90"/>
      <c r="C2555" s="91"/>
      <c r="D2555" s="92"/>
      <c r="E2555" s="91"/>
      <c r="F2555" s="93"/>
      <c r="G2555" s="93"/>
      <c r="H2555" s="93"/>
      <c r="I2555" s="93"/>
      <c r="J2555" s="93"/>
      <c r="K2555" s="93"/>
      <c r="L2555" s="93"/>
      <c r="M2555" s="93"/>
      <c r="N2555" s="93">
        <f t="shared" si="40"/>
        <v>0</v>
      </c>
      <c r="O2555" s="93"/>
      <c r="P2555" s="94"/>
    </row>
    <row r="2556" spans="2:16" ht="26.25" customHeight="1" x14ac:dyDescent="0.25">
      <c r="B2556" s="90"/>
      <c r="C2556" s="91"/>
      <c r="D2556" s="92"/>
      <c r="E2556" s="91"/>
      <c r="F2556" s="93"/>
      <c r="G2556" s="93"/>
      <c r="H2556" s="93"/>
      <c r="I2556" s="93"/>
      <c r="J2556" s="93"/>
      <c r="K2556" s="93"/>
      <c r="L2556" s="93"/>
      <c r="M2556" s="93"/>
      <c r="N2556" s="93">
        <f t="shared" si="40"/>
        <v>0</v>
      </c>
      <c r="O2556" s="93"/>
      <c r="P2556" s="94"/>
    </row>
    <row r="2557" spans="2:16" ht="26.25" customHeight="1" x14ac:dyDescent="0.25">
      <c r="B2557" s="90"/>
      <c r="C2557" s="91"/>
      <c r="D2557" s="92"/>
      <c r="E2557" s="91"/>
      <c r="F2557" s="93"/>
      <c r="G2557" s="93"/>
      <c r="H2557" s="93"/>
      <c r="I2557" s="93"/>
      <c r="J2557" s="93"/>
      <c r="K2557" s="93"/>
      <c r="L2557" s="93"/>
      <c r="M2557" s="93"/>
      <c r="N2557" s="93">
        <f t="shared" si="40"/>
        <v>0</v>
      </c>
      <c r="O2557" s="93"/>
      <c r="P2557" s="94"/>
    </row>
    <row r="2558" spans="2:16" ht="26.25" customHeight="1" x14ac:dyDescent="0.25">
      <c r="B2558" s="90"/>
      <c r="C2558" s="91"/>
      <c r="D2558" s="92"/>
      <c r="E2558" s="91"/>
      <c r="F2558" s="93"/>
      <c r="G2558" s="93"/>
      <c r="H2558" s="93"/>
      <c r="I2558" s="93"/>
      <c r="J2558" s="93"/>
      <c r="K2558" s="93"/>
      <c r="L2558" s="93"/>
      <c r="M2558" s="93"/>
      <c r="N2558" s="93">
        <f t="shared" si="40"/>
        <v>0</v>
      </c>
      <c r="O2558" s="93"/>
      <c r="P2558" s="94"/>
    </row>
    <row r="2559" spans="2:16" ht="26.25" customHeight="1" x14ac:dyDescent="0.25">
      <c r="B2559" s="90"/>
      <c r="C2559" s="91"/>
      <c r="D2559" s="92"/>
      <c r="E2559" s="91"/>
      <c r="F2559" s="93"/>
      <c r="G2559" s="93"/>
      <c r="H2559" s="93"/>
      <c r="I2559" s="93"/>
      <c r="J2559" s="93"/>
      <c r="K2559" s="93"/>
      <c r="L2559" s="93"/>
      <c r="M2559" s="93"/>
      <c r="N2559" s="93">
        <f t="shared" si="40"/>
        <v>0</v>
      </c>
      <c r="O2559" s="93"/>
      <c r="P2559" s="94"/>
    </row>
    <row r="2560" spans="2:16" ht="26.25" customHeight="1" x14ac:dyDescent="0.25">
      <c r="B2560" s="90"/>
      <c r="C2560" s="91"/>
      <c r="D2560" s="92"/>
      <c r="E2560" s="91"/>
      <c r="F2560" s="93"/>
      <c r="G2560" s="93"/>
      <c r="H2560" s="93"/>
      <c r="I2560" s="93"/>
      <c r="J2560" s="93"/>
      <c r="K2560" s="93"/>
      <c r="L2560" s="93"/>
      <c r="M2560" s="93"/>
      <c r="N2560" s="93">
        <f t="shared" si="40"/>
        <v>0</v>
      </c>
      <c r="O2560" s="93"/>
      <c r="P2560" s="94"/>
    </row>
    <row r="2561" spans="2:16" ht="26.25" customHeight="1" x14ac:dyDescent="0.25">
      <c r="B2561" s="90"/>
      <c r="C2561" s="91"/>
      <c r="D2561" s="92"/>
      <c r="E2561" s="91"/>
      <c r="F2561" s="93"/>
      <c r="G2561" s="93"/>
      <c r="H2561" s="93"/>
      <c r="I2561" s="93"/>
      <c r="J2561" s="93"/>
      <c r="K2561" s="93"/>
      <c r="L2561" s="93"/>
      <c r="M2561" s="93"/>
      <c r="N2561" s="93">
        <f t="shared" si="40"/>
        <v>0</v>
      </c>
      <c r="O2561" s="93"/>
      <c r="P2561" s="94"/>
    </row>
    <row r="2562" spans="2:16" ht="26.25" customHeight="1" x14ac:dyDescent="0.25">
      <c r="B2562" s="90"/>
      <c r="C2562" s="91"/>
      <c r="D2562" s="92"/>
      <c r="E2562" s="91"/>
      <c r="F2562" s="93"/>
      <c r="G2562" s="93"/>
      <c r="H2562" s="93"/>
      <c r="I2562" s="93"/>
      <c r="J2562" s="93"/>
      <c r="K2562" s="93"/>
      <c r="L2562" s="93"/>
      <c r="M2562" s="93"/>
      <c r="N2562" s="93">
        <f t="shared" si="40"/>
        <v>0</v>
      </c>
      <c r="O2562" s="93"/>
      <c r="P2562" s="94"/>
    </row>
    <row r="2563" spans="2:16" ht="26.25" customHeight="1" x14ac:dyDescent="0.25">
      <c r="B2563" s="90"/>
      <c r="C2563" s="91"/>
      <c r="D2563" s="92"/>
      <c r="E2563" s="91"/>
      <c r="F2563" s="93"/>
      <c r="G2563" s="93"/>
      <c r="H2563" s="93"/>
      <c r="I2563" s="93"/>
      <c r="J2563" s="93"/>
      <c r="K2563" s="93"/>
      <c r="L2563" s="93"/>
      <c r="M2563" s="93"/>
      <c r="N2563" s="93">
        <f t="shared" si="40"/>
        <v>0</v>
      </c>
      <c r="O2563" s="93"/>
      <c r="P2563" s="94"/>
    </row>
    <row r="2564" spans="2:16" ht="26.25" customHeight="1" x14ac:dyDescent="0.25">
      <c r="B2564" s="90"/>
      <c r="C2564" s="91"/>
      <c r="D2564" s="92"/>
      <c r="E2564" s="91"/>
      <c r="F2564" s="93"/>
      <c r="G2564" s="93"/>
      <c r="H2564" s="93"/>
      <c r="I2564" s="93"/>
      <c r="J2564" s="93"/>
      <c r="K2564" s="93"/>
      <c r="L2564" s="93"/>
      <c r="M2564" s="93"/>
      <c r="N2564" s="93">
        <f t="shared" si="40"/>
        <v>0</v>
      </c>
      <c r="O2564" s="93"/>
      <c r="P2564" s="94"/>
    </row>
    <row r="2565" spans="2:16" ht="26.25" customHeight="1" x14ac:dyDescent="0.25">
      <c r="B2565" s="90"/>
      <c r="C2565" s="91"/>
      <c r="D2565" s="92"/>
      <c r="E2565" s="91"/>
      <c r="F2565" s="93"/>
      <c r="G2565" s="93"/>
      <c r="H2565" s="93"/>
      <c r="I2565" s="93"/>
      <c r="J2565" s="93"/>
      <c r="K2565" s="93"/>
      <c r="L2565" s="93"/>
      <c r="M2565" s="93"/>
      <c r="N2565" s="93">
        <f t="shared" si="40"/>
        <v>0</v>
      </c>
      <c r="O2565" s="93"/>
      <c r="P2565" s="94"/>
    </row>
    <row r="2566" spans="2:16" ht="26.25" customHeight="1" x14ac:dyDescent="0.25">
      <c r="B2566" s="90"/>
      <c r="C2566" s="91"/>
      <c r="D2566" s="92"/>
      <c r="E2566" s="91"/>
      <c r="F2566" s="93"/>
      <c r="G2566" s="93"/>
      <c r="H2566" s="93"/>
      <c r="I2566" s="93"/>
      <c r="J2566" s="93"/>
      <c r="K2566" s="93"/>
      <c r="L2566" s="93"/>
      <c r="M2566" s="93"/>
      <c r="N2566" s="93">
        <f t="shared" si="40"/>
        <v>0</v>
      </c>
      <c r="O2566" s="93"/>
      <c r="P2566" s="94"/>
    </row>
    <row r="2567" spans="2:16" ht="26.25" customHeight="1" x14ac:dyDescent="0.25">
      <c r="B2567" s="90"/>
      <c r="C2567" s="91"/>
      <c r="D2567" s="92"/>
      <c r="E2567" s="91"/>
      <c r="F2567" s="93"/>
      <c r="G2567" s="93"/>
      <c r="H2567" s="93"/>
      <c r="I2567" s="93"/>
      <c r="J2567" s="93"/>
      <c r="K2567" s="93"/>
      <c r="L2567" s="93"/>
      <c r="M2567" s="93"/>
      <c r="N2567" s="93">
        <f t="shared" si="40"/>
        <v>0</v>
      </c>
      <c r="O2567" s="93"/>
      <c r="P2567" s="94"/>
    </row>
    <row r="2568" spans="2:16" ht="26.25" customHeight="1" x14ac:dyDescent="0.25">
      <c r="B2568" s="90"/>
      <c r="C2568" s="91"/>
      <c r="D2568" s="92"/>
      <c r="E2568" s="91"/>
      <c r="F2568" s="93"/>
      <c r="G2568" s="93"/>
      <c r="H2568" s="93"/>
      <c r="I2568" s="93"/>
      <c r="J2568" s="93"/>
      <c r="K2568" s="93"/>
      <c r="L2568" s="93"/>
      <c r="M2568" s="93"/>
      <c r="N2568" s="93">
        <f t="shared" si="40"/>
        <v>0</v>
      </c>
      <c r="O2568" s="93"/>
      <c r="P2568" s="94"/>
    </row>
    <row r="2569" spans="2:16" ht="26.25" customHeight="1" x14ac:dyDescent="0.25">
      <c r="B2569" s="90"/>
      <c r="C2569" s="91"/>
      <c r="D2569" s="92"/>
      <c r="E2569" s="91"/>
      <c r="F2569" s="93"/>
      <c r="G2569" s="93"/>
      <c r="H2569" s="93"/>
      <c r="I2569" s="93"/>
      <c r="J2569" s="93"/>
      <c r="K2569" s="93"/>
      <c r="L2569" s="93"/>
      <c r="M2569" s="93"/>
      <c r="N2569" s="93">
        <f t="shared" si="40"/>
        <v>0</v>
      </c>
      <c r="O2569" s="93"/>
      <c r="P2569" s="94"/>
    </row>
    <row r="2570" spans="2:16" ht="26.25" customHeight="1" x14ac:dyDescent="0.25">
      <c r="B2570" s="90"/>
      <c r="C2570" s="91"/>
      <c r="D2570" s="92"/>
      <c r="E2570" s="91"/>
      <c r="F2570" s="93"/>
      <c r="G2570" s="93"/>
      <c r="H2570" s="93"/>
      <c r="I2570" s="93"/>
      <c r="J2570" s="93"/>
      <c r="K2570" s="93"/>
      <c r="L2570" s="93"/>
      <c r="M2570" s="93"/>
      <c r="N2570" s="93">
        <f t="shared" si="40"/>
        <v>0</v>
      </c>
      <c r="O2570" s="93"/>
      <c r="P2570" s="94"/>
    </row>
    <row r="2571" spans="2:16" ht="26.25" customHeight="1" x14ac:dyDescent="0.25">
      <c r="B2571" s="90"/>
      <c r="C2571" s="91"/>
      <c r="D2571" s="92"/>
      <c r="E2571" s="91"/>
      <c r="F2571" s="93"/>
      <c r="G2571" s="93"/>
      <c r="H2571" s="93"/>
      <c r="I2571" s="93"/>
      <c r="J2571" s="93"/>
      <c r="K2571" s="93"/>
      <c r="L2571" s="93"/>
      <c r="M2571" s="93"/>
      <c r="N2571" s="93">
        <f t="shared" si="40"/>
        <v>0</v>
      </c>
      <c r="O2571" s="93"/>
      <c r="P2571" s="94"/>
    </row>
    <row r="2572" spans="2:16" ht="26.25" customHeight="1" x14ac:dyDescent="0.25">
      <c r="B2572" s="90"/>
      <c r="C2572" s="91"/>
      <c r="D2572" s="92"/>
      <c r="E2572" s="91"/>
      <c r="F2572" s="93"/>
      <c r="G2572" s="93"/>
      <c r="H2572" s="93"/>
      <c r="I2572" s="93"/>
      <c r="J2572" s="93"/>
      <c r="K2572" s="93"/>
      <c r="L2572" s="93"/>
      <c r="M2572" s="93"/>
      <c r="N2572" s="93">
        <f t="shared" si="40"/>
        <v>0</v>
      </c>
      <c r="O2572" s="93"/>
      <c r="P2572" s="94"/>
    </row>
    <row r="2573" spans="2:16" ht="26.25" customHeight="1" x14ac:dyDescent="0.25">
      <c r="B2573" s="90"/>
      <c r="C2573" s="91"/>
      <c r="D2573" s="92"/>
      <c r="E2573" s="91"/>
      <c r="F2573" s="93"/>
      <c r="G2573" s="93"/>
      <c r="H2573" s="93"/>
      <c r="I2573" s="93"/>
      <c r="J2573" s="93"/>
      <c r="K2573" s="93"/>
      <c r="L2573" s="93"/>
      <c r="M2573" s="93"/>
      <c r="N2573" s="93">
        <f t="shared" si="40"/>
        <v>0</v>
      </c>
      <c r="O2573" s="93"/>
      <c r="P2573" s="94"/>
    </row>
    <row r="2574" spans="2:16" ht="26.25" customHeight="1" x14ac:dyDescent="0.25">
      <c r="B2574" s="90"/>
      <c r="C2574" s="91"/>
      <c r="D2574" s="92"/>
      <c r="E2574" s="91"/>
      <c r="F2574" s="93"/>
      <c r="G2574" s="93"/>
      <c r="H2574" s="93"/>
      <c r="I2574" s="93"/>
      <c r="J2574" s="93"/>
      <c r="K2574" s="93"/>
      <c r="L2574" s="93"/>
      <c r="M2574" s="93"/>
      <c r="N2574" s="93">
        <f t="shared" si="40"/>
        <v>0</v>
      </c>
      <c r="O2574" s="93"/>
      <c r="P2574" s="94"/>
    </row>
    <row r="2575" spans="2:16" ht="26.25" customHeight="1" x14ac:dyDescent="0.25">
      <c r="B2575" s="90"/>
      <c r="C2575" s="91"/>
      <c r="D2575" s="92"/>
      <c r="E2575" s="91"/>
      <c r="F2575" s="93"/>
      <c r="G2575" s="93"/>
      <c r="H2575" s="93"/>
      <c r="I2575" s="93"/>
      <c r="J2575" s="93"/>
      <c r="K2575" s="93"/>
      <c r="L2575" s="93"/>
      <c r="M2575" s="93"/>
      <c r="N2575" s="93">
        <f t="shared" si="40"/>
        <v>0</v>
      </c>
      <c r="O2575" s="93"/>
      <c r="P2575" s="94"/>
    </row>
    <row r="2576" spans="2:16" ht="26.25" customHeight="1" x14ac:dyDescent="0.25">
      <c r="B2576" s="90"/>
      <c r="C2576" s="91"/>
      <c r="D2576" s="92"/>
      <c r="E2576" s="91"/>
      <c r="F2576" s="93"/>
      <c r="G2576" s="93"/>
      <c r="H2576" s="93"/>
      <c r="I2576" s="93"/>
      <c r="J2576" s="93"/>
      <c r="K2576" s="93"/>
      <c r="L2576" s="93"/>
      <c r="M2576" s="93"/>
      <c r="N2576" s="93">
        <f t="shared" si="40"/>
        <v>0</v>
      </c>
      <c r="O2576" s="93"/>
      <c r="P2576" s="94"/>
    </row>
    <row r="2577" spans="2:16" ht="26.25" customHeight="1" x14ac:dyDescent="0.25">
      <c r="B2577" s="90"/>
      <c r="C2577" s="91"/>
      <c r="D2577" s="92"/>
      <c r="E2577" s="91"/>
      <c r="F2577" s="93"/>
      <c r="G2577" s="93"/>
      <c r="H2577" s="93"/>
      <c r="I2577" s="93"/>
      <c r="J2577" s="93"/>
      <c r="K2577" s="93"/>
      <c r="L2577" s="93"/>
      <c r="M2577" s="93"/>
      <c r="N2577" s="93">
        <f t="shared" si="40"/>
        <v>0</v>
      </c>
      <c r="O2577" s="93"/>
      <c r="P2577" s="94"/>
    </row>
    <row r="2578" spans="2:16" ht="26.25" customHeight="1" x14ac:dyDescent="0.25">
      <c r="B2578" s="90"/>
      <c r="C2578" s="91"/>
      <c r="D2578" s="92"/>
      <c r="E2578" s="91"/>
      <c r="F2578" s="93"/>
      <c r="G2578" s="93"/>
      <c r="H2578" s="93"/>
      <c r="I2578" s="93"/>
      <c r="J2578" s="93"/>
      <c r="K2578" s="93"/>
      <c r="L2578" s="93"/>
      <c r="M2578" s="93"/>
      <c r="N2578" s="93">
        <f t="shared" si="40"/>
        <v>0</v>
      </c>
      <c r="O2578" s="93"/>
      <c r="P2578" s="94"/>
    </row>
    <row r="2579" spans="2:16" ht="26.25" customHeight="1" x14ac:dyDescent="0.25">
      <c r="B2579" s="90"/>
      <c r="C2579" s="91"/>
      <c r="D2579" s="92"/>
      <c r="E2579" s="91"/>
      <c r="F2579" s="93"/>
      <c r="G2579" s="93"/>
      <c r="H2579" s="93"/>
      <c r="I2579" s="93"/>
      <c r="J2579" s="93"/>
      <c r="K2579" s="93"/>
      <c r="L2579" s="93"/>
      <c r="M2579" s="93"/>
      <c r="N2579" s="93">
        <f t="shared" si="40"/>
        <v>0</v>
      </c>
      <c r="O2579" s="93"/>
      <c r="P2579" s="94"/>
    </row>
    <row r="2580" spans="2:16" ht="26.25" customHeight="1" x14ac:dyDescent="0.25">
      <c r="B2580" s="90"/>
      <c r="C2580" s="91"/>
      <c r="D2580" s="92"/>
      <c r="E2580" s="91"/>
      <c r="F2580" s="93"/>
      <c r="G2580" s="93"/>
      <c r="H2580" s="93"/>
      <c r="I2580" s="93"/>
      <c r="J2580" s="93"/>
      <c r="K2580" s="93"/>
      <c r="L2580" s="93"/>
      <c r="M2580" s="93"/>
      <c r="N2580" s="93">
        <f t="shared" si="40"/>
        <v>0</v>
      </c>
      <c r="O2580" s="93"/>
      <c r="P2580" s="94"/>
    </row>
    <row r="2581" spans="2:16" ht="26.25" customHeight="1" x14ac:dyDescent="0.25">
      <c r="B2581" s="90"/>
      <c r="C2581" s="91"/>
      <c r="D2581" s="92"/>
      <c r="E2581" s="91"/>
      <c r="F2581" s="93"/>
      <c r="G2581" s="93"/>
      <c r="H2581" s="93"/>
      <c r="I2581" s="93"/>
      <c r="J2581" s="93"/>
      <c r="K2581" s="93"/>
      <c r="L2581" s="93"/>
      <c r="M2581" s="93"/>
      <c r="N2581" s="93">
        <f t="shared" si="40"/>
        <v>0</v>
      </c>
      <c r="O2581" s="93"/>
      <c r="P2581" s="94"/>
    </row>
    <row r="2582" spans="2:16" ht="26.25" customHeight="1" x14ac:dyDescent="0.25">
      <c r="B2582" s="90"/>
      <c r="C2582" s="91"/>
      <c r="D2582" s="92"/>
      <c r="E2582" s="91"/>
      <c r="F2582" s="93"/>
      <c r="G2582" s="93"/>
      <c r="H2582" s="93"/>
      <c r="I2582" s="93"/>
      <c r="J2582" s="93"/>
      <c r="K2582" s="93"/>
      <c r="L2582" s="93"/>
      <c r="M2582" s="93"/>
      <c r="N2582" s="93">
        <f t="shared" si="40"/>
        <v>0</v>
      </c>
      <c r="O2582" s="93"/>
      <c r="P2582" s="94"/>
    </row>
    <row r="2583" spans="2:16" ht="26.25" customHeight="1" x14ac:dyDescent="0.25">
      <c r="B2583" s="90"/>
      <c r="C2583" s="91"/>
      <c r="D2583" s="92"/>
      <c r="E2583" s="91"/>
      <c r="F2583" s="93"/>
      <c r="G2583" s="93"/>
      <c r="H2583" s="93"/>
      <c r="I2583" s="93"/>
      <c r="J2583" s="93"/>
      <c r="K2583" s="93"/>
      <c r="L2583" s="93"/>
      <c r="M2583" s="93"/>
      <c r="N2583" s="93">
        <f t="shared" si="40"/>
        <v>0</v>
      </c>
      <c r="O2583" s="93"/>
      <c r="P2583" s="94"/>
    </row>
    <row r="2584" spans="2:16" ht="26.25" customHeight="1" x14ac:dyDescent="0.25">
      <c r="B2584" s="90"/>
      <c r="C2584" s="91"/>
      <c r="D2584" s="92"/>
      <c r="E2584" s="91"/>
      <c r="F2584" s="93"/>
      <c r="G2584" s="93"/>
      <c r="H2584" s="93"/>
      <c r="I2584" s="93"/>
      <c r="J2584" s="93"/>
      <c r="K2584" s="93"/>
      <c r="L2584" s="93"/>
      <c r="M2584" s="93"/>
      <c r="N2584" s="93">
        <f t="shared" si="40"/>
        <v>0</v>
      </c>
      <c r="O2584" s="93"/>
      <c r="P2584" s="94"/>
    </row>
    <row r="2585" spans="2:16" ht="26.25" customHeight="1" x14ac:dyDescent="0.25">
      <c r="B2585" s="90"/>
      <c r="C2585" s="91"/>
      <c r="D2585" s="92"/>
      <c r="E2585" s="91"/>
      <c r="F2585" s="93"/>
      <c r="G2585" s="93"/>
      <c r="H2585" s="93"/>
      <c r="I2585" s="93"/>
      <c r="J2585" s="93"/>
      <c r="K2585" s="93"/>
      <c r="L2585" s="93"/>
      <c r="M2585" s="93"/>
      <c r="N2585" s="93">
        <f t="shared" si="40"/>
        <v>0</v>
      </c>
      <c r="O2585" s="93"/>
      <c r="P2585" s="94"/>
    </row>
    <row r="2586" spans="2:16" ht="26.25" customHeight="1" x14ac:dyDescent="0.25">
      <c r="B2586" s="90"/>
      <c r="C2586" s="91"/>
      <c r="D2586" s="92"/>
      <c r="E2586" s="91"/>
      <c r="F2586" s="93"/>
      <c r="G2586" s="93"/>
      <c r="H2586" s="93"/>
      <c r="I2586" s="93"/>
      <c r="J2586" s="93"/>
      <c r="K2586" s="93"/>
      <c r="L2586" s="93"/>
      <c r="M2586" s="93"/>
      <c r="N2586" s="93">
        <f t="shared" si="40"/>
        <v>0</v>
      </c>
      <c r="O2586" s="93"/>
      <c r="P2586" s="94"/>
    </row>
    <row r="2587" spans="2:16" ht="26.25" customHeight="1" x14ac:dyDescent="0.25">
      <c r="B2587" s="90"/>
      <c r="C2587" s="91"/>
      <c r="D2587" s="92"/>
      <c r="E2587" s="91"/>
      <c r="F2587" s="93"/>
      <c r="G2587" s="93"/>
      <c r="H2587" s="93"/>
      <c r="I2587" s="93"/>
      <c r="J2587" s="93"/>
      <c r="K2587" s="93"/>
      <c r="L2587" s="93"/>
      <c r="M2587" s="93"/>
      <c r="N2587" s="93">
        <f t="shared" ref="N2587:N2650" si="41">F2587+G2587+H2587+I2587+J2587+K2587+M2587</f>
        <v>0</v>
      </c>
      <c r="O2587" s="93"/>
      <c r="P2587" s="94"/>
    </row>
    <row r="2588" spans="2:16" ht="26.25" customHeight="1" x14ac:dyDescent="0.25">
      <c r="B2588" s="90"/>
      <c r="C2588" s="91"/>
      <c r="D2588" s="92"/>
      <c r="E2588" s="91"/>
      <c r="F2588" s="93"/>
      <c r="G2588" s="93"/>
      <c r="H2588" s="93"/>
      <c r="I2588" s="93"/>
      <c r="J2588" s="93"/>
      <c r="K2588" s="93"/>
      <c r="L2588" s="93"/>
      <c r="M2588" s="93"/>
      <c r="N2588" s="93">
        <f t="shared" si="41"/>
        <v>0</v>
      </c>
      <c r="O2588" s="93"/>
      <c r="P2588" s="94"/>
    </row>
    <row r="2589" spans="2:16" ht="26.25" customHeight="1" x14ac:dyDescent="0.25">
      <c r="B2589" s="90"/>
      <c r="C2589" s="91"/>
      <c r="D2589" s="92"/>
      <c r="E2589" s="91"/>
      <c r="F2589" s="93"/>
      <c r="G2589" s="93"/>
      <c r="H2589" s="93"/>
      <c r="I2589" s="93"/>
      <c r="J2589" s="93"/>
      <c r="K2589" s="93"/>
      <c r="L2589" s="93"/>
      <c r="M2589" s="93"/>
      <c r="N2589" s="93">
        <f t="shared" si="41"/>
        <v>0</v>
      </c>
      <c r="O2589" s="93"/>
      <c r="P2589" s="94"/>
    </row>
    <row r="2590" spans="2:16" ht="26.25" customHeight="1" x14ac:dyDescent="0.25">
      <c r="B2590" s="90"/>
      <c r="C2590" s="91"/>
      <c r="D2590" s="92"/>
      <c r="E2590" s="91"/>
      <c r="F2590" s="93"/>
      <c r="G2590" s="93"/>
      <c r="H2590" s="93"/>
      <c r="I2590" s="93"/>
      <c r="J2590" s="93"/>
      <c r="K2590" s="93"/>
      <c r="L2590" s="93"/>
      <c r="M2590" s="93"/>
      <c r="N2590" s="93">
        <f t="shared" si="41"/>
        <v>0</v>
      </c>
      <c r="O2590" s="93"/>
      <c r="P2590" s="94"/>
    </row>
    <row r="2591" spans="2:16" ht="26.25" customHeight="1" x14ac:dyDescent="0.25">
      <c r="B2591" s="90"/>
      <c r="C2591" s="91"/>
      <c r="D2591" s="92"/>
      <c r="E2591" s="91"/>
      <c r="F2591" s="93"/>
      <c r="G2591" s="93"/>
      <c r="H2591" s="93"/>
      <c r="I2591" s="93"/>
      <c r="J2591" s="93"/>
      <c r="K2591" s="93"/>
      <c r="L2591" s="93"/>
      <c r="M2591" s="93"/>
      <c r="N2591" s="93">
        <f t="shared" si="41"/>
        <v>0</v>
      </c>
      <c r="O2591" s="93"/>
      <c r="P2591" s="94"/>
    </row>
    <row r="2592" spans="2:16" ht="26.25" customHeight="1" x14ac:dyDescent="0.25">
      <c r="B2592" s="90"/>
      <c r="C2592" s="91"/>
      <c r="D2592" s="92"/>
      <c r="E2592" s="91"/>
      <c r="F2592" s="93"/>
      <c r="G2592" s="93"/>
      <c r="H2592" s="93"/>
      <c r="I2592" s="93"/>
      <c r="J2592" s="93"/>
      <c r="K2592" s="93"/>
      <c r="L2592" s="93"/>
      <c r="M2592" s="93"/>
      <c r="N2592" s="93">
        <f t="shared" si="41"/>
        <v>0</v>
      </c>
      <c r="O2592" s="93"/>
      <c r="P2592" s="94"/>
    </row>
    <row r="2593" spans="2:16" ht="26.25" customHeight="1" x14ac:dyDescent="0.25">
      <c r="B2593" s="90"/>
      <c r="C2593" s="91"/>
      <c r="D2593" s="92"/>
      <c r="E2593" s="91"/>
      <c r="F2593" s="93"/>
      <c r="G2593" s="93"/>
      <c r="H2593" s="93"/>
      <c r="I2593" s="93"/>
      <c r="J2593" s="93"/>
      <c r="K2593" s="93"/>
      <c r="L2593" s="93"/>
      <c r="M2593" s="93"/>
      <c r="N2593" s="93">
        <f t="shared" si="41"/>
        <v>0</v>
      </c>
      <c r="O2593" s="93"/>
      <c r="P2593" s="94"/>
    </row>
    <row r="2594" spans="2:16" ht="26.25" customHeight="1" x14ac:dyDescent="0.25">
      <c r="B2594" s="90"/>
      <c r="C2594" s="91"/>
      <c r="D2594" s="92"/>
      <c r="E2594" s="91"/>
      <c r="F2594" s="93"/>
      <c r="G2594" s="93"/>
      <c r="H2594" s="93"/>
      <c r="I2594" s="93"/>
      <c r="J2594" s="93"/>
      <c r="K2594" s="93"/>
      <c r="L2594" s="93"/>
      <c r="M2594" s="93"/>
      <c r="N2594" s="93">
        <f t="shared" si="41"/>
        <v>0</v>
      </c>
      <c r="O2594" s="93"/>
      <c r="P2594" s="94"/>
    </row>
    <row r="2595" spans="2:16" ht="26.25" customHeight="1" x14ac:dyDescent="0.25">
      <c r="B2595" s="90"/>
      <c r="C2595" s="91"/>
      <c r="D2595" s="92"/>
      <c r="E2595" s="91"/>
      <c r="F2595" s="93"/>
      <c r="G2595" s="93"/>
      <c r="H2595" s="93"/>
      <c r="I2595" s="93"/>
      <c r="J2595" s="93"/>
      <c r="K2595" s="93"/>
      <c r="L2595" s="93"/>
      <c r="M2595" s="93"/>
      <c r="N2595" s="93">
        <f t="shared" si="41"/>
        <v>0</v>
      </c>
      <c r="O2595" s="93"/>
      <c r="P2595" s="94"/>
    </row>
    <row r="2596" spans="2:16" ht="26.25" customHeight="1" x14ac:dyDescent="0.25">
      <c r="B2596" s="90"/>
      <c r="C2596" s="91"/>
      <c r="D2596" s="92"/>
      <c r="E2596" s="91"/>
      <c r="F2596" s="93"/>
      <c r="G2596" s="93"/>
      <c r="H2596" s="93"/>
      <c r="I2596" s="93"/>
      <c r="J2596" s="93"/>
      <c r="K2596" s="93"/>
      <c r="L2596" s="93"/>
      <c r="M2596" s="93"/>
      <c r="N2596" s="93">
        <f t="shared" si="41"/>
        <v>0</v>
      </c>
      <c r="O2596" s="93"/>
      <c r="P2596" s="94"/>
    </row>
    <row r="2597" spans="2:16" ht="26.25" customHeight="1" x14ac:dyDescent="0.25">
      <c r="B2597" s="90"/>
      <c r="C2597" s="91"/>
      <c r="D2597" s="92"/>
      <c r="E2597" s="91"/>
      <c r="F2597" s="93"/>
      <c r="G2597" s="93"/>
      <c r="H2597" s="93"/>
      <c r="I2597" s="93"/>
      <c r="J2597" s="93"/>
      <c r="K2597" s="93"/>
      <c r="L2597" s="93"/>
      <c r="M2597" s="93"/>
      <c r="N2597" s="93">
        <f t="shared" si="41"/>
        <v>0</v>
      </c>
      <c r="O2597" s="93"/>
      <c r="P2597" s="94"/>
    </row>
    <row r="2598" spans="2:16" ht="26.25" customHeight="1" x14ac:dyDescent="0.25">
      <c r="B2598" s="90"/>
      <c r="C2598" s="91"/>
      <c r="D2598" s="92"/>
      <c r="E2598" s="91"/>
      <c r="F2598" s="93"/>
      <c r="G2598" s="93"/>
      <c r="H2598" s="93"/>
      <c r="I2598" s="93"/>
      <c r="J2598" s="93"/>
      <c r="K2598" s="93"/>
      <c r="L2598" s="93"/>
      <c r="M2598" s="93"/>
      <c r="N2598" s="93">
        <f t="shared" si="41"/>
        <v>0</v>
      </c>
      <c r="O2598" s="93"/>
      <c r="P2598" s="94"/>
    </row>
    <row r="2599" spans="2:16" ht="26.25" customHeight="1" x14ac:dyDescent="0.25">
      <c r="B2599" s="90"/>
      <c r="C2599" s="91"/>
      <c r="D2599" s="92"/>
      <c r="E2599" s="91"/>
      <c r="F2599" s="93"/>
      <c r="G2599" s="93"/>
      <c r="H2599" s="93"/>
      <c r="I2599" s="93"/>
      <c r="J2599" s="93"/>
      <c r="K2599" s="93"/>
      <c r="L2599" s="93"/>
      <c r="M2599" s="93"/>
      <c r="N2599" s="93">
        <f t="shared" si="41"/>
        <v>0</v>
      </c>
      <c r="O2599" s="93"/>
      <c r="P2599" s="94"/>
    </row>
    <row r="2600" spans="2:16" ht="26.25" customHeight="1" x14ac:dyDescent="0.25">
      <c r="B2600" s="90"/>
      <c r="C2600" s="91"/>
      <c r="D2600" s="92"/>
      <c r="E2600" s="91"/>
      <c r="F2600" s="93"/>
      <c r="G2600" s="93"/>
      <c r="H2600" s="93"/>
      <c r="I2600" s="93"/>
      <c r="J2600" s="93"/>
      <c r="K2600" s="93"/>
      <c r="L2600" s="93"/>
      <c r="M2600" s="93"/>
      <c r="N2600" s="93">
        <f t="shared" si="41"/>
        <v>0</v>
      </c>
      <c r="O2600" s="93"/>
      <c r="P2600" s="94"/>
    </row>
    <row r="2601" spans="2:16" ht="26.25" customHeight="1" x14ac:dyDescent="0.25">
      <c r="B2601" s="90"/>
      <c r="C2601" s="91"/>
      <c r="D2601" s="92"/>
      <c r="E2601" s="91"/>
      <c r="F2601" s="93"/>
      <c r="G2601" s="93"/>
      <c r="H2601" s="93"/>
      <c r="I2601" s="93"/>
      <c r="J2601" s="93"/>
      <c r="K2601" s="93"/>
      <c r="L2601" s="93"/>
      <c r="M2601" s="93"/>
      <c r="N2601" s="93">
        <f t="shared" si="41"/>
        <v>0</v>
      </c>
      <c r="O2601" s="93"/>
      <c r="P2601" s="94"/>
    </row>
    <row r="2602" spans="2:16" ht="26.25" customHeight="1" x14ac:dyDescent="0.25">
      <c r="B2602" s="90"/>
      <c r="C2602" s="91"/>
      <c r="D2602" s="92"/>
      <c r="E2602" s="91"/>
      <c r="F2602" s="93"/>
      <c r="G2602" s="93"/>
      <c r="H2602" s="93"/>
      <c r="I2602" s="93"/>
      <c r="J2602" s="93"/>
      <c r="K2602" s="93"/>
      <c r="L2602" s="93"/>
      <c r="M2602" s="93"/>
      <c r="N2602" s="93">
        <f t="shared" si="41"/>
        <v>0</v>
      </c>
      <c r="O2602" s="93"/>
      <c r="P2602" s="94"/>
    </row>
    <row r="2603" spans="2:16" ht="26.25" customHeight="1" x14ac:dyDescent="0.25">
      <c r="B2603" s="90"/>
      <c r="C2603" s="91"/>
      <c r="D2603" s="92"/>
      <c r="E2603" s="91"/>
      <c r="F2603" s="93"/>
      <c r="G2603" s="93"/>
      <c r="H2603" s="93"/>
      <c r="I2603" s="93"/>
      <c r="J2603" s="93"/>
      <c r="K2603" s="93"/>
      <c r="L2603" s="93"/>
      <c r="M2603" s="93"/>
      <c r="N2603" s="93">
        <f t="shared" si="41"/>
        <v>0</v>
      </c>
      <c r="O2603" s="93"/>
      <c r="P2603" s="94"/>
    </row>
    <row r="2604" spans="2:16" ht="26.25" customHeight="1" x14ac:dyDescent="0.25">
      <c r="B2604" s="90"/>
      <c r="C2604" s="91"/>
      <c r="D2604" s="92"/>
      <c r="E2604" s="91"/>
      <c r="F2604" s="93"/>
      <c r="G2604" s="93"/>
      <c r="H2604" s="93"/>
      <c r="I2604" s="93"/>
      <c r="J2604" s="93"/>
      <c r="K2604" s="93"/>
      <c r="L2604" s="93"/>
      <c r="M2604" s="93"/>
      <c r="N2604" s="93">
        <f t="shared" si="41"/>
        <v>0</v>
      </c>
      <c r="O2604" s="93"/>
      <c r="P2604" s="94"/>
    </row>
    <row r="2605" spans="2:16" ht="26.25" customHeight="1" x14ac:dyDescent="0.25">
      <c r="B2605" s="90"/>
      <c r="C2605" s="91"/>
      <c r="D2605" s="92"/>
      <c r="E2605" s="91"/>
      <c r="F2605" s="93"/>
      <c r="G2605" s="93"/>
      <c r="H2605" s="93"/>
      <c r="I2605" s="93"/>
      <c r="J2605" s="93"/>
      <c r="K2605" s="93"/>
      <c r="L2605" s="93"/>
      <c r="M2605" s="93"/>
      <c r="N2605" s="93">
        <f t="shared" si="41"/>
        <v>0</v>
      </c>
      <c r="O2605" s="93"/>
      <c r="P2605" s="94"/>
    </row>
    <row r="2606" spans="2:16" ht="26.25" customHeight="1" x14ac:dyDescent="0.25">
      <c r="B2606" s="90"/>
      <c r="C2606" s="91"/>
      <c r="D2606" s="92"/>
      <c r="E2606" s="91"/>
      <c r="F2606" s="93"/>
      <c r="G2606" s="93"/>
      <c r="H2606" s="93"/>
      <c r="I2606" s="93"/>
      <c r="J2606" s="93"/>
      <c r="K2606" s="93"/>
      <c r="L2606" s="93"/>
      <c r="M2606" s="93"/>
      <c r="N2606" s="93">
        <f t="shared" si="41"/>
        <v>0</v>
      </c>
      <c r="O2606" s="93"/>
      <c r="P2606" s="94"/>
    </row>
    <row r="2607" spans="2:16" ht="26.25" customHeight="1" x14ac:dyDescent="0.25">
      <c r="B2607" s="90"/>
      <c r="C2607" s="91"/>
      <c r="D2607" s="92"/>
      <c r="E2607" s="91"/>
      <c r="F2607" s="93"/>
      <c r="G2607" s="93"/>
      <c r="H2607" s="93"/>
      <c r="I2607" s="93"/>
      <c r="J2607" s="93"/>
      <c r="K2607" s="93"/>
      <c r="L2607" s="93"/>
      <c r="M2607" s="93"/>
      <c r="N2607" s="93">
        <f t="shared" si="41"/>
        <v>0</v>
      </c>
      <c r="O2607" s="93"/>
      <c r="P2607" s="94"/>
    </row>
    <row r="2608" spans="2:16" ht="26.25" customHeight="1" x14ac:dyDescent="0.25">
      <c r="B2608" s="90"/>
      <c r="C2608" s="91"/>
      <c r="D2608" s="92"/>
      <c r="E2608" s="91"/>
      <c r="F2608" s="93"/>
      <c r="G2608" s="93"/>
      <c r="H2608" s="93"/>
      <c r="I2608" s="93"/>
      <c r="J2608" s="93"/>
      <c r="K2608" s="93"/>
      <c r="L2608" s="93"/>
      <c r="M2608" s="93"/>
      <c r="N2608" s="93">
        <f t="shared" si="41"/>
        <v>0</v>
      </c>
      <c r="O2608" s="93"/>
      <c r="P2608" s="94"/>
    </row>
    <row r="2609" spans="2:16" ht="26.25" customHeight="1" x14ac:dyDescent="0.25">
      <c r="B2609" s="90"/>
      <c r="C2609" s="91"/>
      <c r="D2609" s="92"/>
      <c r="E2609" s="91"/>
      <c r="F2609" s="93"/>
      <c r="G2609" s="93"/>
      <c r="H2609" s="93"/>
      <c r="I2609" s="93"/>
      <c r="J2609" s="93"/>
      <c r="K2609" s="93"/>
      <c r="L2609" s="93"/>
      <c r="M2609" s="93"/>
      <c r="N2609" s="93">
        <f t="shared" si="41"/>
        <v>0</v>
      </c>
      <c r="O2609" s="93"/>
      <c r="P2609" s="94"/>
    </row>
    <row r="2610" spans="2:16" ht="26.25" customHeight="1" x14ac:dyDescent="0.25">
      <c r="B2610" s="90"/>
      <c r="C2610" s="91"/>
      <c r="D2610" s="92"/>
      <c r="E2610" s="91"/>
      <c r="F2610" s="93"/>
      <c r="G2610" s="93"/>
      <c r="H2610" s="93"/>
      <c r="I2610" s="93"/>
      <c r="J2610" s="93"/>
      <c r="K2610" s="93"/>
      <c r="L2610" s="93"/>
      <c r="M2610" s="93"/>
      <c r="N2610" s="93">
        <f t="shared" si="41"/>
        <v>0</v>
      </c>
      <c r="O2610" s="93"/>
      <c r="P2610" s="94"/>
    </row>
    <row r="2611" spans="2:16" ht="26.25" customHeight="1" x14ac:dyDescent="0.25">
      <c r="B2611" s="90"/>
      <c r="C2611" s="91"/>
      <c r="D2611" s="92"/>
      <c r="E2611" s="91"/>
      <c r="F2611" s="93"/>
      <c r="G2611" s="93"/>
      <c r="H2611" s="93"/>
      <c r="I2611" s="93"/>
      <c r="J2611" s="93"/>
      <c r="K2611" s="93"/>
      <c r="L2611" s="93"/>
      <c r="M2611" s="93"/>
      <c r="N2611" s="93">
        <f t="shared" si="41"/>
        <v>0</v>
      </c>
      <c r="O2611" s="93"/>
      <c r="P2611" s="94"/>
    </row>
    <row r="2612" spans="2:16" ht="26.25" customHeight="1" x14ac:dyDescent="0.25">
      <c r="B2612" s="90"/>
      <c r="C2612" s="91"/>
      <c r="D2612" s="92"/>
      <c r="E2612" s="91"/>
      <c r="F2612" s="93"/>
      <c r="G2612" s="93"/>
      <c r="H2612" s="93"/>
      <c r="I2612" s="93"/>
      <c r="J2612" s="93"/>
      <c r="K2612" s="93"/>
      <c r="L2612" s="93"/>
      <c r="M2612" s="93"/>
      <c r="N2612" s="93">
        <f t="shared" si="41"/>
        <v>0</v>
      </c>
      <c r="O2612" s="93"/>
      <c r="P2612" s="94"/>
    </row>
    <row r="2613" spans="2:16" ht="26.25" customHeight="1" x14ac:dyDescent="0.25">
      <c r="B2613" s="90"/>
      <c r="C2613" s="91"/>
      <c r="D2613" s="92"/>
      <c r="E2613" s="91"/>
      <c r="F2613" s="93"/>
      <c r="G2613" s="93"/>
      <c r="H2613" s="93"/>
      <c r="I2613" s="93"/>
      <c r="J2613" s="93"/>
      <c r="K2613" s="93"/>
      <c r="L2613" s="93"/>
      <c r="M2613" s="93"/>
      <c r="N2613" s="93">
        <f t="shared" si="41"/>
        <v>0</v>
      </c>
      <c r="O2613" s="93"/>
      <c r="P2613" s="94"/>
    </row>
    <row r="2614" spans="2:16" ht="26.25" customHeight="1" x14ac:dyDescent="0.25">
      <c r="B2614" s="90"/>
      <c r="C2614" s="91"/>
      <c r="D2614" s="92"/>
      <c r="E2614" s="91"/>
      <c r="F2614" s="93"/>
      <c r="G2614" s="93"/>
      <c r="H2614" s="93"/>
      <c r="I2614" s="93"/>
      <c r="J2614" s="93"/>
      <c r="K2614" s="93"/>
      <c r="L2614" s="93"/>
      <c r="M2614" s="93"/>
      <c r="N2614" s="93">
        <f t="shared" si="41"/>
        <v>0</v>
      </c>
      <c r="O2614" s="93"/>
      <c r="P2614" s="94"/>
    </row>
    <row r="2615" spans="2:16" ht="26.25" customHeight="1" x14ac:dyDescent="0.25">
      <c r="B2615" s="90"/>
      <c r="C2615" s="91"/>
      <c r="D2615" s="92"/>
      <c r="E2615" s="91"/>
      <c r="F2615" s="93"/>
      <c r="G2615" s="93"/>
      <c r="H2615" s="93"/>
      <c r="I2615" s="93"/>
      <c r="J2615" s="93"/>
      <c r="K2615" s="93"/>
      <c r="L2615" s="93"/>
      <c r="M2615" s="93"/>
      <c r="N2615" s="93">
        <f t="shared" si="41"/>
        <v>0</v>
      </c>
      <c r="O2615" s="93"/>
      <c r="P2615" s="94"/>
    </row>
    <row r="2616" spans="2:16" ht="26.25" customHeight="1" x14ac:dyDescent="0.25">
      <c r="B2616" s="90"/>
      <c r="C2616" s="91"/>
      <c r="D2616" s="92"/>
      <c r="E2616" s="91"/>
      <c r="F2616" s="93"/>
      <c r="G2616" s="93"/>
      <c r="H2616" s="93"/>
      <c r="I2616" s="93"/>
      <c r="J2616" s="93"/>
      <c r="K2616" s="93"/>
      <c r="L2616" s="93"/>
      <c r="M2616" s="93"/>
      <c r="N2616" s="93">
        <f t="shared" si="41"/>
        <v>0</v>
      </c>
      <c r="O2616" s="93"/>
      <c r="P2616" s="94"/>
    </row>
    <row r="2617" spans="2:16" ht="26.25" customHeight="1" x14ac:dyDescent="0.25">
      <c r="B2617" s="90"/>
      <c r="C2617" s="91"/>
      <c r="D2617" s="92"/>
      <c r="E2617" s="91"/>
      <c r="F2617" s="93"/>
      <c r="G2617" s="93"/>
      <c r="H2617" s="93"/>
      <c r="I2617" s="93"/>
      <c r="J2617" s="93"/>
      <c r="K2617" s="93"/>
      <c r="L2617" s="93"/>
      <c r="M2617" s="93"/>
      <c r="N2617" s="93">
        <f t="shared" si="41"/>
        <v>0</v>
      </c>
      <c r="O2617" s="93"/>
      <c r="P2617" s="94"/>
    </row>
    <row r="2618" spans="2:16" ht="26.25" customHeight="1" x14ac:dyDescent="0.25">
      <c r="B2618" s="90"/>
      <c r="C2618" s="91"/>
      <c r="D2618" s="92"/>
      <c r="E2618" s="91"/>
      <c r="F2618" s="93"/>
      <c r="G2618" s="93"/>
      <c r="H2618" s="93"/>
      <c r="I2618" s="93"/>
      <c r="J2618" s="93"/>
      <c r="K2618" s="93"/>
      <c r="L2618" s="93"/>
      <c r="M2618" s="93"/>
      <c r="N2618" s="93">
        <f t="shared" si="41"/>
        <v>0</v>
      </c>
      <c r="O2618" s="93"/>
      <c r="P2618" s="94"/>
    </row>
    <row r="2619" spans="2:16" ht="26.25" customHeight="1" x14ac:dyDescent="0.25">
      <c r="B2619" s="90"/>
      <c r="C2619" s="91"/>
      <c r="D2619" s="92"/>
      <c r="E2619" s="91"/>
      <c r="F2619" s="93"/>
      <c r="G2619" s="93"/>
      <c r="H2619" s="93"/>
      <c r="I2619" s="93"/>
      <c r="J2619" s="93"/>
      <c r="K2619" s="93"/>
      <c r="L2619" s="93"/>
      <c r="M2619" s="93"/>
      <c r="N2619" s="93">
        <f t="shared" si="41"/>
        <v>0</v>
      </c>
      <c r="O2619" s="93"/>
      <c r="P2619" s="94"/>
    </row>
    <row r="2620" spans="2:16" ht="26.25" customHeight="1" x14ac:dyDescent="0.25">
      <c r="B2620" s="90"/>
      <c r="C2620" s="91"/>
      <c r="D2620" s="92"/>
      <c r="E2620" s="91"/>
      <c r="F2620" s="93"/>
      <c r="G2620" s="93"/>
      <c r="H2620" s="93"/>
      <c r="I2620" s="93"/>
      <c r="J2620" s="93"/>
      <c r="K2620" s="93"/>
      <c r="L2620" s="93"/>
      <c r="M2620" s="93"/>
      <c r="N2620" s="93">
        <f t="shared" si="41"/>
        <v>0</v>
      </c>
      <c r="O2620" s="93"/>
      <c r="P2620" s="94"/>
    </row>
    <row r="2621" spans="2:16" ht="26.25" customHeight="1" x14ac:dyDescent="0.25">
      <c r="B2621" s="90"/>
      <c r="C2621" s="91"/>
      <c r="D2621" s="92"/>
      <c r="E2621" s="91"/>
      <c r="F2621" s="93"/>
      <c r="G2621" s="93"/>
      <c r="H2621" s="93"/>
      <c r="I2621" s="93"/>
      <c r="J2621" s="93"/>
      <c r="K2621" s="93"/>
      <c r="L2621" s="93"/>
      <c r="M2621" s="93"/>
      <c r="N2621" s="93">
        <f t="shared" si="41"/>
        <v>0</v>
      </c>
      <c r="O2621" s="93"/>
      <c r="P2621" s="94"/>
    </row>
    <row r="2622" spans="2:16" ht="26.25" customHeight="1" x14ac:dyDescent="0.25">
      <c r="B2622" s="90"/>
      <c r="C2622" s="91"/>
      <c r="D2622" s="92"/>
      <c r="E2622" s="91"/>
      <c r="F2622" s="93"/>
      <c r="G2622" s="93"/>
      <c r="H2622" s="93"/>
      <c r="I2622" s="93"/>
      <c r="J2622" s="93"/>
      <c r="K2622" s="93"/>
      <c r="L2622" s="93"/>
      <c r="M2622" s="93"/>
      <c r="N2622" s="93">
        <f t="shared" si="41"/>
        <v>0</v>
      </c>
      <c r="O2622" s="93"/>
      <c r="P2622" s="94"/>
    </row>
    <row r="2623" spans="2:16" ht="26.25" customHeight="1" x14ac:dyDescent="0.25">
      <c r="B2623" s="90"/>
      <c r="C2623" s="91"/>
      <c r="D2623" s="92"/>
      <c r="E2623" s="91"/>
      <c r="F2623" s="93"/>
      <c r="G2623" s="93"/>
      <c r="H2623" s="93"/>
      <c r="I2623" s="93"/>
      <c r="J2623" s="93"/>
      <c r="K2623" s="93"/>
      <c r="L2623" s="93"/>
      <c r="M2623" s="93"/>
      <c r="N2623" s="93">
        <f t="shared" si="41"/>
        <v>0</v>
      </c>
      <c r="O2623" s="93"/>
      <c r="P2623" s="94"/>
    </row>
    <row r="2624" spans="2:16" ht="26.25" customHeight="1" x14ac:dyDescent="0.25">
      <c r="B2624" s="90"/>
      <c r="C2624" s="91"/>
      <c r="D2624" s="92"/>
      <c r="E2624" s="91"/>
      <c r="F2624" s="93"/>
      <c r="G2624" s="93"/>
      <c r="H2624" s="93"/>
      <c r="I2624" s="93"/>
      <c r="J2624" s="93"/>
      <c r="K2624" s="93"/>
      <c r="L2624" s="93"/>
      <c r="M2624" s="93"/>
      <c r="N2624" s="93">
        <f t="shared" si="41"/>
        <v>0</v>
      </c>
      <c r="O2624" s="93"/>
      <c r="P2624" s="94"/>
    </row>
    <row r="2625" spans="2:16" ht="26.25" customHeight="1" x14ac:dyDescent="0.25">
      <c r="B2625" s="90"/>
      <c r="C2625" s="91"/>
      <c r="D2625" s="92"/>
      <c r="E2625" s="91"/>
      <c r="F2625" s="93"/>
      <c r="G2625" s="93"/>
      <c r="H2625" s="93"/>
      <c r="I2625" s="93"/>
      <c r="J2625" s="93"/>
      <c r="K2625" s="93"/>
      <c r="L2625" s="93"/>
      <c r="M2625" s="93"/>
      <c r="N2625" s="93">
        <f t="shared" si="41"/>
        <v>0</v>
      </c>
      <c r="O2625" s="93"/>
      <c r="P2625" s="94"/>
    </row>
    <row r="2626" spans="2:16" ht="26.25" customHeight="1" x14ac:dyDescent="0.25">
      <c r="B2626" s="90"/>
      <c r="C2626" s="91"/>
      <c r="D2626" s="92"/>
      <c r="E2626" s="91"/>
      <c r="F2626" s="93"/>
      <c r="G2626" s="93"/>
      <c r="H2626" s="93"/>
      <c r="I2626" s="93"/>
      <c r="J2626" s="93"/>
      <c r="K2626" s="93"/>
      <c r="L2626" s="93"/>
      <c r="M2626" s="93"/>
      <c r="N2626" s="93">
        <f t="shared" si="41"/>
        <v>0</v>
      </c>
      <c r="O2626" s="93"/>
      <c r="P2626" s="94"/>
    </row>
    <row r="2627" spans="2:16" ht="26.25" customHeight="1" x14ac:dyDescent="0.25">
      <c r="B2627" s="90"/>
      <c r="C2627" s="91"/>
      <c r="D2627" s="92"/>
      <c r="E2627" s="91"/>
      <c r="F2627" s="93"/>
      <c r="G2627" s="93"/>
      <c r="H2627" s="93"/>
      <c r="I2627" s="93"/>
      <c r="J2627" s="93"/>
      <c r="K2627" s="93"/>
      <c r="L2627" s="93"/>
      <c r="M2627" s="93"/>
      <c r="N2627" s="93">
        <f t="shared" si="41"/>
        <v>0</v>
      </c>
      <c r="O2627" s="93"/>
      <c r="P2627" s="94"/>
    </row>
    <row r="2628" spans="2:16" ht="26.25" customHeight="1" x14ac:dyDescent="0.25">
      <c r="B2628" s="90"/>
      <c r="C2628" s="91"/>
      <c r="D2628" s="92"/>
      <c r="E2628" s="91"/>
      <c r="F2628" s="93"/>
      <c r="G2628" s="93"/>
      <c r="H2628" s="93"/>
      <c r="I2628" s="93"/>
      <c r="J2628" s="93"/>
      <c r="K2628" s="93"/>
      <c r="L2628" s="93"/>
      <c r="M2628" s="93"/>
      <c r="N2628" s="93">
        <f t="shared" si="41"/>
        <v>0</v>
      </c>
      <c r="O2628" s="93"/>
      <c r="P2628" s="94"/>
    </row>
    <row r="2629" spans="2:16" ht="26.25" customHeight="1" x14ac:dyDescent="0.25">
      <c r="B2629" s="90"/>
      <c r="C2629" s="91"/>
      <c r="D2629" s="92"/>
      <c r="E2629" s="91"/>
      <c r="F2629" s="93"/>
      <c r="G2629" s="93"/>
      <c r="H2629" s="93"/>
      <c r="I2629" s="93"/>
      <c r="J2629" s="93"/>
      <c r="K2629" s="93"/>
      <c r="L2629" s="93"/>
      <c r="M2629" s="93"/>
      <c r="N2629" s="93">
        <f t="shared" si="41"/>
        <v>0</v>
      </c>
      <c r="O2629" s="93"/>
      <c r="P2629" s="94"/>
    </row>
    <row r="2630" spans="2:16" ht="26.25" customHeight="1" x14ac:dyDescent="0.25">
      <c r="B2630" s="90"/>
      <c r="C2630" s="91"/>
      <c r="D2630" s="92"/>
      <c r="E2630" s="91"/>
      <c r="F2630" s="93"/>
      <c r="G2630" s="93"/>
      <c r="H2630" s="93"/>
      <c r="I2630" s="93"/>
      <c r="J2630" s="93"/>
      <c r="K2630" s="93"/>
      <c r="L2630" s="93"/>
      <c r="M2630" s="93"/>
      <c r="N2630" s="93">
        <f t="shared" si="41"/>
        <v>0</v>
      </c>
      <c r="O2630" s="93"/>
      <c r="P2630" s="94"/>
    </row>
    <row r="2631" spans="2:16" ht="26.25" customHeight="1" x14ac:dyDescent="0.25">
      <c r="B2631" s="90"/>
      <c r="C2631" s="91"/>
      <c r="D2631" s="92"/>
      <c r="E2631" s="91"/>
      <c r="F2631" s="93"/>
      <c r="G2631" s="93"/>
      <c r="H2631" s="93"/>
      <c r="I2631" s="93"/>
      <c r="J2631" s="93"/>
      <c r="K2631" s="93"/>
      <c r="L2631" s="93"/>
      <c r="M2631" s="93"/>
      <c r="N2631" s="93">
        <f t="shared" si="41"/>
        <v>0</v>
      </c>
      <c r="O2631" s="93"/>
      <c r="P2631" s="94"/>
    </row>
    <row r="2632" spans="2:16" ht="26.25" customHeight="1" x14ac:dyDescent="0.25">
      <c r="B2632" s="90"/>
      <c r="C2632" s="91"/>
      <c r="D2632" s="92"/>
      <c r="E2632" s="91"/>
      <c r="F2632" s="93"/>
      <c r="G2632" s="93"/>
      <c r="H2632" s="93"/>
      <c r="I2632" s="93"/>
      <c r="J2632" s="93"/>
      <c r="K2632" s="93"/>
      <c r="L2632" s="93"/>
      <c r="M2632" s="93"/>
      <c r="N2632" s="93">
        <f t="shared" si="41"/>
        <v>0</v>
      </c>
      <c r="O2632" s="93"/>
      <c r="P2632" s="94"/>
    </row>
    <row r="2633" spans="2:16" ht="26.25" customHeight="1" x14ac:dyDescent="0.25">
      <c r="B2633" s="90"/>
      <c r="C2633" s="91"/>
      <c r="D2633" s="92"/>
      <c r="E2633" s="91"/>
      <c r="F2633" s="93"/>
      <c r="G2633" s="93"/>
      <c r="H2633" s="93"/>
      <c r="I2633" s="93"/>
      <c r="J2633" s="93"/>
      <c r="K2633" s="93"/>
      <c r="L2633" s="93"/>
      <c r="M2633" s="93"/>
      <c r="N2633" s="93">
        <f t="shared" si="41"/>
        <v>0</v>
      </c>
      <c r="O2633" s="93"/>
      <c r="P2633" s="94"/>
    </row>
    <row r="2634" spans="2:16" ht="26.25" customHeight="1" x14ac:dyDescent="0.25">
      <c r="B2634" s="90"/>
      <c r="C2634" s="91"/>
      <c r="D2634" s="92"/>
      <c r="E2634" s="91"/>
      <c r="F2634" s="93"/>
      <c r="G2634" s="93"/>
      <c r="H2634" s="93"/>
      <c r="I2634" s="93"/>
      <c r="J2634" s="93"/>
      <c r="K2634" s="93"/>
      <c r="L2634" s="93"/>
      <c r="M2634" s="93"/>
      <c r="N2634" s="93">
        <f t="shared" si="41"/>
        <v>0</v>
      </c>
      <c r="O2634" s="93"/>
      <c r="P2634" s="94"/>
    </row>
    <row r="2635" spans="2:16" ht="26.25" customHeight="1" x14ac:dyDescent="0.25">
      <c r="B2635" s="90"/>
      <c r="C2635" s="91"/>
      <c r="D2635" s="92"/>
      <c r="E2635" s="91"/>
      <c r="F2635" s="93"/>
      <c r="G2635" s="93"/>
      <c r="H2635" s="93"/>
      <c r="I2635" s="93"/>
      <c r="J2635" s="93"/>
      <c r="K2635" s="93"/>
      <c r="L2635" s="93"/>
      <c r="M2635" s="93"/>
      <c r="N2635" s="93">
        <f t="shared" si="41"/>
        <v>0</v>
      </c>
      <c r="O2635" s="93"/>
      <c r="P2635" s="94"/>
    </row>
    <row r="2636" spans="2:16" ht="26.25" customHeight="1" x14ac:dyDescent="0.25">
      <c r="B2636" s="90"/>
      <c r="C2636" s="91"/>
      <c r="D2636" s="92"/>
      <c r="E2636" s="91"/>
      <c r="F2636" s="93"/>
      <c r="G2636" s="93"/>
      <c r="H2636" s="93"/>
      <c r="I2636" s="93"/>
      <c r="J2636" s="93"/>
      <c r="K2636" s="93"/>
      <c r="L2636" s="93"/>
      <c r="M2636" s="93"/>
      <c r="N2636" s="93">
        <f t="shared" si="41"/>
        <v>0</v>
      </c>
      <c r="O2636" s="93"/>
      <c r="P2636" s="94"/>
    </row>
    <row r="2637" spans="2:16" ht="26.25" customHeight="1" x14ac:dyDescent="0.25">
      <c r="B2637" s="90"/>
      <c r="C2637" s="91"/>
      <c r="D2637" s="92"/>
      <c r="E2637" s="91"/>
      <c r="F2637" s="93"/>
      <c r="G2637" s="93"/>
      <c r="H2637" s="93"/>
      <c r="I2637" s="93"/>
      <c r="J2637" s="93"/>
      <c r="K2637" s="93"/>
      <c r="L2637" s="93"/>
      <c r="M2637" s="93"/>
      <c r="N2637" s="93">
        <f t="shared" si="41"/>
        <v>0</v>
      </c>
      <c r="O2637" s="93"/>
      <c r="P2637" s="94"/>
    </row>
    <row r="2638" spans="2:16" ht="26.25" customHeight="1" x14ac:dyDescent="0.25">
      <c r="B2638" s="90"/>
      <c r="C2638" s="91"/>
      <c r="D2638" s="92"/>
      <c r="E2638" s="91"/>
      <c r="F2638" s="93"/>
      <c r="G2638" s="93"/>
      <c r="H2638" s="93"/>
      <c r="I2638" s="93"/>
      <c r="J2638" s="93"/>
      <c r="K2638" s="93"/>
      <c r="L2638" s="93"/>
      <c r="M2638" s="93"/>
      <c r="N2638" s="93">
        <f t="shared" si="41"/>
        <v>0</v>
      </c>
      <c r="O2638" s="93"/>
      <c r="P2638" s="94"/>
    </row>
    <row r="2639" spans="2:16" ht="26.25" customHeight="1" x14ac:dyDescent="0.25">
      <c r="B2639" s="90"/>
      <c r="C2639" s="91"/>
      <c r="D2639" s="92"/>
      <c r="E2639" s="91"/>
      <c r="F2639" s="93"/>
      <c r="G2639" s="93"/>
      <c r="H2639" s="93"/>
      <c r="I2639" s="93"/>
      <c r="J2639" s="93"/>
      <c r="K2639" s="93"/>
      <c r="L2639" s="93"/>
      <c r="M2639" s="93"/>
      <c r="N2639" s="93">
        <f t="shared" si="41"/>
        <v>0</v>
      </c>
      <c r="O2639" s="93"/>
      <c r="P2639" s="94"/>
    </row>
    <row r="2640" spans="2:16" ht="26.25" customHeight="1" x14ac:dyDescent="0.25">
      <c r="B2640" s="90"/>
      <c r="C2640" s="91"/>
      <c r="D2640" s="92"/>
      <c r="E2640" s="91"/>
      <c r="F2640" s="93"/>
      <c r="G2640" s="93"/>
      <c r="H2640" s="93"/>
      <c r="I2640" s="93"/>
      <c r="J2640" s="93"/>
      <c r="K2640" s="93"/>
      <c r="L2640" s="93"/>
      <c r="M2640" s="93"/>
      <c r="N2640" s="93">
        <f t="shared" si="41"/>
        <v>0</v>
      </c>
      <c r="O2640" s="93"/>
      <c r="P2640" s="94"/>
    </row>
    <row r="2641" spans="2:16" ht="26.25" customHeight="1" x14ac:dyDescent="0.25">
      <c r="B2641" s="90"/>
      <c r="C2641" s="91"/>
      <c r="D2641" s="92"/>
      <c r="E2641" s="91"/>
      <c r="F2641" s="93"/>
      <c r="G2641" s="93"/>
      <c r="H2641" s="93"/>
      <c r="I2641" s="93"/>
      <c r="J2641" s="93"/>
      <c r="K2641" s="93"/>
      <c r="L2641" s="93"/>
      <c r="M2641" s="93"/>
      <c r="N2641" s="93">
        <f t="shared" si="41"/>
        <v>0</v>
      </c>
      <c r="O2641" s="93"/>
      <c r="P2641" s="94"/>
    </row>
    <row r="2642" spans="2:16" ht="26.25" customHeight="1" x14ac:dyDescent="0.25">
      <c r="B2642" s="90"/>
      <c r="C2642" s="91"/>
      <c r="D2642" s="92"/>
      <c r="E2642" s="91"/>
      <c r="F2642" s="93"/>
      <c r="G2642" s="93"/>
      <c r="H2642" s="93"/>
      <c r="I2642" s="93"/>
      <c r="J2642" s="93"/>
      <c r="K2642" s="93"/>
      <c r="L2642" s="93"/>
      <c r="M2642" s="93"/>
      <c r="N2642" s="93">
        <f t="shared" si="41"/>
        <v>0</v>
      </c>
      <c r="O2642" s="93"/>
      <c r="P2642" s="94"/>
    </row>
    <row r="2643" spans="2:16" ht="26.25" customHeight="1" x14ac:dyDescent="0.25">
      <c r="B2643" s="90"/>
      <c r="C2643" s="91"/>
      <c r="D2643" s="92"/>
      <c r="E2643" s="91"/>
      <c r="F2643" s="93"/>
      <c r="G2643" s="93"/>
      <c r="H2643" s="93"/>
      <c r="I2643" s="93"/>
      <c r="J2643" s="93"/>
      <c r="K2643" s="93"/>
      <c r="L2643" s="93"/>
      <c r="M2643" s="93"/>
      <c r="N2643" s="93">
        <f t="shared" si="41"/>
        <v>0</v>
      </c>
      <c r="O2643" s="93"/>
      <c r="P2643" s="94"/>
    </row>
    <row r="2644" spans="2:16" ht="26.25" customHeight="1" x14ac:dyDescent="0.25">
      <c r="B2644" s="90"/>
      <c r="C2644" s="91"/>
      <c r="D2644" s="92"/>
      <c r="E2644" s="91"/>
      <c r="F2644" s="93"/>
      <c r="G2644" s="93"/>
      <c r="H2644" s="93"/>
      <c r="I2644" s="93"/>
      <c r="J2644" s="93"/>
      <c r="K2644" s="93"/>
      <c r="L2644" s="93"/>
      <c r="M2644" s="93"/>
      <c r="N2644" s="93">
        <f t="shared" si="41"/>
        <v>0</v>
      </c>
      <c r="O2644" s="93"/>
      <c r="P2644" s="94"/>
    </row>
    <row r="2645" spans="2:16" ht="26.25" customHeight="1" x14ac:dyDescent="0.25">
      <c r="B2645" s="90"/>
      <c r="C2645" s="91"/>
      <c r="D2645" s="92"/>
      <c r="E2645" s="91"/>
      <c r="F2645" s="93"/>
      <c r="G2645" s="93"/>
      <c r="H2645" s="93"/>
      <c r="I2645" s="93"/>
      <c r="J2645" s="93"/>
      <c r="K2645" s="93"/>
      <c r="L2645" s="93"/>
      <c r="M2645" s="93"/>
      <c r="N2645" s="93">
        <f t="shared" si="41"/>
        <v>0</v>
      </c>
      <c r="O2645" s="93"/>
      <c r="P2645" s="94"/>
    </row>
    <row r="2646" spans="2:16" ht="26.25" customHeight="1" x14ac:dyDescent="0.25">
      <c r="B2646" s="90"/>
      <c r="C2646" s="91"/>
      <c r="D2646" s="92"/>
      <c r="E2646" s="91"/>
      <c r="F2646" s="93"/>
      <c r="G2646" s="93"/>
      <c r="H2646" s="93"/>
      <c r="I2646" s="93"/>
      <c r="J2646" s="93"/>
      <c r="K2646" s="93"/>
      <c r="L2646" s="93"/>
      <c r="M2646" s="93"/>
      <c r="N2646" s="93">
        <f t="shared" si="41"/>
        <v>0</v>
      </c>
      <c r="O2646" s="93"/>
      <c r="P2646" s="94"/>
    </row>
    <row r="2647" spans="2:16" ht="26.25" customHeight="1" x14ac:dyDescent="0.25">
      <c r="B2647" s="90"/>
      <c r="C2647" s="91"/>
      <c r="D2647" s="92"/>
      <c r="E2647" s="91"/>
      <c r="F2647" s="93"/>
      <c r="G2647" s="93"/>
      <c r="H2647" s="93"/>
      <c r="I2647" s="93"/>
      <c r="J2647" s="93"/>
      <c r="K2647" s="93"/>
      <c r="L2647" s="93"/>
      <c r="M2647" s="93"/>
      <c r="N2647" s="93">
        <f t="shared" si="41"/>
        <v>0</v>
      </c>
      <c r="O2647" s="93"/>
      <c r="P2647" s="94"/>
    </row>
    <row r="2648" spans="2:16" ht="26.25" customHeight="1" x14ac:dyDescent="0.25">
      <c r="B2648" s="90"/>
      <c r="C2648" s="91"/>
      <c r="D2648" s="92"/>
      <c r="E2648" s="91"/>
      <c r="F2648" s="93"/>
      <c r="G2648" s="93"/>
      <c r="H2648" s="93"/>
      <c r="I2648" s="93"/>
      <c r="J2648" s="93"/>
      <c r="K2648" s="93"/>
      <c r="L2648" s="93"/>
      <c r="M2648" s="93"/>
      <c r="N2648" s="93">
        <f t="shared" si="41"/>
        <v>0</v>
      </c>
      <c r="O2648" s="93"/>
      <c r="P2648" s="94"/>
    </row>
    <row r="2649" spans="2:16" ht="26.25" customHeight="1" x14ac:dyDescent="0.25">
      <c r="B2649" s="90"/>
      <c r="C2649" s="91"/>
      <c r="D2649" s="92"/>
      <c r="E2649" s="91"/>
      <c r="F2649" s="93"/>
      <c r="G2649" s="93"/>
      <c r="H2649" s="93"/>
      <c r="I2649" s="93"/>
      <c r="J2649" s="93"/>
      <c r="K2649" s="93"/>
      <c r="L2649" s="93"/>
      <c r="M2649" s="93"/>
      <c r="N2649" s="93">
        <f t="shared" si="41"/>
        <v>0</v>
      </c>
      <c r="O2649" s="93"/>
      <c r="P2649" s="94"/>
    </row>
    <row r="2650" spans="2:16" ht="26.25" customHeight="1" x14ac:dyDescent="0.25">
      <c r="B2650" s="90"/>
      <c r="C2650" s="91"/>
      <c r="D2650" s="92"/>
      <c r="E2650" s="91"/>
      <c r="F2650" s="93"/>
      <c r="G2650" s="93"/>
      <c r="H2650" s="93"/>
      <c r="I2650" s="93"/>
      <c r="J2650" s="93"/>
      <c r="K2650" s="93"/>
      <c r="L2650" s="93"/>
      <c r="M2650" s="93"/>
      <c r="N2650" s="93">
        <f t="shared" si="41"/>
        <v>0</v>
      </c>
      <c r="O2650" s="93"/>
      <c r="P2650" s="94"/>
    </row>
    <row r="2651" spans="2:16" ht="26.25" customHeight="1" x14ac:dyDescent="0.25">
      <c r="B2651" s="90"/>
      <c r="C2651" s="91"/>
      <c r="D2651" s="92"/>
      <c r="E2651" s="91"/>
      <c r="F2651" s="93"/>
      <c r="G2651" s="93"/>
      <c r="H2651" s="93"/>
      <c r="I2651" s="93"/>
      <c r="J2651" s="93"/>
      <c r="K2651" s="93"/>
      <c r="L2651" s="93"/>
      <c r="M2651" s="93"/>
      <c r="N2651" s="93">
        <f t="shared" ref="N2651:N2714" si="42">F2651+G2651+H2651+I2651+J2651+K2651+M2651</f>
        <v>0</v>
      </c>
      <c r="O2651" s="93"/>
      <c r="P2651" s="94"/>
    </row>
    <row r="2652" spans="2:16" ht="26.25" customHeight="1" x14ac:dyDescent="0.25">
      <c r="B2652" s="90"/>
      <c r="C2652" s="91"/>
      <c r="D2652" s="92"/>
      <c r="E2652" s="91"/>
      <c r="F2652" s="93"/>
      <c r="G2652" s="93"/>
      <c r="H2652" s="93"/>
      <c r="I2652" s="93"/>
      <c r="J2652" s="93"/>
      <c r="K2652" s="93"/>
      <c r="L2652" s="93"/>
      <c r="M2652" s="93"/>
      <c r="N2652" s="93">
        <f t="shared" si="42"/>
        <v>0</v>
      </c>
      <c r="O2652" s="93"/>
      <c r="P2652" s="94"/>
    </row>
    <row r="2653" spans="2:16" ht="26.25" customHeight="1" x14ac:dyDescent="0.25">
      <c r="B2653" s="90"/>
      <c r="C2653" s="91"/>
      <c r="D2653" s="92"/>
      <c r="E2653" s="91"/>
      <c r="F2653" s="93"/>
      <c r="G2653" s="93"/>
      <c r="H2653" s="93"/>
      <c r="I2653" s="93"/>
      <c r="J2653" s="93"/>
      <c r="K2653" s="93"/>
      <c r="L2653" s="93"/>
      <c r="M2653" s="93"/>
      <c r="N2653" s="93">
        <f t="shared" si="42"/>
        <v>0</v>
      </c>
      <c r="O2653" s="93"/>
      <c r="P2653" s="94"/>
    </row>
    <row r="2654" spans="2:16" ht="26.25" customHeight="1" x14ac:dyDescent="0.25">
      <c r="B2654" s="90"/>
      <c r="C2654" s="91"/>
      <c r="D2654" s="92"/>
      <c r="E2654" s="91"/>
      <c r="F2654" s="93"/>
      <c r="G2654" s="93"/>
      <c r="H2654" s="93"/>
      <c r="I2654" s="93"/>
      <c r="J2654" s="93"/>
      <c r="K2654" s="93"/>
      <c r="L2654" s="93"/>
      <c r="M2654" s="93"/>
      <c r="N2654" s="93">
        <f t="shared" si="42"/>
        <v>0</v>
      </c>
      <c r="O2654" s="93"/>
      <c r="P2654" s="94"/>
    </row>
    <row r="2655" spans="2:16" ht="26.25" customHeight="1" x14ac:dyDescent="0.25">
      <c r="B2655" s="90"/>
      <c r="C2655" s="91"/>
      <c r="D2655" s="92"/>
      <c r="E2655" s="91"/>
      <c r="F2655" s="93"/>
      <c r="G2655" s="93"/>
      <c r="H2655" s="93"/>
      <c r="I2655" s="93"/>
      <c r="J2655" s="93"/>
      <c r="K2655" s="93"/>
      <c r="L2655" s="93"/>
      <c r="M2655" s="93"/>
      <c r="N2655" s="93">
        <f t="shared" si="42"/>
        <v>0</v>
      </c>
      <c r="O2655" s="93"/>
      <c r="P2655" s="94"/>
    </row>
    <row r="2656" spans="2:16" ht="26.25" customHeight="1" x14ac:dyDescent="0.25">
      <c r="B2656" s="90"/>
      <c r="C2656" s="91"/>
      <c r="D2656" s="92"/>
      <c r="E2656" s="91"/>
      <c r="F2656" s="93"/>
      <c r="G2656" s="93"/>
      <c r="H2656" s="93"/>
      <c r="I2656" s="93"/>
      <c r="J2656" s="93"/>
      <c r="K2656" s="93"/>
      <c r="L2656" s="93"/>
      <c r="M2656" s="93"/>
      <c r="N2656" s="93">
        <f t="shared" si="42"/>
        <v>0</v>
      </c>
      <c r="O2656" s="93"/>
      <c r="P2656" s="94"/>
    </row>
    <row r="2657" spans="2:16" ht="26.25" customHeight="1" x14ac:dyDescent="0.25">
      <c r="B2657" s="90"/>
      <c r="C2657" s="91"/>
      <c r="D2657" s="92"/>
      <c r="E2657" s="91"/>
      <c r="F2657" s="93"/>
      <c r="G2657" s="93"/>
      <c r="H2657" s="93"/>
      <c r="I2657" s="93"/>
      <c r="J2657" s="93"/>
      <c r="K2657" s="93"/>
      <c r="L2657" s="93"/>
      <c r="M2657" s="93"/>
      <c r="N2657" s="93">
        <f t="shared" si="42"/>
        <v>0</v>
      </c>
      <c r="O2657" s="93"/>
      <c r="P2657" s="94"/>
    </row>
    <row r="2658" spans="2:16" ht="26.25" customHeight="1" x14ac:dyDescent="0.25">
      <c r="B2658" s="90"/>
      <c r="C2658" s="91"/>
      <c r="D2658" s="92"/>
      <c r="E2658" s="91"/>
      <c r="F2658" s="93"/>
      <c r="G2658" s="93"/>
      <c r="H2658" s="93"/>
      <c r="I2658" s="93"/>
      <c r="J2658" s="93"/>
      <c r="K2658" s="93"/>
      <c r="L2658" s="93"/>
      <c r="M2658" s="93"/>
      <c r="N2658" s="93">
        <f t="shared" si="42"/>
        <v>0</v>
      </c>
      <c r="O2658" s="93"/>
      <c r="P2658" s="94"/>
    </row>
    <row r="2659" spans="2:16" ht="26.25" customHeight="1" x14ac:dyDescent="0.25">
      <c r="B2659" s="90"/>
      <c r="C2659" s="91"/>
      <c r="D2659" s="92"/>
      <c r="E2659" s="91"/>
      <c r="F2659" s="93"/>
      <c r="G2659" s="93"/>
      <c r="H2659" s="93"/>
      <c r="I2659" s="93"/>
      <c r="J2659" s="93"/>
      <c r="K2659" s="93"/>
      <c r="L2659" s="93"/>
      <c r="M2659" s="93"/>
      <c r="N2659" s="93">
        <f t="shared" si="42"/>
        <v>0</v>
      </c>
      <c r="O2659" s="93"/>
      <c r="P2659" s="94"/>
    </row>
    <row r="2660" spans="2:16" ht="26.25" customHeight="1" x14ac:dyDescent="0.25">
      <c r="B2660" s="90"/>
      <c r="C2660" s="91"/>
      <c r="D2660" s="92"/>
      <c r="E2660" s="91"/>
      <c r="F2660" s="93"/>
      <c r="G2660" s="93"/>
      <c r="H2660" s="93"/>
      <c r="I2660" s="93"/>
      <c r="J2660" s="93"/>
      <c r="K2660" s="93"/>
      <c r="L2660" s="93"/>
      <c r="M2660" s="93"/>
      <c r="N2660" s="93">
        <f t="shared" si="42"/>
        <v>0</v>
      </c>
      <c r="O2660" s="93"/>
      <c r="P2660" s="94"/>
    </row>
    <row r="2661" spans="2:16" ht="26.25" customHeight="1" x14ac:dyDescent="0.25">
      <c r="B2661" s="90"/>
      <c r="C2661" s="91"/>
      <c r="D2661" s="92"/>
      <c r="E2661" s="91"/>
      <c r="F2661" s="93"/>
      <c r="G2661" s="93"/>
      <c r="H2661" s="93"/>
      <c r="I2661" s="93"/>
      <c r="J2661" s="93"/>
      <c r="K2661" s="93"/>
      <c r="L2661" s="93"/>
      <c r="M2661" s="93"/>
      <c r="N2661" s="93">
        <f t="shared" si="42"/>
        <v>0</v>
      </c>
      <c r="O2661" s="93"/>
      <c r="P2661" s="94"/>
    </row>
    <row r="2662" spans="2:16" ht="26.25" customHeight="1" x14ac:dyDescent="0.25">
      <c r="B2662" s="90"/>
      <c r="C2662" s="91"/>
      <c r="D2662" s="92"/>
      <c r="E2662" s="91"/>
      <c r="F2662" s="93"/>
      <c r="G2662" s="93"/>
      <c r="H2662" s="93"/>
      <c r="I2662" s="93"/>
      <c r="J2662" s="93"/>
      <c r="K2662" s="93"/>
      <c r="L2662" s="93"/>
      <c r="M2662" s="93"/>
      <c r="N2662" s="93">
        <f t="shared" si="42"/>
        <v>0</v>
      </c>
      <c r="O2662" s="93"/>
      <c r="P2662" s="94"/>
    </row>
    <row r="2663" spans="2:16" ht="26.25" customHeight="1" x14ac:dyDescent="0.25">
      <c r="B2663" s="90"/>
      <c r="C2663" s="91"/>
      <c r="D2663" s="92"/>
      <c r="E2663" s="91"/>
      <c r="F2663" s="93"/>
      <c r="G2663" s="93"/>
      <c r="H2663" s="93"/>
      <c r="I2663" s="93"/>
      <c r="J2663" s="93"/>
      <c r="K2663" s="93"/>
      <c r="L2663" s="93"/>
      <c r="M2663" s="93"/>
      <c r="N2663" s="93">
        <f t="shared" si="42"/>
        <v>0</v>
      </c>
      <c r="O2663" s="93"/>
      <c r="P2663" s="94"/>
    </row>
    <row r="2664" spans="2:16" ht="26.25" customHeight="1" x14ac:dyDescent="0.25">
      <c r="B2664" s="90"/>
      <c r="C2664" s="91"/>
      <c r="D2664" s="92"/>
      <c r="E2664" s="91"/>
      <c r="F2664" s="93"/>
      <c r="G2664" s="93"/>
      <c r="H2664" s="93"/>
      <c r="I2664" s="93"/>
      <c r="J2664" s="93"/>
      <c r="K2664" s="93"/>
      <c r="L2664" s="93"/>
      <c r="M2664" s="93"/>
      <c r="N2664" s="93">
        <f t="shared" si="42"/>
        <v>0</v>
      </c>
      <c r="O2664" s="93"/>
      <c r="P2664" s="94"/>
    </row>
    <row r="2665" spans="2:16" ht="26.25" customHeight="1" x14ac:dyDescent="0.25">
      <c r="B2665" s="90"/>
      <c r="C2665" s="91"/>
      <c r="D2665" s="92"/>
      <c r="E2665" s="91"/>
      <c r="F2665" s="93"/>
      <c r="G2665" s="93"/>
      <c r="H2665" s="93"/>
      <c r="I2665" s="93"/>
      <c r="J2665" s="93"/>
      <c r="K2665" s="93"/>
      <c r="L2665" s="93"/>
      <c r="M2665" s="93"/>
      <c r="N2665" s="93">
        <f t="shared" si="42"/>
        <v>0</v>
      </c>
      <c r="O2665" s="93"/>
      <c r="P2665" s="94"/>
    </row>
    <row r="2666" spans="2:16" ht="26.25" customHeight="1" x14ac:dyDescent="0.25">
      <c r="B2666" s="90"/>
      <c r="C2666" s="91"/>
      <c r="D2666" s="92"/>
      <c r="E2666" s="91"/>
      <c r="F2666" s="93"/>
      <c r="G2666" s="93"/>
      <c r="H2666" s="93"/>
      <c r="I2666" s="93"/>
      <c r="J2666" s="93"/>
      <c r="K2666" s="93"/>
      <c r="L2666" s="93"/>
      <c r="M2666" s="93"/>
      <c r="N2666" s="93">
        <f t="shared" si="42"/>
        <v>0</v>
      </c>
      <c r="O2666" s="93"/>
      <c r="P2666" s="94"/>
    </row>
    <row r="2667" spans="2:16" ht="26.25" customHeight="1" x14ac:dyDescent="0.25">
      <c r="B2667" s="90"/>
      <c r="C2667" s="91"/>
      <c r="D2667" s="92"/>
      <c r="E2667" s="91"/>
      <c r="F2667" s="93"/>
      <c r="G2667" s="93"/>
      <c r="H2667" s="93"/>
      <c r="I2667" s="93"/>
      <c r="J2667" s="93"/>
      <c r="K2667" s="93"/>
      <c r="L2667" s="93"/>
      <c r="M2667" s="93"/>
      <c r="N2667" s="93">
        <f t="shared" si="42"/>
        <v>0</v>
      </c>
      <c r="O2667" s="93"/>
      <c r="P2667" s="94"/>
    </row>
    <row r="2668" spans="2:16" ht="26.25" customHeight="1" x14ac:dyDescent="0.25">
      <c r="B2668" s="90"/>
      <c r="C2668" s="91"/>
      <c r="D2668" s="92"/>
      <c r="E2668" s="91"/>
      <c r="F2668" s="93"/>
      <c r="G2668" s="93"/>
      <c r="H2668" s="93"/>
      <c r="I2668" s="93"/>
      <c r="J2668" s="93"/>
      <c r="K2668" s="93"/>
      <c r="L2668" s="93"/>
      <c r="M2668" s="93"/>
      <c r="N2668" s="93">
        <f t="shared" si="42"/>
        <v>0</v>
      </c>
      <c r="O2668" s="93"/>
      <c r="P2668" s="94"/>
    </row>
    <row r="2669" spans="2:16" ht="26.25" customHeight="1" x14ac:dyDescent="0.25">
      <c r="B2669" s="90"/>
      <c r="C2669" s="91"/>
      <c r="D2669" s="92"/>
      <c r="E2669" s="91"/>
      <c r="F2669" s="93"/>
      <c r="G2669" s="93"/>
      <c r="H2669" s="93"/>
      <c r="I2669" s="93"/>
      <c r="J2669" s="93"/>
      <c r="K2669" s="93"/>
      <c r="L2669" s="93"/>
      <c r="M2669" s="93"/>
      <c r="N2669" s="93">
        <f t="shared" si="42"/>
        <v>0</v>
      </c>
      <c r="O2669" s="93"/>
      <c r="P2669" s="94"/>
    </row>
    <row r="2670" spans="2:16" ht="26.25" customHeight="1" x14ac:dyDescent="0.25">
      <c r="B2670" s="90"/>
      <c r="C2670" s="91"/>
      <c r="D2670" s="92"/>
      <c r="E2670" s="91"/>
      <c r="F2670" s="93"/>
      <c r="G2670" s="93"/>
      <c r="H2670" s="93"/>
      <c r="I2670" s="93"/>
      <c r="J2670" s="93"/>
      <c r="K2670" s="93"/>
      <c r="L2670" s="93"/>
      <c r="M2670" s="93"/>
      <c r="N2670" s="93">
        <f t="shared" si="42"/>
        <v>0</v>
      </c>
      <c r="O2670" s="93"/>
      <c r="P2670" s="94"/>
    </row>
    <row r="2671" spans="2:16" ht="26.25" customHeight="1" x14ac:dyDescent="0.25">
      <c r="B2671" s="90"/>
      <c r="C2671" s="91"/>
      <c r="D2671" s="92"/>
      <c r="E2671" s="91"/>
      <c r="F2671" s="93"/>
      <c r="G2671" s="93"/>
      <c r="H2671" s="93"/>
      <c r="I2671" s="93"/>
      <c r="J2671" s="93"/>
      <c r="K2671" s="93"/>
      <c r="L2671" s="93"/>
      <c r="M2671" s="93"/>
      <c r="N2671" s="93">
        <f t="shared" si="42"/>
        <v>0</v>
      </c>
      <c r="O2671" s="93"/>
      <c r="P2671" s="94"/>
    </row>
    <row r="2672" spans="2:16" ht="26.25" customHeight="1" x14ac:dyDescent="0.25">
      <c r="B2672" s="90"/>
      <c r="C2672" s="91"/>
      <c r="D2672" s="92"/>
      <c r="E2672" s="91"/>
      <c r="F2672" s="93"/>
      <c r="G2672" s="93"/>
      <c r="H2672" s="93"/>
      <c r="I2672" s="93"/>
      <c r="J2672" s="93"/>
      <c r="K2672" s="93"/>
      <c r="L2672" s="93"/>
      <c r="M2672" s="93"/>
      <c r="N2672" s="93">
        <f t="shared" si="42"/>
        <v>0</v>
      </c>
      <c r="O2672" s="93"/>
      <c r="P2672" s="94"/>
    </row>
    <row r="2673" spans="2:16" ht="26.25" customHeight="1" x14ac:dyDescent="0.25">
      <c r="B2673" s="90"/>
      <c r="C2673" s="91"/>
      <c r="D2673" s="92"/>
      <c r="E2673" s="91"/>
      <c r="F2673" s="93"/>
      <c r="G2673" s="93"/>
      <c r="H2673" s="93"/>
      <c r="I2673" s="93"/>
      <c r="J2673" s="93"/>
      <c r="K2673" s="93"/>
      <c r="L2673" s="93"/>
      <c r="M2673" s="93"/>
      <c r="N2673" s="93">
        <f t="shared" si="42"/>
        <v>0</v>
      </c>
      <c r="O2673" s="93"/>
      <c r="P2673" s="94"/>
    </row>
    <row r="2674" spans="2:16" ht="26.25" customHeight="1" x14ac:dyDescent="0.25">
      <c r="B2674" s="90"/>
      <c r="C2674" s="91"/>
      <c r="D2674" s="92"/>
      <c r="E2674" s="91"/>
      <c r="F2674" s="93"/>
      <c r="G2674" s="93"/>
      <c r="H2674" s="93"/>
      <c r="I2674" s="93"/>
      <c r="J2674" s="93"/>
      <c r="K2674" s="93"/>
      <c r="L2674" s="93"/>
      <c r="M2674" s="93"/>
      <c r="N2674" s="93">
        <f t="shared" si="42"/>
        <v>0</v>
      </c>
      <c r="O2674" s="93"/>
      <c r="P2674" s="94"/>
    </row>
    <row r="2675" spans="2:16" ht="26.25" customHeight="1" x14ac:dyDescent="0.25">
      <c r="B2675" s="90"/>
      <c r="C2675" s="91"/>
      <c r="D2675" s="92"/>
      <c r="E2675" s="91"/>
      <c r="F2675" s="93"/>
      <c r="G2675" s="93"/>
      <c r="H2675" s="93"/>
      <c r="I2675" s="93"/>
      <c r="J2675" s="93"/>
      <c r="K2675" s="93"/>
      <c r="L2675" s="93"/>
      <c r="M2675" s="93"/>
      <c r="N2675" s="93">
        <f t="shared" si="42"/>
        <v>0</v>
      </c>
      <c r="O2675" s="93"/>
      <c r="P2675" s="94"/>
    </row>
    <row r="2676" spans="2:16" ht="26.25" customHeight="1" x14ac:dyDescent="0.25">
      <c r="B2676" s="90"/>
      <c r="C2676" s="91"/>
      <c r="D2676" s="92"/>
      <c r="E2676" s="91"/>
      <c r="F2676" s="93"/>
      <c r="G2676" s="93"/>
      <c r="H2676" s="93"/>
      <c r="I2676" s="93"/>
      <c r="J2676" s="93"/>
      <c r="K2676" s="93"/>
      <c r="L2676" s="93"/>
      <c r="M2676" s="93"/>
      <c r="N2676" s="93">
        <f t="shared" si="42"/>
        <v>0</v>
      </c>
      <c r="O2676" s="93"/>
      <c r="P2676" s="94"/>
    </row>
    <row r="2677" spans="2:16" ht="26.25" customHeight="1" x14ac:dyDescent="0.25">
      <c r="B2677" s="90"/>
      <c r="C2677" s="91"/>
      <c r="D2677" s="92"/>
      <c r="E2677" s="91"/>
      <c r="F2677" s="93"/>
      <c r="G2677" s="93"/>
      <c r="H2677" s="93"/>
      <c r="I2677" s="93"/>
      <c r="J2677" s="93"/>
      <c r="K2677" s="93"/>
      <c r="L2677" s="93"/>
      <c r="M2677" s="93"/>
      <c r="N2677" s="93">
        <f t="shared" si="42"/>
        <v>0</v>
      </c>
      <c r="O2677" s="93"/>
      <c r="P2677" s="94"/>
    </row>
    <row r="2678" spans="2:16" ht="26.25" customHeight="1" x14ac:dyDescent="0.25">
      <c r="B2678" s="90"/>
      <c r="C2678" s="91"/>
      <c r="D2678" s="92"/>
      <c r="E2678" s="91"/>
      <c r="F2678" s="93"/>
      <c r="G2678" s="93"/>
      <c r="H2678" s="93"/>
      <c r="I2678" s="93"/>
      <c r="J2678" s="93"/>
      <c r="K2678" s="93"/>
      <c r="L2678" s="93"/>
      <c r="M2678" s="93"/>
      <c r="N2678" s="93">
        <f t="shared" si="42"/>
        <v>0</v>
      </c>
      <c r="O2678" s="93"/>
      <c r="P2678" s="94"/>
    </row>
    <row r="2679" spans="2:16" ht="26.25" customHeight="1" x14ac:dyDescent="0.25">
      <c r="B2679" s="90"/>
      <c r="C2679" s="91"/>
      <c r="D2679" s="92"/>
      <c r="E2679" s="91"/>
      <c r="F2679" s="93"/>
      <c r="G2679" s="93"/>
      <c r="H2679" s="93"/>
      <c r="I2679" s="93"/>
      <c r="J2679" s="93"/>
      <c r="K2679" s="93"/>
      <c r="L2679" s="93"/>
      <c r="M2679" s="93"/>
      <c r="N2679" s="93">
        <f t="shared" si="42"/>
        <v>0</v>
      </c>
      <c r="O2679" s="93"/>
      <c r="P2679" s="94"/>
    </row>
    <row r="2680" spans="2:16" ht="26.25" customHeight="1" x14ac:dyDescent="0.25">
      <c r="B2680" s="90"/>
      <c r="C2680" s="91"/>
      <c r="D2680" s="92"/>
      <c r="E2680" s="91"/>
      <c r="F2680" s="93"/>
      <c r="G2680" s="93"/>
      <c r="H2680" s="93"/>
      <c r="I2680" s="93"/>
      <c r="J2680" s="93"/>
      <c r="K2680" s="93"/>
      <c r="L2680" s="93"/>
      <c r="M2680" s="93"/>
      <c r="N2680" s="93">
        <f t="shared" si="42"/>
        <v>0</v>
      </c>
      <c r="O2680" s="93"/>
      <c r="P2680" s="94"/>
    </row>
    <row r="2681" spans="2:16" ht="26.25" customHeight="1" x14ac:dyDescent="0.25">
      <c r="B2681" s="90"/>
      <c r="C2681" s="91"/>
      <c r="D2681" s="92"/>
      <c r="E2681" s="91"/>
      <c r="F2681" s="93"/>
      <c r="G2681" s="93"/>
      <c r="H2681" s="93"/>
      <c r="I2681" s="93"/>
      <c r="J2681" s="93"/>
      <c r="K2681" s="93"/>
      <c r="L2681" s="93"/>
      <c r="M2681" s="93"/>
      <c r="N2681" s="93">
        <f t="shared" si="42"/>
        <v>0</v>
      </c>
      <c r="O2681" s="93"/>
      <c r="P2681" s="94"/>
    </row>
    <row r="2682" spans="2:16" ht="26.25" customHeight="1" x14ac:dyDescent="0.25">
      <c r="B2682" s="90"/>
      <c r="C2682" s="91"/>
      <c r="D2682" s="92"/>
      <c r="E2682" s="91"/>
      <c r="F2682" s="93"/>
      <c r="G2682" s="93"/>
      <c r="H2682" s="93"/>
      <c r="I2682" s="93"/>
      <c r="J2682" s="93"/>
      <c r="K2682" s="93"/>
      <c r="L2682" s="93"/>
      <c r="M2682" s="93"/>
      <c r="N2682" s="93">
        <f t="shared" si="42"/>
        <v>0</v>
      </c>
      <c r="O2682" s="93"/>
      <c r="P2682" s="94"/>
    </row>
    <row r="2683" spans="2:16" ht="26.25" customHeight="1" x14ac:dyDescent="0.25">
      <c r="B2683" s="90"/>
      <c r="C2683" s="91"/>
      <c r="D2683" s="92"/>
      <c r="E2683" s="91"/>
      <c r="F2683" s="93"/>
      <c r="G2683" s="93"/>
      <c r="H2683" s="93"/>
      <c r="I2683" s="93"/>
      <c r="J2683" s="93"/>
      <c r="K2683" s="93"/>
      <c r="L2683" s="93"/>
      <c r="M2683" s="93"/>
      <c r="N2683" s="93">
        <f t="shared" si="42"/>
        <v>0</v>
      </c>
      <c r="O2683" s="93"/>
      <c r="P2683" s="94"/>
    </row>
    <row r="2684" spans="2:16" ht="26.25" customHeight="1" x14ac:dyDescent="0.25">
      <c r="B2684" s="90"/>
      <c r="C2684" s="91"/>
      <c r="D2684" s="92"/>
      <c r="E2684" s="91"/>
      <c r="F2684" s="93"/>
      <c r="G2684" s="93"/>
      <c r="H2684" s="93"/>
      <c r="I2684" s="93"/>
      <c r="J2684" s="93"/>
      <c r="K2684" s="93"/>
      <c r="L2684" s="93"/>
      <c r="M2684" s="93"/>
      <c r="N2684" s="93">
        <f t="shared" si="42"/>
        <v>0</v>
      </c>
      <c r="O2684" s="93"/>
      <c r="P2684" s="94"/>
    </row>
    <row r="2685" spans="2:16" ht="26.25" customHeight="1" x14ac:dyDescent="0.25">
      <c r="B2685" s="90"/>
      <c r="C2685" s="91"/>
      <c r="D2685" s="92"/>
      <c r="E2685" s="91"/>
      <c r="F2685" s="93"/>
      <c r="G2685" s="93"/>
      <c r="H2685" s="93"/>
      <c r="I2685" s="93"/>
      <c r="J2685" s="93"/>
      <c r="K2685" s="93"/>
      <c r="L2685" s="93"/>
      <c r="M2685" s="93"/>
      <c r="N2685" s="93">
        <f t="shared" si="42"/>
        <v>0</v>
      </c>
      <c r="O2685" s="93"/>
      <c r="P2685" s="94"/>
    </row>
    <row r="2686" spans="2:16" ht="26.25" customHeight="1" x14ac:dyDescent="0.25">
      <c r="B2686" s="90"/>
      <c r="C2686" s="91"/>
      <c r="D2686" s="92"/>
      <c r="E2686" s="91"/>
      <c r="F2686" s="93"/>
      <c r="G2686" s="93"/>
      <c r="H2686" s="93"/>
      <c r="I2686" s="93"/>
      <c r="J2686" s="93"/>
      <c r="K2686" s="93"/>
      <c r="L2686" s="93"/>
      <c r="M2686" s="93"/>
      <c r="N2686" s="93">
        <f t="shared" si="42"/>
        <v>0</v>
      </c>
      <c r="O2686" s="93"/>
      <c r="P2686" s="94"/>
    </row>
    <row r="2687" spans="2:16" ht="26.25" customHeight="1" x14ac:dyDescent="0.25">
      <c r="B2687" s="90"/>
      <c r="C2687" s="91"/>
      <c r="D2687" s="92"/>
      <c r="E2687" s="91"/>
      <c r="F2687" s="93"/>
      <c r="G2687" s="93"/>
      <c r="H2687" s="93"/>
      <c r="I2687" s="93"/>
      <c r="J2687" s="93"/>
      <c r="K2687" s="93"/>
      <c r="L2687" s="93"/>
      <c r="M2687" s="93"/>
      <c r="N2687" s="93">
        <f t="shared" si="42"/>
        <v>0</v>
      </c>
      <c r="O2687" s="93"/>
      <c r="P2687" s="94"/>
    </row>
    <row r="2688" spans="2:16" ht="26.25" customHeight="1" x14ac:dyDescent="0.25">
      <c r="B2688" s="90"/>
      <c r="C2688" s="91"/>
      <c r="D2688" s="92"/>
      <c r="E2688" s="91"/>
      <c r="F2688" s="93"/>
      <c r="G2688" s="93"/>
      <c r="H2688" s="93"/>
      <c r="I2688" s="93"/>
      <c r="J2688" s="93"/>
      <c r="K2688" s="93"/>
      <c r="L2688" s="93"/>
      <c r="M2688" s="93"/>
      <c r="N2688" s="93">
        <f t="shared" si="42"/>
        <v>0</v>
      </c>
      <c r="O2688" s="93"/>
      <c r="P2688" s="94"/>
    </row>
    <row r="2689" spans="2:16" ht="26.25" customHeight="1" x14ac:dyDescent="0.25">
      <c r="B2689" s="90"/>
      <c r="C2689" s="91"/>
      <c r="D2689" s="92"/>
      <c r="E2689" s="91"/>
      <c r="F2689" s="93"/>
      <c r="G2689" s="93"/>
      <c r="H2689" s="93"/>
      <c r="I2689" s="93"/>
      <c r="J2689" s="93"/>
      <c r="K2689" s="93"/>
      <c r="L2689" s="93"/>
      <c r="M2689" s="93"/>
      <c r="N2689" s="93">
        <f t="shared" si="42"/>
        <v>0</v>
      </c>
      <c r="O2689" s="93"/>
      <c r="P2689" s="94"/>
    </row>
    <row r="2690" spans="2:16" ht="26.25" customHeight="1" x14ac:dyDescent="0.25">
      <c r="B2690" s="90"/>
      <c r="C2690" s="91"/>
      <c r="D2690" s="92"/>
      <c r="E2690" s="91"/>
      <c r="F2690" s="93"/>
      <c r="G2690" s="93"/>
      <c r="H2690" s="93"/>
      <c r="I2690" s="93"/>
      <c r="J2690" s="93"/>
      <c r="K2690" s="93"/>
      <c r="L2690" s="93"/>
      <c r="M2690" s="93"/>
      <c r="N2690" s="93">
        <f t="shared" si="42"/>
        <v>0</v>
      </c>
      <c r="O2690" s="93"/>
      <c r="P2690" s="94"/>
    </row>
    <row r="2691" spans="2:16" ht="26.25" customHeight="1" x14ac:dyDescent="0.25">
      <c r="B2691" s="90"/>
      <c r="C2691" s="91"/>
      <c r="D2691" s="92"/>
      <c r="E2691" s="91"/>
      <c r="F2691" s="93"/>
      <c r="G2691" s="93"/>
      <c r="H2691" s="93"/>
      <c r="I2691" s="93"/>
      <c r="J2691" s="93"/>
      <c r="K2691" s="93"/>
      <c r="L2691" s="93"/>
      <c r="M2691" s="93"/>
      <c r="N2691" s="93">
        <f t="shared" si="42"/>
        <v>0</v>
      </c>
      <c r="O2691" s="93"/>
      <c r="P2691" s="94"/>
    </row>
    <row r="2692" spans="2:16" ht="26.25" customHeight="1" x14ac:dyDescent="0.25">
      <c r="B2692" s="90"/>
      <c r="C2692" s="91"/>
      <c r="D2692" s="92"/>
      <c r="E2692" s="91"/>
      <c r="F2692" s="93"/>
      <c r="G2692" s="93"/>
      <c r="H2692" s="93"/>
      <c r="I2692" s="93"/>
      <c r="J2692" s="93"/>
      <c r="K2692" s="93"/>
      <c r="L2692" s="93"/>
      <c r="M2692" s="93"/>
      <c r="N2692" s="93">
        <f t="shared" si="42"/>
        <v>0</v>
      </c>
      <c r="O2692" s="93"/>
      <c r="P2692" s="94"/>
    </row>
    <row r="2693" spans="2:16" ht="26.25" customHeight="1" x14ac:dyDescent="0.25">
      <c r="B2693" s="90"/>
      <c r="C2693" s="91"/>
      <c r="D2693" s="92"/>
      <c r="E2693" s="91"/>
      <c r="F2693" s="93"/>
      <c r="G2693" s="93"/>
      <c r="H2693" s="93"/>
      <c r="I2693" s="93"/>
      <c r="J2693" s="93"/>
      <c r="K2693" s="93"/>
      <c r="L2693" s="93"/>
      <c r="M2693" s="93"/>
      <c r="N2693" s="93">
        <f t="shared" si="42"/>
        <v>0</v>
      </c>
      <c r="O2693" s="93"/>
      <c r="P2693" s="94"/>
    </row>
    <row r="2694" spans="2:16" ht="26.25" customHeight="1" x14ac:dyDescent="0.25">
      <c r="B2694" s="90"/>
      <c r="C2694" s="91"/>
      <c r="D2694" s="92"/>
      <c r="E2694" s="91"/>
      <c r="F2694" s="93"/>
      <c r="G2694" s="93"/>
      <c r="H2694" s="93"/>
      <c r="I2694" s="93"/>
      <c r="J2694" s="93"/>
      <c r="K2694" s="93"/>
      <c r="L2694" s="93"/>
      <c r="M2694" s="93"/>
      <c r="N2694" s="93">
        <f t="shared" si="42"/>
        <v>0</v>
      </c>
      <c r="O2694" s="93"/>
      <c r="P2694" s="94"/>
    </row>
    <row r="2695" spans="2:16" ht="26.25" customHeight="1" x14ac:dyDescent="0.25">
      <c r="B2695" s="90"/>
      <c r="C2695" s="91"/>
      <c r="D2695" s="92"/>
      <c r="E2695" s="91"/>
      <c r="F2695" s="93"/>
      <c r="G2695" s="93"/>
      <c r="H2695" s="93"/>
      <c r="I2695" s="93"/>
      <c r="J2695" s="93"/>
      <c r="K2695" s="93"/>
      <c r="L2695" s="93"/>
      <c r="M2695" s="93"/>
      <c r="N2695" s="93">
        <f t="shared" si="42"/>
        <v>0</v>
      </c>
      <c r="O2695" s="93"/>
      <c r="P2695" s="94"/>
    </row>
    <row r="2696" spans="2:16" ht="26.25" customHeight="1" x14ac:dyDescent="0.25">
      <c r="B2696" s="90"/>
      <c r="C2696" s="91"/>
      <c r="D2696" s="92"/>
      <c r="E2696" s="91"/>
      <c r="F2696" s="93"/>
      <c r="G2696" s="93"/>
      <c r="H2696" s="93"/>
      <c r="I2696" s="93"/>
      <c r="J2696" s="93"/>
      <c r="K2696" s="93"/>
      <c r="L2696" s="93"/>
      <c r="M2696" s="93"/>
      <c r="N2696" s="93">
        <f t="shared" si="42"/>
        <v>0</v>
      </c>
      <c r="O2696" s="93"/>
      <c r="P2696" s="94"/>
    </row>
    <row r="2697" spans="2:16" ht="26.25" customHeight="1" x14ac:dyDescent="0.25">
      <c r="B2697" s="90"/>
      <c r="C2697" s="91"/>
      <c r="D2697" s="92"/>
      <c r="E2697" s="91"/>
      <c r="F2697" s="93"/>
      <c r="G2697" s="93"/>
      <c r="H2697" s="93"/>
      <c r="I2697" s="93"/>
      <c r="J2697" s="93"/>
      <c r="K2697" s="93"/>
      <c r="L2697" s="93"/>
      <c r="M2697" s="93"/>
      <c r="N2697" s="93">
        <f t="shared" si="42"/>
        <v>0</v>
      </c>
      <c r="O2697" s="93"/>
      <c r="P2697" s="94"/>
    </row>
    <row r="2698" spans="2:16" ht="26.25" customHeight="1" x14ac:dyDescent="0.25">
      <c r="B2698" s="90"/>
      <c r="C2698" s="91"/>
      <c r="D2698" s="92"/>
      <c r="E2698" s="91"/>
      <c r="F2698" s="93"/>
      <c r="G2698" s="93"/>
      <c r="H2698" s="93"/>
      <c r="I2698" s="93"/>
      <c r="J2698" s="93"/>
      <c r="K2698" s="93"/>
      <c r="L2698" s="93"/>
      <c r="M2698" s="93"/>
      <c r="N2698" s="93">
        <f t="shared" si="42"/>
        <v>0</v>
      </c>
      <c r="O2698" s="93"/>
      <c r="P2698" s="94"/>
    </row>
    <row r="2699" spans="2:16" ht="26.25" customHeight="1" x14ac:dyDescent="0.25">
      <c r="B2699" s="90"/>
      <c r="C2699" s="91"/>
      <c r="D2699" s="92"/>
      <c r="E2699" s="91"/>
      <c r="F2699" s="93"/>
      <c r="G2699" s="93"/>
      <c r="H2699" s="93"/>
      <c r="I2699" s="93"/>
      <c r="J2699" s="93"/>
      <c r="K2699" s="93"/>
      <c r="L2699" s="93"/>
      <c r="M2699" s="93"/>
      <c r="N2699" s="93">
        <f t="shared" si="42"/>
        <v>0</v>
      </c>
      <c r="O2699" s="93"/>
      <c r="P2699" s="94"/>
    </row>
    <row r="2700" spans="2:16" ht="26.25" customHeight="1" x14ac:dyDescent="0.25">
      <c r="B2700" s="90"/>
      <c r="C2700" s="91"/>
      <c r="D2700" s="92"/>
      <c r="E2700" s="91"/>
      <c r="F2700" s="93"/>
      <c r="G2700" s="93"/>
      <c r="H2700" s="93"/>
      <c r="I2700" s="93"/>
      <c r="J2700" s="93"/>
      <c r="K2700" s="93"/>
      <c r="L2700" s="93"/>
      <c r="M2700" s="93"/>
      <c r="N2700" s="93">
        <f t="shared" si="42"/>
        <v>0</v>
      </c>
      <c r="O2700" s="93"/>
      <c r="P2700" s="94"/>
    </row>
    <row r="2701" spans="2:16" ht="26.25" customHeight="1" x14ac:dyDescent="0.25">
      <c r="B2701" s="90"/>
      <c r="C2701" s="91"/>
      <c r="D2701" s="92"/>
      <c r="E2701" s="91"/>
      <c r="F2701" s="93"/>
      <c r="G2701" s="93"/>
      <c r="H2701" s="93"/>
      <c r="I2701" s="93"/>
      <c r="J2701" s="93"/>
      <c r="K2701" s="93"/>
      <c r="L2701" s="93"/>
      <c r="M2701" s="93"/>
      <c r="N2701" s="93">
        <f t="shared" si="42"/>
        <v>0</v>
      </c>
      <c r="O2701" s="93"/>
      <c r="P2701" s="94"/>
    </row>
    <row r="2702" spans="2:16" ht="26.25" customHeight="1" x14ac:dyDescent="0.25">
      <c r="B2702" s="90"/>
      <c r="C2702" s="91"/>
      <c r="D2702" s="92"/>
      <c r="E2702" s="91"/>
      <c r="F2702" s="93"/>
      <c r="G2702" s="93"/>
      <c r="H2702" s="93"/>
      <c r="I2702" s="93"/>
      <c r="J2702" s="93"/>
      <c r="K2702" s="93"/>
      <c r="L2702" s="93"/>
      <c r="M2702" s="93"/>
      <c r="N2702" s="93">
        <f t="shared" si="42"/>
        <v>0</v>
      </c>
      <c r="O2702" s="93"/>
      <c r="P2702" s="94"/>
    </row>
    <row r="2703" spans="2:16" ht="26.25" customHeight="1" x14ac:dyDescent="0.25">
      <c r="B2703" s="90"/>
      <c r="C2703" s="91"/>
      <c r="D2703" s="92"/>
      <c r="E2703" s="91"/>
      <c r="F2703" s="93"/>
      <c r="G2703" s="93"/>
      <c r="H2703" s="93"/>
      <c r="I2703" s="93"/>
      <c r="J2703" s="93"/>
      <c r="K2703" s="93"/>
      <c r="L2703" s="93"/>
      <c r="M2703" s="93"/>
      <c r="N2703" s="93">
        <f t="shared" si="42"/>
        <v>0</v>
      </c>
      <c r="O2703" s="93"/>
      <c r="P2703" s="94"/>
    </row>
    <row r="2704" spans="2:16" ht="26.25" customHeight="1" x14ac:dyDescent="0.25">
      <c r="B2704" s="90"/>
      <c r="C2704" s="91"/>
      <c r="D2704" s="92"/>
      <c r="E2704" s="91"/>
      <c r="F2704" s="93"/>
      <c r="G2704" s="93"/>
      <c r="H2704" s="93"/>
      <c r="I2704" s="93"/>
      <c r="J2704" s="93"/>
      <c r="K2704" s="93"/>
      <c r="L2704" s="93"/>
      <c r="M2704" s="93"/>
      <c r="N2704" s="93">
        <f t="shared" si="42"/>
        <v>0</v>
      </c>
      <c r="O2704" s="93"/>
      <c r="P2704" s="94"/>
    </row>
    <row r="2705" spans="2:16" ht="26.25" customHeight="1" x14ac:dyDescent="0.25">
      <c r="B2705" s="90"/>
      <c r="C2705" s="91"/>
      <c r="D2705" s="92"/>
      <c r="E2705" s="91"/>
      <c r="F2705" s="93"/>
      <c r="G2705" s="93"/>
      <c r="H2705" s="93"/>
      <c r="I2705" s="93"/>
      <c r="J2705" s="93"/>
      <c r="K2705" s="93"/>
      <c r="L2705" s="93"/>
      <c r="M2705" s="93"/>
      <c r="N2705" s="93">
        <f t="shared" si="42"/>
        <v>0</v>
      </c>
      <c r="O2705" s="93"/>
      <c r="P2705" s="94"/>
    </row>
    <row r="2706" spans="2:16" ht="26.25" customHeight="1" x14ac:dyDescent="0.25">
      <c r="B2706" s="90"/>
      <c r="C2706" s="91"/>
      <c r="D2706" s="92"/>
      <c r="E2706" s="91"/>
      <c r="F2706" s="93"/>
      <c r="G2706" s="93"/>
      <c r="H2706" s="93"/>
      <c r="I2706" s="93"/>
      <c r="J2706" s="93"/>
      <c r="K2706" s="93"/>
      <c r="L2706" s="93"/>
      <c r="M2706" s="93"/>
      <c r="N2706" s="93">
        <f t="shared" si="42"/>
        <v>0</v>
      </c>
      <c r="O2706" s="93"/>
      <c r="P2706" s="94"/>
    </row>
    <row r="2707" spans="2:16" ht="26.25" customHeight="1" x14ac:dyDescent="0.25">
      <c r="B2707" s="90"/>
      <c r="C2707" s="91"/>
      <c r="D2707" s="92"/>
      <c r="E2707" s="91"/>
      <c r="F2707" s="93"/>
      <c r="G2707" s="93"/>
      <c r="H2707" s="93"/>
      <c r="I2707" s="93"/>
      <c r="J2707" s="93"/>
      <c r="K2707" s="93"/>
      <c r="L2707" s="93"/>
      <c r="M2707" s="93"/>
      <c r="N2707" s="93">
        <f t="shared" si="42"/>
        <v>0</v>
      </c>
      <c r="O2707" s="93"/>
      <c r="P2707" s="94"/>
    </row>
    <row r="2708" spans="2:16" ht="26.25" customHeight="1" x14ac:dyDescent="0.25">
      <c r="B2708" s="90"/>
      <c r="C2708" s="91"/>
      <c r="D2708" s="92"/>
      <c r="E2708" s="91"/>
      <c r="F2708" s="93"/>
      <c r="G2708" s="93"/>
      <c r="H2708" s="93"/>
      <c r="I2708" s="93"/>
      <c r="J2708" s="93"/>
      <c r="K2708" s="93"/>
      <c r="L2708" s="93"/>
      <c r="M2708" s="93"/>
      <c r="N2708" s="93">
        <f t="shared" si="42"/>
        <v>0</v>
      </c>
      <c r="O2708" s="93"/>
      <c r="P2708" s="94"/>
    </row>
    <row r="2709" spans="2:16" ht="26.25" customHeight="1" x14ac:dyDescent="0.25">
      <c r="B2709" s="90"/>
      <c r="C2709" s="91"/>
      <c r="D2709" s="92"/>
      <c r="E2709" s="91"/>
      <c r="F2709" s="93"/>
      <c r="G2709" s="93"/>
      <c r="H2709" s="93"/>
      <c r="I2709" s="93"/>
      <c r="J2709" s="93"/>
      <c r="K2709" s="93"/>
      <c r="L2709" s="93"/>
      <c r="M2709" s="93"/>
      <c r="N2709" s="93">
        <f t="shared" si="42"/>
        <v>0</v>
      </c>
      <c r="O2709" s="93"/>
      <c r="P2709" s="94"/>
    </row>
    <row r="2710" spans="2:16" ht="26.25" customHeight="1" x14ac:dyDescent="0.25">
      <c r="B2710" s="90"/>
      <c r="C2710" s="91"/>
      <c r="D2710" s="92"/>
      <c r="E2710" s="91"/>
      <c r="F2710" s="93"/>
      <c r="G2710" s="93"/>
      <c r="H2710" s="93"/>
      <c r="I2710" s="93"/>
      <c r="J2710" s="93"/>
      <c r="K2710" s="93"/>
      <c r="L2710" s="93"/>
      <c r="M2710" s="93"/>
      <c r="N2710" s="93">
        <f t="shared" si="42"/>
        <v>0</v>
      </c>
      <c r="O2710" s="93"/>
      <c r="P2710" s="94"/>
    </row>
    <row r="2711" spans="2:16" ht="26.25" customHeight="1" x14ac:dyDescent="0.25">
      <c r="B2711" s="90"/>
      <c r="C2711" s="91"/>
      <c r="D2711" s="92"/>
      <c r="E2711" s="91"/>
      <c r="F2711" s="93"/>
      <c r="G2711" s="93"/>
      <c r="H2711" s="93"/>
      <c r="I2711" s="93"/>
      <c r="J2711" s="93"/>
      <c r="K2711" s="93"/>
      <c r="L2711" s="93"/>
      <c r="M2711" s="93"/>
      <c r="N2711" s="93">
        <f t="shared" si="42"/>
        <v>0</v>
      </c>
      <c r="O2711" s="93"/>
      <c r="P2711" s="94"/>
    </row>
    <row r="2712" spans="2:16" ht="26.25" customHeight="1" x14ac:dyDescent="0.25">
      <c r="B2712" s="90"/>
      <c r="C2712" s="91"/>
      <c r="D2712" s="92"/>
      <c r="E2712" s="91"/>
      <c r="F2712" s="93"/>
      <c r="G2712" s="93"/>
      <c r="H2712" s="93"/>
      <c r="I2712" s="93"/>
      <c r="J2712" s="93"/>
      <c r="K2712" s="93"/>
      <c r="L2712" s="93"/>
      <c r="M2712" s="93"/>
      <c r="N2712" s="93">
        <f t="shared" si="42"/>
        <v>0</v>
      </c>
      <c r="O2712" s="93"/>
      <c r="P2712" s="94"/>
    </row>
    <row r="2713" spans="2:16" ht="26.25" customHeight="1" x14ac:dyDescent="0.25">
      <c r="B2713" s="90"/>
      <c r="C2713" s="91"/>
      <c r="D2713" s="92"/>
      <c r="E2713" s="91"/>
      <c r="F2713" s="93"/>
      <c r="G2713" s="93"/>
      <c r="H2713" s="93"/>
      <c r="I2713" s="93"/>
      <c r="J2713" s="93"/>
      <c r="K2713" s="93"/>
      <c r="L2713" s="93"/>
      <c r="M2713" s="93"/>
      <c r="N2713" s="93">
        <f t="shared" si="42"/>
        <v>0</v>
      </c>
      <c r="O2713" s="93"/>
      <c r="P2713" s="94"/>
    </row>
    <row r="2714" spans="2:16" ht="26.25" customHeight="1" x14ac:dyDescent="0.25">
      <c r="B2714" s="90"/>
      <c r="C2714" s="91"/>
      <c r="D2714" s="92"/>
      <c r="E2714" s="91"/>
      <c r="F2714" s="93"/>
      <c r="G2714" s="93"/>
      <c r="H2714" s="93"/>
      <c r="I2714" s="93"/>
      <c r="J2714" s="93"/>
      <c r="K2714" s="93"/>
      <c r="L2714" s="93"/>
      <c r="M2714" s="93"/>
      <c r="N2714" s="93">
        <f t="shared" si="42"/>
        <v>0</v>
      </c>
      <c r="O2714" s="93"/>
      <c r="P2714" s="94"/>
    </row>
    <row r="2715" spans="2:16" ht="26.25" customHeight="1" x14ac:dyDescent="0.25">
      <c r="B2715" s="90"/>
      <c r="C2715" s="91"/>
      <c r="D2715" s="92"/>
      <c r="E2715" s="91"/>
      <c r="F2715" s="93"/>
      <c r="G2715" s="93"/>
      <c r="H2715" s="93"/>
      <c r="I2715" s="93"/>
      <c r="J2715" s="93"/>
      <c r="K2715" s="93"/>
      <c r="L2715" s="93"/>
      <c r="M2715" s="93"/>
      <c r="N2715" s="93">
        <f t="shared" ref="N2715:N2778" si="43">F2715+G2715+H2715+I2715+J2715+K2715+M2715</f>
        <v>0</v>
      </c>
      <c r="O2715" s="93"/>
      <c r="P2715" s="94"/>
    </row>
    <row r="2716" spans="2:16" ht="26.25" customHeight="1" x14ac:dyDescent="0.25">
      <c r="B2716" s="90"/>
      <c r="C2716" s="91"/>
      <c r="D2716" s="92"/>
      <c r="E2716" s="91"/>
      <c r="F2716" s="93"/>
      <c r="G2716" s="93"/>
      <c r="H2716" s="93"/>
      <c r="I2716" s="93"/>
      <c r="J2716" s="93"/>
      <c r="K2716" s="93"/>
      <c r="L2716" s="93"/>
      <c r="M2716" s="93"/>
      <c r="N2716" s="93">
        <f t="shared" si="43"/>
        <v>0</v>
      </c>
      <c r="O2716" s="93"/>
      <c r="P2716" s="94"/>
    </row>
    <row r="2717" spans="2:16" ht="26.25" customHeight="1" x14ac:dyDescent="0.25">
      <c r="B2717" s="90"/>
      <c r="C2717" s="91"/>
      <c r="D2717" s="92"/>
      <c r="E2717" s="91"/>
      <c r="F2717" s="93"/>
      <c r="G2717" s="93"/>
      <c r="H2717" s="93"/>
      <c r="I2717" s="93"/>
      <c r="J2717" s="93"/>
      <c r="K2717" s="93"/>
      <c r="L2717" s="93"/>
      <c r="M2717" s="93"/>
      <c r="N2717" s="93">
        <f t="shared" si="43"/>
        <v>0</v>
      </c>
      <c r="O2717" s="93"/>
      <c r="P2717" s="94"/>
    </row>
    <row r="2718" spans="2:16" ht="26.25" customHeight="1" x14ac:dyDescent="0.25">
      <c r="B2718" s="90"/>
      <c r="C2718" s="91"/>
      <c r="D2718" s="92"/>
      <c r="E2718" s="91"/>
      <c r="F2718" s="93"/>
      <c r="G2718" s="93"/>
      <c r="H2718" s="93"/>
      <c r="I2718" s="93"/>
      <c r="J2718" s="93"/>
      <c r="K2718" s="93"/>
      <c r="L2718" s="93"/>
      <c r="M2718" s="93"/>
      <c r="N2718" s="93">
        <f t="shared" si="43"/>
        <v>0</v>
      </c>
      <c r="O2718" s="93"/>
      <c r="P2718" s="94"/>
    </row>
    <row r="2719" spans="2:16" ht="26.25" customHeight="1" x14ac:dyDescent="0.25">
      <c r="B2719" s="90"/>
      <c r="C2719" s="91"/>
      <c r="D2719" s="92"/>
      <c r="E2719" s="91"/>
      <c r="F2719" s="93"/>
      <c r="G2719" s="93"/>
      <c r="H2719" s="93"/>
      <c r="I2719" s="93"/>
      <c r="J2719" s="93"/>
      <c r="K2719" s="93"/>
      <c r="L2719" s="93"/>
      <c r="M2719" s="93"/>
      <c r="N2719" s="93">
        <f t="shared" si="43"/>
        <v>0</v>
      </c>
      <c r="O2719" s="93"/>
      <c r="P2719" s="94"/>
    </row>
    <row r="2720" spans="2:16" ht="26.25" customHeight="1" x14ac:dyDescent="0.25">
      <c r="B2720" s="90"/>
      <c r="C2720" s="91"/>
      <c r="D2720" s="92"/>
      <c r="E2720" s="91"/>
      <c r="F2720" s="93"/>
      <c r="G2720" s="93"/>
      <c r="H2720" s="93"/>
      <c r="I2720" s="93"/>
      <c r="J2720" s="93"/>
      <c r="K2720" s="93"/>
      <c r="L2720" s="93"/>
      <c r="M2720" s="93"/>
      <c r="N2720" s="93">
        <f t="shared" si="43"/>
        <v>0</v>
      </c>
      <c r="O2720" s="93"/>
      <c r="P2720" s="94"/>
    </row>
    <row r="2721" spans="2:16" ht="26.25" customHeight="1" x14ac:dyDescent="0.25">
      <c r="B2721" s="90"/>
      <c r="C2721" s="91"/>
      <c r="D2721" s="92"/>
      <c r="E2721" s="91"/>
      <c r="F2721" s="93"/>
      <c r="G2721" s="93"/>
      <c r="H2721" s="93"/>
      <c r="I2721" s="93"/>
      <c r="J2721" s="93"/>
      <c r="K2721" s="93"/>
      <c r="L2721" s="93"/>
      <c r="M2721" s="93"/>
      <c r="N2721" s="93">
        <f t="shared" si="43"/>
        <v>0</v>
      </c>
      <c r="O2721" s="93"/>
      <c r="P2721" s="94"/>
    </row>
    <row r="2722" spans="2:16" ht="26.25" customHeight="1" x14ac:dyDescent="0.25">
      <c r="B2722" s="90"/>
      <c r="C2722" s="91"/>
      <c r="D2722" s="92"/>
      <c r="E2722" s="91"/>
      <c r="F2722" s="93"/>
      <c r="G2722" s="93"/>
      <c r="H2722" s="93"/>
      <c r="I2722" s="93"/>
      <c r="J2722" s="93"/>
      <c r="K2722" s="93"/>
      <c r="L2722" s="93"/>
      <c r="M2722" s="93"/>
      <c r="N2722" s="93">
        <f t="shared" si="43"/>
        <v>0</v>
      </c>
      <c r="O2722" s="93"/>
      <c r="P2722" s="94"/>
    </row>
    <row r="2723" spans="2:16" ht="26.25" customHeight="1" x14ac:dyDescent="0.25">
      <c r="B2723" s="90"/>
      <c r="C2723" s="91"/>
      <c r="D2723" s="92"/>
      <c r="E2723" s="91"/>
      <c r="F2723" s="93"/>
      <c r="G2723" s="93"/>
      <c r="H2723" s="93"/>
      <c r="I2723" s="93"/>
      <c r="J2723" s="93"/>
      <c r="K2723" s="93"/>
      <c r="L2723" s="93"/>
      <c r="M2723" s="93"/>
      <c r="N2723" s="93">
        <f t="shared" si="43"/>
        <v>0</v>
      </c>
      <c r="O2723" s="93"/>
      <c r="P2723" s="94"/>
    </row>
    <row r="2724" spans="2:16" ht="26.25" customHeight="1" x14ac:dyDescent="0.25">
      <c r="B2724" s="90"/>
      <c r="C2724" s="91"/>
      <c r="D2724" s="92"/>
      <c r="E2724" s="91"/>
      <c r="F2724" s="93"/>
      <c r="G2724" s="93"/>
      <c r="H2724" s="93"/>
      <c r="I2724" s="93"/>
      <c r="J2724" s="93"/>
      <c r="K2724" s="93"/>
      <c r="L2724" s="93"/>
      <c r="M2724" s="93"/>
      <c r="N2724" s="93">
        <f t="shared" si="43"/>
        <v>0</v>
      </c>
      <c r="O2724" s="93"/>
      <c r="P2724" s="94"/>
    </row>
    <row r="2725" spans="2:16" ht="26.25" customHeight="1" x14ac:dyDescent="0.25">
      <c r="B2725" s="90"/>
      <c r="C2725" s="91"/>
      <c r="D2725" s="92"/>
      <c r="E2725" s="91"/>
      <c r="F2725" s="93"/>
      <c r="G2725" s="93"/>
      <c r="H2725" s="93"/>
      <c r="I2725" s="93"/>
      <c r="J2725" s="93"/>
      <c r="K2725" s="93"/>
      <c r="L2725" s="93"/>
      <c r="M2725" s="93"/>
      <c r="N2725" s="93">
        <f t="shared" si="43"/>
        <v>0</v>
      </c>
      <c r="O2725" s="93"/>
      <c r="P2725" s="94"/>
    </row>
    <row r="2726" spans="2:16" ht="26.25" customHeight="1" x14ac:dyDescent="0.25">
      <c r="B2726" s="90"/>
      <c r="C2726" s="91"/>
      <c r="D2726" s="92"/>
      <c r="E2726" s="91"/>
      <c r="F2726" s="93"/>
      <c r="G2726" s="93"/>
      <c r="H2726" s="93"/>
      <c r="I2726" s="93"/>
      <c r="J2726" s="93"/>
      <c r="K2726" s="93"/>
      <c r="L2726" s="93"/>
      <c r="M2726" s="93"/>
      <c r="N2726" s="93">
        <f t="shared" si="43"/>
        <v>0</v>
      </c>
      <c r="O2726" s="93"/>
      <c r="P2726" s="94"/>
    </row>
    <row r="2727" spans="2:16" ht="26.25" customHeight="1" x14ac:dyDescent="0.25">
      <c r="B2727" s="90"/>
      <c r="C2727" s="91"/>
      <c r="D2727" s="92"/>
      <c r="E2727" s="91"/>
      <c r="F2727" s="93"/>
      <c r="G2727" s="93"/>
      <c r="H2727" s="93"/>
      <c r="I2727" s="93"/>
      <c r="J2727" s="93"/>
      <c r="K2727" s="93"/>
      <c r="L2727" s="93"/>
      <c r="M2727" s="93"/>
      <c r="N2727" s="93">
        <f t="shared" si="43"/>
        <v>0</v>
      </c>
      <c r="O2727" s="93"/>
      <c r="P2727" s="94"/>
    </row>
    <row r="2728" spans="2:16" ht="26.25" customHeight="1" x14ac:dyDescent="0.25">
      <c r="B2728" s="90"/>
      <c r="C2728" s="91"/>
      <c r="D2728" s="92"/>
      <c r="E2728" s="91"/>
      <c r="F2728" s="93"/>
      <c r="G2728" s="93"/>
      <c r="H2728" s="93"/>
      <c r="I2728" s="93"/>
      <c r="J2728" s="93"/>
      <c r="K2728" s="93"/>
      <c r="L2728" s="93"/>
      <c r="M2728" s="93"/>
      <c r="N2728" s="93">
        <f t="shared" si="43"/>
        <v>0</v>
      </c>
      <c r="O2728" s="93"/>
      <c r="P2728" s="94"/>
    </row>
    <row r="2729" spans="2:16" ht="26.25" customHeight="1" x14ac:dyDescent="0.25">
      <c r="B2729" s="90"/>
      <c r="C2729" s="91"/>
      <c r="D2729" s="92"/>
      <c r="E2729" s="91"/>
      <c r="F2729" s="93"/>
      <c r="G2729" s="93"/>
      <c r="H2729" s="93"/>
      <c r="I2729" s="93"/>
      <c r="J2729" s="93"/>
      <c r="K2729" s="93"/>
      <c r="L2729" s="93"/>
      <c r="M2729" s="93"/>
      <c r="N2729" s="93">
        <f t="shared" si="43"/>
        <v>0</v>
      </c>
      <c r="O2729" s="93"/>
      <c r="P2729" s="94"/>
    </row>
    <row r="2730" spans="2:16" ht="26.25" customHeight="1" x14ac:dyDescent="0.25">
      <c r="B2730" s="90"/>
      <c r="C2730" s="91"/>
      <c r="D2730" s="92"/>
      <c r="E2730" s="91"/>
      <c r="F2730" s="93"/>
      <c r="G2730" s="93"/>
      <c r="H2730" s="93"/>
      <c r="I2730" s="93"/>
      <c r="J2730" s="93"/>
      <c r="K2730" s="93"/>
      <c r="L2730" s="93"/>
      <c r="M2730" s="93"/>
      <c r="N2730" s="93">
        <f t="shared" si="43"/>
        <v>0</v>
      </c>
      <c r="O2730" s="93"/>
      <c r="P2730" s="94"/>
    </row>
    <row r="2731" spans="2:16" ht="26.25" customHeight="1" x14ac:dyDescent="0.25">
      <c r="B2731" s="90"/>
      <c r="C2731" s="91"/>
      <c r="D2731" s="92"/>
      <c r="E2731" s="91"/>
      <c r="F2731" s="93"/>
      <c r="G2731" s="93"/>
      <c r="H2731" s="93"/>
      <c r="I2731" s="93"/>
      <c r="J2731" s="93"/>
      <c r="K2731" s="93"/>
      <c r="L2731" s="93"/>
      <c r="M2731" s="93"/>
      <c r="N2731" s="93">
        <f t="shared" si="43"/>
        <v>0</v>
      </c>
      <c r="O2731" s="93"/>
      <c r="P2731" s="94"/>
    </row>
    <row r="2732" spans="2:16" ht="26.25" customHeight="1" x14ac:dyDescent="0.25">
      <c r="B2732" s="90"/>
      <c r="C2732" s="91"/>
      <c r="D2732" s="92"/>
      <c r="E2732" s="91"/>
      <c r="F2732" s="93"/>
      <c r="G2732" s="93"/>
      <c r="H2732" s="93"/>
      <c r="I2732" s="93"/>
      <c r="J2732" s="93"/>
      <c r="K2732" s="93"/>
      <c r="L2732" s="93"/>
      <c r="M2732" s="93"/>
      <c r="N2732" s="93">
        <f t="shared" si="43"/>
        <v>0</v>
      </c>
      <c r="O2732" s="93"/>
      <c r="P2732" s="94"/>
    </row>
    <row r="2733" spans="2:16" ht="26.25" customHeight="1" x14ac:dyDescent="0.25">
      <c r="B2733" s="90"/>
      <c r="C2733" s="91"/>
      <c r="D2733" s="92"/>
      <c r="E2733" s="91"/>
      <c r="F2733" s="93"/>
      <c r="G2733" s="93"/>
      <c r="H2733" s="93"/>
      <c r="I2733" s="93"/>
      <c r="J2733" s="93"/>
      <c r="K2733" s="93"/>
      <c r="L2733" s="93"/>
      <c r="M2733" s="93"/>
      <c r="N2733" s="93">
        <f t="shared" si="43"/>
        <v>0</v>
      </c>
      <c r="O2733" s="93"/>
      <c r="P2733" s="94"/>
    </row>
    <row r="2734" spans="2:16" ht="26.25" customHeight="1" x14ac:dyDescent="0.25">
      <c r="B2734" s="90"/>
      <c r="C2734" s="91"/>
      <c r="D2734" s="92"/>
      <c r="E2734" s="91"/>
      <c r="F2734" s="93"/>
      <c r="G2734" s="93"/>
      <c r="H2734" s="93"/>
      <c r="I2734" s="93"/>
      <c r="J2734" s="93"/>
      <c r="K2734" s="93"/>
      <c r="L2734" s="93"/>
      <c r="M2734" s="93"/>
      <c r="N2734" s="93">
        <f t="shared" si="43"/>
        <v>0</v>
      </c>
      <c r="O2734" s="93"/>
      <c r="P2734" s="94"/>
    </row>
    <row r="2735" spans="2:16" ht="26.25" customHeight="1" x14ac:dyDescent="0.25">
      <c r="B2735" s="90"/>
      <c r="C2735" s="91"/>
      <c r="D2735" s="92"/>
      <c r="E2735" s="91"/>
      <c r="F2735" s="93"/>
      <c r="G2735" s="93"/>
      <c r="H2735" s="93"/>
      <c r="I2735" s="93"/>
      <c r="J2735" s="93"/>
      <c r="K2735" s="93"/>
      <c r="L2735" s="93"/>
      <c r="M2735" s="93"/>
      <c r="N2735" s="93">
        <f t="shared" si="43"/>
        <v>0</v>
      </c>
      <c r="O2735" s="93"/>
      <c r="P2735" s="94"/>
    </row>
    <row r="2736" spans="2:16" ht="26.25" customHeight="1" x14ac:dyDescent="0.25">
      <c r="B2736" s="90"/>
      <c r="C2736" s="91"/>
      <c r="D2736" s="92"/>
      <c r="E2736" s="91"/>
      <c r="F2736" s="93"/>
      <c r="G2736" s="93"/>
      <c r="H2736" s="93"/>
      <c r="I2736" s="93"/>
      <c r="J2736" s="93"/>
      <c r="K2736" s="93"/>
      <c r="L2736" s="93"/>
      <c r="M2736" s="93"/>
      <c r="N2736" s="93">
        <f t="shared" si="43"/>
        <v>0</v>
      </c>
      <c r="O2736" s="93"/>
      <c r="P2736" s="94"/>
    </row>
    <row r="2737" spans="2:16" ht="26.25" customHeight="1" x14ac:dyDescent="0.25">
      <c r="B2737" s="90"/>
      <c r="C2737" s="91"/>
      <c r="D2737" s="92"/>
      <c r="E2737" s="91"/>
      <c r="F2737" s="93"/>
      <c r="G2737" s="93"/>
      <c r="H2737" s="93"/>
      <c r="I2737" s="93"/>
      <c r="J2737" s="93"/>
      <c r="K2737" s="93"/>
      <c r="L2737" s="93"/>
      <c r="M2737" s="93"/>
      <c r="N2737" s="93">
        <f t="shared" si="43"/>
        <v>0</v>
      </c>
      <c r="O2737" s="93"/>
      <c r="P2737" s="94"/>
    </row>
    <row r="2738" spans="2:16" ht="26.25" customHeight="1" x14ac:dyDescent="0.25">
      <c r="B2738" s="90"/>
      <c r="C2738" s="91"/>
      <c r="D2738" s="92"/>
      <c r="E2738" s="91"/>
      <c r="F2738" s="93"/>
      <c r="G2738" s="93"/>
      <c r="H2738" s="93"/>
      <c r="I2738" s="93"/>
      <c r="J2738" s="93"/>
      <c r="K2738" s="93"/>
      <c r="L2738" s="93"/>
      <c r="M2738" s="93"/>
      <c r="N2738" s="93">
        <f t="shared" si="43"/>
        <v>0</v>
      </c>
      <c r="O2738" s="93"/>
      <c r="P2738" s="94"/>
    </row>
    <row r="2739" spans="2:16" ht="26.25" customHeight="1" x14ac:dyDescent="0.25">
      <c r="B2739" s="90"/>
      <c r="C2739" s="91"/>
      <c r="D2739" s="92"/>
      <c r="E2739" s="91"/>
      <c r="F2739" s="93"/>
      <c r="G2739" s="93"/>
      <c r="H2739" s="93"/>
      <c r="I2739" s="93"/>
      <c r="J2739" s="93"/>
      <c r="K2739" s="93"/>
      <c r="L2739" s="93"/>
      <c r="M2739" s="93"/>
      <c r="N2739" s="93">
        <f t="shared" si="43"/>
        <v>0</v>
      </c>
      <c r="O2739" s="93"/>
      <c r="P2739" s="94"/>
    </row>
    <row r="2740" spans="2:16" ht="26.25" customHeight="1" x14ac:dyDescent="0.25">
      <c r="B2740" s="90"/>
      <c r="C2740" s="91"/>
      <c r="D2740" s="92"/>
      <c r="E2740" s="91"/>
      <c r="F2740" s="93"/>
      <c r="G2740" s="93"/>
      <c r="H2740" s="93"/>
      <c r="I2740" s="93"/>
      <c r="J2740" s="93"/>
      <c r="K2740" s="93"/>
      <c r="L2740" s="93"/>
      <c r="M2740" s="93"/>
      <c r="N2740" s="93">
        <f t="shared" si="43"/>
        <v>0</v>
      </c>
      <c r="O2740" s="93"/>
      <c r="P2740" s="94"/>
    </row>
    <row r="2741" spans="2:16" ht="26.25" customHeight="1" x14ac:dyDescent="0.25">
      <c r="B2741" s="90"/>
      <c r="C2741" s="91"/>
      <c r="D2741" s="92"/>
      <c r="E2741" s="91"/>
      <c r="F2741" s="93"/>
      <c r="G2741" s="93"/>
      <c r="H2741" s="93"/>
      <c r="I2741" s="93"/>
      <c r="J2741" s="93"/>
      <c r="K2741" s="93"/>
      <c r="L2741" s="93"/>
      <c r="M2741" s="93"/>
      <c r="N2741" s="93">
        <f t="shared" si="43"/>
        <v>0</v>
      </c>
      <c r="O2741" s="93"/>
      <c r="P2741" s="94"/>
    </row>
    <row r="2742" spans="2:16" ht="26.25" customHeight="1" x14ac:dyDescent="0.25">
      <c r="B2742" s="90"/>
      <c r="C2742" s="91"/>
      <c r="D2742" s="92"/>
      <c r="E2742" s="91"/>
      <c r="F2742" s="93"/>
      <c r="G2742" s="93"/>
      <c r="H2742" s="93"/>
      <c r="I2742" s="93"/>
      <c r="J2742" s="93"/>
      <c r="K2742" s="93"/>
      <c r="L2742" s="93"/>
      <c r="M2742" s="93"/>
      <c r="N2742" s="93">
        <f t="shared" si="43"/>
        <v>0</v>
      </c>
      <c r="O2742" s="93"/>
      <c r="P2742" s="94"/>
    </row>
    <row r="2743" spans="2:16" ht="26.25" customHeight="1" x14ac:dyDescent="0.25">
      <c r="B2743" s="90"/>
      <c r="C2743" s="91"/>
      <c r="D2743" s="92"/>
      <c r="E2743" s="91"/>
      <c r="F2743" s="93"/>
      <c r="G2743" s="93"/>
      <c r="H2743" s="93"/>
      <c r="I2743" s="93"/>
      <c r="J2743" s="93"/>
      <c r="K2743" s="93"/>
      <c r="L2743" s="93"/>
      <c r="M2743" s="93"/>
      <c r="N2743" s="93">
        <f t="shared" si="43"/>
        <v>0</v>
      </c>
      <c r="O2743" s="93"/>
      <c r="P2743" s="94"/>
    </row>
    <row r="2744" spans="2:16" ht="26.25" customHeight="1" x14ac:dyDescent="0.25">
      <c r="B2744" s="90"/>
      <c r="C2744" s="91"/>
      <c r="D2744" s="92"/>
      <c r="E2744" s="91"/>
      <c r="F2744" s="93"/>
      <c r="G2744" s="93"/>
      <c r="H2744" s="93"/>
      <c r="I2744" s="93"/>
      <c r="J2744" s="93"/>
      <c r="K2744" s="93"/>
      <c r="L2744" s="93"/>
      <c r="M2744" s="93"/>
      <c r="N2744" s="93">
        <f t="shared" si="43"/>
        <v>0</v>
      </c>
      <c r="O2744" s="93"/>
      <c r="P2744" s="94"/>
    </row>
    <row r="2745" spans="2:16" ht="26.25" customHeight="1" x14ac:dyDescent="0.25">
      <c r="B2745" s="90"/>
      <c r="C2745" s="91"/>
      <c r="D2745" s="92"/>
      <c r="E2745" s="91"/>
      <c r="F2745" s="93"/>
      <c r="G2745" s="93"/>
      <c r="H2745" s="93"/>
      <c r="I2745" s="93"/>
      <c r="J2745" s="93"/>
      <c r="K2745" s="93"/>
      <c r="L2745" s="93"/>
      <c r="M2745" s="93"/>
      <c r="N2745" s="93">
        <f t="shared" si="43"/>
        <v>0</v>
      </c>
      <c r="O2745" s="93"/>
      <c r="P2745" s="94"/>
    </row>
    <row r="2746" spans="2:16" ht="26.25" customHeight="1" x14ac:dyDescent="0.25">
      <c r="B2746" s="90"/>
      <c r="C2746" s="91"/>
      <c r="D2746" s="92"/>
      <c r="E2746" s="91"/>
      <c r="F2746" s="93"/>
      <c r="G2746" s="93"/>
      <c r="H2746" s="93"/>
      <c r="I2746" s="93"/>
      <c r="J2746" s="93"/>
      <c r="K2746" s="93"/>
      <c r="L2746" s="93"/>
      <c r="M2746" s="93"/>
      <c r="N2746" s="93">
        <f t="shared" si="43"/>
        <v>0</v>
      </c>
      <c r="O2746" s="93"/>
      <c r="P2746" s="94"/>
    </row>
    <row r="2747" spans="2:16" ht="26.25" customHeight="1" x14ac:dyDescent="0.25">
      <c r="B2747" s="90"/>
      <c r="C2747" s="91"/>
      <c r="D2747" s="92"/>
      <c r="E2747" s="91"/>
      <c r="F2747" s="93"/>
      <c r="G2747" s="93"/>
      <c r="H2747" s="93"/>
      <c r="I2747" s="93"/>
      <c r="J2747" s="93"/>
      <c r="K2747" s="93"/>
      <c r="L2747" s="93"/>
      <c r="M2747" s="93"/>
      <c r="N2747" s="93">
        <f t="shared" si="43"/>
        <v>0</v>
      </c>
      <c r="O2747" s="93"/>
      <c r="P2747" s="94"/>
    </row>
    <row r="2748" spans="2:16" ht="26.25" customHeight="1" x14ac:dyDescent="0.25">
      <c r="B2748" s="90"/>
      <c r="C2748" s="91"/>
      <c r="D2748" s="92"/>
      <c r="E2748" s="91"/>
      <c r="F2748" s="93"/>
      <c r="G2748" s="93"/>
      <c r="H2748" s="93"/>
      <c r="I2748" s="93"/>
      <c r="J2748" s="93"/>
      <c r="K2748" s="93"/>
      <c r="L2748" s="93"/>
      <c r="M2748" s="93"/>
      <c r="N2748" s="93">
        <f t="shared" si="43"/>
        <v>0</v>
      </c>
      <c r="O2748" s="93"/>
      <c r="P2748" s="94"/>
    </row>
    <row r="2749" spans="2:16" ht="26.25" customHeight="1" x14ac:dyDescent="0.25">
      <c r="B2749" s="90"/>
      <c r="C2749" s="91"/>
      <c r="D2749" s="92"/>
      <c r="E2749" s="91"/>
      <c r="F2749" s="93"/>
      <c r="G2749" s="93"/>
      <c r="H2749" s="93"/>
      <c r="I2749" s="93"/>
      <c r="J2749" s="93"/>
      <c r="K2749" s="93"/>
      <c r="L2749" s="93"/>
      <c r="M2749" s="93"/>
      <c r="N2749" s="93">
        <f t="shared" si="43"/>
        <v>0</v>
      </c>
      <c r="O2749" s="93"/>
      <c r="P2749" s="94"/>
    </row>
    <row r="2750" spans="2:16" ht="26.25" customHeight="1" x14ac:dyDescent="0.25">
      <c r="B2750" s="90"/>
      <c r="C2750" s="91"/>
      <c r="D2750" s="92"/>
      <c r="E2750" s="91"/>
      <c r="F2750" s="93"/>
      <c r="G2750" s="93"/>
      <c r="H2750" s="93"/>
      <c r="I2750" s="93"/>
      <c r="J2750" s="93"/>
      <c r="K2750" s="93"/>
      <c r="L2750" s="93"/>
      <c r="M2750" s="93"/>
      <c r="N2750" s="93">
        <f t="shared" si="43"/>
        <v>0</v>
      </c>
      <c r="O2750" s="93"/>
      <c r="P2750" s="94"/>
    </row>
    <row r="2751" spans="2:16" ht="26.25" customHeight="1" x14ac:dyDescent="0.25">
      <c r="B2751" s="90"/>
      <c r="C2751" s="91"/>
      <c r="D2751" s="92"/>
      <c r="E2751" s="91"/>
      <c r="F2751" s="93"/>
      <c r="G2751" s="93"/>
      <c r="H2751" s="93"/>
      <c r="I2751" s="93"/>
      <c r="J2751" s="93"/>
      <c r="K2751" s="93"/>
      <c r="L2751" s="93"/>
      <c r="M2751" s="93"/>
      <c r="N2751" s="93">
        <f t="shared" si="43"/>
        <v>0</v>
      </c>
      <c r="O2751" s="93"/>
      <c r="P2751" s="94"/>
    </row>
    <row r="2752" spans="2:16" ht="26.25" customHeight="1" x14ac:dyDescent="0.25">
      <c r="B2752" s="90"/>
      <c r="C2752" s="91"/>
      <c r="D2752" s="92"/>
      <c r="E2752" s="91"/>
      <c r="F2752" s="93"/>
      <c r="G2752" s="93"/>
      <c r="H2752" s="93"/>
      <c r="I2752" s="93"/>
      <c r="J2752" s="93"/>
      <c r="K2752" s="93"/>
      <c r="L2752" s="93"/>
      <c r="M2752" s="93"/>
      <c r="N2752" s="93">
        <f t="shared" si="43"/>
        <v>0</v>
      </c>
      <c r="O2752" s="93"/>
      <c r="P2752" s="94"/>
    </row>
    <row r="2753" spans="2:16" ht="26.25" customHeight="1" x14ac:dyDescent="0.25">
      <c r="B2753" s="90"/>
      <c r="C2753" s="91"/>
      <c r="D2753" s="92"/>
      <c r="E2753" s="91"/>
      <c r="F2753" s="93"/>
      <c r="G2753" s="93"/>
      <c r="H2753" s="93"/>
      <c r="I2753" s="93"/>
      <c r="J2753" s="93"/>
      <c r="K2753" s="93"/>
      <c r="L2753" s="93"/>
      <c r="M2753" s="93"/>
      <c r="N2753" s="93">
        <f t="shared" si="43"/>
        <v>0</v>
      </c>
      <c r="O2753" s="93"/>
      <c r="P2753" s="94"/>
    </row>
    <row r="2754" spans="2:16" ht="26.25" customHeight="1" x14ac:dyDescent="0.25">
      <c r="B2754" s="90"/>
      <c r="C2754" s="91"/>
      <c r="D2754" s="92"/>
      <c r="E2754" s="91"/>
      <c r="F2754" s="93"/>
      <c r="G2754" s="93"/>
      <c r="H2754" s="93"/>
      <c r="I2754" s="93"/>
      <c r="J2754" s="93"/>
      <c r="K2754" s="93"/>
      <c r="L2754" s="93"/>
      <c r="M2754" s="93"/>
      <c r="N2754" s="93">
        <f t="shared" si="43"/>
        <v>0</v>
      </c>
      <c r="O2754" s="93"/>
      <c r="P2754" s="94"/>
    </row>
    <row r="2755" spans="2:16" ht="26.25" customHeight="1" x14ac:dyDescent="0.25">
      <c r="B2755" s="90"/>
      <c r="C2755" s="91"/>
      <c r="D2755" s="92"/>
      <c r="E2755" s="91"/>
      <c r="F2755" s="93"/>
      <c r="G2755" s="93"/>
      <c r="H2755" s="93"/>
      <c r="I2755" s="93"/>
      <c r="J2755" s="93"/>
      <c r="K2755" s="93"/>
      <c r="L2755" s="93"/>
      <c r="M2755" s="93"/>
      <c r="N2755" s="93">
        <f t="shared" si="43"/>
        <v>0</v>
      </c>
      <c r="O2755" s="93"/>
      <c r="P2755" s="94"/>
    </row>
    <row r="2756" spans="2:16" ht="26.25" customHeight="1" x14ac:dyDescent="0.25">
      <c r="B2756" s="90"/>
      <c r="C2756" s="91"/>
      <c r="D2756" s="92"/>
      <c r="E2756" s="91"/>
      <c r="F2756" s="93"/>
      <c r="G2756" s="93"/>
      <c r="H2756" s="93"/>
      <c r="I2756" s="93"/>
      <c r="J2756" s="93"/>
      <c r="K2756" s="93"/>
      <c r="L2756" s="93"/>
      <c r="M2756" s="93"/>
      <c r="N2756" s="93">
        <f t="shared" si="43"/>
        <v>0</v>
      </c>
      <c r="O2756" s="93"/>
      <c r="P2756" s="94"/>
    </row>
    <row r="2757" spans="2:16" ht="26.25" customHeight="1" x14ac:dyDescent="0.25">
      <c r="B2757" s="90"/>
      <c r="C2757" s="91"/>
      <c r="D2757" s="92"/>
      <c r="E2757" s="91"/>
      <c r="F2757" s="93"/>
      <c r="G2757" s="93"/>
      <c r="H2757" s="93"/>
      <c r="I2757" s="93"/>
      <c r="J2757" s="93"/>
      <c r="K2757" s="93"/>
      <c r="L2757" s="93"/>
      <c r="M2757" s="93"/>
      <c r="N2757" s="93">
        <f t="shared" si="43"/>
        <v>0</v>
      </c>
      <c r="O2757" s="93"/>
      <c r="P2757" s="94"/>
    </row>
    <row r="2758" spans="2:16" ht="26.25" customHeight="1" x14ac:dyDescent="0.25">
      <c r="B2758" s="90"/>
      <c r="C2758" s="91"/>
      <c r="D2758" s="92"/>
      <c r="E2758" s="91"/>
      <c r="F2758" s="93"/>
      <c r="G2758" s="93"/>
      <c r="H2758" s="93"/>
      <c r="I2758" s="93"/>
      <c r="J2758" s="93"/>
      <c r="K2758" s="93"/>
      <c r="L2758" s="93"/>
      <c r="M2758" s="93"/>
      <c r="N2758" s="93">
        <f t="shared" si="43"/>
        <v>0</v>
      </c>
      <c r="O2758" s="93"/>
      <c r="P2758" s="94"/>
    </row>
    <row r="2759" spans="2:16" ht="26.25" customHeight="1" x14ac:dyDescent="0.25">
      <c r="B2759" s="90"/>
      <c r="C2759" s="91"/>
      <c r="D2759" s="92"/>
      <c r="E2759" s="91"/>
      <c r="F2759" s="93"/>
      <c r="G2759" s="93"/>
      <c r="H2759" s="93"/>
      <c r="I2759" s="93"/>
      <c r="J2759" s="93"/>
      <c r="K2759" s="93"/>
      <c r="L2759" s="93"/>
      <c r="M2759" s="93"/>
      <c r="N2759" s="93">
        <f t="shared" si="43"/>
        <v>0</v>
      </c>
      <c r="O2759" s="93"/>
      <c r="P2759" s="94"/>
    </row>
    <row r="2760" spans="2:16" ht="26.25" customHeight="1" x14ac:dyDescent="0.25">
      <c r="B2760" s="90"/>
      <c r="C2760" s="91"/>
      <c r="D2760" s="92"/>
      <c r="E2760" s="91"/>
      <c r="F2760" s="93"/>
      <c r="G2760" s="93"/>
      <c r="H2760" s="93"/>
      <c r="I2760" s="93"/>
      <c r="J2760" s="93"/>
      <c r="K2760" s="93"/>
      <c r="L2760" s="93"/>
      <c r="M2760" s="93"/>
      <c r="N2760" s="93">
        <f t="shared" si="43"/>
        <v>0</v>
      </c>
      <c r="O2760" s="93"/>
      <c r="P2760" s="94"/>
    </row>
    <row r="2761" spans="2:16" ht="26.25" customHeight="1" x14ac:dyDescent="0.25">
      <c r="B2761" s="90"/>
      <c r="C2761" s="91"/>
      <c r="D2761" s="92"/>
      <c r="E2761" s="91"/>
      <c r="F2761" s="93"/>
      <c r="G2761" s="93"/>
      <c r="H2761" s="93"/>
      <c r="I2761" s="93"/>
      <c r="J2761" s="93"/>
      <c r="K2761" s="93"/>
      <c r="L2761" s="93"/>
      <c r="M2761" s="93"/>
      <c r="N2761" s="93">
        <f t="shared" si="43"/>
        <v>0</v>
      </c>
      <c r="O2761" s="93"/>
      <c r="P2761" s="94"/>
    </row>
    <row r="2762" spans="2:16" ht="26.25" customHeight="1" x14ac:dyDescent="0.25">
      <c r="B2762" s="90"/>
      <c r="C2762" s="91"/>
      <c r="D2762" s="92"/>
      <c r="E2762" s="91"/>
      <c r="F2762" s="93"/>
      <c r="G2762" s="93"/>
      <c r="H2762" s="93"/>
      <c r="I2762" s="93"/>
      <c r="J2762" s="93"/>
      <c r="K2762" s="93"/>
      <c r="L2762" s="93"/>
      <c r="M2762" s="93"/>
      <c r="N2762" s="93">
        <f t="shared" si="43"/>
        <v>0</v>
      </c>
      <c r="O2762" s="93"/>
      <c r="P2762" s="94"/>
    </row>
    <row r="2763" spans="2:16" ht="26.25" customHeight="1" x14ac:dyDescent="0.25">
      <c r="B2763" s="90"/>
      <c r="C2763" s="91"/>
      <c r="D2763" s="92"/>
      <c r="E2763" s="91"/>
      <c r="F2763" s="93"/>
      <c r="G2763" s="93"/>
      <c r="H2763" s="93"/>
      <c r="I2763" s="93"/>
      <c r="J2763" s="93"/>
      <c r="K2763" s="93"/>
      <c r="L2763" s="93"/>
      <c r="M2763" s="93"/>
      <c r="N2763" s="93">
        <f t="shared" si="43"/>
        <v>0</v>
      </c>
      <c r="O2763" s="93"/>
      <c r="P2763" s="94"/>
    </row>
    <row r="2764" spans="2:16" ht="26.25" customHeight="1" x14ac:dyDescent="0.25">
      <c r="B2764" s="90"/>
      <c r="C2764" s="91"/>
      <c r="D2764" s="92"/>
      <c r="E2764" s="91"/>
      <c r="F2764" s="93"/>
      <c r="G2764" s="93"/>
      <c r="H2764" s="93"/>
      <c r="I2764" s="93"/>
      <c r="J2764" s="93"/>
      <c r="K2764" s="93"/>
      <c r="L2764" s="93"/>
      <c r="M2764" s="93"/>
      <c r="N2764" s="93">
        <f t="shared" si="43"/>
        <v>0</v>
      </c>
      <c r="O2764" s="93"/>
      <c r="P2764" s="94"/>
    </row>
    <row r="2765" spans="2:16" ht="26.25" customHeight="1" x14ac:dyDescent="0.25">
      <c r="B2765" s="90"/>
      <c r="C2765" s="91"/>
      <c r="D2765" s="92"/>
      <c r="E2765" s="91"/>
      <c r="F2765" s="93"/>
      <c r="G2765" s="93"/>
      <c r="H2765" s="93"/>
      <c r="I2765" s="93"/>
      <c r="J2765" s="93"/>
      <c r="K2765" s="93"/>
      <c r="L2765" s="93"/>
      <c r="M2765" s="93"/>
      <c r="N2765" s="93">
        <f t="shared" si="43"/>
        <v>0</v>
      </c>
      <c r="O2765" s="93"/>
      <c r="P2765" s="94"/>
    </row>
    <row r="2766" spans="2:16" ht="26.25" customHeight="1" x14ac:dyDescent="0.25">
      <c r="B2766" s="90"/>
      <c r="C2766" s="91"/>
      <c r="D2766" s="92"/>
      <c r="E2766" s="91"/>
      <c r="F2766" s="93"/>
      <c r="G2766" s="93"/>
      <c r="H2766" s="93"/>
      <c r="I2766" s="93"/>
      <c r="J2766" s="93"/>
      <c r="K2766" s="93"/>
      <c r="L2766" s="93"/>
      <c r="M2766" s="93"/>
      <c r="N2766" s="93">
        <f t="shared" si="43"/>
        <v>0</v>
      </c>
      <c r="O2766" s="93"/>
      <c r="P2766" s="94"/>
    </row>
    <row r="2767" spans="2:16" ht="26.25" customHeight="1" x14ac:dyDescent="0.25">
      <c r="B2767" s="90"/>
      <c r="C2767" s="91"/>
      <c r="D2767" s="92"/>
      <c r="E2767" s="91"/>
      <c r="F2767" s="93"/>
      <c r="G2767" s="93"/>
      <c r="H2767" s="93"/>
      <c r="I2767" s="93"/>
      <c r="J2767" s="93"/>
      <c r="K2767" s="93"/>
      <c r="L2767" s="93"/>
      <c r="M2767" s="93"/>
      <c r="N2767" s="93">
        <f t="shared" si="43"/>
        <v>0</v>
      </c>
      <c r="O2767" s="93"/>
      <c r="P2767" s="94"/>
    </row>
    <row r="2768" spans="2:16" ht="26.25" customHeight="1" x14ac:dyDescent="0.25">
      <c r="B2768" s="90"/>
      <c r="C2768" s="91"/>
      <c r="D2768" s="92"/>
      <c r="E2768" s="91"/>
      <c r="F2768" s="93"/>
      <c r="G2768" s="93"/>
      <c r="H2768" s="93"/>
      <c r="I2768" s="93"/>
      <c r="J2768" s="93"/>
      <c r="K2768" s="93"/>
      <c r="L2768" s="93"/>
      <c r="M2768" s="93"/>
      <c r="N2768" s="93">
        <f t="shared" si="43"/>
        <v>0</v>
      </c>
      <c r="O2768" s="93"/>
      <c r="P2768" s="94"/>
    </row>
    <row r="2769" spans="2:16" ht="26.25" customHeight="1" x14ac:dyDescent="0.25">
      <c r="B2769" s="90"/>
      <c r="C2769" s="91"/>
      <c r="D2769" s="92"/>
      <c r="E2769" s="91"/>
      <c r="F2769" s="93"/>
      <c r="G2769" s="93"/>
      <c r="H2769" s="93"/>
      <c r="I2769" s="93"/>
      <c r="J2769" s="93"/>
      <c r="K2769" s="93"/>
      <c r="L2769" s="93"/>
      <c r="M2769" s="93"/>
      <c r="N2769" s="93">
        <f t="shared" si="43"/>
        <v>0</v>
      </c>
      <c r="O2769" s="93"/>
      <c r="P2769" s="94"/>
    </row>
    <row r="2770" spans="2:16" ht="26.25" customHeight="1" x14ac:dyDescent="0.25">
      <c r="B2770" s="90"/>
      <c r="C2770" s="91"/>
      <c r="D2770" s="92"/>
      <c r="E2770" s="91"/>
      <c r="F2770" s="93"/>
      <c r="G2770" s="93"/>
      <c r="H2770" s="93"/>
      <c r="I2770" s="93"/>
      <c r="J2770" s="93"/>
      <c r="K2770" s="93"/>
      <c r="L2770" s="93"/>
      <c r="M2770" s="93"/>
      <c r="N2770" s="93">
        <f t="shared" si="43"/>
        <v>0</v>
      </c>
      <c r="O2770" s="93"/>
      <c r="P2770" s="94"/>
    </row>
    <row r="2771" spans="2:16" ht="26.25" customHeight="1" x14ac:dyDescent="0.25">
      <c r="B2771" s="90"/>
      <c r="C2771" s="91"/>
      <c r="D2771" s="92"/>
      <c r="E2771" s="91"/>
      <c r="F2771" s="93"/>
      <c r="G2771" s="93"/>
      <c r="H2771" s="93"/>
      <c r="I2771" s="93"/>
      <c r="J2771" s="93"/>
      <c r="K2771" s="93"/>
      <c r="L2771" s="93"/>
      <c r="M2771" s="93"/>
      <c r="N2771" s="93">
        <f t="shared" si="43"/>
        <v>0</v>
      </c>
      <c r="O2771" s="93"/>
      <c r="P2771" s="94"/>
    </row>
    <row r="2772" spans="2:16" ht="26.25" customHeight="1" x14ac:dyDescent="0.25">
      <c r="B2772" s="90"/>
      <c r="C2772" s="91"/>
      <c r="D2772" s="92"/>
      <c r="E2772" s="91"/>
      <c r="F2772" s="93"/>
      <c r="G2772" s="93"/>
      <c r="H2772" s="93"/>
      <c r="I2772" s="93"/>
      <c r="J2772" s="93"/>
      <c r="K2772" s="93"/>
      <c r="L2772" s="93"/>
      <c r="M2772" s="93"/>
      <c r="N2772" s="93">
        <f t="shared" si="43"/>
        <v>0</v>
      </c>
      <c r="O2772" s="93"/>
      <c r="P2772" s="94"/>
    </row>
    <row r="2773" spans="2:16" ht="26.25" customHeight="1" x14ac:dyDescent="0.25">
      <c r="B2773" s="90"/>
      <c r="C2773" s="91"/>
      <c r="D2773" s="92"/>
      <c r="E2773" s="91"/>
      <c r="F2773" s="93"/>
      <c r="G2773" s="93"/>
      <c r="H2773" s="93"/>
      <c r="I2773" s="93"/>
      <c r="J2773" s="93"/>
      <c r="K2773" s="93"/>
      <c r="L2773" s="93"/>
      <c r="M2773" s="93"/>
      <c r="N2773" s="93">
        <f t="shared" si="43"/>
        <v>0</v>
      </c>
      <c r="O2773" s="93"/>
      <c r="P2773" s="94"/>
    </row>
    <row r="2774" spans="2:16" ht="26.25" customHeight="1" x14ac:dyDescent="0.25">
      <c r="B2774" s="90"/>
      <c r="C2774" s="91"/>
      <c r="D2774" s="92"/>
      <c r="E2774" s="91"/>
      <c r="F2774" s="93"/>
      <c r="G2774" s="93"/>
      <c r="H2774" s="93"/>
      <c r="I2774" s="93"/>
      <c r="J2774" s="93"/>
      <c r="K2774" s="93"/>
      <c r="L2774" s="93"/>
      <c r="M2774" s="93"/>
      <c r="N2774" s="93">
        <f t="shared" si="43"/>
        <v>0</v>
      </c>
      <c r="O2774" s="93"/>
      <c r="P2774" s="94"/>
    </row>
    <row r="2775" spans="2:16" ht="26.25" customHeight="1" x14ac:dyDescent="0.25">
      <c r="B2775" s="90"/>
      <c r="C2775" s="91"/>
      <c r="D2775" s="92"/>
      <c r="E2775" s="91"/>
      <c r="F2775" s="93"/>
      <c r="G2775" s="93"/>
      <c r="H2775" s="93"/>
      <c r="I2775" s="93"/>
      <c r="J2775" s="93"/>
      <c r="K2775" s="93"/>
      <c r="L2775" s="93"/>
      <c r="M2775" s="93"/>
      <c r="N2775" s="93">
        <f t="shared" si="43"/>
        <v>0</v>
      </c>
      <c r="O2775" s="93"/>
      <c r="P2775" s="94"/>
    </row>
    <row r="2776" spans="2:16" ht="26.25" customHeight="1" x14ac:dyDescent="0.25">
      <c r="B2776" s="90"/>
      <c r="C2776" s="91"/>
      <c r="D2776" s="92"/>
      <c r="E2776" s="91"/>
      <c r="F2776" s="93"/>
      <c r="G2776" s="93"/>
      <c r="H2776" s="93"/>
      <c r="I2776" s="93"/>
      <c r="J2776" s="93"/>
      <c r="K2776" s="93"/>
      <c r="L2776" s="93"/>
      <c r="M2776" s="93"/>
      <c r="N2776" s="93">
        <f t="shared" si="43"/>
        <v>0</v>
      </c>
      <c r="O2776" s="93"/>
      <c r="P2776" s="94"/>
    </row>
    <row r="2777" spans="2:16" ht="26.25" customHeight="1" x14ac:dyDescent="0.25">
      <c r="B2777" s="90"/>
      <c r="C2777" s="91"/>
      <c r="D2777" s="92"/>
      <c r="E2777" s="91"/>
      <c r="F2777" s="93"/>
      <c r="G2777" s="93"/>
      <c r="H2777" s="93"/>
      <c r="I2777" s="93"/>
      <c r="J2777" s="93"/>
      <c r="K2777" s="93"/>
      <c r="L2777" s="93"/>
      <c r="M2777" s="93"/>
      <c r="N2777" s="93">
        <f t="shared" si="43"/>
        <v>0</v>
      </c>
      <c r="O2777" s="93"/>
      <c r="P2777" s="94"/>
    </row>
    <row r="2778" spans="2:16" ht="26.25" customHeight="1" x14ac:dyDescent="0.25">
      <c r="B2778" s="90"/>
      <c r="C2778" s="91"/>
      <c r="D2778" s="92"/>
      <c r="E2778" s="91"/>
      <c r="F2778" s="93"/>
      <c r="G2778" s="93"/>
      <c r="H2778" s="93"/>
      <c r="I2778" s="93"/>
      <c r="J2778" s="93"/>
      <c r="K2778" s="93"/>
      <c r="L2778" s="93"/>
      <c r="M2778" s="93"/>
      <c r="N2778" s="93">
        <f t="shared" si="43"/>
        <v>0</v>
      </c>
      <c r="O2778" s="93"/>
      <c r="P2778" s="94"/>
    </row>
    <row r="2779" spans="2:16" ht="26.25" customHeight="1" x14ac:dyDescent="0.25">
      <c r="B2779" s="90"/>
      <c r="C2779" s="91"/>
      <c r="D2779" s="92"/>
      <c r="E2779" s="91"/>
      <c r="F2779" s="93"/>
      <c r="G2779" s="93"/>
      <c r="H2779" s="93"/>
      <c r="I2779" s="93"/>
      <c r="J2779" s="93"/>
      <c r="K2779" s="93"/>
      <c r="L2779" s="93"/>
      <c r="M2779" s="93"/>
      <c r="N2779" s="93">
        <f t="shared" ref="N2779:N2842" si="44">F2779+G2779+H2779+I2779+J2779+K2779+M2779</f>
        <v>0</v>
      </c>
      <c r="O2779" s="93"/>
      <c r="P2779" s="94"/>
    </row>
    <row r="2780" spans="2:16" ht="26.25" customHeight="1" x14ac:dyDescent="0.25">
      <c r="B2780" s="90"/>
      <c r="C2780" s="91"/>
      <c r="D2780" s="92"/>
      <c r="E2780" s="91"/>
      <c r="F2780" s="93"/>
      <c r="G2780" s="93"/>
      <c r="H2780" s="93"/>
      <c r="I2780" s="93"/>
      <c r="J2780" s="93"/>
      <c r="K2780" s="93"/>
      <c r="L2780" s="93"/>
      <c r="M2780" s="93"/>
      <c r="N2780" s="93">
        <f t="shared" si="44"/>
        <v>0</v>
      </c>
      <c r="O2780" s="93"/>
      <c r="P2780" s="94"/>
    </row>
    <row r="2781" spans="2:16" ht="26.25" customHeight="1" x14ac:dyDescent="0.25">
      <c r="B2781" s="90"/>
      <c r="C2781" s="91"/>
      <c r="D2781" s="92"/>
      <c r="E2781" s="91"/>
      <c r="F2781" s="93"/>
      <c r="G2781" s="93"/>
      <c r="H2781" s="93"/>
      <c r="I2781" s="93"/>
      <c r="J2781" s="93"/>
      <c r="K2781" s="93"/>
      <c r="L2781" s="93"/>
      <c r="M2781" s="93"/>
      <c r="N2781" s="93">
        <f t="shared" si="44"/>
        <v>0</v>
      </c>
      <c r="O2781" s="93"/>
      <c r="P2781" s="94"/>
    </row>
    <row r="2782" spans="2:16" ht="26.25" customHeight="1" x14ac:dyDescent="0.25">
      <c r="B2782" s="90"/>
      <c r="C2782" s="91"/>
      <c r="D2782" s="92"/>
      <c r="E2782" s="91"/>
      <c r="F2782" s="93"/>
      <c r="G2782" s="93"/>
      <c r="H2782" s="93"/>
      <c r="I2782" s="93"/>
      <c r="J2782" s="93"/>
      <c r="K2782" s="93"/>
      <c r="L2782" s="93"/>
      <c r="M2782" s="93"/>
      <c r="N2782" s="93">
        <f t="shared" si="44"/>
        <v>0</v>
      </c>
      <c r="O2782" s="93"/>
      <c r="P2782" s="94"/>
    </row>
    <row r="2783" spans="2:16" ht="26.25" customHeight="1" x14ac:dyDescent="0.25">
      <c r="B2783" s="90"/>
      <c r="C2783" s="91"/>
      <c r="D2783" s="92"/>
      <c r="E2783" s="91"/>
      <c r="F2783" s="93"/>
      <c r="G2783" s="93"/>
      <c r="H2783" s="93"/>
      <c r="I2783" s="93"/>
      <c r="J2783" s="93"/>
      <c r="K2783" s="93"/>
      <c r="L2783" s="93"/>
      <c r="M2783" s="93"/>
      <c r="N2783" s="93">
        <f t="shared" si="44"/>
        <v>0</v>
      </c>
      <c r="O2783" s="93"/>
      <c r="P2783" s="94"/>
    </row>
    <row r="2784" spans="2:16" ht="26.25" customHeight="1" x14ac:dyDescent="0.25">
      <c r="B2784" s="90"/>
      <c r="C2784" s="91"/>
      <c r="D2784" s="92"/>
      <c r="E2784" s="91"/>
      <c r="F2784" s="93"/>
      <c r="G2784" s="93"/>
      <c r="H2784" s="93"/>
      <c r="I2784" s="93"/>
      <c r="J2784" s="93"/>
      <c r="K2784" s="93"/>
      <c r="L2784" s="93"/>
      <c r="M2784" s="93"/>
      <c r="N2784" s="93">
        <f t="shared" si="44"/>
        <v>0</v>
      </c>
      <c r="O2784" s="93"/>
      <c r="P2784" s="94"/>
    </row>
    <row r="2785" spans="2:16" ht="26.25" customHeight="1" x14ac:dyDescent="0.25">
      <c r="B2785" s="90"/>
      <c r="C2785" s="91"/>
      <c r="D2785" s="92"/>
      <c r="E2785" s="91"/>
      <c r="F2785" s="93"/>
      <c r="G2785" s="93"/>
      <c r="H2785" s="93"/>
      <c r="I2785" s="93"/>
      <c r="J2785" s="93"/>
      <c r="K2785" s="93"/>
      <c r="L2785" s="93"/>
      <c r="M2785" s="93"/>
      <c r="N2785" s="93">
        <f t="shared" si="44"/>
        <v>0</v>
      </c>
      <c r="O2785" s="93"/>
      <c r="P2785" s="94"/>
    </row>
    <row r="2786" spans="2:16" ht="26.25" customHeight="1" x14ac:dyDescent="0.25">
      <c r="B2786" s="90"/>
      <c r="C2786" s="91"/>
      <c r="D2786" s="92"/>
      <c r="E2786" s="91"/>
      <c r="F2786" s="93"/>
      <c r="G2786" s="93"/>
      <c r="H2786" s="93"/>
      <c r="I2786" s="93"/>
      <c r="J2786" s="93"/>
      <c r="K2786" s="93"/>
      <c r="L2786" s="93"/>
      <c r="M2786" s="93"/>
      <c r="N2786" s="93">
        <f t="shared" si="44"/>
        <v>0</v>
      </c>
      <c r="O2786" s="93"/>
      <c r="P2786" s="94"/>
    </row>
    <row r="2787" spans="2:16" ht="26.25" customHeight="1" x14ac:dyDescent="0.25">
      <c r="B2787" s="90"/>
      <c r="C2787" s="91"/>
      <c r="D2787" s="92"/>
      <c r="E2787" s="91"/>
      <c r="F2787" s="93"/>
      <c r="G2787" s="93"/>
      <c r="H2787" s="93"/>
      <c r="I2787" s="93"/>
      <c r="J2787" s="93"/>
      <c r="K2787" s="93"/>
      <c r="L2787" s="93"/>
      <c r="M2787" s="93"/>
      <c r="N2787" s="93">
        <f t="shared" si="44"/>
        <v>0</v>
      </c>
      <c r="O2787" s="93"/>
      <c r="P2787" s="94"/>
    </row>
    <row r="2788" spans="2:16" ht="26.25" customHeight="1" x14ac:dyDescent="0.25">
      <c r="B2788" s="90"/>
      <c r="C2788" s="91"/>
      <c r="D2788" s="92"/>
      <c r="E2788" s="91"/>
      <c r="F2788" s="93"/>
      <c r="G2788" s="93"/>
      <c r="H2788" s="93"/>
      <c r="I2788" s="93"/>
      <c r="J2788" s="93"/>
      <c r="K2788" s="93"/>
      <c r="L2788" s="93"/>
      <c r="M2788" s="93"/>
      <c r="N2788" s="93">
        <f t="shared" si="44"/>
        <v>0</v>
      </c>
      <c r="O2788" s="93"/>
      <c r="P2788" s="94"/>
    </row>
    <row r="2789" spans="2:16" ht="26.25" customHeight="1" x14ac:dyDescent="0.25">
      <c r="B2789" s="90"/>
      <c r="C2789" s="91"/>
      <c r="D2789" s="92"/>
      <c r="E2789" s="91"/>
      <c r="F2789" s="93"/>
      <c r="G2789" s="93"/>
      <c r="H2789" s="93"/>
      <c r="I2789" s="93"/>
      <c r="J2789" s="93"/>
      <c r="K2789" s="93"/>
      <c r="L2789" s="93"/>
      <c r="M2789" s="93"/>
      <c r="N2789" s="93">
        <f t="shared" si="44"/>
        <v>0</v>
      </c>
      <c r="O2789" s="93"/>
      <c r="P2789" s="94"/>
    </row>
    <row r="2790" spans="2:16" ht="26.25" customHeight="1" x14ac:dyDescent="0.25">
      <c r="B2790" s="90"/>
      <c r="C2790" s="91"/>
      <c r="D2790" s="92"/>
      <c r="E2790" s="91"/>
      <c r="F2790" s="93"/>
      <c r="G2790" s="93"/>
      <c r="H2790" s="93"/>
      <c r="I2790" s="93"/>
      <c r="J2790" s="93"/>
      <c r="K2790" s="93"/>
      <c r="L2790" s="93"/>
      <c r="M2790" s="93"/>
      <c r="N2790" s="93">
        <f t="shared" si="44"/>
        <v>0</v>
      </c>
      <c r="O2790" s="93"/>
      <c r="P2790" s="94"/>
    </row>
    <row r="2791" spans="2:16" ht="26.25" customHeight="1" x14ac:dyDescent="0.25">
      <c r="B2791" s="90"/>
      <c r="C2791" s="91"/>
      <c r="D2791" s="92"/>
      <c r="E2791" s="91"/>
      <c r="F2791" s="93"/>
      <c r="G2791" s="93"/>
      <c r="H2791" s="93"/>
      <c r="I2791" s="93"/>
      <c r="J2791" s="93"/>
      <c r="K2791" s="93"/>
      <c r="L2791" s="93"/>
      <c r="M2791" s="93"/>
      <c r="N2791" s="93">
        <f t="shared" si="44"/>
        <v>0</v>
      </c>
      <c r="O2791" s="93"/>
      <c r="P2791" s="94"/>
    </row>
    <row r="2792" spans="2:16" ht="26.25" customHeight="1" x14ac:dyDescent="0.25">
      <c r="B2792" s="90"/>
      <c r="C2792" s="91"/>
      <c r="D2792" s="92"/>
      <c r="E2792" s="91"/>
      <c r="F2792" s="93"/>
      <c r="G2792" s="93"/>
      <c r="H2792" s="93"/>
      <c r="I2792" s="93"/>
      <c r="J2792" s="93"/>
      <c r="K2792" s="93"/>
      <c r="L2792" s="93"/>
      <c r="M2792" s="93"/>
      <c r="N2792" s="93">
        <f t="shared" si="44"/>
        <v>0</v>
      </c>
      <c r="O2792" s="93"/>
      <c r="P2792" s="94"/>
    </row>
    <row r="2793" spans="2:16" ht="26.25" customHeight="1" x14ac:dyDescent="0.25">
      <c r="B2793" s="90"/>
      <c r="C2793" s="91"/>
      <c r="D2793" s="92"/>
      <c r="E2793" s="91"/>
      <c r="F2793" s="93"/>
      <c r="G2793" s="93"/>
      <c r="H2793" s="93"/>
      <c r="I2793" s="93"/>
      <c r="J2793" s="93"/>
      <c r="K2793" s="93"/>
      <c r="L2793" s="93"/>
      <c r="M2793" s="93"/>
      <c r="N2793" s="93">
        <f t="shared" si="44"/>
        <v>0</v>
      </c>
      <c r="O2793" s="93"/>
      <c r="P2793" s="94"/>
    </row>
    <row r="2794" spans="2:16" ht="26.25" customHeight="1" x14ac:dyDescent="0.25">
      <c r="B2794" s="90"/>
      <c r="C2794" s="91"/>
      <c r="D2794" s="92"/>
      <c r="E2794" s="91"/>
      <c r="F2794" s="93"/>
      <c r="G2794" s="93"/>
      <c r="H2794" s="93"/>
      <c r="I2794" s="93"/>
      <c r="J2794" s="93"/>
      <c r="K2794" s="93"/>
      <c r="L2794" s="93"/>
      <c r="M2794" s="93"/>
      <c r="N2794" s="93">
        <f t="shared" si="44"/>
        <v>0</v>
      </c>
      <c r="O2794" s="93"/>
      <c r="P2794" s="94"/>
    </row>
    <row r="2795" spans="2:16" ht="26.25" customHeight="1" x14ac:dyDescent="0.25">
      <c r="B2795" s="90"/>
      <c r="C2795" s="91"/>
      <c r="D2795" s="92"/>
      <c r="E2795" s="91"/>
      <c r="F2795" s="93"/>
      <c r="G2795" s="93"/>
      <c r="H2795" s="93"/>
      <c r="I2795" s="93"/>
      <c r="J2795" s="93"/>
      <c r="K2795" s="93"/>
      <c r="L2795" s="93"/>
      <c r="M2795" s="93"/>
      <c r="N2795" s="93">
        <f t="shared" si="44"/>
        <v>0</v>
      </c>
      <c r="O2795" s="93"/>
      <c r="P2795" s="94"/>
    </row>
    <row r="2796" spans="2:16" ht="26.25" customHeight="1" x14ac:dyDescent="0.25">
      <c r="B2796" s="90"/>
      <c r="C2796" s="91"/>
      <c r="D2796" s="92"/>
      <c r="E2796" s="91"/>
      <c r="F2796" s="93"/>
      <c r="G2796" s="93"/>
      <c r="H2796" s="93"/>
      <c r="I2796" s="93"/>
      <c r="J2796" s="93"/>
      <c r="K2796" s="93"/>
      <c r="L2796" s="93"/>
      <c r="M2796" s="93"/>
      <c r="N2796" s="93">
        <f t="shared" si="44"/>
        <v>0</v>
      </c>
      <c r="O2796" s="93"/>
      <c r="P2796" s="94"/>
    </row>
    <row r="2797" spans="2:16" ht="26.25" customHeight="1" x14ac:dyDescent="0.25">
      <c r="B2797" s="90"/>
      <c r="C2797" s="91"/>
      <c r="D2797" s="92"/>
      <c r="E2797" s="91"/>
      <c r="F2797" s="93"/>
      <c r="G2797" s="93"/>
      <c r="H2797" s="93"/>
      <c r="I2797" s="93"/>
      <c r="J2797" s="93"/>
      <c r="K2797" s="93"/>
      <c r="L2797" s="93"/>
      <c r="M2797" s="93"/>
      <c r="N2797" s="93">
        <f t="shared" si="44"/>
        <v>0</v>
      </c>
      <c r="O2797" s="93"/>
      <c r="P2797" s="94"/>
    </row>
    <row r="2798" spans="2:16" ht="26.25" customHeight="1" x14ac:dyDescent="0.25">
      <c r="B2798" s="90"/>
      <c r="C2798" s="91"/>
      <c r="D2798" s="92"/>
      <c r="E2798" s="91"/>
      <c r="F2798" s="93"/>
      <c r="G2798" s="93"/>
      <c r="H2798" s="93"/>
      <c r="I2798" s="93"/>
      <c r="J2798" s="93"/>
      <c r="K2798" s="93"/>
      <c r="L2798" s="93"/>
      <c r="M2798" s="93"/>
      <c r="N2798" s="93">
        <f t="shared" si="44"/>
        <v>0</v>
      </c>
      <c r="O2798" s="93"/>
      <c r="P2798" s="94"/>
    </row>
    <row r="2799" spans="2:16" ht="26.25" customHeight="1" x14ac:dyDescent="0.25">
      <c r="B2799" s="90"/>
      <c r="C2799" s="91"/>
      <c r="D2799" s="92"/>
      <c r="E2799" s="91"/>
      <c r="F2799" s="93"/>
      <c r="G2799" s="93"/>
      <c r="H2799" s="93"/>
      <c r="I2799" s="93"/>
      <c r="J2799" s="93"/>
      <c r="K2799" s="93"/>
      <c r="L2799" s="93"/>
      <c r="M2799" s="93"/>
      <c r="N2799" s="93">
        <f t="shared" si="44"/>
        <v>0</v>
      </c>
      <c r="O2799" s="93"/>
      <c r="P2799" s="94"/>
    </row>
    <row r="2800" spans="2:16" ht="26.25" customHeight="1" x14ac:dyDescent="0.25">
      <c r="B2800" s="90"/>
      <c r="C2800" s="91"/>
      <c r="D2800" s="92"/>
      <c r="E2800" s="91"/>
      <c r="F2800" s="93"/>
      <c r="G2800" s="93"/>
      <c r="H2800" s="93"/>
      <c r="I2800" s="93"/>
      <c r="J2800" s="93"/>
      <c r="K2800" s="93"/>
      <c r="L2800" s="93"/>
      <c r="M2800" s="93"/>
      <c r="N2800" s="93">
        <f t="shared" si="44"/>
        <v>0</v>
      </c>
      <c r="O2800" s="93"/>
      <c r="P2800" s="94"/>
    </row>
    <row r="2801" spans="2:16" ht="26.25" customHeight="1" x14ac:dyDescent="0.25">
      <c r="B2801" s="90"/>
      <c r="C2801" s="91"/>
      <c r="D2801" s="92"/>
      <c r="E2801" s="91"/>
      <c r="F2801" s="93"/>
      <c r="G2801" s="93"/>
      <c r="H2801" s="93"/>
      <c r="I2801" s="93"/>
      <c r="J2801" s="93"/>
      <c r="K2801" s="93"/>
      <c r="L2801" s="93"/>
      <c r="M2801" s="93"/>
      <c r="N2801" s="93">
        <f t="shared" si="44"/>
        <v>0</v>
      </c>
      <c r="O2801" s="93"/>
      <c r="P2801" s="94"/>
    </row>
    <row r="2802" spans="2:16" ht="26.25" customHeight="1" x14ac:dyDescent="0.25">
      <c r="B2802" s="90"/>
      <c r="C2802" s="91"/>
      <c r="D2802" s="92"/>
      <c r="E2802" s="91"/>
      <c r="F2802" s="93"/>
      <c r="G2802" s="93"/>
      <c r="H2802" s="93"/>
      <c r="I2802" s="93"/>
      <c r="J2802" s="93"/>
      <c r="K2802" s="93"/>
      <c r="L2802" s="93"/>
      <c r="M2802" s="93"/>
      <c r="N2802" s="93">
        <f t="shared" si="44"/>
        <v>0</v>
      </c>
      <c r="O2802" s="93"/>
      <c r="P2802" s="94"/>
    </row>
    <row r="2803" spans="2:16" ht="26.25" customHeight="1" x14ac:dyDescent="0.25">
      <c r="B2803" s="90"/>
      <c r="C2803" s="91"/>
      <c r="D2803" s="92"/>
      <c r="E2803" s="91"/>
      <c r="F2803" s="93"/>
      <c r="G2803" s="93"/>
      <c r="H2803" s="93"/>
      <c r="I2803" s="93"/>
      <c r="J2803" s="93"/>
      <c r="K2803" s="93"/>
      <c r="L2803" s="93"/>
      <c r="M2803" s="93"/>
      <c r="N2803" s="93">
        <f t="shared" si="44"/>
        <v>0</v>
      </c>
      <c r="O2803" s="93"/>
      <c r="P2803" s="94"/>
    </row>
    <row r="2804" spans="2:16" ht="26.25" customHeight="1" x14ac:dyDescent="0.25">
      <c r="B2804" s="90"/>
      <c r="C2804" s="91"/>
      <c r="D2804" s="92"/>
      <c r="E2804" s="91"/>
      <c r="F2804" s="93"/>
      <c r="G2804" s="93"/>
      <c r="H2804" s="93"/>
      <c r="I2804" s="93"/>
      <c r="J2804" s="93"/>
      <c r="K2804" s="93"/>
      <c r="L2804" s="93"/>
      <c r="M2804" s="93"/>
      <c r="N2804" s="93">
        <f t="shared" si="44"/>
        <v>0</v>
      </c>
      <c r="O2804" s="93"/>
      <c r="P2804" s="94"/>
    </row>
    <row r="2805" spans="2:16" ht="26.25" customHeight="1" x14ac:dyDescent="0.25">
      <c r="B2805" s="90"/>
      <c r="C2805" s="91"/>
      <c r="D2805" s="92"/>
      <c r="E2805" s="91"/>
      <c r="F2805" s="93"/>
      <c r="G2805" s="93"/>
      <c r="H2805" s="93"/>
      <c r="I2805" s="93"/>
      <c r="J2805" s="93"/>
      <c r="K2805" s="93"/>
      <c r="L2805" s="93"/>
      <c r="M2805" s="93"/>
      <c r="N2805" s="93">
        <f t="shared" si="44"/>
        <v>0</v>
      </c>
      <c r="O2805" s="93"/>
      <c r="P2805" s="94"/>
    </row>
    <row r="2806" spans="2:16" ht="26.25" customHeight="1" x14ac:dyDescent="0.25">
      <c r="B2806" s="90"/>
      <c r="C2806" s="91"/>
      <c r="D2806" s="92"/>
      <c r="E2806" s="91"/>
      <c r="F2806" s="93"/>
      <c r="G2806" s="93"/>
      <c r="H2806" s="93"/>
      <c r="I2806" s="93"/>
      <c r="J2806" s="93"/>
      <c r="K2806" s="93"/>
      <c r="L2806" s="93"/>
      <c r="M2806" s="93"/>
      <c r="N2806" s="93">
        <f t="shared" si="44"/>
        <v>0</v>
      </c>
      <c r="O2806" s="93"/>
      <c r="P2806" s="94"/>
    </row>
    <row r="2807" spans="2:16" ht="26.25" customHeight="1" x14ac:dyDescent="0.25">
      <c r="B2807" s="90"/>
      <c r="C2807" s="91"/>
      <c r="D2807" s="92"/>
      <c r="E2807" s="91"/>
      <c r="F2807" s="93"/>
      <c r="G2807" s="93"/>
      <c r="H2807" s="93"/>
      <c r="I2807" s="93"/>
      <c r="J2807" s="93"/>
      <c r="K2807" s="93"/>
      <c r="L2807" s="93"/>
      <c r="M2807" s="93"/>
      <c r="N2807" s="93">
        <f t="shared" si="44"/>
        <v>0</v>
      </c>
      <c r="O2807" s="93"/>
      <c r="P2807" s="94"/>
    </row>
    <row r="2808" spans="2:16" ht="26.25" customHeight="1" x14ac:dyDescent="0.25">
      <c r="B2808" s="90"/>
      <c r="C2808" s="91"/>
      <c r="D2808" s="92"/>
      <c r="E2808" s="91"/>
      <c r="F2808" s="93"/>
      <c r="G2808" s="93"/>
      <c r="H2808" s="93"/>
      <c r="I2808" s="93"/>
      <c r="J2808" s="93"/>
      <c r="K2808" s="93"/>
      <c r="L2808" s="93"/>
      <c r="M2808" s="93"/>
      <c r="N2808" s="93">
        <f t="shared" si="44"/>
        <v>0</v>
      </c>
      <c r="O2808" s="93"/>
      <c r="P2808" s="94"/>
    </row>
    <row r="2809" spans="2:16" ht="26.25" customHeight="1" x14ac:dyDescent="0.25">
      <c r="B2809" s="90"/>
      <c r="C2809" s="91"/>
      <c r="D2809" s="92"/>
      <c r="E2809" s="91"/>
      <c r="F2809" s="93"/>
      <c r="G2809" s="93"/>
      <c r="H2809" s="93"/>
      <c r="I2809" s="93"/>
      <c r="J2809" s="93"/>
      <c r="K2809" s="93"/>
      <c r="L2809" s="93"/>
      <c r="M2809" s="93"/>
      <c r="N2809" s="93">
        <f t="shared" si="44"/>
        <v>0</v>
      </c>
      <c r="O2809" s="93"/>
      <c r="P2809" s="94"/>
    </row>
    <row r="2810" spans="2:16" ht="26.25" customHeight="1" x14ac:dyDescent="0.25">
      <c r="B2810" s="90"/>
      <c r="C2810" s="91"/>
      <c r="D2810" s="92"/>
      <c r="E2810" s="91"/>
      <c r="F2810" s="93"/>
      <c r="G2810" s="93"/>
      <c r="H2810" s="93"/>
      <c r="I2810" s="93"/>
      <c r="J2810" s="93"/>
      <c r="K2810" s="93"/>
      <c r="L2810" s="93"/>
      <c r="M2810" s="93"/>
      <c r="N2810" s="93">
        <f t="shared" si="44"/>
        <v>0</v>
      </c>
      <c r="O2810" s="93"/>
      <c r="P2810" s="94"/>
    </row>
    <row r="2811" spans="2:16" ht="26.25" customHeight="1" x14ac:dyDescent="0.25">
      <c r="B2811" s="90"/>
      <c r="C2811" s="91"/>
      <c r="D2811" s="92"/>
      <c r="E2811" s="91"/>
      <c r="F2811" s="93"/>
      <c r="G2811" s="93"/>
      <c r="H2811" s="93"/>
      <c r="I2811" s="93"/>
      <c r="J2811" s="93"/>
      <c r="K2811" s="93"/>
      <c r="L2811" s="93"/>
      <c r="M2811" s="93"/>
      <c r="N2811" s="93">
        <f t="shared" si="44"/>
        <v>0</v>
      </c>
      <c r="O2811" s="93"/>
      <c r="P2811" s="94"/>
    </row>
    <row r="2812" spans="2:16" ht="26.25" customHeight="1" x14ac:dyDescent="0.25">
      <c r="B2812" s="90"/>
      <c r="C2812" s="91"/>
      <c r="D2812" s="92"/>
      <c r="E2812" s="91"/>
      <c r="F2812" s="93"/>
      <c r="G2812" s="93"/>
      <c r="H2812" s="93"/>
      <c r="I2812" s="93"/>
      <c r="J2812" s="93"/>
      <c r="K2812" s="93"/>
      <c r="L2812" s="93"/>
      <c r="M2812" s="93"/>
      <c r="N2812" s="93">
        <f t="shared" si="44"/>
        <v>0</v>
      </c>
      <c r="O2812" s="93"/>
      <c r="P2812" s="94"/>
    </row>
    <row r="2813" spans="2:16" ht="26.25" customHeight="1" x14ac:dyDescent="0.25">
      <c r="B2813" s="90"/>
      <c r="C2813" s="91"/>
      <c r="D2813" s="92"/>
      <c r="E2813" s="91"/>
      <c r="F2813" s="93"/>
      <c r="G2813" s="93"/>
      <c r="H2813" s="93"/>
      <c r="I2813" s="93"/>
      <c r="J2813" s="93"/>
      <c r="K2813" s="93"/>
      <c r="L2813" s="93"/>
      <c r="M2813" s="93"/>
      <c r="N2813" s="93">
        <f t="shared" si="44"/>
        <v>0</v>
      </c>
      <c r="O2813" s="93"/>
      <c r="P2813" s="94"/>
    </row>
    <row r="2814" spans="2:16" ht="26.25" customHeight="1" x14ac:dyDescent="0.25">
      <c r="B2814" s="90"/>
      <c r="C2814" s="91"/>
      <c r="D2814" s="92"/>
      <c r="E2814" s="91"/>
      <c r="F2814" s="93"/>
      <c r="G2814" s="93"/>
      <c r="H2814" s="93"/>
      <c r="I2814" s="93"/>
      <c r="J2814" s="93"/>
      <c r="K2814" s="93"/>
      <c r="L2814" s="93"/>
      <c r="M2814" s="93"/>
      <c r="N2814" s="93">
        <f t="shared" si="44"/>
        <v>0</v>
      </c>
      <c r="O2814" s="93"/>
      <c r="P2814" s="94"/>
    </row>
    <row r="2815" spans="2:16" ht="26.25" customHeight="1" x14ac:dyDescent="0.25">
      <c r="B2815" s="90"/>
      <c r="C2815" s="91"/>
      <c r="D2815" s="92"/>
      <c r="E2815" s="91"/>
      <c r="F2815" s="93"/>
      <c r="G2815" s="93"/>
      <c r="H2815" s="93"/>
      <c r="I2815" s="93"/>
      <c r="J2815" s="93"/>
      <c r="K2815" s="93"/>
      <c r="L2815" s="93"/>
      <c r="M2815" s="93"/>
      <c r="N2815" s="93">
        <f t="shared" si="44"/>
        <v>0</v>
      </c>
      <c r="O2815" s="93"/>
      <c r="P2815" s="94"/>
    </row>
    <row r="2816" spans="2:16" ht="26.25" customHeight="1" x14ac:dyDescent="0.25">
      <c r="B2816" s="90"/>
      <c r="C2816" s="91"/>
      <c r="D2816" s="92"/>
      <c r="E2816" s="91"/>
      <c r="F2816" s="93"/>
      <c r="G2816" s="93"/>
      <c r="H2816" s="93"/>
      <c r="I2816" s="93"/>
      <c r="J2816" s="93"/>
      <c r="K2816" s="93"/>
      <c r="L2816" s="93"/>
      <c r="M2816" s="93"/>
      <c r="N2816" s="93">
        <f t="shared" si="44"/>
        <v>0</v>
      </c>
      <c r="O2816" s="93"/>
      <c r="P2816" s="94"/>
    </row>
    <row r="2817" spans="2:16" ht="26.25" customHeight="1" x14ac:dyDescent="0.25">
      <c r="B2817" s="90"/>
      <c r="C2817" s="91"/>
      <c r="D2817" s="92"/>
      <c r="E2817" s="91"/>
      <c r="F2817" s="93"/>
      <c r="G2817" s="93"/>
      <c r="H2817" s="93"/>
      <c r="I2817" s="93"/>
      <c r="J2817" s="93"/>
      <c r="K2817" s="93"/>
      <c r="L2817" s="93"/>
      <c r="M2817" s="93"/>
      <c r="N2817" s="93">
        <f t="shared" si="44"/>
        <v>0</v>
      </c>
      <c r="O2817" s="93"/>
      <c r="P2817" s="94"/>
    </row>
    <row r="2818" spans="2:16" ht="26.25" customHeight="1" x14ac:dyDescent="0.25">
      <c r="B2818" s="90"/>
      <c r="C2818" s="91"/>
      <c r="D2818" s="92"/>
      <c r="E2818" s="91"/>
      <c r="F2818" s="93"/>
      <c r="G2818" s="93"/>
      <c r="H2818" s="93"/>
      <c r="I2818" s="93"/>
      <c r="J2818" s="93"/>
      <c r="K2818" s="93"/>
      <c r="L2818" s="93"/>
      <c r="M2818" s="93"/>
      <c r="N2818" s="93">
        <f t="shared" si="44"/>
        <v>0</v>
      </c>
      <c r="O2818" s="93"/>
      <c r="P2818" s="94"/>
    </row>
    <row r="2819" spans="2:16" ht="26.25" customHeight="1" x14ac:dyDescent="0.25">
      <c r="B2819" s="90"/>
      <c r="C2819" s="91"/>
      <c r="D2819" s="92"/>
      <c r="E2819" s="91"/>
      <c r="F2819" s="93"/>
      <c r="G2819" s="93"/>
      <c r="H2819" s="93"/>
      <c r="I2819" s="93"/>
      <c r="J2819" s="93"/>
      <c r="K2819" s="93"/>
      <c r="L2819" s="93"/>
      <c r="M2819" s="93"/>
      <c r="N2819" s="93">
        <f t="shared" si="44"/>
        <v>0</v>
      </c>
      <c r="O2819" s="93"/>
      <c r="P2819" s="94"/>
    </row>
    <row r="2820" spans="2:16" ht="26.25" customHeight="1" x14ac:dyDescent="0.25">
      <c r="B2820" s="90"/>
      <c r="C2820" s="91"/>
      <c r="D2820" s="92"/>
      <c r="E2820" s="91"/>
      <c r="F2820" s="93"/>
      <c r="G2820" s="93"/>
      <c r="H2820" s="93"/>
      <c r="I2820" s="93"/>
      <c r="J2820" s="93"/>
      <c r="K2820" s="93"/>
      <c r="L2820" s="93"/>
      <c r="M2820" s="93"/>
      <c r="N2820" s="93">
        <f t="shared" si="44"/>
        <v>0</v>
      </c>
      <c r="O2820" s="93"/>
      <c r="P2820" s="94"/>
    </row>
    <row r="2821" spans="2:16" ht="26.25" customHeight="1" x14ac:dyDescent="0.25">
      <c r="B2821" s="90"/>
      <c r="C2821" s="91"/>
      <c r="D2821" s="92"/>
      <c r="E2821" s="91"/>
      <c r="F2821" s="93"/>
      <c r="G2821" s="93"/>
      <c r="H2821" s="93"/>
      <c r="I2821" s="93"/>
      <c r="J2821" s="93"/>
      <c r="K2821" s="93"/>
      <c r="L2821" s="93"/>
      <c r="M2821" s="93"/>
      <c r="N2821" s="93">
        <f t="shared" si="44"/>
        <v>0</v>
      </c>
      <c r="O2821" s="93"/>
      <c r="P2821" s="94"/>
    </row>
    <row r="2822" spans="2:16" ht="26.25" customHeight="1" x14ac:dyDescent="0.25">
      <c r="B2822" s="90"/>
      <c r="C2822" s="91"/>
      <c r="D2822" s="92"/>
      <c r="E2822" s="91"/>
      <c r="F2822" s="93"/>
      <c r="G2822" s="93"/>
      <c r="H2822" s="93"/>
      <c r="I2822" s="93"/>
      <c r="J2822" s="93"/>
      <c r="K2822" s="93"/>
      <c r="L2822" s="93"/>
      <c r="M2822" s="93"/>
      <c r="N2822" s="93">
        <f t="shared" si="44"/>
        <v>0</v>
      </c>
      <c r="O2822" s="93"/>
      <c r="P2822" s="94"/>
    </row>
    <row r="2823" spans="2:16" ht="26.25" customHeight="1" x14ac:dyDescent="0.25">
      <c r="B2823" s="90"/>
      <c r="C2823" s="91"/>
      <c r="D2823" s="92"/>
      <c r="E2823" s="91"/>
      <c r="F2823" s="93"/>
      <c r="G2823" s="93"/>
      <c r="H2823" s="93"/>
      <c r="I2823" s="93"/>
      <c r="J2823" s="93"/>
      <c r="K2823" s="93"/>
      <c r="L2823" s="93"/>
      <c r="M2823" s="93"/>
      <c r="N2823" s="93">
        <f t="shared" si="44"/>
        <v>0</v>
      </c>
      <c r="O2823" s="93"/>
      <c r="P2823" s="94"/>
    </row>
    <row r="2824" spans="2:16" ht="26.25" customHeight="1" x14ac:dyDescent="0.25">
      <c r="B2824" s="90"/>
      <c r="C2824" s="91"/>
      <c r="D2824" s="92"/>
      <c r="E2824" s="91"/>
      <c r="F2824" s="93"/>
      <c r="G2824" s="93"/>
      <c r="H2824" s="93"/>
      <c r="I2824" s="93"/>
      <c r="J2824" s="93"/>
      <c r="K2824" s="93"/>
      <c r="L2824" s="93"/>
      <c r="M2824" s="93"/>
      <c r="N2824" s="93">
        <f t="shared" si="44"/>
        <v>0</v>
      </c>
      <c r="O2824" s="93"/>
      <c r="P2824" s="94"/>
    </row>
    <row r="2825" spans="2:16" ht="26.25" customHeight="1" x14ac:dyDescent="0.25">
      <c r="B2825" s="90"/>
      <c r="C2825" s="91"/>
      <c r="D2825" s="92"/>
      <c r="E2825" s="91"/>
      <c r="F2825" s="93"/>
      <c r="G2825" s="93"/>
      <c r="H2825" s="93"/>
      <c r="I2825" s="93"/>
      <c r="J2825" s="93"/>
      <c r="K2825" s="93"/>
      <c r="L2825" s="93"/>
      <c r="M2825" s="93"/>
      <c r="N2825" s="93">
        <f t="shared" si="44"/>
        <v>0</v>
      </c>
      <c r="O2825" s="93"/>
      <c r="P2825" s="94"/>
    </row>
    <row r="2826" spans="2:16" ht="26.25" customHeight="1" x14ac:dyDescent="0.25">
      <c r="B2826" s="90"/>
      <c r="C2826" s="91"/>
      <c r="D2826" s="92"/>
      <c r="E2826" s="91"/>
      <c r="F2826" s="93"/>
      <c r="G2826" s="93"/>
      <c r="H2826" s="93"/>
      <c r="I2826" s="93"/>
      <c r="J2826" s="93"/>
      <c r="K2826" s="93"/>
      <c r="L2826" s="93"/>
      <c r="M2826" s="93"/>
      <c r="N2826" s="93">
        <f t="shared" si="44"/>
        <v>0</v>
      </c>
      <c r="O2826" s="93"/>
      <c r="P2826" s="94"/>
    </row>
    <row r="2827" spans="2:16" ht="26.25" customHeight="1" x14ac:dyDescent="0.25">
      <c r="B2827" s="90"/>
      <c r="C2827" s="91"/>
      <c r="D2827" s="92"/>
      <c r="E2827" s="91"/>
      <c r="F2827" s="93"/>
      <c r="G2827" s="93"/>
      <c r="H2827" s="93"/>
      <c r="I2827" s="93"/>
      <c r="J2827" s="93"/>
      <c r="K2827" s="93"/>
      <c r="L2827" s="93"/>
      <c r="M2827" s="93"/>
      <c r="N2827" s="93">
        <f t="shared" si="44"/>
        <v>0</v>
      </c>
      <c r="O2827" s="93"/>
      <c r="P2827" s="94"/>
    </row>
    <row r="2828" spans="2:16" ht="26.25" customHeight="1" x14ac:dyDescent="0.25">
      <c r="B2828" s="90"/>
      <c r="C2828" s="91"/>
      <c r="D2828" s="92"/>
      <c r="E2828" s="91"/>
      <c r="F2828" s="93"/>
      <c r="G2828" s="93"/>
      <c r="H2828" s="93"/>
      <c r="I2828" s="93"/>
      <c r="J2828" s="93"/>
      <c r="K2828" s="93"/>
      <c r="L2828" s="93"/>
      <c r="M2828" s="93"/>
      <c r="N2828" s="93">
        <f t="shared" si="44"/>
        <v>0</v>
      </c>
      <c r="O2828" s="93"/>
      <c r="P2828" s="94"/>
    </row>
    <row r="2829" spans="2:16" ht="26.25" customHeight="1" x14ac:dyDescent="0.25">
      <c r="B2829" s="90"/>
      <c r="C2829" s="91"/>
      <c r="D2829" s="92"/>
      <c r="E2829" s="91"/>
      <c r="F2829" s="93"/>
      <c r="G2829" s="93"/>
      <c r="H2829" s="93"/>
      <c r="I2829" s="93"/>
      <c r="J2829" s="93"/>
      <c r="K2829" s="93"/>
      <c r="L2829" s="93"/>
      <c r="M2829" s="93"/>
      <c r="N2829" s="93">
        <f t="shared" si="44"/>
        <v>0</v>
      </c>
      <c r="O2829" s="93"/>
      <c r="P2829" s="94"/>
    </row>
    <row r="2830" spans="2:16" ht="26.25" customHeight="1" x14ac:dyDescent="0.25">
      <c r="B2830" s="90"/>
      <c r="C2830" s="91"/>
      <c r="D2830" s="92"/>
      <c r="E2830" s="91"/>
      <c r="F2830" s="93"/>
      <c r="G2830" s="93"/>
      <c r="H2830" s="93"/>
      <c r="I2830" s="93"/>
      <c r="J2830" s="93"/>
      <c r="K2830" s="93"/>
      <c r="L2830" s="93"/>
      <c r="M2830" s="93"/>
      <c r="N2830" s="93">
        <f t="shared" si="44"/>
        <v>0</v>
      </c>
      <c r="O2830" s="93"/>
      <c r="P2830" s="94"/>
    </row>
    <row r="2831" spans="2:16" ht="26.25" customHeight="1" x14ac:dyDescent="0.25">
      <c r="B2831" s="90"/>
      <c r="C2831" s="91"/>
      <c r="D2831" s="92"/>
      <c r="E2831" s="91"/>
      <c r="F2831" s="93"/>
      <c r="G2831" s="93"/>
      <c r="H2831" s="93"/>
      <c r="I2831" s="93"/>
      <c r="J2831" s="93"/>
      <c r="K2831" s="93"/>
      <c r="L2831" s="93"/>
      <c r="M2831" s="93"/>
      <c r="N2831" s="93">
        <f t="shared" si="44"/>
        <v>0</v>
      </c>
      <c r="O2831" s="93"/>
      <c r="P2831" s="94"/>
    </row>
    <row r="2832" spans="2:16" ht="26.25" customHeight="1" x14ac:dyDescent="0.25">
      <c r="B2832" s="90"/>
      <c r="C2832" s="91"/>
      <c r="D2832" s="92"/>
      <c r="E2832" s="91"/>
      <c r="F2832" s="93"/>
      <c r="G2832" s="93"/>
      <c r="H2832" s="93"/>
      <c r="I2832" s="93"/>
      <c r="J2832" s="93"/>
      <c r="K2832" s="93"/>
      <c r="L2832" s="93"/>
      <c r="M2832" s="93"/>
      <c r="N2832" s="93">
        <f t="shared" si="44"/>
        <v>0</v>
      </c>
      <c r="O2832" s="93"/>
      <c r="P2832" s="94"/>
    </row>
    <row r="2833" spans="2:16" ht="26.25" customHeight="1" x14ac:dyDescent="0.25">
      <c r="B2833" s="90"/>
      <c r="C2833" s="91"/>
      <c r="D2833" s="92"/>
      <c r="E2833" s="91"/>
      <c r="F2833" s="93"/>
      <c r="G2833" s="93"/>
      <c r="H2833" s="93"/>
      <c r="I2833" s="93"/>
      <c r="J2833" s="93"/>
      <c r="K2833" s="93"/>
      <c r="L2833" s="93"/>
      <c r="M2833" s="93"/>
      <c r="N2833" s="93">
        <f t="shared" si="44"/>
        <v>0</v>
      </c>
      <c r="O2833" s="93"/>
      <c r="P2833" s="94"/>
    </row>
    <row r="2834" spans="2:16" ht="26.25" customHeight="1" x14ac:dyDescent="0.25">
      <c r="B2834" s="90"/>
      <c r="C2834" s="91"/>
      <c r="D2834" s="92"/>
      <c r="E2834" s="91"/>
      <c r="F2834" s="93"/>
      <c r="G2834" s="93"/>
      <c r="H2834" s="93"/>
      <c r="I2834" s="93"/>
      <c r="J2834" s="93"/>
      <c r="K2834" s="93"/>
      <c r="L2834" s="93"/>
      <c r="M2834" s="93"/>
      <c r="N2834" s="93">
        <f t="shared" si="44"/>
        <v>0</v>
      </c>
      <c r="O2834" s="93"/>
      <c r="P2834" s="94"/>
    </row>
    <row r="2835" spans="2:16" ht="26.25" customHeight="1" x14ac:dyDescent="0.25">
      <c r="B2835" s="90"/>
      <c r="C2835" s="91"/>
      <c r="D2835" s="92"/>
      <c r="E2835" s="91"/>
      <c r="F2835" s="93"/>
      <c r="G2835" s="93"/>
      <c r="H2835" s="93"/>
      <c r="I2835" s="93"/>
      <c r="J2835" s="93"/>
      <c r="K2835" s="93"/>
      <c r="L2835" s="93"/>
      <c r="M2835" s="93"/>
      <c r="N2835" s="93">
        <f t="shared" si="44"/>
        <v>0</v>
      </c>
      <c r="O2835" s="93"/>
      <c r="P2835" s="94"/>
    </row>
    <row r="2836" spans="2:16" ht="26.25" customHeight="1" x14ac:dyDescent="0.25">
      <c r="B2836" s="90"/>
      <c r="C2836" s="91"/>
      <c r="D2836" s="92"/>
      <c r="E2836" s="91"/>
      <c r="F2836" s="93"/>
      <c r="G2836" s="93"/>
      <c r="H2836" s="93"/>
      <c r="I2836" s="93"/>
      <c r="J2836" s="93"/>
      <c r="K2836" s="93"/>
      <c r="L2836" s="93"/>
      <c r="M2836" s="93"/>
      <c r="N2836" s="93">
        <f t="shared" si="44"/>
        <v>0</v>
      </c>
      <c r="O2836" s="93"/>
      <c r="P2836" s="94"/>
    </row>
    <row r="2837" spans="2:16" ht="26.25" customHeight="1" x14ac:dyDescent="0.25">
      <c r="B2837" s="90"/>
      <c r="C2837" s="91"/>
      <c r="D2837" s="92"/>
      <c r="E2837" s="91"/>
      <c r="F2837" s="93"/>
      <c r="G2837" s="93"/>
      <c r="H2837" s="93"/>
      <c r="I2837" s="93"/>
      <c r="J2837" s="93"/>
      <c r="K2837" s="93"/>
      <c r="L2837" s="93"/>
      <c r="M2837" s="93"/>
      <c r="N2837" s="93">
        <f t="shared" si="44"/>
        <v>0</v>
      </c>
      <c r="O2837" s="93"/>
      <c r="P2837" s="94"/>
    </row>
    <row r="2838" spans="2:16" ht="26.25" customHeight="1" x14ac:dyDescent="0.25">
      <c r="B2838" s="90"/>
      <c r="C2838" s="91"/>
      <c r="D2838" s="92"/>
      <c r="E2838" s="91"/>
      <c r="F2838" s="93"/>
      <c r="G2838" s="93"/>
      <c r="H2838" s="93"/>
      <c r="I2838" s="93"/>
      <c r="J2838" s="93"/>
      <c r="K2838" s="93"/>
      <c r="L2838" s="93"/>
      <c r="M2838" s="93"/>
      <c r="N2838" s="93">
        <f t="shared" si="44"/>
        <v>0</v>
      </c>
      <c r="O2838" s="93"/>
      <c r="P2838" s="94"/>
    </row>
    <row r="2839" spans="2:16" ht="26.25" customHeight="1" x14ac:dyDescent="0.25">
      <c r="B2839" s="90"/>
      <c r="C2839" s="91"/>
      <c r="D2839" s="92"/>
      <c r="E2839" s="91"/>
      <c r="F2839" s="93"/>
      <c r="G2839" s="93"/>
      <c r="H2839" s="93"/>
      <c r="I2839" s="93"/>
      <c r="J2839" s="93"/>
      <c r="K2839" s="93"/>
      <c r="L2839" s="93"/>
      <c r="M2839" s="93"/>
      <c r="N2839" s="93">
        <f t="shared" si="44"/>
        <v>0</v>
      </c>
      <c r="O2839" s="93"/>
      <c r="P2839" s="94"/>
    </row>
    <row r="2840" spans="2:16" ht="26.25" customHeight="1" x14ac:dyDescent="0.25">
      <c r="B2840" s="90"/>
      <c r="C2840" s="91"/>
      <c r="D2840" s="92"/>
      <c r="E2840" s="91"/>
      <c r="F2840" s="93"/>
      <c r="G2840" s="93"/>
      <c r="H2840" s="93"/>
      <c r="I2840" s="93"/>
      <c r="J2840" s="93"/>
      <c r="K2840" s="93"/>
      <c r="L2840" s="93"/>
      <c r="M2840" s="93"/>
      <c r="N2840" s="93">
        <f t="shared" si="44"/>
        <v>0</v>
      </c>
      <c r="O2840" s="93"/>
      <c r="P2840" s="94"/>
    </row>
    <row r="2841" spans="2:16" ht="26.25" customHeight="1" x14ac:dyDescent="0.25">
      <c r="B2841" s="90"/>
      <c r="C2841" s="91"/>
      <c r="D2841" s="92"/>
      <c r="E2841" s="91"/>
      <c r="F2841" s="93"/>
      <c r="G2841" s="93"/>
      <c r="H2841" s="93"/>
      <c r="I2841" s="93"/>
      <c r="J2841" s="93"/>
      <c r="K2841" s="93"/>
      <c r="L2841" s="93"/>
      <c r="M2841" s="93"/>
      <c r="N2841" s="93">
        <f t="shared" si="44"/>
        <v>0</v>
      </c>
      <c r="O2841" s="93"/>
      <c r="P2841" s="94"/>
    </row>
    <row r="2842" spans="2:16" ht="26.25" customHeight="1" x14ac:dyDescent="0.25">
      <c r="B2842" s="90"/>
      <c r="C2842" s="91"/>
      <c r="D2842" s="92"/>
      <c r="E2842" s="91"/>
      <c r="F2842" s="93"/>
      <c r="G2842" s="93"/>
      <c r="H2842" s="93"/>
      <c r="I2842" s="93"/>
      <c r="J2842" s="93"/>
      <c r="K2842" s="93"/>
      <c r="L2842" s="93"/>
      <c r="M2842" s="93"/>
      <c r="N2842" s="93">
        <f t="shared" si="44"/>
        <v>0</v>
      </c>
      <c r="O2842" s="93"/>
      <c r="P2842" s="94"/>
    </row>
    <row r="2843" spans="2:16" ht="26.25" customHeight="1" x14ac:dyDescent="0.25">
      <c r="B2843" s="90"/>
      <c r="C2843" s="91"/>
      <c r="D2843" s="92"/>
      <c r="E2843" s="91"/>
      <c r="F2843" s="93"/>
      <c r="G2843" s="93"/>
      <c r="H2843" s="93"/>
      <c r="I2843" s="93"/>
      <c r="J2843" s="93"/>
      <c r="K2843" s="93"/>
      <c r="L2843" s="93"/>
      <c r="M2843" s="93"/>
      <c r="N2843" s="93">
        <f t="shared" ref="N2843:N2906" si="45">F2843+G2843+H2843+I2843+J2843+K2843+M2843</f>
        <v>0</v>
      </c>
      <c r="O2843" s="93"/>
      <c r="P2843" s="94"/>
    </row>
    <row r="2844" spans="2:16" ht="26.25" customHeight="1" x14ac:dyDescent="0.25">
      <c r="B2844" s="90"/>
      <c r="C2844" s="91"/>
      <c r="D2844" s="92"/>
      <c r="E2844" s="91"/>
      <c r="F2844" s="93"/>
      <c r="G2844" s="93"/>
      <c r="H2844" s="93"/>
      <c r="I2844" s="93"/>
      <c r="J2844" s="93"/>
      <c r="K2844" s="93"/>
      <c r="L2844" s="93"/>
      <c r="M2844" s="93"/>
      <c r="N2844" s="93">
        <f t="shared" si="45"/>
        <v>0</v>
      </c>
      <c r="O2844" s="93"/>
      <c r="P2844" s="94"/>
    </row>
    <row r="2845" spans="2:16" ht="26.25" customHeight="1" x14ac:dyDescent="0.25">
      <c r="B2845" s="90"/>
      <c r="C2845" s="91"/>
      <c r="D2845" s="92"/>
      <c r="E2845" s="91"/>
      <c r="F2845" s="93"/>
      <c r="G2845" s="93"/>
      <c r="H2845" s="93"/>
      <c r="I2845" s="93"/>
      <c r="J2845" s="93"/>
      <c r="K2845" s="93"/>
      <c r="L2845" s="93"/>
      <c r="M2845" s="93"/>
      <c r="N2845" s="93">
        <f t="shared" si="45"/>
        <v>0</v>
      </c>
      <c r="O2845" s="93"/>
      <c r="P2845" s="94"/>
    </row>
    <row r="2846" spans="2:16" ht="26.25" customHeight="1" x14ac:dyDescent="0.25">
      <c r="B2846" s="90"/>
      <c r="C2846" s="91"/>
      <c r="D2846" s="92"/>
      <c r="E2846" s="91"/>
      <c r="F2846" s="93"/>
      <c r="G2846" s="93"/>
      <c r="H2846" s="93"/>
      <c r="I2846" s="93"/>
      <c r="J2846" s="93"/>
      <c r="K2846" s="93"/>
      <c r="L2846" s="93"/>
      <c r="M2846" s="93"/>
      <c r="N2846" s="93">
        <f t="shared" si="45"/>
        <v>0</v>
      </c>
      <c r="O2846" s="93"/>
      <c r="P2846" s="94"/>
    </row>
    <row r="2847" spans="2:16" ht="26.25" customHeight="1" x14ac:dyDescent="0.25">
      <c r="B2847" s="90"/>
      <c r="C2847" s="91"/>
      <c r="D2847" s="92"/>
      <c r="E2847" s="91"/>
      <c r="F2847" s="93"/>
      <c r="G2847" s="93"/>
      <c r="H2847" s="93"/>
      <c r="I2847" s="93"/>
      <c r="J2847" s="93"/>
      <c r="K2847" s="93"/>
      <c r="L2847" s="93"/>
      <c r="M2847" s="93"/>
      <c r="N2847" s="93">
        <f t="shared" si="45"/>
        <v>0</v>
      </c>
      <c r="O2847" s="93"/>
      <c r="P2847" s="94"/>
    </row>
    <row r="2848" spans="2:16" ht="26.25" customHeight="1" x14ac:dyDescent="0.25">
      <c r="B2848" s="90"/>
      <c r="C2848" s="91"/>
      <c r="D2848" s="92"/>
      <c r="E2848" s="91"/>
      <c r="F2848" s="93"/>
      <c r="G2848" s="93"/>
      <c r="H2848" s="93"/>
      <c r="I2848" s="93"/>
      <c r="J2848" s="93"/>
      <c r="K2848" s="93"/>
      <c r="L2848" s="93"/>
      <c r="M2848" s="93"/>
      <c r="N2848" s="93">
        <f t="shared" si="45"/>
        <v>0</v>
      </c>
      <c r="O2848" s="93"/>
      <c r="P2848" s="94"/>
    </row>
    <row r="2849" spans="2:16" ht="26.25" customHeight="1" x14ac:dyDescent="0.25">
      <c r="B2849" s="90"/>
      <c r="C2849" s="91"/>
      <c r="D2849" s="92"/>
      <c r="E2849" s="91"/>
      <c r="F2849" s="93"/>
      <c r="G2849" s="93"/>
      <c r="H2849" s="93"/>
      <c r="I2849" s="93"/>
      <c r="J2849" s="93"/>
      <c r="K2849" s="93"/>
      <c r="L2849" s="93"/>
      <c r="M2849" s="93"/>
      <c r="N2849" s="93">
        <f t="shared" si="45"/>
        <v>0</v>
      </c>
      <c r="O2849" s="93"/>
      <c r="P2849" s="94"/>
    </row>
    <row r="2850" spans="2:16" ht="26.25" customHeight="1" x14ac:dyDescent="0.25">
      <c r="B2850" s="90"/>
      <c r="C2850" s="91"/>
      <c r="D2850" s="92"/>
      <c r="E2850" s="91"/>
      <c r="F2850" s="93"/>
      <c r="G2850" s="93"/>
      <c r="H2850" s="93"/>
      <c r="I2850" s="93"/>
      <c r="J2850" s="93"/>
      <c r="K2850" s="93"/>
      <c r="L2850" s="93"/>
      <c r="M2850" s="93"/>
      <c r="N2850" s="93">
        <f t="shared" si="45"/>
        <v>0</v>
      </c>
      <c r="O2850" s="93"/>
      <c r="P2850" s="94"/>
    </row>
    <row r="2851" spans="2:16" ht="26.25" customHeight="1" x14ac:dyDescent="0.25">
      <c r="B2851" s="90"/>
      <c r="C2851" s="91"/>
      <c r="D2851" s="92"/>
      <c r="E2851" s="91"/>
      <c r="F2851" s="93"/>
      <c r="G2851" s="93"/>
      <c r="H2851" s="93"/>
      <c r="I2851" s="93"/>
      <c r="J2851" s="93"/>
      <c r="K2851" s="93"/>
      <c r="L2851" s="93"/>
      <c r="M2851" s="93"/>
      <c r="N2851" s="93">
        <f t="shared" si="45"/>
        <v>0</v>
      </c>
      <c r="O2851" s="93"/>
      <c r="P2851" s="94"/>
    </row>
    <row r="2852" spans="2:16" ht="26.25" customHeight="1" x14ac:dyDescent="0.25">
      <c r="B2852" s="90"/>
      <c r="C2852" s="91"/>
      <c r="D2852" s="92"/>
      <c r="E2852" s="91"/>
      <c r="F2852" s="93"/>
      <c r="G2852" s="93"/>
      <c r="H2852" s="93"/>
      <c r="I2852" s="93"/>
      <c r="J2852" s="93"/>
      <c r="K2852" s="93"/>
      <c r="L2852" s="93"/>
      <c r="M2852" s="93"/>
      <c r="N2852" s="93">
        <f t="shared" si="45"/>
        <v>0</v>
      </c>
      <c r="O2852" s="93"/>
      <c r="P2852" s="94"/>
    </row>
    <row r="2853" spans="2:16" ht="26.25" customHeight="1" x14ac:dyDescent="0.25">
      <c r="B2853" s="90"/>
      <c r="C2853" s="91"/>
      <c r="D2853" s="92"/>
      <c r="E2853" s="91"/>
      <c r="F2853" s="93"/>
      <c r="G2853" s="93"/>
      <c r="H2853" s="93"/>
      <c r="I2853" s="93"/>
      <c r="J2853" s="93"/>
      <c r="K2853" s="93"/>
      <c r="L2853" s="93"/>
      <c r="M2853" s="93"/>
      <c r="N2853" s="93">
        <f t="shared" si="45"/>
        <v>0</v>
      </c>
      <c r="O2853" s="93"/>
      <c r="P2853" s="94"/>
    </row>
    <row r="2854" spans="2:16" ht="26.25" customHeight="1" x14ac:dyDescent="0.25">
      <c r="B2854" s="90"/>
      <c r="C2854" s="91"/>
      <c r="D2854" s="92"/>
      <c r="E2854" s="91"/>
      <c r="F2854" s="93"/>
      <c r="G2854" s="93"/>
      <c r="H2854" s="93"/>
      <c r="I2854" s="93"/>
      <c r="J2854" s="93"/>
      <c r="K2854" s="93"/>
      <c r="L2854" s="93"/>
      <c r="M2854" s="93"/>
      <c r="N2854" s="93">
        <f t="shared" si="45"/>
        <v>0</v>
      </c>
      <c r="O2854" s="93"/>
      <c r="P2854" s="94"/>
    </row>
    <row r="2855" spans="2:16" ht="26.25" customHeight="1" x14ac:dyDescent="0.25">
      <c r="B2855" s="90"/>
      <c r="C2855" s="91"/>
      <c r="D2855" s="92"/>
      <c r="E2855" s="91"/>
      <c r="F2855" s="93"/>
      <c r="G2855" s="93"/>
      <c r="H2855" s="93"/>
      <c r="I2855" s="93"/>
      <c r="J2855" s="93"/>
      <c r="K2855" s="93"/>
      <c r="L2855" s="93"/>
      <c r="M2855" s="93"/>
      <c r="N2855" s="93">
        <f t="shared" si="45"/>
        <v>0</v>
      </c>
      <c r="O2855" s="93"/>
      <c r="P2855" s="94"/>
    </row>
    <row r="2856" spans="2:16" ht="26.25" customHeight="1" x14ac:dyDescent="0.25">
      <c r="B2856" s="90"/>
      <c r="C2856" s="91"/>
      <c r="D2856" s="92"/>
      <c r="E2856" s="91"/>
      <c r="F2856" s="93"/>
      <c r="G2856" s="93"/>
      <c r="H2856" s="93"/>
      <c r="I2856" s="93"/>
      <c r="J2856" s="93"/>
      <c r="K2856" s="93"/>
      <c r="L2856" s="93"/>
      <c r="M2856" s="93"/>
      <c r="N2856" s="93">
        <f t="shared" si="45"/>
        <v>0</v>
      </c>
      <c r="O2856" s="93"/>
      <c r="P2856" s="94"/>
    </row>
    <row r="2857" spans="2:16" ht="26.25" customHeight="1" x14ac:dyDescent="0.25">
      <c r="B2857" s="90"/>
      <c r="C2857" s="91"/>
      <c r="D2857" s="92"/>
      <c r="E2857" s="91"/>
      <c r="F2857" s="93"/>
      <c r="G2857" s="93"/>
      <c r="H2857" s="93"/>
      <c r="I2857" s="93"/>
      <c r="J2857" s="93"/>
      <c r="K2857" s="93"/>
      <c r="L2857" s="93"/>
      <c r="M2857" s="93"/>
      <c r="N2857" s="93">
        <f t="shared" si="45"/>
        <v>0</v>
      </c>
      <c r="O2857" s="93"/>
      <c r="P2857" s="94"/>
    </row>
    <row r="2858" spans="2:16" ht="26.25" customHeight="1" x14ac:dyDescent="0.25">
      <c r="B2858" s="90"/>
      <c r="C2858" s="91"/>
      <c r="D2858" s="92"/>
      <c r="E2858" s="91"/>
      <c r="F2858" s="93"/>
      <c r="G2858" s="93"/>
      <c r="H2858" s="93"/>
      <c r="I2858" s="93"/>
      <c r="J2858" s="93"/>
      <c r="K2858" s="93"/>
      <c r="L2858" s="93"/>
      <c r="M2858" s="93"/>
      <c r="N2858" s="93">
        <f t="shared" si="45"/>
        <v>0</v>
      </c>
      <c r="O2858" s="93"/>
      <c r="P2858" s="94"/>
    </row>
    <row r="2859" spans="2:16" ht="26.25" customHeight="1" x14ac:dyDescent="0.25">
      <c r="B2859" s="90"/>
      <c r="C2859" s="91"/>
      <c r="D2859" s="92"/>
      <c r="E2859" s="91"/>
      <c r="F2859" s="93"/>
      <c r="G2859" s="93"/>
      <c r="H2859" s="93"/>
      <c r="I2859" s="93"/>
      <c r="J2859" s="93"/>
      <c r="K2859" s="93"/>
      <c r="L2859" s="93"/>
      <c r="M2859" s="93"/>
      <c r="N2859" s="93">
        <f t="shared" si="45"/>
        <v>0</v>
      </c>
      <c r="O2859" s="93"/>
      <c r="P2859" s="94"/>
    </row>
    <row r="2860" spans="2:16" ht="26.25" customHeight="1" x14ac:dyDescent="0.25">
      <c r="B2860" s="90"/>
      <c r="C2860" s="91"/>
      <c r="D2860" s="92"/>
      <c r="E2860" s="91"/>
      <c r="F2860" s="93"/>
      <c r="G2860" s="93"/>
      <c r="H2860" s="93"/>
      <c r="I2860" s="93"/>
      <c r="J2860" s="93"/>
      <c r="K2860" s="93"/>
      <c r="L2860" s="93"/>
      <c r="M2860" s="93"/>
      <c r="N2860" s="93">
        <f t="shared" si="45"/>
        <v>0</v>
      </c>
      <c r="O2860" s="93"/>
      <c r="P2860" s="94"/>
    </row>
    <row r="2861" spans="2:16" ht="26.25" customHeight="1" x14ac:dyDescent="0.25">
      <c r="B2861" s="90"/>
      <c r="C2861" s="91"/>
      <c r="D2861" s="92"/>
      <c r="E2861" s="91"/>
      <c r="F2861" s="93"/>
      <c r="G2861" s="93"/>
      <c r="H2861" s="93"/>
      <c r="I2861" s="93"/>
      <c r="J2861" s="93"/>
      <c r="K2861" s="93"/>
      <c r="L2861" s="93"/>
      <c r="M2861" s="93"/>
      <c r="N2861" s="93">
        <f t="shared" si="45"/>
        <v>0</v>
      </c>
      <c r="O2861" s="93"/>
      <c r="P2861" s="94"/>
    </row>
    <row r="2862" spans="2:16" ht="26.25" customHeight="1" x14ac:dyDescent="0.25">
      <c r="B2862" s="90"/>
      <c r="C2862" s="91"/>
      <c r="D2862" s="92"/>
      <c r="E2862" s="91"/>
      <c r="F2862" s="93"/>
      <c r="G2862" s="93"/>
      <c r="H2862" s="93"/>
      <c r="I2862" s="93"/>
      <c r="J2862" s="93"/>
      <c r="K2862" s="93"/>
      <c r="L2862" s="93"/>
      <c r="M2862" s="93"/>
      <c r="N2862" s="93">
        <f t="shared" si="45"/>
        <v>0</v>
      </c>
      <c r="O2862" s="93"/>
      <c r="P2862" s="94"/>
    </row>
    <row r="2863" spans="2:16" ht="26.25" customHeight="1" x14ac:dyDescent="0.25">
      <c r="B2863" s="90"/>
      <c r="C2863" s="91"/>
      <c r="D2863" s="92"/>
      <c r="E2863" s="91"/>
      <c r="F2863" s="93"/>
      <c r="G2863" s="93"/>
      <c r="H2863" s="93"/>
      <c r="I2863" s="93"/>
      <c r="J2863" s="93"/>
      <c r="K2863" s="93"/>
      <c r="L2863" s="93"/>
      <c r="M2863" s="93"/>
      <c r="N2863" s="93">
        <f t="shared" si="45"/>
        <v>0</v>
      </c>
      <c r="O2863" s="93"/>
      <c r="P2863" s="94"/>
    </row>
    <row r="2864" spans="2:16" ht="26.25" customHeight="1" x14ac:dyDescent="0.25">
      <c r="B2864" s="90"/>
      <c r="C2864" s="91"/>
      <c r="D2864" s="92"/>
      <c r="E2864" s="91"/>
      <c r="F2864" s="93"/>
      <c r="G2864" s="93"/>
      <c r="H2864" s="93"/>
      <c r="I2864" s="93"/>
      <c r="J2864" s="93"/>
      <c r="K2864" s="93"/>
      <c r="L2864" s="93"/>
      <c r="M2864" s="93"/>
      <c r="N2864" s="93">
        <f t="shared" si="45"/>
        <v>0</v>
      </c>
      <c r="O2864" s="93"/>
      <c r="P2864" s="94"/>
    </row>
    <row r="2865" spans="2:16" ht="26.25" customHeight="1" x14ac:dyDescent="0.25">
      <c r="B2865" s="90"/>
      <c r="C2865" s="91"/>
      <c r="D2865" s="92"/>
      <c r="E2865" s="91"/>
      <c r="F2865" s="93"/>
      <c r="G2865" s="93"/>
      <c r="H2865" s="93"/>
      <c r="I2865" s="93"/>
      <c r="J2865" s="93"/>
      <c r="K2865" s="93"/>
      <c r="L2865" s="93"/>
      <c r="M2865" s="93"/>
      <c r="N2865" s="93">
        <f t="shared" si="45"/>
        <v>0</v>
      </c>
      <c r="O2865" s="93"/>
      <c r="P2865" s="94"/>
    </row>
    <row r="2866" spans="2:16" ht="26.25" customHeight="1" x14ac:dyDescent="0.25">
      <c r="B2866" s="90"/>
      <c r="C2866" s="91"/>
      <c r="D2866" s="92"/>
      <c r="E2866" s="91"/>
      <c r="F2866" s="93"/>
      <c r="G2866" s="93"/>
      <c r="H2866" s="93"/>
      <c r="I2866" s="93"/>
      <c r="J2866" s="93"/>
      <c r="K2866" s="93"/>
      <c r="L2866" s="93"/>
      <c r="M2866" s="93"/>
      <c r="N2866" s="93">
        <f t="shared" si="45"/>
        <v>0</v>
      </c>
      <c r="O2866" s="93"/>
      <c r="P2866" s="94"/>
    </row>
    <row r="2867" spans="2:16" ht="26.25" customHeight="1" x14ac:dyDescent="0.25">
      <c r="B2867" s="90"/>
      <c r="C2867" s="91"/>
      <c r="D2867" s="92"/>
      <c r="E2867" s="91"/>
      <c r="F2867" s="93"/>
      <c r="G2867" s="93"/>
      <c r="H2867" s="93"/>
      <c r="I2867" s="93"/>
      <c r="J2867" s="93"/>
      <c r="K2867" s="93"/>
      <c r="L2867" s="93"/>
      <c r="M2867" s="93"/>
      <c r="N2867" s="93">
        <f t="shared" si="45"/>
        <v>0</v>
      </c>
      <c r="O2867" s="93"/>
      <c r="P2867" s="94"/>
    </row>
    <row r="2868" spans="2:16" ht="26.25" customHeight="1" x14ac:dyDescent="0.25">
      <c r="B2868" s="90"/>
      <c r="C2868" s="91"/>
      <c r="D2868" s="92"/>
      <c r="E2868" s="91"/>
      <c r="F2868" s="93"/>
      <c r="G2868" s="93"/>
      <c r="H2868" s="93"/>
      <c r="I2868" s="93"/>
      <c r="J2868" s="93"/>
      <c r="K2868" s="93"/>
      <c r="L2868" s="93"/>
      <c r="M2868" s="93"/>
      <c r="N2868" s="93">
        <f t="shared" si="45"/>
        <v>0</v>
      </c>
      <c r="O2868" s="93"/>
      <c r="P2868" s="94"/>
    </row>
    <row r="2869" spans="2:16" ht="26.25" customHeight="1" x14ac:dyDescent="0.25">
      <c r="B2869" s="90"/>
      <c r="C2869" s="91"/>
      <c r="D2869" s="92"/>
      <c r="E2869" s="91"/>
      <c r="F2869" s="93"/>
      <c r="G2869" s="93"/>
      <c r="H2869" s="93"/>
      <c r="I2869" s="93"/>
      <c r="J2869" s="93"/>
      <c r="K2869" s="93"/>
      <c r="L2869" s="93"/>
      <c r="M2869" s="93"/>
      <c r="N2869" s="93">
        <f t="shared" si="45"/>
        <v>0</v>
      </c>
      <c r="O2869" s="93"/>
      <c r="P2869" s="94"/>
    </row>
    <row r="2870" spans="2:16" ht="26.25" customHeight="1" x14ac:dyDescent="0.25">
      <c r="B2870" s="90"/>
      <c r="C2870" s="91"/>
      <c r="D2870" s="92"/>
      <c r="E2870" s="91"/>
      <c r="F2870" s="93"/>
      <c r="G2870" s="93"/>
      <c r="H2870" s="93"/>
      <c r="I2870" s="93"/>
      <c r="J2870" s="93"/>
      <c r="K2870" s="93"/>
      <c r="L2870" s="93"/>
      <c r="M2870" s="93"/>
      <c r="N2870" s="93">
        <f t="shared" si="45"/>
        <v>0</v>
      </c>
      <c r="O2870" s="93"/>
      <c r="P2870" s="94"/>
    </row>
    <row r="2871" spans="2:16" ht="26.25" customHeight="1" x14ac:dyDescent="0.25">
      <c r="B2871" s="90"/>
      <c r="C2871" s="91"/>
      <c r="D2871" s="92"/>
      <c r="E2871" s="91"/>
      <c r="F2871" s="93"/>
      <c r="G2871" s="93"/>
      <c r="H2871" s="93"/>
      <c r="I2871" s="93"/>
      <c r="J2871" s="93"/>
      <c r="K2871" s="93"/>
      <c r="L2871" s="93"/>
      <c r="M2871" s="93"/>
      <c r="N2871" s="93">
        <f t="shared" si="45"/>
        <v>0</v>
      </c>
      <c r="O2871" s="93"/>
      <c r="P2871" s="94"/>
    </row>
    <row r="2872" spans="2:16" ht="26.25" customHeight="1" x14ac:dyDescent="0.25">
      <c r="B2872" s="90"/>
      <c r="C2872" s="91"/>
      <c r="D2872" s="92"/>
      <c r="E2872" s="91"/>
      <c r="F2872" s="93"/>
      <c r="G2872" s="93"/>
      <c r="H2872" s="93"/>
      <c r="I2872" s="93"/>
      <c r="J2872" s="93"/>
      <c r="K2872" s="93"/>
      <c r="L2872" s="93"/>
      <c r="M2872" s="93"/>
      <c r="N2872" s="93">
        <f t="shared" si="45"/>
        <v>0</v>
      </c>
      <c r="O2872" s="93"/>
      <c r="P2872" s="94"/>
    </row>
    <row r="2873" spans="2:16" ht="26.25" customHeight="1" x14ac:dyDescent="0.25">
      <c r="B2873" s="90"/>
      <c r="C2873" s="91"/>
      <c r="D2873" s="92"/>
      <c r="E2873" s="91"/>
      <c r="F2873" s="93"/>
      <c r="G2873" s="93"/>
      <c r="H2873" s="93"/>
      <c r="I2873" s="93"/>
      <c r="J2873" s="93"/>
      <c r="K2873" s="93"/>
      <c r="L2873" s="93"/>
      <c r="M2873" s="93"/>
      <c r="N2873" s="93">
        <f t="shared" si="45"/>
        <v>0</v>
      </c>
      <c r="O2873" s="93"/>
      <c r="P2873" s="94"/>
    </row>
    <row r="2874" spans="2:16" ht="26.25" customHeight="1" x14ac:dyDescent="0.25">
      <c r="B2874" s="90"/>
      <c r="C2874" s="91"/>
      <c r="D2874" s="92"/>
      <c r="E2874" s="91"/>
      <c r="F2874" s="93"/>
      <c r="G2874" s="93"/>
      <c r="H2874" s="93"/>
      <c r="I2874" s="93"/>
      <c r="J2874" s="93"/>
      <c r="K2874" s="93"/>
      <c r="L2874" s="93"/>
      <c r="M2874" s="93"/>
      <c r="N2874" s="93">
        <f t="shared" si="45"/>
        <v>0</v>
      </c>
      <c r="O2874" s="93"/>
      <c r="P2874" s="94"/>
    </row>
    <row r="2875" spans="2:16" ht="26.25" customHeight="1" x14ac:dyDescent="0.25">
      <c r="B2875" s="90"/>
      <c r="C2875" s="91"/>
      <c r="D2875" s="92"/>
      <c r="E2875" s="91"/>
      <c r="F2875" s="93"/>
      <c r="G2875" s="93"/>
      <c r="H2875" s="93"/>
      <c r="I2875" s="93"/>
      <c r="J2875" s="93"/>
      <c r="K2875" s="93"/>
      <c r="L2875" s="93"/>
      <c r="M2875" s="93"/>
      <c r="N2875" s="93">
        <f t="shared" si="45"/>
        <v>0</v>
      </c>
      <c r="O2875" s="93"/>
      <c r="P2875" s="94"/>
    </row>
    <row r="2876" spans="2:16" ht="26.25" customHeight="1" x14ac:dyDescent="0.25">
      <c r="B2876" s="90"/>
      <c r="C2876" s="91"/>
      <c r="D2876" s="92"/>
      <c r="E2876" s="91"/>
      <c r="F2876" s="93"/>
      <c r="G2876" s="93"/>
      <c r="H2876" s="93"/>
      <c r="I2876" s="93"/>
      <c r="J2876" s="93"/>
      <c r="K2876" s="93"/>
      <c r="L2876" s="93"/>
      <c r="M2876" s="93"/>
      <c r="N2876" s="93">
        <f t="shared" si="45"/>
        <v>0</v>
      </c>
      <c r="O2876" s="93"/>
      <c r="P2876" s="94"/>
    </row>
    <row r="2877" spans="2:16" ht="26.25" customHeight="1" x14ac:dyDescent="0.25">
      <c r="B2877" s="90"/>
      <c r="C2877" s="91"/>
      <c r="D2877" s="92"/>
      <c r="E2877" s="91"/>
      <c r="F2877" s="93"/>
      <c r="G2877" s="93"/>
      <c r="H2877" s="93"/>
      <c r="I2877" s="93"/>
      <c r="J2877" s="93"/>
      <c r="K2877" s="93"/>
      <c r="L2877" s="93"/>
      <c r="M2877" s="93"/>
      <c r="N2877" s="93">
        <f t="shared" si="45"/>
        <v>0</v>
      </c>
      <c r="O2877" s="93"/>
      <c r="P2877" s="94"/>
    </row>
    <row r="2878" spans="2:16" ht="26.25" customHeight="1" x14ac:dyDescent="0.25">
      <c r="B2878" s="90"/>
      <c r="C2878" s="91"/>
      <c r="D2878" s="92"/>
      <c r="E2878" s="91"/>
      <c r="F2878" s="93"/>
      <c r="G2878" s="93"/>
      <c r="H2878" s="93"/>
      <c r="I2878" s="93"/>
      <c r="J2878" s="93"/>
      <c r="K2878" s="93"/>
      <c r="L2878" s="93"/>
      <c r="M2878" s="93"/>
      <c r="N2878" s="93">
        <f t="shared" si="45"/>
        <v>0</v>
      </c>
      <c r="O2878" s="93"/>
      <c r="P2878" s="94"/>
    </row>
    <row r="2879" spans="2:16" ht="26.25" customHeight="1" x14ac:dyDescent="0.25">
      <c r="B2879" s="90"/>
      <c r="C2879" s="91"/>
      <c r="D2879" s="92"/>
      <c r="E2879" s="91"/>
      <c r="F2879" s="93"/>
      <c r="G2879" s="93"/>
      <c r="H2879" s="93"/>
      <c r="I2879" s="93"/>
      <c r="J2879" s="93"/>
      <c r="K2879" s="93"/>
      <c r="L2879" s="93"/>
      <c r="M2879" s="93"/>
      <c r="N2879" s="93">
        <f t="shared" si="45"/>
        <v>0</v>
      </c>
      <c r="O2879" s="93"/>
      <c r="P2879" s="94"/>
    </row>
    <row r="2880" spans="2:16" ht="26.25" customHeight="1" x14ac:dyDescent="0.25">
      <c r="B2880" s="90"/>
      <c r="C2880" s="91"/>
      <c r="D2880" s="92"/>
      <c r="E2880" s="91"/>
      <c r="F2880" s="93"/>
      <c r="G2880" s="93"/>
      <c r="H2880" s="93"/>
      <c r="I2880" s="93"/>
      <c r="J2880" s="93"/>
      <c r="K2880" s="93"/>
      <c r="L2880" s="93"/>
      <c r="M2880" s="93"/>
      <c r="N2880" s="93">
        <f t="shared" si="45"/>
        <v>0</v>
      </c>
      <c r="O2880" s="93"/>
      <c r="P2880" s="94"/>
    </row>
    <row r="2881" spans="2:16" ht="26.25" customHeight="1" x14ac:dyDescent="0.25">
      <c r="B2881" s="90"/>
      <c r="C2881" s="91"/>
      <c r="D2881" s="92"/>
      <c r="E2881" s="91"/>
      <c r="F2881" s="93"/>
      <c r="G2881" s="93"/>
      <c r="H2881" s="93"/>
      <c r="I2881" s="93"/>
      <c r="J2881" s="93"/>
      <c r="K2881" s="93"/>
      <c r="L2881" s="93"/>
      <c r="M2881" s="93"/>
      <c r="N2881" s="93">
        <f t="shared" si="45"/>
        <v>0</v>
      </c>
      <c r="O2881" s="93"/>
      <c r="P2881" s="94"/>
    </row>
    <row r="2882" spans="2:16" ht="26.25" customHeight="1" x14ac:dyDescent="0.25">
      <c r="B2882" s="90"/>
      <c r="C2882" s="91"/>
      <c r="D2882" s="92"/>
      <c r="E2882" s="91"/>
      <c r="F2882" s="93"/>
      <c r="G2882" s="93"/>
      <c r="H2882" s="93"/>
      <c r="I2882" s="93"/>
      <c r="J2882" s="93"/>
      <c r="K2882" s="93"/>
      <c r="L2882" s="93"/>
      <c r="M2882" s="93"/>
      <c r="N2882" s="93">
        <f t="shared" si="45"/>
        <v>0</v>
      </c>
      <c r="O2882" s="93"/>
      <c r="P2882" s="94"/>
    </row>
    <row r="2883" spans="2:16" ht="26.25" customHeight="1" x14ac:dyDescent="0.25">
      <c r="B2883" s="90"/>
      <c r="C2883" s="91"/>
      <c r="D2883" s="92"/>
      <c r="E2883" s="91"/>
      <c r="F2883" s="93"/>
      <c r="G2883" s="93"/>
      <c r="H2883" s="93"/>
      <c r="I2883" s="93"/>
      <c r="J2883" s="93"/>
      <c r="K2883" s="93"/>
      <c r="L2883" s="93"/>
      <c r="M2883" s="93"/>
      <c r="N2883" s="93">
        <f t="shared" si="45"/>
        <v>0</v>
      </c>
      <c r="O2883" s="93"/>
      <c r="P2883" s="94"/>
    </row>
    <row r="2884" spans="2:16" ht="26.25" customHeight="1" x14ac:dyDescent="0.25">
      <c r="B2884" s="90"/>
      <c r="C2884" s="91"/>
      <c r="D2884" s="92"/>
      <c r="E2884" s="91"/>
      <c r="F2884" s="93"/>
      <c r="G2884" s="93"/>
      <c r="H2884" s="93"/>
      <c r="I2884" s="93"/>
      <c r="J2884" s="93"/>
      <c r="K2884" s="93"/>
      <c r="L2884" s="93"/>
      <c r="M2884" s="93"/>
      <c r="N2884" s="93">
        <f t="shared" si="45"/>
        <v>0</v>
      </c>
      <c r="O2884" s="93"/>
      <c r="P2884" s="94"/>
    </row>
    <row r="2885" spans="2:16" ht="26.25" customHeight="1" x14ac:dyDescent="0.25">
      <c r="B2885" s="90"/>
      <c r="C2885" s="91"/>
      <c r="D2885" s="92"/>
      <c r="E2885" s="91"/>
      <c r="F2885" s="93"/>
      <c r="G2885" s="93"/>
      <c r="H2885" s="93"/>
      <c r="I2885" s="93"/>
      <c r="J2885" s="93"/>
      <c r="K2885" s="93"/>
      <c r="L2885" s="93"/>
      <c r="M2885" s="93"/>
      <c r="N2885" s="93">
        <f t="shared" si="45"/>
        <v>0</v>
      </c>
      <c r="O2885" s="93"/>
      <c r="P2885" s="94"/>
    </row>
    <row r="2886" spans="2:16" ht="26.25" customHeight="1" x14ac:dyDescent="0.25">
      <c r="B2886" s="90"/>
      <c r="C2886" s="91"/>
      <c r="D2886" s="92"/>
      <c r="E2886" s="91"/>
      <c r="F2886" s="93"/>
      <c r="G2886" s="93"/>
      <c r="H2886" s="93"/>
      <c r="I2886" s="93"/>
      <c r="J2886" s="93"/>
      <c r="K2886" s="93"/>
      <c r="L2886" s="93"/>
      <c r="M2886" s="93"/>
      <c r="N2886" s="93">
        <f t="shared" si="45"/>
        <v>0</v>
      </c>
      <c r="O2886" s="93"/>
      <c r="P2886" s="94"/>
    </row>
    <row r="2887" spans="2:16" ht="26.25" customHeight="1" x14ac:dyDescent="0.25">
      <c r="B2887" s="90"/>
      <c r="C2887" s="91"/>
      <c r="D2887" s="92"/>
      <c r="E2887" s="91"/>
      <c r="F2887" s="93"/>
      <c r="G2887" s="93"/>
      <c r="H2887" s="93"/>
      <c r="I2887" s="93"/>
      <c r="J2887" s="93"/>
      <c r="K2887" s="93"/>
      <c r="L2887" s="93"/>
      <c r="M2887" s="93"/>
      <c r="N2887" s="93">
        <f t="shared" si="45"/>
        <v>0</v>
      </c>
      <c r="O2887" s="93"/>
      <c r="P2887" s="94"/>
    </row>
    <row r="2888" spans="2:16" ht="26.25" customHeight="1" x14ac:dyDescent="0.25">
      <c r="B2888" s="90"/>
      <c r="C2888" s="91"/>
      <c r="D2888" s="92"/>
      <c r="E2888" s="91"/>
      <c r="F2888" s="93"/>
      <c r="G2888" s="93"/>
      <c r="H2888" s="93"/>
      <c r="I2888" s="93"/>
      <c r="J2888" s="93"/>
      <c r="K2888" s="93"/>
      <c r="L2888" s="93"/>
      <c r="M2888" s="93"/>
      <c r="N2888" s="93">
        <f t="shared" si="45"/>
        <v>0</v>
      </c>
      <c r="O2888" s="93"/>
      <c r="P2888" s="94"/>
    </row>
    <row r="2889" spans="2:16" ht="26.25" customHeight="1" x14ac:dyDescent="0.25">
      <c r="B2889" s="90"/>
      <c r="C2889" s="91"/>
      <c r="D2889" s="92"/>
      <c r="E2889" s="91"/>
      <c r="F2889" s="93"/>
      <c r="G2889" s="93"/>
      <c r="H2889" s="93"/>
      <c r="I2889" s="93"/>
      <c r="J2889" s="93"/>
      <c r="K2889" s="93"/>
      <c r="L2889" s="93"/>
      <c r="M2889" s="93"/>
      <c r="N2889" s="93">
        <f t="shared" si="45"/>
        <v>0</v>
      </c>
      <c r="O2889" s="93"/>
      <c r="P2889" s="94"/>
    </row>
    <row r="2890" spans="2:16" ht="26.25" customHeight="1" x14ac:dyDescent="0.25">
      <c r="B2890" s="90"/>
      <c r="C2890" s="91"/>
      <c r="D2890" s="92"/>
      <c r="E2890" s="91"/>
      <c r="F2890" s="93"/>
      <c r="G2890" s="93"/>
      <c r="H2890" s="93"/>
      <c r="I2890" s="93"/>
      <c r="J2890" s="93"/>
      <c r="K2890" s="93"/>
      <c r="L2890" s="93"/>
      <c r="M2890" s="93"/>
      <c r="N2890" s="93">
        <f t="shared" si="45"/>
        <v>0</v>
      </c>
      <c r="O2890" s="93"/>
      <c r="P2890" s="94"/>
    </row>
    <row r="2891" spans="2:16" ht="26.25" customHeight="1" x14ac:dyDescent="0.25">
      <c r="B2891" s="90"/>
      <c r="C2891" s="91"/>
      <c r="D2891" s="92"/>
      <c r="E2891" s="91"/>
      <c r="F2891" s="93"/>
      <c r="G2891" s="93"/>
      <c r="H2891" s="93"/>
      <c r="I2891" s="93"/>
      <c r="J2891" s="93"/>
      <c r="K2891" s="93"/>
      <c r="L2891" s="93"/>
      <c r="M2891" s="93"/>
      <c r="N2891" s="93">
        <f t="shared" si="45"/>
        <v>0</v>
      </c>
      <c r="O2891" s="93"/>
      <c r="P2891" s="94"/>
    </row>
    <row r="2892" spans="2:16" ht="26.25" customHeight="1" x14ac:dyDescent="0.25">
      <c r="B2892" s="90"/>
      <c r="C2892" s="91"/>
      <c r="D2892" s="92"/>
      <c r="E2892" s="91"/>
      <c r="F2892" s="93"/>
      <c r="G2892" s="93"/>
      <c r="H2892" s="93"/>
      <c r="I2892" s="93"/>
      <c r="J2892" s="93"/>
      <c r="K2892" s="93"/>
      <c r="L2892" s="93"/>
      <c r="M2892" s="93"/>
      <c r="N2892" s="93">
        <f t="shared" si="45"/>
        <v>0</v>
      </c>
      <c r="O2892" s="93"/>
      <c r="P2892" s="94"/>
    </row>
    <row r="2893" spans="2:16" ht="26.25" customHeight="1" x14ac:dyDescent="0.25">
      <c r="B2893" s="90"/>
      <c r="C2893" s="91"/>
      <c r="D2893" s="92"/>
      <c r="E2893" s="91"/>
      <c r="F2893" s="93"/>
      <c r="G2893" s="93"/>
      <c r="H2893" s="93"/>
      <c r="I2893" s="93"/>
      <c r="J2893" s="93"/>
      <c r="K2893" s="93"/>
      <c r="L2893" s="93"/>
      <c r="M2893" s="93"/>
      <c r="N2893" s="93">
        <f t="shared" si="45"/>
        <v>0</v>
      </c>
      <c r="O2893" s="93"/>
      <c r="P2893" s="94"/>
    </row>
    <row r="2894" spans="2:16" ht="26.25" customHeight="1" x14ac:dyDescent="0.25">
      <c r="B2894" s="90"/>
      <c r="C2894" s="91"/>
      <c r="D2894" s="92"/>
      <c r="E2894" s="91"/>
      <c r="F2894" s="93"/>
      <c r="G2894" s="93"/>
      <c r="H2894" s="93"/>
      <c r="I2894" s="93"/>
      <c r="J2894" s="93"/>
      <c r="K2894" s="93"/>
      <c r="L2894" s="93"/>
      <c r="M2894" s="93"/>
      <c r="N2894" s="93">
        <f t="shared" si="45"/>
        <v>0</v>
      </c>
      <c r="O2894" s="93"/>
      <c r="P2894" s="94"/>
    </row>
    <row r="2895" spans="2:16" ht="26.25" customHeight="1" x14ac:dyDescent="0.25">
      <c r="B2895" s="90"/>
      <c r="C2895" s="91"/>
      <c r="D2895" s="92"/>
      <c r="E2895" s="91"/>
      <c r="F2895" s="93"/>
      <c r="G2895" s="93"/>
      <c r="H2895" s="93"/>
      <c r="I2895" s="93"/>
      <c r="J2895" s="93"/>
      <c r="K2895" s="93"/>
      <c r="L2895" s="93"/>
      <c r="M2895" s="93"/>
      <c r="N2895" s="93">
        <f t="shared" si="45"/>
        <v>0</v>
      </c>
      <c r="O2895" s="93"/>
      <c r="P2895" s="94"/>
    </row>
    <row r="2896" spans="2:16" ht="26.25" customHeight="1" x14ac:dyDescent="0.25">
      <c r="B2896" s="90"/>
      <c r="C2896" s="91"/>
      <c r="D2896" s="92"/>
      <c r="E2896" s="91"/>
      <c r="F2896" s="93"/>
      <c r="G2896" s="93"/>
      <c r="H2896" s="93"/>
      <c r="I2896" s="93"/>
      <c r="J2896" s="93"/>
      <c r="K2896" s="93"/>
      <c r="L2896" s="93"/>
      <c r="M2896" s="93"/>
      <c r="N2896" s="93">
        <f t="shared" si="45"/>
        <v>0</v>
      </c>
      <c r="O2896" s="93"/>
      <c r="P2896" s="94"/>
    </row>
    <row r="2897" spans="2:16" ht="26.25" customHeight="1" x14ac:dyDescent="0.25">
      <c r="B2897" s="90"/>
      <c r="C2897" s="91"/>
      <c r="D2897" s="92"/>
      <c r="E2897" s="91"/>
      <c r="F2897" s="93"/>
      <c r="G2897" s="93"/>
      <c r="H2897" s="93"/>
      <c r="I2897" s="93"/>
      <c r="J2897" s="93"/>
      <c r="K2897" s="93"/>
      <c r="L2897" s="93"/>
      <c r="M2897" s="93"/>
      <c r="N2897" s="93">
        <f t="shared" si="45"/>
        <v>0</v>
      </c>
      <c r="O2897" s="93"/>
      <c r="P2897" s="94"/>
    </row>
    <row r="2898" spans="2:16" ht="26.25" customHeight="1" x14ac:dyDescent="0.25">
      <c r="B2898" s="90"/>
      <c r="C2898" s="91"/>
      <c r="D2898" s="92"/>
      <c r="E2898" s="91"/>
      <c r="F2898" s="93"/>
      <c r="G2898" s="93"/>
      <c r="H2898" s="93"/>
      <c r="I2898" s="93"/>
      <c r="J2898" s="93"/>
      <c r="K2898" s="93"/>
      <c r="L2898" s="93"/>
      <c r="M2898" s="93"/>
      <c r="N2898" s="93">
        <f t="shared" si="45"/>
        <v>0</v>
      </c>
      <c r="O2898" s="93"/>
      <c r="P2898" s="94"/>
    </row>
    <row r="2899" spans="2:16" ht="26.25" customHeight="1" x14ac:dyDescent="0.25">
      <c r="B2899" s="90"/>
      <c r="C2899" s="91"/>
      <c r="D2899" s="92"/>
      <c r="E2899" s="91"/>
      <c r="F2899" s="93"/>
      <c r="G2899" s="93"/>
      <c r="H2899" s="93"/>
      <c r="I2899" s="93"/>
      <c r="J2899" s="93"/>
      <c r="K2899" s="93"/>
      <c r="L2899" s="93"/>
      <c r="M2899" s="93"/>
      <c r="N2899" s="93">
        <f t="shared" si="45"/>
        <v>0</v>
      </c>
      <c r="O2899" s="93"/>
      <c r="P2899" s="94"/>
    </row>
    <row r="2900" spans="2:16" ht="26.25" customHeight="1" x14ac:dyDescent="0.25">
      <c r="B2900" s="90"/>
      <c r="C2900" s="91"/>
      <c r="D2900" s="92"/>
      <c r="E2900" s="91"/>
      <c r="F2900" s="93"/>
      <c r="G2900" s="93"/>
      <c r="H2900" s="93"/>
      <c r="I2900" s="93"/>
      <c r="J2900" s="93"/>
      <c r="K2900" s="93"/>
      <c r="L2900" s="93"/>
      <c r="M2900" s="93"/>
      <c r="N2900" s="93">
        <f t="shared" si="45"/>
        <v>0</v>
      </c>
      <c r="O2900" s="93"/>
      <c r="P2900" s="94"/>
    </row>
    <row r="2901" spans="2:16" ht="26.25" customHeight="1" x14ac:dyDescent="0.25">
      <c r="B2901" s="90"/>
      <c r="C2901" s="91"/>
      <c r="D2901" s="92"/>
      <c r="E2901" s="91"/>
      <c r="F2901" s="93"/>
      <c r="G2901" s="93"/>
      <c r="H2901" s="93"/>
      <c r="I2901" s="93"/>
      <c r="J2901" s="93"/>
      <c r="K2901" s="93"/>
      <c r="L2901" s="93"/>
      <c r="M2901" s="93"/>
      <c r="N2901" s="93">
        <f t="shared" si="45"/>
        <v>0</v>
      </c>
      <c r="O2901" s="93"/>
      <c r="P2901" s="94"/>
    </row>
    <row r="2902" spans="2:16" ht="26.25" customHeight="1" x14ac:dyDescent="0.25">
      <c r="B2902" s="90"/>
      <c r="C2902" s="91"/>
      <c r="D2902" s="92"/>
      <c r="E2902" s="91"/>
      <c r="F2902" s="93"/>
      <c r="G2902" s="93"/>
      <c r="H2902" s="93"/>
      <c r="I2902" s="93"/>
      <c r="J2902" s="93"/>
      <c r="K2902" s="93"/>
      <c r="L2902" s="93"/>
      <c r="M2902" s="93"/>
      <c r="N2902" s="93">
        <f t="shared" si="45"/>
        <v>0</v>
      </c>
      <c r="O2902" s="93"/>
      <c r="P2902" s="94"/>
    </row>
    <row r="2903" spans="2:16" ht="26.25" customHeight="1" x14ac:dyDescent="0.25">
      <c r="B2903" s="90"/>
      <c r="C2903" s="91"/>
      <c r="D2903" s="92"/>
      <c r="E2903" s="91"/>
      <c r="F2903" s="93"/>
      <c r="G2903" s="93"/>
      <c r="H2903" s="93"/>
      <c r="I2903" s="93"/>
      <c r="J2903" s="93"/>
      <c r="K2903" s="93"/>
      <c r="L2903" s="93"/>
      <c r="M2903" s="93"/>
      <c r="N2903" s="93">
        <f t="shared" si="45"/>
        <v>0</v>
      </c>
      <c r="O2903" s="93"/>
      <c r="P2903" s="94"/>
    </row>
    <row r="2904" spans="2:16" ht="26.25" customHeight="1" x14ac:dyDescent="0.25">
      <c r="B2904" s="90"/>
      <c r="C2904" s="91"/>
      <c r="D2904" s="92"/>
      <c r="E2904" s="91"/>
      <c r="F2904" s="93"/>
      <c r="G2904" s="93"/>
      <c r="H2904" s="93"/>
      <c r="I2904" s="93"/>
      <c r="J2904" s="93"/>
      <c r="K2904" s="93"/>
      <c r="L2904" s="93"/>
      <c r="M2904" s="93"/>
      <c r="N2904" s="93">
        <f t="shared" si="45"/>
        <v>0</v>
      </c>
      <c r="O2904" s="93"/>
      <c r="P2904" s="94"/>
    </row>
    <row r="2905" spans="2:16" ht="26.25" customHeight="1" x14ac:dyDescent="0.25">
      <c r="B2905" s="90"/>
      <c r="C2905" s="91"/>
      <c r="D2905" s="92"/>
      <c r="E2905" s="91"/>
      <c r="F2905" s="93"/>
      <c r="G2905" s="93"/>
      <c r="H2905" s="93"/>
      <c r="I2905" s="93"/>
      <c r="J2905" s="93"/>
      <c r="K2905" s="93"/>
      <c r="L2905" s="93"/>
      <c r="M2905" s="93"/>
      <c r="N2905" s="93">
        <f t="shared" si="45"/>
        <v>0</v>
      </c>
      <c r="O2905" s="93"/>
      <c r="P2905" s="94"/>
    </row>
    <row r="2906" spans="2:16" ht="26.25" customHeight="1" x14ac:dyDescent="0.25">
      <c r="B2906" s="90"/>
      <c r="C2906" s="91"/>
      <c r="D2906" s="92"/>
      <c r="E2906" s="91"/>
      <c r="F2906" s="93"/>
      <c r="G2906" s="93"/>
      <c r="H2906" s="93"/>
      <c r="I2906" s="93"/>
      <c r="J2906" s="93"/>
      <c r="K2906" s="93"/>
      <c r="L2906" s="93"/>
      <c r="M2906" s="93"/>
      <c r="N2906" s="93">
        <f t="shared" si="45"/>
        <v>0</v>
      </c>
      <c r="O2906" s="93"/>
      <c r="P2906" s="94"/>
    </row>
    <row r="2907" spans="2:16" ht="26.25" customHeight="1" x14ac:dyDescent="0.25">
      <c r="B2907" s="90"/>
      <c r="C2907" s="91"/>
      <c r="D2907" s="92"/>
      <c r="E2907" s="91"/>
      <c r="F2907" s="93"/>
      <c r="G2907" s="93"/>
      <c r="H2907" s="93"/>
      <c r="I2907" s="93"/>
      <c r="J2907" s="93"/>
      <c r="K2907" s="93"/>
      <c r="L2907" s="93"/>
      <c r="M2907" s="93"/>
      <c r="N2907" s="93">
        <f t="shared" ref="N2907:N2970" si="46">F2907+G2907+H2907+I2907+J2907+K2907+M2907</f>
        <v>0</v>
      </c>
      <c r="O2907" s="93"/>
      <c r="P2907" s="94"/>
    </row>
    <row r="2908" spans="2:16" ht="26.25" customHeight="1" x14ac:dyDescent="0.25">
      <c r="B2908" s="90"/>
      <c r="C2908" s="91"/>
      <c r="D2908" s="92"/>
      <c r="E2908" s="91"/>
      <c r="F2908" s="93"/>
      <c r="G2908" s="93"/>
      <c r="H2908" s="93"/>
      <c r="I2908" s="93"/>
      <c r="J2908" s="93"/>
      <c r="K2908" s="93"/>
      <c r="L2908" s="93"/>
      <c r="M2908" s="93"/>
      <c r="N2908" s="93">
        <f t="shared" si="46"/>
        <v>0</v>
      </c>
      <c r="O2908" s="93"/>
      <c r="P2908" s="94"/>
    </row>
    <row r="2909" spans="2:16" ht="26.25" customHeight="1" x14ac:dyDescent="0.25">
      <c r="B2909" s="90"/>
      <c r="C2909" s="91"/>
      <c r="D2909" s="92"/>
      <c r="E2909" s="91"/>
      <c r="F2909" s="93"/>
      <c r="G2909" s="93"/>
      <c r="H2909" s="93"/>
      <c r="I2909" s="93"/>
      <c r="J2909" s="93"/>
      <c r="K2909" s="93"/>
      <c r="L2909" s="93"/>
      <c r="M2909" s="93"/>
      <c r="N2909" s="93">
        <f t="shared" si="46"/>
        <v>0</v>
      </c>
      <c r="O2909" s="93"/>
      <c r="P2909" s="94"/>
    </row>
    <row r="2910" spans="2:16" ht="26.25" customHeight="1" x14ac:dyDescent="0.25">
      <c r="B2910" s="90"/>
      <c r="C2910" s="91"/>
      <c r="D2910" s="92"/>
      <c r="E2910" s="91"/>
      <c r="F2910" s="93"/>
      <c r="G2910" s="93"/>
      <c r="H2910" s="93"/>
      <c r="I2910" s="93"/>
      <c r="J2910" s="93"/>
      <c r="K2910" s="93"/>
      <c r="L2910" s="93"/>
      <c r="M2910" s="93"/>
      <c r="N2910" s="93">
        <f t="shared" si="46"/>
        <v>0</v>
      </c>
      <c r="O2910" s="93"/>
      <c r="P2910" s="94"/>
    </row>
    <row r="2911" spans="2:16" ht="26.25" customHeight="1" x14ac:dyDescent="0.25">
      <c r="B2911" s="90"/>
      <c r="C2911" s="91"/>
      <c r="D2911" s="92"/>
      <c r="E2911" s="91"/>
      <c r="F2911" s="93"/>
      <c r="G2911" s="93"/>
      <c r="H2911" s="93"/>
      <c r="I2911" s="93"/>
      <c r="J2911" s="93"/>
      <c r="K2911" s="93"/>
      <c r="L2911" s="93"/>
      <c r="M2911" s="93"/>
      <c r="N2911" s="93">
        <f t="shared" si="46"/>
        <v>0</v>
      </c>
      <c r="O2911" s="93"/>
      <c r="P2911" s="94"/>
    </row>
    <row r="2912" spans="2:16" ht="26.25" customHeight="1" x14ac:dyDescent="0.25">
      <c r="B2912" s="90"/>
      <c r="C2912" s="91"/>
      <c r="D2912" s="92"/>
      <c r="E2912" s="91"/>
      <c r="F2912" s="93"/>
      <c r="G2912" s="93"/>
      <c r="H2912" s="93"/>
      <c r="I2912" s="93"/>
      <c r="J2912" s="93"/>
      <c r="K2912" s="93"/>
      <c r="L2912" s="93"/>
      <c r="M2912" s="93"/>
      <c r="N2912" s="93">
        <f t="shared" si="46"/>
        <v>0</v>
      </c>
      <c r="O2912" s="93"/>
      <c r="P2912" s="94"/>
    </row>
    <row r="2913" spans="2:16" ht="26.25" customHeight="1" x14ac:dyDescent="0.25">
      <c r="B2913" s="90"/>
      <c r="C2913" s="91"/>
      <c r="D2913" s="92"/>
      <c r="E2913" s="91"/>
      <c r="F2913" s="93"/>
      <c r="G2913" s="93"/>
      <c r="H2913" s="93"/>
      <c r="I2913" s="93"/>
      <c r="J2913" s="93"/>
      <c r="K2913" s="93"/>
      <c r="L2913" s="93"/>
      <c r="M2913" s="93"/>
      <c r="N2913" s="93">
        <f t="shared" si="46"/>
        <v>0</v>
      </c>
      <c r="O2913" s="93"/>
      <c r="P2913" s="94"/>
    </row>
    <row r="2914" spans="2:16" ht="26.25" customHeight="1" x14ac:dyDescent="0.25">
      <c r="B2914" s="90"/>
      <c r="C2914" s="91"/>
      <c r="D2914" s="92"/>
      <c r="E2914" s="91"/>
      <c r="F2914" s="93"/>
      <c r="G2914" s="93"/>
      <c r="H2914" s="93"/>
      <c r="I2914" s="93"/>
      <c r="J2914" s="93"/>
      <c r="K2914" s="93"/>
      <c r="L2914" s="93"/>
      <c r="M2914" s="93"/>
      <c r="N2914" s="93">
        <f t="shared" si="46"/>
        <v>0</v>
      </c>
      <c r="O2914" s="93"/>
      <c r="P2914" s="94"/>
    </row>
    <row r="2915" spans="2:16" ht="26.25" customHeight="1" x14ac:dyDescent="0.25">
      <c r="B2915" s="90"/>
      <c r="C2915" s="91"/>
      <c r="D2915" s="92"/>
      <c r="E2915" s="91"/>
      <c r="F2915" s="93"/>
      <c r="G2915" s="93"/>
      <c r="H2915" s="93"/>
      <c r="I2915" s="93"/>
      <c r="J2915" s="93"/>
      <c r="K2915" s="93"/>
      <c r="L2915" s="93"/>
      <c r="M2915" s="93"/>
      <c r="N2915" s="93">
        <f t="shared" si="46"/>
        <v>0</v>
      </c>
      <c r="O2915" s="93"/>
      <c r="P2915" s="94"/>
    </row>
    <row r="2916" spans="2:16" ht="26.25" customHeight="1" x14ac:dyDescent="0.25">
      <c r="B2916" s="90"/>
      <c r="C2916" s="91"/>
      <c r="D2916" s="92"/>
      <c r="E2916" s="91"/>
      <c r="F2916" s="93"/>
      <c r="G2916" s="93"/>
      <c r="H2916" s="93"/>
      <c r="I2916" s="93"/>
      <c r="J2916" s="93"/>
      <c r="K2916" s="93"/>
      <c r="L2916" s="93"/>
      <c r="M2916" s="93"/>
      <c r="N2916" s="93">
        <f t="shared" si="46"/>
        <v>0</v>
      </c>
      <c r="O2916" s="93"/>
      <c r="P2916" s="94"/>
    </row>
    <row r="2917" spans="2:16" ht="26.25" customHeight="1" x14ac:dyDescent="0.25">
      <c r="B2917" s="90"/>
      <c r="C2917" s="91"/>
      <c r="D2917" s="92"/>
      <c r="E2917" s="91"/>
      <c r="F2917" s="93"/>
      <c r="G2917" s="93"/>
      <c r="H2917" s="93"/>
      <c r="I2917" s="93"/>
      <c r="J2917" s="93"/>
      <c r="K2917" s="93"/>
      <c r="L2917" s="93"/>
      <c r="M2917" s="93"/>
      <c r="N2917" s="93">
        <f t="shared" si="46"/>
        <v>0</v>
      </c>
      <c r="O2917" s="93"/>
      <c r="P2917" s="94"/>
    </row>
    <row r="2918" spans="2:16" ht="26.25" customHeight="1" x14ac:dyDescent="0.25">
      <c r="B2918" s="90"/>
      <c r="C2918" s="91"/>
      <c r="D2918" s="92"/>
      <c r="E2918" s="91"/>
      <c r="F2918" s="93"/>
      <c r="G2918" s="93"/>
      <c r="H2918" s="93"/>
      <c r="I2918" s="93"/>
      <c r="J2918" s="93"/>
      <c r="K2918" s="93"/>
      <c r="L2918" s="93"/>
      <c r="M2918" s="93"/>
      <c r="N2918" s="93">
        <f t="shared" si="46"/>
        <v>0</v>
      </c>
      <c r="O2918" s="93"/>
      <c r="P2918" s="94"/>
    </row>
    <row r="2919" spans="2:16" ht="26.25" customHeight="1" x14ac:dyDescent="0.25">
      <c r="B2919" s="90"/>
      <c r="C2919" s="91"/>
      <c r="D2919" s="92"/>
      <c r="E2919" s="91"/>
      <c r="F2919" s="93"/>
      <c r="G2919" s="93"/>
      <c r="H2919" s="93"/>
      <c r="I2919" s="93"/>
      <c r="J2919" s="93"/>
      <c r="K2919" s="93"/>
      <c r="L2919" s="93"/>
      <c r="M2919" s="93"/>
      <c r="N2919" s="93">
        <f t="shared" si="46"/>
        <v>0</v>
      </c>
      <c r="O2919" s="93"/>
      <c r="P2919" s="94"/>
    </row>
    <row r="2920" spans="2:16" ht="26.25" customHeight="1" x14ac:dyDescent="0.25">
      <c r="B2920" s="90"/>
      <c r="C2920" s="91"/>
      <c r="D2920" s="92"/>
      <c r="E2920" s="91"/>
      <c r="F2920" s="93"/>
      <c r="G2920" s="93"/>
      <c r="H2920" s="93"/>
      <c r="I2920" s="93"/>
      <c r="J2920" s="93"/>
      <c r="K2920" s="93"/>
      <c r="L2920" s="93"/>
      <c r="M2920" s="93"/>
      <c r="N2920" s="93">
        <f t="shared" si="46"/>
        <v>0</v>
      </c>
      <c r="O2920" s="93"/>
      <c r="P2920" s="94"/>
    </row>
    <row r="2921" spans="2:16" ht="26.25" customHeight="1" x14ac:dyDescent="0.25">
      <c r="B2921" s="90"/>
      <c r="C2921" s="91"/>
      <c r="D2921" s="92"/>
      <c r="E2921" s="91"/>
      <c r="F2921" s="93"/>
      <c r="G2921" s="93"/>
      <c r="H2921" s="93"/>
      <c r="I2921" s="93"/>
      <c r="J2921" s="93"/>
      <c r="K2921" s="93"/>
      <c r="L2921" s="93"/>
      <c r="M2921" s="93"/>
      <c r="N2921" s="93">
        <f t="shared" si="46"/>
        <v>0</v>
      </c>
      <c r="O2921" s="93"/>
      <c r="P2921" s="94"/>
    </row>
    <row r="2922" spans="2:16" ht="26.25" customHeight="1" x14ac:dyDescent="0.25">
      <c r="B2922" s="90"/>
      <c r="C2922" s="91"/>
      <c r="D2922" s="92"/>
      <c r="E2922" s="91"/>
      <c r="F2922" s="93"/>
      <c r="G2922" s="93"/>
      <c r="H2922" s="93"/>
      <c r="I2922" s="93"/>
      <c r="J2922" s="93"/>
      <c r="K2922" s="93"/>
      <c r="L2922" s="93"/>
      <c r="M2922" s="93"/>
      <c r="N2922" s="93">
        <f t="shared" si="46"/>
        <v>0</v>
      </c>
      <c r="O2922" s="93"/>
      <c r="P2922" s="94"/>
    </row>
    <row r="2923" spans="2:16" ht="26.25" customHeight="1" x14ac:dyDescent="0.25">
      <c r="B2923" s="90"/>
      <c r="C2923" s="91"/>
      <c r="D2923" s="92"/>
      <c r="E2923" s="91"/>
      <c r="F2923" s="93"/>
      <c r="G2923" s="93"/>
      <c r="H2923" s="93"/>
      <c r="I2923" s="93"/>
      <c r="J2923" s="93"/>
      <c r="K2923" s="93"/>
      <c r="L2923" s="93"/>
      <c r="M2923" s="93"/>
      <c r="N2923" s="93">
        <f t="shared" si="46"/>
        <v>0</v>
      </c>
      <c r="O2923" s="93"/>
      <c r="P2923" s="94"/>
    </row>
    <row r="2924" spans="2:16" ht="26.25" customHeight="1" x14ac:dyDescent="0.25">
      <c r="B2924" s="90"/>
      <c r="C2924" s="91"/>
      <c r="D2924" s="92"/>
      <c r="E2924" s="91"/>
      <c r="F2924" s="93"/>
      <c r="G2924" s="93"/>
      <c r="H2924" s="93"/>
      <c r="I2924" s="93"/>
      <c r="J2924" s="93"/>
      <c r="K2924" s="93"/>
      <c r="L2924" s="93"/>
      <c r="M2924" s="93"/>
      <c r="N2924" s="93">
        <f t="shared" si="46"/>
        <v>0</v>
      </c>
      <c r="O2924" s="93"/>
      <c r="P2924" s="94"/>
    </row>
    <row r="2925" spans="2:16" ht="26.25" customHeight="1" x14ac:dyDescent="0.25">
      <c r="B2925" s="90"/>
      <c r="C2925" s="91"/>
      <c r="D2925" s="92"/>
      <c r="E2925" s="91"/>
      <c r="F2925" s="93"/>
      <c r="G2925" s="93"/>
      <c r="H2925" s="93"/>
      <c r="I2925" s="93"/>
      <c r="J2925" s="93"/>
      <c r="K2925" s="93"/>
      <c r="L2925" s="93"/>
      <c r="M2925" s="93"/>
      <c r="N2925" s="93">
        <f t="shared" si="46"/>
        <v>0</v>
      </c>
      <c r="O2925" s="93"/>
      <c r="P2925" s="94"/>
    </row>
    <row r="2926" spans="2:16" ht="26.25" customHeight="1" x14ac:dyDescent="0.25">
      <c r="B2926" s="90"/>
      <c r="C2926" s="91"/>
      <c r="D2926" s="92"/>
      <c r="E2926" s="91"/>
      <c r="F2926" s="93"/>
      <c r="G2926" s="93"/>
      <c r="H2926" s="93"/>
      <c r="I2926" s="93"/>
      <c r="J2926" s="93"/>
      <c r="K2926" s="93"/>
      <c r="L2926" s="93"/>
      <c r="M2926" s="93"/>
      <c r="N2926" s="93">
        <f t="shared" si="46"/>
        <v>0</v>
      </c>
      <c r="O2926" s="93"/>
      <c r="P2926" s="94"/>
    </row>
    <row r="2927" spans="2:16" ht="26.25" customHeight="1" x14ac:dyDescent="0.25">
      <c r="B2927" s="90"/>
      <c r="C2927" s="91"/>
      <c r="D2927" s="92"/>
      <c r="E2927" s="91"/>
      <c r="F2927" s="93"/>
      <c r="G2927" s="93"/>
      <c r="H2927" s="93"/>
      <c r="I2927" s="93"/>
      <c r="J2927" s="93"/>
      <c r="K2927" s="93"/>
      <c r="L2927" s="93"/>
      <c r="M2927" s="93"/>
      <c r="N2927" s="93">
        <f t="shared" si="46"/>
        <v>0</v>
      </c>
      <c r="O2927" s="93"/>
      <c r="P2927" s="94"/>
    </row>
    <row r="2928" spans="2:16" ht="26.25" customHeight="1" x14ac:dyDescent="0.25">
      <c r="B2928" s="90"/>
      <c r="C2928" s="91"/>
      <c r="D2928" s="92"/>
      <c r="E2928" s="91"/>
      <c r="F2928" s="93"/>
      <c r="G2928" s="93"/>
      <c r="H2928" s="93"/>
      <c r="I2928" s="93"/>
      <c r="J2928" s="93"/>
      <c r="K2928" s="93"/>
      <c r="L2928" s="93"/>
      <c r="M2928" s="93"/>
      <c r="N2928" s="93">
        <f t="shared" si="46"/>
        <v>0</v>
      </c>
      <c r="O2928" s="93"/>
      <c r="P2928" s="94"/>
    </row>
    <row r="2929" spans="2:16" ht="26.25" customHeight="1" x14ac:dyDescent="0.25">
      <c r="B2929" s="90"/>
      <c r="C2929" s="91"/>
      <c r="D2929" s="92"/>
      <c r="E2929" s="91"/>
      <c r="F2929" s="93"/>
      <c r="G2929" s="93"/>
      <c r="H2929" s="93"/>
      <c r="I2929" s="93"/>
      <c r="J2929" s="93"/>
      <c r="K2929" s="93"/>
      <c r="L2929" s="93"/>
      <c r="M2929" s="93"/>
      <c r="N2929" s="93">
        <f t="shared" si="46"/>
        <v>0</v>
      </c>
      <c r="O2929" s="93"/>
      <c r="P2929" s="94"/>
    </row>
    <row r="2930" spans="2:16" ht="26.25" customHeight="1" x14ac:dyDescent="0.25">
      <c r="B2930" s="90"/>
      <c r="C2930" s="91"/>
      <c r="D2930" s="92"/>
      <c r="E2930" s="91"/>
      <c r="F2930" s="93"/>
      <c r="G2930" s="93"/>
      <c r="H2930" s="93"/>
      <c r="I2930" s="93"/>
      <c r="J2930" s="93"/>
      <c r="K2930" s="93"/>
      <c r="L2930" s="93"/>
      <c r="M2930" s="93"/>
      <c r="N2930" s="93">
        <f t="shared" si="46"/>
        <v>0</v>
      </c>
      <c r="O2930" s="93"/>
      <c r="P2930" s="94"/>
    </row>
    <row r="2931" spans="2:16" ht="26.25" customHeight="1" x14ac:dyDescent="0.25">
      <c r="B2931" s="90"/>
      <c r="C2931" s="91"/>
      <c r="D2931" s="92"/>
      <c r="E2931" s="91"/>
      <c r="F2931" s="93"/>
      <c r="G2931" s="93"/>
      <c r="H2931" s="93"/>
      <c r="I2931" s="93"/>
      <c r="J2931" s="93"/>
      <c r="K2931" s="93"/>
      <c r="L2931" s="93"/>
      <c r="M2931" s="93"/>
      <c r="N2931" s="93">
        <f t="shared" si="46"/>
        <v>0</v>
      </c>
      <c r="O2931" s="93"/>
      <c r="P2931" s="94"/>
    </row>
    <row r="2932" spans="2:16" ht="26.25" customHeight="1" x14ac:dyDescent="0.25">
      <c r="B2932" s="90"/>
      <c r="C2932" s="91"/>
      <c r="D2932" s="92"/>
      <c r="E2932" s="91"/>
      <c r="F2932" s="93"/>
      <c r="G2932" s="93"/>
      <c r="H2932" s="93"/>
      <c r="I2932" s="93"/>
      <c r="J2932" s="93"/>
      <c r="K2932" s="93"/>
      <c r="L2932" s="93"/>
      <c r="M2932" s="93"/>
      <c r="N2932" s="93">
        <f t="shared" si="46"/>
        <v>0</v>
      </c>
      <c r="O2932" s="93"/>
      <c r="P2932" s="94"/>
    </row>
    <row r="2933" spans="2:16" ht="26.25" customHeight="1" x14ac:dyDescent="0.25">
      <c r="B2933" s="90"/>
      <c r="C2933" s="91"/>
      <c r="D2933" s="92"/>
      <c r="E2933" s="91"/>
      <c r="F2933" s="93"/>
      <c r="G2933" s="93"/>
      <c r="H2933" s="93"/>
      <c r="I2933" s="93"/>
      <c r="J2933" s="93"/>
      <c r="K2933" s="93"/>
      <c r="L2933" s="93"/>
      <c r="M2933" s="93"/>
      <c r="N2933" s="93">
        <f t="shared" si="46"/>
        <v>0</v>
      </c>
      <c r="O2933" s="93"/>
      <c r="P2933" s="94"/>
    </row>
    <row r="2934" spans="2:16" ht="26.25" customHeight="1" x14ac:dyDescent="0.25">
      <c r="B2934" s="90"/>
      <c r="C2934" s="91"/>
      <c r="D2934" s="92"/>
      <c r="E2934" s="91"/>
      <c r="F2934" s="93"/>
      <c r="G2934" s="93"/>
      <c r="H2934" s="93"/>
      <c r="I2934" s="93"/>
      <c r="J2934" s="93"/>
      <c r="K2934" s="93"/>
      <c r="L2934" s="93"/>
      <c r="M2934" s="93"/>
      <c r="N2934" s="93">
        <f t="shared" si="46"/>
        <v>0</v>
      </c>
      <c r="O2934" s="93"/>
      <c r="P2934" s="94"/>
    </row>
    <row r="2935" spans="2:16" ht="26.25" customHeight="1" x14ac:dyDescent="0.25">
      <c r="B2935" s="90"/>
      <c r="C2935" s="91"/>
      <c r="D2935" s="92"/>
      <c r="E2935" s="91"/>
      <c r="F2935" s="93"/>
      <c r="G2935" s="93"/>
      <c r="H2935" s="93"/>
      <c r="I2935" s="93"/>
      <c r="J2935" s="93"/>
      <c r="K2935" s="93"/>
      <c r="L2935" s="93"/>
      <c r="M2935" s="93"/>
      <c r="N2935" s="93">
        <f t="shared" si="46"/>
        <v>0</v>
      </c>
      <c r="O2935" s="93"/>
      <c r="P2935" s="94"/>
    </row>
    <row r="2936" spans="2:16" ht="26.25" customHeight="1" x14ac:dyDescent="0.25">
      <c r="B2936" s="90"/>
      <c r="C2936" s="91"/>
      <c r="D2936" s="92"/>
      <c r="E2936" s="91"/>
      <c r="F2936" s="93"/>
      <c r="G2936" s="93"/>
      <c r="H2936" s="93"/>
      <c r="I2936" s="93"/>
      <c r="J2936" s="93"/>
      <c r="K2936" s="93"/>
      <c r="L2936" s="93"/>
      <c r="M2936" s="93"/>
      <c r="N2936" s="93">
        <f t="shared" si="46"/>
        <v>0</v>
      </c>
      <c r="O2936" s="93"/>
      <c r="P2936" s="94"/>
    </row>
    <row r="2937" spans="2:16" ht="26.25" customHeight="1" x14ac:dyDescent="0.25">
      <c r="B2937" s="90"/>
      <c r="C2937" s="91"/>
      <c r="D2937" s="92"/>
      <c r="E2937" s="91"/>
      <c r="F2937" s="93"/>
      <c r="G2937" s="93"/>
      <c r="H2937" s="93"/>
      <c r="I2937" s="93"/>
      <c r="J2937" s="93"/>
      <c r="K2937" s="93"/>
      <c r="L2937" s="93"/>
      <c r="M2937" s="93"/>
      <c r="N2937" s="93">
        <f t="shared" si="46"/>
        <v>0</v>
      </c>
      <c r="O2937" s="93"/>
      <c r="P2937" s="94"/>
    </row>
    <row r="2938" spans="2:16" ht="26.25" customHeight="1" x14ac:dyDescent="0.25">
      <c r="B2938" s="90"/>
      <c r="C2938" s="91"/>
      <c r="D2938" s="92"/>
      <c r="E2938" s="91"/>
      <c r="F2938" s="93"/>
      <c r="G2938" s="93"/>
      <c r="H2938" s="93"/>
      <c r="I2938" s="93"/>
      <c r="J2938" s="93"/>
      <c r="K2938" s="93"/>
      <c r="L2938" s="93"/>
      <c r="M2938" s="93"/>
      <c r="N2938" s="93">
        <f t="shared" si="46"/>
        <v>0</v>
      </c>
      <c r="O2938" s="93"/>
      <c r="P2938" s="94"/>
    </row>
    <row r="2939" spans="2:16" ht="26.25" customHeight="1" x14ac:dyDescent="0.25">
      <c r="B2939" s="90"/>
      <c r="C2939" s="91"/>
      <c r="D2939" s="92"/>
      <c r="E2939" s="91"/>
      <c r="F2939" s="93"/>
      <c r="G2939" s="93"/>
      <c r="H2939" s="93"/>
      <c r="I2939" s="93"/>
      <c r="J2939" s="93"/>
      <c r="K2939" s="93"/>
      <c r="L2939" s="93"/>
      <c r="M2939" s="93"/>
      <c r="N2939" s="93">
        <f t="shared" si="46"/>
        <v>0</v>
      </c>
      <c r="O2939" s="93"/>
      <c r="P2939" s="94"/>
    </row>
    <row r="2940" spans="2:16" ht="26.25" customHeight="1" x14ac:dyDescent="0.25">
      <c r="B2940" s="90"/>
      <c r="C2940" s="91"/>
      <c r="D2940" s="92"/>
      <c r="E2940" s="91"/>
      <c r="F2940" s="93"/>
      <c r="G2940" s="93"/>
      <c r="H2940" s="93"/>
      <c r="I2940" s="93"/>
      <c r="J2940" s="93"/>
      <c r="K2940" s="93"/>
      <c r="L2940" s="93"/>
      <c r="M2940" s="93"/>
      <c r="N2940" s="93">
        <f t="shared" si="46"/>
        <v>0</v>
      </c>
      <c r="O2940" s="93"/>
      <c r="P2940" s="94"/>
    </row>
    <row r="2941" spans="2:16" ht="26.25" customHeight="1" x14ac:dyDescent="0.25">
      <c r="B2941" s="90"/>
      <c r="C2941" s="91"/>
      <c r="D2941" s="92"/>
      <c r="E2941" s="91"/>
      <c r="F2941" s="93"/>
      <c r="G2941" s="93"/>
      <c r="H2941" s="93"/>
      <c r="I2941" s="93"/>
      <c r="J2941" s="93"/>
      <c r="K2941" s="93"/>
      <c r="L2941" s="93"/>
      <c r="M2941" s="93"/>
      <c r="N2941" s="93">
        <f t="shared" si="46"/>
        <v>0</v>
      </c>
      <c r="O2941" s="93"/>
      <c r="P2941" s="94"/>
    </row>
    <row r="2942" spans="2:16" ht="26.25" customHeight="1" x14ac:dyDescent="0.25">
      <c r="B2942" s="90"/>
      <c r="C2942" s="91"/>
      <c r="D2942" s="92"/>
      <c r="E2942" s="91"/>
      <c r="F2942" s="93"/>
      <c r="G2942" s="93"/>
      <c r="H2942" s="93"/>
      <c r="I2942" s="93"/>
      <c r="J2942" s="93"/>
      <c r="K2942" s="93"/>
      <c r="L2942" s="93"/>
      <c r="M2942" s="93"/>
      <c r="N2942" s="93">
        <f t="shared" si="46"/>
        <v>0</v>
      </c>
      <c r="O2942" s="93"/>
      <c r="P2942" s="94"/>
    </row>
    <row r="2943" spans="2:16" ht="26.25" customHeight="1" x14ac:dyDescent="0.25">
      <c r="B2943" s="90"/>
      <c r="C2943" s="91"/>
      <c r="D2943" s="92"/>
      <c r="E2943" s="91"/>
      <c r="F2943" s="93"/>
      <c r="G2943" s="93"/>
      <c r="H2943" s="93"/>
      <c r="I2943" s="93"/>
      <c r="J2943" s="93"/>
      <c r="K2943" s="93"/>
      <c r="L2943" s="93"/>
      <c r="M2943" s="93"/>
      <c r="N2943" s="93">
        <f t="shared" si="46"/>
        <v>0</v>
      </c>
      <c r="O2943" s="93"/>
      <c r="P2943" s="94"/>
    </row>
    <row r="2944" spans="2:16" ht="26.25" customHeight="1" x14ac:dyDescent="0.25">
      <c r="B2944" s="90"/>
      <c r="C2944" s="91"/>
      <c r="D2944" s="92"/>
      <c r="E2944" s="91"/>
      <c r="F2944" s="93"/>
      <c r="G2944" s="93"/>
      <c r="H2944" s="93"/>
      <c r="I2944" s="93"/>
      <c r="J2944" s="93"/>
      <c r="K2944" s="93"/>
      <c r="L2944" s="93"/>
      <c r="M2944" s="93"/>
      <c r="N2944" s="93">
        <f t="shared" si="46"/>
        <v>0</v>
      </c>
      <c r="O2944" s="93"/>
      <c r="P2944" s="94"/>
    </row>
    <row r="2945" spans="2:16" ht="26.25" customHeight="1" x14ac:dyDescent="0.25">
      <c r="B2945" s="90"/>
      <c r="C2945" s="91"/>
      <c r="D2945" s="92"/>
      <c r="E2945" s="91"/>
      <c r="F2945" s="93"/>
      <c r="G2945" s="93"/>
      <c r="H2945" s="93"/>
      <c r="I2945" s="93"/>
      <c r="J2945" s="93"/>
      <c r="K2945" s="93"/>
      <c r="L2945" s="93"/>
      <c r="M2945" s="93"/>
      <c r="N2945" s="93">
        <f t="shared" si="46"/>
        <v>0</v>
      </c>
      <c r="O2945" s="93"/>
      <c r="P2945" s="94"/>
    </row>
    <row r="2946" spans="2:16" ht="26.25" customHeight="1" x14ac:dyDescent="0.25">
      <c r="B2946" s="90"/>
      <c r="C2946" s="91"/>
      <c r="D2946" s="92"/>
      <c r="E2946" s="91"/>
      <c r="F2946" s="93"/>
      <c r="G2946" s="93"/>
      <c r="H2946" s="93"/>
      <c r="I2946" s="93"/>
      <c r="J2946" s="93"/>
      <c r="K2946" s="93"/>
      <c r="L2946" s="93"/>
      <c r="M2946" s="93"/>
      <c r="N2946" s="93">
        <f t="shared" si="46"/>
        <v>0</v>
      </c>
      <c r="O2946" s="93"/>
      <c r="P2946" s="94"/>
    </row>
    <row r="2947" spans="2:16" ht="26.25" customHeight="1" x14ac:dyDescent="0.25">
      <c r="B2947" s="90"/>
      <c r="C2947" s="91"/>
      <c r="D2947" s="92"/>
      <c r="E2947" s="91"/>
      <c r="F2947" s="93"/>
      <c r="G2947" s="93"/>
      <c r="H2947" s="93"/>
      <c r="I2947" s="93"/>
      <c r="J2947" s="93"/>
      <c r="K2947" s="93"/>
      <c r="L2947" s="93"/>
      <c r="M2947" s="93"/>
      <c r="N2947" s="93">
        <f t="shared" si="46"/>
        <v>0</v>
      </c>
      <c r="O2947" s="93"/>
      <c r="P2947" s="94"/>
    </row>
    <row r="2948" spans="2:16" ht="26.25" customHeight="1" x14ac:dyDescent="0.25">
      <c r="B2948" s="90"/>
      <c r="C2948" s="91"/>
      <c r="D2948" s="92"/>
      <c r="E2948" s="91"/>
      <c r="F2948" s="93"/>
      <c r="G2948" s="93"/>
      <c r="H2948" s="93"/>
      <c r="I2948" s="93"/>
      <c r="J2948" s="93"/>
      <c r="K2948" s="93"/>
      <c r="L2948" s="93"/>
      <c r="M2948" s="93"/>
      <c r="N2948" s="93">
        <f t="shared" si="46"/>
        <v>0</v>
      </c>
      <c r="O2948" s="93"/>
      <c r="P2948" s="94"/>
    </row>
    <row r="2949" spans="2:16" ht="26.25" customHeight="1" x14ac:dyDescent="0.25">
      <c r="B2949" s="90"/>
      <c r="C2949" s="91"/>
      <c r="D2949" s="92"/>
      <c r="E2949" s="91"/>
      <c r="F2949" s="93"/>
      <c r="G2949" s="93"/>
      <c r="H2949" s="93"/>
      <c r="I2949" s="93"/>
      <c r="J2949" s="93"/>
      <c r="K2949" s="93"/>
      <c r="L2949" s="93"/>
      <c r="M2949" s="93"/>
      <c r="N2949" s="93">
        <f t="shared" si="46"/>
        <v>0</v>
      </c>
      <c r="O2949" s="93"/>
      <c r="P2949" s="94"/>
    </row>
    <row r="2950" spans="2:16" ht="26.25" customHeight="1" x14ac:dyDescent="0.25">
      <c r="B2950" s="90"/>
      <c r="C2950" s="91"/>
      <c r="D2950" s="92"/>
      <c r="E2950" s="91"/>
      <c r="F2950" s="93"/>
      <c r="G2950" s="93"/>
      <c r="H2950" s="93"/>
      <c r="I2950" s="93"/>
      <c r="J2950" s="93"/>
      <c r="K2950" s="93"/>
      <c r="L2950" s="93"/>
      <c r="M2950" s="93"/>
      <c r="N2950" s="93">
        <f t="shared" si="46"/>
        <v>0</v>
      </c>
      <c r="O2950" s="93"/>
      <c r="P2950" s="94"/>
    </row>
    <row r="2951" spans="2:16" ht="26.25" customHeight="1" x14ac:dyDescent="0.25">
      <c r="B2951" s="90"/>
      <c r="C2951" s="91"/>
      <c r="D2951" s="92"/>
      <c r="E2951" s="91"/>
      <c r="F2951" s="93"/>
      <c r="G2951" s="93"/>
      <c r="H2951" s="93"/>
      <c r="I2951" s="93"/>
      <c r="J2951" s="93"/>
      <c r="K2951" s="93"/>
      <c r="L2951" s="93"/>
      <c r="M2951" s="93"/>
      <c r="N2951" s="93">
        <f t="shared" si="46"/>
        <v>0</v>
      </c>
      <c r="O2951" s="93"/>
      <c r="P2951" s="94"/>
    </row>
    <row r="2952" spans="2:16" ht="26.25" customHeight="1" x14ac:dyDescent="0.25">
      <c r="B2952" s="90"/>
      <c r="C2952" s="91"/>
      <c r="D2952" s="92"/>
      <c r="E2952" s="91"/>
      <c r="F2952" s="93"/>
      <c r="G2952" s="93"/>
      <c r="H2952" s="93"/>
      <c r="I2952" s="93"/>
      <c r="J2952" s="93"/>
      <c r="K2952" s="93"/>
      <c r="L2952" s="93"/>
      <c r="M2952" s="93"/>
      <c r="N2952" s="93">
        <f t="shared" si="46"/>
        <v>0</v>
      </c>
      <c r="O2952" s="93"/>
      <c r="P2952" s="94"/>
    </row>
    <row r="2953" spans="2:16" ht="26.25" customHeight="1" x14ac:dyDescent="0.25">
      <c r="B2953" s="90"/>
      <c r="C2953" s="91"/>
      <c r="D2953" s="92"/>
      <c r="E2953" s="91"/>
      <c r="F2953" s="93"/>
      <c r="G2953" s="93"/>
      <c r="H2953" s="93"/>
      <c r="I2953" s="93"/>
      <c r="J2953" s="93"/>
      <c r="K2953" s="93"/>
      <c r="L2953" s="93"/>
      <c r="M2953" s="93"/>
      <c r="N2953" s="93">
        <f t="shared" si="46"/>
        <v>0</v>
      </c>
      <c r="O2953" s="93"/>
      <c r="P2953" s="94"/>
    </row>
    <row r="2954" spans="2:16" ht="26.25" customHeight="1" x14ac:dyDescent="0.25">
      <c r="B2954" s="90"/>
      <c r="C2954" s="91"/>
      <c r="D2954" s="92"/>
      <c r="E2954" s="91"/>
      <c r="F2954" s="93"/>
      <c r="G2954" s="93"/>
      <c r="H2954" s="93"/>
      <c r="I2954" s="93"/>
      <c r="J2954" s="93"/>
      <c r="K2954" s="93"/>
      <c r="L2954" s="93"/>
      <c r="M2954" s="93"/>
      <c r="N2954" s="93">
        <f t="shared" si="46"/>
        <v>0</v>
      </c>
      <c r="O2954" s="93"/>
      <c r="P2954" s="94"/>
    </row>
    <row r="2955" spans="2:16" ht="26.25" customHeight="1" x14ac:dyDescent="0.25">
      <c r="B2955" s="90"/>
      <c r="C2955" s="91"/>
      <c r="D2955" s="92"/>
      <c r="E2955" s="91"/>
      <c r="F2955" s="93"/>
      <c r="G2955" s="93"/>
      <c r="H2955" s="93"/>
      <c r="I2955" s="93"/>
      <c r="J2955" s="93"/>
      <c r="K2955" s="93"/>
      <c r="L2955" s="93"/>
      <c r="M2955" s="93"/>
      <c r="N2955" s="93">
        <f t="shared" si="46"/>
        <v>0</v>
      </c>
      <c r="O2955" s="93"/>
      <c r="P2955" s="94"/>
    </row>
    <row r="2956" spans="2:16" ht="26.25" customHeight="1" x14ac:dyDescent="0.25">
      <c r="B2956" s="90"/>
      <c r="C2956" s="91"/>
      <c r="D2956" s="92"/>
      <c r="E2956" s="91"/>
      <c r="F2956" s="93"/>
      <c r="G2956" s="93"/>
      <c r="H2956" s="93"/>
      <c r="I2956" s="93"/>
      <c r="J2956" s="93"/>
      <c r="K2956" s="93"/>
      <c r="L2956" s="93"/>
      <c r="M2956" s="93"/>
      <c r="N2956" s="93">
        <f t="shared" si="46"/>
        <v>0</v>
      </c>
      <c r="O2956" s="93"/>
      <c r="P2956" s="94"/>
    </row>
    <row r="2957" spans="2:16" ht="26.25" customHeight="1" x14ac:dyDescent="0.25">
      <c r="B2957" s="90"/>
      <c r="C2957" s="91"/>
      <c r="D2957" s="92"/>
      <c r="E2957" s="91"/>
      <c r="F2957" s="93"/>
      <c r="G2957" s="93"/>
      <c r="H2957" s="93"/>
      <c r="I2957" s="93"/>
      <c r="J2957" s="93"/>
      <c r="K2957" s="93"/>
      <c r="L2957" s="93"/>
      <c r="M2957" s="93"/>
      <c r="N2957" s="93">
        <f t="shared" si="46"/>
        <v>0</v>
      </c>
      <c r="O2957" s="93"/>
      <c r="P2957" s="94"/>
    </row>
    <row r="2958" spans="2:16" ht="26.25" customHeight="1" x14ac:dyDescent="0.25">
      <c r="B2958" s="90"/>
      <c r="C2958" s="91"/>
      <c r="D2958" s="92"/>
      <c r="E2958" s="91"/>
      <c r="F2958" s="93"/>
      <c r="G2958" s="93"/>
      <c r="H2958" s="93"/>
      <c r="I2958" s="93"/>
      <c r="J2958" s="93"/>
      <c r="K2958" s="93"/>
      <c r="L2958" s="93"/>
      <c r="M2958" s="93"/>
      <c r="N2958" s="93">
        <f t="shared" si="46"/>
        <v>0</v>
      </c>
      <c r="O2958" s="93"/>
      <c r="P2958" s="94"/>
    </row>
    <row r="2959" spans="2:16" ht="26.25" customHeight="1" x14ac:dyDescent="0.25">
      <c r="B2959" s="90"/>
      <c r="C2959" s="91"/>
      <c r="D2959" s="92"/>
      <c r="E2959" s="91"/>
      <c r="F2959" s="93"/>
      <c r="G2959" s="93"/>
      <c r="H2959" s="93"/>
      <c r="I2959" s="93"/>
      <c r="J2959" s="93"/>
      <c r="K2959" s="93"/>
      <c r="L2959" s="93"/>
      <c r="M2959" s="93"/>
      <c r="N2959" s="93">
        <f t="shared" si="46"/>
        <v>0</v>
      </c>
      <c r="O2959" s="93"/>
      <c r="P2959" s="94"/>
    </row>
    <row r="2960" spans="2:16" ht="26.25" customHeight="1" x14ac:dyDescent="0.25">
      <c r="B2960" s="90"/>
      <c r="C2960" s="91"/>
      <c r="D2960" s="92"/>
      <c r="E2960" s="91"/>
      <c r="F2960" s="93"/>
      <c r="G2960" s="93"/>
      <c r="H2960" s="93"/>
      <c r="I2960" s="93"/>
      <c r="J2960" s="93"/>
      <c r="K2960" s="93"/>
      <c r="L2960" s="93"/>
      <c r="M2960" s="93"/>
      <c r="N2960" s="93">
        <f t="shared" si="46"/>
        <v>0</v>
      </c>
      <c r="O2960" s="93"/>
      <c r="P2960" s="94"/>
    </row>
    <row r="2961" spans="2:16" ht="26.25" customHeight="1" x14ac:dyDescent="0.25">
      <c r="B2961" s="90"/>
      <c r="C2961" s="91"/>
      <c r="D2961" s="92"/>
      <c r="E2961" s="91"/>
      <c r="F2961" s="93"/>
      <c r="G2961" s="93"/>
      <c r="H2961" s="93"/>
      <c r="I2961" s="93"/>
      <c r="J2961" s="93"/>
      <c r="K2961" s="93"/>
      <c r="L2961" s="93"/>
      <c r="M2961" s="93"/>
      <c r="N2961" s="93">
        <f t="shared" si="46"/>
        <v>0</v>
      </c>
      <c r="O2961" s="93"/>
      <c r="P2961" s="94"/>
    </row>
    <row r="2962" spans="2:16" ht="26.25" customHeight="1" x14ac:dyDescent="0.25">
      <c r="B2962" s="90"/>
      <c r="C2962" s="91"/>
      <c r="D2962" s="92"/>
      <c r="E2962" s="91"/>
      <c r="F2962" s="93"/>
      <c r="G2962" s="93"/>
      <c r="H2962" s="93"/>
      <c r="I2962" s="93"/>
      <c r="J2962" s="93"/>
      <c r="K2962" s="93"/>
      <c r="L2962" s="93"/>
      <c r="M2962" s="93"/>
      <c r="N2962" s="93">
        <f t="shared" si="46"/>
        <v>0</v>
      </c>
      <c r="O2962" s="93"/>
      <c r="P2962" s="94"/>
    </row>
    <row r="2963" spans="2:16" ht="26.25" customHeight="1" x14ac:dyDescent="0.25">
      <c r="B2963" s="90"/>
      <c r="C2963" s="91"/>
      <c r="D2963" s="92"/>
      <c r="E2963" s="91"/>
      <c r="F2963" s="93"/>
      <c r="G2963" s="93"/>
      <c r="H2963" s="93"/>
      <c r="I2963" s="93"/>
      <c r="J2963" s="93"/>
      <c r="K2963" s="93"/>
      <c r="L2963" s="93"/>
      <c r="M2963" s="93"/>
      <c r="N2963" s="93">
        <f t="shared" si="46"/>
        <v>0</v>
      </c>
      <c r="O2963" s="93"/>
      <c r="P2963" s="94"/>
    </row>
    <row r="2964" spans="2:16" ht="26.25" customHeight="1" x14ac:dyDescent="0.25">
      <c r="B2964" s="90"/>
      <c r="C2964" s="91"/>
      <c r="D2964" s="92"/>
      <c r="E2964" s="91"/>
      <c r="F2964" s="93"/>
      <c r="G2964" s="93"/>
      <c r="H2964" s="93"/>
      <c r="I2964" s="93"/>
      <c r="J2964" s="93"/>
      <c r="K2964" s="93"/>
      <c r="L2964" s="93"/>
      <c r="M2964" s="93"/>
      <c r="N2964" s="93">
        <f t="shared" si="46"/>
        <v>0</v>
      </c>
      <c r="O2964" s="93"/>
      <c r="P2964" s="94"/>
    </row>
    <row r="2965" spans="2:16" ht="26.25" customHeight="1" x14ac:dyDescent="0.25">
      <c r="B2965" s="90"/>
      <c r="C2965" s="91"/>
      <c r="D2965" s="92"/>
      <c r="E2965" s="91"/>
      <c r="F2965" s="93"/>
      <c r="G2965" s="93"/>
      <c r="H2965" s="93"/>
      <c r="I2965" s="93"/>
      <c r="J2965" s="93"/>
      <c r="K2965" s="93"/>
      <c r="L2965" s="93"/>
      <c r="M2965" s="93"/>
      <c r="N2965" s="93">
        <f t="shared" si="46"/>
        <v>0</v>
      </c>
      <c r="O2965" s="93"/>
      <c r="P2965" s="94"/>
    </row>
    <row r="2966" spans="2:16" ht="26.25" customHeight="1" x14ac:dyDescent="0.25">
      <c r="B2966" s="90"/>
      <c r="C2966" s="91"/>
      <c r="D2966" s="92"/>
      <c r="E2966" s="91"/>
      <c r="F2966" s="93"/>
      <c r="G2966" s="93"/>
      <c r="H2966" s="93"/>
      <c r="I2966" s="93"/>
      <c r="J2966" s="93"/>
      <c r="K2966" s="93"/>
      <c r="L2966" s="93"/>
      <c r="M2966" s="93"/>
      <c r="N2966" s="93">
        <f t="shared" si="46"/>
        <v>0</v>
      </c>
      <c r="O2966" s="93"/>
      <c r="P2966" s="94"/>
    </row>
    <row r="2967" spans="2:16" ht="26.25" customHeight="1" x14ac:dyDescent="0.25">
      <c r="B2967" s="90"/>
      <c r="C2967" s="91"/>
      <c r="D2967" s="92"/>
      <c r="E2967" s="91"/>
      <c r="F2967" s="93"/>
      <c r="G2967" s="93"/>
      <c r="H2967" s="93"/>
      <c r="I2967" s="93"/>
      <c r="J2967" s="93"/>
      <c r="K2967" s="93"/>
      <c r="L2967" s="93"/>
      <c r="M2967" s="93"/>
      <c r="N2967" s="93">
        <f t="shared" si="46"/>
        <v>0</v>
      </c>
      <c r="O2967" s="93"/>
      <c r="P2967" s="94"/>
    </row>
    <row r="2968" spans="2:16" ht="26.25" customHeight="1" x14ac:dyDescent="0.25">
      <c r="B2968" s="90"/>
      <c r="C2968" s="91"/>
      <c r="D2968" s="92"/>
      <c r="E2968" s="91"/>
      <c r="F2968" s="93"/>
      <c r="G2968" s="93"/>
      <c r="H2968" s="93"/>
      <c r="I2968" s="93"/>
      <c r="J2968" s="93"/>
      <c r="K2968" s="93"/>
      <c r="L2968" s="93"/>
      <c r="M2968" s="93"/>
      <c r="N2968" s="93">
        <f t="shared" si="46"/>
        <v>0</v>
      </c>
      <c r="O2968" s="93"/>
      <c r="P2968" s="94"/>
    </row>
    <row r="2969" spans="2:16" ht="26.25" customHeight="1" x14ac:dyDescent="0.25">
      <c r="B2969" s="90"/>
      <c r="C2969" s="91"/>
      <c r="D2969" s="92"/>
      <c r="E2969" s="91"/>
      <c r="F2969" s="93"/>
      <c r="G2969" s="93"/>
      <c r="H2969" s="93"/>
      <c r="I2969" s="93"/>
      <c r="J2969" s="93"/>
      <c r="K2969" s="93"/>
      <c r="L2969" s="93"/>
      <c r="M2969" s="93"/>
      <c r="N2969" s="93">
        <f t="shared" si="46"/>
        <v>0</v>
      </c>
      <c r="O2969" s="93"/>
      <c r="P2969" s="94"/>
    </row>
    <row r="2970" spans="2:16" ht="26.25" customHeight="1" x14ac:dyDescent="0.25">
      <c r="B2970" s="90"/>
      <c r="C2970" s="91"/>
      <c r="D2970" s="92"/>
      <c r="E2970" s="91"/>
      <c r="F2970" s="93"/>
      <c r="G2970" s="93"/>
      <c r="H2970" s="93"/>
      <c r="I2970" s="93"/>
      <c r="J2970" s="93"/>
      <c r="K2970" s="93"/>
      <c r="L2970" s="93"/>
      <c r="M2970" s="93"/>
      <c r="N2970" s="93">
        <f t="shared" si="46"/>
        <v>0</v>
      </c>
      <c r="O2970" s="93"/>
      <c r="P2970" s="94"/>
    </row>
    <row r="2971" spans="2:16" ht="26.25" customHeight="1" x14ac:dyDescent="0.25">
      <c r="B2971" s="90"/>
      <c r="C2971" s="91"/>
      <c r="D2971" s="92"/>
      <c r="E2971" s="91"/>
      <c r="F2971" s="93"/>
      <c r="G2971" s="93"/>
      <c r="H2971" s="93"/>
      <c r="I2971" s="93"/>
      <c r="J2971" s="93"/>
      <c r="K2971" s="93"/>
      <c r="L2971" s="93"/>
      <c r="M2971" s="93"/>
      <c r="N2971" s="93">
        <f t="shared" ref="N2971:N3034" si="47">F2971+G2971+H2971+I2971+J2971+K2971+M2971</f>
        <v>0</v>
      </c>
      <c r="O2971" s="93"/>
      <c r="P2971" s="94"/>
    </row>
    <row r="2972" spans="2:16" ht="26.25" customHeight="1" x14ac:dyDescent="0.25">
      <c r="B2972" s="90"/>
      <c r="C2972" s="91"/>
      <c r="D2972" s="92"/>
      <c r="E2972" s="91"/>
      <c r="F2972" s="93"/>
      <c r="G2972" s="93"/>
      <c r="H2972" s="93"/>
      <c r="I2972" s="93"/>
      <c r="J2972" s="93"/>
      <c r="K2972" s="93"/>
      <c r="L2972" s="93"/>
      <c r="M2972" s="93"/>
      <c r="N2972" s="93">
        <f t="shared" si="47"/>
        <v>0</v>
      </c>
      <c r="O2972" s="93"/>
      <c r="P2972" s="94"/>
    </row>
    <row r="2973" spans="2:16" ht="26.25" customHeight="1" x14ac:dyDescent="0.25">
      <c r="B2973" s="90"/>
      <c r="C2973" s="91"/>
      <c r="D2973" s="92"/>
      <c r="E2973" s="91"/>
      <c r="F2973" s="93"/>
      <c r="G2973" s="93"/>
      <c r="H2973" s="93"/>
      <c r="I2973" s="93"/>
      <c r="J2973" s="93"/>
      <c r="K2973" s="93"/>
      <c r="L2973" s="93"/>
      <c r="M2973" s="93"/>
      <c r="N2973" s="93">
        <f t="shared" si="47"/>
        <v>0</v>
      </c>
      <c r="O2973" s="93"/>
      <c r="P2973" s="94"/>
    </row>
    <row r="2974" spans="2:16" ht="26.25" customHeight="1" x14ac:dyDescent="0.25">
      <c r="B2974" s="90"/>
      <c r="C2974" s="91"/>
      <c r="D2974" s="92"/>
      <c r="E2974" s="91"/>
      <c r="F2974" s="93"/>
      <c r="G2974" s="93"/>
      <c r="H2974" s="93"/>
      <c r="I2974" s="93"/>
      <c r="J2974" s="93"/>
      <c r="K2974" s="93"/>
      <c r="L2974" s="93"/>
      <c r="M2974" s="93"/>
      <c r="N2974" s="93">
        <f t="shared" si="47"/>
        <v>0</v>
      </c>
      <c r="O2974" s="93"/>
      <c r="P2974" s="94"/>
    </row>
    <row r="2975" spans="2:16" ht="26.25" customHeight="1" x14ac:dyDescent="0.25">
      <c r="B2975" s="90"/>
      <c r="C2975" s="91"/>
      <c r="D2975" s="92"/>
      <c r="E2975" s="91"/>
      <c r="F2975" s="93"/>
      <c r="G2975" s="93"/>
      <c r="H2975" s="93"/>
      <c r="I2975" s="93"/>
      <c r="J2975" s="93"/>
      <c r="K2975" s="93"/>
      <c r="L2975" s="93"/>
      <c r="M2975" s="93"/>
      <c r="N2975" s="93">
        <f t="shared" si="47"/>
        <v>0</v>
      </c>
      <c r="O2975" s="93"/>
      <c r="P2975" s="94"/>
    </row>
    <row r="2976" spans="2:16" ht="26.25" customHeight="1" x14ac:dyDescent="0.25">
      <c r="B2976" s="90"/>
      <c r="C2976" s="91"/>
      <c r="D2976" s="92"/>
      <c r="E2976" s="91"/>
      <c r="F2976" s="93"/>
      <c r="G2976" s="93"/>
      <c r="H2976" s="93"/>
      <c r="I2976" s="93"/>
      <c r="J2976" s="93"/>
      <c r="K2976" s="93"/>
      <c r="L2976" s="93"/>
      <c r="M2976" s="93"/>
      <c r="N2976" s="93">
        <f t="shared" si="47"/>
        <v>0</v>
      </c>
      <c r="O2976" s="93"/>
      <c r="P2976" s="94"/>
    </row>
    <row r="2977" spans="2:16" ht="26.25" customHeight="1" x14ac:dyDescent="0.25">
      <c r="B2977" s="90"/>
      <c r="C2977" s="91"/>
      <c r="D2977" s="92"/>
      <c r="E2977" s="91"/>
      <c r="F2977" s="93"/>
      <c r="G2977" s="93"/>
      <c r="H2977" s="93"/>
      <c r="I2977" s="93"/>
      <c r="J2977" s="93"/>
      <c r="K2977" s="93"/>
      <c r="L2977" s="93"/>
      <c r="M2977" s="93"/>
      <c r="N2977" s="93">
        <f t="shared" si="47"/>
        <v>0</v>
      </c>
      <c r="O2977" s="93"/>
      <c r="P2977" s="94"/>
    </row>
    <row r="2978" spans="2:16" ht="26.25" customHeight="1" x14ac:dyDescent="0.25">
      <c r="B2978" s="90"/>
      <c r="C2978" s="91"/>
      <c r="D2978" s="92"/>
      <c r="E2978" s="91"/>
      <c r="F2978" s="93"/>
      <c r="G2978" s="93"/>
      <c r="H2978" s="93"/>
      <c r="I2978" s="93"/>
      <c r="J2978" s="93"/>
      <c r="K2978" s="93"/>
      <c r="L2978" s="93"/>
      <c r="M2978" s="93"/>
      <c r="N2978" s="93">
        <f t="shared" si="47"/>
        <v>0</v>
      </c>
      <c r="O2978" s="93"/>
      <c r="P2978" s="94"/>
    </row>
    <row r="2979" spans="2:16" ht="26.25" customHeight="1" x14ac:dyDescent="0.25">
      <c r="B2979" s="90"/>
      <c r="C2979" s="91"/>
      <c r="D2979" s="92"/>
      <c r="E2979" s="91"/>
      <c r="F2979" s="93"/>
      <c r="G2979" s="93"/>
      <c r="H2979" s="93"/>
      <c r="I2979" s="93"/>
      <c r="J2979" s="93"/>
      <c r="K2979" s="93"/>
      <c r="L2979" s="93"/>
      <c r="M2979" s="93"/>
      <c r="N2979" s="93">
        <f t="shared" si="47"/>
        <v>0</v>
      </c>
      <c r="O2979" s="93"/>
      <c r="P2979" s="94"/>
    </row>
    <row r="2980" spans="2:16" ht="26.25" customHeight="1" x14ac:dyDescent="0.25">
      <c r="B2980" s="90"/>
      <c r="C2980" s="91"/>
      <c r="D2980" s="92"/>
      <c r="E2980" s="91"/>
      <c r="F2980" s="93"/>
      <c r="G2980" s="93"/>
      <c r="H2980" s="93"/>
      <c r="I2980" s="93"/>
      <c r="J2980" s="93"/>
      <c r="K2980" s="93"/>
      <c r="L2980" s="93"/>
      <c r="M2980" s="93"/>
      <c r="N2980" s="93">
        <f t="shared" si="47"/>
        <v>0</v>
      </c>
      <c r="O2980" s="93"/>
      <c r="P2980" s="94"/>
    </row>
    <row r="2981" spans="2:16" ht="26.25" customHeight="1" x14ac:dyDescent="0.25">
      <c r="B2981" s="90"/>
      <c r="C2981" s="91"/>
      <c r="D2981" s="92"/>
      <c r="E2981" s="91"/>
      <c r="F2981" s="93"/>
      <c r="G2981" s="93"/>
      <c r="H2981" s="93"/>
      <c r="I2981" s="93"/>
      <c r="J2981" s="93"/>
      <c r="K2981" s="93"/>
      <c r="L2981" s="93"/>
      <c r="M2981" s="93"/>
      <c r="N2981" s="93">
        <f t="shared" si="47"/>
        <v>0</v>
      </c>
      <c r="O2981" s="93"/>
      <c r="P2981" s="94"/>
    </row>
    <row r="2982" spans="2:16" ht="26.25" customHeight="1" x14ac:dyDescent="0.25">
      <c r="B2982" s="90"/>
      <c r="C2982" s="91"/>
      <c r="D2982" s="92"/>
      <c r="E2982" s="91"/>
      <c r="F2982" s="93"/>
      <c r="G2982" s="93"/>
      <c r="H2982" s="93"/>
      <c r="I2982" s="93"/>
      <c r="J2982" s="93"/>
      <c r="K2982" s="93"/>
      <c r="L2982" s="93"/>
      <c r="M2982" s="93"/>
      <c r="N2982" s="93">
        <f t="shared" si="47"/>
        <v>0</v>
      </c>
      <c r="O2982" s="93"/>
      <c r="P2982" s="94"/>
    </row>
    <row r="2983" spans="2:16" ht="26.25" customHeight="1" x14ac:dyDescent="0.25">
      <c r="B2983" s="90"/>
      <c r="C2983" s="91"/>
      <c r="D2983" s="92"/>
      <c r="E2983" s="91"/>
      <c r="F2983" s="93"/>
      <c r="G2983" s="93"/>
      <c r="H2983" s="93"/>
      <c r="I2983" s="93"/>
      <c r="J2983" s="93"/>
      <c r="K2983" s="93"/>
      <c r="L2983" s="93"/>
      <c r="M2983" s="93"/>
      <c r="N2983" s="93">
        <f t="shared" si="47"/>
        <v>0</v>
      </c>
      <c r="O2983" s="93"/>
      <c r="P2983" s="94"/>
    </row>
    <row r="2984" spans="2:16" ht="26.25" customHeight="1" x14ac:dyDescent="0.25">
      <c r="B2984" s="90"/>
      <c r="C2984" s="91"/>
      <c r="D2984" s="92"/>
      <c r="E2984" s="91"/>
      <c r="F2984" s="93"/>
      <c r="G2984" s="93"/>
      <c r="H2984" s="93"/>
      <c r="I2984" s="93"/>
      <c r="J2984" s="93"/>
      <c r="K2984" s="93"/>
      <c r="L2984" s="93"/>
      <c r="M2984" s="93"/>
      <c r="N2984" s="93">
        <f t="shared" si="47"/>
        <v>0</v>
      </c>
      <c r="O2984" s="93"/>
      <c r="P2984" s="94"/>
    </row>
    <row r="2985" spans="2:16" ht="26.25" customHeight="1" x14ac:dyDescent="0.25">
      <c r="B2985" s="90"/>
      <c r="C2985" s="91"/>
      <c r="D2985" s="92"/>
      <c r="E2985" s="91"/>
      <c r="F2985" s="93"/>
      <c r="G2985" s="93"/>
      <c r="H2985" s="93"/>
      <c r="I2985" s="93"/>
      <c r="J2985" s="93"/>
      <c r="K2985" s="93"/>
      <c r="L2985" s="93"/>
      <c r="M2985" s="93"/>
      <c r="N2985" s="93">
        <f t="shared" si="47"/>
        <v>0</v>
      </c>
      <c r="O2985" s="93"/>
      <c r="P2985" s="94"/>
    </row>
    <row r="2986" spans="2:16" ht="26.25" customHeight="1" x14ac:dyDescent="0.25">
      <c r="B2986" s="90"/>
      <c r="C2986" s="91"/>
      <c r="D2986" s="92"/>
      <c r="E2986" s="91"/>
      <c r="F2986" s="93"/>
      <c r="G2986" s="93"/>
      <c r="H2986" s="93"/>
      <c r="I2986" s="93"/>
      <c r="J2986" s="93"/>
      <c r="K2986" s="93"/>
      <c r="L2986" s="93"/>
      <c r="M2986" s="93"/>
      <c r="N2986" s="93">
        <f t="shared" si="47"/>
        <v>0</v>
      </c>
      <c r="O2986" s="93"/>
      <c r="P2986" s="94"/>
    </row>
    <row r="2987" spans="2:16" ht="26.25" customHeight="1" x14ac:dyDescent="0.25">
      <c r="B2987" s="90"/>
      <c r="C2987" s="91"/>
      <c r="D2987" s="92"/>
      <c r="E2987" s="91"/>
      <c r="F2987" s="93"/>
      <c r="G2987" s="93"/>
      <c r="H2987" s="93"/>
      <c r="I2987" s="93"/>
      <c r="J2987" s="93"/>
      <c r="K2987" s="93"/>
      <c r="L2987" s="93"/>
      <c r="M2987" s="93"/>
      <c r="N2987" s="93">
        <f t="shared" si="47"/>
        <v>0</v>
      </c>
      <c r="O2987" s="93"/>
      <c r="P2987" s="94"/>
    </row>
    <row r="2988" spans="2:16" ht="26.25" customHeight="1" x14ac:dyDescent="0.25">
      <c r="B2988" s="90"/>
      <c r="C2988" s="91"/>
      <c r="D2988" s="92"/>
      <c r="E2988" s="91"/>
      <c r="F2988" s="93"/>
      <c r="G2988" s="93"/>
      <c r="H2988" s="93"/>
      <c r="I2988" s="93"/>
      <c r="J2988" s="93"/>
      <c r="K2988" s="93"/>
      <c r="L2988" s="93"/>
      <c r="M2988" s="93"/>
      <c r="N2988" s="93">
        <f t="shared" si="47"/>
        <v>0</v>
      </c>
      <c r="O2988" s="93"/>
      <c r="P2988" s="94"/>
    </row>
    <row r="2989" spans="2:16" ht="26.25" customHeight="1" x14ac:dyDescent="0.25">
      <c r="B2989" s="90"/>
      <c r="C2989" s="91"/>
      <c r="D2989" s="92"/>
      <c r="E2989" s="91"/>
      <c r="F2989" s="93"/>
      <c r="G2989" s="93"/>
      <c r="H2989" s="93"/>
      <c r="I2989" s="93"/>
      <c r="J2989" s="93"/>
      <c r="K2989" s="93"/>
      <c r="L2989" s="93"/>
      <c r="M2989" s="93"/>
      <c r="N2989" s="93">
        <f t="shared" si="47"/>
        <v>0</v>
      </c>
      <c r="O2989" s="93"/>
      <c r="P2989" s="94"/>
    </row>
    <row r="2990" spans="2:16" ht="26.25" customHeight="1" x14ac:dyDescent="0.25">
      <c r="B2990" s="90"/>
      <c r="C2990" s="91"/>
      <c r="D2990" s="92"/>
      <c r="E2990" s="91"/>
      <c r="F2990" s="93"/>
      <c r="G2990" s="93"/>
      <c r="H2990" s="93"/>
      <c r="I2990" s="93"/>
      <c r="J2990" s="93"/>
      <c r="K2990" s="93"/>
      <c r="L2990" s="93"/>
      <c r="M2990" s="93"/>
      <c r="N2990" s="93">
        <f t="shared" si="47"/>
        <v>0</v>
      </c>
      <c r="O2990" s="93"/>
      <c r="P2990" s="94"/>
    </row>
    <row r="2991" spans="2:16" ht="26.25" customHeight="1" x14ac:dyDescent="0.25">
      <c r="B2991" s="90"/>
      <c r="C2991" s="91"/>
      <c r="D2991" s="92"/>
      <c r="E2991" s="91"/>
      <c r="F2991" s="93"/>
      <c r="G2991" s="93"/>
      <c r="H2991" s="93"/>
      <c r="I2991" s="93"/>
      <c r="J2991" s="93"/>
      <c r="K2991" s="93"/>
      <c r="L2991" s="93"/>
      <c r="M2991" s="93"/>
      <c r="N2991" s="93">
        <f t="shared" si="47"/>
        <v>0</v>
      </c>
      <c r="O2991" s="93"/>
      <c r="P2991" s="94"/>
    </row>
    <row r="2992" spans="2:16" ht="26.25" customHeight="1" x14ac:dyDescent="0.25">
      <c r="B2992" s="90"/>
      <c r="C2992" s="91"/>
      <c r="D2992" s="92"/>
      <c r="E2992" s="91"/>
      <c r="F2992" s="93"/>
      <c r="G2992" s="93"/>
      <c r="H2992" s="93"/>
      <c r="I2992" s="93"/>
      <c r="J2992" s="93"/>
      <c r="K2992" s="93"/>
      <c r="L2992" s="93"/>
      <c r="M2992" s="93"/>
      <c r="N2992" s="93">
        <f t="shared" si="47"/>
        <v>0</v>
      </c>
      <c r="O2992" s="93"/>
      <c r="P2992" s="94"/>
    </row>
    <row r="2993" spans="2:16" ht="26.25" customHeight="1" x14ac:dyDescent="0.25">
      <c r="B2993" s="90"/>
      <c r="C2993" s="91"/>
      <c r="D2993" s="92"/>
      <c r="E2993" s="91"/>
      <c r="F2993" s="93"/>
      <c r="G2993" s="93"/>
      <c r="H2993" s="93"/>
      <c r="I2993" s="93"/>
      <c r="J2993" s="93"/>
      <c r="K2993" s="93"/>
      <c r="L2993" s="93"/>
      <c r="M2993" s="93"/>
      <c r="N2993" s="93">
        <f t="shared" si="47"/>
        <v>0</v>
      </c>
      <c r="O2993" s="93"/>
      <c r="P2993" s="94"/>
    </row>
    <row r="2994" spans="2:16" ht="26.25" customHeight="1" x14ac:dyDescent="0.25">
      <c r="B2994" s="90"/>
      <c r="C2994" s="91"/>
      <c r="D2994" s="92"/>
      <c r="E2994" s="91"/>
      <c r="F2994" s="93"/>
      <c r="G2994" s="93"/>
      <c r="H2994" s="93"/>
      <c r="I2994" s="93"/>
      <c r="J2994" s="93"/>
      <c r="K2994" s="93"/>
      <c r="L2994" s="93"/>
      <c r="M2994" s="93"/>
      <c r="N2994" s="93">
        <f t="shared" si="47"/>
        <v>0</v>
      </c>
      <c r="O2994" s="93"/>
      <c r="P2994" s="94"/>
    </row>
    <row r="2995" spans="2:16" ht="26.25" customHeight="1" x14ac:dyDescent="0.25">
      <c r="B2995" s="90"/>
      <c r="C2995" s="91"/>
      <c r="D2995" s="92"/>
      <c r="E2995" s="91"/>
      <c r="F2995" s="93"/>
      <c r="G2995" s="93"/>
      <c r="H2995" s="93"/>
      <c r="I2995" s="93"/>
      <c r="J2995" s="93"/>
      <c r="K2995" s="93"/>
      <c r="L2995" s="93"/>
      <c r="M2995" s="93"/>
      <c r="N2995" s="93">
        <f t="shared" si="47"/>
        <v>0</v>
      </c>
      <c r="O2995" s="93"/>
      <c r="P2995" s="94"/>
    </row>
    <row r="2996" spans="2:16" ht="26.25" customHeight="1" x14ac:dyDescent="0.25">
      <c r="B2996" s="90"/>
      <c r="C2996" s="91"/>
      <c r="D2996" s="92"/>
      <c r="E2996" s="91"/>
      <c r="F2996" s="93"/>
      <c r="G2996" s="93"/>
      <c r="H2996" s="93"/>
      <c r="I2996" s="93"/>
      <c r="J2996" s="93"/>
      <c r="K2996" s="93"/>
      <c r="L2996" s="93"/>
      <c r="M2996" s="93"/>
      <c r="N2996" s="93">
        <f t="shared" si="47"/>
        <v>0</v>
      </c>
      <c r="O2996" s="93"/>
      <c r="P2996" s="94"/>
    </row>
    <row r="2997" spans="2:16" ht="26.25" customHeight="1" x14ac:dyDescent="0.25">
      <c r="B2997" s="90"/>
      <c r="C2997" s="91"/>
      <c r="D2997" s="92"/>
      <c r="E2997" s="91"/>
      <c r="F2997" s="93"/>
      <c r="G2997" s="93"/>
      <c r="H2997" s="93"/>
      <c r="I2997" s="93"/>
      <c r="J2997" s="93"/>
      <c r="K2997" s="93"/>
      <c r="L2997" s="93"/>
      <c r="M2997" s="93"/>
      <c r="N2997" s="93">
        <f t="shared" si="47"/>
        <v>0</v>
      </c>
      <c r="O2997" s="93"/>
      <c r="P2997" s="94"/>
    </row>
    <row r="2998" spans="2:16" ht="26.25" customHeight="1" x14ac:dyDescent="0.25">
      <c r="B2998" s="90"/>
      <c r="C2998" s="91"/>
      <c r="D2998" s="92"/>
      <c r="E2998" s="91"/>
      <c r="F2998" s="93"/>
      <c r="G2998" s="93"/>
      <c r="H2998" s="93"/>
      <c r="I2998" s="93"/>
      <c r="J2998" s="93"/>
      <c r="K2998" s="93"/>
      <c r="L2998" s="93"/>
      <c r="M2998" s="93"/>
      <c r="N2998" s="93">
        <f t="shared" si="47"/>
        <v>0</v>
      </c>
      <c r="O2998" s="93"/>
      <c r="P2998" s="94"/>
    </row>
    <row r="2999" spans="2:16" ht="26.25" customHeight="1" x14ac:dyDescent="0.25">
      <c r="B2999" s="90"/>
      <c r="C2999" s="91"/>
      <c r="D2999" s="92"/>
      <c r="E2999" s="91"/>
      <c r="F2999" s="93"/>
      <c r="G2999" s="93"/>
      <c r="H2999" s="93"/>
      <c r="I2999" s="93"/>
      <c r="J2999" s="93"/>
      <c r="K2999" s="93"/>
      <c r="L2999" s="93"/>
      <c r="M2999" s="93"/>
      <c r="N2999" s="93">
        <f t="shared" si="47"/>
        <v>0</v>
      </c>
      <c r="O2999" s="93"/>
      <c r="P2999" s="94"/>
    </row>
    <row r="3000" spans="2:16" ht="26.25" customHeight="1" x14ac:dyDescent="0.25">
      <c r="B3000" s="90"/>
      <c r="C3000" s="91"/>
      <c r="D3000" s="92"/>
      <c r="E3000" s="91"/>
      <c r="F3000" s="93"/>
      <c r="G3000" s="93"/>
      <c r="H3000" s="93"/>
      <c r="I3000" s="93"/>
      <c r="J3000" s="93"/>
      <c r="K3000" s="93"/>
      <c r="L3000" s="93"/>
      <c r="M3000" s="93"/>
      <c r="N3000" s="93">
        <f t="shared" si="47"/>
        <v>0</v>
      </c>
      <c r="O3000" s="93"/>
      <c r="P3000" s="94"/>
    </row>
    <row r="3001" spans="2:16" ht="26.25" customHeight="1" x14ac:dyDescent="0.25">
      <c r="B3001" s="90"/>
      <c r="C3001" s="91"/>
      <c r="D3001" s="92"/>
      <c r="E3001" s="91"/>
      <c r="F3001" s="93"/>
      <c r="G3001" s="93"/>
      <c r="H3001" s="93"/>
      <c r="I3001" s="93"/>
      <c r="J3001" s="93"/>
      <c r="K3001" s="93"/>
      <c r="L3001" s="93"/>
      <c r="M3001" s="93"/>
      <c r="N3001" s="93">
        <f t="shared" si="47"/>
        <v>0</v>
      </c>
      <c r="O3001" s="93"/>
      <c r="P3001" s="94"/>
    </row>
    <row r="3002" spans="2:16" ht="26.25" customHeight="1" x14ac:dyDescent="0.25">
      <c r="B3002" s="90"/>
      <c r="C3002" s="91"/>
      <c r="D3002" s="92"/>
      <c r="E3002" s="91"/>
      <c r="F3002" s="93"/>
      <c r="G3002" s="93"/>
      <c r="H3002" s="93"/>
      <c r="I3002" s="93"/>
      <c r="J3002" s="93"/>
      <c r="K3002" s="93"/>
      <c r="L3002" s="93"/>
      <c r="M3002" s="93"/>
      <c r="N3002" s="93">
        <f t="shared" si="47"/>
        <v>0</v>
      </c>
      <c r="O3002" s="93"/>
      <c r="P3002" s="94"/>
    </row>
    <row r="3003" spans="2:16" ht="26.25" customHeight="1" x14ac:dyDescent="0.25">
      <c r="B3003" s="90"/>
      <c r="C3003" s="91"/>
      <c r="D3003" s="92"/>
      <c r="E3003" s="91"/>
      <c r="F3003" s="93"/>
      <c r="G3003" s="93"/>
      <c r="H3003" s="93"/>
      <c r="I3003" s="93"/>
      <c r="J3003" s="93"/>
      <c r="K3003" s="93"/>
      <c r="L3003" s="93"/>
      <c r="M3003" s="93"/>
      <c r="N3003" s="93">
        <f t="shared" si="47"/>
        <v>0</v>
      </c>
      <c r="O3003" s="93"/>
      <c r="P3003" s="94"/>
    </row>
    <row r="3004" spans="2:16" ht="26.25" customHeight="1" x14ac:dyDescent="0.25">
      <c r="B3004" s="90"/>
      <c r="C3004" s="91"/>
      <c r="D3004" s="92"/>
      <c r="E3004" s="91"/>
      <c r="F3004" s="93"/>
      <c r="G3004" s="93"/>
      <c r="H3004" s="93"/>
      <c r="I3004" s="93"/>
      <c r="J3004" s="93"/>
      <c r="K3004" s="93"/>
      <c r="L3004" s="93"/>
      <c r="M3004" s="93"/>
      <c r="N3004" s="93">
        <f t="shared" si="47"/>
        <v>0</v>
      </c>
      <c r="O3004" s="93"/>
      <c r="P3004" s="94"/>
    </row>
    <row r="3005" spans="2:16" ht="26.25" customHeight="1" x14ac:dyDescent="0.25">
      <c r="B3005" s="90"/>
      <c r="C3005" s="91"/>
      <c r="D3005" s="92"/>
      <c r="E3005" s="91"/>
      <c r="F3005" s="93"/>
      <c r="G3005" s="93"/>
      <c r="H3005" s="93"/>
      <c r="I3005" s="93"/>
      <c r="J3005" s="93"/>
      <c r="K3005" s="93"/>
      <c r="L3005" s="93"/>
      <c r="M3005" s="93"/>
      <c r="N3005" s="93">
        <f t="shared" si="47"/>
        <v>0</v>
      </c>
      <c r="O3005" s="93"/>
      <c r="P3005" s="94"/>
    </row>
    <row r="3006" spans="2:16" ht="26.25" customHeight="1" x14ac:dyDescent="0.25">
      <c r="B3006" s="90"/>
      <c r="C3006" s="91"/>
      <c r="D3006" s="92"/>
      <c r="E3006" s="91"/>
      <c r="F3006" s="93"/>
      <c r="G3006" s="93"/>
      <c r="H3006" s="93"/>
      <c r="I3006" s="93"/>
      <c r="J3006" s="93"/>
      <c r="K3006" s="93"/>
      <c r="L3006" s="93"/>
      <c r="M3006" s="93"/>
      <c r="N3006" s="93">
        <f t="shared" si="47"/>
        <v>0</v>
      </c>
      <c r="O3006" s="93"/>
      <c r="P3006" s="94"/>
    </row>
    <row r="3007" spans="2:16" ht="26.25" customHeight="1" x14ac:dyDescent="0.25">
      <c r="B3007" s="90"/>
      <c r="C3007" s="91"/>
      <c r="D3007" s="92"/>
      <c r="E3007" s="91"/>
      <c r="F3007" s="93"/>
      <c r="G3007" s="93"/>
      <c r="H3007" s="93"/>
      <c r="I3007" s="93"/>
      <c r="J3007" s="93"/>
      <c r="K3007" s="93"/>
      <c r="L3007" s="93"/>
      <c r="M3007" s="93"/>
      <c r="N3007" s="93">
        <f t="shared" si="47"/>
        <v>0</v>
      </c>
      <c r="O3007" s="93"/>
      <c r="P3007" s="94"/>
    </row>
    <row r="3008" spans="2:16" ht="26.25" customHeight="1" x14ac:dyDescent="0.25">
      <c r="B3008" s="90"/>
      <c r="C3008" s="91"/>
      <c r="D3008" s="92"/>
      <c r="E3008" s="91"/>
      <c r="F3008" s="93"/>
      <c r="G3008" s="93"/>
      <c r="H3008" s="93"/>
      <c r="I3008" s="93"/>
      <c r="J3008" s="93"/>
      <c r="K3008" s="93"/>
      <c r="L3008" s="93"/>
      <c r="M3008" s="93"/>
      <c r="N3008" s="93">
        <f t="shared" si="47"/>
        <v>0</v>
      </c>
      <c r="O3008" s="93"/>
      <c r="P3008" s="94"/>
    </row>
    <row r="3009" spans="2:16" ht="26.25" customHeight="1" x14ac:dyDescent="0.25">
      <c r="B3009" s="90"/>
      <c r="C3009" s="91"/>
      <c r="D3009" s="92"/>
      <c r="E3009" s="91"/>
      <c r="F3009" s="93"/>
      <c r="G3009" s="93"/>
      <c r="H3009" s="93"/>
      <c r="I3009" s="93"/>
      <c r="J3009" s="93"/>
      <c r="K3009" s="93"/>
      <c r="L3009" s="93"/>
      <c r="M3009" s="93"/>
      <c r="N3009" s="93">
        <f t="shared" si="47"/>
        <v>0</v>
      </c>
      <c r="O3009" s="93"/>
      <c r="P3009" s="94"/>
    </row>
    <row r="3010" spans="2:16" ht="26.25" customHeight="1" x14ac:dyDescent="0.25">
      <c r="B3010" s="90"/>
      <c r="C3010" s="91"/>
      <c r="D3010" s="92"/>
      <c r="E3010" s="91"/>
      <c r="F3010" s="93"/>
      <c r="G3010" s="93"/>
      <c r="H3010" s="93"/>
      <c r="I3010" s="93"/>
      <c r="J3010" s="93"/>
      <c r="K3010" s="93"/>
      <c r="L3010" s="93"/>
      <c r="M3010" s="93"/>
      <c r="N3010" s="93">
        <f t="shared" si="47"/>
        <v>0</v>
      </c>
      <c r="O3010" s="93"/>
      <c r="P3010" s="94"/>
    </row>
    <row r="3011" spans="2:16" ht="26.25" customHeight="1" x14ac:dyDescent="0.25">
      <c r="B3011" s="90"/>
      <c r="C3011" s="91"/>
      <c r="D3011" s="92"/>
      <c r="E3011" s="91"/>
      <c r="F3011" s="93"/>
      <c r="G3011" s="93"/>
      <c r="H3011" s="93"/>
      <c r="I3011" s="93"/>
      <c r="J3011" s="93"/>
      <c r="K3011" s="93"/>
      <c r="L3011" s="93"/>
      <c r="M3011" s="93"/>
      <c r="N3011" s="93">
        <f t="shared" si="47"/>
        <v>0</v>
      </c>
      <c r="O3011" s="93"/>
      <c r="P3011" s="94"/>
    </row>
    <row r="3012" spans="2:16" ht="26.25" customHeight="1" x14ac:dyDescent="0.25">
      <c r="B3012" s="90"/>
      <c r="C3012" s="91"/>
      <c r="D3012" s="92"/>
      <c r="E3012" s="91"/>
      <c r="F3012" s="93"/>
      <c r="G3012" s="93"/>
      <c r="H3012" s="93"/>
      <c r="I3012" s="93"/>
      <c r="J3012" s="93"/>
      <c r="K3012" s="93"/>
      <c r="L3012" s="93"/>
      <c r="M3012" s="93"/>
      <c r="N3012" s="93">
        <f t="shared" si="47"/>
        <v>0</v>
      </c>
      <c r="O3012" s="93"/>
      <c r="P3012" s="94"/>
    </row>
    <row r="3013" spans="2:16" ht="26.25" customHeight="1" x14ac:dyDescent="0.25">
      <c r="B3013" s="90"/>
      <c r="C3013" s="91"/>
      <c r="D3013" s="92"/>
      <c r="E3013" s="91"/>
      <c r="F3013" s="93"/>
      <c r="G3013" s="93"/>
      <c r="H3013" s="93"/>
      <c r="I3013" s="93"/>
      <c r="J3013" s="93"/>
      <c r="K3013" s="93"/>
      <c r="L3013" s="93"/>
      <c r="M3013" s="93"/>
      <c r="N3013" s="93">
        <f t="shared" si="47"/>
        <v>0</v>
      </c>
      <c r="O3013" s="93"/>
      <c r="P3013" s="94"/>
    </row>
    <row r="3014" spans="2:16" ht="26.25" customHeight="1" x14ac:dyDescent="0.25">
      <c r="B3014" s="90"/>
      <c r="C3014" s="91"/>
      <c r="D3014" s="92"/>
      <c r="E3014" s="91"/>
      <c r="F3014" s="93"/>
      <c r="G3014" s="93"/>
      <c r="H3014" s="93"/>
      <c r="I3014" s="93"/>
      <c r="J3014" s="93"/>
      <c r="K3014" s="93"/>
      <c r="L3014" s="93"/>
      <c r="M3014" s="93"/>
      <c r="N3014" s="93">
        <f t="shared" si="47"/>
        <v>0</v>
      </c>
      <c r="O3014" s="93"/>
      <c r="P3014" s="94"/>
    </row>
    <row r="3015" spans="2:16" ht="26.25" customHeight="1" x14ac:dyDescent="0.25">
      <c r="B3015" s="90"/>
      <c r="C3015" s="91"/>
      <c r="D3015" s="92"/>
      <c r="E3015" s="91"/>
      <c r="F3015" s="93"/>
      <c r="G3015" s="93"/>
      <c r="H3015" s="93"/>
      <c r="I3015" s="93"/>
      <c r="J3015" s="93"/>
      <c r="K3015" s="93"/>
      <c r="L3015" s="93"/>
      <c r="M3015" s="93"/>
      <c r="N3015" s="93">
        <f t="shared" si="47"/>
        <v>0</v>
      </c>
      <c r="O3015" s="93"/>
      <c r="P3015" s="94"/>
    </row>
    <row r="3016" spans="2:16" ht="26.25" customHeight="1" x14ac:dyDescent="0.25">
      <c r="B3016" s="90"/>
      <c r="C3016" s="91"/>
      <c r="D3016" s="92"/>
      <c r="E3016" s="91"/>
      <c r="F3016" s="93"/>
      <c r="G3016" s="93"/>
      <c r="H3016" s="93"/>
      <c r="I3016" s="93"/>
      <c r="J3016" s="93"/>
      <c r="K3016" s="93"/>
      <c r="L3016" s="93"/>
      <c r="M3016" s="93"/>
      <c r="N3016" s="93">
        <f t="shared" si="47"/>
        <v>0</v>
      </c>
      <c r="O3016" s="93"/>
      <c r="P3016" s="94"/>
    </row>
    <row r="3017" spans="2:16" ht="26.25" customHeight="1" x14ac:dyDescent="0.25">
      <c r="B3017" s="90"/>
      <c r="C3017" s="91"/>
      <c r="D3017" s="92"/>
      <c r="E3017" s="91"/>
      <c r="F3017" s="93"/>
      <c r="G3017" s="93"/>
      <c r="H3017" s="93"/>
      <c r="I3017" s="93"/>
      <c r="J3017" s="93"/>
      <c r="K3017" s="93"/>
      <c r="L3017" s="93"/>
      <c r="M3017" s="93"/>
      <c r="N3017" s="93">
        <f t="shared" si="47"/>
        <v>0</v>
      </c>
      <c r="O3017" s="93"/>
      <c r="P3017" s="94"/>
    </row>
    <row r="3018" spans="2:16" ht="26.25" customHeight="1" x14ac:dyDescent="0.25">
      <c r="B3018" s="90"/>
      <c r="C3018" s="91"/>
      <c r="D3018" s="92"/>
      <c r="E3018" s="91"/>
      <c r="F3018" s="93"/>
      <c r="G3018" s="93"/>
      <c r="H3018" s="93"/>
      <c r="I3018" s="93"/>
      <c r="J3018" s="93"/>
      <c r="K3018" s="93"/>
      <c r="L3018" s="93"/>
      <c r="M3018" s="93"/>
      <c r="N3018" s="93">
        <f t="shared" si="47"/>
        <v>0</v>
      </c>
      <c r="O3018" s="93"/>
      <c r="P3018" s="94"/>
    </row>
    <row r="3019" spans="2:16" ht="26.25" customHeight="1" x14ac:dyDescent="0.25">
      <c r="B3019" s="90"/>
      <c r="C3019" s="91"/>
      <c r="D3019" s="92"/>
      <c r="E3019" s="91"/>
      <c r="F3019" s="93"/>
      <c r="G3019" s="93"/>
      <c r="H3019" s="93"/>
      <c r="I3019" s="93"/>
      <c r="J3019" s="93"/>
      <c r="K3019" s="93"/>
      <c r="L3019" s="93"/>
      <c r="M3019" s="93"/>
      <c r="N3019" s="93">
        <f t="shared" si="47"/>
        <v>0</v>
      </c>
      <c r="O3019" s="93"/>
      <c r="P3019" s="94"/>
    </row>
    <row r="3020" spans="2:16" ht="26.25" customHeight="1" x14ac:dyDescent="0.25">
      <c r="B3020" s="90"/>
      <c r="C3020" s="91"/>
      <c r="D3020" s="92"/>
      <c r="E3020" s="91"/>
      <c r="F3020" s="93"/>
      <c r="G3020" s="93"/>
      <c r="H3020" s="93"/>
      <c r="I3020" s="93"/>
      <c r="J3020" s="93"/>
      <c r="K3020" s="93"/>
      <c r="L3020" s="93"/>
      <c r="M3020" s="93"/>
      <c r="N3020" s="93">
        <f t="shared" si="47"/>
        <v>0</v>
      </c>
      <c r="O3020" s="93"/>
      <c r="P3020" s="94"/>
    </row>
    <row r="3021" spans="2:16" ht="26.25" customHeight="1" x14ac:dyDescent="0.25">
      <c r="B3021" s="90"/>
      <c r="C3021" s="91"/>
      <c r="D3021" s="92"/>
      <c r="E3021" s="91"/>
      <c r="F3021" s="93"/>
      <c r="G3021" s="93"/>
      <c r="H3021" s="93"/>
      <c r="I3021" s="93"/>
      <c r="J3021" s="93"/>
      <c r="K3021" s="93"/>
      <c r="L3021" s="93"/>
      <c r="M3021" s="93"/>
      <c r="N3021" s="93">
        <f t="shared" si="47"/>
        <v>0</v>
      </c>
      <c r="O3021" s="93"/>
      <c r="P3021" s="94"/>
    </row>
    <row r="3022" spans="2:16" ht="26.25" customHeight="1" x14ac:dyDescent="0.25">
      <c r="B3022" s="90"/>
      <c r="C3022" s="91"/>
      <c r="D3022" s="92"/>
      <c r="E3022" s="91"/>
      <c r="F3022" s="93"/>
      <c r="G3022" s="93"/>
      <c r="H3022" s="93"/>
      <c r="I3022" s="93"/>
      <c r="J3022" s="93"/>
      <c r="K3022" s="93"/>
      <c r="L3022" s="93"/>
      <c r="M3022" s="93"/>
      <c r="N3022" s="93">
        <f t="shared" si="47"/>
        <v>0</v>
      </c>
      <c r="O3022" s="93"/>
      <c r="P3022" s="94"/>
    </row>
    <row r="3023" spans="2:16" ht="26.25" customHeight="1" x14ac:dyDescent="0.25">
      <c r="B3023" s="90"/>
      <c r="C3023" s="91"/>
      <c r="D3023" s="92"/>
      <c r="E3023" s="91"/>
      <c r="F3023" s="93"/>
      <c r="G3023" s="93"/>
      <c r="H3023" s="93"/>
      <c r="I3023" s="93"/>
      <c r="J3023" s="93"/>
      <c r="K3023" s="93"/>
      <c r="L3023" s="93"/>
      <c r="M3023" s="93"/>
      <c r="N3023" s="93">
        <f t="shared" si="47"/>
        <v>0</v>
      </c>
      <c r="O3023" s="93"/>
      <c r="P3023" s="94"/>
    </row>
    <row r="3024" spans="2:16" ht="26.25" customHeight="1" x14ac:dyDescent="0.25">
      <c r="B3024" s="90"/>
      <c r="C3024" s="91"/>
      <c r="D3024" s="92"/>
      <c r="E3024" s="91"/>
      <c r="F3024" s="93"/>
      <c r="G3024" s="93"/>
      <c r="H3024" s="93"/>
      <c r="I3024" s="93"/>
      <c r="J3024" s="93"/>
      <c r="K3024" s="93"/>
      <c r="L3024" s="93"/>
      <c r="M3024" s="93"/>
      <c r="N3024" s="93">
        <f t="shared" si="47"/>
        <v>0</v>
      </c>
      <c r="O3024" s="93"/>
      <c r="P3024" s="94"/>
    </row>
    <row r="3025" spans="2:16" ht="26.25" customHeight="1" x14ac:dyDescent="0.25">
      <c r="B3025" s="90"/>
      <c r="C3025" s="91"/>
      <c r="D3025" s="92"/>
      <c r="E3025" s="91"/>
      <c r="F3025" s="93"/>
      <c r="G3025" s="93"/>
      <c r="H3025" s="93"/>
      <c r="I3025" s="93"/>
      <c r="J3025" s="93"/>
      <c r="K3025" s="93"/>
      <c r="L3025" s="93"/>
      <c r="M3025" s="93"/>
      <c r="N3025" s="93">
        <f t="shared" si="47"/>
        <v>0</v>
      </c>
      <c r="O3025" s="93"/>
      <c r="P3025" s="94"/>
    </row>
    <row r="3026" spans="2:16" ht="26.25" customHeight="1" x14ac:dyDescent="0.25">
      <c r="B3026" s="90"/>
      <c r="C3026" s="91"/>
      <c r="D3026" s="92"/>
      <c r="E3026" s="91"/>
      <c r="F3026" s="93"/>
      <c r="G3026" s="93"/>
      <c r="H3026" s="93"/>
      <c r="I3026" s="93"/>
      <c r="J3026" s="93"/>
      <c r="K3026" s="93"/>
      <c r="L3026" s="93"/>
      <c r="M3026" s="93"/>
      <c r="N3026" s="93">
        <f t="shared" si="47"/>
        <v>0</v>
      </c>
      <c r="O3026" s="93"/>
      <c r="P3026" s="94"/>
    </row>
    <row r="3027" spans="2:16" ht="26.25" customHeight="1" x14ac:dyDescent="0.25">
      <c r="B3027" s="90"/>
      <c r="C3027" s="91"/>
      <c r="D3027" s="92"/>
      <c r="E3027" s="91"/>
      <c r="F3027" s="93"/>
      <c r="G3027" s="93"/>
      <c r="H3027" s="93"/>
      <c r="I3027" s="93"/>
      <c r="J3027" s="93"/>
      <c r="K3027" s="93"/>
      <c r="L3027" s="93"/>
      <c r="M3027" s="93"/>
      <c r="N3027" s="93">
        <f t="shared" si="47"/>
        <v>0</v>
      </c>
      <c r="O3027" s="93"/>
      <c r="P3027" s="94"/>
    </row>
    <row r="3028" spans="2:16" ht="26.25" customHeight="1" x14ac:dyDescent="0.25">
      <c r="B3028" s="90"/>
      <c r="C3028" s="91"/>
      <c r="D3028" s="92"/>
      <c r="E3028" s="91"/>
      <c r="F3028" s="93"/>
      <c r="G3028" s="93"/>
      <c r="H3028" s="93"/>
      <c r="I3028" s="93"/>
      <c r="J3028" s="93"/>
      <c r="K3028" s="93"/>
      <c r="L3028" s="93"/>
      <c r="M3028" s="93"/>
      <c r="N3028" s="93">
        <f t="shared" si="47"/>
        <v>0</v>
      </c>
      <c r="O3028" s="93"/>
      <c r="P3028" s="94"/>
    </row>
    <row r="3029" spans="2:16" ht="26.25" customHeight="1" x14ac:dyDescent="0.25">
      <c r="B3029" s="90"/>
      <c r="C3029" s="91"/>
      <c r="D3029" s="92"/>
      <c r="E3029" s="91"/>
      <c r="F3029" s="93"/>
      <c r="G3029" s="93"/>
      <c r="H3029" s="93"/>
      <c r="I3029" s="93"/>
      <c r="J3029" s="93"/>
      <c r="K3029" s="93"/>
      <c r="L3029" s="93"/>
      <c r="M3029" s="93"/>
      <c r="N3029" s="93">
        <f t="shared" si="47"/>
        <v>0</v>
      </c>
      <c r="O3029" s="93"/>
      <c r="P3029" s="94"/>
    </row>
    <row r="3030" spans="2:16" ht="26.25" customHeight="1" x14ac:dyDescent="0.25">
      <c r="B3030" s="90"/>
      <c r="C3030" s="91"/>
      <c r="D3030" s="92"/>
      <c r="E3030" s="91"/>
      <c r="F3030" s="93"/>
      <c r="G3030" s="93"/>
      <c r="H3030" s="93"/>
      <c r="I3030" s="93"/>
      <c r="J3030" s="93"/>
      <c r="K3030" s="93"/>
      <c r="L3030" s="93"/>
      <c r="M3030" s="93"/>
      <c r="N3030" s="93">
        <f t="shared" si="47"/>
        <v>0</v>
      </c>
      <c r="O3030" s="93"/>
      <c r="P3030" s="94"/>
    </row>
    <row r="3031" spans="2:16" ht="26.25" customHeight="1" x14ac:dyDescent="0.25">
      <c r="B3031" s="90"/>
      <c r="C3031" s="91"/>
      <c r="D3031" s="92"/>
      <c r="E3031" s="91"/>
      <c r="F3031" s="93"/>
      <c r="G3031" s="93"/>
      <c r="H3031" s="93"/>
      <c r="I3031" s="93"/>
      <c r="J3031" s="93"/>
      <c r="K3031" s="93"/>
      <c r="L3031" s="93"/>
      <c r="M3031" s="93"/>
      <c r="N3031" s="93">
        <f t="shared" si="47"/>
        <v>0</v>
      </c>
      <c r="O3031" s="93"/>
      <c r="P3031" s="94"/>
    </row>
    <row r="3032" spans="2:16" ht="26.25" customHeight="1" x14ac:dyDescent="0.25">
      <c r="B3032" s="90"/>
      <c r="C3032" s="91"/>
      <c r="D3032" s="92"/>
      <c r="E3032" s="91"/>
      <c r="F3032" s="93"/>
      <c r="G3032" s="93"/>
      <c r="H3032" s="93"/>
      <c r="I3032" s="93"/>
      <c r="J3032" s="93"/>
      <c r="K3032" s="93"/>
      <c r="L3032" s="93"/>
      <c r="M3032" s="93"/>
      <c r="N3032" s="93">
        <f t="shared" si="47"/>
        <v>0</v>
      </c>
      <c r="O3032" s="93"/>
      <c r="P3032" s="94"/>
    </row>
    <row r="3033" spans="2:16" ht="26.25" customHeight="1" x14ac:dyDescent="0.25">
      <c r="B3033" s="90"/>
      <c r="C3033" s="91"/>
      <c r="D3033" s="92"/>
      <c r="E3033" s="91"/>
      <c r="F3033" s="93"/>
      <c r="G3033" s="93"/>
      <c r="H3033" s="93"/>
      <c r="I3033" s="93"/>
      <c r="J3033" s="93"/>
      <c r="K3033" s="93"/>
      <c r="L3033" s="93"/>
      <c r="M3033" s="93"/>
      <c r="N3033" s="93">
        <f t="shared" si="47"/>
        <v>0</v>
      </c>
      <c r="O3033" s="93"/>
      <c r="P3033" s="94"/>
    </row>
    <row r="3034" spans="2:16" ht="26.25" customHeight="1" x14ac:dyDescent="0.25">
      <c r="B3034" s="90"/>
      <c r="C3034" s="91"/>
      <c r="D3034" s="92"/>
      <c r="E3034" s="91"/>
      <c r="F3034" s="93"/>
      <c r="G3034" s="93"/>
      <c r="H3034" s="93"/>
      <c r="I3034" s="93"/>
      <c r="J3034" s="93"/>
      <c r="K3034" s="93"/>
      <c r="L3034" s="93"/>
      <c r="M3034" s="93"/>
      <c r="N3034" s="93">
        <f t="shared" si="47"/>
        <v>0</v>
      </c>
      <c r="O3034" s="93"/>
      <c r="P3034" s="94"/>
    </row>
    <row r="3035" spans="2:16" ht="26.25" customHeight="1" x14ac:dyDescent="0.25">
      <c r="B3035" s="90"/>
      <c r="C3035" s="91"/>
      <c r="D3035" s="92"/>
      <c r="E3035" s="91"/>
      <c r="F3035" s="93"/>
      <c r="G3035" s="93"/>
      <c r="H3035" s="93"/>
      <c r="I3035" s="93"/>
      <c r="J3035" s="93"/>
      <c r="K3035" s="93"/>
      <c r="L3035" s="93"/>
      <c r="M3035" s="93"/>
      <c r="N3035" s="93">
        <f t="shared" ref="N3035:N3098" si="48">F3035+G3035+H3035+I3035+J3035+K3035+M3035</f>
        <v>0</v>
      </c>
      <c r="O3035" s="93"/>
      <c r="P3035" s="94"/>
    </row>
    <row r="3036" spans="2:16" ht="26.25" customHeight="1" x14ac:dyDescent="0.25">
      <c r="B3036" s="90"/>
      <c r="C3036" s="91"/>
      <c r="D3036" s="92"/>
      <c r="E3036" s="91"/>
      <c r="F3036" s="93"/>
      <c r="G3036" s="93"/>
      <c r="H3036" s="93"/>
      <c r="I3036" s="93"/>
      <c r="J3036" s="93"/>
      <c r="K3036" s="93"/>
      <c r="L3036" s="93"/>
      <c r="M3036" s="93"/>
      <c r="N3036" s="93">
        <f t="shared" si="48"/>
        <v>0</v>
      </c>
      <c r="O3036" s="93"/>
      <c r="P3036" s="94"/>
    </row>
    <row r="3037" spans="2:16" ht="26.25" customHeight="1" x14ac:dyDescent="0.25">
      <c r="B3037" s="90"/>
      <c r="C3037" s="91"/>
      <c r="D3037" s="92"/>
      <c r="E3037" s="91"/>
      <c r="F3037" s="93"/>
      <c r="G3037" s="93"/>
      <c r="H3037" s="93"/>
      <c r="I3037" s="93"/>
      <c r="J3037" s="93"/>
      <c r="K3037" s="93"/>
      <c r="L3037" s="93"/>
      <c r="M3037" s="93"/>
      <c r="N3037" s="93">
        <f t="shared" si="48"/>
        <v>0</v>
      </c>
      <c r="O3037" s="93"/>
      <c r="P3037" s="94"/>
    </row>
    <row r="3038" spans="2:16" ht="26.25" customHeight="1" x14ac:dyDescent="0.25">
      <c r="B3038" s="90"/>
      <c r="C3038" s="91"/>
      <c r="D3038" s="92"/>
      <c r="E3038" s="91"/>
      <c r="F3038" s="93"/>
      <c r="G3038" s="93"/>
      <c r="H3038" s="93"/>
      <c r="I3038" s="93"/>
      <c r="J3038" s="93"/>
      <c r="K3038" s="93"/>
      <c r="L3038" s="93"/>
      <c r="M3038" s="93"/>
      <c r="N3038" s="93">
        <f t="shared" si="48"/>
        <v>0</v>
      </c>
      <c r="O3038" s="93"/>
      <c r="P3038" s="94"/>
    </row>
    <row r="3039" spans="2:16" ht="26.25" customHeight="1" x14ac:dyDescent="0.25">
      <c r="B3039" s="90"/>
      <c r="C3039" s="91"/>
      <c r="D3039" s="92"/>
      <c r="E3039" s="91"/>
      <c r="F3039" s="93"/>
      <c r="G3039" s="93"/>
      <c r="H3039" s="93"/>
      <c r="I3039" s="93"/>
      <c r="J3039" s="93"/>
      <c r="K3039" s="93"/>
      <c r="L3039" s="93"/>
      <c r="M3039" s="93"/>
      <c r="N3039" s="93">
        <f t="shared" si="48"/>
        <v>0</v>
      </c>
      <c r="O3039" s="93"/>
      <c r="P3039" s="94"/>
    </row>
    <row r="3040" spans="2:16" ht="26.25" customHeight="1" x14ac:dyDescent="0.25">
      <c r="B3040" s="90"/>
      <c r="C3040" s="91"/>
      <c r="D3040" s="92"/>
      <c r="E3040" s="91"/>
      <c r="F3040" s="93"/>
      <c r="G3040" s="93"/>
      <c r="H3040" s="93"/>
      <c r="I3040" s="93"/>
      <c r="J3040" s="93"/>
      <c r="K3040" s="93"/>
      <c r="L3040" s="93"/>
      <c r="M3040" s="93"/>
      <c r="N3040" s="93">
        <f t="shared" si="48"/>
        <v>0</v>
      </c>
      <c r="O3040" s="93"/>
      <c r="P3040" s="94"/>
    </row>
    <row r="3041" spans="2:16" ht="26.25" customHeight="1" x14ac:dyDescent="0.25">
      <c r="B3041" s="90"/>
      <c r="C3041" s="91"/>
      <c r="D3041" s="92"/>
      <c r="E3041" s="91"/>
      <c r="F3041" s="93"/>
      <c r="G3041" s="93"/>
      <c r="H3041" s="93"/>
      <c r="I3041" s="93"/>
      <c r="J3041" s="93"/>
      <c r="K3041" s="93"/>
      <c r="L3041" s="93"/>
      <c r="M3041" s="93"/>
      <c r="N3041" s="93">
        <f t="shared" si="48"/>
        <v>0</v>
      </c>
      <c r="O3041" s="93"/>
      <c r="P3041" s="94"/>
    </row>
    <row r="3042" spans="2:16" ht="26.25" customHeight="1" x14ac:dyDescent="0.25">
      <c r="B3042" s="90"/>
      <c r="C3042" s="91"/>
      <c r="D3042" s="92"/>
      <c r="E3042" s="91"/>
      <c r="F3042" s="93"/>
      <c r="G3042" s="93"/>
      <c r="H3042" s="93"/>
      <c r="I3042" s="93"/>
      <c r="J3042" s="93"/>
      <c r="K3042" s="93"/>
      <c r="L3042" s="93"/>
      <c r="M3042" s="93"/>
      <c r="N3042" s="93">
        <f t="shared" si="48"/>
        <v>0</v>
      </c>
      <c r="O3042" s="93"/>
      <c r="P3042" s="94"/>
    </row>
    <row r="3043" spans="2:16" ht="26.25" customHeight="1" x14ac:dyDescent="0.25">
      <c r="B3043" s="90"/>
      <c r="C3043" s="91"/>
      <c r="D3043" s="92"/>
      <c r="E3043" s="91"/>
      <c r="F3043" s="93"/>
      <c r="G3043" s="93"/>
      <c r="H3043" s="93"/>
      <c r="I3043" s="93"/>
      <c r="J3043" s="93"/>
      <c r="K3043" s="93"/>
      <c r="L3043" s="93"/>
      <c r="M3043" s="93"/>
      <c r="N3043" s="93">
        <f t="shared" si="48"/>
        <v>0</v>
      </c>
      <c r="O3043" s="93"/>
      <c r="P3043" s="94"/>
    </row>
    <row r="3044" spans="2:16" ht="26.25" customHeight="1" x14ac:dyDescent="0.25">
      <c r="B3044" s="90"/>
      <c r="C3044" s="91"/>
      <c r="D3044" s="92"/>
      <c r="E3044" s="91"/>
      <c r="F3044" s="93"/>
      <c r="G3044" s="93"/>
      <c r="H3044" s="93"/>
      <c r="I3044" s="93"/>
      <c r="J3044" s="93"/>
      <c r="K3044" s="93"/>
      <c r="L3044" s="93"/>
      <c r="M3044" s="93"/>
      <c r="N3044" s="93">
        <f t="shared" si="48"/>
        <v>0</v>
      </c>
      <c r="O3044" s="93"/>
      <c r="P3044" s="94"/>
    </row>
    <row r="3045" spans="2:16" ht="26.25" customHeight="1" x14ac:dyDescent="0.25">
      <c r="B3045" s="90"/>
      <c r="C3045" s="91"/>
      <c r="D3045" s="92"/>
      <c r="E3045" s="91"/>
      <c r="F3045" s="93"/>
      <c r="G3045" s="93"/>
      <c r="H3045" s="93"/>
      <c r="I3045" s="93"/>
      <c r="J3045" s="93"/>
      <c r="K3045" s="93"/>
      <c r="L3045" s="93"/>
      <c r="M3045" s="93"/>
      <c r="N3045" s="93">
        <f t="shared" si="48"/>
        <v>0</v>
      </c>
      <c r="O3045" s="93"/>
      <c r="P3045" s="94"/>
    </row>
    <row r="3046" spans="2:16" ht="26.25" customHeight="1" x14ac:dyDescent="0.25">
      <c r="B3046" s="90"/>
      <c r="C3046" s="91"/>
      <c r="D3046" s="92"/>
      <c r="E3046" s="91"/>
      <c r="F3046" s="93"/>
      <c r="G3046" s="93"/>
      <c r="H3046" s="93"/>
      <c r="I3046" s="93"/>
      <c r="J3046" s="93"/>
      <c r="K3046" s="93"/>
      <c r="L3046" s="93"/>
      <c r="M3046" s="93"/>
      <c r="N3046" s="93">
        <f t="shared" si="48"/>
        <v>0</v>
      </c>
      <c r="O3046" s="93"/>
      <c r="P3046" s="94"/>
    </row>
    <row r="3047" spans="2:16" ht="26.25" customHeight="1" x14ac:dyDescent="0.25">
      <c r="B3047" s="90"/>
      <c r="C3047" s="91"/>
      <c r="D3047" s="92"/>
      <c r="E3047" s="91"/>
      <c r="F3047" s="93"/>
      <c r="G3047" s="93"/>
      <c r="H3047" s="93"/>
      <c r="I3047" s="93"/>
      <c r="J3047" s="93"/>
      <c r="K3047" s="93"/>
      <c r="L3047" s="93"/>
      <c r="M3047" s="93"/>
      <c r="N3047" s="93">
        <f t="shared" si="48"/>
        <v>0</v>
      </c>
      <c r="O3047" s="93"/>
      <c r="P3047" s="94"/>
    </row>
    <row r="3048" spans="2:16" ht="26.25" customHeight="1" x14ac:dyDescent="0.25">
      <c r="B3048" s="90"/>
      <c r="C3048" s="91"/>
      <c r="D3048" s="92"/>
      <c r="E3048" s="91"/>
      <c r="F3048" s="93"/>
      <c r="G3048" s="93"/>
      <c r="H3048" s="93"/>
      <c r="I3048" s="93"/>
      <c r="J3048" s="93"/>
      <c r="K3048" s="93"/>
      <c r="L3048" s="93"/>
      <c r="M3048" s="93"/>
      <c r="N3048" s="93">
        <f t="shared" si="48"/>
        <v>0</v>
      </c>
      <c r="O3048" s="93"/>
      <c r="P3048" s="94"/>
    </row>
    <row r="3049" spans="2:16" ht="26.25" customHeight="1" x14ac:dyDescent="0.25">
      <c r="B3049" s="90"/>
      <c r="C3049" s="91"/>
      <c r="D3049" s="92"/>
      <c r="E3049" s="91"/>
      <c r="F3049" s="93"/>
      <c r="G3049" s="93"/>
      <c r="H3049" s="93"/>
      <c r="I3049" s="93"/>
      <c r="J3049" s="93"/>
      <c r="K3049" s="93"/>
      <c r="L3049" s="93"/>
      <c r="M3049" s="93"/>
      <c r="N3049" s="93">
        <f t="shared" si="48"/>
        <v>0</v>
      </c>
      <c r="O3049" s="93"/>
      <c r="P3049" s="94"/>
    </row>
    <row r="3050" spans="2:16" ht="26.25" customHeight="1" x14ac:dyDescent="0.25">
      <c r="B3050" s="90"/>
      <c r="C3050" s="91"/>
      <c r="D3050" s="92"/>
      <c r="E3050" s="91"/>
      <c r="F3050" s="93"/>
      <c r="G3050" s="93"/>
      <c r="H3050" s="93"/>
      <c r="I3050" s="93"/>
      <c r="J3050" s="93"/>
      <c r="K3050" s="93"/>
      <c r="L3050" s="93"/>
      <c r="M3050" s="93"/>
      <c r="N3050" s="93">
        <f t="shared" si="48"/>
        <v>0</v>
      </c>
      <c r="O3050" s="93"/>
      <c r="P3050" s="94"/>
    </row>
    <row r="3051" spans="2:16" ht="26.25" customHeight="1" x14ac:dyDescent="0.25">
      <c r="B3051" s="90"/>
      <c r="C3051" s="91"/>
      <c r="D3051" s="92"/>
      <c r="E3051" s="91"/>
      <c r="F3051" s="93"/>
      <c r="G3051" s="93"/>
      <c r="H3051" s="93"/>
      <c r="I3051" s="93"/>
      <c r="J3051" s="93"/>
      <c r="K3051" s="93"/>
      <c r="L3051" s="93"/>
      <c r="M3051" s="93"/>
      <c r="N3051" s="93">
        <f t="shared" si="48"/>
        <v>0</v>
      </c>
      <c r="O3051" s="93"/>
      <c r="P3051" s="94"/>
    </row>
    <row r="3052" spans="2:16" ht="26.25" customHeight="1" x14ac:dyDescent="0.25">
      <c r="B3052" s="90"/>
      <c r="C3052" s="91"/>
      <c r="D3052" s="92"/>
      <c r="E3052" s="91"/>
      <c r="F3052" s="93"/>
      <c r="G3052" s="93"/>
      <c r="H3052" s="93"/>
      <c r="I3052" s="93"/>
      <c r="J3052" s="93"/>
      <c r="K3052" s="93"/>
      <c r="L3052" s="93"/>
      <c r="M3052" s="93"/>
      <c r="N3052" s="93">
        <f t="shared" si="48"/>
        <v>0</v>
      </c>
      <c r="O3052" s="93"/>
      <c r="P3052" s="94"/>
    </row>
    <row r="3053" spans="2:16" ht="26.25" customHeight="1" x14ac:dyDescent="0.25">
      <c r="B3053" s="90"/>
      <c r="C3053" s="91"/>
      <c r="D3053" s="92"/>
      <c r="E3053" s="91"/>
      <c r="F3053" s="93"/>
      <c r="G3053" s="93"/>
      <c r="H3053" s="93"/>
      <c r="I3053" s="93"/>
      <c r="J3053" s="93"/>
      <c r="K3053" s="93"/>
      <c r="L3053" s="93"/>
      <c r="M3053" s="93"/>
      <c r="N3053" s="93">
        <f t="shared" si="48"/>
        <v>0</v>
      </c>
      <c r="O3053" s="93"/>
      <c r="P3053" s="94"/>
    </row>
    <row r="3054" spans="2:16" ht="26.25" customHeight="1" x14ac:dyDescent="0.25">
      <c r="B3054" s="90"/>
      <c r="C3054" s="91"/>
      <c r="D3054" s="92"/>
      <c r="E3054" s="91"/>
      <c r="F3054" s="93"/>
      <c r="G3054" s="93"/>
      <c r="H3054" s="93"/>
      <c r="I3054" s="93"/>
      <c r="J3054" s="93"/>
      <c r="K3054" s="93"/>
      <c r="L3054" s="93"/>
      <c r="M3054" s="93"/>
      <c r="N3054" s="93">
        <f t="shared" si="48"/>
        <v>0</v>
      </c>
      <c r="O3054" s="93"/>
      <c r="P3054" s="94"/>
    </row>
    <row r="3055" spans="2:16" ht="26.25" customHeight="1" x14ac:dyDescent="0.25">
      <c r="B3055" s="90"/>
      <c r="C3055" s="91"/>
      <c r="D3055" s="92"/>
      <c r="E3055" s="91"/>
      <c r="F3055" s="93"/>
      <c r="G3055" s="93"/>
      <c r="H3055" s="93"/>
      <c r="I3055" s="93"/>
      <c r="J3055" s="93"/>
      <c r="K3055" s="93"/>
      <c r="L3055" s="93"/>
      <c r="M3055" s="93"/>
      <c r="N3055" s="93">
        <f t="shared" si="48"/>
        <v>0</v>
      </c>
      <c r="O3055" s="93"/>
      <c r="P3055" s="94"/>
    </row>
    <row r="3056" spans="2:16" ht="26.25" customHeight="1" x14ac:dyDescent="0.25">
      <c r="B3056" s="90"/>
      <c r="C3056" s="91"/>
      <c r="D3056" s="92"/>
      <c r="E3056" s="91"/>
      <c r="F3056" s="93"/>
      <c r="G3056" s="93"/>
      <c r="H3056" s="93"/>
      <c r="I3056" s="93"/>
      <c r="J3056" s="93"/>
      <c r="K3056" s="93"/>
      <c r="L3056" s="93"/>
      <c r="M3056" s="93"/>
      <c r="N3056" s="93">
        <f t="shared" si="48"/>
        <v>0</v>
      </c>
      <c r="O3056" s="93"/>
      <c r="P3056" s="94"/>
    </row>
    <row r="3057" spans="2:16" ht="26.25" customHeight="1" x14ac:dyDescent="0.25">
      <c r="B3057" s="90"/>
      <c r="C3057" s="91"/>
      <c r="D3057" s="92"/>
      <c r="E3057" s="91"/>
      <c r="F3057" s="93"/>
      <c r="G3057" s="93"/>
      <c r="H3057" s="93"/>
      <c r="I3057" s="93"/>
      <c r="J3057" s="93"/>
      <c r="K3057" s="93"/>
      <c r="L3057" s="93"/>
      <c r="M3057" s="93"/>
      <c r="N3057" s="93">
        <f t="shared" si="48"/>
        <v>0</v>
      </c>
      <c r="O3057" s="93"/>
      <c r="P3057" s="94"/>
    </row>
    <row r="3058" spans="2:16" ht="26.25" customHeight="1" x14ac:dyDescent="0.25">
      <c r="B3058" s="90"/>
      <c r="C3058" s="91"/>
      <c r="D3058" s="92"/>
      <c r="E3058" s="91"/>
      <c r="F3058" s="93"/>
      <c r="G3058" s="93"/>
      <c r="H3058" s="93"/>
      <c r="I3058" s="93"/>
      <c r="J3058" s="93"/>
      <c r="K3058" s="93"/>
      <c r="L3058" s="93"/>
      <c r="M3058" s="93"/>
      <c r="N3058" s="93">
        <f t="shared" si="48"/>
        <v>0</v>
      </c>
      <c r="O3058" s="93"/>
      <c r="P3058" s="94"/>
    </row>
    <row r="3059" spans="2:16" ht="26.25" customHeight="1" x14ac:dyDescent="0.25">
      <c r="B3059" s="90"/>
      <c r="C3059" s="91"/>
      <c r="D3059" s="92"/>
      <c r="E3059" s="91"/>
      <c r="F3059" s="93"/>
      <c r="G3059" s="93"/>
      <c r="H3059" s="93"/>
      <c r="I3059" s="93"/>
      <c r="J3059" s="93"/>
      <c r="K3059" s="93"/>
      <c r="L3059" s="93"/>
      <c r="M3059" s="93"/>
      <c r="N3059" s="93">
        <f t="shared" si="48"/>
        <v>0</v>
      </c>
      <c r="O3059" s="93"/>
      <c r="P3059" s="94"/>
    </row>
    <row r="3060" spans="2:16" ht="26.25" customHeight="1" x14ac:dyDescent="0.25">
      <c r="B3060" s="90"/>
      <c r="C3060" s="91"/>
      <c r="D3060" s="92"/>
      <c r="E3060" s="91"/>
      <c r="F3060" s="93"/>
      <c r="G3060" s="93"/>
      <c r="H3060" s="93"/>
      <c r="I3060" s="93"/>
      <c r="J3060" s="93"/>
      <c r="K3060" s="93"/>
      <c r="L3060" s="93"/>
      <c r="M3060" s="93"/>
      <c r="N3060" s="93">
        <f t="shared" si="48"/>
        <v>0</v>
      </c>
      <c r="O3060" s="93"/>
      <c r="P3060" s="94"/>
    </row>
    <row r="3061" spans="2:16" ht="26.25" customHeight="1" x14ac:dyDescent="0.25">
      <c r="B3061" s="90"/>
      <c r="C3061" s="91"/>
      <c r="D3061" s="92"/>
      <c r="E3061" s="91"/>
      <c r="F3061" s="93"/>
      <c r="G3061" s="93"/>
      <c r="H3061" s="93"/>
      <c r="I3061" s="93"/>
      <c r="J3061" s="93"/>
      <c r="K3061" s="93"/>
      <c r="L3061" s="93"/>
      <c r="M3061" s="93"/>
      <c r="N3061" s="93">
        <f t="shared" si="48"/>
        <v>0</v>
      </c>
      <c r="O3061" s="93"/>
      <c r="P3061" s="94"/>
    </row>
    <row r="3062" spans="2:16" ht="26.25" customHeight="1" x14ac:dyDescent="0.25">
      <c r="B3062" s="90"/>
      <c r="C3062" s="91"/>
      <c r="D3062" s="92"/>
      <c r="E3062" s="91"/>
      <c r="F3062" s="93"/>
      <c r="G3062" s="93"/>
      <c r="H3062" s="93"/>
      <c r="I3062" s="93"/>
      <c r="J3062" s="93"/>
      <c r="K3062" s="93"/>
      <c r="L3062" s="93"/>
      <c r="M3062" s="93"/>
      <c r="N3062" s="93">
        <f t="shared" si="48"/>
        <v>0</v>
      </c>
      <c r="O3062" s="93"/>
      <c r="P3062" s="94"/>
    </row>
    <row r="3063" spans="2:16" ht="26.25" customHeight="1" x14ac:dyDescent="0.25">
      <c r="B3063" s="90"/>
      <c r="C3063" s="91"/>
      <c r="D3063" s="92"/>
      <c r="E3063" s="91"/>
      <c r="F3063" s="93"/>
      <c r="G3063" s="93"/>
      <c r="H3063" s="93"/>
      <c r="I3063" s="93"/>
      <c r="J3063" s="93"/>
      <c r="K3063" s="93"/>
      <c r="L3063" s="93"/>
      <c r="M3063" s="93"/>
      <c r="N3063" s="93">
        <f t="shared" si="48"/>
        <v>0</v>
      </c>
      <c r="O3063" s="93"/>
      <c r="P3063" s="94"/>
    </row>
    <row r="3064" spans="2:16" ht="26.25" customHeight="1" x14ac:dyDescent="0.25">
      <c r="B3064" s="90"/>
      <c r="C3064" s="91"/>
      <c r="D3064" s="92"/>
      <c r="E3064" s="91"/>
      <c r="F3064" s="93"/>
      <c r="G3064" s="93"/>
      <c r="H3064" s="93"/>
      <c r="I3064" s="93"/>
      <c r="J3064" s="93"/>
      <c r="K3064" s="93"/>
      <c r="L3064" s="93"/>
      <c r="M3064" s="93"/>
      <c r="N3064" s="93">
        <f t="shared" si="48"/>
        <v>0</v>
      </c>
      <c r="O3064" s="93"/>
      <c r="P3064" s="94"/>
    </row>
    <row r="3065" spans="2:16" ht="26.25" customHeight="1" x14ac:dyDescent="0.25">
      <c r="B3065" s="90"/>
      <c r="C3065" s="91"/>
      <c r="D3065" s="92"/>
      <c r="E3065" s="91"/>
      <c r="F3065" s="93"/>
      <c r="G3065" s="93"/>
      <c r="H3065" s="93"/>
      <c r="I3065" s="93"/>
      <c r="J3065" s="93"/>
      <c r="K3065" s="93"/>
      <c r="L3065" s="93"/>
      <c r="M3065" s="93"/>
      <c r="N3065" s="93">
        <f t="shared" si="48"/>
        <v>0</v>
      </c>
      <c r="O3065" s="93"/>
      <c r="P3065" s="94"/>
    </row>
    <row r="3066" spans="2:16" ht="26.25" customHeight="1" x14ac:dyDescent="0.25">
      <c r="B3066" s="90"/>
      <c r="C3066" s="91"/>
      <c r="D3066" s="92"/>
      <c r="E3066" s="91"/>
      <c r="F3066" s="93"/>
      <c r="G3066" s="93"/>
      <c r="H3066" s="93"/>
      <c r="I3066" s="93"/>
      <c r="J3066" s="93"/>
      <c r="K3066" s="93"/>
      <c r="L3066" s="93"/>
      <c r="M3066" s="93"/>
      <c r="N3066" s="93">
        <f t="shared" si="48"/>
        <v>0</v>
      </c>
      <c r="O3066" s="93"/>
      <c r="P3066" s="94"/>
    </row>
    <row r="3067" spans="2:16" ht="26.25" customHeight="1" x14ac:dyDescent="0.25">
      <c r="B3067" s="90"/>
      <c r="C3067" s="91"/>
      <c r="D3067" s="92"/>
      <c r="E3067" s="91"/>
      <c r="F3067" s="93"/>
      <c r="G3067" s="93"/>
      <c r="H3067" s="93"/>
      <c r="I3067" s="93"/>
      <c r="J3067" s="93"/>
      <c r="K3067" s="93"/>
      <c r="L3067" s="93"/>
      <c r="M3067" s="93"/>
      <c r="N3067" s="93">
        <f t="shared" si="48"/>
        <v>0</v>
      </c>
      <c r="O3067" s="93"/>
      <c r="P3067" s="94"/>
    </row>
    <row r="3068" spans="2:16" ht="26.25" customHeight="1" x14ac:dyDescent="0.25">
      <c r="B3068" s="90"/>
      <c r="C3068" s="91"/>
      <c r="D3068" s="92"/>
      <c r="E3068" s="91"/>
      <c r="F3068" s="93"/>
      <c r="G3068" s="93"/>
      <c r="H3068" s="93"/>
      <c r="I3068" s="93"/>
      <c r="J3068" s="93"/>
      <c r="K3068" s="93"/>
      <c r="L3068" s="93"/>
      <c r="M3068" s="93"/>
      <c r="N3068" s="93">
        <f t="shared" si="48"/>
        <v>0</v>
      </c>
      <c r="O3068" s="93"/>
      <c r="P3068" s="94"/>
    </row>
    <row r="3069" spans="2:16" ht="26.25" customHeight="1" x14ac:dyDescent="0.25">
      <c r="B3069" s="90"/>
      <c r="C3069" s="91"/>
      <c r="D3069" s="92"/>
      <c r="E3069" s="91"/>
      <c r="F3069" s="93"/>
      <c r="G3069" s="93"/>
      <c r="H3069" s="93"/>
      <c r="I3069" s="93"/>
      <c r="J3069" s="93"/>
      <c r="K3069" s="93"/>
      <c r="L3069" s="93"/>
      <c r="M3069" s="93"/>
      <c r="N3069" s="93">
        <f t="shared" si="48"/>
        <v>0</v>
      </c>
      <c r="O3069" s="93"/>
      <c r="P3069" s="94"/>
    </row>
    <row r="3070" spans="2:16" ht="26.25" customHeight="1" x14ac:dyDescent="0.25">
      <c r="B3070" s="90"/>
      <c r="C3070" s="91"/>
      <c r="D3070" s="92"/>
      <c r="E3070" s="91"/>
      <c r="F3070" s="93"/>
      <c r="G3070" s="93"/>
      <c r="H3070" s="93"/>
      <c r="I3070" s="93"/>
      <c r="J3070" s="93"/>
      <c r="K3070" s="93"/>
      <c r="L3070" s="93"/>
      <c r="M3070" s="93"/>
      <c r="N3070" s="93">
        <f t="shared" si="48"/>
        <v>0</v>
      </c>
      <c r="O3070" s="93"/>
      <c r="P3070" s="94"/>
    </row>
    <row r="3071" spans="2:16" ht="26.25" customHeight="1" x14ac:dyDescent="0.25">
      <c r="B3071" s="90"/>
      <c r="C3071" s="91"/>
      <c r="D3071" s="92"/>
      <c r="E3071" s="91"/>
      <c r="F3071" s="93"/>
      <c r="G3071" s="93"/>
      <c r="H3071" s="93"/>
      <c r="I3071" s="93"/>
      <c r="J3071" s="93"/>
      <c r="K3071" s="93"/>
      <c r="L3071" s="93"/>
      <c r="M3071" s="93"/>
      <c r="N3071" s="93">
        <f t="shared" si="48"/>
        <v>0</v>
      </c>
      <c r="O3071" s="93"/>
      <c r="P3071" s="94"/>
    </row>
    <row r="3072" spans="2:16" ht="26.25" customHeight="1" x14ac:dyDescent="0.25">
      <c r="B3072" s="90"/>
      <c r="C3072" s="91"/>
      <c r="D3072" s="92"/>
      <c r="E3072" s="91"/>
      <c r="F3072" s="93"/>
      <c r="G3072" s="93"/>
      <c r="H3072" s="93"/>
      <c r="I3072" s="93"/>
      <c r="J3072" s="93"/>
      <c r="K3072" s="93"/>
      <c r="L3072" s="93"/>
      <c r="M3072" s="93"/>
      <c r="N3072" s="93">
        <f t="shared" si="48"/>
        <v>0</v>
      </c>
      <c r="O3072" s="93"/>
      <c r="P3072" s="94"/>
    </row>
    <row r="3073" spans="2:16" ht="26.25" customHeight="1" x14ac:dyDescent="0.25">
      <c r="B3073" s="90"/>
      <c r="C3073" s="91"/>
      <c r="D3073" s="92"/>
      <c r="E3073" s="91"/>
      <c r="F3073" s="93"/>
      <c r="G3073" s="93"/>
      <c r="H3073" s="93"/>
      <c r="I3073" s="93"/>
      <c r="J3073" s="93"/>
      <c r="K3073" s="93"/>
      <c r="L3073" s="93"/>
      <c r="M3073" s="93"/>
      <c r="N3073" s="93">
        <f t="shared" si="48"/>
        <v>0</v>
      </c>
      <c r="O3073" s="93"/>
      <c r="P3073" s="94"/>
    </row>
    <row r="3074" spans="2:16" ht="26.25" customHeight="1" x14ac:dyDescent="0.25">
      <c r="B3074" s="90"/>
      <c r="C3074" s="91"/>
      <c r="D3074" s="92"/>
      <c r="E3074" s="91"/>
      <c r="F3074" s="93"/>
      <c r="G3074" s="93"/>
      <c r="H3074" s="93"/>
      <c r="I3074" s="93"/>
      <c r="J3074" s="93"/>
      <c r="K3074" s="93"/>
      <c r="L3074" s="93"/>
      <c r="M3074" s="93"/>
      <c r="N3074" s="93">
        <f t="shared" si="48"/>
        <v>0</v>
      </c>
      <c r="O3074" s="93"/>
      <c r="P3074" s="94"/>
    </row>
    <row r="3075" spans="2:16" ht="26.25" customHeight="1" x14ac:dyDescent="0.25">
      <c r="B3075" s="90"/>
      <c r="C3075" s="91"/>
      <c r="D3075" s="92"/>
      <c r="E3075" s="91"/>
      <c r="F3075" s="93"/>
      <c r="G3075" s="93"/>
      <c r="H3075" s="93"/>
      <c r="I3075" s="93"/>
      <c r="J3075" s="93"/>
      <c r="K3075" s="93"/>
      <c r="L3075" s="93"/>
      <c r="M3075" s="93"/>
      <c r="N3075" s="93">
        <f t="shared" si="48"/>
        <v>0</v>
      </c>
      <c r="O3075" s="93"/>
      <c r="P3075" s="94"/>
    </row>
    <row r="3076" spans="2:16" ht="26.25" customHeight="1" x14ac:dyDescent="0.25">
      <c r="B3076" s="90"/>
      <c r="C3076" s="91"/>
      <c r="D3076" s="92"/>
      <c r="E3076" s="91"/>
      <c r="F3076" s="93"/>
      <c r="G3076" s="93"/>
      <c r="H3076" s="93"/>
      <c r="I3076" s="93"/>
      <c r="J3076" s="93"/>
      <c r="K3076" s="93"/>
      <c r="L3076" s="93"/>
      <c r="M3076" s="93"/>
      <c r="N3076" s="93">
        <f t="shared" si="48"/>
        <v>0</v>
      </c>
      <c r="O3076" s="93"/>
      <c r="P3076" s="94"/>
    </row>
    <row r="3077" spans="2:16" ht="26.25" customHeight="1" x14ac:dyDescent="0.25">
      <c r="B3077" s="90"/>
      <c r="C3077" s="91"/>
      <c r="D3077" s="92"/>
      <c r="E3077" s="91"/>
      <c r="F3077" s="93"/>
      <c r="G3077" s="93"/>
      <c r="H3077" s="93"/>
      <c r="I3077" s="93"/>
      <c r="J3077" s="93"/>
      <c r="K3077" s="93"/>
      <c r="L3077" s="93"/>
      <c r="M3077" s="93"/>
      <c r="N3077" s="93">
        <f t="shared" si="48"/>
        <v>0</v>
      </c>
      <c r="O3077" s="93"/>
      <c r="P3077" s="94"/>
    </row>
    <row r="3078" spans="2:16" ht="26.25" customHeight="1" x14ac:dyDescent="0.25">
      <c r="B3078" s="90"/>
      <c r="C3078" s="91"/>
      <c r="D3078" s="92"/>
      <c r="E3078" s="91"/>
      <c r="F3078" s="93"/>
      <c r="G3078" s="93"/>
      <c r="H3078" s="93"/>
      <c r="I3078" s="93"/>
      <c r="J3078" s="93"/>
      <c r="K3078" s="93"/>
      <c r="L3078" s="93"/>
      <c r="M3078" s="93"/>
      <c r="N3078" s="93">
        <f t="shared" si="48"/>
        <v>0</v>
      </c>
      <c r="O3078" s="93"/>
      <c r="P3078" s="94"/>
    </row>
    <row r="3079" spans="2:16" ht="26.25" customHeight="1" x14ac:dyDescent="0.25">
      <c r="B3079" s="90"/>
      <c r="C3079" s="91"/>
      <c r="D3079" s="92"/>
      <c r="E3079" s="91"/>
      <c r="F3079" s="93"/>
      <c r="G3079" s="93"/>
      <c r="H3079" s="93"/>
      <c r="I3079" s="93"/>
      <c r="J3079" s="93"/>
      <c r="K3079" s="93"/>
      <c r="L3079" s="93"/>
      <c r="M3079" s="93"/>
      <c r="N3079" s="93">
        <f t="shared" si="48"/>
        <v>0</v>
      </c>
      <c r="O3079" s="93"/>
      <c r="P3079" s="94"/>
    </row>
    <row r="3080" spans="2:16" ht="26.25" customHeight="1" x14ac:dyDescent="0.25">
      <c r="B3080" s="90"/>
      <c r="C3080" s="91"/>
      <c r="D3080" s="92"/>
      <c r="E3080" s="91"/>
      <c r="F3080" s="93"/>
      <c r="G3080" s="93"/>
      <c r="H3080" s="93"/>
      <c r="I3080" s="93"/>
      <c r="J3080" s="93"/>
      <c r="K3080" s="93"/>
      <c r="L3080" s="93"/>
      <c r="M3080" s="93"/>
      <c r="N3080" s="93">
        <f t="shared" si="48"/>
        <v>0</v>
      </c>
      <c r="O3080" s="93"/>
      <c r="P3080" s="94"/>
    </row>
    <row r="3081" spans="2:16" ht="26.25" customHeight="1" x14ac:dyDescent="0.25">
      <c r="B3081" s="90"/>
      <c r="C3081" s="91"/>
      <c r="D3081" s="92"/>
      <c r="E3081" s="91"/>
      <c r="F3081" s="93"/>
      <c r="G3081" s="93"/>
      <c r="H3081" s="93"/>
      <c r="I3081" s="93"/>
      <c r="J3081" s="93"/>
      <c r="K3081" s="93"/>
      <c r="L3081" s="93"/>
      <c r="M3081" s="93"/>
      <c r="N3081" s="93">
        <f t="shared" si="48"/>
        <v>0</v>
      </c>
      <c r="O3081" s="93"/>
      <c r="P3081" s="94"/>
    </row>
    <row r="3082" spans="2:16" ht="26.25" customHeight="1" x14ac:dyDescent="0.25">
      <c r="B3082" s="90"/>
      <c r="C3082" s="91"/>
      <c r="D3082" s="92"/>
      <c r="E3082" s="91"/>
      <c r="F3082" s="93"/>
      <c r="G3082" s="93"/>
      <c r="H3082" s="93"/>
      <c r="I3082" s="93"/>
      <c r="J3082" s="93"/>
      <c r="K3082" s="93"/>
      <c r="L3082" s="93"/>
      <c r="M3082" s="93"/>
      <c r="N3082" s="93">
        <f t="shared" si="48"/>
        <v>0</v>
      </c>
      <c r="O3082" s="93"/>
      <c r="P3082" s="94"/>
    </row>
    <row r="3083" spans="2:16" ht="26.25" customHeight="1" x14ac:dyDescent="0.25">
      <c r="B3083" s="90"/>
      <c r="C3083" s="91"/>
      <c r="D3083" s="92"/>
      <c r="E3083" s="91"/>
      <c r="F3083" s="93"/>
      <c r="G3083" s="93"/>
      <c r="H3083" s="93"/>
      <c r="I3083" s="93"/>
      <c r="J3083" s="93"/>
      <c r="K3083" s="93"/>
      <c r="L3083" s="93"/>
      <c r="M3083" s="93"/>
      <c r="N3083" s="93">
        <f t="shared" si="48"/>
        <v>0</v>
      </c>
      <c r="O3083" s="93"/>
      <c r="P3083" s="94"/>
    </row>
    <row r="3084" spans="2:16" ht="26.25" customHeight="1" x14ac:dyDescent="0.25">
      <c r="B3084" s="90"/>
      <c r="C3084" s="91"/>
      <c r="D3084" s="92"/>
      <c r="E3084" s="91"/>
      <c r="F3084" s="93"/>
      <c r="G3084" s="93"/>
      <c r="H3084" s="93"/>
      <c r="I3084" s="93"/>
      <c r="J3084" s="93"/>
      <c r="K3084" s="93"/>
      <c r="L3084" s="93"/>
      <c r="M3084" s="93"/>
      <c r="N3084" s="93">
        <f t="shared" si="48"/>
        <v>0</v>
      </c>
      <c r="O3084" s="93"/>
      <c r="P3084" s="94"/>
    </row>
    <row r="3085" spans="2:16" ht="26.25" customHeight="1" x14ac:dyDescent="0.25">
      <c r="B3085" s="90"/>
      <c r="C3085" s="91"/>
      <c r="D3085" s="92"/>
      <c r="E3085" s="91"/>
      <c r="F3085" s="93"/>
      <c r="G3085" s="93"/>
      <c r="H3085" s="93"/>
      <c r="I3085" s="93"/>
      <c r="J3085" s="93"/>
      <c r="K3085" s="93"/>
      <c r="L3085" s="93"/>
      <c r="M3085" s="93"/>
      <c r="N3085" s="93">
        <f t="shared" si="48"/>
        <v>0</v>
      </c>
      <c r="O3085" s="93"/>
      <c r="P3085" s="94"/>
    </row>
    <row r="3086" spans="2:16" ht="26.25" customHeight="1" x14ac:dyDescent="0.25">
      <c r="B3086" s="90"/>
      <c r="C3086" s="91"/>
      <c r="D3086" s="92"/>
      <c r="E3086" s="91"/>
      <c r="F3086" s="93"/>
      <c r="G3086" s="93"/>
      <c r="H3086" s="93"/>
      <c r="I3086" s="93"/>
      <c r="J3086" s="93"/>
      <c r="K3086" s="93"/>
      <c r="L3086" s="93"/>
      <c r="M3086" s="93"/>
      <c r="N3086" s="93">
        <f t="shared" si="48"/>
        <v>0</v>
      </c>
      <c r="O3086" s="93"/>
      <c r="P3086" s="94"/>
    </row>
    <row r="3087" spans="2:16" ht="26.25" customHeight="1" x14ac:dyDescent="0.25">
      <c r="B3087" s="90"/>
      <c r="C3087" s="91"/>
      <c r="D3087" s="92"/>
      <c r="E3087" s="91"/>
      <c r="F3087" s="93"/>
      <c r="G3087" s="93"/>
      <c r="H3087" s="93"/>
      <c r="I3087" s="93"/>
      <c r="J3087" s="93"/>
      <c r="K3087" s="93"/>
      <c r="L3087" s="93"/>
      <c r="M3087" s="93"/>
      <c r="N3087" s="93">
        <f t="shared" si="48"/>
        <v>0</v>
      </c>
      <c r="O3087" s="93"/>
      <c r="P3087" s="94"/>
    </row>
    <row r="3088" spans="2:16" ht="26.25" customHeight="1" x14ac:dyDescent="0.25">
      <c r="B3088" s="90"/>
      <c r="C3088" s="91"/>
      <c r="D3088" s="92"/>
      <c r="E3088" s="91"/>
      <c r="F3088" s="93"/>
      <c r="G3088" s="93"/>
      <c r="H3088" s="93"/>
      <c r="I3088" s="93"/>
      <c r="J3088" s="93"/>
      <c r="K3088" s="93"/>
      <c r="L3088" s="93"/>
      <c r="M3088" s="93"/>
      <c r="N3088" s="93">
        <f t="shared" si="48"/>
        <v>0</v>
      </c>
      <c r="O3088" s="93"/>
      <c r="P3088" s="94"/>
    </row>
    <row r="3089" spans="2:16" ht="26.25" customHeight="1" x14ac:dyDescent="0.25">
      <c r="B3089" s="90"/>
      <c r="C3089" s="91"/>
      <c r="D3089" s="92"/>
      <c r="E3089" s="91"/>
      <c r="F3089" s="93"/>
      <c r="G3089" s="93"/>
      <c r="H3089" s="93"/>
      <c r="I3089" s="93"/>
      <c r="J3089" s="93"/>
      <c r="K3089" s="93"/>
      <c r="L3089" s="93"/>
      <c r="M3089" s="93"/>
      <c r="N3089" s="93">
        <f t="shared" si="48"/>
        <v>0</v>
      </c>
      <c r="O3089" s="93"/>
      <c r="P3089" s="94"/>
    </row>
    <row r="3090" spans="2:16" ht="26.25" customHeight="1" x14ac:dyDescent="0.25">
      <c r="B3090" s="90"/>
      <c r="C3090" s="91"/>
      <c r="D3090" s="92"/>
      <c r="E3090" s="91"/>
      <c r="F3090" s="93"/>
      <c r="G3090" s="93"/>
      <c r="H3090" s="93"/>
      <c r="I3090" s="93"/>
      <c r="J3090" s="93"/>
      <c r="K3090" s="93"/>
      <c r="L3090" s="93"/>
      <c r="M3090" s="93"/>
      <c r="N3090" s="93">
        <f t="shared" si="48"/>
        <v>0</v>
      </c>
      <c r="O3090" s="93"/>
      <c r="P3090" s="94"/>
    </row>
    <row r="3091" spans="2:16" ht="26.25" customHeight="1" x14ac:dyDescent="0.25">
      <c r="B3091" s="90"/>
      <c r="C3091" s="91"/>
      <c r="D3091" s="92"/>
      <c r="E3091" s="91"/>
      <c r="F3091" s="93"/>
      <c r="G3091" s="93"/>
      <c r="H3091" s="93"/>
      <c r="I3091" s="93"/>
      <c r="J3091" s="93"/>
      <c r="K3091" s="93"/>
      <c r="L3091" s="93"/>
      <c r="M3091" s="93"/>
      <c r="N3091" s="93">
        <f t="shared" si="48"/>
        <v>0</v>
      </c>
      <c r="O3091" s="93"/>
      <c r="P3091" s="94"/>
    </row>
    <row r="3092" spans="2:16" ht="26.25" customHeight="1" x14ac:dyDescent="0.25">
      <c r="B3092" s="90"/>
      <c r="C3092" s="91"/>
      <c r="D3092" s="92"/>
      <c r="E3092" s="91"/>
      <c r="F3092" s="93"/>
      <c r="G3092" s="93"/>
      <c r="H3092" s="93"/>
      <c r="I3092" s="93"/>
      <c r="J3092" s="93"/>
      <c r="K3092" s="93"/>
      <c r="L3092" s="93"/>
      <c r="M3092" s="93"/>
      <c r="N3092" s="93">
        <f t="shared" si="48"/>
        <v>0</v>
      </c>
      <c r="O3092" s="93"/>
      <c r="P3092" s="94"/>
    </row>
    <row r="3093" spans="2:16" ht="26.25" customHeight="1" x14ac:dyDescent="0.25">
      <c r="B3093" s="90"/>
      <c r="C3093" s="91"/>
      <c r="D3093" s="92"/>
      <c r="E3093" s="91"/>
      <c r="F3093" s="93"/>
      <c r="G3093" s="93"/>
      <c r="H3093" s="93"/>
      <c r="I3093" s="93"/>
      <c r="J3093" s="93"/>
      <c r="K3093" s="93"/>
      <c r="L3093" s="93"/>
      <c r="M3093" s="93"/>
      <c r="N3093" s="93">
        <f t="shared" si="48"/>
        <v>0</v>
      </c>
      <c r="O3093" s="93"/>
      <c r="P3093" s="94"/>
    </row>
    <row r="3094" spans="2:16" ht="26.25" customHeight="1" x14ac:dyDescent="0.25">
      <c r="B3094" s="90"/>
      <c r="C3094" s="91"/>
      <c r="D3094" s="92"/>
      <c r="E3094" s="91"/>
      <c r="F3094" s="93"/>
      <c r="G3094" s="93"/>
      <c r="H3094" s="93"/>
      <c r="I3094" s="93"/>
      <c r="J3094" s="93"/>
      <c r="K3094" s="93"/>
      <c r="L3094" s="93"/>
      <c r="M3094" s="93"/>
      <c r="N3094" s="93">
        <f t="shared" si="48"/>
        <v>0</v>
      </c>
      <c r="O3094" s="93"/>
      <c r="P3094" s="94"/>
    </row>
    <row r="3095" spans="2:16" ht="26.25" customHeight="1" x14ac:dyDescent="0.25">
      <c r="B3095" s="90"/>
      <c r="C3095" s="91"/>
      <c r="D3095" s="92"/>
      <c r="E3095" s="91"/>
      <c r="F3095" s="93"/>
      <c r="G3095" s="93"/>
      <c r="H3095" s="93"/>
      <c r="I3095" s="93"/>
      <c r="J3095" s="93"/>
      <c r="K3095" s="93"/>
      <c r="L3095" s="93"/>
      <c r="M3095" s="93"/>
      <c r="N3095" s="93">
        <f t="shared" si="48"/>
        <v>0</v>
      </c>
      <c r="O3095" s="93"/>
      <c r="P3095" s="94"/>
    </row>
    <row r="3096" spans="2:16" ht="26.25" customHeight="1" x14ac:dyDescent="0.25">
      <c r="B3096" s="90"/>
      <c r="C3096" s="91"/>
      <c r="D3096" s="92"/>
      <c r="E3096" s="91"/>
      <c r="F3096" s="93"/>
      <c r="G3096" s="93"/>
      <c r="H3096" s="93"/>
      <c r="I3096" s="93"/>
      <c r="J3096" s="93"/>
      <c r="K3096" s="93"/>
      <c r="L3096" s="93"/>
      <c r="M3096" s="93"/>
      <c r="N3096" s="93">
        <f t="shared" si="48"/>
        <v>0</v>
      </c>
      <c r="O3096" s="93"/>
      <c r="P3096" s="94"/>
    </row>
    <row r="3097" spans="2:16" ht="26.25" customHeight="1" x14ac:dyDescent="0.25">
      <c r="B3097" s="90"/>
      <c r="C3097" s="91"/>
      <c r="D3097" s="92"/>
      <c r="E3097" s="91"/>
      <c r="F3097" s="93"/>
      <c r="G3097" s="93"/>
      <c r="H3097" s="93"/>
      <c r="I3097" s="93"/>
      <c r="J3097" s="93"/>
      <c r="K3097" s="93"/>
      <c r="L3097" s="93"/>
      <c r="M3097" s="93"/>
      <c r="N3097" s="93">
        <f t="shared" si="48"/>
        <v>0</v>
      </c>
      <c r="O3097" s="93"/>
      <c r="P3097" s="94"/>
    </row>
    <row r="3098" spans="2:16" ht="26.25" customHeight="1" x14ac:dyDescent="0.25">
      <c r="B3098" s="90"/>
      <c r="C3098" s="91"/>
      <c r="D3098" s="92"/>
      <c r="E3098" s="91"/>
      <c r="F3098" s="93"/>
      <c r="G3098" s="93"/>
      <c r="H3098" s="93"/>
      <c r="I3098" s="93"/>
      <c r="J3098" s="93"/>
      <c r="K3098" s="93"/>
      <c r="L3098" s="93"/>
      <c r="M3098" s="93"/>
      <c r="N3098" s="93">
        <f t="shared" si="48"/>
        <v>0</v>
      </c>
      <c r="O3098" s="93"/>
      <c r="P3098" s="94"/>
    </row>
    <row r="3099" spans="2:16" ht="26.25" customHeight="1" x14ac:dyDescent="0.25">
      <c r="B3099" s="90"/>
      <c r="C3099" s="91"/>
      <c r="D3099" s="92"/>
      <c r="E3099" s="91"/>
      <c r="F3099" s="93"/>
      <c r="G3099" s="93"/>
      <c r="H3099" s="93"/>
      <c r="I3099" s="93"/>
      <c r="J3099" s="93"/>
      <c r="K3099" s="93"/>
      <c r="L3099" s="93"/>
      <c r="M3099" s="93"/>
      <c r="N3099" s="93">
        <f t="shared" ref="N3099:N3162" si="49">F3099+G3099+H3099+I3099+J3099+K3099+M3099</f>
        <v>0</v>
      </c>
      <c r="O3099" s="93"/>
      <c r="P3099" s="94"/>
    </row>
    <row r="3100" spans="2:16" ht="26.25" customHeight="1" x14ac:dyDescent="0.25">
      <c r="B3100" s="90"/>
      <c r="C3100" s="91"/>
      <c r="D3100" s="92"/>
      <c r="E3100" s="91"/>
      <c r="F3100" s="93"/>
      <c r="G3100" s="93"/>
      <c r="H3100" s="93"/>
      <c r="I3100" s="93"/>
      <c r="J3100" s="93"/>
      <c r="K3100" s="93"/>
      <c r="L3100" s="93"/>
      <c r="M3100" s="93"/>
      <c r="N3100" s="93">
        <f t="shared" si="49"/>
        <v>0</v>
      </c>
      <c r="O3100" s="93"/>
      <c r="P3100" s="94"/>
    </row>
    <row r="3101" spans="2:16" ht="26.25" customHeight="1" x14ac:dyDescent="0.25">
      <c r="B3101" s="90"/>
      <c r="C3101" s="91"/>
      <c r="D3101" s="92"/>
      <c r="E3101" s="91"/>
      <c r="F3101" s="93"/>
      <c r="G3101" s="93"/>
      <c r="H3101" s="93"/>
      <c r="I3101" s="93"/>
      <c r="J3101" s="93"/>
      <c r="K3101" s="93"/>
      <c r="L3101" s="93"/>
      <c r="M3101" s="93"/>
      <c r="N3101" s="93">
        <f t="shared" si="49"/>
        <v>0</v>
      </c>
      <c r="O3101" s="93"/>
      <c r="P3101" s="94"/>
    </row>
    <row r="3102" spans="2:16" ht="26.25" customHeight="1" x14ac:dyDescent="0.25">
      <c r="B3102" s="90"/>
      <c r="C3102" s="91"/>
      <c r="D3102" s="92"/>
      <c r="E3102" s="91"/>
      <c r="F3102" s="93"/>
      <c r="G3102" s="93"/>
      <c r="H3102" s="93"/>
      <c r="I3102" s="93"/>
      <c r="J3102" s="93"/>
      <c r="K3102" s="93"/>
      <c r="L3102" s="93"/>
      <c r="M3102" s="93"/>
      <c r="N3102" s="93">
        <f t="shared" si="49"/>
        <v>0</v>
      </c>
      <c r="O3102" s="93"/>
      <c r="P3102" s="94"/>
    </row>
    <row r="3103" spans="2:16" ht="26.25" customHeight="1" x14ac:dyDescent="0.25">
      <c r="B3103" s="90"/>
      <c r="C3103" s="91"/>
      <c r="D3103" s="92"/>
      <c r="E3103" s="91"/>
      <c r="F3103" s="93"/>
      <c r="G3103" s="93"/>
      <c r="H3103" s="93"/>
      <c r="I3103" s="93"/>
      <c r="J3103" s="93"/>
      <c r="K3103" s="93"/>
      <c r="L3103" s="93"/>
      <c r="M3103" s="93"/>
      <c r="N3103" s="93">
        <f t="shared" si="49"/>
        <v>0</v>
      </c>
      <c r="O3103" s="93"/>
      <c r="P3103" s="94"/>
    </row>
    <row r="3104" spans="2:16" ht="26.25" customHeight="1" x14ac:dyDescent="0.25">
      <c r="B3104" s="90"/>
      <c r="C3104" s="91"/>
      <c r="D3104" s="92"/>
      <c r="E3104" s="91"/>
      <c r="F3104" s="93"/>
      <c r="G3104" s="93"/>
      <c r="H3104" s="93"/>
      <c r="I3104" s="93"/>
      <c r="J3104" s="93"/>
      <c r="K3104" s="93"/>
      <c r="L3104" s="93"/>
      <c r="M3104" s="93"/>
      <c r="N3104" s="93">
        <f t="shared" si="49"/>
        <v>0</v>
      </c>
      <c r="O3104" s="93"/>
      <c r="P3104" s="94"/>
    </row>
    <row r="3105" spans="2:16" ht="26.25" customHeight="1" x14ac:dyDescent="0.25">
      <c r="B3105" s="90"/>
      <c r="C3105" s="91"/>
      <c r="D3105" s="92"/>
      <c r="E3105" s="91"/>
      <c r="F3105" s="93"/>
      <c r="G3105" s="93"/>
      <c r="H3105" s="93"/>
      <c r="I3105" s="93"/>
      <c r="J3105" s="93"/>
      <c r="K3105" s="93"/>
      <c r="L3105" s="93"/>
      <c r="M3105" s="93"/>
      <c r="N3105" s="93">
        <f t="shared" si="49"/>
        <v>0</v>
      </c>
      <c r="O3105" s="93"/>
      <c r="P3105" s="94"/>
    </row>
    <row r="3106" spans="2:16" ht="26.25" customHeight="1" x14ac:dyDescent="0.25">
      <c r="B3106" s="90"/>
      <c r="C3106" s="91"/>
      <c r="D3106" s="92"/>
      <c r="E3106" s="91"/>
      <c r="F3106" s="93"/>
      <c r="G3106" s="93"/>
      <c r="H3106" s="93"/>
      <c r="I3106" s="93"/>
      <c r="J3106" s="93"/>
      <c r="K3106" s="93"/>
      <c r="L3106" s="93"/>
      <c r="M3106" s="93"/>
      <c r="N3106" s="93">
        <f t="shared" si="49"/>
        <v>0</v>
      </c>
      <c r="O3106" s="93"/>
      <c r="P3106" s="94"/>
    </row>
    <row r="3107" spans="2:16" ht="26.25" customHeight="1" x14ac:dyDescent="0.25">
      <c r="B3107" s="90"/>
      <c r="C3107" s="91"/>
      <c r="D3107" s="92"/>
      <c r="E3107" s="91"/>
      <c r="F3107" s="93"/>
      <c r="G3107" s="93"/>
      <c r="H3107" s="93"/>
      <c r="I3107" s="93"/>
      <c r="J3107" s="93"/>
      <c r="K3107" s="93"/>
      <c r="L3107" s="93"/>
      <c r="M3107" s="93"/>
      <c r="N3107" s="93">
        <f t="shared" si="49"/>
        <v>0</v>
      </c>
      <c r="O3107" s="93"/>
      <c r="P3107" s="94"/>
    </row>
    <row r="3108" spans="2:16" ht="26.25" customHeight="1" x14ac:dyDescent="0.25">
      <c r="B3108" s="90"/>
      <c r="C3108" s="91"/>
      <c r="D3108" s="92"/>
      <c r="E3108" s="91"/>
      <c r="F3108" s="93"/>
      <c r="G3108" s="93"/>
      <c r="H3108" s="93"/>
      <c r="I3108" s="93"/>
      <c r="J3108" s="93"/>
      <c r="K3108" s="93"/>
      <c r="L3108" s="93"/>
      <c r="M3108" s="93"/>
      <c r="N3108" s="93">
        <f t="shared" si="49"/>
        <v>0</v>
      </c>
      <c r="O3108" s="93"/>
      <c r="P3108" s="94"/>
    </row>
    <row r="3109" spans="2:16" ht="26.25" customHeight="1" x14ac:dyDescent="0.25">
      <c r="B3109" s="90"/>
      <c r="C3109" s="91"/>
      <c r="D3109" s="92"/>
      <c r="E3109" s="91"/>
      <c r="F3109" s="93"/>
      <c r="G3109" s="93"/>
      <c r="H3109" s="93"/>
      <c r="I3109" s="93"/>
      <c r="J3109" s="93"/>
      <c r="K3109" s="93"/>
      <c r="L3109" s="93"/>
      <c r="M3109" s="93"/>
      <c r="N3109" s="93">
        <f t="shared" si="49"/>
        <v>0</v>
      </c>
      <c r="O3109" s="93"/>
      <c r="P3109" s="94"/>
    </row>
    <row r="3110" spans="2:16" ht="26.25" customHeight="1" x14ac:dyDescent="0.25">
      <c r="B3110" s="90"/>
      <c r="C3110" s="91"/>
      <c r="D3110" s="92"/>
      <c r="E3110" s="91"/>
      <c r="F3110" s="93"/>
      <c r="G3110" s="93"/>
      <c r="H3110" s="93"/>
      <c r="I3110" s="93"/>
      <c r="J3110" s="93"/>
      <c r="K3110" s="93"/>
      <c r="L3110" s="93"/>
      <c r="M3110" s="93"/>
      <c r="N3110" s="93">
        <f t="shared" si="49"/>
        <v>0</v>
      </c>
      <c r="O3110" s="93"/>
      <c r="P3110" s="94"/>
    </row>
    <row r="3111" spans="2:16" ht="26.25" customHeight="1" x14ac:dyDescent="0.25">
      <c r="B3111" s="90"/>
      <c r="C3111" s="91"/>
      <c r="D3111" s="92"/>
      <c r="E3111" s="91"/>
      <c r="F3111" s="93"/>
      <c r="G3111" s="93"/>
      <c r="H3111" s="93"/>
      <c r="I3111" s="93"/>
      <c r="J3111" s="93"/>
      <c r="K3111" s="93"/>
      <c r="L3111" s="93"/>
      <c r="M3111" s="93"/>
      <c r="N3111" s="93">
        <f t="shared" si="49"/>
        <v>0</v>
      </c>
      <c r="O3111" s="93"/>
      <c r="P3111" s="94"/>
    </row>
    <row r="3112" spans="2:16" ht="26.25" customHeight="1" x14ac:dyDescent="0.25">
      <c r="B3112" s="90"/>
      <c r="C3112" s="91"/>
      <c r="D3112" s="92"/>
      <c r="E3112" s="91"/>
      <c r="F3112" s="93"/>
      <c r="G3112" s="93"/>
      <c r="H3112" s="93"/>
      <c r="I3112" s="93"/>
      <c r="J3112" s="93"/>
      <c r="K3112" s="93"/>
      <c r="L3112" s="93"/>
      <c r="M3112" s="93"/>
      <c r="N3112" s="93">
        <f t="shared" si="49"/>
        <v>0</v>
      </c>
      <c r="O3112" s="93"/>
      <c r="P3112" s="94"/>
    </row>
    <row r="3113" spans="2:16" ht="26.25" customHeight="1" x14ac:dyDescent="0.25">
      <c r="B3113" s="90"/>
      <c r="C3113" s="91"/>
      <c r="D3113" s="92"/>
      <c r="E3113" s="91"/>
      <c r="F3113" s="93"/>
      <c r="G3113" s="93"/>
      <c r="H3113" s="93"/>
      <c r="I3113" s="93"/>
      <c r="J3113" s="93"/>
      <c r="K3113" s="93"/>
      <c r="L3113" s="93"/>
      <c r="M3113" s="93"/>
      <c r="N3113" s="93">
        <f t="shared" si="49"/>
        <v>0</v>
      </c>
      <c r="O3113" s="93"/>
      <c r="P3113" s="94"/>
    </row>
    <row r="3114" spans="2:16" ht="26.25" customHeight="1" x14ac:dyDescent="0.25">
      <c r="B3114" s="90"/>
      <c r="C3114" s="91"/>
      <c r="D3114" s="92"/>
      <c r="E3114" s="91"/>
      <c r="F3114" s="93"/>
      <c r="G3114" s="93"/>
      <c r="H3114" s="93"/>
      <c r="I3114" s="93"/>
      <c r="J3114" s="93"/>
      <c r="K3114" s="93"/>
      <c r="L3114" s="93"/>
      <c r="M3114" s="93"/>
      <c r="N3114" s="93">
        <f t="shared" si="49"/>
        <v>0</v>
      </c>
      <c r="O3114" s="93"/>
      <c r="P3114" s="94"/>
    </row>
    <row r="3115" spans="2:16" ht="26.25" customHeight="1" x14ac:dyDescent="0.25">
      <c r="B3115" s="90"/>
      <c r="C3115" s="91"/>
      <c r="D3115" s="92"/>
      <c r="E3115" s="91"/>
      <c r="F3115" s="93"/>
      <c r="G3115" s="93"/>
      <c r="H3115" s="93"/>
      <c r="I3115" s="93"/>
      <c r="J3115" s="93"/>
      <c r="K3115" s="93"/>
      <c r="L3115" s="93"/>
      <c r="M3115" s="93"/>
      <c r="N3115" s="93">
        <f t="shared" si="49"/>
        <v>0</v>
      </c>
      <c r="O3115" s="93"/>
      <c r="P3115" s="94"/>
    </row>
    <row r="3116" spans="2:16" ht="26.25" customHeight="1" x14ac:dyDescent="0.25">
      <c r="B3116" s="90"/>
      <c r="C3116" s="91"/>
      <c r="D3116" s="92"/>
      <c r="E3116" s="91"/>
      <c r="F3116" s="93"/>
      <c r="G3116" s="93"/>
      <c r="H3116" s="93"/>
      <c r="I3116" s="93"/>
      <c r="J3116" s="93"/>
      <c r="K3116" s="93"/>
      <c r="L3116" s="93"/>
      <c r="M3116" s="93"/>
      <c r="N3116" s="93">
        <f t="shared" si="49"/>
        <v>0</v>
      </c>
      <c r="O3116" s="93"/>
      <c r="P3116" s="94"/>
    </row>
    <row r="3117" spans="2:16" ht="26.25" customHeight="1" x14ac:dyDescent="0.25">
      <c r="B3117" s="90"/>
      <c r="C3117" s="91"/>
      <c r="D3117" s="92"/>
      <c r="E3117" s="91"/>
      <c r="F3117" s="93"/>
      <c r="G3117" s="93"/>
      <c r="H3117" s="93"/>
      <c r="I3117" s="93"/>
      <c r="J3117" s="93"/>
      <c r="K3117" s="93"/>
      <c r="L3117" s="93"/>
      <c r="M3117" s="93"/>
      <c r="N3117" s="93">
        <f t="shared" si="49"/>
        <v>0</v>
      </c>
      <c r="O3117" s="93"/>
      <c r="P3117" s="94"/>
    </row>
    <row r="3118" spans="2:16" ht="26.25" customHeight="1" x14ac:dyDescent="0.25">
      <c r="B3118" s="90"/>
      <c r="C3118" s="91"/>
      <c r="D3118" s="92"/>
      <c r="E3118" s="91"/>
      <c r="F3118" s="93"/>
      <c r="G3118" s="93"/>
      <c r="H3118" s="93"/>
      <c r="I3118" s="93"/>
      <c r="J3118" s="93"/>
      <c r="K3118" s="93"/>
      <c r="L3118" s="93"/>
      <c r="M3118" s="93"/>
      <c r="N3118" s="93">
        <f t="shared" si="49"/>
        <v>0</v>
      </c>
      <c r="O3118" s="93"/>
      <c r="P3118" s="94"/>
    </row>
    <row r="3119" spans="2:16" ht="26.25" customHeight="1" x14ac:dyDescent="0.25">
      <c r="B3119" s="90"/>
      <c r="C3119" s="91"/>
      <c r="D3119" s="92"/>
      <c r="E3119" s="91"/>
      <c r="F3119" s="93"/>
      <c r="G3119" s="93"/>
      <c r="H3119" s="93"/>
      <c r="I3119" s="93"/>
      <c r="J3119" s="93"/>
      <c r="K3119" s="93"/>
      <c r="L3119" s="93"/>
      <c r="M3119" s="93"/>
      <c r="N3119" s="93">
        <f t="shared" si="49"/>
        <v>0</v>
      </c>
      <c r="O3119" s="93"/>
      <c r="P3119" s="94"/>
    </row>
    <row r="3120" spans="2:16" ht="26.25" customHeight="1" x14ac:dyDescent="0.25">
      <c r="B3120" s="90"/>
      <c r="C3120" s="91"/>
      <c r="D3120" s="92"/>
      <c r="E3120" s="91"/>
      <c r="F3120" s="93"/>
      <c r="G3120" s="93"/>
      <c r="H3120" s="93"/>
      <c r="I3120" s="93"/>
      <c r="J3120" s="93"/>
      <c r="K3120" s="93"/>
      <c r="L3120" s="93"/>
      <c r="M3120" s="93"/>
      <c r="N3120" s="93">
        <f t="shared" si="49"/>
        <v>0</v>
      </c>
      <c r="O3120" s="93"/>
      <c r="P3120" s="94"/>
    </row>
    <row r="3121" spans="2:16" ht="26.25" customHeight="1" x14ac:dyDescent="0.25">
      <c r="B3121" s="90"/>
      <c r="C3121" s="91"/>
      <c r="D3121" s="92"/>
      <c r="E3121" s="91"/>
      <c r="F3121" s="93"/>
      <c r="G3121" s="93"/>
      <c r="H3121" s="93"/>
      <c r="I3121" s="93"/>
      <c r="J3121" s="93"/>
      <c r="K3121" s="93"/>
      <c r="L3121" s="93"/>
      <c r="M3121" s="93"/>
      <c r="N3121" s="93">
        <f t="shared" si="49"/>
        <v>0</v>
      </c>
      <c r="O3121" s="93"/>
      <c r="P3121" s="94"/>
    </row>
    <row r="3122" spans="2:16" ht="26.25" customHeight="1" x14ac:dyDescent="0.25">
      <c r="B3122" s="90"/>
      <c r="C3122" s="91"/>
      <c r="D3122" s="92"/>
      <c r="E3122" s="91"/>
      <c r="F3122" s="93"/>
      <c r="G3122" s="93"/>
      <c r="H3122" s="93"/>
      <c r="I3122" s="93"/>
      <c r="J3122" s="93"/>
      <c r="K3122" s="93"/>
      <c r="L3122" s="93"/>
      <c r="M3122" s="93"/>
      <c r="N3122" s="93">
        <f t="shared" si="49"/>
        <v>0</v>
      </c>
      <c r="O3122" s="93"/>
      <c r="P3122" s="94"/>
    </row>
    <row r="3123" spans="2:16" ht="26.25" customHeight="1" x14ac:dyDescent="0.25">
      <c r="B3123" s="90"/>
      <c r="C3123" s="91"/>
      <c r="D3123" s="92"/>
      <c r="E3123" s="91"/>
      <c r="F3123" s="93"/>
      <c r="G3123" s="93"/>
      <c r="H3123" s="93"/>
      <c r="I3123" s="93"/>
      <c r="J3123" s="93"/>
      <c r="K3123" s="93"/>
      <c r="L3123" s="93"/>
      <c r="M3123" s="93"/>
      <c r="N3123" s="93">
        <f t="shared" si="49"/>
        <v>0</v>
      </c>
      <c r="O3123" s="93"/>
      <c r="P3123" s="94"/>
    </row>
    <row r="3124" spans="2:16" ht="26.25" customHeight="1" x14ac:dyDescent="0.25">
      <c r="B3124" s="90"/>
      <c r="C3124" s="91"/>
      <c r="D3124" s="92"/>
      <c r="E3124" s="91"/>
      <c r="F3124" s="93"/>
      <c r="G3124" s="93"/>
      <c r="H3124" s="93"/>
      <c r="I3124" s="93"/>
      <c r="J3124" s="93"/>
      <c r="K3124" s="93"/>
      <c r="L3124" s="93"/>
      <c r="M3124" s="93"/>
      <c r="N3124" s="93">
        <f t="shared" si="49"/>
        <v>0</v>
      </c>
      <c r="O3124" s="93"/>
      <c r="P3124" s="94"/>
    </row>
    <row r="3125" spans="2:16" ht="26.25" customHeight="1" x14ac:dyDescent="0.25">
      <c r="B3125" s="90"/>
      <c r="C3125" s="91"/>
      <c r="D3125" s="92"/>
      <c r="E3125" s="91"/>
      <c r="F3125" s="93"/>
      <c r="G3125" s="93"/>
      <c r="H3125" s="93"/>
      <c r="I3125" s="93"/>
      <c r="J3125" s="93"/>
      <c r="K3125" s="93"/>
      <c r="L3125" s="93"/>
      <c r="M3125" s="93"/>
      <c r="N3125" s="93">
        <f t="shared" si="49"/>
        <v>0</v>
      </c>
      <c r="O3125" s="93"/>
      <c r="P3125" s="94"/>
    </row>
    <row r="3126" spans="2:16" ht="26.25" customHeight="1" x14ac:dyDescent="0.25">
      <c r="B3126" s="90"/>
      <c r="C3126" s="91"/>
      <c r="D3126" s="92"/>
      <c r="E3126" s="91"/>
      <c r="F3126" s="93"/>
      <c r="G3126" s="93"/>
      <c r="H3126" s="93"/>
      <c r="I3126" s="93"/>
      <c r="J3126" s="93"/>
      <c r="K3126" s="93"/>
      <c r="L3126" s="93"/>
      <c r="M3126" s="93"/>
      <c r="N3126" s="93">
        <f t="shared" si="49"/>
        <v>0</v>
      </c>
      <c r="O3126" s="93"/>
      <c r="P3126" s="94"/>
    </row>
    <row r="3127" spans="2:16" ht="26.25" customHeight="1" x14ac:dyDescent="0.25">
      <c r="B3127" s="90"/>
      <c r="C3127" s="91"/>
      <c r="D3127" s="92"/>
      <c r="E3127" s="91"/>
      <c r="F3127" s="93"/>
      <c r="G3127" s="93"/>
      <c r="H3127" s="93"/>
      <c r="I3127" s="93"/>
      <c r="J3127" s="93"/>
      <c r="K3127" s="93"/>
      <c r="L3127" s="93"/>
      <c r="M3127" s="93"/>
      <c r="N3127" s="93">
        <f t="shared" si="49"/>
        <v>0</v>
      </c>
      <c r="O3127" s="93"/>
      <c r="P3127" s="94"/>
    </row>
    <row r="3128" spans="2:16" ht="26.25" customHeight="1" x14ac:dyDescent="0.25">
      <c r="B3128" s="90"/>
      <c r="C3128" s="91"/>
      <c r="D3128" s="92"/>
      <c r="E3128" s="91"/>
      <c r="F3128" s="93"/>
      <c r="G3128" s="93"/>
      <c r="H3128" s="93"/>
      <c r="I3128" s="93"/>
      <c r="J3128" s="93"/>
      <c r="K3128" s="93"/>
      <c r="L3128" s="93"/>
      <c r="M3128" s="93"/>
      <c r="N3128" s="93">
        <f t="shared" si="49"/>
        <v>0</v>
      </c>
      <c r="O3128" s="93"/>
      <c r="P3128" s="94"/>
    </row>
    <row r="3129" spans="2:16" ht="26.25" customHeight="1" x14ac:dyDescent="0.25">
      <c r="B3129" s="90"/>
      <c r="C3129" s="91"/>
      <c r="D3129" s="92"/>
      <c r="E3129" s="91"/>
      <c r="F3129" s="93"/>
      <c r="G3129" s="93"/>
      <c r="H3129" s="93"/>
      <c r="I3129" s="93"/>
      <c r="J3129" s="93"/>
      <c r="K3129" s="93"/>
      <c r="L3129" s="93"/>
      <c r="M3129" s="93"/>
      <c r="N3129" s="93">
        <f t="shared" si="49"/>
        <v>0</v>
      </c>
      <c r="O3129" s="93"/>
      <c r="P3129" s="94"/>
    </row>
    <row r="3130" spans="2:16" ht="26.25" customHeight="1" x14ac:dyDescent="0.25">
      <c r="B3130" s="90"/>
      <c r="C3130" s="91"/>
      <c r="D3130" s="92"/>
      <c r="E3130" s="91"/>
      <c r="F3130" s="93"/>
      <c r="G3130" s="93"/>
      <c r="H3130" s="93"/>
      <c r="I3130" s="93"/>
      <c r="J3130" s="93"/>
      <c r="K3130" s="93"/>
      <c r="L3130" s="93"/>
      <c r="M3130" s="93"/>
      <c r="N3130" s="93">
        <f t="shared" si="49"/>
        <v>0</v>
      </c>
      <c r="O3130" s="93"/>
      <c r="P3130" s="94"/>
    </row>
    <row r="3131" spans="2:16" ht="26.25" customHeight="1" x14ac:dyDescent="0.25">
      <c r="B3131" s="90"/>
      <c r="C3131" s="91"/>
      <c r="D3131" s="92"/>
      <c r="E3131" s="91"/>
      <c r="F3131" s="93"/>
      <c r="G3131" s="93"/>
      <c r="H3131" s="93"/>
      <c r="I3131" s="93"/>
      <c r="J3131" s="93"/>
      <c r="K3131" s="93"/>
      <c r="L3131" s="93"/>
      <c r="M3131" s="93"/>
      <c r="N3131" s="93">
        <f t="shared" si="49"/>
        <v>0</v>
      </c>
      <c r="O3131" s="93"/>
      <c r="P3131" s="94"/>
    </row>
    <row r="3132" spans="2:16" ht="26.25" customHeight="1" x14ac:dyDescent="0.25">
      <c r="B3132" s="90"/>
      <c r="C3132" s="91"/>
      <c r="D3132" s="92"/>
      <c r="E3132" s="91"/>
      <c r="F3132" s="93"/>
      <c r="G3132" s="93"/>
      <c r="H3132" s="93"/>
      <c r="I3132" s="93"/>
      <c r="J3132" s="93"/>
      <c r="K3132" s="93"/>
      <c r="L3132" s="93"/>
      <c r="M3132" s="93"/>
      <c r="N3132" s="93">
        <f t="shared" si="49"/>
        <v>0</v>
      </c>
      <c r="O3132" s="93"/>
      <c r="P3132" s="94"/>
    </row>
    <row r="3133" spans="2:16" ht="26.25" customHeight="1" x14ac:dyDescent="0.25">
      <c r="B3133" s="90"/>
      <c r="C3133" s="91"/>
      <c r="D3133" s="92"/>
      <c r="E3133" s="91"/>
      <c r="F3133" s="93"/>
      <c r="G3133" s="93"/>
      <c r="H3133" s="93"/>
      <c r="I3133" s="93"/>
      <c r="J3133" s="93"/>
      <c r="K3133" s="93"/>
      <c r="L3133" s="93"/>
      <c r="M3133" s="93"/>
      <c r="N3133" s="93">
        <f t="shared" si="49"/>
        <v>0</v>
      </c>
      <c r="O3133" s="93"/>
      <c r="P3133" s="94"/>
    </row>
    <row r="3134" spans="2:16" ht="26.25" customHeight="1" x14ac:dyDescent="0.25">
      <c r="B3134" s="90"/>
      <c r="C3134" s="91"/>
      <c r="D3134" s="92"/>
      <c r="E3134" s="91"/>
      <c r="F3134" s="93"/>
      <c r="G3134" s="93"/>
      <c r="H3134" s="93"/>
      <c r="I3134" s="93"/>
      <c r="J3134" s="93"/>
      <c r="K3134" s="93"/>
      <c r="L3134" s="93"/>
      <c r="M3134" s="93"/>
      <c r="N3134" s="93">
        <f t="shared" si="49"/>
        <v>0</v>
      </c>
      <c r="O3134" s="93"/>
      <c r="P3134" s="94"/>
    </row>
    <row r="3135" spans="2:16" ht="26.25" customHeight="1" x14ac:dyDescent="0.25">
      <c r="B3135" s="90"/>
      <c r="C3135" s="91"/>
      <c r="D3135" s="92"/>
      <c r="E3135" s="91"/>
      <c r="F3135" s="93"/>
      <c r="G3135" s="93"/>
      <c r="H3135" s="93"/>
      <c r="I3135" s="93"/>
      <c r="J3135" s="93"/>
      <c r="K3135" s="93"/>
      <c r="L3135" s="93"/>
      <c r="M3135" s="93"/>
      <c r="N3135" s="93">
        <f t="shared" si="49"/>
        <v>0</v>
      </c>
      <c r="O3135" s="93"/>
      <c r="P3135" s="94"/>
    </row>
    <row r="3136" spans="2:16" ht="26.25" customHeight="1" x14ac:dyDescent="0.25">
      <c r="B3136" s="90"/>
      <c r="C3136" s="91"/>
      <c r="D3136" s="92"/>
      <c r="E3136" s="91"/>
      <c r="F3136" s="93"/>
      <c r="G3136" s="93"/>
      <c r="H3136" s="93"/>
      <c r="I3136" s="93"/>
      <c r="J3136" s="93"/>
      <c r="K3136" s="93"/>
      <c r="L3136" s="93"/>
      <c r="M3136" s="93"/>
      <c r="N3136" s="93">
        <f t="shared" si="49"/>
        <v>0</v>
      </c>
      <c r="O3136" s="93"/>
      <c r="P3136" s="94"/>
    </row>
    <row r="3137" spans="2:16" ht="26.25" customHeight="1" x14ac:dyDescent="0.25">
      <c r="B3137" s="90"/>
      <c r="C3137" s="91"/>
      <c r="D3137" s="92"/>
      <c r="E3137" s="91"/>
      <c r="F3137" s="93"/>
      <c r="G3137" s="93"/>
      <c r="H3137" s="93"/>
      <c r="I3137" s="93"/>
      <c r="J3137" s="93"/>
      <c r="K3137" s="93"/>
      <c r="L3137" s="93"/>
      <c r="M3137" s="93"/>
      <c r="N3137" s="93">
        <f t="shared" si="49"/>
        <v>0</v>
      </c>
      <c r="O3137" s="93"/>
      <c r="P3137" s="94"/>
    </row>
    <row r="3138" spans="2:16" ht="26.25" customHeight="1" x14ac:dyDescent="0.25">
      <c r="B3138" s="90"/>
      <c r="C3138" s="91"/>
      <c r="D3138" s="92"/>
      <c r="E3138" s="91"/>
      <c r="F3138" s="93"/>
      <c r="G3138" s="93"/>
      <c r="H3138" s="93"/>
      <c r="I3138" s="93"/>
      <c r="J3138" s="93"/>
      <c r="K3138" s="93"/>
      <c r="L3138" s="93"/>
      <c r="M3138" s="93"/>
      <c r="N3138" s="93">
        <f t="shared" si="49"/>
        <v>0</v>
      </c>
      <c r="O3138" s="93"/>
      <c r="P3138" s="94"/>
    </row>
    <row r="3139" spans="2:16" ht="26.25" customHeight="1" x14ac:dyDescent="0.25">
      <c r="B3139" s="90"/>
      <c r="C3139" s="91"/>
      <c r="D3139" s="92"/>
      <c r="E3139" s="91"/>
      <c r="F3139" s="93"/>
      <c r="G3139" s="93"/>
      <c r="H3139" s="93"/>
      <c r="I3139" s="93"/>
      <c r="J3139" s="93"/>
      <c r="K3139" s="93"/>
      <c r="L3139" s="93"/>
      <c r="M3139" s="93"/>
      <c r="N3139" s="93">
        <f t="shared" si="49"/>
        <v>0</v>
      </c>
      <c r="O3139" s="93"/>
      <c r="P3139" s="94"/>
    </row>
    <row r="3140" spans="2:16" ht="26.25" customHeight="1" x14ac:dyDescent="0.25">
      <c r="B3140" s="90"/>
      <c r="C3140" s="91"/>
      <c r="D3140" s="92"/>
      <c r="E3140" s="91"/>
      <c r="F3140" s="93"/>
      <c r="G3140" s="93"/>
      <c r="H3140" s="93"/>
      <c r="I3140" s="93"/>
      <c r="J3140" s="93"/>
      <c r="K3140" s="93"/>
      <c r="L3140" s="93"/>
      <c r="M3140" s="93"/>
      <c r="N3140" s="93">
        <f t="shared" si="49"/>
        <v>0</v>
      </c>
      <c r="O3140" s="93"/>
      <c r="P3140" s="94"/>
    </row>
    <row r="3141" spans="2:16" ht="26.25" customHeight="1" x14ac:dyDescent="0.25">
      <c r="B3141" s="90"/>
      <c r="C3141" s="91"/>
      <c r="D3141" s="92"/>
      <c r="E3141" s="91"/>
      <c r="F3141" s="93"/>
      <c r="G3141" s="93"/>
      <c r="H3141" s="93"/>
      <c r="I3141" s="93"/>
      <c r="J3141" s="93"/>
      <c r="K3141" s="93"/>
      <c r="L3141" s="93"/>
      <c r="M3141" s="93"/>
      <c r="N3141" s="93">
        <f t="shared" si="49"/>
        <v>0</v>
      </c>
      <c r="O3141" s="93"/>
      <c r="P3141" s="94"/>
    </row>
    <row r="3142" spans="2:16" ht="26.25" customHeight="1" x14ac:dyDescent="0.25">
      <c r="B3142" s="90"/>
      <c r="C3142" s="91"/>
      <c r="D3142" s="92"/>
      <c r="E3142" s="91"/>
      <c r="F3142" s="93"/>
      <c r="G3142" s="93"/>
      <c r="H3142" s="93"/>
      <c r="I3142" s="93"/>
      <c r="J3142" s="93"/>
      <c r="K3142" s="93"/>
      <c r="L3142" s="93"/>
      <c r="M3142" s="93"/>
      <c r="N3142" s="93">
        <f t="shared" si="49"/>
        <v>0</v>
      </c>
      <c r="O3142" s="93"/>
      <c r="P3142" s="94"/>
    </row>
    <row r="3143" spans="2:16" ht="26.25" customHeight="1" x14ac:dyDescent="0.25">
      <c r="B3143" s="90"/>
      <c r="C3143" s="91"/>
      <c r="D3143" s="92"/>
      <c r="E3143" s="91"/>
      <c r="F3143" s="93"/>
      <c r="G3143" s="93"/>
      <c r="H3143" s="93"/>
      <c r="I3143" s="93"/>
      <c r="J3143" s="93"/>
      <c r="K3143" s="93"/>
      <c r="L3143" s="93"/>
      <c r="M3143" s="93"/>
      <c r="N3143" s="93">
        <f t="shared" si="49"/>
        <v>0</v>
      </c>
      <c r="O3143" s="93"/>
      <c r="P3143" s="94"/>
    </row>
    <row r="3144" spans="2:16" ht="26.25" customHeight="1" x14ac:dyDescent="0.25">
      <c r="B3144" s="90"/>
      <c r="C3144" s="91"/>
      <c r="D3144" s="92"/>
      <c r="E3144" s="91"/>
      <c r="F3144" s="93"/>
      <c r="G3144" s="93"/>
      <c r="H3144" s="93"/>
      <c r="I3144" s="93"/>
      <c r="J3144" s="93"/>
      <c r="K3144" s="93"/>
      <c r="L3144" s="93"/>
      <c r="M3144" s="93"/>
      <c r="N3144" s="93">
        <f t="shared" si="49"/>
        <v>0</v>
      </c>
      <c r="O3144" s="93"/>
      <c r="P3144" s="94"/>
    </row>
    <row r="3145" spans="2:16" ht="26.25" customHeight="1" x14ac:dyDescent="0.25">
      <c r="B3145" s="90"/>
      <c r="C3145" s="91"/>
      <c r="D3145" s="92"/>
      <c r="E3145" s="91"/>
      <c r="F3145" s="93"/>
      <c r="G3145" s="93"/>
      <c r="H3145" s="93"/>
      <c r="I3145" s="93"/>
      <c r="J3145" s="93"/>
      <c r="K3145" s="93"/>
      <c r="L3145" s="93"/>
      <c r="M3145" s="93"/>
      <c r="N3145" s="93">
        <f t="shared" si="49"/>
        <v>0</v>
      </c>
      <c r="O3145" s="93"/>
      <c r="P3145" s="94"/>
    </row>
    <row r="3146" spans="2:16" ht="26.25" customHeight="1" x14ac:dyDescent="0.25">
      <c r="B3146" s="90"/>
      <c r="C3146" s="91"/>
      <c r="D3146" s="92"/>
      <c r="E3146" s="91"/>
      <c r="F3146" s="93"/>
      <c r="G3146" s="93"/>
      <c r="H3146" s="93"/>
      <c r="I3146" s="93"/>
      <c r="J3146" s="93"/>
      <c r="K3146" s="93"/>
      <c r="L3146" s="93"/>
      <c r="M3146" s="93"/>
      <c r="N3146" s="93">
        <f t="shared" si="49"/>
        <v>0</v>
      </c>
      <c r="O3146" s="93"/>
      <c r="P3146" s="94"/>
    </row>
    <row r="3147" spans="2:16" ht="26.25" customHeight="1" x14ac:dyDescent="0.25">
      <c r="B3147" s="90"/>
      <c r="C3147" s="91"/>
      <c r="D3147" s="92"/>
      <c r="E3147" s="91"/>
      <c r="F3147" s="93"/>
      <c r="G3147" s="93"/>
      <c r="H3147" s="93"/>
      <c r="I3147" s="93"/>
      <c r="J3147" s="93"/>
      <c r="K3147" s="93"/>
      <c r="L3147" s="93"/>
      <c r="M3147" s="93"/>
      <c r="N3147" s="93">
        <f t="shared" si="49"/>
        <v>0</v>
      </c>
      <c r="O3147" s="93"/>
      <c r="P3147" s="94"/>
    </row>
    <row r="3148" spans="2:16" ht="26.25" customHeight="1" x14ac:dyDescent="0.25">
      <c r="B3148" s="90"/>
      <c r="C3148" s="91"/>
      <c r="D3148" s="92"/>
      <c r="E3148" s="91"/>
      <c r="F3148" s="93"/>
      <c r="G3148" s="93"/>
      <c r="H3148" s="93"/>
      <c r="I3148" s="93"/>
      <c r="J3148" s="93"/>
      <c r="K3148" s="93"/>
      <c r="L3148" s="93"/>
      <c r="M3148" s="93"/>
      <c r="N3148" s="93">
        <f t="shared" si="49"/>
        <v>0</v>
      </c>
      <c r="O3148" s="93"/>
      <c r="P3148" s="94"/>
    </row>
    <row r="3149" spans="2:16" ht="26.25" customHeight="1" x14ac:dyDescent="0.25">
      <c r="B3149" s="90"/>
      <c r="C3149" s="91"/>
      <c r="D3149" s="92"/>
      <c r="E3149" s="91"/>
      <c r="F3149" s="93"/>
      <c r="G3149" s="93"/>
      <c r="H3149" s="93"/>
      <c r="I3149" s="93"/>
      <c r="J3149" s="93"/>
      <c r="K3149" s="93"/>
      <c r="L3149" s="93"/>
      <c r="M3149" s="93"/>
      <c r="N3149" s="93">
        <f t="shared" si="49"/>
        <v>0</v>
      </c>
      <c r="O3149" s="93"/>
      <c r="P3149" s="94"/>
    </row>
    <row r="3150" spans="2:16" ht="26.25" customHeight="1" x14ac:dyDescent="0.25">
      <c r="B3150" s="90"/>
      <c r="C3150" s="91"/>
      <c r="D3150" s="92"/>
      <c r="E3150" s="91"/>
      <c r="F3150" s="93"/>
      <c r="G3150" s="93"/>
      <c r="H3150" s="93"/>
      <c r="I3150" s="93"/>
      <c r="J3150" s="93"/>
      <c r="K3150" s="93"/>
      <c r="L3150" s="93"/>
      <c r="M3150" s="93"/>
      <c r="N3150" s="93">
        <f t="shared" si="49"/>
        <v>0</v>
      </c>
      <c r="O3150" s="93"/>
      <c r="P3150" s="94"/>
    </row>
    <row r="3151" spans="2:16" ht="26.25" customHeight="1" x14ac:dyDescent="0.25">
      <c r="B3151" s="90"/>
      <c r="C3151" s="91"/>
      <c r="D3151" s="92"/>
      <c r="E3151" s="91"/>
      <c r="F3151" s="93"/>
      <c r="G3151" s="93"/>
      <c r="H3151" s="93"/>
      <c r="I3151" s="93"/>
      <c r="J3151" s="93"/>
      <c r="K3151" s="93"/>
      <c r="L3151" s="93"/>
      <c r="M3151" s="93"/>
      <c r="N3151" s="93">
        <f t="shared" si="49"/>
        <v>0</v>
      </c>
      <c r="O3151" s="93"/>
      <c r="P3151" s="94"/>
    </row>
    <row r="3152" spans="2:16" ht="26.25" customHeight="1" x14ac:dyDescent="0.25">
      <c r="B3152" s="90"/>
      <c r="C3152" s="91"/>
      <c r="D3152" s="92"/>
      <c r="E3152" s="91"/>
      <c r="F3152" s="93"/>
      <c r="G3152" s="93"/>
      <c r="H3152" s="93"/>
      <c r="I3152" s="93"/>
      <c r="J3152" s="93"/>
      <c r="K3152" s="93"/>
      <c r="L3152" s="93"/>
      <c r="M3152" s="93"/>
      <c r="N3152" s="93">
        <f t="shared" si="49"/>
        <v>0</v>
      </c>
      <c r="O3152" s="93"/>
      <c r="P3152" s="94"/>
    </row>
    <row r="3153" spans="2:16" ht="26.25" customHeight="1" x14ac:dyDescent="0.25">
      <c r="B3153" s="90"/>
      <c r="C3153" s="91"/>
      <c r="D3153" s="92"/>
      <c r="E3153" s="91"/>
      <c r="F3153" s="93"/>
      <c r="G3153" s="93"/>
      <c r="H3153" s="93"/>
      <c r="I3153" s="93"/>
      <c r="J3153" s="93"/>
      <c r="K3153" s="93"/>
      <c r="L3153" s="93"/>
      <c r="M3153" s="93"/>
      <c r="N3153" s="93">
        <f t="shared" si="49"/>
        <v>0</v>
      </c>
      <c r="O3153" s="93"/>
      <c r="P3153" s="94"/>
    </row>
    <row r="3154" spans="2:16" ht="26.25" customHeight="1" x14ac:dyDescent="0.25">
      <c r="B3154" s="90"/>
      <c r="C3154" s="91"/>
      <c r="D3154" s="92"/>
      <c r="E3154" s="91"/>
      <c r="F3154" s="93"/>
      <c r="G3154" s="93"/>
      <c r="H3154" s="93"/>
      <c r="I3154" s="93"/>
      <c r="J3154" s="93"/>
      <c r="K3154" s="93"/>
      <c r="L3154" s="93"/>
      <c r="M3154" s="93"/>
      <c r="N3154" s="93">
        <f t="shared" si="49"/>
        <v>0</v>
      </c>
      <c r="O3154" s="93"/>
      <c r="P3154" s="94"/>
    </row>
    <row r="3155" spans="2:16" ht="26.25" customHeight="1" x14ac:dyDescent="0.25">
      <c r="B3155" s="90"/>
      <c r="C3155" s="91"/>
      <c r="D3155" s="92"/>
      <c r="E3155" s="91"/>
      <c r="F3155" s="93"/>
      <c r="G3155" s="93"/>
      <c r="H3155" s="93"/>
      <c r="I3155" s="93"/>
      <c r="J3155" s="93"/>
      <c r="K3155" s="93"/>
      <c r="L3155" s="93"/>
      <c r="M3155" s="93"/>
      <c r="N3155" s="93">
        <f t="shared" si="49"/>
        <v>0</v>
      </c>
      <c r="O3155" s="93"/>
      <c r="P3155" s="94"/>
    </row>
    <row r="3156" spans="2:16" ht="26.25" customHeight="1" x14ac:dyDescent="0.25">
      <c r="B3156" s="90"/>
      <c r="C3156" s="91"/>
      <c r="D3156" s="92"/>
      <c r="E3156" s="91"/>
      <c r="F3156" s="93"/>
      <c r="G3156" s="93"/>
      <c r="H3156" s="93"/>
      <c r="I3156" s="93"/>
      <c r="J3156" s="93"/>
      <c r="K3156" s="93"/>
      <c r="L3156" s="93"/>
      <c r="M3156" s="93"/>
      <c r="N3156" s="93">
        <f t="shared" si="49"/>
        <v>0</v>
      </c>
      <c r="O3156" s="93"/>
      <c r="P3156" s="94"/>
    </row>
    <row r="3157" spans="2:16" ht="26.25" customHeight="1" x14ac:dyDescent="0.25">
      <c r="B3157" s="90"/>
      <c r="C3157" s="91"/>
      <c r="D3157" s="92"/>
      <c r="E3157" s="91"/>
      <c r="F3157" s="93"/>
      <c r="G3157" s="93"/>
      <c r="H3157" s="93"/>
      <c r="I3157" s="93"/>
      <c r="J3157" s="93"/>
      <c r="K3157" s="93"/>
      <c r="L3157" s="93"/>
      <c r="M3157" s="93"/>
      <c r="N3157" s="93">
        <f t="shared" si="49"/>
        <v>0</v>
      </c>
      <c r="O3157" s="93"/>
      <c r="P3157" s="94"/>
    </row>
    <row r="3158" spans="2:16" ht="26.25" customHeight="1" x14ac:dyDescent="0.25">
      <c r="B3158" s="90"/>
      <c r="C3158" s="91"/>
      <c r="D3158" s="92"/>
      <c r="E3158" s="91"/>
      <c r="F3158" s="93"/>
      <c r="G3158" s="93"/>
      <c r="H3158" s="93"/>
      <c r="I3158" s="93"/>
      <c r="J3158" s="93"/>
      <c r="K3158" s="93"/>
      <c r="L3158" s="93"/>
      <c r="M3158" s="93"/>
      <c r="N3158" s="93">
        <f t="shared" si="49"/>
        <v>0</v>
      </c>
      <c r="O3158" s="93"/>
      <c r="P3158" s="94"/>
    </row>
    <row r="3159" spans="2:16" ht="26.25" customHeight="1" x14ac:dyDescent="0.25">
      <c r="B3159" s="90"/>
      <c r="C3159" s="91"/>
      <c r="D3159" s="92"/>
      <c r="E3159" s="91"/>
      <c r="F3159" s="93"/>
      <c r="G3159" s="93"/>
      <c r="H3159" s="93"/>
      <c r="I3159" s="93"/>
      <c r="J3159" s="93"/>
      <c r="K3159" s="93"/>
      <c r="L3159" s="93"/>
      <c r="M3159" s="93"/>
      <c r="N3159" s="93">
        <f t="shared" si="49"/>
        <v>0</v>
      </c>
      <c r="O3159" s="93"/>
      <c r="P3159" s="94"/>
    </row>
    <row r="3160" spans="2:16" ht="26.25" customHeight="1" x14ac:dyDescent="0.25">
      <c r="B3160" s="90"/>
      <c r="C3160" s="91"/>
      <c r="D3160" s="92"/>
      <c r="E3160" s="91"/>
      <c r="F3160" s="93"/>
      <c r="G3160" s="93"/>
      <c r="H3160" s="93"/>
      <c r="I3160" s="93"/>
      <c r="J3160" s="93"/>
      <c r="K3160" s="93"/>
      <c r="L3160" s="93"/>
      <c r="M3160" s="93"/>
      <c r="N3160" s="93">
        <f t="shared" si="49"/>
        <v>0</v>
      </c>
      <c r="O3160" s="93"/>
      <c r="P3160" s="94"/>
    </row>
    <row r="3161" spans="2:16" ht="26.25" customHeight="1" x14ac:dyDescent="0.25">
      <c r="B3161" s="90"/>
      <c r="C3161" s="91"/>
      <c r="D3161" s="92"/>
      <c r="E3161" s="91"/>
      <c r="F3161" s="93"/>
      <c r="G3161" s="93"/>
      <c r="H3161" s="93"/>
      <c r="I3161" s="93"/>
      <c r="J3161" s="93"/>
      <c r="K3161" s="93"/>
      <c r="L3161" s="93"/>
      <c r="M3161" s="93"/>
      <c r="N3161" s="93">
        <f t="shared" si="49"/>
        <v>0</v>
      </c>
      <c r="O3161" s="93"/>
      <c r="P3161" s="94"/>
    </row>
    <row r="3162" spans="2:16" ht="26.25" customHeight="1" x14ac:dyDescent="0.25">
      <c r="B3162" s="90"/>
      <c r="C3162" s="91"/>
      <c r="D3162" s="92"/>
      <c r="E3162" s="91"/>
      <c r="F3162" s="93"/>
      <c r="G3162" s="93"/>
      <c r="H3162" s="93"/>
      <c r="I3162" s="93"/>
      <c r="J3162" s="93"/>
      <c r="K3162" s="93"/>
      <c r="L3162" s="93"/>
      <c r="M3162" s="93"/>
      <c r="N3162" s="93">
        <f t="shared" si="49"/>
        <v>0</v>
      </c>
      <c r="O3162" s="93"/>
      <c r="P3162" s="94"/>
    </row>
    <row r="3163" spans="2:16" ht="26.25" customHeight="1" x14ac:dyDescent="0.25">
      <c r="B3163" s="90"/>
      <c r="C3163" s="91"/>
      <c r="D3163" s="92"/>
      <c r="E3163" s="91"/>
      <c r="F3163" s="93"/>
      <c r="G3163" s="93"/>
      <c r="H3163" s="93"/>
      <c r="I3163" s="93"/>
      <c r="J3163" s="93"/>
      <c r="K3163" s="93"/>
      <c r="L3163" s="93"/>
      <c r="M3163" s="93"/>
      <c r="N3163" s="93">
        <f t="shared" ref="N3163:N3226" si="50">F3163+G3163+H3163+I3163+J3163+K3163+M3163</f>
        <v>0</v>
      </c>
      <c r="O3163" s="93"/>
      <c r="P3163" s="94"/>
    </row>
    <row r="3164" spans="2:16" ht="26.25" customHeight="1" x14ac:dyDescent="0.25">
      <c r="B3164" s="90"/>
      <c r="C3164" s="91"/>
      <c r="D3164" s="92"/>
      <c r="E3164" s="91"/>
      <c r="F3164" s="93"/>
      <c r="G3164" s="93"/>
      <c r="H3164" s="93"/>
      <c r="I3164" s="93"/>
      <c r="J3164" s="93"/>
      <c r="K3164" s="93"/>
      <c r="L3164" s="93"/>
      <c r="M3164" s="93"/>
      <c r="N3164" s="93">
        <f t="shared" si="50"/>
        <v>0</v>
      </c>
      <c r="O3164" s="93"/>
      <c r="P3164" s="94"/>
    </row>
    <row r="3165" spans="2:16" ht="26.25" customHeight="1" x14ac:dyDescent="0.25">
      <c r="B3165" s="90"/>
      <c r="C3165" s="91"/>
      <c r="D3165" s="92"/>
      <c r="E3165" s="91"/>
      <c r="F3165" s="93"/>
      <c r="G3165" s="93"/>
      <c r="H3165" s="93"/>
      <c r="I3165" s="93"/>
      <c r="J3165" s="93"/>
      <c r="K3165" s="93"/>
      <c r="L3165" s="93"/>
      <c r="M3165" s="93"/>
      <c r="N3165" s="93">
        <f t="shared" si="50"/>
        <v>0</v>
      </c>
      <c r="O3165" s="93"/>
      <c r="P3165" s="94"/>
    </row>
    <row r="3166" spans="2:16" ht="26.25" customHeight="1" x14ac:dyDescent="0.25">
      <c r="B3166" s="90"/>
      <c r="C3166" s="91"/>
      <c r="D3166" s="92"/>
      <c r="E3166" s="91"/>
      <c r="F3166" s="93"/>
      <c r="G3166" s="93"/>
      <c r="H3166" s="93"/>
      <c r="I3166" s="93"/>
      <c r="J3166" s="93"/>
      <c r="K3166" s="93"/>
      <c r="L3166" s="93"/>
      <c r="M3166" s="93"/>
      <c r="N3166" s="93">
        <f t="shared" si="50"/>
        <v>0</v>
      </c>
      <c r="O3166" s="93"/>
      <c r="P3166" s="94"/>
    </row>
    <row r="3167" spans="2:16" ht="26.25" customHeight="1" x14ac:dyDescent="0.25">
      <c r="B3167" s="90"/>
      <c r="C3167" s="91"/>
      <c r="D3167" s="92"/>
      <c r="E3167" s="91"/>
      <c r="F3167" s="93"/>
      <c r="G3167" s="93"/>
      <c r="H3167" s="93"/>
      <c r="I3167" s="93"/>
      <c r="J3167" s="93"/>
      <c r="K3167" s="93"/>
      <c r="L3167" s="93"/>
      <c r="M3167" s="93"/>
      <c r="N3167" s="93">
        <f t="shared" si="50"/>
        <v>0</v>
      </c>
      <c r="O3167" s="93"/>
      <c r="P3167" s="94"/>
    </row>
    <row r="3168" spans="2:16" ht="26.25" customHeight="1" x14ac:dyDescent="0.25">
      <c r="B3168" s="90"/>
      <c r="C3168" s="91"/>
      <c r="D3168" s="92"/>
      <c r="E3168" s="91"/>
      <c r="F3168" s="93"/>
      <c r="G3168" s="93"/>
      <c r="H3168" s="93"/>
      <c r="I3168" s="93"/>
      <c r="J3168" s="93"/>
      <c r="K3168" s="93"/>
      <c r="L3168" s="93"/>
      <c r="M3168" s="93"/>
      <c r="N3168" s="93">
        <f t="shared" si="50"/>
        <v>0</v>
      </c>
      <c r="O3168" s="93"/>
      <c r="P3168" s="94"/>
    </row>
    <row r="3169" spans="2:16" ht="26.25" customHeight="1" x14ac:dyDescent="0.25">
      <c r="B3169" s="90"/>
      <c r="C3169" s="91"/>
      <c r="D3169" s="92"/>
      <c r="E3169" s="91"/>
      <c r="F3169" s="93"/>
      <c r="G3169" s="93"/>
      <c r="H3169" s="93"/>
      <c r="I3169" s="93"/>
      <c r="J3169" s="93"/>
      <c r="K3169" s="93"/>
      <c r="L3169" s="93"/>
      <c r="M3169" s="93"/>
      <c r="N3169" s="93">
        <f t="shared" si="50"/>
        <v>0</v>
      </c>
      <c r="O3169" s="93"/>
      <c r="P3169" s="94"/>
    </row>
    <row r="3170" spans="2:16" ht="26.25" customHeight="1" x14ac:dyDescent="0.25">
      <c r="B3170" s="90"/>
      <c r="C3170" s="91"/>
      <c r="D3170" s="92"/>
      <c r="E3170" s="91"/>
      <c r="F3170" s="93"/>
      <c r="G3170" s="93"/>
      <c r="H3170" s="93"/>
      <c r="I3170" s="93"/>
      <c r="J3170" s="93"/>
      <c r="K3170" s="93"/>
      <c r="L3170" s="93"/>
      <c r="M3170" s="93"/>
      <c r="N3170" s="93">
        <f t="shared" si="50"/>
        <v>0</v>
      </c>
      <c r="O3170" s="93"/>
      <c r="P3170" s="94"/>
    </row>
    <row r="3171" spans="2:16" ht="26.25" customHeight="1" x14ac:dyDescent="0.25">
      <c r="B3171" s="90"/>
      <c r="C3171" s="91"/>
      <c r="D3171" s="92"/>
      <c r="E3171" s="91"/>
      <c r="F3171" s="93"/>
      <c r="G3171" s="93"/>
      <c r="H3171" s="93"/>
      <c r="I3171" s="93"/>
      <c r="J3171" s="93"/>
      <c r="K3171" s="93"/>
      <c r="L3171" s="93"/>
      <c r="M3171" s="93"/>
      <c r="N3171" s="93">
        <f t="shared" si="50"/>
        <v>0</v>
      </c>
      <c r="O3171" s="93"/>
      <c r="P3171" s="94"/>
    </row>
    <row r="3172" spans="2:16" ht="26.25" customHeight="1" x14ac:dyDescent="0.25">
      <c r="B3172" s="90"/>
      <c r="C3172" s="91"/>
      <c r="D3172" s="92"/>
      <c r="E3172" s="91"/>
      <c r="F3172" s="93"/>
      <c r="G3172" s="93"/>
      <c r="H3172" s="93"/>
      <c r="I3172" s="93"/>
      <c r="J3172" s="93"/>
      <c r="K3172" s="93"/>
      <c r="L3172" s="93"/>
      <c r="M3172" s="93"/>
      <c r="N3172" s="93">
        <f t="shared" si="50"/>
        <v>0</v>
      </c>
      <c r="O3172" s="93"/>
      <c r="P3172" s="94"/>
    </row>
    <row r="3173" spans="2:16" ht="26.25" customHeight="1" x14ac:dyDescent="0.25">
      <c r="B3173" s="90"/>
      <c r="C3173" s="91"/>
      <c r="D3173" s="92"/>
      <c r="E3173" s="91"/>
      <c r="F3173" s="93"/>
      <c r="G3173" s="93"/>
      <c r="H3173" s="93"/>
      <c r="I3173" s="93"/>
      <c r="J3173" s="93"/>
      <c r="K3173" s="93"/>
      <c r="L3173" s="93"/>
      <c r="M3173" s="93"/>
      <c r="N3173" s="93">
        <f t="shared" si="50"/>
        <v>0</v>
      </c>
      <c r="O3173" s="93"/>
      <c r="P3173" s="94"/>
    </row>
    <row r="3174" spans="2:16" ht="26.25" customHeight="1" x14ac:dyDescent="0.25">
      <c r="B3174" s="90"/>
      <c r="C3174" s="91"/>
      <c r="D3174" s="92"/>
      <c r="E3174" s="91"/>
      <c r="F3174" s="93"/>
      <c r="G3174" s="93"/>
      <c r="H3174" s="93"/>
      <c r="I3174" s="93"/>
      <c r="J3174" s="93"/>
      <c r="K3174" s="93"/>
      <c r="L3174" s="93"/>
      <c r="M3174" s="93"/>
      <c r="N3174" s="93">
        <f t="shared" si="50"/>
        <v>0</v>
      </c>
      <c r="O3174" s="93"/>
      <c r="P3174" s="94"/>
    </row>
    <row r="3175" spans="2:16" ht="26.25" customHeight="1" x14ac:dyDescent="0.25">
      <c r="B3175" s="90"/>
      <c r="C3175" s="91"/>
      <c r="D3175" s="92"/>
      <c r="E3175" s="91"/>
      <c r="F3175" s="93"/>
      <c r="G3175" s="93"/>
      <c r="H3175" s="93"/>
      <c r="I3175" s="93"/>
      <c r="J3175" s="93"/>
      <c r="K3175" s="93"/>
      <c r="L3175" s="93"/>
      <c r="M3175" s="93"/>
      <c r="N3175" s="93">
        <f t="shared" si="50"/>
        <v>0</v>
      </c>
      <c r="O3175" s="93"/>
      <c r="P3175" s="94"/>
    </row>
    <row r="3176" spans="2:16" ht="26.25" customHeight="1" x14ac:dyDescent="0.25">
      <c r="B3176" s="90"/>
      <c r="C3176" s="91"/>
      <c r="D3176" s="92"/>
      <c r="E3176" s="91"/>
      <c r="F3176" s="93"/>
      <c r="G3176" s="93"/>
      <c r="H3176" s="93"/>
      <c r="I3176" s="93"/>
      <c r="J3176" s="93"/>
      <c r="K3176" s="93"/>
      <c r="L3176" s="93"/>
      <c r="M3176" s="93"/>
      <c r="N3176" s="93">
        <f t="shared" si="50"/>
        <v>0</v>
      </c>
      <c r="O3176" s="93"/>
      <c r="P3176" s="94"/>
    </row>
    <row r="3177" spans="2:16" ht="26.25" customHeight="1" x14ac:dyDescent="0.25">
      <c r="B3177" s="90"/>
      <c r="C3177" s="91"/>
      <c r="D3177" s="92"/>
      <c r="E3177" s="91"/>
      <c r="F3177" s="93"/>
      <c r="G3177" s="93"/>
      <c r="H3177" s="93"/>
      <c r="I3177" s="93"/>
      <c r="J3177" s="93"/>
      <c r="K3177" s="93"/>
      <c r="L3177" s="93"/>
      <c r="M3177" s="93"/>
      <c r="N3177" s="93">
        <f t="shared" si="50"/>
        <v>0</v>
      </c>
      <c r="O3177" s="93"/>
      <c r="P3177" s="94"/>
    </row>
    <row r="3178" spans="2:16" ht="26.25" customHeight="1" x14ac:dyDescent="0.25">
      <c r="B3178" s="90"/>
      <c r="C3178" s="91"/>
      <c r="D3178" s="92"/>
      <c r="E3178" s="91"/>
      <c r="F3178" s="93"/>
      <c r="G3178" s="93"/>
      <c r="H3178" s="93"/>
      <c r="I3178" s="93"/>
      <c r="J3178" s="93"/>
      <c r="K3178" s="93"/>
      <c r="L3178" s="93"/>
      <c r="M3178" s="93"/>
      <c r="N3178" s="93">
        <f t="shared" si="50"/>
        <v>0</v>
      </c>
      <c r="O3178" s="93"/>
      <c r="P3178" s="94"/>
    </row>
    <row r="3179" spans="2:16" ht="26.25" customHeight="1" x14ac:dyDescent="0.25">
      <c r="B3179" s="90"/>
      <c r="C3179" s="91"/>
      <c r="D3179" s="92"/>
      <c r="E3179" s="91"/>
      <c r="F3179" s="93"/>
      <c r="G3179" s="93"/>
      <c r="H3179" s="93"/>
      <c r="I3179" s="93"/>
      <c r="J3179" s="93"/>
      <c r="K3179" s="93"/>
      <c r="L3179" s="93"/>
      <c r="M3179" s="93"/>
      <c r="N3179" s="93">
        <f t="shared" si="50"/>
        <v>0</v>
      </c>
      <c r="O3179" s="93"/>
      <c r="P3179" s="94"/>
    </row>
    <row r="3180" spans="2:16" ht="26.25" customHeight="1" x14ac:dyDescent="0.25">
      <c r="B3180" s="90"/>
      <c r="C3180" s="91"/>
      <c r="D3180" s="92"/>
      <c r="E3180" s="91"/>
      <c r="F3180" s="93"/>
      <c r="G3180" s="93"/>
      <c r="H3180" s="93"/>
      <c r="I3180" s="93"/>
      <c r="J3180" s="93"/>
      <c r="K3180" s="93"/>
      <c r="L3180" s="93"/>
      <c r="M3180" s="93"/>
      <c r="N3180" s="93">
        <f t="shared" si="50"/>
        <v>0</v>
      </c>
      <c r="O3180" s="93"/>
      <c r="P3180" s="94"/>
    </row>
    <row r="3181" spans="2:16" ht="26.25" customHeight="1" x14ac:dyDescent="0.25">
      <c r="B3181" s="90"/>
      <c r="C3181" s="91"/>
      <c r="D3181" s="92"/>
      <c r="E3181" s="91"/>
      <c r="F3181" s="93"/>
      <c r="G3181" s="93"/>
      <c r="H3181" s="93"/>
      <c r="I3181" s="93"/>
      <c r="J3181" s="93"/>
      <c r="K3181" s="93"/>
      <c r="L3181" s="93"/>
      <c r="M3181" s="93"/>
      <c r="N3181" s="93">
        <f t="shared" si="50"/>
        <v>0</v>
      </c>
      <c r="O3181" s="93"/>
      <c r="P3181" s="94"/>
    </row>
    <row r="3182" spans="2:16" ht="26.25" customHeight="1" x14ac:dyDescent="0.25">
      <c r="B3182" s="90"/>
      <c r="C3182" s="91"/>
      <c r="D3182" s="92"/>
      <c r="E3182" s="91"/>
      <c r="F3182" s="93"/>
      <c r="G3182" s="93"/>
      <c r="H3182" s="93"/>
      <c r="I3182" s="93"/>
      <c r="J3182" s="93"/>
      <c r="K3182" s="93"/>
      <c r="L3182" s="93"/>
      <c r="M3182" s="93"/>
      <c r="N3182" s="93">
        <f t="shared" si="50"/>
        <v>0</v>
      </c>
      <c r="O3182" s="93"/>
      <c r="P3182" s="94"/>
    </row>
    <row r="3183" spans="2:16" ht="26.25" customHeight="1" x14ac:dyDescent="0.25">
      <c r="B3183" s="90"/>
      <c r="C3183" s="91"/>
      <c r="D3183" s="92"/>
      <c r="E3183" s="91"/>
      <c r="F3183" s="93"/>
      <c r="G3183" s="93"/>
      <c r="H3183" s="93"/>
      <c r="I3183" s="93"/>
      <c r="J3183" s="93"/>
      <c r="K3183" s="93"/>
      <c r="L3183" s="93"/>
      <c r="M3183" s="93"/>
      <c r="N3183" s="93">
        <f t="shared" si="50"/>
        <v>0</v>
      </c>
      <c r="O3183" s="93"/>
      <c r="P3183" s="94"/>
    </row>
    <row r="3184" spans="2:16" ht="26.25" customHeight="1" x14ac:dyDescent="0.25">
      <c r="B3184" s="90"/>
      <c r="C3184" s="91"/>
      <c r="D3184" s="92"/>
      <c r="E3184" s="91"/>
      <c r="F3184" s="93"/>
      <c r="G3184" s="93"/>
      <c r="H3184" s="93"/>
      <c r="I3184" s="93"/>
      <c r="J3184" s="93"/>
      <c r="K3184" s="93"/>
      <c r="L3184" s="93"/>
      <c r="M3184" s="93"/>
      <c r="N3184" s="93">
        <f t="shared" si="50"/>
        <v>0</v>
      </c>
      <c r="O3184" s="93"/>
      <c r="P3184" s="94"/>
    </row>
    <row r="3185" spans="2:16" ht="26.25" customHeight="1" x14ac:dyDescent="0.25">
      <c r="B3185" s="90"/>
      <c r="C3185" s="91"/>
      <c r="D3185" s="92"/>
      <c r="E3185" s="91"/>
      <c r="F3185" s="93"/>
      <c r="G3185" s="93"/>
      <c r="H3185" s="93"/>
      <c r="I3185" s="93"/>
      <c r="J3185" s="93"/>
      <c r="K3185" s="93"/>
      <c r="L3185" s="93"/>
      <c r="M3185" s="93"/>
      <c r="N3185" s="93">
        <f t="shared" si="50"/>
        <v>0</v>
      </c>
      <c r="O3185" s="93"/>
      <c r="P3185" s="94"/>
    </row>
    <row r="3186" spans="2:16" ht="26.25" customHeight="1" x14ac:dyDescent="0.25">
      <c r="B3186" s="90"/>
      <c r="C3186" s="91"/>
      <c r="D3186" s="92"/>
      <c r="E3186" s="91"/>
      <c r="F3186" s="93"/>
      <c r="G3186" s="93"/>
      <c r="H3186" s="93"/>
      <c r="I3186" s="93"/>
      <c r="J3186" s="93"/>
      <c r="K3186" s="93"/>
      <c r="L3186" s="93"/>
      <c r="M3186" s="93"/>
      <c r="N3186" s="93">
        <f t="shared" si="50"/>
        <v>0</v>
      </c>
      <c r="O3186" s="93"/>
      <c r="P3186" s="94"/>
    </row>
    <row r="3187" spans="2:16" ht="26.25" customHeight="1" x14ac:dyDescent="0.25">
      <c r="B3187" s="90"/>
      <c r="C3187" s="91"/>
      <c r="D3187" s="92"/>
      <c r="E3187" s="91"/>
      <c r="F3187" s="93"/>
      <c r="G3187" s="93"/>
      <c r="H3187" s="93"/>
      <c r="I3187" s="93"/>
      <c r="J3187" s="93"/>
      <c r="K3187" s="93"/>
      <c r="L3187" s="93"/>
      <c r="M3187" s="93"/>
      <c r="N3187" s="93">
        <f t="shared" si="50"/>
        <v>0</v>
      </c>
      <c r="O3187" s="93"/>
      <c r="P3187" s="94"/>
    </row>
    <row r="3188" spans="2:16" ht="26.25" customHeight="1" x14ac:dyDescent="0.25">
      <c r="B3188" s="90"/>
      <c r="C3188" s="91"/>
      <c r="D3188" s="92"/>
      <c r="E3188" s="91"/>
      <c r="F3188" s="93"/>
      <c r="G3188" s="93"/>
      <c r="H3188" s="93"/>
      <c r="I3188" s="93"/>
      <c r="J3188" s="93"/>
      <c r="K3188" s="93"/>
      <c r="L3188" s="93"/>
      <c r="M3188" s="93"/>
      <c r="N3188" s="93">
        <f t="shared" si="50"/>
        <v>0</v>
      </c>
      <c r="O3188" s="93"/>
      <c r="P3188" s="94"/>
    </row>
    <row r="3189" spans="2:16" ht="26.25" customHeight="1" x14ac:dyDescent="0.25">
      <c r="B3189" s="90"/>
      <c r="C3189" s="91"/>
      <c r="D3189" s="92"/>
      <c r="E3189" s="91"/>
      <c r="F3189" s="93"/>
      <c r="G3189" s="93"/>
      <c r="H3189" s="93"/>
      <c r="I3189" s="93"/>
      <c r="J3189" s="93"/>
      <c r="K3189" s="93"/>
      <c r="L3189" s="93"/>
      <c r="M3189" s="93"/>
      <c r="N3189" s="93">
        <f t="shared" si="50"/>
        <v>0</v>
      </c>
      <c r="O3189" s="93"/>
      <c r="P3189" s="94"/>
    </row>
    <row r="3190" spans="2:16" ht="26.25" customHeight="1" x14ac:dyDescent="0.25">
      <c r="B3190" s="90"/>
      <c r="C3190" s="91"/>
      <c r="D3190" s="92"/>
      <c r="E3190" s="91"/>
      <c r="F3190" s="93"/>
      <c r="G3190" s="93"/>
      <c r="H3190" s="93"/>
      <c r="I3190" s="93"/>
      <c r="J3190" s="93"/>
      <c r="K3190" s="93"/>
      <c r="L3190" s="93"/>
      <c r="M3190" s="93"/>
      <c r="N3190" s="93">
        <f t="shared" si="50"/>
        <v>0</v>
      </c>
      <c r="O3190" s="93"/>
      <c r="P3190" s="94"/>
    </row>
    <row r="3191" spans="2:16" ht="26.25" customHeight="1" x14ac:dyDescent="0.25">
      <c r="B3191" s="90"/>
      <c r="C3191" s="91"/>
      <c r="D3191" s="92"/>
      <c r="E3191" s="91"/>
      <c r="F3191" s="93"/>
      <c r="G3191" s="93"/>
      <c r="H3191" s="93"/>
      <c r="I3191" s="93"/>
      <c r="J3191" s="93"/>
      <c r="K3191" s="93"/>
      <c r="L3191" s="93"/>
      <c r="M3191" s="93"/>
      <c r="N3191" s="93">
        <f t="shared" si="50"/>
        <v>0</v>
      </c>
      <c r="O3191" s="93"/>
      <c r="P3191" s="94"/>
    </row>
    <row r="3192" spans="2:16" ht="26.25" customHeight="1" x14ac:dyDescent="0.25">
      <c r="B3192" s="90"/>
      <c r="C3192" s="91"/>
      <c r="D3192" s="92"/>
      <c r="E3192" s="91"/>
      <c r="F3192" s="93"/>
      <c r="G3192" s="93"/>
      <c r="H3192" s="93"/>
      <c r="I3192" s="93"/>
      <c r="J3192" s="93"/>
      <c r="K3192" s="93"/>
      <c r="L3192" s="93"/>
      <c r="M3192" s="93"/>
      <c r="N3192" s="93">
        <f t="shared" si="50"/>
        <v>0</v>
      </c>
      <c r="O3192" s="93"/>
      <c r="P3192" s="94"/>
    </row>
    <row r="3193" spans="2:16" ht="26.25" customHeight="1" x14ac:dyDescent="0.25">
      <c r="B3193" s="90"/>
      <c r="C3193" s="91"/>
      <c r="D3193" s="92"/>
      <c r="E3193" s="91"/>
      <c r="F3193" s="93"/>
      <c r="G3193" s="93"/>
      <c r="H3193" s="93"/>
      <c r="I3193" s="93"/>
      <c r="J3193" s="93"/>
      <c r="K3193" s="93"/>
      <c r="L3193" s="93"/>
      <c r="M3193" s="93"/>
      <c r="N3193" s="93">
        <f t="shared" si="50"/>
        <v>0</v>
      </c>
      <c r="O3193" s="93"/>
      <c r="P3193" s="94"/>
    </row>
    <row r="3194" spans="2:16" ht="26.25" customHeight="1" x14ac:dyDescent="0.25">
      <c r="B3194" s="90"/>
      <c r="C3194" s="91"/>
      <c r="D3194" s="92"/>
      <c r="E3194" s="91"/>
      <c r="F3194" s="93"/>
      <c r="G3194" s="93"/>
      <c r="H3194" s="93"/>
      <c r="I3194" s="93"/>
      <c r="J3194" s="93"/>
      <c r="K3194" s="93"/>
      <c r="L3194" s="93"/>
      <c r="M3194" s="93"/>
      <c r="N3194" s="93">
        <f t="shared" si="50"/>
        <v>0</v>
      </c>
      <c r="O3194" s="93"/>
      <c r="P3194" s="94"/>
    </row>
    <row r="3195" spans="2:16" ht="26.25" customHeight="1" x14ac:dyDescent="0.25">
      <c r="B3195" s="90"/>
      <c r="C3195" s="91"/>
      <c r="D3195" s="92"/>
      <c r="E3195" s="91"/>
      <c r="F3195" s="93"/>
      <c r="G3195" s="93"/>
      <c r="H3195" s="93"/>
      <c r="I3195" s="93"/>
      <c r="J3195" s="93"/>
      <c r="K3195" s="93"/>
      <c r="L3195" s="93"/>
      <c r="M3195" s="93"/>
      <c r="N3195" s="93">
        <f t="shared" si="50"/>
        <v>0</v>
      </c>
      <c r="O3195" s="93"/>
      <c r="P3195" s="94"/>
    </row>
    <row r="3196" spans="2:16" ht="26.25" customHeight="1" x14ac:dyDescent="0.25">
      <c r="B3196" s="90"/>
      <c r="C3196" s="91"/>
      <c r="D3196" s="92"/>
      <c r="E3196" s="91"/>
      <c r="F3196" s="93"/>
      <c r="G3196" s="93"/>
      <c r="H3196" s="93"/>
      <c r="I3196" s="93"/>
      <c r="J3196" s="93"/>
      <c r="K3196" s="93"/>
      <c r="L3196" s="93"/>
      <c r="M3196" s="93"/>
      <c r="N3196" s="93">
        <f t="shared" si="50"/>
        <v>0</v>
      </c>
      <c r="O3196" s="93"/>
      <c r="P3196" s="94"/>
    </row>
    <row r="3197" spans="2:16" ht="26.25" customHeight="1" x14ac:dyDescent="0.25">
      <c r="B3197" s="90"/>
      <c r="C3197" s="91"/>
      <c r="D3197" s="92"/>
      <c r="E3197" s="91"/>
      <c r="F3197" s="93"/>
      <c r="G3197" s="93"/>
      <c r="H3197" s="93"/>
      <c r="I3197" s="93"/>
      <c r="J3197" s="93"/>
      <c r="K3197" s="93"/>
      <c r="L3197" s="93"/>
      <c r="M3197" s="93"/>
      <c r="N3197" s="93">
        <f t="shared" si="50"/>
        <v>0</v>
      </c>
      <c r="O3197" s="93"/>
      <c r="P3197" s="94"/>
    </row>
    <row r="3198" spans="2:16" ht="26.25" customHeight="1" x14ac:dyDescent="0.25">
      <c r="B3198" s="90"/>
      <c r="C3198" s="91"/>
      <c r="D3198" s="92"/>
      <c r="E3198" s="91"/>
      <c r="F3198" s="93"/>
      <c r="G3198" s="93"/>
      <c r="H3198" s="93"/>
      <c r="I3198" s="93"/>
      <c r="J3198" s="93"/>
      <c r="K3198" s="93"/>
      <c r="L3198" s="93"/>
      <c r="M3198" s="93"/>
      <c r="N3198" s="93">
        <f t="shared" si="50"/>
        <v>0</v>
      </c>
      <c r="O3198" s="93"/>
      <c r="P3198" s="94"/>
    </row>
    <row r="3199" spans="2:16" ht="26.25" customHeight="1" x14ac:dyDescent="0.25">
      <c r="B3199" s="90"/>
      <c r="C3199" s="91"/>
      <c r="D3199" s="92"/>
      <c r="E3199" s="91"/>
      <c r="F3199" s="93"/>
      <c r="G3199" s="93"/>
      <c r="H3199" s="93"/>
      <c r="I3199" s="93"/>
      <c r="J3199" s="93"/>
      <c r="K3199" s="93"/>
      <c r="L3199" s="93"/>
      <c r="M3199" s="93"/>
      <c r="N3199" s="93">
        <f t="shared" si="50"/>
        <v>0</v>
      </c>
      <c r="O3199" s="93"/>
      <c r="P3199" s="94"/>
    </row>
    <row r="3200" spans="2:16" ht="26.25" customHeight="1" x14ac:dyDescent="0.25">
      <c r="B3200" s="90"/>
      <c r="C3200" s="91"/>
      <c r="D3200" s="92"/>
      <c r="E3200" s="91"/>
      <c r="F3200" s="93"/>
      <c r="G3200" s="93"/>
      <c r="H3200" s="93"/>
      <c r="I3200" s="93"/>
      <c r="J3200" s="93"/>
      <c r="K3200" s="93"/>
      <c r="L3200" s="93"/>
      <c r="M3200" s="93"/>
      <c r="N3200" s="93">
        <f t="shared" si="50"/>
        <v>0</v>
      </c>
      <c r="O3200" s="93"/>
      <c r="P3200" s="94"/>
    </row>
    <row r="3201" spans="2:16" ht="26.25" customHeight="1" x14ac:dyDescent="0.25">
      <c r="B3201" s="90"/>
      <c r="C3201" s="91"/>
      <c r="D3201" s="92"/>
      <c r="E3201" s="91"/>
      <c r="F3201" s="93"/>
      <c r="G3201" s="93"/>
      <c r="H3201" s="93"/>
      <c r="I3201" s="93"/>
      <c r="J3201" s="93"/>
      <c r="K3201" s="93"/>
      <c r="L3201" s="93"/>
      <c r="M3201" s="93"/>
      <c r="N3201" s="93">
        <f t="shared" si="50"/>
        <v>0</v>
      </c>
      <c r="O3201" s="93"/>
      <c r="P3201" s="94"/>
    </row>
    <row r="3202" spans="2:16" ht="26.25" customHeight="1" x14ac:dyDescent="0.25">
      <c r="B3202" s="90"/>
      <c r="C3202" s="91"/>
      <c r="D3202" s="92"/>
      <c r="E3202" s="91"/>
      <c r="F3202" s="93"/>
      <c r="G3202" s="93"/>
      <c r="H3202" s="93"/>
      <c r="I3202" s="93"/>
      <c r="J3202" s="93"/>
      <c r="K3202" s="93"/>
      <c r="L3202" s="93"/>
      <c r="M3202" s="93"/>
      <c r="N3202" s="93">
        <f t="shared" si="50"/>
        <v>0</v>
      </c>
      <c r="O3202" s="93"/>
      <c r="P3202" s="94"/>
    </row>
    <row r="3203" spans="2:16" ht="26.25" customHeight="1" x14ac:dyDescent="0.25">
      <c r="B3203" s="90"/>
      <c r="C3203" s="91"/>
      <c r="D3203" s="92"/>
      <c r="E3203" s="91"/>
      <c r="F3203" s="93"/>
      <c r="G3203" s="93"/>
      <c r="H3203" s="93"/>
      <c r="I3203" s="93"/>
      <c r="J3203" s="93"/>
      <c r="K3203" s="93"/>
      <c r="L3203" s="93"/>
      <c r="M3203" s="93"/>
      <c r="N3203" s="93">
        <f t="shared" si="50"/>
        <v>0</v>
      </c>
      <c r="O3203" s="93"/>
      <c r="P3203" s="94"/>
    </row>
    <row r="3204" spans="2:16" ht="26.25" customHeight="1" x14ac:dyDescent="0.25">
      <c r="B3204" s="90"/>
      <c r="C3204" s="91"/>
      <c r="D3204" s="92"/>
      <c r="E3204" s="91"/>
      <c r="F3204" s="93"/>
      <c r="G3204" s="93"/>
      <c r="H3204" s="93"/>
      <c r="I3204" s="93"/>
      <c r="J3204" s="93"/>
      <c r="K3204" s="93"/>
      <c r="L3204" s="93"/>
      <c r="M3204" s="93"/>
      <c r="N3204" s="93">
        <f t="shared" si="50"/>
        <v>0</v>
      </c>
      <c r="O3204" s="93"/>
      <c r="P3204" s="94"/>
    </row>
    <row r="3205" spans="2:16" ht="26.25" customHeight="1" x14ac:dyDescent="0.25">
      <c r="B3205" s="90"/>
      <c r="C3205" s="91"/>
      <c r="D3205" s="92"/>
      <c r="E3205" s="91"/>
      <c r="F3205" s="93"/>
      <c r="G3205" s="93"/>
      <c r="H3205" s="93"/>
      <c r="I3205" s="93"/>
      <c r="J3205" s="93"/>
      <c r="K3205" s="93"/>
      <c r="L3205" s="93"/>
      <c r="M3205" s="93"/>
      <c r="N3205" s="93">
        <f t="shared" si="50"/>
        <v>0</v>
      </c>
      <c r="O3205" s="93"/>
      <c r="P3205" s="94"/>
    </row>
    <row r="3206" spans="2:16" ht="26.25" customHeight="1" x14ac:dyDescent="0.25">
      <c r="B3206" s="90"/>
      <c r="C3206" s="91"/>
      <c r="D3206" s="92"/>
      <c r="E3206" s="91"/>
      <c r="F3206" s="93"/>
      <c r="G3206" s="93"/>
      <c r="H3206" s="93"/>
      <c r="I3206" s="93"/>
      <c r="J3206" s="93"/>
      <c r="K3206" s="93"/>
      <c r="L3206" s="93"/>
      <c r="M3206" s="93"/>
      <c r="N3206" s="93">
        <f t="shared" si="50"/>
        <v>0</v>
      </c>
      <c r="O3206" s="93"/>
      <c r="P3206" s="94"/>
    </row>
    <row r="3207" spans="2:16" ht="26.25" customHeight="1" x14ac:dyDescent="0.25">
      <c r="B3207" s="90"/>
      <c r="C3207" s="91"/>
      <c r="D3207" s="92"/>
      <c r="E3207" s="91"/>
      <c r="F3207" s="93"/>
      <c r="G3207" s="93"/>
      <c r="H3207" s="93"/>
      <c r="I3207" s="93"/>
      <c r="J3207" s="93"/>
      <c r="K3207" s="93"/>
      <c r="L3207" s="93"/>
      <c r="M3207" s="93"/>
      <c r="N3207" s="93">
        <f t="shared" si="50"/>
        <v>0</v>
      </c>
      <c r="O3207" s="93"/>
      <c r="P3207" s="94"/>
    </row>
    <row r="3208" spans="2:16" ht="26.25" customHeight="1" x14ac:dyDescent="0.25">
      <c r="B3208" s="90"/>
      <c r="C3208" s="91"/>
      <c r="D3208" s="92"/>
      <c r="E3208" s="91"/>
      <c r="F3208" s="93"/>
      <c r="G3208" s="93"/>
      <c r="H3208" s="93"/>
      <c r="I3208" s="93"/>
      <c r="J3208" s="93"/>
      <c r="K3208" s="93"/>
      <c r="L3208" s="93"/>
      <c r="M3208" s="93"/>
      <c r="N3208" s="93">
        <f t="shared" si="50"/>
        <v>0</v>
      </c>
      <c r="O3208" s="93"/>
      <c r="P3208" s="94"/>
    </row>
    <row r="3209" spans="2:16" ht="26.25" customHeight="1" x14ac:dyDescent="0.25">
      <c r="B3209" s="90"/>
      <c r="C3209" s="91"/>
      <c r="D3209" s="92"/>
      <c r="E3209" s="91"/>
      <c r="F3209" s="93"/>
      <c r="G3209" s="93"/>
      <c r="H3209" s="93"/>
      <c r="I3209" s="93"/>
      <c r="J3209" s="93"/>
      <c r="K3209" s="93"/>
      <c r="L3209" s="93"/>
      <c r="M3209" s="93"/>
      <c r="N3209" s="93">
        <f t="shared" si="50"/>
        <v>0</v>
      </c>
      <c r="O3209" s="93"/>
      <c r="P3209" s="94"/>
    </row>
    <row r="3210" spans="2:16" ht="26.25" customHeight="1" x14ac:dyDescent="0.25">
      <c r="B3210" s="90"/>
      <c r="C3210" s="91"/>
      <c r="D3210" s="92"/>
      <c r="E3210" s="91"/>
      <c r="F3210" s="93"/>
      <c r="G3210" s="93"/>
      <c r="H3210" s="93"/>
      <c r="I3210" s="93"/>
      <c r="J3210" s="93"/>
      <c r="K3210" s="93"/>
      <c r="L3210" s="93"/>
      <c r="M3210" s="93"/>
      <c r="N3210" s="93">
        <f t="shared" si="50"/>
        <v>0</v>
      </c>
      <c r="O3210" s="93"/>
      <c r="P3210" s="94"/>
    </row>
    <row r="3211" spans="2:16" ht="26.25" customHeight="1" x14ac:dyDescent="0.25">
      <c r="B3211" s="90"/>
      <c r="C3211" s="91"/>
      <c r="D3211" s="92"/>
      <c r="E3211" s="91"/>
      <c r="F3211" s="93"/>
      <c r="G3211" s="93"/>
      <c r="H3211" s="93"/>
      <c r="I3211" s="93"/>
      <c r="J3211" s="93"/>
      <c r="K3211" s="93"/>
      <c r="L3211" s="93"/>
      <c r="M3211" s="93"/>
      <c r="N3211" s="93">
        <f t="shared" si="50"/>
        <v>0</v>
      </c>
      <c r="O3211" s="93"/>
      <c r="P3211" s="94"/>
    </row>
    <row r="3212" spans="2:16" ht="26.25" customHeight="1" x14ac:dyDescent="0.25">
      <c r="B3212" s="90"/>
      <c r="C3212" s="91"/>
      <c r="D3212" s="92"/>
      <c r="E3212" s="91"/>
      <c r="F3212" s="93"/>
      <c r="G3212" s="93"/>
      <c r="H3212" s="93"/>
      <c r="I3212" s="93"/>
      <c r="J3212" s="93"/>
      <c r="K3212" s="93"/>
      <c r="L3212" s="93"/>
      <c r="M3212" s="93"/>
      <c r="N3212" s="93">
        <f t="shared" si="50"/>
        <v>0</v>
      </c>
      <c r="O3212" s="93"/>
      <c r="P3212" s="94"/>
    </row>
    <row r="3213" spans="2:16" ht="26.25" customHeight="1" x14ac:dyDescent="0.25">
      <c r="B3213" s="90"/>
      <c r="C3213" s="91"/>
      <c r="D3213" s="92"/>
      <c r="E3213" s="91"/>
      <c r="F3213" s="93"/>
      <c r="G3213" s="93"/>
      <c r="H3213" s="93"/>
      <c r="I3213" s="93"/>
      <c r="J3213" s="93"/>
      <c r="K3213" s="93"/>
      <c r="L3213" s="93"/>
      <c r="M3213" s="93"/>
      <c r="N3213" s="93">
        <f t="shared" si="50"/>
        <v>0</v>
      </c>
      <c r="O3213" s="93"/>
      <c r="P3213" s="94"/>
    </row>
    <row r="3214" spans="2:16" ht="26.25" customHeight="1" x14ac:dyDescent="0.25">
      <c r="B3214" s="90"/>
      <c r="C3214" s="91"/>
      <c r="D3214" s="92"/>
      <c r="E3214" s="91"/>
      <c r="F3214" s="93"/>
      <c r="G3214" s="93"/>
      <c r="H3214" s="93"/>
      <c r="I3214" s="93"/>
      <c r="J3214" s="93"/>
      <c r="K3214" s="93"/>
      <c r="L3214" s="93"/>
      <c r="M3214" s="93"/>
      <c r="N3214" s="93">
        <f t="shared" si="50"/>
        <v>0</v>
      </c>
      <c r="O3214" s="93"/>
      <c r="P3214" s="94"/>
    </row>
    <row r="3215" spans="2:16" ht="26.25" customHeight="1" x14ac:dyDescent="0.25">
      <c r="B3215" s="90"/>
      <c r="C3215" s="91"/>
      <c r="D3215" s="92"/>
      <c r="E3215" s="91"/>
      <c r="F3215" s="93"/>
      <c r="G3215" s="93"/>
      <c r="H3215" s="93"/>
      <c r="I3215" s="93"/>
      <c r="J3215" s="93"/>
      <c r="K3215" s="93"/>
      <c r="L3215" s="93"/>
      <c r="M3215" s="93"/>
      <c r="N3215" s="93">
        <f t="shared" si="50"/>
        <v>0</v>
      </c>
      <c r="O3215" s="93"/>
      <c r="P3215" s="94"/>
    </row>
    <row r="3216" spans="2:16" ht="26.25" customHeight="1" x14ac:dyDescent="0.25">
      <c r="B3216" s="90"/>
      <c r="C3216" s="91"/>
      <c r="D3216" s="92"/>
      <c r="E3216" s="91"/>
      <c r="F3216" s="93"/>
      <c r="G3216" s="93"/>
      <c r="H3216" s="93"/>
      <c r="I3216" s="93"/>
      <c r="J3216" s="93"/>
      <c r="K3216" s="93"/>
      <c r="L3216" s="93"/>
      <c r="M3216" s="93"/>
      <c r="N3216" s="93">
        <f t="shared" si="50"/>
        <v>0</v>
      </c>
      <c r="O3216" s="93"/>
      <c r="P3216" s="94"/>
    </row>
    <row r="3217" spans="2:16" ht="26.25" customHeight="1" x14ac:dyDescent="0.25">
      <c r="B3217" s="90"/>
      <c r="C3217" s="91"/>
      <c r="D3217" s="92"/>
      <c r="E3217" s="91"/>
      <c r="F3217" s="93"/>
      <c r="G3217" s="93"/>
      <c r="H3217" s="93"/>
      <c r="I3217" s="93"/>
      <c r="J3217" s="93"/>
      <c r="K3217" s="93"/>
      <c r="L3217" s="93"/>
      <c r="M3217" s="93"/>
      <c r="N3217" s="93">
        <f t="shared" si="50"/>
        <v>0</v>
      </c>
      <c r="O3217" s="93"/>
      <c r="P3217" s="94"/>
    </row>
    <row r="3218" spans="2:16" ht="26.25" customHeight="1" x14ac:dyDescent="0.25">
      <c r="B3218" s="90"/>
      <c r="C3218" s="91"/>
      <c r="D3218" s="92"/>
      <c r="E3218" s="91"/>
      <c r="F3218" s="93"/>
      <c r="G3218" s="93"/>
      <c r="H3218" s="93"/>
      <c r="I3218" s="93"/>
      <c r="J3218" s="93"/>
      <c r="K3218" s="93"/>
      <c r="L3218" s="93"/>
      <c r="M3218" s="93"/>
      <c r="N3218" s="93">
        <f t="shared" si="50"/>
        <v>0</v>
      </c>
      <c r="O3218" s="93"/>
      <c r="P3218" s="94"/>
    </row>
    <row r="3219" spans="2:16" ht="26.25" customHeight="1" x14ac:dyDescent="0.25">
      <c r="B3219" s="90"/>
      <c r="C3219" s="91"/>
      <c r="D3219" s="92"/>
      <c r="E3219" s="91"/>
      <c r="F3219" s="93"/>
      <c r="G3219" s="93"/>
      <c r="H3219" s="93"/>
      <c r="I3219" s="93"/>
      <c r="J3219" s="93"/>
      <c r="K3219" s="93"/>
      <c r="L3219" s="93"/>
      <c r="M3219" s="93"/>
      <c r="N3219" s="93">
        <f t="shared" si="50"/>
        <v>0</v>
      </c>
      <c r="O3219" s="93"/>
      <c r="P3219" s="94"/>
    </row>
    <row r="3220" spans="2:16" ht="26.25" customHeight="1" x14ac:dyDescent="0.25">
      <c r="B3220" s="90"/>
      <c r="C3220" s="91"/>
      <c r="D3220" s="92"/>
      <c r="E3220" s="91"/>
      <c r="F3220" s="93"/>
      <c r="G3220" s="93"/>
      <c r="H3220" s="93"/>
      <c r="I3220" s="93"/>
      <c r="J3220" s="93"/>
      <c r="K3220" s="93"/>
      <c r="L3220" s="93"/>
      <c r="M3220" s="93"/>
      <c r="N3220" s="93">
        <f t="shared" si="50"/>
        <v>0</v>
      </c>
      <c r="O3220" s="93"/>
      <c r="P3220" s="94"/>
    </row>
    <row r="3221" spans="2:16" ht="26.25" customHeight="1" x14ac:dyDescent="0.25">
      <c r="B3221" s="90"/>
      <c r="C3221" s="91"/>
      <c r="D3221" s="92"/>
      <c r="E3221" s="91"/>
      <c r="F3221" s="93"/>
      <c r="G3221" s="93"/>
      <c r="H3221" s="93"/>
      <c r="I3221" s="93"/>
      <c r="J3221" s="93"/>
      <c r="K3221" s="93"/>
      <c r="L3221" s="93"/>
      <c r="M3221" s="93"/>
      <c r="N3221" s="93">
        <f t="shared" si="50"/>
        <v>0</v>
      </c>
      <c r="O3221" s="93"/>
      <c r="P3221" s="94"/>
    </row>
    <row r="3222" spans="2:16" ht="26.25" customHeight="1" x14ac:dyDescent="0.25">
      <c r="B3222" s="90"/>
      <c r="C3222" s="91"/>
      <c r="D3222" s="92"/>
      <c r="E3222" s="91"/>
      <c r="F3222" s="93"/>
      <c r="G3222" s="93"/>
      <c r="H3222" s="93"/>
      <c r="I3222" s="93"/>
      <c r="J3222" s="93"/>
      <c r="K3222" s="93"/>
      <c r="L3222" s="93"/>
      <c r="M3222" s="93"/>
      <c r="N3222" s="93">
        <f t="shared" si="50"/>
        <v>0</v>
      </c>
      <c r="O3222" s="93"/>
      <c r="P3222" s="94"/>
    </row>
    <row r="3223" spans="2:16" ht="26.25" customHeight="1" x14ac:dyDescent="0.25">
      <c r="B3223" s="90"/>
      <c r="C3223" s="91"/>
      <c r="D3223" s="92"/>
      <c r="E3223" s="91"/>
      <c r="F3223" s="93"/>
      <c r="G3223" s="93"/>
      <c r="H3223" s="93"/>
      <c r="I3223" s="93"/>
      <c r="J3223" s="93"/>
      <c r="K3223" s="93"/>
      <c r="L3223" s="93"/>
      <c r="M3223" s="93"/>
      <c r="N3223" s="93">
        <f t="shared" si="50"/>
        <v>0</v>
      </c>
      <c r="O3223" s="93"/>
      <c r="P3223" s="94"/>
    </row>
    <row r="3224" spans="2:16" ht="26.25" customHeight="1" x14ac:dyDescent="0.25">
      <c r="B3224" s="90"/>
      <c r="C3224" s="91"/>
      <c r="D3224" s="92"/>
      <c r="E3224" s="91"/>
      <c r="F3224" s="93"/>
      <c r="G3224" s="93"/>
      <c r="H3224" s="93"/>
      <c r="I3224" s="93"/>
      <c r="J3224" s="93"/>
      <c r="K3224" s="93"/>
      <c r="L3224" s="93"/>
      <c r="M3224" s="93"/>
      <c r="N3224" s="93">
        <f t="shared" si="50"/>
        <v>0</v>
      </c>
      <c r="O3224" s="93"/>
      <c r="P3224" s="94"/>
    </row>
    <row r="3225" spans="2:16" ht="26.25" customHeight="1" x14ac:dyDescent="0.25">
      <c r="B3225" s="90"/>
      <c r="C3225" s="91"/>
      <c r="D3225" s="92"/>
      <c r="E3225" s="91"/>
      <c r="F3225" s="93"/>
      <c r="G3225" s="93"/>
      <c r="H3225" s="93"/>
      <c r="I3225" s="93"/>
      <c r="J3225" s="93"/>
      <c r="K3225" s="93"/>
      <c r="L3225" s="93"/>
      <c r="M3225" s="93"/>
      <c r="N3225" s="93">
        <f t="shared" si="50"/>
        <v>0</v>
      </c>
      <c r="O3225" s="93"/>
      <c r="P3225" s="94"/>
    </row>
    <row r="3226" spans="2:16" ht="26.25" customHeight="1" x14ac:dyDescent="0.25">
      <c r="B3226" s="90"/>
      <c r="C3226" s="91"/>
      <c r="D3226" s="92"/>
      <c r="E3226" s="91"/>
      <c r="F3226" s="93"/>
      <c r="G3226" s="93"/>
      <c r="H3226" s="93"/>
      <c r="I3226" s="93"/>
      <c r="J3226" s="93"/>
      <c r="K3226" s="93"/>
      <c r="L3226" s="93"/>
      <c r="M3226" s="93"/>
      <c r="N3226" s="93">
        <f t="shared" si="50"/>
        <v>0</v>
      </c>
      <c r="O3226" s="93"/>
      <c r="P3226" s="94"/>
    </row>
    <row r="3227" spans="2:16" ht="26.25" customHeight="1" x14ac:dyDescent="0.25">
      <c r="B3227" s="90"/>
      <c r="C3227" s="91"/>
      <c r="D3227" s="92"/>
      <c r="E3227" s="91"/>
      <c r="F3227" s="93"/>
      <c r="G3227" s="93"/>
      <c r="H3227" s="93"/>
      <c r="I3227" s="93"/>
      <c r="J3227" s="93"/>
      <c r="K3227" s="93"/>
      <c r="L3227" s="93"/>
      <c r="M3227" s="93"/>
      <c r="N3227" s="93">
        <f t="shared" ref="N3227:N3290" si="51">F3227+G3227+H3227+I3227+J3227+K3227+M3227</f>
        <v>0</v>
      </c>
      <c r="O3227" s="93"/>
      <c r="P3227" s="94"/>
    </row>
    <row r="3228" spans="2:16" ht="26.25" customHeight="1" x14ac:dyDescent="0.25">
      <c r="B3228" s="90"/>
      <c r="C3228" s="91"/>
      <c r="D3228" s="92"/>
      <c r="E3228" s="91"/>
      <c r="F3228" s="93"/>
      <c r="G3228" s="93"/>
      <c r="H3228" s="93"/>
      <c r="I3228" s="93"/>
      <c r="J3228" s="93"/>
      <c r="K3228" s="93"/>
      <c r="L3228" s="93"/>
      <c r="M3228" s="93"/>
      <c r="N3228" s="93">
        <f t="shared" si="51"/>
        <v>0</v>
      </c>
      <c r="O3228" s="93"/>
      <c r="P3228" s="94"/>
    </row>
    <row r="3229" spans="2:16" ht="26.25" customHeight="1" x14ac:dyDescent="0.25">
      <c r="B3229" s="90"/>
      <c r="C3229" s="91"/>
      <c r="D3229" s="92"/>
      <c r="E3229" s="91"/>
      <c r="F3229" s="93"/>
      <c r="G3229" s="93"/>
      <c r="H3229" s="93"/>
      <c r="I3229" s="93"/>
      <c r="J3229" s="93"/>
      <c r="K3229" s="93"/>
      <c r="L3229" s="93"/>
      <c r="M3229" s="93"/>
      <c r="N3229" s="93">
        <f t="shared" si="51"/>
        <v>0</v>
      </c>
      <c r="O3229" s="93"/>
      <c r="P3229" s="94"/>
    </row>
    <row r="3230" spans="2:16" ht="26.25" customHeight="1" x14ac:dyDescent="0.25">
      <c r="B3230" s="90"/>
      <c r="C3230" s="91"/>
      <c r="D3230" s="92"/>
      <c r="E3230" s="91"/>
      <c r="F3230" s="93"/>
      <c r="G3230" s="93"/>
      <c r="H3230" s="93"/>
      <c r="I3230" s="93"/>
      <c r="J3230" s="93"/>
      <c r="K3230" s="93"/>
      <c r="L3230" s="93"/>
      <c r="M3230" s="93"/>
      <c r="N3230" s="93">
        <f t="shared" si="51"/>
        <v>0</v>
      </c>
      <c r="O3230" s="93"/>
      <c r="P3230" s="94"/>
    </row>
    <row r="3231" spans="2:16" ht="26.25" customHeight="1" x14ac:dyDescent="0.25">
      <c r="B3231" s="90"/>
      <c r="C3231" s="91"/>
      <c r="D3231" s="92"/>
      <c r="E3231" s="91"/>
      <c r="F3231" s="93"/>
      <c r="G3231" s="93"/>
      <c r="H3231" s="93"/>
      <c r="I3231" s="93"/>
      <c r="J3231" s="93"/>
      <c r="K3231" s="93"/>
      <c r="L3231" s="93"/>
      <c r="M3231" s="93"/>
      <c r="N3231" s="93">
        <f t="shared" si="51"/>
        <v>0</v>
      </c>
      <c r="O3231" s="93"/>
      <c r="P3231" s="94"/>
    </row>
    <row r="3232" spans="2:16" ht="26.25" customHeight="1" x14ac:dyDescent="0.25">
      <c r="B3232" s="90"/>
      <c r="C3232" s="91"/>
      <c r="D3232" s="92"/>
      <c r="E3232" s="91"/>
      <c r="F3232" s="93"/>
      <c r="G3232" s="93"/>
      <c r="H3232" s="93"/>
      <c r="I3232" s="93"/>
      <c r="J3232" s="93"/>
      <c r="K3232" s="93"/>
      <c r="L3232" s="93"/>
      <c r="M3232" s="93"/>
      <c r="N3232" s="93">
        <f t="shared" si="51"/>
        <v>0</v>
      </c>
      <c r="O3232" s="93"/>
      <c r="P3232" s="94"/>
    </row>
    <row r="3233" spans="2:16" ht="26.25" customHeight="1" x14ac:dyDescent="0.25">
      <c r="B3233" s="90"/>
      <c r="C3233" s="91"/>
      <c r="D3233" s="92"/>
      <c r="E3233" s="91"/>
      <c r="F3233" s="93"/>
      <c r="G3233" s="93"/>
      <c r="H3233" s="93"/>
      <c r="I3233" s="93"/>
      <c r="J3233" s="93"/>
      <c r="K3233" s="93"/>
      <c r="L3233" s="93"/>
      <c r="M3233" s="93"/>
      <c r="N3233" s="93">
        <f t="shared" si="51"/>
        <v>0</v>
      </c>
      <c r="O3233" s="93"/>
      <c r="P3233" s="94"/>
    </row>
    <row r="3234" spans="2:16" ht="26.25" customHeight="1" x14ac:dyDescent="0.25">
      <c r="B3234" s="90"/>
      <c r="C3234" s="91"/>
      <c r="D3234" s="92"/>
      <c r="E3234" s="91"/>
      <c r="F3234" s="93"/>
      <c r="G3234" s="93"/>
      <c r="H3234" s="93"/>
      <c r="I3234" s="93"/>
      <c r="J3234" s="93"/>
      <c r="K3234" s="93"/>
      <c r="L3234" s="93"/>
      <c r="M3234" s="93"/>
      <c r="N3234" s="93">
        <f t="shared" si="51"/>
        <v>0</v>
      </c>
      <c r="O3234" s="93"/>
      <c r="P3234" s="94"/>
    </row>
    <row r="3235" spans="2:16" ht="26.25" customHeight="1" x14ac:dyDescent="0.25">
      <c r="B3235" s="90"/>
      <c r="C3235" s="91"/>
      <c r="D3235" s="92"/>
      <c r="E3235" s="91"/>
      <c r="F3235" s="93"/>
      <c r="G3235" s="93"/>
      <c r="H3235" s="93"/>
      <c r="I3235" s="93"/>
      <c r="J3235" s="93"/>
      <c r="K3235" s="93"/>
      <c r="L3235" s="93"/>
      <c r="M3235" s="93"/>
      <c r="N3235" s="93">
        <f t="shared" si="51"/>
        <v>0</v>
      </c>
      <c r="O3235" s="93"/>
      <c r="P3235" s="94"/>
    </row>
    <row r="3236" spans="2:16" ht="26.25" customHeight="1" x14ac:dyDescent="0.25">
      <c r="B3236" s="90"/>
      <c r="C3236" s="91"/>
      <c r="D3236" s="92"/>
      <c r="E3236" s="91"/>
      <c r="F3236" s="93"/>
      <c r="G3236" s="93"/>
      <c r="H3236" s="93"/>
      <c r="I3236" s="93"/>
      <c r="J3236" s="93"/>
      <c r="K3236" s="93"/>
      <c r="L3236" s="93"/>
      <c r="M3236" s="93"/>
      <c r="N3236" s="93">
        <f t="shared" si="51"/>
        <v>0</v>
      </c>
      <c r="O3236" s="93"/>
      <c r="P3236" s="94"/>
    </row>
    <row r="3237" spans="2:16" ht="26.25" customHeight="1" x14ac:dyDescent="0.25">
      <c r="B3237" s="90"/>
      <c r="C3237" s="91"/>
      <c r="D3237" s="92"/>
      <c r="E3237" s="91"/>
      <c r="F3237" s="93"/>
      <c r="G3237" s="93"/>
      <c r="H3237" s="93"/>
      <c r="I3237" s="93"/>
      <c r="J3237" s="93"/>
      <c r="K3237" s="93"/>
      <c r="L3237" s="93"/>
      <c r="M3237" s="93"/>
      <c r="N3237" s="93">
        <f t="shared" si="51"/>
        <v>0</v>
      </c>
      <c r="O3237" s="93"/>
      <c r="P3237" s="94"/>
    </row>
    <row r="3238" spans="2:16" ht="26.25" customHeight="1" x14ac:dyDescent="0.25">
      <c r="B3238" s="90"/>
      <c r="C3238" s="91"/>
      <c r="D3238" s="92"/>
      <c r="E3238" s="91"/>
      <c r="F3238" s="93"/>
      <c r="G3238" s="93"/>
      <c r="H3238" s="93"/>
      <c r="I3238" s="93"/>
      <c r="J3238" s="93"/>
      <c r="K3238" s="93"/>
      <c r="L3238" s="93"/>
      <c r="M3238" s="93"/>
      <c r="N3238" s="93">
        <f t="shared" si="51"/>
        <v>0</v>
      </c>
      <c r="O3238" s="93"/>
      <c r="P3238" s="94"/>
    </row>
    <row r="3239" spans="2:16" ht="26.25" customHeight="1" x14ac:dyDescent="0.25">
      <c r="B3239" s="90"/>
      <c r="C3239" s="91"/>
      <c r="D3239" s="92"/>
      <c r="E3239" s="91"/>
      <c r="F3239" s="93"/>
      <c r="G3239" s="93"/>
      <c r="H3239" s="93"/>
      <c r="I3239" s="93"/>
      <c r="J3239" s="93"/>
      <c r="K3239" s="93"/>
      <c r="L3239" s="93"/>
      <c r="M3239" s="93"/>
      <c r="N3239" s="93">
        <f t="shared" si="51"/>
        <v>0</v>
      </c>
      <c r="O3239" s="93"/>
      <c r="P3239" s="94"/>
    </row>
    <row r="3240" spans="2:16" ht="26.25" customHeight="1" x14ac:dyDescent="0.25">
      <c r="B3240" s="90"/>
      <c r="C3240" s="91"/>
      <c r="D3240" s="92"/>
      <c r="E3240" s="91"/>
      <c r="F3240" s="93"/>
      <c r="G3240" s="93"/>
      <c r="H3240" s="93"/>
      <c r="I3240" s="93"/>
      <c r="J3240" s="93"/>
      <c r="K3240" s="93"/>
      <c r="L3240" s="93"/>
      <c r="M3240" s="93"/>
      <c r="N3240" s="93">
        <f t="shared" si="51"/>
        <v>0</v>
      </c>
      <c r="O3240" s="93"/>
      <c r="P3240" s="94"/>
    </row>
    <row r="3241" spans="2:16" ht="26.25" customHeight="1" x14ac:dyDescent="0.25">
      <c r="B3241" s="90"/>
      <c r="C3241" s="91"/>
      <c r="D3241" s="92"/>
      <c r="E3241" s="91"/>
      <c r="F3241" s="93"/>
      <c r="G3241" s="93"/>
      <c r="H3241" s="93"/>
      <c r="I3241" s="93"/>
      <c r="J3241" s="93"/>
      <c r="K3241" s="93"/>
      <c r="L3241" s="93"/>
      <c r="M3241" s="93"/>
      <c r="N3241" s="93">
        <f t="shared" si="51"/>
        <v>0</v>
      </c>
      <c r="O3241" s="93"/>
      <c r="P3241" s="94"/>
    </row>
    <row r="3242" spans="2:16" ht="26.25" customHeight="1" x14ac:dyDescent="0.25">
      <c r="B3242" s="90"/>
      <c r="C3242" s="91"/>
      <c r="D3242" s="92"/>
      <c r="E3242" s="91"/>
      <c r="F3242" s="93"/>
      <c r="G3242" s="93"/>
      <c r="H3242" s="93"/>
      <c r="I3242" s="93"/>
      <c r="J3242" s="93"/>
      <c r="K3242" s="93"/>
      <c r="L3242" s="93"/>
      <c r="M3242" s="93"/>
      <c r="N3242" s="93">
        <f t="shared" si="51"/>
        <v>0</v>
      </c>
      <c r="O3242" s="93"/>
      <c r="P3242" s="94"/>
    </row>
    <row r="3243" spans="2:16" ht="26.25" customHeight="1" x14ac:dyDescent="0.25">
      <c r="B3243" s="90"/>
      <c r="C3243" s="91"/>
      <c r="D3243" s="92"/>
      <c r="E3243" s="91"/>
      <c r="F3243" s="93"/>
      <c r="G3243" s="93"/>
      <c r="H3243" s="93"/>
      <c r="I3243" s="93"/>
      <c r="J3243" s="93"/>
      <c r="K3243" s="93"/>
      <c r="L3243" s="93"/>
      <c r="M3243" s="93"/>
      <c r="N3243" s="93">
        <f t="shared" si="51"/>
        <v>0</v>
      </c>
      <c r="O3243" s="93"/>
      <c r="P3243" s="94"/>
    </row>
    <row r="3244" spans="2:16" ht="26.25" customHeight="1" x14ac:dyDescent="0.25">
      <c r="B3244" s="90"/>
      <c r="C3244" s="91"/>
      <c r="D3244" s="92"/>
      <c r="E3244" s="91"/>
      <c r="F3244" s="93"/>
      <c r="G3244" s="93"/>
      <c r="H3244" s="93"/>
      <c r="I3244" s="93"/>
      <c r="J3244" s="93"/>
      <c r="K3244" s="93"/>
      <c r="L3244" s="93"/>
      <c r="M3244" s="93"/>
      <c r="N3244" s="93">
        <f t="shared" si="51"/>
        <v>0</v>
      </c>
      <c r="O3244" s="93"/>
      <c r="P3244" s="94"/>
    </row>
    <row r="3245" spans="2:16" ht="26.25" customHeight="1" x14ac:dyDescent="0.25">
      <c r="B3245" s="90"/>
      <c r="C3245" s="91"/>
      <c r="D3245" s="92"/>
      <c r="E3245" s="91"/>
      <c r="F3245" s="93"/>
      <c r="G3245" s="93"/>
      <c r="H3245" s="93"/>
      <c r="I3245" s="93"/>
      <c r="J3245" s="93"/>
      <c r="K3245" s="93"/>
      <c r="L3245" s="93"/>
      <c r="M3245" s="93"/>
      <c r="N3245" s="93">
        <f t="shared" si="51"/>
        <v>0</v>
      </c>
      <c r="O3245" s="93"/>
      <c r="P3245" s="94"/>
    </row>
    <row r="3246" spans="2:16" ht="26.25" customHeight="1" x14ac:dyDescent="0.25">
      <c r="B3246" s="90"/>
      <c r="C3246" s="91"/>
      <c r="D3246" s="92"/>
      <c r="E3246" s="91"/>
      <c r="F3246" s="93"/>
      <c r="G3246" s="93"/>
      <c r="H3246" s="93"/>
      <c r="I3246" s="93"/>
      <c r="J3246" s="93"/>
      <c r="K3246" s="93"/>
      <c r="L3246" s="93"/>
      <c r="M3246" s="93"/>
      <c r="N3246" s="93">
        <f t="shared" si="51"/>
        <v>0</v>
      </c>
      <c r="O3246" s="93"/>
      <c r="P3246" s="94"/>
    </row>
    <row r="3247" spans="2:16" ht="26.25" customHeight="1" x14ac:dyDescent="0.25">
      <c r="B3247" s="90"/>
      <c r="C3247" s="91"/>
      <c r="D3247" s="92"/>
      <c r="E3247" s="91"/>
      <c r="F3247" s="93"/>
      <c r="G3247" s="93"/>
      <c r="H3247" s="93"/>
      <c r="I3247" s="93"/>
      <c r="J3247" s="93"/>
      <c r="K3247" s="93"/>
      <c r="L3247" s="93"/>
      <c r="M3247" s="93"/>
      <c r="N3247" s="93">
        <f t="shared" si="51"/>
        <v>0</v>
      </c>
      <c r="O3247" s="93"/>
      <c r="P3247" s="94"/>
    </row>
    <row r="3248" spans="2:16" ht="26.25" customHeight="1" x14ac:dyDescent="0.25">
      <c r="B3248" s="90"/>
      <c r="C3248" s="91"/>
      <c r="D3248" s="92"/>
      <c r="E3248" s="91"/>
      <c r="F3248" s="93"/>
      <c r="G3248" s="93"/>
      <c r="H3248" s="93"/>
      <c r="I3248" s="93"/>
      <c r="J3248" s="93"/>
      <c r="K3248" s="93"/>
      <c r="L3248" s="93"/>
      <c r="M3248" s="93"/>
      <c r="N3248" s="93">
        <f t="shared" si="51"/>
        <v>0</v>
      </c>
      <c r="O3248" s="93"/>
      <c r="P3248" s="94"/>
    </row>
    <row r="3249" spans="2:16" ht="26.25" customHeight="1" x14ac:dyDescent="0.25">
      <c r="B3249" s="90"/>
      <c r="C3249" s="91"/>
      <c r="D3249" s="92"/>
      <c r="E3249" s="91"/>
      <c r="F3249" s="93"/>
      <c r="G3249" s="93"/>
      <c r="H3249" s="93"/>
      <c r="I3249" s="93"/>
      <c r="J3249" s="93"/>
      <c r="K3249" s="93"/>
      <c r="L3249" s="93"/>
      <c r="M3249" s="93"/>
      <c r="N3249" s="93">
        <f t="shared" si="51"/>
        <v>0</v>
      </c>
      <c r="O3249" s="93"/>
      <c r="P3249" s="94"/>
    </row>
    <row r="3250" spans="2:16" ht="26.25" customHeight="1" x14ac:dyDescent="0.25">
      <c r="B3250" s="90"/>
      <c r="C3250" s="91"/>
      <c r="D3250" s="92"/>
      <c r="E3250" s="91"/>
      <c r="F3250" s="93"/>
      <c r="G3250" s="93"/>
      <c r="H3250" s="93"/>
      <c r="I3250" s="93"/>
      <c r="J3250" s="93"/>
      <c r="K3250" s="93"/>
      <c r="L3250" s="93"/>
      <c r="M3250" s="93"/>
      <c r="N3250" s="93">
        <f t="shared" si="51"/>
        <v>0</v>
      </c>
      <c r="O3250" s="93"/>
      <c r="P3250" s="94"/>
    </row>
    <row r="3251" spans="2:16" ht="26.25" customHeight="1" x14ac:dyDescent="0.25">
      <c r="B3251" s="90"/>
      <c r="C3251" s="91"/>
      <c r="D3251" s="92"/>
      <c r="E3251" s="91"/>
      <c r="F3251" s="93"/>
      <c r="G3251" s="93"/>
      <c r="H3251" s="93"/>
      <c r="I3251" s="93"/>
      <c r="J3251" s="93"/>
      <c r="K3251" s="93"/>
      <c r="L3251" s="93"/>
      <c r="M3251" s="93"/>
      <c r="N3251" s="93">
        <f t="shared" si="51"/>
        <v>0</v>
      </c>
      <c r="O3251" s="93"/>
      <c r="P3251" s="94"/>
    </row>
    <row r="3252" spans="2:16" ht="26.25" customHeight="1" x14ac:dyDescent="0.25">
      <c r="B3252" s="90"/>
      <c r="C3252" s="91"/>
      <c r="D3252" s="92"/>
      <c r="E3252" s="91"/>
      <c r="F3252" s="93"/>
      <c r="G3252" s="93"/>
      <c r="H3252" s="93"/>
      <c r="I3252" s="93"/>
      <c r="J3252" s="93"/>
      <c r="K3252" s="93"/>
      <c r="L3252" s="93"/>
      <c r="M3252" s="93"/>
      <c r="N3252" s="93">
        <f t="shared" si="51"/>
        <v>0</v>
      </c>
      <c r="O3252" s="93"/>
      <c r="P3252" s="94"/>
    </row>
    <row r="3253" spans="2:16" ht="26.25" customHeight="1" x14ac:dyDescent="0.25">
      <c r="B3253" s="90"/>
      <c r="C3253" s="91"/>
      <c r="D3253" s="92"/>
      <c r="E3253" s="91"/>
      <c r="F3253" s="93"/>
      <c r="G3253" s="93"/>
      <c r="H3253" s="93"/>
      <c r="I3253" s="93"/>
      <c r="J3253" s="93"/>
      <c r="K3253" s="93"/>
      <c r="L3253" s="93"/>
      <c r="M3253" s="93"/>
      <c r="N3253" s="93">
        <f t="shared" si="51"/>
        <v>0</v>
      </c>
      <c r="O3253" s="93"/>
      <c r="P3253" s="94"/>
    </row>
    <row r="3254" spans="2:16" ht="26.25" customHeight="1" x14ac:dyDescent="0.25">
      <c r="B3254" s="90"/>
      <c r="C3254" s="91"/>
      <c r="D3254" s="92"/>
      <c r="E3254" s="91"/>
      <c r="F3254" s="93"/>
      <c r="G3254" s="93"/>
      <c r="H3254" s="93"/>
      <c r="I3254" s="93"/>
      <c r="J3254" s="93"/>
      <c r="K3254" s="93"/>
      <c r="L3254" s="93"/>
      <c r="M3254" s="93"/>
      <c r="N3254" s="93">
        <f t="shared" si="51"/>
        <v>0</v>
      </c>
      <c r="O3254" s="93"/>
      <c r="P3254" s="94"/>
    </row>
    <row r="3255" spans="2:16" ht="26.25" customHeight="1" x14ac:dyDescent="0.25">
      <c r="B3255" s="90"/>
      <c r="C3255" s="91"/>
      <c r="D3255" s="92"/>
      <c r="E3255" s="91"/>
      <c r="F3255" s="93"/>
      <c r="G3255" s="93"/>
      <c r="H3255" s="93"/>
      <c r="I3255" s="93"/>
      <c r="J3255" s="93"/>
      <c r="K3255" s="93"/>
      <c r="L3255" s="93"/>
      <c r="M3255" s="93"/>
      <c r="N3255" s="93">
        <f t="shared" si="51"/>
        <v>0</v>
      </c>
      <c r="O3255" s="93"/>
      <c r="P3255" s="94"/>
    </row>
    <row r="3256" spans="2:16" ht="26.25" customHeight="1" x14ac:dyDescent="0.25">
      <c r="B3256" s="90"/>
      <c r="C3256" s="91"/>
      <c r="D3256" s="92"/>
      <c r="E3256" s="91"/>
      <c r="F3256" s="93"/>
      <c r="G3256" s="93"/>
      <c r="H3256" s="93"/>
      <c r="I3256" s="93"/>
      <c r="J3256" s="93"/>
      <c r="K3256" s="93"/>
      <c r="L3256" s="93"/>
      <c r="M3256" s="93"/>
      <c r="N3256" s="93">
        <f t="shared" si="51"/>
        <v>0</v>
      </c>
      <c r="O3256" s="93"/>
      <c r="P3256" s="94"/>
    </row>
    <row r="3257" spans="2:16" ht="26.25" customHeight="1" x14ac:dyDescent="0.25">
      <c r="B3257" s="90"/>
      <c r="C3257" s="91"/>
      <c r="D3257" s="92"/>
      <c r="E3257" s="91"/>
      <c r="F3257" s="93"/>
      <c r="G3257" s="93"/>
      <c r="H3257" s="93"/>
      <c r="I3257" s="93"/>
      <c r="J3257" s="93"/>
      <c r="K3257" s="93"/>
      <c r="L3257" s="93"/>
      <c r="M3257" s="93"/>
      <c r="N3257" s="93">
        <f t="shared" si="51"/>
        <v>0</v>
      </c>
      <c r="O3257" s="93"/>
      <c r="P3257" s="94"/>
    </row>
    <row r="3258" spans="2:16" ht="26.25" customHeight="1" x14ac:dyDescent="0.25">
      <c r="B3258" s="90"/>
      <c r="C3258" s="91"/>
      <c r="D3258" s="92"/>
      <c r="E3258" s="91"/>
      <c r="F3258" s="93"/>
      <c r="G3258" s="93"/>
      <c r="H3258" s="93"/>
      <c r="I3258" s="93"/>
      <c r="J3258" s="93"/>
      <c r="K3258" s="93"/>
      <c r="L3258" s="93"/>
      <c r="M3258" s="93"/>
      <c r="N3258" s="93">
        <f t="shared" si="51"/>
        <v>0</v>
      </c>
      <c r="O3258" s="93"/>
      <c r="P3258" s="94"/>
    </row>
    <row r="3259" spans="2:16" ht="26.25" customHeight="1" x14ac:dyDescent="0.25">
      <c r="B3259" s="90"/>
      <c r="C3259" s="91"/>
      <c r="D3259" s="92"/>
      <c r="E3259" s="91"/>
      <c r="F3259" s="93"/>
      <c r="G3259" s="93"/>
      <c r="H3259" s="93"/>
      <c r="I3259" s="93"/>
      <c r="J3259" s="93"/>
      <c r="K3259" s="93"/>
      <c r="L3259" s="93"/>
      <c r="M3259" s="93"/>
      <c r="N3259" s="93">
        <f t="shared" si="51"/>
        <v>0</v>
      </c>
      <c r="O3259" s="93"/>
      <c r="P3259" s="94"/>
    </row>
    <row r="3260" spans="2:16" ht="26.25" customHeight="1" x14ac:dyDescent="0.25">
      <c r="B3260" s="90"/>
      <c r="C3260" s="91"/>
      <c r="D3260" s="92"/>
      <c r="E3260" s="91"/>
      <c r="F3260" s="93"/>
      <c r="G3260" s="93"/>
      <c r="H3260" s="93"/>
      <c r="I3260" s="93"/>
      <c r="J3260" s="93"/>
      <c r="K3260" s="93"/>
      <c r="L3260" s="93"/>
      <c r="M3260" s="93"/>
      <c r="N3260" s="93">
        <f t="shared" si="51"/>
        <v>0</v>
      </c>
      <c r="O3260" s="93"/>
      <c r="P3260" s="94"/>
    </row>
    <row r="3261" spans="2:16" ht="26.25" customHeight="1" x14ac:dyDescent="0.25">
      <c r="B3261" s="90"/>
      <c r="C3261" s="91"/>
      <c r="D3261" s="92"/>
      <c r="E3261" s="91"/>
      <c r="F3261" s="93"/>
      <c r="G3261" s="93"/>
      <c r="H3261" s="93"/>
      <c r="I3261" s="93"/>
      <c r="J3261" s="93"/>
      <c r="K3261" s="93"/>
      <c r="L3261" s="93"/>
      <c r="M3261" s="93"/>
      <c r="N3261" s="93">
        <f t="shared" si="51"/>
        <v>0</v>
      </c>
      <c r="O3261" s="93"/>
      <c r="P3261" s="94"/>
    </row>
    <row r="3262" spans="2:16" ht="26.25" customHeight="1" x14ac:dyDescent="0.25">
      <c r="B3262" s="90"/>
      <c r="C3262" s="91"/>
      <c r="D3262" s="92"/>
      <c r="E3262" s="91"/>
      <c r="F3262" s="93"/>
      <c r="G3262" s="93"/>
      <c r="H3262" s="93"/>
      <c r="I3262" s="93"/>
      <c r="J3262" s="93"/>
      <c r="K3262" s="93"/>
      <c r="L3262" s="93"/>
      <c r="M3262" s="93"/>
      <c r="N3262" s="93">
        <f t="shared" si="51"/>
        <v>0</v>
      </c>
      <c r="O3262" s="93"/>
      <c r="P3262" s="94"/>
    </row>
    <row r="3263" spans="2:16" ht="26.25" customHeight="1" x14ac:dyDescent="0.25">
      <c r="B3263" s="90"/>
      <c r="C3263" s="91"/>
      <c r="D3263" s="92"/>
      <c r="E3263" s="91"/>
      <c r="F3263" s="93"/>
      <c r="G3263" s="93"/>
      <c r="H3263" s="93"/>
      <c r="I3263" s="93"/>
      <c r="J3263" s="93"/>
      <c r="K3263" s="93"/>
      <c r="L3263" s="93"/>
      <c r="M3263" s="93"/>
      <c r="N3263" s="93">
        <f t="shared" si="51"/>
        <v>0</v>
      </c>
      <c r="O3263" s="93"/>
      <c r="P3263" s="94"/>
    </row>
    <row r="3264" spans="2:16" ht="26.25" customHeight="1" x14ac:dyDescent="0.25">
      <c r="B3264" s="90"/>
      <c r="C3264" s="91"/>
      <c r="D3264" s="92"/>
      <c r="E3264" s="91"/>
      <c r="F3264" s="93"/>
      <c r="G3264" s="93"/>
      <c r="H3264" s="93"/>
      <c r="I3264" s="93"/>
      <c r="J3264" s="93"/>
      <c r="K3264" s="93"/>
      <c r="L3264" s="93"/>
      <c r="M3264" s="93"/>
      <c r="N3264" s="93">
        <f t="shared" si="51"/>
        <v>0</v>
      </c>
      <c r="O3264" s="93"/>
      <c r="P3264" s="94"/>
    </row>
    <row r="3265" spans="2:16" ht="26.25" customHeight="1" x14ac:dyDescent="0.25">
      <c r="B3265" s="90"/>
      <c r="C3265" s="91"/>
      <c r="D3265" s="92"/>
      <c r="E3265" s="91"/>
      <c r="F3265" s="93"/>
      <c r="G3265" s="93"/>
      <c r="H3265" s="93"/>
      <c r="I3265" s="93"/>
      <c r="J3265" s="93"/>
      <c r="K3265" s="93"/>
      <c r="L3265" s="93"/>
      <c r="M3265" s="93"/>
      <c r="N3265" s="93">
        <f t="shared" si="51"/>
        <v>0</v>
      </c>
      <c r="O3265" s="93"/>
      <c r="P3265" s="94"/>
    </row>
    <row r="3266" spans="2:16" ht="26.25" customHeight="1" x14ac:dyDescent="0.25">
      <c r="B3266" s="90"/>
      <c r="C3266" s="91"/>
      <c r="D3266" s="92"/>
      <c r="E3266" s="91"/>
      <c r="F3266" s="93"/>
      <c r="G3266" s="93"/>
      <c r="H3266" s="93"/>
      <c r="I3266" s="93"/>
      <c r="J3266" s="93"/>
      <c r="K3266" s="93"/>
      <c r="L3266" s="93"/>
      <c r="M3266" s="93"/>
      <c r="N3266" s="93">
        <f t="shared" si="51"/>
        <v>0</v>
      </c>
      <c r="O3266" s="93"/>
      <c r="P3266" s="94"/>
    </row>
    <row r="3267" spans="2:16" ht="26.25" customHeight="1" x14ac:dyDescent="0.25">
      <c r="B3267" s="90"/>
      <c r="C3267" s="91"/>
      <c r="D3267" s="92"/>
      <c r="E3267" s="91"/>
      <c r="F3267" s="93"/>
      <c r="G3267" s="93"/>
      <c r="H3267" s="93"/>
      <c r="I3267" s="93"/>
      <c r="J3267" s="93"/>
      <c r="K3267" s="93"/>
      <c r="L3267" s="93"/>
      <c r="M3267" s="93"/>
      <c r="N3267" s="93">
        <f t="shared" si="51"/>
        <v>0</v>
      </c>
      <c r="O3267" s="93"/>
      <c r="P3267" s="94"/>
    </row>
    <row r="3268" spans="2:16" ht="26.25" customHeight="1" x14ac:dyDescent="0.25">
      <c r="B3268" s="90"/>
      <c r="C3268" s="91"/>
      <c r="D3268" s="92"/>
      <c r="E3268" s="91"/>
      <c r="F3268" s="93"/>
      <c r="G3268" s="93"/>
      <c r="H3268" s="93"/>
      <c r="I3268" s="93"/>
      <c r="J3268" s="93"/>
      <c r="K3268" s="93"/>
      <c r="L3268" s="93"/>
      <c r="M3268" s="93"/>
      <c r="N3268" s="93">
        <f t="shared" si="51"/>
        <v>0</v>
      </c>
      <c r="O3268" s="93"/>
      <c r="P3268" s="94"/>
    </row>
    <row r="3269" spans="2:16" ht="26.25" customHeight="1" x14ac:dyDescent="0.25">
      <c r="B3269" s="90"/>
      <c r="C3269" s="91"/>
      <c r="D3269" s="92"/>
      <c r="E3269" s="91"/>
      <c r="F3269" s="93"/>
      <c r="G3269" s="93"/>
      <c r="H3269" s="93"/>
      <c r="I3269" s="93"/>
      <c r="J3269" s="93"/>
      <c r="K3269" s="93"/>
      <c r="L3269" s="93"/>
      <c r="M3269" s="93"/>
      <c r="N3269" s="93">
        <f t="shared" si="51"/>
        <v>0</v>
      </c>
      <c r="O3269" s="93"/>
      <c r="P3269" s="94"/>
    </row>
    <row r="3270" spans="2:16" ht="26.25" customHeight="1" x14ac:dyDescent="0.25">
      <c r="B3270" s="90"/>
      <c r="C3270" s="91"/>
      <c r="D3270" s="92"/>
      <c r="E3270" s="91"/>
      <c r="F3270" s="93"/>
      <c r="G3270" s="93"/>
      <c r="H3270" s="93"/>
      <c r="I3270" s="93"/>
      <c r="J3270" s="93"/>
      <c r="K3270" s="93"/>
      <c r="L3270" s="93"/>
      <c r="M3270" s="93"/>
      <c r="N3270" s="93">
        <f t="shared" si="51"/>
        <v>0</v>
      </c>
      <c r="O3270" s="93"/>
      <c r="P3270" s="94"/>
    </row>
    <row r="3271" spans="2:16" ht="26.25" customHeight="1" x14ac:dyDescent="0.25">
      <c r="B3271" s="90"/>
      <c r="C3271" s="91"/>
      <c r="D3271" s="92"/>
      <c r="E3271" s="91"/>
      <c r="F3271" s="93"/>
      <c r="G3271" s="93"/>
      <c r="H3271" s="93"/>
      <c r="I3271" s="93"/>
      <c r="J3271" s="93"/>
      <c r="K3271" s="93"/>
      <c r="L3271" s="93"/>
      <c r="M3271" s="93"/>
      <c r="N3271" s="93">
        <f t="shared" si="51"/>
        <v>0</v>
      </c>
      <c r="O3271" s="93"/>
      <c r="P3271" s="94"/>
    </row>
    <row r="3272" spans="2:16" ht="26.25" customHeight="1" x14ac:dyDescent="0.25">
      <c r="B3272" s="90"/>
      <c r="C3272" s="91"/>
      <c r="D3272" s="92"/>
      <c r="E3272" s="91"/>
      <c r="F3272" s="93"/>
      <c r="G3272" s="93"/>
      <c r="H3272" s="93"/>
      <c r="I3272" s="93"/>
      <c r="J3272" s="93"/>
      <c r="K3272" s="93"/>
      <c r="L3272" s="93"/>
      <c r="M3272" s="93"/>
      <c r="N3272" s="93">
        <f t="shared" si="51"/>
        <v>0</v>
      </c>
      <c r="O3272" s="93"/>
      <c r="P3272" s="94"/>
    </row>
    <row r="3273" spans="2:16" ht="26.25" customHeight="1" x14ac:dyDescent="0.25">
      <c r="B3273" s="90"/>
      <c r="C3273" s="91"/>
      <c r="D3273" s="92"/>
      <c r="E3273" s="91"/>
      <c r="F3273" s="93"/>
      <c r="G3273" s="93"/>
      <c r="H3273" s="93"/>
      <c r="I3273" s="93"/>
      <c r="J3273" s="93"/>
      <c r="K3273" s="93"/>
      <c r="L3273" s="93"/>
      <c r="M3273" s="93"/>
      <c r="N3273" s="93">
        <f t="shared" si="51"/>
        <v>0</v>
      </c>
      <c r="O3273" s="93"/>
      <c r="P3273" s="94"/>
    </row>
    <row r="3274" spans="2:16" ht="26.25" customHeight="1" x14ac:dyDescent="0.25">
      <c r="B3274" s="90"/>
      <c r="C3274" s="91"/>
      <c r="D3274" s="92"/>
      <c r="E3274" s="91"/>
      <c r="F3274" s="93"/>
      <c r="G3274" s="93"/>
      <c r="H3274" s="93"/>
      <c r="I3274" s="93"/>
      <c r="J3274" s="93"/>
      <c r="K3274" s="93"/>
      <c r="L3274" s="93"/>
      <c r="M3274" s="93"/>
      <c r="N3274" s="93">
        <f t="shared" si="51"/>
        <v>0</v>
      </c>
      <c r="O3274" s="93"/>
      <c r="P3274" s="94"/>
    </row>
    <row r="3275" spans="2:16" ht="26.25" customHeight="1" x14ac:dyDescent="0.25">
      <c r="B3275" s="90"/>
      <c r="C3275" s="91"/>
      <c r="D3275" s="92"/>
      <c r="E3275" s="91"/>
      <c r="F3275" s="93"/>
      <c r="G3275" s="93"/>
      <c r="H3275" s="93"/>
      <c r="I3275" s="93"/>
      <c r="J3275" s="93"/>
      <c r="K3275" s="93"/>
      <c r="L3275" s="93"/>
      <c r="M3275" s="93"/>
      <c r="N3275" s="93">
        <f t="shared" si="51"/>
        <v>0</v>
      </c>
      <c r="O3275" s="93"/>
      <c r="P3275" s="94"/>
    </row>
    <row r="3276" spans="2:16" ht="26.25" customHeight="1" x14ac:dyDescent="0.25">
      <c r="B3276" s="90"/>
      <c r="C3276" s="91"/>
      <c r="D3276" s="92"/>
      <c r="E3276" s="91"/>
      <c r="F3276" s="93"/>
      <c r="G3276" s="93"/>
      <c r="H3276" s="93"/>
      <c r="I3276" s="93"/>
      <c r="J3276" s="93"/>
      <c r="K3276" s="93"/>
      <c r="L3276" s="93"/>
      <c r="M3276" s="93"/>
      <c r="N3276" s="93">
        <f t="shared" si="51"/>
        <v>0</v>
      </c>
      <c r="O3276" s="93"/>
      <c r="P3276" s="94"/>
    </row>
    <row r="3277" spans="2:16" ht="26.25" customHeight="1" x14ac:dyDescent="0.25">
      <c r="B3277" s="90"/>
      <c r="C3277" s="91"/>
      <c r="D3277" s="92"/>
      <c r="E3277" s="91"/>
      <c r="F3277" s="93"/>
      <c r="G3277" s="93"/>
      <c r="H3277" s="93"/>
      <c r="I3277" s="93"/>
      <c r="J3277" s="93"/>
      <c r="K3277" s="93"/>
      <c r="L3277" s="93"/>
      <c r="M3277" s="93"/>
      <c r="N3277" s="93">
        <f t="shared" si="51"/>
        <v>0</v>
      </c>
      <c r="O3277" s="93"/>
      <c r="P3277" s="94"/>
    </row>
    <row r="3278" spans="2:16" ht="26.25" customHeight="1" x14ac:dyDescent="0.25">
      <c r="B3278" s="90"/>
      <c r="C3278" s="91"/>
      <c r="D3278" s="92"/>
      <c r="E3278" s="91"/>
      <c r="F3278" s="93"/>
      <c r="G3278" s="93"/>
      <c r="H3278" s="93"/>
      <c r="I3278" s="93"/>
      <c r="J3278" s="93"/>
      <c r="K3278" s="93"/>
      <c r="L3278" s="93"/>
      <c r="M3278" s="93"/>
      <c r="N3278" s="93">
        <f t="shared" si="51"/>
        <v>0</v>
      </c>
      <c r="O3278" s="93"/>
      <c r="P3278" s="94"/>
    </row>
    <row r="3279" spans="2:16" ht="26.25" customHeight="1" x14ac:dyDescent="0.25">
      <c r="B3279" s="90"/>
      <c r="C3279" s="91"/>
      <c r="D3279" s="92"/>
      <c r="E3279" s="91"/>
      <c r="F3279" s="93"/>
      <c r="G3279" s="93"/>
      <c r="H3279" s="93"/>
      <c r="I3279" s="93"/>
      <c r="J3279" s="93"/>
      <c r="K3279" s="93"/>
      <c r="L3279" s="93"/>
      <c r="M3279" s="93"/>
      <c r="N3279" s="93">
        <f t="shared" si="51"/>
        <v>0</v>
      </c>
      <c r="O3279" s="93"/>
      <c r="P3279" s="94"/>
    </row>
    <row r="3280" spans="2:16" ht="26.25" customHeight="1" x14ac:dyDescent="0.25">
      <c r="B3280" s="90"/>
      <c r="C3280" s="91"/>
      <c r="D3280" s="92"/>
      <c r="E3280" s="91"/>
      <c r="F3280" s="93"/>
      <c r="G3280" s="93"/>
      <c r="H3280" s="93"/>
      <c r="I3280" s="93"/>
      <c r="J3280" s="93"/>
      <c r="K3280" s="93"/>
      <c r="L3280" s="93"/>
      <c r="M3280" s="93"/>
      <c r="N3280" s="93">
        <f t="shared" si="51"/>
        <v>0</v>
      </c>
      <c r="O3280" s="93"/>
      <c r="P3280" s="94"/>
    </row>
    <row r="3281" spans="2:16" ht="26.25" customHeight="1" x14ac:dyDescent="0.25">
      <c r="B3281" s="90"/>
      <c r="C3281" s="91"/>
      <c r="D3281" s="92"/>
      <c r="E3281" s="91"/>
      <c r="F3281" s="93"/>
      <c r="G3281" s="93"/>
      <c r="H3281" s="93"/>
      <c r="I3281" s="93"/>
      <c r="J3281" s="93"/>
      <c r="K3281" s="93"/>
      <c r="L3281" s="93"/>
      <c r="M3281" s="93"/>
      <c r="N3281" s="93">
        <f t="shared" si="51"/>
        <v>0</v>
      </c>
      <c r="O3281" s="93"/>
      <c r="P3281" s="94"/>
    </row>
    <row r="3282" spans="2:16" ht="26.25" customHeight="1" x14ac:dyDescent="0.25">
      <c r="B3282" s="90"/>
      <c r="C3282" s="91"/>
      <c r="D3282" s="92"/>
      <c r="E3282" s="91"/>
      <c r="F3282" s="93"/>
      <c r="G3282" s="93"/>
      <c r="H3282" s="93"/>
      <c r="I3282" s="93"/>
      <c r="J3282" s="93"/>
      <c r="K3282" s="93"/>
      <c r="L3282" s="93"/>
      <c r="M3282" s="93"/>
      <c r="N3282" s="93">
        <f t="shared" si="51"/>
        <v>0</v>
      </c>
      <c r="O3282" s="93"/>
      <c r="P3282" s="94"/>
    </row>
    <row r="3283" spans="2:16" ht="26.25" customHeight="1" x14ac:dyDescent="0.25">
      <c r="B3283" s="90"/>
      <c r="C3283" s="91"/>
      <c r="D3283" s="92"/>
      <c r="E3283" s="91"/>
      <c r="F3283" s="93"/>
      <c r="G3283" s="93"/>
      <c r="H3283" s="93"/>
      <c r="I3283" s="93"/>
      <c r="J3283" s="93"/>
      <c r="K3283" s="93"/>
      <c r="L3283" s="93"/>
      <c r="M3283" s="93"/>
      <c r="N3283" s="93">
        <f t="shared" si="51"/>
        <v>0</v>
      </c>
      <c r="O3283" s="93"/>
      <c r="P3283" s="94"/>
    </row>
    <row r="3284" spans="2:16" ht="26.25" customHeight="1" x14ac:dyDescent="0.25">
      <c r="B3284" s="90"/>
      <c r="C3284" s="91"/>
      <c r="D3284" s="92"/>
      <c r="E3284" s="91"/>
      <c r="F3284" s="93"/>
      <c r="G3284" s="93"/>
      <c r="H3284" s="93"/>
      <c r="I3284" s="93"/>
      <c r="J3284" s="93"/>
      <c r="K3284" s="93"/>
      <c r="L3284" s="93"/>
      <c r="M3284" s="93"/>
      <c r="N3284" s="93">
        <f t="shared" si="51"/>
        <v>0</v>
      </c>
      <c r="O3284" s="93"/>
      <c r="P3284" s="94"/>
    </row>
    <row r="3285" spans="2:16" ht="26.25" customHeight="1" x14ac:dyDescent="0.25">
      <c r="B3285" s="90"/>
      <c r="C3285" s="91"/>
      <c r="D3285" s="92"/>
      <c r="E3285" s="91"/>
      <c r="F3285" s="93"/>
      <c r="G3285" s="93"/>
      <c r="H3285" s="93"/>
      <c r="I3285" s="93"/>
      <c r="J3285" s="93"/>
      <c r="K3285" s="93"/>
      <c r="L3285" s="93"/>
      <c r="M3285" s="93"/>
      <c r="N3285" s="93">
        <f t="shared" si="51"/>
        <v>0</v>
      </c>
      <c r="O3285" s="93"/>
      <c r="P3285" s="94"/>
    </row>
    <row r="3286" spans="2:16" ht="26.25" customHeight="1" x14ac:dyDescent="0.25">
      <c r="B3286" s="90"/>
      <c r="C3286" s="91"/>
      <c r="D3286" s="92"/>
      <c r="E3286" s="91"/>
      <c r="F3286" s="93"/>
      <c r="G3286" s="93"/>
      <c r="H3286" s="93"/>
      <c r="I3286" s="93"/>
      <c r="J3286" s="93"/>
      <c r="K3286" s="93"/>
      <c r="L3286" s="93"/>
      <c r="M3286" s="93"/>
      <c r="N3286" s="93">
        <f t="shared" si="51"/>
        <v>0</v>
      </c>
      <c r="O3286" s="93"/>
      <c r="P3286" s="94"/>
    </row>
    <row r="3287" spans="2:16" ht="26.25" customHeight="1" x14ac:dyDescent="0.25">
      <c r="B3287" s="90"/>
      <c r="C3287" s="91"/>
      <c r="D3287" s="92"/>
      <c r="E3287" s="91"/>
      <c r="F3287" s="93"/>
      <c r="G3287" s="93"/>
      <c r="H3287" s="93"/>
      <c r="I3287" s="93"/>
      <c r="J3287" s="93"/>
      <c r="K3287" s="93"/>
      <c r="L3287" s="93"/>
      <c r="M3287" s="93"/>
      <c r="N3287" s="93">
        <f t="shared" si="51"/>
        <v>0</v>
      </c>
      <c r="O3287" s="93"/>
      <c r="P3287" s="94"/>
    </row>
    <row r="3288" spans="2:16" ht="26.25" customHeight="1" x14ac:dyDescent="0.25">
      <c r="B3288" s="90"/>
      <c r="C3288" s="91"/>
      <c r="D3288" s="92"/>
      <c r="E3288" s="91"/>
      <c r="F3288" s="93"/>
      <c r="G3288" s="93"/>
      <c r="H3288" s="93"/>
      <c r="I3288" s="93"/>
      <c r="J3288" s="93"/>
      <c r="K3288" s="93"/>
      <c r="L3288" s="93"/>
      <c r="M3288" s="93"/>
      <c r="N3288" s="93">
        <f t="shared" si="51"/>
        <v>0</v>
      </c>
      <c r="O3288" s="93"/>
      <c r="P3288" s="94"/>
    </row>
    <row r="3289" spans="2:16" ht="26.25" customHeight="1" x14ac:dyDescent="0.25">
      <c r="B3289" s="90"/>
      <c r="C3289" s="91"/>
      <c r="D3289" s="92"/>
      <c r="E3289" s="91"/>
      <c r="F3289" s="93"/>
      <c r="G3289" s="93"/>
      <c r="H3289" s="93"/>
      <c r="I3289" s="93"/>
      <c r="J3289" s="93"/>
      <c r="K3289" s="93"/>
      <c r="L3289" s="93"/>
      <c r="M3289" s="93"/>
      <c r="N3289" s="93">
        <f t="shared" si="51"/>
        <v>0</v>
      </c>
      <c r="O3289" s="93"/>
      <c r="P3289" s="94"/>
    </row>
    <row r="3290" spans="2:16" ht="26.25" customHeight="1" x14ac:dyDescent="0.25">
      <c r="B3290" s="90"/>
      <c r="C3290" s="91"/>
      <c r="D3290" s="92"/>
      <c r="E3290" s="91"/>
      <c r="F3290" s="93"/>
      <c r="G3290" s="93"/>
      <c r="H3290" s="93"/>
      <c r="I3290" s="93"/>
      <c r="J3290" s="93"/>
      <c r="K3290" s="93"/>
      <c r="L3290" s="93"/>
      <c r="M3290" s="93"/>
      <c r="N3290" s="93">
        <f t="shared" si="51"/>
        <v>0</v>
      </c>
      <c r="O3290" s="93"/>
      <c r="P3290" s="94"/>
    </row>
    <row r="3291" spans="2:16" ht="26.25" customHeight="1" x14ac:dyDescent="0.25">
      <c r="B3291" s="90"/>
      <c r="C3291" s="91"/>
      <c r="D3291" s="92"/>
      <c r="E3291" s="91"/>
      <c r="F3291" s="93"/>
      <c r="G3291" s="93"/>
      <c r="H3291" s="93"/>
      <c r="I3291" s="93"/>
      <c r="J3291" s="93"/>
      <c r="K3291" s="93"/>
      <c r="L3291" s="93"/>
      <c r="M3291" s="93"/>
      <c r="N3291" s="93">
        <f t="shared" ref="N3291:N3354" si="52">F3291+G3291+H3291+I3291+J3291+K3291+M3291</f>
        <v>0</v>
      </c>
      <c r="O3291" s="93"/>
      <c r="P3291" s="94"/>
    </row>
    <row r="3292" spans="2:16" ht="26.25" customHeight="1" x14ac:dyDescent="0.25">
      <c r="B3292" s="90"/>
      <c r="C3292" s="91"/>
      <c r="D3292" s="92"/>
      <c r="E3292" s="91"/>
      <c r="F3292" s="93"/>
      <c r="G3292" s="93"/>
      <c r="H3292" s="93"/>
      <c r="I3292" s="93"/>
      <c r="J3292" s="93"/>
      <c r="K3292" s="93"/>
      <c r="L3292" s="93"/>
      <c r="M3292" s="93"/>
      <c r="N3292" s="93">
        <f t="shared" si="52"/>
        <v>0</v>
      </c>
      <c r="O3292" s="93"/>
      <c r="P3292" s="94"/>
    </row>
    <row r="3293" spans="2:16" ht="26.25" customHeight="1" x14ac:dyDescent="0.25">
      <c r="B3293" s="90"/>
      <c r="C3293" s="91"/>
      <c r="D3293" s="92"/>
      <c r="E3293" s="91"/>
      <c r="F3293" s="93"/>
      <c r="G3293" s="93"/>
      <c r="H3293" s="93"/>
      <c r="I3293" s="93"/>
      <c r="J3293" s="93"/>
      <c r="K3293" s="93"/>
      <c r="L3293" s="93"/>
      <c r="M3293" s="93"/>
      <c r="N3293" s="93">
        <f t="shared" si="52"/>
        <v>0</v>
      </c>
      <c r="O3293" s="93"/>
      <c r="P3293" s="94"/>
    </row>
    <row r="3294" spans="2:16" ht="26.25" customHeight="1" x14ac:dyDescent="0.25">
      <c r="B3294" s="90"/>
      <c r="C3294" s="91"/>
      <c r="D3294" s="92"/>
      <c r="E3294" s="91"/>
      <c r="F3294" s="93"/>
      <c r="G3294" s="93"/>
      <c r="H3294" s="93"/>
      <c r="I3294" s="93"/>
      <c r="J3294" s="93"/>
      <c r="K3294" s="93"/>
      <c r="L3294" s="93"/>
      <c r="M3294" s="93"/>
      <c r="N3294" s="93">
        <f t="shared" si="52"/>
        <v>0</v>
      </c>
      <c r="O3294" s="93"/>
      <c r="P3294" s="94"/>
    </row>
    <row r="3295" spans="2:16" ht="26.25" customHeight="1" x14ac:dyDescent="0.25">
      <c r="B3295" s="90"/>
      <c r="C3295" s="91"/>
      <c r="D3295" s="92"/>
      <c r="E3295" s="91"/>
      <c r="F3295" s="93"/>
      <c r="G3295" s="93"/>
      <c r="H3295" s="93"/>
      <c r="I3295" s="93"/>
      <c r="J3295" s="93"/>
      <c r="K3295" s="93"/>
      <c r="L3295" s="93"/>
      <c r="M3295" s="93"/>
      <c r="N3295" s="93">
        <f t="shared" si="52"/>
        <v>0</v>
      </c>
      <c r="O3295" s="93"/>
      <c r="P3295" s="94"/>
    </row>
    <row r="3296" spans="2:16" ht="26.25" customHeight="1" x14ac:dyDescent="0.25">
      <c r="B3296" s="90"/>
      <c r="C3296" s="91"/>
      <c r="D3296" s="92"/>
      <c r="E3296" s="91"/>
      <c r="F3296" s="93"/>
      <c r="G3296" s="93"/>
      <c r="H3296" s="93"/>
      <c r="I3296" s="93"/>
      <c r="J3296" s="93"/>
      <c r="K3296" s="93"/>
      <c r="L3296" s="93"/>
      <c r="M3296" s="93"/>
      <c r="N3296" s="93">
        <f t="shared" si="52"/>
        <v>0</v>
      </c>
      <c r="O3296" s="93"/>
      <c r="P3296" s="94"/>
    </row>
    <row r="3297" spans="2:16" ht="26.25" customHeight="1" x14ac:dyDescent="0.25">
      <c r="B3297" s="90"/>
      <c r="C3297" s="91"/>
      <c r="D3297" s="92"/>
      <c r="E3297" s="91"/>
      <c r="F3297" s="93"/>
      <c r="G3297" s="93"/>
      <c r="H3297" s="93"/>
      <c r="I3297" s="93"/>
      <c r="J3297" s="93"/>
      <c r="K3297" s="93"/>
      <c r="L3297" s="93"/>
      <c r="M3297" s="93"/>
      <c r="N3297" s="93">
        <f t="shared" si="52"/>
        <v>0</v>
      </c>
      <c r="O3297" s="93"/>
      <c r="P3297" s="94"/>
    </row>
    <row r="3298" spans="2:16" ht="26.25" customHeight="1" x14ac:dyDescent="0.25">
      <c r="B3298" s="90"/>
      <c r="C3298" s="91"/>
      <c r="D3298" s="92"/>
      <c r="E3298" s="91"/>
      <c r="F3298" s="93"/>
      <c r="G3298" s="93"/>
      <c r="H3298" s="93"/>
      <c r="I3298" s="93"/>
      <c r="J3298" s="93"/>
      <c r="K3298" s="93"/>
      <c r="L3298" s="93"/>
      <c r="M3298" s="93"/>
      <c r="N3298" s="93">
        <f t="shared" si="52"/>
        <v>0</v>
      </c>
      <c r="O3298" s="93"/>
      <c r="P3298" s="94"/>
    </row>
    <row r="3299" spans="2:16" ht="26.25" customHeight="1" x14ac:dyDescent="0.25">
      <c r="B3299" s="90"/>
      <c r="C3299" s="91"/>
      <c r="D3299" s="92"/>
      <c r="E3299" s="91"/>
      <c r="F3299" s="93"/>
      <c r="G3299" s="93"/>
      <c r="H3299" s="93"/>
      <c r="I3299" s="93"/>
      <c r="J3299" s="93"/>
      <c r="K3299" s="93"/>
      <c r="L3299" s="93"/>
      <c r="M3299" s="93"/>
      <c r="N3299" s="93">
        <f t="shared" si="52"/>
        <v>0</v>
      </c>
      <c r="O3299" s="93"/>
      <c r="P3299" s="94"/>
    </row>
    <row r="3300" spans="2:16" ht="26.25" customHeight="1" x14ac:dyDescent="0.25">
      <c r="B3300" s="90"/>
      <c r="C3300" s="91"/>
      <c r="D3300" s="92"/>
      <c r="E3300" s="91"/>
      <c r="F3300" s="93"/>
      <c r="G3300" s="93"/>
      <c r="H3300" s="93"/>
      <c r="I3300" s="93"/>
      <c r="J3300" s="93"/>
      <c r="K3300" s="93"/>
      <c r="L3300" s="93"/>
      <c r="M3300" s="93"/>
      <c r="N3300" s="93">
        <f t="shared" si="52"/>
        <v>0</v>
      </c>
      <c r="O3300" s="93"/>
      <c r="P3300" s="94"/>
    </row>
    <row r="3301" spans="2:16" ht="26.25" customHeight="1" x14ac:dyDescent="0.25">
      <c r="B3301" s="90"/>
      <c r="C3301" s="91"/>
      <c r="D3301" s="92"/>
      <c r="E3301" s="91"/>
      <c r="F3301" s="93"/>
      <c r="G3301" s="93"/>
      <c r="H3301" s="93"/>
      <c r="I3301" s="93"/>
      <c r="J3301" s="93"/>
      <c r="K3301" s="93"/>
      <c r="L3301" s="93"/>
      <c r="M3301" s="93"/>
      <c r="N3301" s="93">
        <f t="shared" si="52"/>
        <v>0</v>
      </c>
      <c r="O3301" s="93"/>
      <c r="P3301" s="94"/>
    </row>
    <row r="3302" spans="2:16" ht="26.25" customHeight="1" x14ac:dyDescent="0.25">
      <c r="B3302" s="90"/>
      <c r="C3302" s="91"/>
      <c r="D3302" s="92"/>
      <c r="E3302" s="91"/>
      <c r="F3302" s="93"/>
      <c r="G3302" s="93"/>
      <c r="H3302" s="93"/>
      <c r="I3302" s="93"/>
      <c r="J3302" s="93"/>
      <c r="K3302" s="93"/>
      <c r="L3302" s="93"/>
      <c r="M3302" s="93"/>
      <c r="N3302" s="93">
        <f t="shared" si="52"/>
        <v>0</v>
      </c>
      <c r="O3302" s="93"/>
      <c r="P3302" s="94"/>
    </row>
    <row r="3303" spans="2:16" ht="26.25" customHeight="1" x14ac:dyDescent="0.25">
      <c r="B3303" s="90"/>
      <c r="C3303" s="91"/>
      <c r="D3303" s="92"/>
      <c r="E3303" s="91"/>
      <c r="F3303" s="93"/>
      <c r="G3303" s="93"/>
      <c r="H3303" s="93"/>
      <c r="I3303" s="93"/>
      <c r="J3303" s="93"/>
      <c r="K3303" s="93"/>
      <c r="L3303" s="93"/>
      <c r="M3303" s="93"/>
      <c r="N3303" s="93">
        <f t="shared" si="52"/>
        <v>0</v>
      </c>
      <c r="O3303" s="93"/>
      <c r="P3303" s="94"/>
    </row>
    <row r="3304" spans="2:16" ht="26.25" customHeight="1" x14ac:dyDescent="0.25">
      <c r="B3304" s="90"/>
      <c r="C3304" s="91"/>
      <c r="D3304" s="92"/>
      <c r="E3304" s="91"/>
      <c r="F3304" s="93"/>
      <c r="G3304" s="93"/>
      <c r="H3304" s="93"/>
      <c r="I3304" s="93"/>
      <c r="J3304" s="93"/>
      <c r="K3304" s="93"/>
      <c r="L3304" s="93"/>
      <c r="M3304" s="93"/>
      <c r="N3304" s="93">
        <f t="shared" si="52"/>
        <v>0</v>
      </c>
      <c r="O3304" s="93"/>
      <c r="P3304" s="94"/>
    </row>
    <row r="3305" spans="2:16" ht="26.25" customHeight="1" x14ac:dyDescent="0.25">
      <c r="B3305" s="90"/>
      <c r="C3305" s="91"/>
      <c r="D3305" s="92"/>
      <c r="E3305" s="91"/>
      <c r="F3305" s="93"/>
      <c r="G3305" s="93"/>
      <c r="H3305" s="93"/>
      <c r="I3305" s="93"/>
      <c r="J3305" s="93"/>
      <c r="K3305" s="93"/>
      <c r="L3305" s="93"/>
      <c r="M3305" s="93"/>
      <c r="N3305" s="93">
        <f t="shared" si="52"/>
        <v>0</v>
      </c>
      <c r="O3305" s="93"/>
      <c r="P3305" s="94"/>
    </row>
    <row r="3306" spans="2:16" ht="26.25" customHeight="1" x14ac:dyDescent="0.25">
      <c r="B3306" s="90"/>
      <c r="C3306" s="91"/>
      <c r="D3306" s="92"/>
      <c r="E3306" s="91"/>
      <c r="F3306" s="93"/>
      <c r="G3306" s="93"/>
      <c r="H3306" s="93"/>
      <c r="I3306" s="93"/>
      <c r="J3306" s="93"/>
      <c r="K3306" s="93"/>
      <c r="L3306" s="93"/>
      <c r="M3306" s="93"/>
      <c r="N3306" s="93">
        <f t="shared" si="52"/>
        <v>0</v>
      </c>
      <c r="O3306" s="93"/>
      <c r="P3306" s="94"/>
    </row>
    <row r="3307" spans="2:16" ht="26.25" customHeight="1" x14ac:dyDescent="0.25">
      <c r="B3307" s="90"/>
      <c r="C3307" s="91"/>
      <c r="D3307" s="92"/>
      <c r="E3307" s="91"/>
      <c r="F3307" s="93"/>
      <c r="G3307" s="93"/>
      <c r="H3307" s="93"/>
      <c r="I3307" s="93"/>
      <c r="J3307" s="93"/>
      <c r="K3307" s="93"/>
      <c r="L3307" s="93"/>
      <c r="M3307" s="93"/>
      <c r="N3307" s="93">
        <f t="shared" si="52"/>
        <v>0</v>
      </c>
      <c r="O3307" s="93"/>
      <c r="P3307" s="94"/>
    </row>
    <row r="3308" spans="2:16" ht="26.25" customHeight="1" x14ac:dyDescent="0.25">
      <c r="B3308" s="90"/>
      <c r="C3308" s="91"/>
      <c r="D3308" s="92"/>
      <c r="E3308" s="91"/>
      <c r="F3308" s="93"/>
      <c r="G3308" s="93"/>
      <c r="H3308" s="93"/>
      <c r="I3308" s="93"/>
      <c r="J3308" s="93"/>
      <c r="K3308" s="93"/>
      <c r="L3308" s="93"/>
      <c r="M3308" s="93"/>
      <c r="N3308" s="93">
        <f t="shared" si="52"/>
        <v>0</v>
      </c>
      <c r="O3308" s="93"/>
      <c r="P3308" s="94"/>
    </row>
    <row r="3309" spans="2:16" ht="26.25" customHeight="1" x14ac:dyDescent="0.25">
      <c r="B3309" s="90"/>
      <c r="C3309" s="91"/>
      <c r="D3309" s="92"/>
      <c r="E3309" s="91"/>
      <c r="F3309" s="93"/>
      <c r="G3309" s="93"/>
      <c r="H3309" s="93"/>
      <c r="I3309" s="93"/>
      <c r="J3309" s="93"/>
      <c r="K3309" s="93"/>
      <c r="L3309" s="93"/>
      <c r="M3309" s="93"/>
      <c r="N3309" s="93">
        <f t="shared" si="52"/>
        <v>0</v>
      </c>
      <c r="O3309" s="93"/>
      <c r="P3309" s="94"/>
    </row>
    <row r="3310" spans="2:16" ht="26.25" customHeight="1" x14ac:dyDescent="0.25">
      <c r="B3310" s="90"/>
      <c r="C3310" s="91"/>
      <c r="D3310" s="92"/>
      <c r="E3310" s="91"/>
      <c r="F3310" s="93"/>
      <c r="G3310" s="93"/>
      <c r="H3310" s="93"/>
      <c r="I3310" s="93"/>
      <c r="J3310" s="93"/>
      <c r="K3310" s="93"/>
      <c r="L3310" s="93"/>
      <c r="M3310" s="93"/>
      <c r="N3310" s="93">
        <f t="shared" si="52"/>
        <v>0</v>
      </c>
      <c r="O3310" s="93"/>
      <c r="P3310" s="94"/>
    </row>
    <row r="3311" spans="2:16" ht="26.25" customHeight="1" x14ac:dyDescent="0.25">
      <c r="B3311" s="90"/>
      <c r="C3311" s="91"/>
      <c r="D3311" s="92"/>
      <c r="E3311" s="91"/>
      <c r="F3311" s="93"/>
      <c r="G3311" s="93"/>
      <c r="H3311" s="93"/>
      <c r="I3311" s="93"/>
      <c r="J3311" s="93"/>
      <c r="K3311" s="93"/>
      <c r="L3311" s="93"/>
      <c r="M3311" s="93"/>
      <c r="N3311" s="93">
        <f t="shared" si="52"/>
        <v>0</v>
      </c>
      <c r="O3311" s="93"/>
      <c r="P3311" s="94"/>
    </row>
    <row r="3312" spans="2:16" ht="26.25" customHeight="1" x14ac:dyDescent="0.25">
      <c r="B3312" s="90"/>
      <c r="C3312" s="91"/>
      <c r="D3312" s="92"/>
      <c r="E3312" s="91"/>
      <c r="F3312" s="93"/>
      <c r="G3312" s="93"/>
      <c r="H3312" s="93"/>
      <c r="I3312" s="93"/>
      <c r="J3312" s="93"/>
      <c r="K3312" s="93"/>
      <c r="L3312" s="93"/>
      <c r="M3312" s="93"/>
      <c r="N3312" s="93">
        <f t="shared" si="52"/>
        <v>0</v>
      </c>
      <c r="O3312" s="93"/>
      <c r="P3312" s="94"/>
    </row>
    <row r="3313" spans="2:16" ht="26.25" customHeight="1" x14ac:dyDescent="0.25">
      <c r="B3313" s="90"/>
      <c r="C3313" s="91"/>
      <c r="D3313" s="92"/>
      <c r="E3313" s="91"/>
      <c r="F3313" s="93"/>
      <c r="G3313" s="93"/>
      <c r="H3313" s="93"/>
      <c r="I3313" s="93"/>
      <c r="J3313" s="93"/>
      <c r="K3313" s="93"/>
      <c r="L3313" s="93"/>
      <c r="M3313" s="93"/>
      <c r="N3313" s="93">
        <f t="shared" si="52"/>
        <v>0</v>
      </c>
      <c r="O3313" s="93"/>
      <c r="P3313" s="94"/>
    </row>
    <row r="3314" spans="2:16" ht="26.25" customHeight="1" x14ac:dyDescent="0.25">
      <c r="B3314" s="90"/>
      <c r="C3314" s="91"/>
      <c r="D3314" s="92"/>
      <c r="E3314" s="91"/>
      <c r="F3314" s="93"/>
      <c r="G3314" s="93"/>
      <c r="H3314" s="93"/>
      <c r="I3314" s="93"/>
      <c r="J3314" s="93"/>
      <c r="K3314" s="93"/>
      <c r="L3314" s="93"/>
      <c r="M3314" s="93"/>
      <c r="N3314" s="93">
        <f t="shared" si="52"/>
        <v>0</v>
      </c>
      <c r="O3314" s="93"/>
      <c r="P3314" s="94"/>
    </row>
    <row r="3315" spans="2:16" ht="26.25" customHeight="1" x14ac:dyDescent="0.25">
      <c r="B3315" s="90"/>
      <c r="C3315" s="91"/>
      <c r="D3315" s="92"/>
      <c r="E3315" s="91"/>
      <c r="F3315" s="93"/>
      <c r="G3315" s="93"/>
      <c r="H3315" s="93"/>
      <c r="I3315" s="93"/>
      <c r="J3315" s="93"/>
      <c r="K3315" s="93"/>
      <c r="L3315" s="93"/>
      <c r="M3315" s="93"/>
      <c r="N3315" s="93">
        <f t="shared" si="52"/>
        <v>0</v>
      </c>
      <c r="O3315" s="93"/>
      <c r="P3315" s="94"/>
    </row>
    <row r="3316" spans="2:16" ht="26.25" customHeight="1" x14ac:dyDescent="0.25">
      <c r="B3316" s="90"/>
      <c r="C3316" s="91"/>
      <c r="D3316" s="92"/>
      <c r="E3316" s="91"/>
      <c r="F3316" s="93"/>
      <c r="G3316" s="93"/>
      <c r="H3316" s="93"/>
      <c r="I3316" s="93"/>
      <c r="J3316" s="93"/>
      <c r="K3316" s="93"/>
      <c r="L3316" s="93"/>
      <c r="M3316" s="93"/>
      <c r="N3316" s="93">
        <f t="shared" si="52"/>
        <v>0</v>
      </c>
      <c r="O3316" s="93"/>
      <c r="P3316" s="94"/>
    </row>
    <row r="3317" spans="2:16" ht="26.25" customHeight="1" x14ac:dyDescent="0.25">
      <c r="B3317" s="90"/>
      <c r="C3317" s="91"/>
      <c r="D3317" s="92"/>
      <c r="E3317" s="91"/>
      <c r="F3317" s="93"/>
      <c r="G3317" s="93"/>
      <c r="H3317" s="93"/>
      <c r="I3317" s="93"/>
      <c r="J3317" s="93"/>
      <c r="K3317" s="93"/>
      <c r="L3317" s="93"/>
      <c r="M3317" s="93"/>
      <c r="N3317" s="93">
        <f t="shared" si="52"/>
        <v>0</v>
      </c>
      <c r="O3317" s="93"/>
      <c r="P3317" s="94"/>
    </row>
    <row r="3318" spans="2:16" ht="26.25" customHeight="1" x14ac:dyDescent="0.25">
      <c r="B3318" s="90"/>
      <c r="C3318" s="91"/>
      <c r="D3318" s="92"/>
      <c r="E3318" s="91"/>
      <c r="F3318" s="93"/>
      <c r="G3318" s="93"/>
      <c r="H3318" s="93"/>
      <c r="I3318" s="93"/>
      <c r="J3318" s="93"/>
      <c r="K3318" s="93"/>
      <c r="L3318" s="93"/>
      <c r="M3318" s="93"/>
      <c r="N3318" s="93">
        <f t="shared" si="52"/>
        <v>0</v>
      </c>
      <c r="O3318" s="93"/>
      <c r="P3318" s="94"/>
    </row>
    <row r="3319" spans="2:16" ht="26.25" customHeight="1" x14ac:dyDescent="0.25">
      <c r="B3319" s="90"/>
      <c r="C3319" s="91"/>
      <c r="D3319" s="92"/>
      <c r="E3319" s="91"/>
      <c r="F3319" s="93"/>
      <c r="G3319" s="93"/>
      <c r="H3319" s="93"/>
      <c r="I3319" s="93"/>
      <c r="J3319" s="93"/>
      <c r="K3319" s="93"/>
      <c r="L3319" s="93"/>
      <c r="M3319" s="93"/>
      <c r="N3319" s="93">
        <f t="shared" si="52"/>
        <v>0</v>
      </c>
      <c r="O3319" s="93"/>
      <c r="P3319" s="94"/>
    </row>
    <row r="3320" spans="2:16" ht="26.25" customHeight="1" x14ac:dyDescent="0.25">
      <c r="B3320" s="90"/>
      <c r="C3320" s="91"/>
      <c r="D3320" s="92"/>
      <c r="E3320" s="91"/>
      <c r="F3320" s="93"/>
      <c r="G3320" s="93"/>
      <c r="H3320" s="93"/>
      <c r="I3320" s="93"/>
      <c r="J3320" s="93"/>
      <c r="K3320" s="93"/>
      <c r="L3320" s="93"/>
      <c r="M3320" s="93"/>
      <c r="N3320" s="93">
        <f t="shared" si="52"/>
        <v>0</v>
      </c>
      <c r="O3320" s="93"/>
      <c r="P3320" s="94"/>
    </row>
    <row r="3321" spans="2:16" ht="26.25" customHeight="1" x14ac:dyDescent="0.25">
      <c r="B3321" s="90"/>
      <c r="C3321" s="91"/>
      <c r="D3321" s="92"/>
      <c r="E3321" s="91"/>
      <c r="F3321" s="93"/>
      <c r="G3321" s="93"/>
      <c r="H3321" s="93"/>
      <c r="I3321" s="93"/>
      <c r="J3321" s="93"/>
      <c r="K3321" s="93"/>
      <c r="L3321" s="93"/>
      <c r="M3321" s="93"/>
      <c r="N3321" s="93">
        <f t="shared" si="52"/>
        <v>0</v>
      </c>
      <c r="O3321" s="93"/>
      <c r="P3321" s="94"/>
    </row>
    <row r="3322" spans="2:16" ht="26.25" customHeight="1" x14ac:dyDescent="0.25">
      <c r="B3322" s="90"/>
      <c r="C3322" s="91"/>
      <c r="D3322" s="92"/>
      <c r="E3322" s="91"/>
      <c r="F3322" s="93"/>
      <c r="G3322" s="93"/>
      <c r="H3322" s="93"/>
      <c r="I3322" s="93"/>
      <c r="J3322" s="93"/>
      <c r="K3322" s="93"/>
      <c r="L3322" s="93"/>
      <c r="M3322" s="93"/>
      <c r="N3322" s="93">
        <f t="shared" si="52"/>
        <v>0</v>
      </c>
      <c r="O3322" s="93"/>
      <c r="P3322" s="94"/>
    </row>
    <row r="3323" spans="2:16" ht="26.25" customHeight="1" x14ac:dyDescent="0.25">
      <c r="B3323" s="90"/>
      <c r="C3323" s="91"/>
      <c r="D3323" s="92"/>
      <c r="E3323" s="91"/>
      <c r="F3323" s="93"/>
      <c r="G3323" s="93"/>
      <c r="H3323" s="93"/>
      <c r="I3323" s="93"/>
      <c r="J3323" s="93"/>
      <c r="K3323" s="93"/>
      <c r="L3323" s="93"/>
      <c r="M3323" s="93"/>
      <c r="N3323" s="93">
        <f t="shared" si="52"/>
        <v>0</v>
      </c>
      <c r="O3323" s="93"/>
      <c r="P3323" s="94"/>
    </row>
    <row r="3324" spans="2:16" ht="26.25" customHeight="1" x14ac:dyDescent="0.25">
      <c r="B3324" s="90"/>
      <c r="C3324" s="91"/>
      <c r="D3324" s="92"/>
      <c r="E3324" s="91"/>
      <c r="F3324" s="93"/>
      <c r="G3324" s="93"/>
      <c r="H3324" s="93"/>
      <c r="I3324" s="93"/>
      <c r="J3324" s="93"/>
      <c r="K3324" s="93"/>
      <c r="L3324" s="93"/>
      <c r="M3324" s="93"/>
      <c r="N3324" s="93">
        <f t="shared" si="52"/>
        <v>0</v>
      </c>
      <c r="O3324" s="93"/>
      <c r="P3324" s="94"/>
    </row>
    <row r="3325" spans="2:16" ht="26.25" customHeight="1" x14ac:dyDescent="0.25">
      <c r="B3325" s="90"/>
      <c r="C3325" s="91"/>
      <c r="D3325" s="92"/>
      <c r="E3325" s="91"/>
      <c r="F3325" s="93"/>
      <c r="G3325" s="93"/>
      <c r="H3325" s="93"/>
      <c r="I3325" s="93"/>
      <c r="J3325" s="93"/>
      <c r="K3325" s="93"/>
      <c r="L3325" s="93"/>
      <c r="M3325" s="93"/>
      <c r="N3325" s="93">
        <f t="shared" si="52"/>
        <v>0</v>
      </c>
      <c r="O3325" s="93"/>
      <c r="P3325" s="94"/>
    </row>
    <row r="3326" spans="2:16" ht="26.25" customHeight="1" x14ac:dyDescent="0.25">
      <c r="B3326" s="90"/>
      <c r="C3326" s="91"/>
      <c r="D3326" s="92"/>
      <c r="E3326" s="91"/>
      <c r="F3326" s="93"/>
      <c r="G3326" s="93"/>
      <c r="H3326" s="93"/>
      <c r="I3326" s="93"/>
      <c r="J3326" s="93"/>
      <c r="K3326" s="93"/>
      <c r="L3326" s="93"/>
      <c r="M3326" s="93"/>
      <c r="N3326" s="93">
        <f t="shared" si="52"/>
        <v>0</v>
      </c>
      <c r="O3326" s="93"/>
      <c r="P3326" s="94"/>
    </row>
    <row r="3327" spans="2:16" ht="26.25" customHeight="1" x14ac:dyDescent="0.25">
      <c r="B3327" s="90"/>
      <c r="C3327" s="91"/>
      <c r="D3327" s="92"/>
      <c r="E3327" s="91"/>
      <c r="F3327" s="93"/>
      <c r="G3327" s="93"/>
      <c r="H3327" s="93"/>
      <c r="I3327" s="93"/>
      <c r="J3327" s="93"/>
      <c r="K3327" s="93"/>
      <c r="L3327" s="93"/>
      <c r="M3327" s="93"/>
      <c r="N3327" s="93">
        <f t="shared" si="52"/>
        <v>0</v>
      </c>
      <c r="O3327" s="93"/>
      <c r="P3327" s="94"/>
    </row>
    <row r="3328" spans="2:16" ht="26.25" customHeight="1" x14ac:dyDescent="0.25">
      <c r="B3328" s="90"/>
      <c r="C3328" s="91"/>
      <c r="D3328" s="92"/>
      <c r="E3328" s="91"/>
      <c r="F3328" s="93"/>
      <c r="G3328" s="93"/>
      <c r="H3328" s="93"/>
      <c r="I3328" s="93"/>
      <c r="J3328" s="93"/>
      <c r="K3328" s="93"/>
      <c r="L3328" s="93"/>
      <c r="M3328" s="93"/>
      <c r="N3328" s="93">
        <f t="shared" si="52"/>
        <v>0</v>
      </c>
      <c r="O3328" s="93"/>
      <c r="P3328" s="94"/>
    </row>
    <row r="3329" spans="2:16" ht="26.25" customHeight="1" x14ac:dyDescent="0.25">
      <c r="B3329" s="90"/>
      <c r="C3329" s="91"/>
      <c r="D3329" s="92"/>
      <c r="E3329" s="91"/>
      <c r="F3329" s="93"/>
      <c r="G3329" s="93"/>
      <c r="H3329" s="93"/>
      <c r="I3329" s="93"/>
      <c r="J3329" s="93"/>
      <c r="K3329" s="93"/>
      <c r="L3329" s="93"/>
      <c r="M3329" s="93"/>
      <c r="N3329" s="93">
        <f t="shared" si="52"/>
        <v>0</v>
      </c>
      <c r="O3329" s="93"/>
      <c r="P3329" s="94"/>
    </row>
    <row r="3330" spans="2:16" ht="26.25" customHeight="1" x14ac:dyDescent="0.25">
      <c r="B3330" s="90"/>
      <c r="C3330" s="91"/>
      <c r="D3330" s="92"/>
      <c r="E3330" s="91"/>
      <c r="F3330" s="93"/>
      <c r="G3330" s="93"/>
      <c r="H3330" s="93"/>
      <c r="I3330" s="93"/>
      <c r="J3330" s="93"/>
      <c r="K3330" s="93"/>
      <c r="L3330" s="93"/>
      <c r="M3330" s="93"/>
      <c r="N3330" s="93">
        <f t="shared" si="52"/>
        <v>0</v>
      </c>
      <c r="O3330" s="93"/>
      <c r="P3330" s="94"/>
    </row>
    <row r="3331" spans="2:16" ht="26.25" customHeight="1" x14ac:dyDescent="0.25">
      <c r="B3331" s="90"/>
      <c r="C3331" s="91"/>
      <c r="D3331" s="92"/>
      <c r="E3331" s="91"/>
      <c r="F3331" s="93"/>
      <c r="G3331" s="93"/>
      <c r="H3331" s="93"/>
      <c r="I3331" s="93"/>
      <c r="J3331" s="93"/>
      <c r="K3331" s="93"/>
      <c r="L3331" s="93"/>
      <c r="M3331" s="93"/>
      <c r="N3331" s="93">
        <f t="shared" si="52"/>
        <v>0</v>
      </c>
      <c r="O3331" s="93"/>
      <c r="P3331" s="94"/>
    </row>
    <row r="3332" spans="2:16" ht="26.25" customHeight="1" x14ac:dyDescent="0.25">
      <c r="B3332" s="90"/>
      <c r="C3332" s="91"/>
      <c r="D3332" s="92"/>
      <c r="E3332" s="91"/>
      <c r="F3332" s="93"/>
      <c r="G3332" s="93"/>
      <c r="H3332" s="93"/>
      <c r="I3332" s="93"/>
      <c r="J3332" s="93"/>
      <c r="K3332" s="93"/>
      <c r="L3332" s="93"/>
      <c r="M3332" s="93"/>
      <c r="N3332" s="93">
        <f t="shared" si="52"/>
        <v>0</v>
      </c>
      <c r="O3332" s="93"/>
      <c r="P3332" s="94"/>
    </row>
    <row r="3333" spans="2:16" ht="26.25" customHeight="1" x14ac:dyDescent="0.25">
      <c r="B3333" s="90"/>
      <c r="C3333" s="91"/>
      <c r="D3333" s="92"/>
      <c r="E3333" s="91"/>
      <c r="F3333" s="93"/>
      <c r="G3333" s="93"/>
      <c r="H3333" s="93"/>
      <c r="I3333" s="93"/>
      <c r="J3333" s="93"/>
      <c r="K3333" s="93"/>
      <c r="L3333" s="93"/>
      <c r="M3333" s="93"/>
      <c r="N3333" s="93">
        <f t="shared" si="52"/>
        <v>0</v>
      </c>
      <c r="O3333" s="93"/>
      <c r="P3333" s="94"/>
    </row>
    <row r="3334" spans="2:16" ht="26.25" customHeight="1" x14ac:dyDescent="0.25">
      <c r="B3334" s="90"/>
      <c r="C3334" s="91"/>
      <c r="D3334" s="92"/>
      <c r="E3334" s="91"/>
      <c r="F3334" s="93"/>
      <c r="G3334" s="93"/>
      <c r="H3334" s="93"/>
      <c r="I3334" s="93"/>
      <c r="J3334" s="93"/>
      <c r="K3334" s="93"/>
      <c r="L3334" s="93"/>
      <c r="M3334" s="93"/>
      <c r="N3334" s="93">
        <f t="shared" si="52"/>
        <v>0</v>
      </c>
      <c r="O3334" s="93"/>
      <c r="P3334" s="94"/>
    </row>
    <row r="3335" spans="2:16" ht="26.25" customHeight="1" x14ac:dyDescent="0.25">
      <c r="B3335" s="90"/>
      <c r="C3335" s="91"/>
      <c r="D3335" s="92"/>
      <c r="E3335" s="91"/>
      <c r="F3335" s="93"/>
      <c r="G3335" s="93"/>
      <c r="H3335" s="93"/>
      <c r="I3335" s="93"/>
      <c r="J3335" s="93"/>
      <c r="K3335" s="93"/>
      <c r="L3335" s="93"/>
      <c r="M3335" s="93"/>
      <c r="N3335" s="93">
        <f t="shared" si="52"/>
        <v>0</v>
      </c>
      <c r="O3335" s="93"/>
      <c r="P3335" s="94"/>
    </row>
    <row r="3336" spans="2:16" ht="26.25" customHeight="1" x14ac:dyDescent="0.25">
      <c r="B3336" s="90"/>
      <c r="C3336" s="91"/>
      <c r="D3336" s="92"/>
      <c r="E3336" s="91"/>
      <c r="F3336" s="93"/>
      <c r="G3336" s="93"/>
      <c r="H3336" s="93"/>
      <c r="I3336" s="93"/>
      <c r="J3336" s="93"/>
      <c r="K3336" s="93"/>
      <c r="L3336" s="93"/>
      <c r="M3336" s="93"/>
      <c r="N3336" s="93">
        <f t="shared" si="52"/>
        <v>0</v>
      </c>
      <c r="O3336" s="93"/>
      <c r="P3336" s="94"/>
    </row>
    <row r="3337" spans="2:16" ht="26.25" customHeight="1" x14ac:dyDescent="0.25">
      <c r="B3337" s="90"/>
      <c r="C3337" s="91"/>
      <c r="D3337" s="92"/>
      <c r="E3337" s="91"/>
      <c r="F3337" s="93"/>
      <c r="G3337" s="93"/>
      <c r="H3337" s="93"/>
      <c r="I3337" s="93"/>
      <c r="J3337" s="93"/>
      <c r="K3337" s="93"/>
      <c r="L3337" s="93"/>
      <c r="M3337" s="93"/>
      <c r="N3337" s="93">
        <f t="shared" si="52"/>
        <v>0</v>
      </c>
      <c r="O3337" s="93"/>
      <c r="P3337" s="94"/>
    </row>
    <row r="3338" spans="2:16" ht="26.25" customHeight="1" x14ac:dyDescent="0.25">
      <c r="B3338" s="90"/>
      <c r="C3338" s="91"/>
      <c r="D3338" s="92"/>
      <c r="E3338" s="91"/>
      <c r="F3338" s="93"/>
      <c r="G3338" s="93"/>
      <c r="H3338" s="93"/>
      <c r="I3338" s="93"/>
      <c r="J3338" s="93"/>
      <c r="K3338" s="93"/>
      <c r="L3338" s="93"/>
      <c r="M3338" s="93"/>
      <c r="N3338" s="93">
        <f t="shared" si="52"/>
        <v>0</v>
      </c>
      <c r="O3338" s="93"/>
      <c r="P3338" s="94"/>
    </row>
    <row r="3339" spans="2:16" ht="26.25" customHeight="1" x14ac:dyDescent="0.25">
      <c r="B3339" s="90"/>
      <c r="C3339" s="91"/>
      <c r="D3339" s="92"/>
      <c r="E3339" s="91"/>
      <c r="F3339" s="93"/>
      <c r="G3339" s="93"/>
      <c r="H3339" s="93"/>
      <c r="I3339" s="93"/>
      <c r="J3339" s="93"/>
      <c r="K3339" s="93"/>
      <c r="L3339" s="93"/>
      <c r="M3339" s="93"/>
      <c r="N3339" s="93">
        <f t="shared" si="52"/>
        <v>0</v>
      </c>
      <c r="O3339" s="93"/>
      <c r="P3339" s="94"/>
    </row>
    <row r="3340" spans="2:16" ht="26.25" customHeight="1" x14ac:dyDescent="0.25">
      <c r="B3340" s="90"/>
      <c r="C3340" s="91"/>
      <c r="D3340" s="92"/>
      <c r="E3340" s="91"/>
      <c r="F3340" s="93"/>
      <c r="G3340" s="93"/>
      <c r="H3340" s="93"/>
      <c r="I3340" s="93"/>
      <c r="J3340" s="93"/>
      <c r="K3340" s="93"/>
      <c r="L3340" s="93"/>
      <c r="M3340" s="93"/>
      <c r="N3340" s="93">
        <f t="shared" si="52"/>
        <v>0</v>
      </c>
      <c r="O3340" s="93"/>
      <c r="P3340" s="94"/>
    </row>
    <row r="3341" spans="2:16" ht="26.25" customHeight="1" x14ac:dyDescent="0.25">
      <c r="B3341" s="90"/>
      <c r="C3341" s="91"/>
      <c r="D3341" s="92"/>
      <c r="E3341" s="91"/>
      <c r="F3341" s="93"/>
      <c r="G3341" s="93"/>
      <c r="H3341" s="93"/>
      <c r="I3341" s="93"/>
      <c r="J3341" s="93"/>
      <c r="K3341" s="93"/>
      <c r="L3341" s="93"/>
      <c r="M3341" s="93"/>
      <c r="N3341" s="93">
        <f t="shared" si="52"/>
        <v>0</v>
      </c>
      <c r="O3341" s="93"/>
      <c r="P3341" s="94"/>
    </row>
    <row r="3342" spans="2:16" ht="26.25" customHeight="1" x14ac:dyDescent="0.25">
      <c r="B3342" s="90"/>
      <c r="C3342" s="91"/>
      <c r="D3342" s="92"/>
      <c r="E3342" s="91"/>
      <c r="F3342" s="93"/>
      <c r="G3342" s="93"/>
      <c r="H3342" s="93"/>
      <c r="I3342" s="93"/>
      <c r="J3342" s="93"/>
      <c r="K3342" s="93"/>
      <c r="L3342" s="93"/>
      <c r="M3342" s="93"/>
      <c r="N3342" s="93">
        <f t="shared" si="52"/>
        <v>0</v>
      </c>
      <c r="O3342" s="93"/>
      <c r="P3342" s="94"/>
    </row>
    <row r="3343" spans="2:16" ht="26.25" customHeight="1" x14ac:dyDescent="0.25">
      <c r="B3343" s="90"/>
      <c r="C3343" s="91"/>
      <c r="D3343" s="92"/>
      <c r="E3343" s="91"/>
      <c r="F3343" s="93"/>
      <c r="G3343" s="93"/>
      <c r="H3343" s="93"/>
      <c r="I3343" s="93"/>
      <c r="J3343" s="93"/>
      <c r="K3343" s="93"/>
      <c r="L3343" s="93"/>
      <c r="M3343" s="93"/>
      <c r="N3343" s="93">
        <f t="shared" si="52"/>
        <v>0</v>
      </c>
      <c r="O3343" s="93"/>
      <c r="P3343" s="94"/>
    </row>
    <row r="3344" spans="2:16" ht="26.25" customHeight="1" x14ac:dyDescent="0.25">
      <c r="B3344" s="90"/>
      <c r="C3344" s="91"/>
      <c r="D3344" s="92"/>
      <c r="E3344" s="91"/>
      <c r="F3344" s="93"/>
      <c r="G3344" s="93"/>
      <c r="H3344" s="93"/>
      <c r="I3344" s="93"/>
      <c r="J3344" s="93"/>
      <c r="K3344" s="93"/>
      <c r="L3344" s="93"/>
      <c r="M3344" s="93"/>
      <c r="N3344" s="93">
        <f t="shared" si="52"/>
        <v>0</v>
      </c>
      <c r="O3344" s="93"/>
      <c r="P3344" s="94"/>
    </row>
    <row r="3345" spans="2:16" ht="26.25" customHeight="1" x14ac:dyDescent="0.25">
      <c r="B3345" s="90"/>
      <c r="C3345" s="91"/>
      <c r="D3345" s="92"/>
      <c r="E3345" s="91"/>
      <c r="F3345" s="93"/>
      <c r="G3345" s="93"/>
      <c r="H3345" s="93"/>
      <c r="I3345" s="93"/>
      <c r="J3345" s="93"/>
      <c r="K3345" s="93"/>
      <c r="L3345" s="93"/>
      <c r="M3345" s="93"/>
      <c r="N3345" s="93">
        <f t="shared" si="52"/>
        <v>0</v>
      </c>
      <c r="O3345" s="93"/>
      <c r="P3345" s="94"/>
    </row>
    <row r="3346" spans="2:16" ht="26.25" customHeight="1" x14ac:dyDescent="0.25">
      <c r="B3346" s="90"/>
      <c r="C3346" s="91"/>
      <c r="D3346" s="92"/>
      <c r="E3346" s="91"/>
      <c r="F3346" s="93"/>
      <c r="G3346" s="93"/>
      <c r="H3346" s="93"/>
      <c r="I3346" s="93"/>
      <c r="J3346" s="93"/>
      <c r="K3346" s="93"/>
      <c r="L3346" s="93"/>
      <c r="M3346" s="93"/>
      <c r="N3346" s="93">
        <f t="shared" si="52"/>
        <v>0</v>
      </c>
      <c r="O3346" s="93"/>
      <c r="P3346" s="94"/>
    </row>
    <row r="3347" spans="2:16" ht="26.25" customHeight="1" x14ac:dyDescent="0.25">
      <c r="B3347" s="90"/>
      <c r="C3347" s="91"/>
      <c r="D3347" s="92"/>
      <c r="E3347" s="91"/>
      <c r="F3347" s="93"/>
      <c r="G3347" s="93"/>
      <c r="H3347" s="93"/>
      <c r="I3347" s="93"/>
      <c r="J3347" s="93"/>
      <c r="K3347" s="93"/>
      <c r="L3347" s="93"/>
      <c r="M3347" s="93"/>
      <c r="N3347" s="93">
        <f t="shared" si="52"/>
        <v>0</v>
      </c>
      <c r="O3347" s="93"/>
      <c r="P3347" s="94"/>
    </row>
    <row r="3348" spans="2:16" ht="26.25" customHeight="1" x14ac:dyDescent="0.25">
      <c r="B3348" s="90"/>
      <c r="C3348" s="91"/>
      <c r="D3348" s="92"/>
      <c r="E3348" s="91"/>
      <c r="F3348" s="93"/>
      <c r="G3348" s="93"/>
      <c r="H3348" s="93"/>
      <c r="I3348" s="93"/>
      <c r="J3348" s="93"/>
      <c r="K3348" s="93"/>
      <c r="L3348" s="93"/>
      <c r="M3348" s="93"/>
      <c r="N3348" s="93">
        <f t="shared" si="52"/>
        <v>0</v>
      </c>
      <c r="O3348" s="93"/>
      <c r="P3348" s="94"/>
    </row>
    <row r="3349" spans="2:16" ht="26.25" customHeight="1" x14ac:dyDescent="0.25">
      <c r="B3349" s="90"/>
      <c r="C3349" s="91"/>
      <c r="D3349" s="92"/>
      <c r="E3349" s="91"/>
      <c r="F3349" s="93"/>
      <c r="G3349" s="93"/>
      <c r="H3349" s="93"/>
      <c r="I3349" s="93"/>
      <c r="J3349" s="93"/>
      <c r="K3349" s="93"/>
      <c r="L3349" s="93"/>
      <c r="M3349" s="93"/>
      <c r="N3349" s="93">
        <f t="shared" si="52"/>
        <v>0</v>
      </c>
      <c r="O3349" s="93"/>
      <c r="P3349" s="94"/>
    </row>
    <row r="3350" spans="2:16" ht="26.25" customHeight="1" x14ac:dyDescent="0.25">
      <c r="B3350" s="90"/>
      <c r="C3350" s="91"/>
      <c r="D3350" s="92"/>
      <c r="E3350" s="91"/>
      <c r="F3350" s="93"/>
      <c r="G3350" s="93"/>
      <c r="H3350" s="93"/>
      <c r="I3350" s="93"/>
      <c r="J3350" s="93"/>
      <c r="K3350" s="93"/>
      <c r="L3350" s="93"/>
      <c r="M3350" s="93"/>
      <c r="N3350" s="93">
        <f t="shared" si="52"/>
        <v>0</v>
      </c>
      <c r="O3350" s="93"/>
      <c r="P3350" s="94"/>
    </row>
    <row r="3351" spans="2:16" ht="26.25" customHeight="1" x14ac:dyDescent="0.25">
      <c r="B3351" s="90"/>
      <c r="C3351" s="91"/>
      <c r="D3351" s="92"/>
      <c r="E3351" s="91"/>
      <c r="F3351" s="93"/>
      <c r="G3351" s="93"/>
      <c r="H3351" s="93"/>
      <c r="I3351" s="93"/>
      <c r="J3351" s="93"/>
      <c r="K3351" s="93"/>
      <c r="L3351" s="93"/>
      <c r="M3351" s="93"/>
      <c r="N3351" s="93">
        <f t="shared" si="52"/>
        <v>0</v>
      </c>
      <c r="O3351" s="93"/>
      <c r="P3351" s="94"/>
    </row>
    <row r="3352" spans="2:16" ht="26.25" customHeight="1" x14ac:dyDescent="0.25">
      <c r="B3352" s="90"/>
      <c r="C3352" s="91"/>
      <c r="D3352" s="92"/>
      <c r="E3352" s="91"/>
      <c r="F3352" s="93"/>
      <c r="G3352" s="93"/>
      <c r="H3352" s="93"/>
      <c r="I3352" s="93"/>
      <c r="J3352" s="93"/>
      <c r="K3352" s="93"/>
      <c r="L3352" s="93"/>
      <c r="M3352" s="93"/>
      <c r="N3352" s="93">
        <f t="shared" si="52"/>
        <v>0</v>
      </c>
      <c r="O3352" s="93"/>
      <c r="P3352" s="94"/>
    </row>
    <row r="3353" spans="2:16" ht="26.25" customHeight="1" x14ac:dyDescent="0.25">
      <c r="B3353" s="90"/>
      <c r="C3353" s="91"/>
      <c r="D3353" s="92"/>
      <c r="E3353" s="91"/>
      <c r="F3353" s="93"/>
      <c r="G3353" s="93"/>
      <c r="H3353" s="93"/>
      <c r="I3353" s="93"/>
      <c r="J3353" s="93"/>
      <c r="K3353" s="93"/>
      <c r="L3353" s="93"/>
      <c r="M3353" s="93"/>
      <c r="N3353" s="93">
        <f t="shared" si="52"/>
        <v>0</v>
      </c>
      <c r="O3353" s="93"/>
      <c r="P3353" s="94"/>
    </row>
    <row r="3354" spans="2:16" ht="26.25" customHeight="1" x14ac:dyDescent="0.25">
      <c r="B3354" s="90"/>
      <c r="C3354" s="91"/>
      <c r="D3354" s="92"/>
      <c r="E3354" s="91"/>
      <c r="F3354" s="93"/>
      <c r="G3354" s="93"/>
      <c r="H3354" s="93"/>
      <c r="I3354" s="93"/>
      <c r="J3354" s="93"/>
      <c r="K3354" s="93"/>
      <c r="L3354" s="93"/>
      <c r="M3354" s="93"/>
      <c r="N3354" s="93">
        <f t="shared" si="52"/>
        <v>0</v>
      </c>
      <c r="O3354" s="93"/>
      <c r="P3354" s="94"/>
    </row>
    <row r="3355" spans="2:16" ht="26.25" customHeight="1" x14ac:dyDescent="0.25">
      <c r="B3355" s="90"/>
      <c r="C3355" s="91"/>
      <c r="D3355" s="92"/>
      <c r="E3355" s="91"/>
      <c r="F3355" s="93"/>
      <c r="G3355" s="93"/>
      <c r="H3355" s="93"/>
      <c r="I3355" s="93"/>
      <c r="J3355" s="93"/>
      <c r="K3355" s="93"/>
      <c r="L3355" s="93"/>
      <c r="M3355" s="93"/>
      <c r="N3355" s="93">
        <f t="shared" ref="N3355:N3418" si="53">F3355+G3355+H3355+I3355+J3355+K3355+M3355</f>
        <v>0</v>
      </c>
      <c r="O3355" s="93"/>
      <c r="P3355" s="94"/>
    </row>
    <row r="3356" spans="2:16" ht="26.25" customHeight="1" x14ac:dyDescent="0.25">
      <c r="B3356" s="90"/>
      <c r="C3356" s="91"/>
      <c r="D3356" s="92"/>
      <c r="E3356" s="91"/>
      <c r="F3356" s="93"/>
      <c r="G3356" s="93"/>
      <c r="H3356" s="93"/>
      <c r="I3356" s="93"/>
      <c r="J3356" s="93"/>
      <c r="K3356" s="93"/>
      <c r="L3356" s="93"/>
      <c r="M3356" s="93"/>
      <c r="N3356" s="93">
        <f t="shared" si="53"/>
        <v>0</v>
      </c>
      <c r="O3356" s="93"/>
      <c r="P3356" s="94"/>
    </row>
    <row r="3357" spans="2:16" ht="26.25" customHeight="1" x14ac:dyDescent="0.25">
      <c r="B3357" s="90"/>
      <c r="C3357" s="91"/>
      <c r="D3357" s="92"/>
      <c r="E3357" s="91"/>
      <c r="F3357" s="93"/>
      <c r="G3357" s="93"/>
      <c r="H3357" s="93"/>
      <c r="I3357" s="93"/>
      <c r="J3357" s="93"/>
      <c r="K3357" s="93"/>
      <c r="L3357" s="93"/>
      <c r="M3357" s="93"/>
      <c r="N3357" s="93">
        <f t="shared" si="53"/>
        <v>0</v>
      </c>
      <c r="O3357" s="93"/>
      <c r="P3357" s="94"/>
    </row>
    <row r="3358" spans="2:16" ht="26.25" customHeight="1" x14ac:dyDescent="0.25">
      <c r="B3358" s="90"/>
      <c r="C3358" s="91"/>
      <c r="D3358" s="92"/>
      <c r="E3358" s="91"/>
      <c r="F3358" s="93"/>
      <c r="G3358" s="93"/>
      <c r="H3358" s="93"/>
      <c r="I3358" s="93"/>
      <c r="J3358" s="93"/>
      <c r="K3358" s="93"/>
      <c r="L3358" s="93"/>
      <c r="M3358" s="93"/>
      <c r="N3358" s="93">
        <f t="shared" si="53"/>
        <v>0</v>
      </c>
      <c r="O3358" s="93"/>
      <c r="P3358" s="94"/>
    </row>
    <row r="3359" spans="2:16" ht="26.25" customHeight="1" x14ac:dyDescent="0.25">
      <c r="B3359" s="90"/>
      <c r="C3359" s="91"/>
      <c r="D3359" s="92"/>
      <c r="E3359" s="91"/>
      <c r="F3359" s="93"/>
      <c r="G3359" s="93"/>
      <c r="H3359" s="93"/>
      <c r="I3359" s="93"/>
      <c r="J3359" s="93"/>
      <c r="K3359" s="93"/>
      <c r="L3359" s="93"/>
      <c r="M3359" s="93"/>
      <c r="N3359" s="93">
        <f t="shared" si="53"/>
        <v>0</v>
      </c>
      <c r="O3359" s="93"/>
      <c r="P3359" s="94"/>
    </row>
    <row r="3360" spans="2:16" ht="26.25" customHeight="1" x14ac:dyDescent="0.25">
      <c r="B3360" s="90"/>
      <c r="C3360" s="91"/>
      <c r="D3360" s="92"/>
      <c r="E3360" s="91"/>
      <c r="F3360" s="93"/>
      <c r="G3360" s="93"/>
      <c r="H3360" s="93"/>
      <c r="I3360" s="93"/>
      <c r="J3360" s="93"/>
      <c r="K3360" s="93"/>
      <c r="L3360" s="93"/>
      <c r="M3360" s="93"/>
      <c r="N3360" s="93">
        <f t="shared" si="53"/>
        <v>0</v>
      </c>
      <c r="O3360" s="93"/>
      <c r="P3360" s="94"/>
    </row>
    <row r="3361" spans="2:16" ht="26.25" customHeight="1" x14ac:dyDescent="0.25">
      <c r="B3361" s="90"/>
      <c r="C3361" s="91"/>
      <c r="D3361" s="92"/>
      <c r="E3361" s="91"/>
      <c r="F3361" s="93"/>
      <c r="G3361" s="93"/>
      <c r="H3361" s="93"/>
      <c r="I3361" s="93"/>
      <c r="J3361" s="93"/>
      <c r="K3361" s="93"/>
      <c r="L3361" s="93"/>
      <c r="M3361" s="93"/>
      <c r="N3361" s="93">
        <f t="shared" si="53"/>
        <v>0</v>
      </c>
      <c r="O3361" s="93"/>
      <c r="P3361" s="94"/>
    </row>
    <row r="3362" spans="2:16" ht="26.25" customHeight="1" x14ac:dyDescent="0.25">
      <c r="B3362" s="90"/>
      <c r="C3362" s="91"/>
      <c r="D3362" s="92"/>
      <c r="E3362" s="91"/>
      <c r="F3362" s="93"/>
      <c r="G3362" s="93"/>
      <c r="H3362" s="93"/>
      <c r="I3362" s="93"/>
      <c r="J3362" s="93"/>
      <c r="K3362" s="93"/>
      <c r="L3362" s="93"/>
      <c r="M3362" s="93"/>
      <c r="N3362" s="93">
        <f t="shared" si="53"/>
        <v>0</v>
      </c>
      <c r="O3362" s="93"/>
      <c r="P3362" s="94"/>
    </row>
    <row r="3363" spans="2:16" ht="26.25" customHeight="1" x14ac:dyDescent="0.25">
      <c r="B3363" s="90"/>
      <c r="C3363" s="91"/>
      <c r="D3363" s="92"/>
      <c r="E3363" s="91"/>
      <c r="F3363" s="93"/>
      <c r="G3363" s="93"/>
      <c r="H3363" s="93"/>
      <c r="I3363" s="93"/>
      <c r="J3363" s="93"/>
      <c r="K3363" s="93"/>
      <c r="L3363" s="93"/>
      <c r="M3363" s="93"/>
      <c r="N3363" s="93">
        <f t="shared" si="53"/>
        <v>0</v>
      </c>
      <c r="O3363" s="93"/>
      <c r="P3363" s="94"/>
    </row>
    <row r="3364" spans="2:16" ht="26.25" customHeight="1" x14ac:dyDescent="0.25">
      <c r="B3364" s="90"/>
      <c r="C3364" s="91"/>
      <c r="D3364" s="92"/>
      <c r="E3364" s="91"/>
      <c r="F3364" s="93"/>
      <c r="G3364" s="93"/>
      <c r="H3364" s="93"/>
      <c r="I3364" s="93"/>
      <c r="J3364" s="93"/>
      <c r="K3364" s="93"/>
      <c r="L3364" s="93"/>
      <c r="M3364" s="93"/>
      <c r="N3364" s="93">
        <f t="shared" si="53"/>
        <v>0</v>
      </c>
      <c r="O3364" s="93"/>
      <c r="P3364" s="94"/>
    </row>
    <row r="3365" spans="2:16" ht="26.25" customHeight="1" x14ac:dyDescent="0.25">
      <c r="B3365" s="90"/>
      <c r="C3365" s="91"/>
      <c r="D3365" s="92"/>
      <c r="E3365" s="91"/>
      <c r="F3365" s="93"/>
      <c r="G3365" s="93"/>
      <c r="H3365" s="93"/>
      <c r="I3365" s="93"/>
      <c r="J3365" s="93"/>
      <c r="K3365" s="93"/>
      <c r="L3365" s="93"/>
      <c r="M3365" s="93"/>
      <c r="N3365" s="93">
        <f t="shared" si="53"/>
        <v>0</v>
      </c>
      <c r="O3365" s="93"/>
      <c r="P3365" s="94"/>
    </row>
    <row r="3366" spans="2:16" ht="26.25" customHeight="1" x14ac:dyDescent="0.25">
      <c r="B3366" s="90"/>
      <c r="C3366" s="91"/>
      <c r="D3366" s="92"/>
      <c r="E3366" s="91"/>
      <c r="F3366" s="93"/>
      <c r="G3366" s="93"/>
      <c r="H3366" s="93"/>
      <c r="I3366" s="93"/>
      <c r="J3366" s="93"/>
      <c r="K3366" s="93"/>
      <c r="L3366" s="93"/>
      <c r="M3366" s="93"/>
      <c r="N3366" s="93">
        <f t="shared" si="53"/>
        <v>0</v>
      </c>
      <c r="O3366" s="93"/>
      <c r="P3366" s="94"/>
    </row>
    <row r="3367" spans="2:16" ht="26.25" customHeight="1" x14ac:dyDescent="0.25">
      <c r="B3367" s="90"/>
      <c r="C3367" s="91"/>
      <c r="D3367" s="92"/>
      <c r="E3367" s="91"/>
      <c r="F3367" s="93"/>
      <c r="G3367" s="93"/>
      <c r="H3367" s="93"/>
      <c r="I3367" s="93"/>
      <c r="J3367" s="93"/>
      <c r="K3367" s="93"/>
      <c r="L3367" s="93"/>
      <c r="M3367" s="93"/>
      <c r="N3367" s="93">
        <f t="shared" si="53"/>
        <v>0</v>
      </c>
      <c r="O3367" s="93"/>
      <c r="P3367" s="94"/>
    </row>
    <row r="3368" spans="2:16" ht="26.25" customHeight="1" x14ac:dyDescent="0.25">
      <c r="B3368" s="90"/>
      <c r="C3368" s="91"/>
      <c r="D3368" s="92"/>
      <c r="E3368" s="91"/>
      <c r="F3368" s="93"/>
      <c r="G3368" s="93"/>
      <c r="H3368" s="93"/>
      <c r="I3368" s="93"/>
      <c r="J3368" s="93"/>
      <c r="K3368" s="93"/>
      <c r="L3368" s="93"/>
      <c r="M3368" s="93"/>
      <c r="N3368" s="93">
        <f t="shared" si="53"/>
        <v>0</v>
      </c>
      <c r="O3368" s="93"/>
      <c r="P3368" s="94"/>
    </row>
    <row r="3369" spans="2:16" ht="26.25" customHeight="1" x14ac:dyDescent="0.25">
      <c r="B3369" s="90"/>
      <c r="C3369" s="91"/>
      <c r="D3369" s="92"/>
      <c r="E3369" s="91"/>
      <c r="F3369" s="93"/>
      <c r="G3369" s="93"/>
      <c r="H3369" s="93"/>
      <c r="I3369" s="93"/>
      <c r="J3369" s="93"/>
      <c r="K3369" s="93"/>
      <c r="L3369" s="93"/>
      <c r="M3369" s="93"/>
      <c r="N3369" s="93">
        <f t="shared" si="53"/>
        <v>0</v>
      </c>
      <c r="O3369" s="93"/>
      <c r="P3369" s="94"/>
    </row>
    <row r="3370" spans="2:16" ht="26.25" customHeight="1" x14ac:dyDescent="0.25">
      <c r="B3370" s="90"/>
      <c r="C3370" s="91"/>
      <c r="D3370" s="92"/>
      <c r="E3370" s="91"/>
      <c r="F3370" s="93"/>
      <c r="G3370" s="93"/>
      <c r="H3370" s="93"/>
      <c r="I3370" s="93"/>
      <c r="J3370" s="93"/>
      <c r="K3370" s="93"/>
      <c r="L3370" s="93"/>
      <c r="M3370" s="93"/>
      <c r="N3370" s="93">
        <f t="shared" si="53"/>
        <v>0</v>
      </c>
      <c r="O3370" s="93"/>
      <c r="P3370" s="94"/>
    </row>
    <row r="3371" spans="2:16" ht="26.25" customHeight="1" x14ac:dyDescent="0.25">
      <c r="B3371" s="90"/>
      <c r="C3371" s="91"/>
      <c r="D3371" s="92"/>
      <c r="E3371" s="91"/>
      <c r="F3371" s="93"/>
      <c r="G3371" s="93"/>
      <c r="H3371" s="93"/>
      <c r="I3371" s="93"/>
      <c r="J3371" s="93"/>
      <c r="K3371" s="93"/>
      <c r="L3371" s="93"/>
      <c r="M3371" s="93"/>
      <c r="N3371" s="93">
        <f t="shared" si="53"/>
        <v>0</v>
      </c>
      <c r="O3371" s="93"/>
      <c r="P3371" s="94"/>
    </row>
    <row r="3372" spans="2:16" ht="26.25" customHeight="1" x14ac:dyDescent="0.25">
      <c r="B3372" s="90"/>
      <c r="C3372" s="91"/>
      <c r="D3372" s="92"/>
      <c r="E3372" s="91"/>
      <c r="F3372" s="93"/>
      <c r="G3372" s="93"/>
      <c r="H3372" s="93"/>
      <c r="I3372" s="93"/>
      <c r="J3372" s="93"/>
      <c r="K3372" s="93"/>
      <c r="L3372" s="93"/>
      <c r="M3372" s="93"/>
      <c r="N3372" s="93">
        <f t="shared" si="53"/>
        <v>0</v>
      </c>
      <c r="O3372" s="93"/>
      <c r="P3372" s="94"/>
    </row>
    <row r="3373" spans="2:16" ht="26.25" customHeight="1" x14ac:dyDescent="0.25">
      <c r="B3373" s="90"/>
      <c r="C3373" s="91"/>
      <c r="D3373" s="92"/>
      <c r="E3373" s="91"/>
      <c r="F3373" s="93"/>
      <c r="G3373" s="93"/>
      <c r="H3373" s="93"/>
      <c r="I3373" s="93"/>
      <c r="J3373" s="93"/>
      <c r="K3373" s="93"/>
      <c r="L3373" s="93"/>
      <c r="M3373" s="93"/>
      <c r="N3373" s="93">
        <f t="shared" si="53"/>
        <v>0</v>
      </c>
      <c r="O3373" s="93"/>
      <c r="P3373" s="94"/>
    </row>
    <row r="3374" spans="2:16" ht="26.25" customHeight="1" x14ac:dyDescent="0.25">
      <c r="B3374" s="90"/>
      <c r="C3374" s="91"/>
      <c r="D3374" s="92"/>
      <c r="E3374" s="91"/>
      <c r="F3374" s="93"/>
      <c r="G3374" s="93"/>
      <c r="H3374" s="93"/>
      <c r="I3374" s="93"/>
      <c r="J3374" s="93"/>
      <c r="K3374" s="93"/>
      <c r="L3374" s="93"/>
      <c r="M3374" s="93"/>
      <c r="N3374" s="93">
        <f t="shared" si="53"/>
        <v>0</v>
      </c>
      <c r="O3374" s="93"/>
      <c r="P3374" s="94"/>
    </row>
    <row r="3375" spans="2:16" ht="26.25" customHeight="1" x14ac:dyDescent="0.25">
      <c r="B3375" s="90"/>
      <c r="C3375" s="91"/>
      <c r="D3375" s="92"/>
      <c r="E3375" s="91"/>
      <c r="F3375" s="93"/>
      <c r="G3375" s="93"/>
      <c r="H3375" s="93"/>
      <c r="I3375" s="93"/>
      <c r="J3375" s="93"/>
      <c r="K3375" s="93"/>
      <c r="L3375" s="93"/>
      <c r="M3375" s="93"/>
      <c r="N3375" s="93">
        <f t="shared" si="53"/>
        <v>0</v>
      </c>
      <c r="O3375" s="93"/>
      <c r="P3375" s="94"/>
    </row>
    <row r="3376" spans="2:16" ht="26.25" customHeight="1" x14ac:dyDescent="0.25">
      <c r="B3376" s="90"/>
      <c r="C3376" s="91"/>
      <c r="D3376" s="92"/>
      <c r="E3376" s="91"/>
      <c r="F3376" s="93"/>
      <c r="G3376" s="93"/>
      <c r="H3376" s="93"/>
      <c r="I3376" s="93"/>
      <c r="J3376" s="93"/>
      <c r="K3376" s="93"/>
      <c r="L3376" s="93"/>
      <c r="M3376" s="93"/>
      <c r="N3376" s="93">
        <f t="shared" si="53"/>
        <v>0</v>
      </c>
      <c r="O3376" s="93"/>
      <c r="P3376" s="94"/>
    </row>
    <row r="3377" spans="2:16" ht="26.25" customHeight="1" x14ac:dyDescent="0.25">
      <c r="B3377" s="90"/>
      <c r="C3377" s="91"/>
      <c r="D3377" s="92"/>
      <c r="E3377" s="91"/>
      <c r="F3377" s="93"/>
      <c r="G3377" s="93"/>
      <c r="H3377" s="93"/>
      <c r="I3377" s="93"/>
      <c r="J3377" s="93"/>
      <c r="K3377" s="93"/>
      <c r="L3377" s="93"/>
      <c r="M3377" s="93"/>
      <c r="N3377" s="93">
        <f t="shared" si="53"/>
        <v>0</v>
      </c>
      <c r="O3377" s="93"/>
      <c r="P3377" s="94"/>
    </row>
    <row r="3378" spans="2:16" ht="26.25" customHeight="1" x14ac:dyDescent="0.25">
      <c r="B3378" s="90"/>
      <c r="C3378" s="91"/>
      <c r="D3378" s="92"/>
      <c r="E3378" s="91"/>
      <c r="F3378" s="93"/>
      <c r="G3378" s="93"/>
      <c r="H3378" s="93"/>
      <c r="I3378" s="93"/>
      <c r="J3378" s="93"/>
      <c r="K3378" s="93"/>
      <c r="L3378" s="93"/>
      <c r="M3378" s="93"/>
      <c r="N3378" s="93">
        <f t="shared" si="53"/>
        <v>0</v>
      </c>
      <c r="O3378" s="93"/>
      <c r="P3378" s="94"/>
    </row>
    <row r="3379" spans="2:16" ht="26.25" customHeight="1" x14ac:dyDescent="0.25">
      <c r="B3379" s="90"/>
      <c r="C3379" s="91"/>
      <c r="D3379" s="92"/>
      <c r="E3379" s="91"/>
      <c r="F3379" s="93"/>
      <c r="G3379" s="93"/>
      <c r="H3379" s="93"/>
      <c r="I3379" s="93"/>
      <c r="J3379" s="93"/>
      <c r="K3379" s="93"/>
      <c r="L3379" s="93"/>
      <c r="M3379" s="93"/>
      <c r="N3379" s="93">
        <f t="shared" si="53"/>
        <v>0</v>
      </c>
      <c r="O3379" s="93"/>
      <c r="P3379" s="94"/>
    </row>
    <row r="3380" spans="2:16" ht="26.25" customHeight="1" x14ac:dyDescent="0.25">
      <c r="B3380" s="90"/>
      <c r="C3380" s="91"/>
      <c r="D3380" s="92"/>
      <c r="E3380" s="91"/>
      <c r="F3380" s="93"/>
      <c r="G3380" s="93"/>
      <c r="H3380" s="93"/>
      <c r="I3380" s="93"/>
      <c r="J3380" s="93"/>
      <c r="K3380" s="93"/>
      <c r="L3380" s="93"/>
      <c r="M3380" s="93"/>
      <c r="N3380" s="93">
        <f t="shared" si="53"/>
        <v>0</v>
      </c>
      <c r="O3380" s="93"/>
      <c r="P3380" s="94"/>
    </row>
    <row r="3381" spans="2:16" ht="26.25" customHeight="1" x14ac:dyDescent="0.25">
      <c r="B3381" s="90"/>
      <c r="C3381" s="91"/>
      <c r="D3381" s="92"/>
      <c r="E3381" s="91"/>
      <c r="F3381" s="93"/>
      <c r="G3381" s="93"/>
      <c r="H3381" s="93"/>
      <c r="I3381" s="93"/>
      <c r="J3381" s="93"/>
      <c r="K3381" s="93"/>
      <c r="L3381" s="93"/>
      <c r="M3381" s="93"/>
      <c r="N3381" s="93">
        <f t="shared" si="53"/>
        <v>0</v>
      </c>
      <c r="O3381" s="93"/>
      <c r="P3381" s="94"/>
    </row>
    <row r="3382" spans="2:16" ht="26.25" customHeight="1" x14ac:dyDescent="0.25">
      <c r="B3382" s="90"/>
      <c r="C3382" s="91"/>
      <c r="D3382" s="92"/>
      <c r="E3382" s="91"/>
      <c r="F3382" s="93"/>
      <c r="G3382" s="93"/>
      <c r="H3382" s="93"/>
      <c r="I3382" s="93"/>
      <c r="J3382" s="93"/>
      <c r="K3382" s="93"/>
      <c r="L3382" s="93"/>
      <c r="M3382" s="93"/>
      <c r="N3382" s="93">
        <f t="shared" si="53"/>
        <v>0</v>
      </c>
      <c r="O3382" s="93"/>
      <c r="P3382" s="94"/>
    </row>
    <row r="3383" spans="2:16" ht="26.25" customHeight="1" x14ac:dyDescent="0.25">
      <c r="B3383" s="90"/>
      <c r="C3383" s="91"/>
      <c r="D3383" s="92"/>
      <c r="E3383" s="91"/>
      <c r="F3383" s="93"/>
      <c r="G3383" s="93"/>
      <c r="H3383" s="93"/>
      <c r="I3383" s="93"/>
      <c r="J3383" s="93"/>
      <c r="K3383" s="93"/>
      <c r="L3383" s="93"/>
      <c r="M3383" s="93"/>
      <c r="N3383" s="93">
        <f t="shared" si="53"/>
        <v>0</v>
      </c>
      <c r="O3383" s="93"/>
      <c r="P3383" s="94"/>
    </row>
    <row r="3384" spans="2:16" ht="26.25" customHeight="1" x14ac:dyDescent="0.25">
      <c r="B3384" s="90"/>
      <c r="C3384" s="91"/>
      <c r="D3384" s="92"/>
      <c r="E3384" s="91"/>
      <c r="F3384" s="93"/>
      <c r="G3384" s="93"/>
      <c r="H3384" s="93"/>
      <c r="I3384" s="93"/>
      <c r="J3384" s="93"/>
      <c r="K3384" s="93"/>
      <c r="L3384" s="93"/>
      <c r="M3384" s="93"/>
      <c r="N3384" s="93">
        <f t="shared" si="53"/>
        <v>0</v>
      </c>
      <c r="O3384" s="93"/>
      <c r="P3384" s="94"/>
    </row>
    <row r="3385" spans="2:16" ht="26.25" customHeight="1" x14ac:dyDescent="0.25">
      <c r="B3385" s="90"/>
      <c r="C3385" s="91"/>
      <c r="D3385" s="92"/>
      <c r="E3385" s="91"/>
      <c r="F3385" s="93"/>
      <c r="G3385" s="93"/>
      <c r="H3385" s="93"/>
      <c r="I3385" s="93"/>
      <c r="J3385" s="93"/>
      <c r="K3385" s="93"/>
      <c r="L3385" s="93"/>
      <c r="M3385" s="93"/>
      <c r="N3385" s="93">
        <f t="shared" si="53"/>
        <v>0</v>
      </c>
      <c r="O3385" s="93"/>
      <c r="P3385" s="94"/>
    </row>
    <row r="3386" spans="2:16" ht="26.25" customHeight="1" x14ac:dyDescent="0.25">
      <c r="B3386" s="90"/>
      <c r="C3386" s="91"/>
      <c r="D3386" s="92"/>
      <c r="E3386" s="91"/>
      <c r="F3386" s="93"/>
      <c r="G3386" s="93"/>
      <c r="H3386" s="93"/>
      <c r="I3386" s="93"/>
      <c r="J3386" s="93"/>
      <c r="K3386" s="93"/>
      <c r="L3386" s="93"/>
      <c r="M3386" s="93"/>
      <c r="N3386" s="93">
        <f t="shared" si="53"/>
        <v>0</v>
      </c>
      <c r="O3386" s="93"/>
      <c r="P3386" s="94"/>
    </row>
    <row r="3387" spans="2:16" ht="26.25" customHeight="1" x14ac:dyDescent="0.25">
      <c r="B3387" s="90"/>
      <c r="C3387" s="91"/>
      <c r="D3387" s="92"/>
      <c r="E3387" s="91"/>
      <c r="F3387" s="93"/>
      <c r="G3387" s="93"/>
      <c r="H3387" s="93"/>
      <c r="I3387" s="93"/>
      <c r="J3387" s="93"/>
      <c r="K3387" s="93"/>
      <c r="L3387" s="93"/>
      <c r="M3387" s="93"/>
      <c r="N3387" s="93">
        <f t="shared" si="53"/>
        <v>0</v>
      </c>
      <c r="O3387" s="93"/>
      <c r="P3387" s="94"/>
    </row>
    <row r="3388" spans="2:16" ht="26.25" customHeight="1" x14ac:dyDescent="0.25">
      <c r="B3388" s="90"/>
      <c r="C3388" s="91"/>
      <c r="D3388" s="92"/>
      <c r="E3388" s="91"/>
      <c r="F3388" s="93"/>
      <c r="G3388" s="93"/>
      <c r="H3388" s="93"/>
      <c r="I3388" s="93"/>
      <c r="J3388" s="93"/>
      <c r="K3388" s="93"/>
      <c r="L3388" s="93"/>
      <c r="M3388" s="93"/>
      <c r="N3388" s="93">
        <f t="shared" si="53"/>
        <v>0</v>
      </c>
      <c r="O3388" s="93"/>
      <c r="P3388" s="94"/>
    </row>
    <row r="3389" spans="2:16" ht="26.25" customHeight="1" x14ac:dyDescent="0.25">
      <c r="B3389" s="90"/>
      <c r="C3389" s="91"/>
      <c r="D3389" s="92"/>
      <c r="E3389" s="91"/>
      <c r="F3389" s="93"/>
      <c r="G3389" s="93"/>
      <c r="H3389" s="93"/>
      <c r="I3389" s="93"/>
      <c r="J3389" s="93"/>
      <c r="K3389" s="93"/>
      <c r="L3389" s="93"/>
      <c r="M3389" s="93"/>
      <c r="N3389" s="93">
        <f t="shared" si="53"/>
        <v>0</v>
      </c>
      <c r="O3389" s="93"/>
      <c r="P3389" s="94"/>
    </row>
    <row r="3390" spans="2:16" ht="26.25" customHeight="1" x14ac:dyDescent="0.25">
      <c r="B3390" s="90"/>
      <c r="C3390" s="91"/>
      <c r="D3390" s="92"/>
      <c r="E3390" s="91"/>
      <c r="F3390" s="93"/>
      <c r="G3390" s="93"/>
      <c r="H3390" s="93"/>
      <c r="I3390" s="93"/>
      <c r="J3390" s="93"/>
      <c r="K3390" s="93"/>
      <c r="L3390" s="93"/>
      <c r="M3390" s="93"/>
      <c r="N3390" s="93">
        <f t="shared" si="53"/>
        <v>0</v>
      </c>
      <c r="O3390" s="93"/>
      <c r="P3390" s="94"/>
    </row>
    <row r="3391" spans="2:16" ht="26.25" customHeight="1" x14ac:dyDescent="0.25">
      <c r="B3391" s="90"/>
      <c r="C3391" s="91"/>
      <c r="D3391" s="92"/>
      <c r="E3391" s="91"/>
      <c r="F3391" s="93"/>
      <c r="G3391" s="93"/>
      <c r="H3391" s="93"/>
      <c r="I3391" s="93"/>
      <c r="J3391" s="93"/>
      <c r="K3391" s="93"/>
      <c r="L3391" s="93"/>
      <c r="M3391" s="93"/>
      <c r="N3391" s="93">
        <f t="shared" si="53"/>
        <v>0</v>
      </c>
      <c r="O3391" s="93"/>
      <c r="P3391" s="94"/>
    </row>
    <row r="3392" spans="2:16" ht="26.25" customHeight="1" x14ac:dyDescent="0.25">
      <c r="B3392" s="90"/>
      <c r="C3392" s="91"/>
      <c r="D3392" s="92"/>
      <c r="E3392" s="91"/>
      <c r="F3392" s="93"/>
      <c r="G3392" s="93"/>
      <c r="H3392" s="93"/>
      <c r="I3392" s="93"/>
      <c r="J3392" s="93"/>
      <c r="K3392" s="93"/>
      <c r="L3392" s="93"/>
      <c r="M3392" s="93"/>
      <c r="N3392" s="93">
        <f t="shared" si="53"/>
        <v>0</v>
      </c>
      <c r="O3392" s="93"/>
      <c r="P3392" s="94"/>
    </row>
    <row r="3393" spans="2:16" ht="26.25" customHeight="1" x14ac:dyDescent="0.25">
      <c r="B3393" s="90"/>
      <c r="C3393" s="91"/>
      <c r="D3393" s="92"/>
      <c r="E3393" s="91"/>
      <c r="F3393" s="93"/>
      <c r="G3393" s="93"/>
      <c r="H3393" s="93"/>
      <c r="I3393" s="93"/>
      <c r="J3393" s="93"/>
      <c r="K3393" s="93"/>
      <c r="L3393" s="93"/>
      <c r="M3393" s="93"/>
      <c r="N3393" s="93">
        <f t="shared" si="53"/>
        <v>0</v>
      </c>
      <c r="O3393" s="93"/>
      <c r="P3393" s="94"/>
    </row>
    <row r="3394" spans="2:16" ht="26.25" customHeight="1" x14ac:dyDescent="0.25">
      <c r="B3394" s="90"/>
      <c r="C3394" s="91"/>
      <c r="D3394" s="92"/>
      <c r="E3394" s="91"/>
      <c r="F3394" s="93"/>
      <c r="G3394" s="93"/>
      <c r="H3394" s="93"/>
      <c r="I3394" s="93"/>
      <c r="J3394" s="93"/>
      <c r="K3394" s="93"/>
      <c r="L3394" s="93"/>
      <c r="M3394" s="93"/>
      <c r="N3394" s="93">
        <f t="shared" si="53"/>
        <v>0</v>
      </c>
      <c r="O3394" s="93"/>
      <c r="P3394" s="94"/>
    </row>
    <row r="3395" spans="2:16" ht="26.25" customHeight="1" x14ac:dyDescent="0.25">
      <c r="B3395" s="90"/>
      <c r="C3395" s="91"/>
      <c r="D3395" s="92"/>
      <c r="E3395" s="91"/>
      <c r="F3395" s="93"/>
      <c r="G3395" s="93"/>
      <c r="H3395" s="93"/>
      <c r="I3395" s="93"/>
      <c r="J3395" s="93"/>
      <c r="K3395" s="93"/>
      <c r="L3395" s="93"/>
      <c r="M3395" s="93"/>
      <c r="N3395" s="93">
        <f t="shared" si="53"/>
        <v>0</v>
      </c>
      <c r="O3395" s="93"/>
      <c r="P3395" s="94"/>
    </row>
    <row r="3396" spans="2:16" ht="26.25" customHeight="1" x14ac:dyDescent="0.25">
      <c r="B3396" s="90"/>
      <c r="C3396" s="91"/>
      <c r="D3396" s="92"/>
      <c r="E3396" s="91"/>
      <c r="F3396" s="93"/>
      <c r="G3396" s="93"/>
      <c r="H3396" s="93"/>
      <c r="I3396" s="93"/>
      <c r="J3396" s="93"/>
      <c r="K3396" s="93"/>
      <c r="L3396" s="93"/>
      <c r="M3396" s="93"/>
      <c r="N3396" s="93">
        <f t="shared" si="53"/>
        <v>0</v>
      </c>
      <c r="O3396" s="93"/>
      <c r="P3396" s="94"/>
    </row>
    <row r="3397" spans="2:16" ht="26.25" customHeight="1" x14ac:dyDescent="0.25">
      <c r="B3397" s="90"/>
      <c r="C3397" s="91"/>
      <c r="D3397" s="92"/>
      <c r="E3397" s="91"/>
      <c r="F3397" s="93"/>
      <c r="G3397" s="93"/>
      <c r="H3397" s="93"/>
      <c r="I3397" s="93"/>
      <c r="J3397" s="93"/>
      <c r="K3397" s="93"/>
      <c r="L3397" s="93"/>
      <c r="M3397" s="93"/>
      <c r="N3397" s="93">
        <f t="shared" si="53"/>
        <v>0</v>
      </c>
      <c r="O3397" s="93"/>
      <c r="P3397" s="94"/>
    </row>
    <row r="3398" spans="2:16" ht="26.25" customHeight="1" x14ac:dyDescent="0.25">
      <c r="B3398" s="90"/>
      <c r="C3398" s="91"/>
      <c r="D3398" s="92"/>
      <c r="E3398" s="91"/>
      <c r="F3398" s="93"/>
      <c r="G3398" s="93"/>
      <c r="H3398" s="93"/>
      <c r="I3398" s="93"/>
      <c r="J3398" s="93"/>
      <c r="K3398" s="93"/>
      <c r="L3398" s="93"/>
      <c r="M3398" s="93"/>
      <c r="N3398" s="93">
        <f t="shared" si="53"/>
        <v>0</v>
      </c>
      <c r="O3398" s="93"/>
      <c r="P3398" s="94"/>
    </row>
    <row r="3399" spans="2:16" ht="26.25" customHeight="1" x14ac:dyDescent="0.25">
      <c r="B3399" s="90"/>
      <c r="C3399" s="91"/>
      <c r="D3399" s="92"/>
      <c r="E3399" s="91"/>
      <c r="F3399" s="93"/>
      <c r="G3399" s="93"/>
      <c r="H3399" s="93"/>
      <c r="I3399" s="93"/>
      <c r="J3399" s="93"/>
      <c r="K3399" s="93"/>
      <c r="L3399" s="93"/>
      <c r="M3399" s="93"/>
      <c r="N3399" s="93">
        <f t="shared" si="53"/>
        <v>0</v>
      </c>
      <c r="O3399" s="93"/>
      <c r="P3399" s="94"/>
    </row>
    <row r="3400" spans="2:16" ht="26.25" customHeight="1" x14ac:dyDescent="0.25">
      <c r="B3400" s="90"/>
      <c r="C3400" s="91"/>
      <c r="D3400" s="92"/>
      <c r="E3400" s="91"/>
      <c r="F3400" s="93"/>
      <c r="G3400" s="93"/>
      <c r="H3400" s="93"/>
      <c r="I3400" s="93"/>
      <c r="J3400" s="93"/>
      <c r="K3400" s="93"/>
      <c r="L3400" s="93"/>
      <c r="M3400" s="93"/>
      <c r="N3400" s="93">
        <f t="shared" si="53"/>
        <v>0</v>
      </c>
      <c r="O3400" s="93"/>
      <c r="P3400" s="94"/>
    </row>
    <row r="3401" spans="2:16" ht="26.25" customHeight="1" x14ac:dyDescent="0.25">
      <c r="B3401" s="90"/>
      <c r="C3401" s="91"/>
      <c r="D3401" s="92"/>
      <c r="E3401" s="91"/>
      <c r="F3401" s="93"/>
      <c r="G3401" s="93"/>
      <c r="H3401" s="93"/>
      <c r="I3401" s="93"/>
      <c r="J3401" s="93"/>
      <c r="K3401" s="93"/>
      <c r="L3401" s="93"/>
      <c r="M3401" s="93"/>
      <c r="N3401" s="93">
        <f t="shared" si="53"/>
        <v>0</v>
      </c>
      <c r="O3401" s="93"/>
      <c r="P3401" s="94"/>
    </row>
    <row r="3402" spans="2:16" ht="26.25" customHeight="1" x14ac:dyDescent="0.25">
      <c r="B3402" s="90"/>
      <c r="C3402" s="91"/>
      <c r="D3402" s="92"/>
      <c r="E3402" s="91"/>
      <c r="F3402" s="93"/>
      <c r="G3402" s="93"/>
      <c r="H3402" s="93"/>
      <c r="I3402" s="93"/>
      <c r="J3402" s="93"/>
      <c r="K3402" s="93"/>
      <c r="L3402" s="93"/>
      <c r="M3402" s="93"/>
      <c r="N3402" s="93">
        <f t="shared" si="53"/>
        <v>0</v>
      </c>
      <c r="O3402" s="93"/>
      <c r="P3402" s="94"/>
    </row>
    <row r="3403" spans="2:16" ht="26.25" customHeight="1" x14ac:dyDescent="0.25">
      <c r="B3403" s="90"/>
      <c r="C3403" s="91"/>
      <c r="D3403" s="92"/>
      <c r="E3403" s="91"/>
      <c r="F3403" s="93"/>
      <c r="G3403" s="93"/>
      <c r="H3403" s="93"/>
      <c r="I3403" s="93"/>
      <c r="J3403" s="93"/>
      <c r="K3403" s="93"/>
      <c r="L3403" s="93"/>
      <c r="M3403" s="93"/>
      <c r="N3403" s="93">
        <f t="shared" si="53"/>
        <v>0</v>
      </c>
      <c r="O3403" s="93"/>
      <c r="P3403" s="94"/>
    </row>
    <row r="3404" spans="2:16" ht="26.25" customHeight="1" x14ac:dyDescent="0.25">
      <c r="B3404" s="90"/>
      <c r="C3404" s="91"/>
      <c r="D3404" s="92"/>
      <c r="E3404" s="91"/>
      <c r="F3404" s="93"/>
      <c r="G3404" s="93"/>
      <c r="H3404" s="93"/>
      <c r="I3404" s="93"/>
      <c r="J3404" s="93"/>
      <c r="K3404" s="93"/>
      <c r="L3404" s="93"/>
      <c r="M3404" s="93"/>
      <c r="N3404" s="93">
        <f t="shared" si="53"/>
        <v>0</v>
      </c>
      <c r="O3404" s="93"/>
      <c r="P3404" s="94"/>
    </row>
    <row r="3405" spans="2:16" ht="26.25" customHeight="1" x14ac:dyDescent="0.25">
      <c r="B3405" s="90"/>
      <c r="C3405" s="91"/>
      <c r="D3405" s="92"/>
      <c r="E3405" s="91"/>
      <c r="F3405" s="93"/>
      <c r="G3405" s="93"/>
      <c r="H3405" s="93"/>
      <c r="I3405" s="93"/>
      <c r="J3405" s="93"/>
      <c r="K3405" s="93"/>
      <c r="L3405" s="93"/>
      <c r="M3405" s="93"/>
      <c r="N3405" s="93">
        <f t="shared" si="53"/>
        <v>0</v>
      </c>
      <c r="O3405" s="93"/>
      <c r="P3405" s="94"/>
    </row>
    <row r="3406" spans="2:16" ht="26.25" customHeight="1" x14ac:dyDescent="0.25">
      <c r="B3406" s="90"/>
      <c r="C3406" s="91"/>
      <c r="D3406" s="92"/>
      <c r="E3406" s="91"/>
      <c r="F3406" s="93"/>
      <c r="G3406" s="93"/>
      <c r="H3406" s="93"/>
      <c r="I3406" s="93"/>
      <c r="J3406" s="93"/>
      <c r="K3406" s="93"/>
      <c r="L3406" s="93"/>
      <c r="M3406" s="93"/>
      <c r="N3406" s="93">
        <f t="shared" si="53"/>
        <v>0</v>
      </c>
      <c r="O3406" s="93"/>
      <c r="P3406" s="94"/>
    </row>
    <row r="3407" spans="2:16" ht="26.25" customHeight="1" x14ac:dyDescent="0.25">
      <c r="B3407" s="90"/>
      <c r="C3407" s="91"/>
      <c r="D3407" s="92"/>
      <c r="E3407" s="91"/>
      <c r="F3407" s="93"/>
      <c r="G3407" s="93"/>
      <c r="H3407" s="93"/>
      <c r="I3407" s="93"/>
      <c r="J3407" s="93"/>
      <c r="K3407" s="93"/>
      <c r="L3407" s="93"/>
      <c r="M3407" s="93"/>
      <c r="N3407" s="93">
        <f t="shared" si="53"/>
        <v>0</v>
      </c>
      <c r="O3407" s="93"/>
      <c r="P3407" s="94"/>
    </row>
    <row r="3408" spans="2:16" ht="26.25" customHeight="1" x14ac:dyDescent="0.25">
      <c r="B3408" s="90"/>
      <c r="C3408" s="91"/>
      <c r="D3408" s="92"/>
      <c r="E3408" s="91"/>
      <c r="F3408" s="93"/>
      <c r="G3408" s="93"/>
      <c r="H3408" s="93"/>
      <c r="I3408" s="93"/>
      <c r="J3408" s="93"/>
      <c r="K3408" s="93"/>
      <c r="L3408" s="93"/>
      <c r="M3408" s="93"/>
      <c r="N3408" s="93">
        <f t="shared" si="53"/>
        <v>0</v>
      </c>
      <c r="O3408" s="93"/>
      <c r="P3408" s="94"/>
    </row>
    <row r="3409" spans="2:16" ht="26.25" customHeight="1" x14ac:dyDescent="0.25">
      <c r="B3409" s="90"/>
      <c r="C3409" s="91"/>
      <c r="D3409" s="92"/>
      <c r="E3409" s="91"/>
      <c r="F3409" s="93"/>
      <c r="G3409" s="93"/>
      <c r="H3409" s="93"/>
      <c r="I3409" s="93"/>
      <c r="J3409" s="93"/>
      <c r="K3409" s="93"/>
      <c r="L3409" s="93"/>
      <c r="M3409" s="93"/>
      <c r="N3409" s="93">
        <f t="shared" si="53"/>
        <v>0</v>
      </c>
      <c r="O3409" s="93"/>
      <c r="P3409" s="94"/>
    </row>
    <row r="3410" spans="2:16" ht="26.25" customHeight="1" x14ac:dyDescent="0.25">
      <c r="B3410" s="90"/>
      <c r="C3410" s="91"/>
      <c r="D3410" s="92"/>
      <c r="E3410" s="91"/>
      <c r="F3410" s="93"/>
      <c r="G3410" s="93"/>
      <c r="H3410" s="93"/>
      <c r="I3410" s="93"/>
      <c r="J3410" s="93"/>
      <c r="K3410" s="93"/>
      <c r="L3410" s="93"/>
      <c r="M3410" s="93"/>
      <c r="N3410" s="93">
        <f t="shared" si="53"/>
        <v>0</v>
      </c>
      <c r="O3410" s="93"/>
      <c r="P3410" s="94"/>
    </row>
    <row r="3411" spans="2:16" ht="26.25" customHeight="1" x14ac:dyDescent="0.25">
      <c r="B3411" s="90"/>
      <c r="C3411" s="91"/>
      <c r="D3411" s="92"/>
      <c r="E3411" s="91"/>
      <c r="F3411" s="93"/>
      <c r="G3411" s="93"/>
      <c r="H3411" s="93"/>
      <c r="I3411" s="93"/>
      <c r="J3411" s="93"/>
      <c r="K3411" s="93"/>
      <c r="L3411" s="93"/>
      <c r="M3411" s="93"/>
      <c r="N3411" s="93">
        <f t="shared" si="53"/>
        <v>0</v>
      </c>
      <c r="O3411" s="93"/>
      <c r="P3411" s="94"/>
    </row>
    <row r="3412" spans="2:16" ht="26.25" customHeight="1" x14ac:dyDescent="0.25">
      <c r="B3412" s="90"/>
      <c r="C3412" s="91"/>
      <c r="D3412" s="92"/>
      <c r="E3412" s="91"/>
      <c r="F3412" s="93"/>
      <c r="G3412" s="93"/>
      <c r="H3412" s="93"/>
      <c r="I3412" s="93"/>
      <c r="J3412" s="93"/>
      <c r="K3412" s="93"/>
      <c r="L3412" s="93"/>
      <c r="M3412" s="93"/>
      <c r="N3412" s="93">
        <f t="shared" si="53"/>
        <v>0</v>
      </c>
      <c r="O3412" s="93"/>
      <c r="P3412" s="94"/>
    </row>
    <row r="3413" spans="2:16" ht="26.25" customHeight="1" x14ac:dyDescent="0.25">
      <c r="B3413" s="90"/>
      <c r="C3413" s="91"/>
      <c r="D3413" s="92"/>
      <c r="E3413" s="91"/>
      <c r="F3413" s="93"/>
      <c r="G3413" s="93"/>
      <c r="H3413" s="93"/>
      <c r="I3413" s="93"/>
      <c r="J3413" s="93"/>
      <c r="K3413" s="93"/>
      <c r="L3413" s="93"/>
      <c r="M3413" s="93"/>
      <c r="N3413" s="93">
        <f t="shared" si="53"/>
        <v>0</v>
      </c>
      <c r="O3413" s="93"/>
      <c r="P3413" s="94"/>
    </row>
    <row r="3414" spans="2:16" ht="26.25" customHeight="1" x14ac:dyDescent="0.25">
      <c r="B3414" s="90"/>
      <c r="C3414" s="91"/>
      <c r="D3414" s="92"/>
      <c r="E3414" s="91"/>
      <c r="F3414" s="93"/>
      <c r="G3414" s="93"/>
      <c r="H3414" s="93"/>
      <c r="I3414" s="93"/>
      <c r="J3414" s="93"/>
      <c r="K3414" s="93"/>
      <c r="L3414" s="93"/>
      <c r="M3414" s="93"/>
      <c r="N3414" s="93">
        <f t="shared" si="53"/>
        <v>0</v>
      </c>
      <c r="O3414" s="93"/>
      <c r="P3414" s="94"/>
    </row>
    <row r="3415" spans="2:16" ht="26.25" customHeight="1" x14ac:dyDescent="0.25">
      <c r="B3415" s="90"/>
      <c r="C3415" s="91"/>
      <c r="D3415" s="92"/>
      <c r="E3415" s="91"/>
      <c r="F3415" s="93"/>
      <c r="G3415" s="93"/>
      <c r="H3415" s="93"/>
      <c r="I3415" s="93"/>
      <c r="J3415" s="93"/>
      <c r="K3415" s="93"/>
      <c r="L3415" s="93"/>
      <c r="M3415" s="93"/>
      <c r="N3415" s="93">
        <f t="shared" si="53"/>
        <v>0</v>
      </c>
      <c r="O3415" s="93"/>
      <c r="P3415" s="94"/>
    </row>
    <row r="3416" spans="2:16" ht="26.25" customHeight="1" x14ac:dyDescent="0.25">
      <c r="B3416" s="90"/>
      <c r="C3416" s="91"/>
      <c r="D3416" s="92"/>
      <c r="E3416" s="91"/>
      <c r="F3416" s="93"/>
      <c r="G3416" s="93"/>
      <c r="H3416" s="93"/>
      <c r="I3416" s="93"/>
      <c r="J3416" s="93"/>
      <c r="K3416" s="93"/>
      <c r="L3416" s="93"/>
      <c r="M3416" s="93"/>
      <c r="N3416" s="93">
        <f t="shared" si="53"/>
        <v>0</v>
      </c>
      <c r="O3416" s="93"/>
      <c r="P3416" s="94"/>
    </row>
    <row r="3417" spans="2:16" ht="26.25" customHeight="1" x14ac:dyDescent="0.25">
      <c r="B3417" s="90"/>
      <c r="C3417" s="91"/>
      <c r="D3417" s="92"/>
      <c r="E3417" s="91"/>
      <c r="F3417" s="93"/>
      <c r="G3417" s="93"/>
      <c r="H3417" s="93"/>
      <c r="I3417" s="93"/>
      <c r="J3417" s="93"/>
      <c r="K3417" s="93"/>
      <c r="L3417" s="93"/>
      <c r="M3417" s="93"/>
      <c r="N3417" s="93">
        <f t="shared" si="53"/>
        <v>0</v>
      </c>
      <c r="O3417" s="93"/>
      <c r="P3417" s="94"/>
    </row>
    <row r="3418" spans="2:16" ht="26.25" customHeight="1" x14ac:dyDescent="0.25">
      <c r="B3418" s="90"/>
      <c r="C3418" s="91"/>
      <c r="D3418" s="92"/>
      <c r="E3418" s="91"/>
      <c r="F3418" s="93"/>
      <c r="G3418" s="93"/>
      <c r="H3418" s="93"/>
      <c r="I3418" s="93"/>
      <c r="J3418" s="93"/>
      <c r="K3418" s="93"/>
      <c r="L3418" s="93"/>
      <c r="M3418" s="93"/>
      <c r="N3418" s="93">
        <f t="shared" si="53"/>
        <v>0</v>
      </c>
      <c r="O3418" s="93"/>
      <c r="P3418" s="94"/>
    </row>
    <row r="3419" spans="2:16" ht="26.25" customHeight="1" x14ac:dyDescent="0.25">
      <c r="B3419" s="90"/>
      <c r="C3419" s="91"/>
      <c r="D3419" s="92"/>
      <c r="E3419" s="91"/>
      <c r="F3419" s="93"/>
      <c r="G3419" s="93"/>
      <c r="H3419" s="93"/>
      <c r="I3419" s="93"/>
      <c r="J3419" s="93"/>
      <c r="K3419" s="93"/>
      <c r="L3419" s="93"/>
      <c r="M3419" s="93"/>
      <c r="N3419" s="93">
        <f t="shared" ref="N3419:N3482" si="54">F3419+G3419+H3419+I3419+J3419+K3419+M3419</f>
        <v>0</v>
      </c>
      <c r="O3419" s="93"/>
      <c r="P3419" s="94"/>
    </row>
    <row r="3420" spans="2:16" ht="26.25" customHeight="1" x14ac:dyDescent="0.25">
      <c r="B3420" s="90"/>
      <c r="C3420" s="91"/>
      <c r="D3420" s="92"/>
      <c r="E3420" s="91"/>
      <c r="F3420" s="93"/>
      <c r="G3420" s="93"/>
      <c r="H3420" s="93"/>
      <c r="I3420" s="93"/>
      <c r="J3420" s="93"/>
      <c r="K3420" s="93"/>
      <c r="L3420" s="93"/>
      <c r="M3420" s="93"/>
      <c r="N3420" s="93">
        <f t="shared" si="54"/>
        <v>0</v>
      </c>
      <c r="O3420" s="93"/>
      <c r="P3420" s="94"/>
    </row>
    <row r="3421" spans="2:16" ht="26.25" customHeight="1" x14ac:dyDescent="0.25">
      <c r="B3421" s="90"/>
      <c r="C3421" s="91"/>
      <c r="D3421" s="92"/>
      <c r="E3421" s="91"/>
      <c r="F3421" s="93"/>
      <c r="G3421" s="93"/>
      <c r="H3421" s="93"/>
      <c r="I3421" s="93"/>
      <c r="J3421" s="93"/>
      <c r="K3421" s="93"/>
      <c r="L3421" s="93"/>
      <c r="M3421" s="93"/>
      <c r="N3421" s="93">
        <f t="shared" si="54"/>
        <v>0</v>
      </c>
      <c r="O3421" s="93"/>
      <c r="P3421" s="94"/>
    </row>
    <row r="3422" spans="2:16" ht="26.25" customHeight="1" x14ac:dyDescent="0.25">
      <c r="B3422" s="90"/>
      <c r="C3422" s="91"/>
      <c r="D3422" s="92"/>
      <c r="E3422" s="91"/>
      <c r="F3422" s="93"/>
      <c r="G3422" s="93"/>
      <c r="H3422" s="93"/>
      <c r="I3422" s="93"/>
      <c r="J3422" s="93"/>
      <c r="K3422" s="93"/>
      <c r="L3422" s="93"/>
      <c r="M3422" s="93"/>
      <c r="N3422" s="93">
        <f t="shared" si="54"/>
        <v>0</v>
      </c>
      <c r="O3422" s="93"/>
      <c r="P3422" s="94"/>
    </row>
    <row r="3423" spans="2:16" ht="26.25" customHeight="1" x14ac:dyDescent="0.25">
      <c r="B3423" s="90"/>
      <c r="C3423" s="91"/>
      <c r="D3423" s="92"/>
      <c r="E3423" s="91"/>
      <c r="F3423" s="93"/>
      <c r="G3423" s="93"/>
      <c r="H3423" s="93"/>
      <c r="I3423" s="93"/>
      <c r="J3423" s="93"/>
      <c r="K3423" s="93"/>
      <c r="L3423" s="93"/>
      <c r="M3423" s="93"/>
      <c r="N3423" s="93">
        <f t="shared" si="54"/>
        <v>0</v>
      </c>
      <c r="O3423" s="93"/>
      <c r="P3423" s="94"/>
    </row>
    <row r="3424" spans="2:16" ht="26.25" customHeight="1" x14ac:dyDescent="0.25">
      <c r="B3424" s="90"/>
      <c r="C3424" s="91"/>
      <c r="D3424" s="92"/>
      <c r="E3424" s="91"/>
      <c r="F3424" s="93"/>
      <c r="G3424" s="93"/>
      <c r="H3424" s="93"/>
      <c r="I3424" s="93"/>
      <c r="J3424" s="93"/>
      <c r="K3424" s="93"/>
      <c r="L3424" s="93"/>
      <c r="M3424" s="93"/>
      <c r="N3424" s="93">
        <f t="shared" si="54"/>
        <v>0</v>
      </c>
      <c r="O3424" s="93"/>
      <c r="P3424" s="94"/>
    </row>
    <row r="3425" spans="2:16" ht="26.25" customHeight="1" x14ac:dyDescent="0.25">
      <c r="B3425" s="90"/>
      <c r="C3425" s="91"/>
      <c r="D3425" s="92"/>
      <c r="E3425" s="91"/>
      <c r="F3425" s="93"/>
      <c r="G3425" s="93"/>
      <c r="H3425" s="93"/>
      <c r="I3425" s="93"/>
      <c r="J3425" s="93"/>
      <c r="K3425" s="93"/>
      <c r="L3425" s="93"/>
      <c r="M3425" s="93"/>
      <c r="N3425" s="93">
        <f t="shared" si="54"/>
        <v>0</v>
      </c>
      <c r="O3425" s="93"/>
      <c r="P3425" s="94"/>
    </row>
    <row r="3426" spans="2:16" ht="26.25" customHeight="1" x14ac:dyDescent="0.25">
      <c r="B3426" s="90"/>
      <c r="C3426" s="91"/>
      <c r="D3426" s="92"/>
      <c r="E3426" s="91"/>
      <c r="F3426" s="93"/>
      <c r="G3426" s="93"/>
      <c r="H3426" s="93"/>
      <c r="I3426" s="93"/>
      <c r="J3426" s="93"/>
      <c r="K3426" s="93"/>
      <c r="L3426" s="93"/>
      <c r="M3426" s="93"/>
      <c r="N3426" s="93">
        <f t="shared" si="54"/>
        <v>0</v>
      </c>
      <c r="O3426" s="93"/>
      <c r="P3426" s="94"/>
    </row>
    <row r="3427" spans="2:16" ht="26.25" customHeight="1" x14ac:dyDescent="0.25">
      <c r="B3427" s="90"/>
      <c r="C3427" s="91"/>
      <c r="D3427" s="92"/>
      <c r="E3427" s="91"/>
      <c r="F3427" s="93"/>
      <c r="G3427" s="93"/>
      <c r="H3427" s="93"/>
      <c r="I3427" s="93"/>
      <c r="J3427" s="93"/>
      <c r="K3427" s="93"/>
      <c r="L3427" s="93"/>
      <c r="M3427" s="93"/>
      <c r="N3427" s="93">
        <f t="shared" si="54"/>
        <v>0</v>
      </c>
      <c r="O3427" s="93"/>
      <c r="P3427" s="94"/>
    </row>
    <row r="3428" spans="2:16" ht="26.25" customHeight="1" x14ac:dyDescent="0.25">
      <c r="B3428" s="90"/>
      <c r="C3428" s="91"/>
      <c r="D3428" s="92"/>
      <c r="E3428" s="91"/>
      <c r="F3428" s="93"/>
      <c r="G3428" s="93"/>
      <c r="H3428" s="93"/>
      <c r="I3428" s="93"/>
      <c r="J3428" s="93"/>
      <c r="K3428" s="93"/>
      <c r="L3428" s="93"/>
      <c r="M3428" s="93"/>
      <c r="N3428" s="93">
        <f t="shared" si="54"/>
        <v>0</v>
      </c>
      <c r="O3428" s="93"/>
      <c r="P3428" s="94"/>
    </row>
    <row r="3429" spans="2:16" ht="26.25" customHeight="1" x14ac:dyDescent="0.25">
      <c r="B3429" s="90"/>
      <c r="C3429" s="91"/>
      <c r="D3429" s="92"/>
      <c r="E3429" s="91"/>
      <c r="F3429" s="93"/>
      <c r="G3429" s="93"/>
      <c r="H3429" s="93"/>
      <c r="I3429" s="93"/>
      <c r="J3429" s="93"/>
      <c r="K3429" s="93"/>
      <c r="L3429" s="93"/>
      <c r="M3429" s="93"/>
      <c r="N3429" s="93">
        <f t="shared" si="54"/>
        <v>0</v>
      </c>
      <c r="O3429" s="93"/>
      <c r="P3429" s="94"/>
    </row>
    <row r="3430" spans="2:16" ht="26.25" customHeight="1" x14ac:dyDescent="0.25">
      <c r="B3430" s="90"/>
      <c r="C3430" s="91"/>
      <c r="D3430" s="92"/>
      <c r="E3430" s="91"/>
      <c r="F3430" s="93"/>
      <c r="G3430" s="93"/>
      <c r="H3430" s="93"/>
      <c r="I3430" s="93"/>
      <c r="J3430" s="93"/>
      <c r="K3430" s="93"/>
      <c r="L3430" s="93"/>
      <c r="M3430" s="93"/>
      <c r="N3430" s="93">
        <f t="shared" si="54"/>
        <v>0</v>
      </c>
      <c r="O3430" s="93"/>
      <c r="P3430" s="94"/>
    </row>
    <row r="3431" spans="2:16" ht="26.25" customHeight="1" x14ac:dyDescent="0.25">
      <c r="B3431" s="90"/>
      <c r="C3431" s="91"/>
      <c r="D3431" s="92"/>
      <c r="E3431" s="91"/>
      <c r="F3431" s="93"/>
      <c r="G3431" s="93"/>
      <c r="H3431" s="93"/>
      <c r="I3431" s="93"/>
      <c r="J3431" s="93"/>
      <c r="K3431" s="93"/>
      <c r="L3431" s="93"/>
      <c r="M3431" s="93"/>
      <c r="N3431" s="93">
        <f t="shared" si="54"/>
        <v>0</v>
      </c>
      <c r="O3431" s="93"/>
      <c r="P3431" s="94"/>
    </row>
    <row r="3432" spans="2:16" ht="26.25" customHeight="1" x14ac:dyDescent="0.25">
      <c r="B3432" s="90"/>
      <c r="C3432" s="91"/>
      <c r="D3432" s="92"/>
      <c r="E3432" s="91"/>
      <c r="F3432" s="93"/>
      <c r="G3432" s="93"/>
      <c r="H3432" s="93"/>
      <c r="I3432" s="93"/>
      <c r="J3432" s="93"/>
      <c r="K3432" s="93"/>
      <c r="L3432" s="93"/>
      <c r="M3432" s="93"/>
      <c r="N3432" s="93">
        <f t="shared" si="54"/>
        <v>0</v>
      </c>
      <c r="O3432" s="93"/>
      <c r="P3432" s="94"/>
    </row>
    <row r="3433" spans="2:16" ht="26.25" customHeight="1" x14ac:dyDescent="0.25">
      <c r="B3433" s="90"/>
      <c r="C3433" s="91"/>
      <c r="D3433" s="92"/>
      <c r="E3433" s="91"/>
      <c r="F3433" s="93"/>
      <c r="G3433" s="93"/>
      <c r="H3433" s="93"/>
      <c r="I3433" s="93"/>
      <c r="J3433" s="93"/>
      <c r="K3433" s="93"/>
      <c r="L3433" s="93"/>
      <c r="M3433" s="93"/>
      <c r="N3433" s="93">
        <f t="shared" si="54"/>
        <v>0</v>
      </c>
      <c r="O3433" s="93"/>
      <c r="P3433" s="94"/>
    </row>
    <row r="3434" spans="2:16" ht="26.25" customHeight="1" x14ac:dyDescent="0.25">
      <c r="B3434" s="90"/>
      <c r="C3434" s="91"/>
      <c r="D3434" s="92"/>
      <c r="E3434" s="91"/>
      <c r="F3434" s="93"/>
      <c r="G3434" s="93"/>
      <c r="H3434" s="93"/>
      <c r="I3434" s="93"/>
      <c r="J3434" s="93"/>
      <c r="K3434" s="93"/>
      <c r="L3434" s="93"/>
      <c r="M3434" s="93"/>
      <c r="N3434" s="93">
        <f t="shared" si="54"/>
        <v>0</v>
      </c>
      <c r="O3434" s="93"/>
      <c r="P3434" s="94"/>
    </row>
    <row r="3435" spans="2:16" ht="26.25" customHeight="1" x14ac:dyDescent="0.25">
      <c r="B3435" s="90"/>
      <c r="C3435" s="91"/>
      <c r="D3435" s="92"/>
      <c r="E3435" s="91"/>
      <c r="F3435" s="93"/>
      <c r="G3435" s="93"/>
      <c r="H3435" s="93"/>
      <c r="I3435" s="93"/>
      <c r="J3435" s="93"/>
      <c r="K3435" s="93"/>
      <c r="L3435" s="93"/>
      <c r="M3435" s="93"/>
      <c r="N3435" s="93">
        <f t="shared" si="54"/>
        <v>0</v>
      </c>
      <c r="O3435" s="93"/>
      <c r="P3435" s="94"/>
    </row>
    <row r="3436" spans="2:16" ht="26.25" customHeight="1" x14ac:dyDescent="0.25">
      <c r="B3436" s="90"/>
      <c r="C3436" s="91"/>
      <c r="D3436" s="92"/>
      <c r="E3436" s="91"/>
      <c r="F3436" s="93"/>
      <c r="G3436" s="93"/>
      <c r="H3436" s="93"/>
      <c r="I3436" s="93"/>
      <c r="J3436" s="93"/>
      <c r="K3436" s="93"/>
      <c r="L3436" s="93"/>
      <c r="M3436" s="93"/>
      <c r="N3436" s="93">
        <f t="shared" si="54"/>
        <v>0</v>
      </c>
      <c r="O3436" s="93"/>
      <c r="P3436" s="94"/>
    </row>
    <row r="3437" spans="2:16" ht="26.25" customHeight="1" x14ac:dyDescent="0.25">
      <c r="B3437" s="90"/>
      <c r="C3437" s="91"/>
      <c r="D3437" s="92"/>
      <c r="E3437" s="91"/>
      <c r="F3437" s="93"/>
      <c r="G3437" s="93"/>
      <c r="H3437" s="93"/>
      <c r="I3437" s="93"/>
      <c r="J3437" s="93"/>
      <c r="K3437" s="93"/>
      <c r="L3437" s="93"/>
      <c r="M3437" s="93"/>
      <c r="N3437" s="93">
        <f t="shared" si="54"/>
        <v>0</v>
      </c>
      <c r="O3437" s="93"/>
      <c r="P3437" s="94"/>
    </row>
    <row r="3438" spans="2:16" ht="26.25" customHeight="1" x14ac:dyDescent="0.25">
      <c r="B3438" s="90"/>
      <c r="C3438" s="91"/>
      <c r="D3438" s="92"/>
      <c r="E3438" s="91"/>
      <c r="F3438" s="93"/>
      <c r="G3438" s="93"/>
      <c r="H3438" s="93"/>
      <c r="I3438" s="93"/>
      <c r="J3438" s="93"/>
      <c r="K3438" s="93"/>
      <c r="L3438" s="93"/>
      <c r="M3438" s="93"/>
      <c r="N3438" s="93">
        <f t="shared" si="54"/>
        <v>0</v>
      </c>
      <c r="O3438" s="93"/>
      <c r="P3438" s="94"/>
    </row>
    <row r="3439" spans="2:16" ht="26.25" customHeight="1" x14ac:dyDescent="0.25">
      <c r="B3439" s="90"/>
      <c r="C3439" s="91"/>
      <c r="D3439" s="92"/>
      <c r="E3439" s="91"/>
      <c r="F3439" s="93"/>
      <c r="G3439" s="93"/>
      <c r="H3439" s="93"/>
      <c r="I3439" s="93"/>
      <c r="J3439" s="93"/>
      <c r="K3439" s="93"/>
      <c r="L3439" s="93"/>
      <c r="M3439" s="93"/>
      <c r="N3439" s="93">
        <f t="shared" si="54"/>
        <v>0</v>
      </c>
      <c r="O3439" s="93"/>
      <c r="P3439" s="94"/>
    </row>
    <row r="3440" spans="2:16" ht="26.25" customHeight="1" x14ac:dyDescent="0.25">
      <c r="B3440" s="90"/>
      <c r="C3440" s="91"/>
      <c r="D3440" s="92"/>
      <c r="E3440" s="91"/>
      <c r="F3440" s="93"/>
      <c r="G3440" s="93"/>
      <c r="H3440" s="93"/>
      <c r="I3440" s="93"/>
      <c r="J3440" s="93"/>
      <c r="K3440" s="93"/>
      <c r="L3440" s="93"/>
      <c r="M3440" s="93"/>
      <c r="N3440" s="93">
        <f t="shared" si="54"/>
        <v>0</v>
      </c>
      <c r="O3440" s="93"/>
      <c r="P3440" s="94"/>
    </row>
    <row r="3441" spans="2:16" ht="26.25" customHeight="1" x14ac:dyDescent="0.25">
      <c r="B3441" s="90"/>
      <c r="C3441" s="91"/>
      <c r="D3441" s="92"/>
      <c r="E3441" s="91"/>
      <c r="F3441" s="93"/>
      <c r="G3441" s="93"/>
      <c r="H3441" s="93"/>
      <c r="I3441" s="93"/>
      <c r="J3441" s="93"/>
      <c r="K3441" s="93"/>
      <c r="L3441" s="93"/>
      <c r="M3441" s="93"/>
      <c r="N3441" s="93">
        <f t="shared" si="54"/>
        <v>0</v>
      </c>
      <c r="O3441" s="93"/>
      <c r="P3441" s="94"/>
    </row>
    <row r="3442" spans="2:16" ht="26.25" customHeight="1" x14ac:dyDescent="0.25">
      <c r="B3442" s="90"/>
      <c r="C3442" s="91"/>
      <c r="D3442" s="92"/>
      <c r="E3442" s="91"/>
      <c r="F3442" s="93"/>
      <c r="G3442" s="93"/>
      <c r="H3442" s="93"/>
      <c r="I3442" s="93"/>
      <c r="J3442" s="93"/>
      <c r="K3442" s="93"/>
      <c r="L3442" s="93"/>
      <c r="M3442" s="93"/>
      <c r="N3442" s="93">
        <f t="shared" si="54"/>
        <v>0</v>
      </c>
      <c r="O3442" s="93"/>
      <c r="P3442" s="94"/>
    </row>
    <row r="3443" spans="2:16" ht="26.25" customHeight="1" x14ac:dyDescent="0.25">
      <c r="B3443" s="90"/>
      <c r="C3443" s="91"/>
      <c r="D3443" s="92"/>
      <c r="E3443" s="91"/>
      <c r="F3443" s="93"/>
      <c r="G3443" s="93"/>
      <c r="H3443" s="93"/>
      <c r="I3443" s="93"/>
      <c r="J3443" s="93"/>
      <c r="K3443" s="93"/>
      <c r="L3443" s="93"/>
      <c r="M3443" s="93"/>
      <c r="N3443" s="93">
        <f t="shared" si="54"/>
        <v>0</v>
      </c>
      <c r="O3443" s="93"/>
      <c r="P3443" s="94"/>
    </row>
    <row r="3444" spans="2:16" ht="26.25" customHeight="1" x14ac:dyDescent="0.25">
      <c r="B3444" s="90"/>
      <c r="C3444" s="91"/>
      <c r="D3444" s="92"/>
      <c r="E3444" s="91"/>
      <c r="F3444" s="93"/>
      <c r="G3444" s="93"/>
      <c r="H3444" s="93"/>
      <c r="I3444" s="93"/>
      <c r="J3444" s="93"/>
      <c r="K3444" s="93"/>
      <c r="L3444" s="93"/>
      <c r="M3444" s="93"/>
      <c r="N3444" s="93">
        <f t="shared" si="54"/>
        <v>0</v>
      </c>
      <c r="O3444" s="93"/>
      <c r="P3444" s="94"/>
    </row>
    <row r="3445" spans="2:16" ht="26.25" customHeight="1" x14ac:dyDescent="0.25">
      <c r="B3445" s="90"/>
      <c r="C3445" s="91"/>
      <c r="D3445" s="92"/>
      <c r="E3445" s="91"/>
      <c r="F3445" s="93"/>
      <c r="G3445" s="93"/>
      <c r="H3445" s="93"/>
      <c r="I3445" s="93"/>
      <c r="J3445" s="93"/>
      <c r="K3445" s="93"/>
      <c r="L3445" s="93"/>
      <c r="M3445" s="93"/>
      <c r="N3445" s="93">
        <f t="shared" si="54"/>
        <v>0</v>
      </c>
      <c r="O3445" s="93"/>
      <c r="P3445" s="94"/>
    </row>
    <row r="3446" spans="2:16" ht="26.25" customHeight="1" x14ac:dyDescent="0.25">
      <c r="B3446" s="90"/>
      <c r="C3446" s="91"/>
      <c r="D3446" s="92"/>
      <c r="E3446" s="91"/>
      <c r="F3446" s="93"/>
      <c r="G3446" s="93"/>
      <c r="H3446" s="93"/>
      <c r="I3446" s="93"/>
      <c r="J3446" s="93"/>
      <c r="K3446" s="93"/>
      <c r="L3446" s="93"/>
      <c r="M3446" s="93"/>
      <c r="N3446" s="93">
        <f t="shared" si="54"/>
        <v>0</v>
      </c>
      <c r="O3446" s="93"/>
      <c r="P3446" s="94"/>
    </row>
    <row r="3447" spans="2:16" ht="26.25" customHeight="1" x14ac:dyDescent="0.25">
      <c r="B3447" s="90"/>
      <c r="C3447" s="91"/>
      <c r="D3447" s="92"/>
      <c r="E3447" s="91"/>
      <c r="F3447" s="93"/>
      <c r="G3447" s="93"/>
      <c r="H3447" s="93"/>
      <c r="I3447" s="93"/>
      <c r="J3447" s="93"/>
      <c r="K3447" s="93"/>
      <c r="L3447" s="93"/>
      <c r="M3447" s="93"/>
      <c r="N3447" s="93">
        <f t="shared" si="54"/>
        <v>0</v>
      </c>
      <c r="O3447" s="93"/>
      <c r="P3447" s="94"/>
    </row>
    <row r="3448" spans="2:16" ht="26.25" customHeight="1" x14ac:dyDescent="0.25">
      <c r="B3448" s="90"/>
      <c r="C3448" s="91"/>
      <c r="D3448" s="92"/>
      <c r="E3448" s="91"/>
      <c r="F3448" s="93"/>
      <c r="G3448" s="93"/>
      <c r="H3448" s="93"/>
      <c r="I3448" s="93"/>
      <c r="J3448" s="93"/>
      <c r="K3448" s="93"/>
      <c r="L3448" s="93"/>
      <c r="M3448" s="93"/>
      <c r="N3448" s="93">
        <f t="shared" si="54"/>
        <v>0</v>
      </c>
      <c r="O3448" s="93"/>
      <c r="P3448" s="94"/>
    </row>
    <row r="3449" spans="2:16" ht="26.25" customHeight="1" x14ac:dyDescent="0.25">
      <c r="B3449" s="90"/>
      <c r="C3449" s="91"/>
      <c r="D3449" s="92"/>
      <c r="E3449" s="91"/>
      <c r="F3449" s="93"/>
      <c r="G3449" s="93"/>
      <c r="H3449" s="93"/>
      <c r="I3449" s="93"/>
      <c r="J3449" s="93"/>
      <c r="K3449" s="93"/>
      <c r="L3449" s="93"/>
      <c r="M3449" s="93"/>
      <c r="N3449" s="93">
        <f t="shared" si="54"/>
        <v>0</v>
      </c>
      <c r="O3449" s="93"/>
      <c r="P3449" s="94"/>
    </row>
    <row r="3450" spans="2:16" ht="26.25" customHeight="1" x14ac:dyDescent="0.25">
      <c r="B3450" s="90"/>
      <c r="C3450" s="91"/>
      <c r="D3450" s="92"/>
      <c r="E3450" s="91"/>
      <c r="F3450" s="93"/>
      <c r="G3450" s="93"/>
      <c r="H3450" s="93"/>
      <c r="I3450" s="93"/>
      <c r="J3450" s="93"/>
      <c r="K3450" s="93"/>
      <c r="L3450" s="93"/>
      <c r="M3450" s="93"/>
      <c r="N3450" s="93">
        <f t="shared" si="54"/>
        <v>0</v>
      </c>
      <c r="O3450" s="93"/>
      <c r="P3450" s="94"/>
    </row>
    <row r="3451" spans="2:16" ht="26.25" customHeight="1" x14ac:dyDescent="0.25">
      <c r="B3451" s="90"/>
      <c r="C3451" s="91"/>
      <c r="D3451" s="92"/>
      <c r="E3451" s="91"/>
      <c r="F3451" s="93"/>
      <c r="G3451" s="93"/>
      <c r="H3451" s="93"/>
      <c r="I3451" s="93"/>
      <c r="J3451" s="93"/>
      <c r="K3451" s="93"/>
      <c r="L3451" s="93"/>
      <c r="M3451" s="93"/>
      <c r="N3451" s="93">
        <f t="shared" si="54"/>
        <v>0</v>
      </c>
      <c r="O3451" s="93"/>
      <c r="P3451" s="94"/>
    </row>
    <row r="3452" spans="2:16" ht="26.25" customHeight="1" x14ac:dyDescent="0.25">
      <c r="B3452" s="90"/>
      <c r="C3452" s="91"/>
      <c r="D3452" s="92"/>
      <c r="E3452" s="91"/>
      <c r="F3452" s="93"/>
      <c r="G3452" s="93"/>
      <c r="H3452" s="93"/>
      <c r="I3452" s="93"/>
      <c r="J3452" s="93"/>
      <c r="K3452" s="93"/>
      <c r="L3452" s="93"/>
      <c r="M3452" s="93"/>
      <c r="N3452" s="93">
        <f t="shared" si="54"/>
        <v>0</v>
      </c>
      <c r="O3452" s="93"/>
      <c r="P3452" s="94"/>
    </row>
    <row r="3453" spans="2:16" ht="26.25" customHeight="1" x14ac:dyDescent="0.25">
      <c r="B3453" s="90"/>
      <c r="C3453" s="91"/>
      <c r="D3453" s="92"/>
      <c r="E3453" s="91"/>
      <c r="F3453" s="93"/>
      <c r="G3453" s="93"/>
      <c r="H3453" s="93"/>
      <c r="I3453" s="93"/>
      <c r="J3453" s="93"/>
      <c r="K3453" s="93"/>
      <c r="L3453" s="93"/>
      <c r="M3453" s="93"/>
      <c r="N3453" s="93">
        <f t="shared" si="54"/>
        <v>0</v>
      </c>
      <c r="O3453" s="93"/>
      <c r="P3453" s="94"/>
    </row>
    <row r="3454" spans="2:16" ht="26.25" customHeight="1" x14ac:dyDescent="0.25">
      <c r="B3454" s="90"/>
      <c r="C3454" s="91"/>
      <c r="D3454" s="92"/>
      <c r="E3454" s="91"/>
      <c r="F3454" s="93"/>
      <c r="G3454" s="93"/>
      <c r="H3454" s="93"/>
      <c r="I3454" s="93"/>
      <c r="J3454" s="93"/>
      <c r="K3454" s="93"/>
      <c r="L3454" s="93"/>
      <c r="M3454" s="93"/>
      <c r="N3454" s="93">
        <f t="shared" si="54"/>
        <v>0</v>
      </c>
      <c r="O3454" s="93"/>
      <c r="P3454" s="94"/>
    </row>
    <row r="3455" spans="2:16" ht="26.25" customHeight="1" x14ac:dyDescent="0.25">
      <c r="B3455" s="90"/>
      <c r="C3455" s="91"/>
      <c r="D3455" s="92"/>
      <c r="E3455" s="91"/>
      <c r="F3455" s="93"/>
      <c r="G3455" s="93"/>
      <c r="H3455" s="93"/>
      <c r="I3455" s="93"/>
      <c r="J3455" s="93"/>
      <c r="K3455" s="93"/>
      <c r="L3455" s="93"/>
      <c r="M3455" s="93"/>
      <c r="N3455" s="93">
        <f t="shared" si="54"/>
        <v>0</v>
      </c>
      <c r="O3455" s="93"/>
      <c r="P3455" s="94"/>
    </row>
    <row r="3456" spans="2:16" ht="26.25" customHeight="1" x14ac:dyDescent="0.25">
      <c r="B3456" s="90"/>
      <c r="C3456" s="91"/>
      <c r="D3456" s="92"/>
      <c r="E3456" s="91"/>
      <c r="F3456" s="93"/>
      <c r="G3456" s="93"/>
      <c r="H3456" s="93"/>
      <c r="I3456" s="93"/>
      <c r="J3456" s="93"/>
      <c r="K3456" s="93"/>
      <c r="L3456" s="93"/>
      <c r="M3456" s="93"/>
      <c r="N3456" s="93">
        <f t="shared" si="54"/>
        <v>0</v>
      </c>
      <c r="O3456" s="93"/>
      <c r="P3456" s="94"/>
    </row>
    <row r="3457" spans="2:16" ht="26.25" customHeight="1" x14ac:dyDescent="0.25">
      <c r="B3457" s="90"/>
      <c r="C3457" s="91"/>
      <c r="D3457" s="92"/>
      <c r="E3457" s="91"/>
      <c r="F3457" s="93"/>
      <c r="G3457" s="93"/>
      <c r="H3457" s="93"/>
      <c r="I3457" s="93"/>
      <c r="J3457" s="93"/>
      <c r="K3457" s="93"/>
      <c r="L3457" s="93"/>
      <c r="M3457" s="93"/>
      <c r="N3457" s="93">
        <f t="shared" si="54"/>
        <v>0</v>
      </c>
      <c r="O3457" s="93"/>
      <c r="P3457" s="94"/>
    </row>
    <row r="3458" spans="2:16" ht="26.25" customHeight="1" x14ac:dyDescent="0.25">
      <c r="B3458" s="90"/>
      <c r="C3458" s="91"/>
      <c r="D3458" s="92"/>
      <c r="E3458" s="91"/>
      <c r="F3458" s="93"/>
      <c r="G3458" s="93"/>
      <c r="H3458" s="93"/>
      <c r="I3458" s="93"/>
      <c r="J3458" s="93"/>
      <c r="K3458" s="93"/>
      <c r="L3458" s="93"/>
      <c r="M3458" s="93"/>
      <c r="N3458" s="93">
        <f t="shared" si="54"/>
        <v>0</v>
      </c>
      <c r="O3458" s="93"/>
      <c r="P3458" s="94"/>
    </row>
    <row r="3459" spans="2:16" ht="26.25" customHeight="1" x14ac:dyDescent="0.25">
      <c r="B3459" s="90"/>
      <c r="C3459" s="91"/>
      <c r="D3459" s="92"/>
      <c r="E3459" s="91"/>
      <c r="F3459" s="93"/>
      <c r="G3459" s="93"/>
      <c r="H3459" s="93"/>
      <c r="I3459" s="93"/>
      <c r="J3459" s="93"/>
      <c r="K3459" s="93"/>
      <c r="L3459" s="93"/>
      <c r="M3459" s="93"/>
      <c r="N3459" s="93">
        <f t="shared" si="54"/>
        <v>0</v>
      </c>
      <c r="O3459" s="93"/>
      <c r="P3459" s="94"/>
    </row>
    <row r="3460" spans="2:16" ht="26.25" customHeight="1" x14ac:dyDescent="0.25">
      <c r="B3460" s="90"/>
      <c r="C3460" s="91"/>
      <c r="D3460" s="92"/>
      <c r="E3460" s="91"/>
      <c r="F3460" s="93"/>
      <c r="G3460" s="93"/>
      <c r="H3460" s="93"/>
      <c r="I3460" s="93"/>
      <c r="J3460" s="93"/>
      <c r="K3460" s="93"/>
      <c r="L3460" s="93"/>
      <c r="M3460" s="93"/>
      <c r="N3460" s="93">
        <f t="shared" si="54"/>
        <v>0</v>
      </c>
      <c r="O3460" s="93"/>
      <c r="P3460" s="94"/>
    </row>
    <row r="3461" spans="2:16" ht="26.25" customHeight="1" x14ac:dyDescent="0.25">
      <c r="B3461" s="90"/>
      <c r="C3461" s="91"/>
      <c r="D3461" s="92"/>
      <c r="E3461" s="91"/>
      <c r="F3461" s="93"/>
      <c r="G3461" s="93"/>
      <c r="H3461" s="93"/>
      <c r="I3461" s="93"/>
      <c r="J3461" s="93"/>
      <c r="K3461" s="93"/>
      <c r="L3461" s="93"/>
      <c r="M3461" s="93"/>
      <c r="N3461" s="93">
        <f t="shared" si="54"/>
        <v>0</v>
      </c>
      <c r="O3461" s="93"/>
      <c r="P3461" s="94"/>
    </row>
    <row r="3462" spans="2:16" ht="26.25" customHeight="1" x14ac:dyDescent="0.25">
      <c r="B3462" s="90"/>
      <c r="C3462" s="91"/>
      <c r="D3462" s="92"/>
      <c r="E3462" s="91"/>
      <c r="F3462" s="93"/>
      <c r="G3462" s="93"/>
      <c r="H3462" s="93"/>
      <c r="I3462" s="93"/>
      <c r="J3462" s="93"/>
      <c r="K3462" s="93"/>
      <c r="L3462" s="93"/>
      <c r="M3462" s="93"/>
      <c r="N3462" s="93">
        <f t="shared" si="54"/>
        <v>0</v>
      </c>
      <c r="O3462" s="93"/>
      <c r="P3462" s="94"/>
    </row>
    <row r="3463" spans="2:16" ht="26.25" customHeight="1" x14ac:dyDescent="0.25">
      <c r="B3463" s="90"/>
      <c r="C3463" s="91"/>
      <c r="D3463" s="92"/>
      <c r="E3463" s="91"/>
      <c r="F3463" s="93"/>
      <c r="G3463" s="93"/>
      <c r="H3463" s="93"/>
      <c r="I3463" s="93"/>
      <c r="J3463" s="93"/>
      <c r="K3463" s="93"/>
      <c r="L3463" s="93"/>
      <c r="M3463" s="93"/>
      <c r="N3463" s="93">
        <f t="shared" si="54"/>
        <v>0</v>
      </c>
      <c r="O3463" s="93"/>
      <c r="P3463" s="94"/>
    </row>
    <row r="3464" spans="2:16" ht="26.25" customHeight="1" x14ac:dyDescent="0.25">
      <c r="B3464" s="90"/>
      <c r="C3464" s="91"/>
      <c r="D3464" s="92"/>
      <c r="E3464" s="91"/>
      <c r="F3464" s="93"/>
      <c r="G3464" s="93"/>
      <c r="H3464" s="93"/>
      <c r="I3464" s="93"/>
      <c r="J3464" s="93"/>
      <c r="K3464" s="93"/>
      <c r="L3464" s="93"/>
      <c r="M3464" s="93"/>
      <c r="N3464" s="93">
        <f t="shared" si="54"/>
        <v>0</v>
      </c>
      <c r="O3464" s="93"/>
      <c r="P3464" s="94"/>
    </row>
    <row r="3465" spans="2:16" ht="26.25" customHeight="1" x14ac:dyDescent="0.25">
      <c r="B3465" s="90"/>
      <c r="C3465" s="91"/>
      <c r="D3465" s="92"/>
      <c r="E3465" s="91"/>
      <c r="F3465" s="93"/>
      <c r="G3465" s="93"/>
      <c r="H3465" s="93"/>
      <c r="I3465" s="93"/>
      <c r="J3465" s="93"/>
      <c r="K3465" s="93"/>
      <c r="L3465" s="93"/>
      <c r="M3465" s="93"/>
      <c r="N3465" s="93">
        <f t="shared" si="54"/>
        <v>0</v>
      </c>
      <c r="O3465" s="93"/>
      <c r="P3465" s="94"/>
    </row>
    <row r="3466" spans="2:16" ht="26.25" customHeight="1" x14ac:dyDescent="0.25">
      <c r="B3466" s="90"/>
      <c r="C3466" s="91"/>
      <c r="D3466" s="92"/>
      <c r="E3466" s="91"/>
      <c r="F3466" s="93"/>
      <c r="G3466" s="93"/>
      <c r="H3466" s="93"/>
      <c r="I3466" s="93"/>
      <c r="J3466" s="93"/>
      <c r="K3466" s="93"/>
      <c r="L3466" s="93"/>
      <c r="M3466" s="93"/>
      <c r="N3466" s="93">
        <f t="shared" si="54"/>
        <v>0</v>
      </c>
      <c r="O3466" s="93"/>
      <c r="P3466" s="94"/>
    </row>
    <row r="3467" spans="2:16" ht="26.25" customHeight="1" x14ac:dyDescent="0.25">
      <c r="B3467" s="90"/>
      <c r="C3467" s="91"/>
      <c r="D3467" s="92"/>
      <c r="E3467" s="91"/>
      <c r="F3467" s="93"/>
      <c r="G3467" s="93"/>
      <c r="H3467" s="93"/>
      <c r="I3467" s="93"/>
      <c r="J3467" s="93"/>
      <c r="K3467" s="93"/>
      <c r="L3467" s="93"/>
      <c r="M3467" s="93"/>
      <c r="N3467" s="93">
        <f t="shared" si="54"/>
        <v>0</v>
      </c>
      <c r="O3467" s="93"/>
      <c r="P3467" s="94"/>
    </row>
    <row r="3468" spans="2:16" ht="26.25" customHeight="1" x14ac:dyDescent="0.25">
      <c r="B3468" s="90"/>
      <c r="C3468" s="91"/>
      <c r="D3468" s="92"/>
      <c r="E3468" s="91"/>
      <c r="F3468" s="93"/>
      <c r="G3468" s="93"/>
      <c r="H3468" s="93"/>
      <c r="I3468" s="93"/>
      <c r="J3468" s="93"/>
      <c r="K3468" s="93"/>
      <c r="L3468" s="93"/>
      <c r="M3468" s="93"/>
      <c r="N3468" s="93">
        <f t="shared" si="54"/>
        <v>0</v>
      </c>
      <c r="O3468" s="93"/>
      <c r="P3468" s="94"/>
    </row>
    <row r="3469" spans="2:16" ht="26.25" customHeight="1" x14ac:dyDescent="0.25">
      <c r="B3469" s="90"/>
      <c r="C3469" s="91"/>
      <c r="D3469" s="92"/>
      <c r="E3469" s="91"/>
      <c r="F3469" s="93"/>
      <c r="G3469" s="93"/>
      <c r="H3469" s="93"/>
      <c r="I3469" s="93"/>
      <c r="J3469" s="93"/>
      <c r="K3469" s="93"/>
      <c r="L3469" s="93"/>
      <c r="M3469" s="93"/>
      <c r="N3469" s="93">
        <f t="shared" si="54"/>
        <v>0</v>
      </c>
      <c r="O3469" s="93"/>
      <c r="P3469" s="94"/>
    </row>
    <row r="3470" spans="2:16" ht="26.25" customHeight="1" x14ac:dyDescent="0.25">
      <c r="B3470" s="90"/>
      <c r="C3470" s="91"/>
      <c r="D3470" s="92"/>
      <c r="E3470" s="91"/>
      <c r="F3470" s="93"/>
      <c r="G3470" s="93"/>
      <c r="H3470" s="93"/>
      <c r="I3470" s="93"/>
      <c r="J3470" s="93"/>
      <c r="K3470" s="93"/>
      <c r="L3470" s="93"/>
      <c r="M3470" s="93"/>
      <c r="N3470" s="93">
        <f t="shared" si="54"/>
        <v>0</v>
      </c>
      <c r="O3470" s="93"/>
      <c r="P3470" s="94"/>
    </row>
    <row r="3471" spans="2:16" ht="26.25" customHeight="1" x14ac:dyDescent="0.25">
      <c r="B3471" s="90"/>
      <c r="C3471" s="91"/>
      <c r="D3471" s="92"/>
      <c r="E3471" s="91"/>
      <c r="F3471" s="93"/>
      <c r="G3471" s="93"/>
      <c r="H3471" s="93"/>
      <c r="I3471" s="93"/>
      <c r="J3471" s="93"/>
      <c r="K3471" s="93"/>
      <c r="L3471" s="93"/>
      <c r="M3471" s="93"/>
      <c r="N3471" s="93">
        <f t="shared" si="54"/>
        <v>0</v>
      </c>
      <c r="O3471" s="93"/>
      <c r="P3471" s="94"/>
    </row>
    <row r="3472" spans="2:16" ht="26.25" customHeight="1" x14ac:dyDescent="0.25">
      <c r="B3472" s="90"/>
      <c r="C3472" s="91"/>
      <c r="D3472" s="92"/>
      <c r="E3472" s="91"/>
      <c r="F3472" s="93"/>
      <c r="G3472" s="93"/>
      <c r="H3472" s="93"/>
      <c r="I3472" s="93"/>
      <c r="J3472" s="93"/>
      <c r="K3472" s="93"/>
      <c r="L3472" s="93"/>
      <c r="M3472" s="93"/>
      <c r="N3472" s="93">
        <f t="shared" si="54"/>
        <v>0</v>
      </c>
      <c r="O3472" s="93"/>
      <c r="P3472" s="94"/>
    </row>
    <row r="3473" spans="2:16" ht="26.25" customHeight="1" x14ac:dyDescent="0.25">
      <c r="B3473" s="90"/>
      <c r="C3473" s="91"/>
      <c r="D3473" s="92"/>
      <c r="E3473" s="91"/>
      <c r="F3473" s="93"/>
      <c r="G3473" s="93"/>
      <c r="H3473" s="93"/>
      <c r="I3473" s="93"/>
      <c r="J3473" s="93"/>
      <c r="K3473" s="93"/>
      <c r="L3473" s="93"/>
      <c r="M3473" s="93"/>
      <c r="N3473" s="93">
        <f t="shared" si="54"/>
        <v>0</v>
      </c>
      <c r="O3473" s="93"/>
      <c r="P3473" s="94"/>
    </row>
    <row r="3474" spans="2:16" ht="26.25" customHeight="1" x14ac:dyDescent="0.25">
      <c r="B3474" s="90"/>
      <c r="C3474" s="91"/>
      <c r="D3474" s="92"/>
      <c r="E3474" s="91"/>
      <c r="F3474" s="93"/>
      <c r="G3474" s="93"/>
      <c r="H3474" s="93"/>
      <c r="I3474" s="93"/>
      <c r="J3474" s="93"/>
      <c r="K3474" s="93"/>
      <c r="L3474" s="93"/>
      <c r="M3474" s="93"/>
      <c r="N3474" s="93">
        <f t="shared" si="54"/>
        <v>0</v>
      </c>
      <c r="O3474" s="93"/>
      <c r="P3474" s="94"/>
    </row>
    <row r="3475" spans="2:16" ht="26.25" customHeight="1" x14ac:dyDescent="0.25">
      <c r="B3475" s="90"/>
      <c r="C3475" s="91"/>
      <c r="D3475" s="92"/>
      <c r="E3475" s="91"/>
      <c r="F3475" s="93"/>
      <c r="G3475" s="93"/>
      <c r="H3475" s="93"/>
      <c r="I3475" s="93"/>
      <c r="J3475" s="93"/>
      <c r="K3475" s="93"/>
      <c r="L3475" s="93"/>
      <c r="M3475" s="93"/>
      <c r="N3475" s="93">
        <f t="shared" si="54"/>
        <v>0</v>
      </c>
      <c r="O3475" s="93"/>
      <c r="P3475" s="94"/>
    </row>
    <row r="3476" spans="2:16" ht="26.25" customHeight="1" x14ac:dyDescent="0.25">
      <c r="B3476" s="90"/>
      <c r="C3476" s="91"/>
      <c r="D3476" s="92"/>
      <c r="E3476" s="91"/>
      <c r="F3476" s="93"/>
      <c r="G3476" s="93"/>
      <c r="H3476" s="93"/>
      <c r="I3476" s="93"/>
      <c r="J3476" s="93"/>
      <c r="K3476" s="93"/>
      <c r="L3476" s="93"/>
      <c r="M3476" s="93"/>
      <c r="N3476" s="93">
        <f t="shared" si="54"/>
        <v>0</v>
      </c>
      <c r="O3476" s="93"/>
      <c r="P3476" s="94"/>
    </row>
    <row r="3477" spans="2:16" ht="26.25" customHeight="1" x14ac:dyDescent="0.25">
      <c r="B3477" s="90"/>
      <c r="C3477" s="91"/>
      <c r="D3477" s="92"/>
      <c r="E3477" s="91"/>
      <c r="F3477" s="93"/>
      <c r="G3477" s="93"/>
      <c r="H3477" s="93"/>
      <c r="I3477" s="93"/>
      <c r="J3477" s="93"/>
      <c r="K3477" s="93"/>
      <c r="L3477" s="93"/>
      <c r="M3477" s="93"/>
      <c r="N3477" s="93">
        <f t="shared" si="54"/>
        <v>0</v>
      </c>
      <c r="O3477" s="93"/>
      <c r="P3477" s="94"/>
    </row>
    <row r="3478" spans="2:16" ht="26.25" customHeight="1" x14ac:dyDescent="0.25">
      <c r="B3478" s="90"/>
      <c r="C3478" s="91"/>
      <c r="D3478" s="92"/>
      <c r="E3478" s="91"/>
      <c r="F3478" s="93"/>
      <c r="G3478" s="93"/>
      <c r="H3478" s="93"/>
      <c r="I3478" s="93"/>
      <c r="J3478" s="93"/>
      <c r="K3478" s="93"/>
      <c r="L3478" s="93"/>
      <c r="M3478" s="93"/>
      <c r="N3478" s="93">
        <f t="shared" si="54"/>
        <v>0</v>
      </c>
      <c r="O3478" s="93"/>
      <c r="P3478" s="94"/>
    </row>
    <row r="3479" spans="2:16" ht="26.25" customHeight="1" x14ac:dyDescent="0.25">
      <c r="B3479" s="90"/>
      <c r="C3479" s="91"/>
      <c r="D3479" s="92"/>
      <c r="E3479" s="91"/>
      <c r="F3479" s="93"/>
      <c r="G3479" s="93"/>
      <c r="H3479" s="93"/>
      <c r="I3479" s="93"/>
      <c r="J3479" s="93"/>
      <c r="K3479" s="93"/>
      <c r="L3479" s="93"/>
      <c r="M3479" s="93"/>
      <c r="N3479" s="93">
        <f t="shared" si="54"/>
        <v>0</v>
      </c>
      <c r="O3479" s="93"/>
      <c r="P3479" s="94"/>
    </row>
    <row r="3480" spans="2:16" ht="26.25" customHeight="1" x14ac:dyDescent="0.25">
      <c r="B3480" s="90"/>
      <c r="C3480" s="91"/>
      <c r="D3480" s="92"/>
      <c r="E3480" s="91"/>
      <c r="F3480" s="93"/>
      <c r="G3480" s="93"/>
      <c r="H3480" s="93"/>
      <c r="I3480" s="93"/>
      <c r="J3480" s="93"/>
      <c r="K3480" s="93"/>
      <c r="L3480" s="93"/>
      <c r="M3480" s="93"/>
      <c r="N3480" s="93">
        <f t="shared" si="54"/>
        <v>0</v>
      </c>
      <c r="O3480" s="93"/>
      <c r="P3480" s="94"/>
    </row>
    <row r="3481" spans="2:16" ht="26.25" customHeight="1" x14ac:dyDescent="0.25">
      <c r="B3481" s="90"/>
      <c r="C3481" s="91"/>
      <c r="D3481" s="92"/>
      <c r="E3481" s="91"/>
      <c r="F3481" s="93"/>
      <c r="G3481" s="93"/>
      <c r="H3481" s="93"/>
      <c r="I3481" s="93"/>
      <c r="J3481" s="93"/>
      <c r="K3481" s="93"/>
      <c r="L3481" s="93"/>
      <c r="M3481" s="93"/>
      <c r="N3481" s="93">
        <f t="shared" si="54"/>
        <v>0</v>
      </c>
      <c r="O3481" s="93"/>
      <c r="P3481" s="94"/>
    </row>
    <row r="3482" spans="2:16" ht="26.25" customHeight="1" x14ac:dyDescent="0.25">
      <c r="B3482" s="90"/>
      <c r="C3482" s="91"/>
      <c r="D3482" s="92"/>
      <c r="E3482" s="91"/>
      <c r="F3482" s="93"/>
      <c r="G3482" s="93"/>
      <c r="H3482" s="93"/>
      <c r="I3482" s="93"/>
      <c r="J3482" s="93"/>
      <c r="K3482" s="93"/>
      <c r="L3482" s="93"/>
      <c r="M3482" s="93"/>
      <c r="N3482" s="93">
        <f t="shared" si="54"/>
        <v>0</v>
      </c>
      <c r="O3482" s="93"/>
      <c r="P3482" s="94"/>
    </row>
    <row r="3483" spans="2:16" ht="26.25" customHeight="1" x14ac:dyDescent="0.25">
      <c r="B3483" s="90"/>
      <c r="C3483" s="91"/>
      <c r="D3483" s="92"/>
      <c r="E3483" s="91"/>
      <c r="F3483" s="93"/>
      <c r="G3483" s="93"/>
      <c r="H3483" s="93"/>
      <c r="I3483" s="93"/>
      <c r="J3483" s="93"/>
      <c r="K3483" s="93"/>
      <c r="L3483" s="93"/>
      <c r="M3483" s="93"/>
      <c r="N3483" s="93">
        <f t="shared" ref="N3483:N3546" si="55">F3483+G3483+H3483+I3483+J3483+K3483+M3483</f>
        <v>0</v>
      </c>
      <c r="O3483" s="93"/>
      <c r="P3483" s="94"/>
    </row>
    <row r="3484" spans="2:16" ht="26.25" customHeight="1" x14ac:dyDescent="0.25">
      <c r="B3484" s="90"/>
      <c r="C3484" s="91"/>
      <c r="D3484" s="92"/>
      <c r="E3484" s="91"/>
      <c r="F3484" s="93"/>
      <c r="G3484" s="93"/>
      <c r="H3484" s="93"/>
      <c r="I3484" s="93"/>
      <c r="J3484" s="93"/>
      <c r="K3484" s="93"/>
      <c r="L3484" s="93"/>
      <c r="M3484" s="93"/>
      <c r="N3484" s="93">
        <f t="shared" si="55"/>
        <v>0</v>
      </c>
      <c r="O3484" s="93"/>
      <c r="P3484" s="94"/>
    </row>
    <row r="3485" spans="2:16" ht="26.25" customHeight="1" x14ac:dyDescent="0.25">
      <c r="B3485" s="90"/>
      <c r="C3485" s="91"/>
      <c r="D3485" s="92"/>
      <c r="E3485" s="91"/>
      <c r="F3485" s="93"/>
      <c r="G3485" s="93"/>
      <c r="H3485" s="93"/>
      <c r="I3485" s="93"/>
      <c r="J3485" s="93"/>
      <c r="K3485" s="93"/>
      <c r="L3485" s="93"/>
      <c r="M3485" s="93"/>
      <c r="N3485" s="93">
        <f t="shared" si="55"/>
        <v>0</v>
      </c>
      <c r="O3485" s="93"/>
      <c r="P3485" s="94"/>
    </row>
    <row r="3486" spans="2:16" ht="26.25" customHeight="1" x14ac:dyDescent="0.25">
      <c r="B3486" s="90"/>
      <c r="C3486" s="91"/>
      <c r="D3486" s="92"/>
      <c r="E3486" s="91"/>
      <c r="F3486" s="93"/>
      <c r="G3486" s="93"/>
      <c r="H3486" s="93"/>
      <c r="I3486" s="93"/>
      <c r="J3486" s="93"/>
      <c r="K3486" s="93"/>
      <c r="L3486" s="93"/>
      <c r="M3486" s="93"/>
      <c r="N3486" s="93">
        <f t="shared" si="55"/>
        <v>0</v>
      </c>
      <c r="O3486" s="93"/>
      <c r="P3486" s="94"/>
    </row>
    <row r="3487" spans="2:16" ht="26.25" customHeight="1" x14ac:dyDescent="0.25">
      <c r="B3487" s="90"/>
      <c r="C3487" s="91"/>
      <c r="D3487" s="92"/>
      <c r="E3487" s="91"/>
      <c r="F3487" s="93"/>
      <c r="G3487" s="93"/>
      <c r="H3487" s="93"/>
      <c r="I3487" s="93"/>
      <c r="J3487" s="93"/>
      <c r="K3487" s="93"/>
      <c r="L3487" s="93"/>
      <c r="M3487" s="93"/>
      <c r="N3487" s="93">
        <f t="shared" si="55"/>
        <v>0</v>
      </c>
      <c r="O3487" s="93"/>
      <c r="P3487" s="94"/>
    </row>
    <row r="3488" spans="2:16" ht="26.25" customHeight="1" x14ac:dyDescent="0.25">
      <c r="B3488" s="90"/>
      <c r="C3488" s="91"/>
      <c r="D3488" s="92"/>
      <c r="E3488" s="91"/>
      <c r="F3488" s="93"/>
      <c r="G3488" s="93"/>
      <c r="H3488" s="93"/>
      <c r="I3488" s="93"/>
      <c r="J3488" s="93"/>
      <c r="K3488" s="93"/>
      <c r="L3488" s="93"/>
      <c r="M3488" s="93"/>
      <c r="N3488" s="93">
        <f t="shared" si="55"/>
        <v>0</v>
      </c>
      <c r="O3488" s="93"/>
      <c r="P3488" s="94"/>
    </row>
    <row r="3489" spans="2:16" ht="26.25" customHeight="1" x14ac:dyDescent="0.25">
      <c r="B3489" s="90"/>
      <c r="C3489" s="91"/>
      <c r="D3489" s="92"/>
      <c r="E3489" s="91"/>
      <c r="F3489" s="93"/>
      <c r="G3489" s="93"/>
      <c r="H3489" s="93"/>
      <c r="I3489" s="93"/>
      <c r="J3489" s="93"/>
      <c r="K3489" s="93"/>
      <c r="L3489" s="93"/>
      <c r="M3489" s="93"/>
      <c r="N3489" s="93">
        <f t="shared" si="55"/>
        <v>0</v>
      </c>
      <c r="O3489" s="93"/>
      <c r="P3489" s="94"/>
    </row>
    <row r="3490" spans="2:16" ht="26.25" customHeight="1" x14ac:dyDescent="0.25">
      <c r="B3490" s="90"/>
      <c r="C3490" s="91"/>
      <c r="D3490" s="92"/>
      <c r="E3490" s="91"/>
      <c r="F3490" s="93"/>
      <c r="G3490" s="93"/>
      <c r="H3490" s="93"/>
      <c r="I3490" s="93"/>
      <c r="J3490" s="93"/>
      <c r="K3490" s="93"/>
      <c r="L3490" s="93"/>
      <c r="M3490" s="93"/>
      <c r="N3490" s="93">
        <f t="shared" si="55"/>
        <v>0</v>
      </c>
      <c r="O3490" s="93"/>
      <c r="P3490" s="94"/>
    </row>
    <row r="3491" spans="2:16" ht="26.25" customHeight="1" x14ac:dyDescent="0.25">
      <c r="B3491" s="90"/>
      <c r="C3491" s="91"/>
      <c r="D3491" s="92"/>
      <c r="E3491" s="91"/>
      <c r="F3491" s="93"/>
      <c r="G3491" s="93"/>
      <c r="H3491" s="93"/>
      <c r="I3491" s="93"/>
      <c r="J3491" s="93"/>
      <c r="K3491" s="93"/>
      <c r="L3491" s="93"/>
      <c r="M3491" s="93"/>
      <c r="N3491" s="93">
        <f t="shared" si="55"/>
        <v>0</v>
      </c>
      <c r="O3491" s="93"/>
      <c r="P3491" s="94"/>
    </row>
    <row r="3492" spans="2:16" ht="26.25" customHeight="1" x14ac:dyDescent="0.25">
      <c r="B3492" s="90"/>
      <c r="C3492" s="91"/>
      <c r="D3492" s="92"/>
      <c r="E3492" s="91"/>
      <c r="F3492" s="93"/>
      <c r="G3492" s="93"/>
      <c r="H3492" s="93"/>
      <c r="I3492" s="93"/>
      <c r="J3492" s="93"/>
      <c r="K3492" s="93"/>
      <c r="L3492" s="93"/>
      <c r="M3492" s="93"/>
      <c r="N3492" s="93">
        <f t="shared" si="55"/>
        <v>0</v>
      </c>
      <c r="O3492" s="93"/>
      <c r="P3492" s="94"/>
    </row>
    <row r="3493" spans="2:16" ht="26.25" customHeight="1" x14ac:dyDescent="0.25">
      <c r="B3493" s="90"/>
      <c r="C3493" s="91"/>
      <c r="D3493" s="92"/>
      <c r="E3493" s="91"/>
      <c r="F3493" s="93"/>
      <c r="G3493" s="93"/>
      <c r="H3493" s="93"/>
      <c r="I3493" s="93"/>
      <c r="J3493" s="93"/>
      <c r="K3493" s="93"/>
      <c r="L3493" s="93"/>
      <c r="M3493" s="93"/>
      <c r="N3493" s="93">
        <f t="shared" si="55"/>
        <v>0</v>
      </c>
      <c r="O3493" s="93"/>
      <c r="P3493" s="94"/>
    </row>
    <row r="3494" spans="2:16" ht="26.25" customHeight="1" x14ac:dyDescent="0.25">
      <c r="B3494" s="90"/>
      <c r="C3494" s="91"/>
      <c r="D3494" s="92"/>
      <c r="E3494" s="91"/>
      <c r="F3494" s="93"/>
      <c r="G3494" s="93"/>
      <c r="H3494" s="93"/>
      <c r="I3494" s="93"/>
      <c r="J3494" s="93"/>
      <c r="K3494" s="93"/>
      <c r="L3494" s="93"/>
      <c r="M3494" s="93"/>
      <c r="N3494" s="93">
        <f t="shared" si="55"/>
        <v>0</v>
      </c>
      <c r="O3494" s="93"/>
      <c r="P3494" s="94"/>
    </row>
    <row r="3495" spans="2:16" ht="26.25" customHeight="1" x14ac:dyDescent="0.25">
      <c r="B3495" s="90"/>
      <c r="C3495" s="91"/>
      <c r="D3495" s="92"/>
      <c r="E3495" s="91"/>
      <c r="F3495" s="93"/>
      <c r="G3495" s="93"/>
      <c r="H3495" s="93"/>
      <c r="I3495" s="93"/>
      <c r="J3495" s="93"/>
      <c r="K3495" s="93"/>
      <c r="L3495" s="93"/>
      <c r="M3495" s="93"/>
      <c r="N3495" s="93">
        <f t="shared" si="55"/>
        <v>0</v>
      </c>
      <c r="O3495" s="93"/>
      <c r="P3495" s="94"/>
    </row>
    <row r="3496" spans="2:16" ht="26.25" customHeight="1" x14ac:dyDescent="0.25">
      <c r="B3496" s="90"/>
      <c r="C3496" s="91"/>
      <c r="D3496" s="92"/>
      <c r="E3496" s="91"/>
      <c r="F3496" s="93"/>
      <c r="G3496" s="93"/>
      <c r="H3496" s="93"/>
      <c r="I3496" s="93"/>
      <c r="J3496" s="93"/>
      <c r="K3496" s="93"/>
      <c r="L3496" s="93"/>
      <c r="M3496" s="93"/>
      <c r="N3496" s="93">
        <f t="shared" si="55"/>
        <v>0</v>
      </c>
      <c r="O3496" s="93"/>
      <c r="P3496" s="94"/>
    </row>
    <row r="3497" spans="2:16" ht="26.25" customHeight="1" x14ac:dyDescent="0.25">
      <c r="B3497" s="90"/>
      <c r="C3497" s="91"/>
      <c r="D3497" s="92"/>
      <c r="E3497" s="91"/>
      <c r="F3497" s="93"/>
      <c r="G3497" s="93"/>
      <c r="H3497" s="93"/>
      <c r="I3497" s="93"/>
      <c r="J3497" s="93"/>
      <c r="K3497" s="93"/>
      <c r="L3497" s="93"/>
      <c r="M3497" s="93"/>
      <c r="N3497" s="93">
        <f t="shared" si="55"/>
        <v>0</v>
      </c>
      <c r="O3497" s="93"/>
      <c r="P3497" s="94"/>
    </row>
    <row r="3498" spans="2:16" ht="26.25" customHeight="1" x14ac:dyDescent="0.25">
      <c r="B3498" s="90"/>
      <c r="C3498" s="91"/>
      <c r="D3498" s="92"/>
      <c r="E3498" s="91"/>
      <c r="F3498" s="93"/>
      <c r="G3498" s="93"/>
      <c r="H3498" s="93"/>
      <c r="I3498" s="93"/>
      <c r="J3498" s="93"/>
      <c r="K3498" s="93"/>
      <c r="L3498" s="93"/>
      <c r="M3498" s="93"/>
      <c r="N3498" s="93">
        <f t="shared" si="55"/>
        <v>0</v>
      </c>
      <c r="O3498" s="93"/>
      <c r="P3498" s="94"/>
    </row>
    <row r="3499" spans="2:16" ht="26.25" customHeight="1" x14ac:dyDescent="0.25">
      <c r="B3499" s="90"/>
      <c r="C3499" s="91"/>
      <c r="D3499" s="92"/>
      <c r="E3499" s="91"/>
      <c r="F3499" s="93"/>
      <c r="G3499" s="93"/>
      <c r="H3499" s="93"/>
      <c r="I3499" s="93"/>
      <c r="J3499" s="93"/>
      <c r="K3499" s="93"/>
      <c r="L3499" s="93"/>
      <c r="M3499" s="93"/>
      <c r="N3499" s="93">
        <f t="shared" si="55"/>
        <v>0</v>
      </c>
      <c r="O3499" s="93"/>
      <c r="P3499" s="94"/>
    </row>
    <row r="3500" spans="2:16" ht="26.25" customHeight="1" x14ac:dyDescent="0.25">
      <c r="B3500" s="90"/>
      <c r="C3500" s="91"/>
      <c r="D3500" s="92"/>
      <c r="E3500" s="91"/>
      <c r="F3500" s="93"/>
      <c r="G3500" s="93"/>
      <c r="H3500" s="93"/>
      <c r="I3500" s="93"/>
      <c r="J3500" s="93"/>
      <c r="K3500" s="93"/>
      <c r="L3500" s="93"/>
      <c r="M3500" s="93"/>
      <c r="N3500" s="93">
        <f t="shared" si="55"/>
        <v>0</v>
      </c>
      <c r="O3500" s="93"/>
      <c r="P3500" s="94"/>
    </row>
    <row r="3501" spans="2:16" ht="26.25" customHeight="1" x14ac:dyDescent="0.25">
      <c r="B3501" s="90"/>
      <c r="C3501" s="91"/>
      <c r="D3501" s="92"/>
      <c r="E3501" s="91"/>
      <c r="F3501" s="93"/>
      <c r="G3501" s="93"/>
      <c r="H3501" s="93"/>
      <c r="I3501" s="93"/>
      <c r="J3501" s="93"/>
      <c r="K3501" s="93"/>
      <c r="L3501" s="93"/>
      <c r="M3501" s="93"/>
      <c r="N3501" s="93">
        <f t="shared" si="55"/>
        <v>0</v>
      </c>
      <c r="O3501" s="93"/>
      <c r="P3501" s="94"/>
    </row>
    <row r="3502" spans="2:16" ht="26.25" customHeight="1" x14ac:dyDescent="0.25">
      <c r="B3502" s="90"/>
      <c r="C3502" s="91"/>
      <c r="D3502" s="92"/>
      <c r="E3502" s="91"/>
      <c r="F3502" s="93"/>
      <c r="G3502" s="93"/>
      <c r="H3502" s="93"/>
      <c r="I3502" s="93"/>
      <c r="J3502" s="93"/>
      <c r="K3502" s="93"/>
      <c r="L3502" s="93"/>
      <c r="M3502" s="93"/>
      <c r="N3502" s="93">
        <f t="shared" si="55"/>
        <v>0</v>
      </c>
      <c r="O3502" s="93"/>
      <c r="P3502" s="94"/>
    </row>
    <row r="3503" spans="2:16" ht="26.25" customHeight="1" x14ac:dyDescent="0.25">
      <c r="B3503" s="90"/>
      <c r="C3503" s="91"/>
      <c r="D3503" s="92"/>
      <c r="E3503" s="91"/>
      <c r="F3503" s="93"/>
      <c r="G3503" s="93"/>
      <c r="H3503" s="93"/>
      <c r="I3503" s="93"/>
      <c r="J3503" s="93"/>
      <c r="K3503" s="93"/>
      <c r="L3503" s="93"/>
      <c r="M3503" s="93"/>
      <c r="N3503" s="93">
        <f t="shared" si="55"/>
        <v>0</v>
      </c>
      <c r="O3503" s="93"/>
      <c r="P3503" s="94"/>
    </row>
    <row r="3504" spans="2:16" ht="26.25" customHeight="1" x14ac:dyDescent="0.25">
      <c r="B3504" s="90"/>
      <c r="C3504" s="91"/>
      <c r="D3504" s="92"/>
      <c r="E3504" s="91"/>
      <c r="F3504" s="93"/>
      <c r="G3504" s="93"/>
      <c r="H3504" s="93"/>
      <c r="I3504" s="93"/>
      <c r="J3504" s="93"/>
      <c r="K3504" s="93"/>
      <c r="L3504" s="93"/>
      <c r="M3504" s="93"/>
      <c r="N3504" s="93">
        <f t="shared" si="55"/>
        <v>0</v>
      </c>
      <c r="O3504" s="93"/>
      <c r="P3504" s="94"/>
    </row>
    <row r="3505" spans="2:16" ht="26.25" customHeight="1" x14ac:dyDescent="0.25">
      <c r="B3505" s="90"/>
      <c r="C3505" s="91"/>
      <c r="D3505" s="92"/>
      <c r="E3505" s="91"/>
      <c r="F3505" s="93"/>
      <c r="G3505" s="93"/>
      <c r="H3505" s="93"/>
      <c r="I3505" s="93"/>
      <c r="J3505" s="93"/>
      <c r="K3505" s="93"/>
      <c r="L3505" s="93"/>
      <c r="M3505" s="93"/>
      <c r="N3505" s="93">
        <f t="shared" si="55"/>
        <v>0</v>
      </c>
      <c r="O3505" s="93"/>
      <c r="P3505" s="94"/>
    </row>
    <row r="3506" spans="2:16" ht="26.25" customHeight="1" x14ac:dyDescent="0.25">
      <c r="B3506" s="90"/>
      <c r="C3506" s="91"/>
      <c r="D3506" s="92"/>
      <c r="E3506" s="91"/>
      <c r="F3506" s="93"/>
      <c r="G3506" s="93"/>
      <c r="H3506" s="93"/>
      <c r="I3506" s="93"/>
      <c r="J3506" s="93"/>
      <c r="K3506" s="93"/>
      <c r="L3506" s="93"/>
      <c r="M3506" s="93"/>
      <c r="N3506" s="93">
        <f t="shared" si="55"/>
        <v>0</v>
      </c>
      <c r="O3506" s="93"/>
      <c r="P3506" s="94"/>
    </row>
    <row r="3507" spans="2:16" ht="26.25" customHeight="1" x14ac:dyDescent="0.25">
      <c r="B3507" s="90"/>
      <c r="C3507" s="91"/>
      <c r="D3507" s="92"/>
      <c r="E3507" s="91"/>
      <c r="F3507" s="93"/>
      <c r="G3507" s="93"/>
      <c r="H3507" s="93"/>
      <c r="I3507" s="93"/>
      <c r="J3507" s="93"/>
      <c r="K3507" s="93"/>
      <c r="L3507" s="93"/>
      <c r="M3507" s="93"/>
      <c r="N3507" s="93">
        <f t="shared" si="55"/>
        <v>0</v>
      </c>
      <c r="O3507" s="93"/>
      <c r="P3507" s="94"/>
    </row>
    <row r="3508" spans="2:16" ht="26.25" customHeight="1" x14ac:dyDescent="0.25">
      <c r="B3508" s="90"/>
      <c r="C3508" s="91"/>
      <c r="D3508" s="92"/>
      <c r="E3508" s="91"/>
      <c r="F3508" s="93"/>
      <c r="G3508" s="93"/>
      <c r="H3508" s="93"/>
      <c r="I3508" s="93"/>
      <c r="J3508" s="93"/>
      <c r="K3508" s="93"/>
      <c r="L3508" s="93"/>
      <c r="M3508" s="93"/>
      <c r="N3508" s="93">
        <f t="shared" si="55"/>
        <v>0</v>
      </c>
      <c r="O3508" s="93"/>
      <c r="P3508" s="94"/>
    </row>
    <row r="3509" spans="2:16" ht="26.25" customHeight="1" x14ac:dyDescent="0.25">
      <c r="B3509" s="90"/>
      <c r="C3509" s="91"/>
      <c r="D3509" s="92"/>
      <c r="E3509" s="91"/>
      <c r="F3509" s="93"/>
      <c r="G3509" s="93"/>
      <c r="H3509" s="93"/>
      <c r="I3509" s="93"/>
      <c r="J3509" s="93"/>
      <c r="K3509" s="93"/>
      <c r="L3509" s="93"/>
      <c r="M3509" s="93"/>
      <c r="N3509" s="93">
        <f t="shared" si="55"/>
        <v>0</v>
      </c>
      <c r="O3509" s="93"/>
      <c r="P3509" s="94"/>
    </row>
    <row r="3510" spans="2:16" ht="26.25" customHeight="1" x14ac:dyDescent="0.25">
      <c r="B3510" s="90"/>
      <c r="C3510" s="91"/>
      <c r="D3510" s="92"/>
      <c r="E3510" s="91"/>
      <c r="F3510" s="93"/>
      <c r="G3510" s="93"/>
      <c r="H3510" s="93"/>
      <c r="I3510" s="93"/>
      <c r="J3510" s="93"/>
      <c r="K3510" s="93"/>
      <c r="L3510" s="93"/>
      <c r="M3510" s="93"/>
      <c r="N3510" s="93">
        <f t="shared" si="55"/>
        <v>0</v>
      </c>
      <c r="O3510" s="93"/>
      <c r="P3510" s="94"/>
    </row>
    <row r="3511" spans="2:16" ht="26.25" customHeight="1" x14ac:dyDescent="0.25">
      <c r="B3511" s="90"/>
      <c r="C3511" s="91"/>
      <c r="D3511" s="92"/>
      <c r="E3511" s="91"/>
      <c r="F3511" s="93"/>
      <c r="G3511" s="93"/>
      <c r="H3511" s="93"/>
      <c r="I3511" s="93"/>
      <c r="J3511" s="93"/>
      <c r="K3511" s="93"/>
      <c r="L3511" s="93"/>
      <c r="M3511" s="93"/>
      <c r="N3511" s="93">
        <f t="shared" si="55"/>
        <v>0</v>
      </c>
      <c r="O3511" s="93"/>
      <c r="P3511" s="94"/>
    </row>
    <row r="3512" spans="2:16" ht="26.25" customHeight="1" x14ac:dyDescent="0.25">
      <c r="B3512" s="90"/>
      <c r="C3512" s="91"/>
      <c r="D3512" s="92"/>
      <c r="E3512" s="91"/>
      <c r="F3512" s="93"/>
      <c r="G3512" s="93"/>
      <c r="H3512" s="93"/>
      <c r="I3512" s="93"/>
      <c r="J3512" s="93"/>
      <c r="K3512" s="93"/>
      <c r="L3512" s="93"/>
      <c r="M3512" s="93"/>
      <c r="N3512" s="93">
        <f t="shared" si="55"/>
        <v>0</v>
      </c>
      <c r="O3512" s="93"/>
      <c r="P3512" s="94"/>
    </row>
    <row r="3513" spans="2:16" ht="26.25" customHeight="1" x14ac:dyDescent="0.25">
      <c r="B3513" s="90"/>
      <c r="C3513" s="91"/>
      <c r="D3513" s="92"/>
      <c r="E3513" s="91"/>
      <c r="F3513" s="93"/>
      <c r="G3513" s="93"/>
      <c r="H3513" s="93"/>
      <c r="I3513" s="93"/>
      <c r="J3513" s="93"/>
      <c r="K3513" s="93"/>
      <c r="L3513" s="93"/>
      <c r="M3513" s="93"/>
      <c r="N3513" s="93">
        <f t="shared" si="55"/>
        <v>0</v>
      </c>
      <c r="O3513" s="93"/>
      <c r="P3513" s="94"/>
    </row>
    <row r="3514" spans="2:16" ht="26.25" customHeight="1" x14ac:dyDescent="0.25">
      <c r="B3514" s="90"/>
      <c r="C3514" s="91"/>
      <c r="D3514" s="92"/>
      <c r="E3514" s="91"/>
      <c r="F3514" s="93"/>
      <c r="G3514" s="93"/>
      <c r="H3514" s="93"/>
      <c r="I3514" s="93"/>
      <c r="J3514" s="93"/>
      <c r="K3514" s="93"/>
      <c r="L3514" s="93"/>
      <c r="M3514" s="93"/>
      <c r="N3514" s="93">
        <f t="shared" si="55"/>
        <v>0</v>
      </c>
      <c r="O3514" s="93"/>
      <c r="P3514" s="94"/>
    </row>
    <row r="3515" spans="2:16" ht="26.25" customHeight="1" x14ac:dyDescent="0.25">
      <c r="B3515" s="90"/>
      <c r="C3515" s="91"/>
      <c r="D3515" s="92"/>
      <c r="E3515" s="91"/>
      <c r="F3515" s="93"/>
      <c r="G3515" s="93"/>
      <c r="H3515" s="93"/>
      <c r="I3515" s="93"/>
      <c r="J3515" s="93"/>
      <c r="K3515" s="93"/>
      <c r="L3515" s="93"/>
      <c r="M3515" s="93"/>
      <c r="N3515" s="93">
        <f t="shared" si="55"/>
        <v>0</v>
      </c>
      <c r="O3515" s="93"/>
      <c r="P3515" s="94"/>
    </row>
    <row r="3516" spans="2:16" ht="26.25" customHeight="1" x14ac:dyDescent="0.25">
      <c r="B3516" s="90"/>
      <c r="C3516" s="91"/>
      <c r="D3516" s="92"/>
      <c r="E3516" s="91"/>
      <c r="F3516" s="93"/>
      <c r="G3516" s="93"/>
      <c r="H3516" s="93"/>
      <c r="I3516" s="93"/>
      <c r="J3516" s="93"/>
      <c r="K3516" s="93"/>
      <c r="L3516" s="93"/>
      <c r="M3516" s="93"/>
      <c r="N3516" s="93">
        <f t="shared" si="55"/>
        <v>0</v>
      </c>
      <c r="O3516" s="93"/>
      <c r="P3516" s="94"/>
    </row>
    <row r="3517" spans="2:16" ht="26.25" customHeight="1" x14ac:dyDescent="0.25">
      <c r="B3517" s="90"/>
      <c r="C3517" s="91"/>
      <c r="D3517" s="92"/>
      <c r="E3517" s="91"/>
      <c r="F3517" s="93"/>
      <c r="G3517" s="93"/>
      <c r="H3517" s="93"/>
      <c r="I3517" s="93"/>
      <c r="J3517" s="93"/>
      <c r="K3517" s="93"/>
      <c r="L3517" s="93"/>
      <c r="M3517" s="93"/>
      <c r="N3517" s="93">
        <f t="shared" si="55"/>
        <v>0</v>
      </c>
      <c r="O3517" s="93"/>
      <c r="P3517" s="94"/>
    </row>
    <row r="3518" spans="2:16" ht="26.25" customHeight="1" x14ac:dyDescent="0.25">
      <c r="B3518" s="90"/>
      <c r="C3518" s="91"/>
      <c r="D3518" s="92"/>
      <c r="E3518" s="91"/>
      <c r="F3518" s="93"/>
      <c r="G3518" s="93"/>
      <c r="H3518" s="93"/>
      <c r="I3518" s="93"/>
      <c r="J3518" s="93"/>
      <c r="K3518" s="93"/>
      <c r="L3518" s="93"/>
      <c r="M3518" s="93"/>
      <c r="N3518" s="93">
        <f t="shared" si="55"/>
        <v>0</v>
      </c>
      <c r="O3518" s="93"/>
      <c r="P3518" s="94"/>
    </row>
    <row r="3519" spans="2:16" ht="26.25" customHeight="1" x14ac:dyDescent="0.25">
      <c r="B3519" s="90"/>
      <c r="C3519" s="91"/>
      <c r="D3519" s="92"/>
      <c r="E3519" s="91"/>
      <c r="F3519" s="93"/>
      <c r="G3519" s="93"/>
      <c r="H3519" s="93"/>
      <c r="I3519" s="93"/>
      <c r="J3519" s="93"/>
      <c r="K3519" s="93"/>
      <c r="L3519" s="93"/>
      <c r="M3519" s="93"/>
      <c r="N3519" s="93">
        <f t="shared" si="55"/>
        <v>0</v>
      </c>
      <c r="O3519" s="93"/>
      <c r="P3519" s="94"/>
    </row>
    <row r="3520" spans="2:16" ht="26.25" customHeight="1" x14ac:dyDescent="0.25">
      <c r="B3520" s="90"/>
      <c r="C3520" s="91"/>
      <c r="D3520" s="92"/>
      <c r="E3520" s="91"/>
      <c r="F3520" s="93"/>
      <c r="G3520" s="93"/>
      <c r="H3520" s="93"/>
      <c r="I3520" s="93"/>
      <c r="J3520" s="93"/>
      <c r="K3520" s="93"/>
      <c r="L3520" s="93"/>
      <c r="M3520" s="93"/>
      <c r="N3520" s="93">
        <f t="shared" si="55"/>
        <v>0</v>
      </c>
      <c r="O3520" s="93"/>
      <c r="P3520" s="94"/>
    </row>
    <row r="3521" spans="2:16" ht="26.25" customHeight="1" x14ac:dyDescent="0.25">
      <c r="B3521" s="90"/>
      <c r="C3521" s="91"/>
      <c r="D3521" s="92"/>
      <c r="E3521" s="91"/>
      <c r="F3521" s="93"/>
      <c r="G3521" s="93"/>
      <c r="H3521" s="93"/>
      <c r="I3521" s="93"/>
      <c r="J3521" s="93"/>
      <c r="K3521" s="93"/>
      <c r="L3521" s="93"/>
      <c r="M3521" s="93"/>
      <c r="N3521" s="93">
        <f t="shared" si="55"/>
        <v>0</v>
      </c>
      <c r="O3521" s="93"/>
      <c r="P3521" s="94"/>
    </row>
    <row r="3522" spans="2:16" ht="26.25" customHeight="1" x14ac:dyDescent="0.25">
      <c r="B3522" s="90"/>
      <c r="C3522" s="91"/>
      <c r="D3522" s="92"/>
      <c r="E3522" s="91"/>
      <c r="F3522" s="93"/>
      <c r="G3522" s="93"/>
      <c r="H3522" s="93"/>
      <c r="I3522" s="93"/>
      <c r="J3522" s="93"/>
      <c r="K3522" s="93"/>
      <c r="L3522" s="93"/>
      <c r="M3522" s="93"/>
      <c r="N3522" s="93">
        <f t="shared" si="55"/>
        <v>0</v>
      </c>
      <c r="O3522" s="93"/>
      <c r="P3522" s="94"/>
    </row>
    <row r="3523" spans="2:16" ht="26.25" customHeight="1" x14ac:dyDescent="0.25">
      <c r="B3523" s="90"/>
      <c r="C3523" s="91"/>
      <c r="D3523" s="92"/>
      <c r="E3523" s="91"/>
      <c r="F3523" s="93"/>
      <c r="G3523" s="93"/>
      <c r="H3523" s="93"/>
      <c r="I3523" s="93"/>
      <c r="J3523" s="93"/>
      <c r="K3523" s="93"/>
      <c r="L3523" s="93"/>
      <c r="M3523" s="93"/>
      <c r="N3523" s="93">
        <f t="shared" si="55"/>
        <v>0</v>
      </c>
      <c r="O3523" s="93"/>
      <c r="P3523" s="94"/>
    </row>
    <row r="3524" spans="2:16" ht="26.25" customHeight="1" x14ac:dyDescent="0.25">
      <c r="B3524" s="90"/>
      <c r="C3524" s="91"/>
      <c r="D3524" s="92"/>
      <c r="E3524" s="91"/>
      <c r="F3524" s="93"/>
      <c r="G3524" s="93"/>
      <c r="H3524" s="93"/>
      <c r="I3524" s="93"/>
      <c r="J3524" s="93"/>
      <c r="K3524" s="93"/>
      <c r="L3524" s="93"/>
      <c r="M3524" s="93"/>
      <c r="N3524" s="93">
        <f t="shared" si="55"/>
        <v>0</v>
      </c>
      <c r="O3524" s="93"/>
      <c r="P3524" s="94"/>
    </row>
    <row r="3525" spans="2:16" ht="26.25" customHeight="1" x14ac:dyDescent="0.25">
      <c r="B3525" s="90"/>
      <c r="C3525" s="91"/>
      <c r="D3525" s="92"/>
      <c r="E3525" s="91"/>
      <c r="F3525" s="93"/>
      <c r="G3525" s="93"/>
      <c r="H3525" s="93"/>
      <c r="I3525" s="93"/>
      <c r="J3525" s="93"/>
      <c r="K3525" s="93"/>
      <c r="L3525" s="93"/>
      <c r="M3525" s="93"/>
      <c r="N3525" s="93">
        <f t="shared" si="55"/>
        <v>0</v>
      </c>
      <c r="O3525" s="93"/>
      <c r="P3525" s="94"/>
    </row>
    <row r="3526" spans="2:16" ht="26.25" customHeight="1" x14ac:dyDescent="0.25">
      <c r="B3526" s="90"/>
      <c r="C3526" s="91"/>
      <c r="D3526" s="92"/>
      <c r="E3526" s="91"/>
      <c r="F3526" s="93"/>
      <c r="G3526" s="93"/>
      <c r="H3526" s="93"/>
      <c r="I3526" s="93"/>
      <c r="J3526" s="93"/>
      <c r="K3526" s="93"/>
      <c r="L3526" s="93"/>
      <c r="M3526" s="93"/>
      <c r="N3526" s="93">
        <f t="shared" si="55"/>
        <v>0</v>
      </c>
      <c r="O3526" s="93"/>
      <c r="P3526" s="94"/>
    </row>
    <row r="3527" spans="2:16" ht="26.25" customHeight="1" x14ac:dyDescent="0.25">
      <c r="B3527" s="90"/>
      <c r="C3527" s="91"/>
      <c r="D3527" s="92"/>
      <c r="E3527" s="91"/>
      <c r="F3527" s="93"/>
      <c r="G3527" s="93"/>
      <c r="H3527" s="93"/>
      <c r="I3527" s="93"/>
      <c r="J3527" s="93"/>
      <c r="K3527" s="93"/>
      <c r="L3527" s="93"/>
      <c r="M3527" s="93"/>
      <c r="N3527" s="93">
        <f t="shared" si="55"/>
        <v>0</v>
      </c>
      <c r="O3527" s="93"/>
      <c r="P3527" s="94"/>
    </row>
    <row r="3528" spans="2:16" ht="26.25" customHeight="1" x14ac:dyDescent="0.25">
      <c r="B3528" s="90"/>
      <c r="C3528" s="91"/>
      <c r="D3528" s="92"/>
      <c r="E3528" s="91"/>
      <c r="F3528" s="93"/>
      <c r="G3528" s="93"/>
      <c r="H3528" s="93"/>
      <c r="I3528" s="93"/>
      <c r="J3528" s="93"/>
      <c r="K3528" s="93"/>
      <c r="L3528" s="93"/>
      <c r="M3528" s="93"/>
      <c r="N3528" s="93">
        <f t="shared" si="55"/>
        <v>0</v>
      </c>
      <c r="O3528" s="93"/>
      <c r="P3528" s="94"/>
    </row>
    <row r="3529" spans="2:16" ht="26.25" customHeight="1" x14ac:dyDescent="0.25">
      <c r="B3529" s="90"/>
      <c r="C3529" s="91"/>
      <c r="D3529" s="92"/>
      <c r="E3529" s="91"/>
      <c r="F3529" s="93"/>
      <c r="G3529" s="93"/>
      <c r="H3529" s="93"/>
      <c r="I3529" s="93"/>
      <c r="J3529" s="93"/>
      <c r="K3529" s="93"/>
      <c r="L3529" s="93"/>
      <c r="M3529" s="93"/>
      <c r="N3529" s="93">
        <f t="shared" si="55"/>
        <v>0</v>
      </c>
      <c r="O3529" s="93"/>
      <c r="P3529" s="94"/>
    </row>
    <row r="3530" spans="2:16" ht="26.25" customHeight="1" x14ac:dyDescent="0.25">
      <c r="B3530" s="90"/>
      <c r="C3530" s="91"/>
      <c r="D3530" s="92"/>
      <c r="E3530" s="91"/>
      <c r="F3530" s="93"/>
      <c r="G3530" s="93"/>
      <c r="H3530" s="93"/>
      <c r="I3530" s="93"/>
      <c r="J3530" s="93"/>
      <c r="K3530" s="93"/>
      <c r="L3530" s="93"/>
      <c r="M3530" s="93"/>
      <c r="N3530" s="93">
        <f t="shared" si="55"/>
        <v>0</v>
      </c>
      <c r="O3530" s="93"/>
      <c r="P3530" s="94"/>
    </row>
    <row r="3531" spans="2:16" ht="26.25" customHeight="1" x14ac:dyDescent="0.25">
      <c r="B3531" s="90"/>
      <c r="C3531" s="91"/>
      <c r="D3531" s="92"/>
      <c r="E3531" s="91"/>
      <c r="F3531" s="93"/>
      <c r="G3531" s="93"/>
      <c r="H3531" s="93"/>
      <c r="I3531" s="93"/>
      <c r="J3531" s="93"/>
      <c r="K3531" s="93"/>
      <c r="L3531" s="93"/>
      <c r="M3531" s="93"/>
      <c r="N3531" s="93">
        <f t="shared" si="55"/>
        <v>0</v>
      </c>
      <c r="O3531" s="93"/>
      <c r="P3531" s="94"/>
    </row>
    <row r="3532" spans="2:16" ht="26.25" customHeight="1" x14ac:dyDescent="0.25">
      <c r="B3532" s="90"/>
      <c r="C3532" s="91"/>
      <c r="D3532" s="92"/>
      <c r="E3532" s="91"/>
      <c r="F3532" s="93"/>
      <c r="G3532" s="93"/>
      <c r="H3532" s="93"/>
      <c r="I3532" s="93"/>
      <c r="J3532" s="93"/>
      <c r="K3532" s="93"/>
      <c r="L3532" s="93"/>
      <c r="M3532" s="93"/>
      <c r="N3532" s="93">
        <f t="shared" si="55"/>
        <v>0</v>
      </c>
      <c r="O3532" s="93"/>
      <c r="P3532" s="94"/>
    </row>
    <row r="3533" spans="2:16" ht="26.25" customHeight="1" x14ac:dyDescent="0.25">
      <c r="B3533" s="90"/>
      <c r="C3533" s="91"/>
      <c r="D3533" s="92"/>
      <c r="E3533" s="91"/>
      <c r="F3533" s="93"/>
      <c r="G3533" s="93"/>
      <c r="H3533" s="93"/>
      <c r="I3533" s="93"/>
      <c r="J3533" s="93"/>
      <c r="K3533" s="93"/>
      <c r="L3533" s="93"/>
      <c r="M3533" s="93"/>
      <c r="N3533" s="93">
        <f t="shared" si="55"/>
        <v>0</v>
      </c>
      <c r="O3533" s="93"/>
      <c r="P3533" s="94"/>
    </row>
    <row r="3534" spans="2:16" ht="26.25" customHeight="1" x14ac:dyDescent="0.25">
      <c r="B3534" s="90"/>
      <c r="C3534" s="91"/>
      <c r="D3534" s="92"/>
      <c r="E3534" s="91"/>
      <c r="F3534" s="93"/>
      <c r="G3534" s="93"/>
      <c r="H3534" s="93"/>
      <c r="I3534" s="93"/>
      <c r="J3534" s="93"/>
      <c r="K3534" s="93"/>
      <c r="L3534" s="93"/>
      <c r="M3534" s="93"/>
      <c r="N3534" s="93">
        <f t="shared" si="55"/>
        <v>0</v>
      </c>
      <c r="O3534" s="93"/>
      <c r="P3534" s="94"/>
    </row>
    <row r="3535" spans="2:16" ht="26.25" customHeight="1" x14ac:dyDescent="0.25">
      <c r="B3535" s="90"/>
      <c r="C3535" s="91"/>
      <c r="D3535" s="92"/>
      <c r="E3535" s="91"/>
      <c r="F3535" s="93"/>
      <c r="G3535" s="93"/>
      <c r="H3535" s="93"/>
      <c r="I3535" s="93"/>
      <c r="J3535" s="93"/>
      <c r="K3535" s="93"/>
      <c r="L3535" s="93"/>
      <c r="M3535" s="93"/>
      <c r="N3535" s="93">
        <f t="shared" si="55"/>
        <v>0</v>
      </c>
      <c r="O3535" s="93"/>
      <c r="P3535" s="94"/>
    </row>
    <row r="3536" spans="2:16" ht="26.25" customHeight="1" x14ac:dyDescent="0.25">
      <c r="B3536" s="90"/>
      <c r="C3536" s="91"/>
      <c r="D3536" s="92"/>
      <c r="E3536" s="91"/>
      <c r="F3536" s="93"/>
      <c r="G3536" s="93"/>
      <c r="H3536" s="93"/>
      <c r="I3536" s="93"/>
      <c r="J3536" s="93"/>
      <c r="K3536" s="93"/>
      <c r="L3536" s="93"/>
      <c r="M3536" s="93"/>
      <c r="N3536" s="93">
        <f t="shared" si="55"/>
        <v>0</v>
      </c>
      <c r="O3536" s="93"/>
      <c r="P3536" s="94"/>
    </row>
    <row r="3537" spans="2:16" ht="26.25" customHeight="1" x14ac:dyDescent="0.25">
      <c r="B3537" s="90"/>
      <c r="C3537" s="91"/>
      <c r="D3537" s="92"/>
      <c r="E3537" s="91"/>
      <c r="F3537" s="93"/>
      <c r="G3537" s="93"/>
      <c r="H3537" s="93"/>
      <c r="I3537" s="93"/>
      <c r="J3537" s="93"/>
      <c r="K3537" s="93"/>
      <c r="L3537" s="93"/>
      <c r="M3537" s="93"/>
      <c r="N3537" s="93">
        <f t="shared" si="55"/>
        <v>0</v>
      </c>
      <c r="O3537" s="93"/>
      <c r="P3537" s="94"/>
    </row>
    <row r="3538" spans="2:16" ht="26.25" customHeight="1" x14ac:dyDescent="0.25">
      <c r="B3538" s="90"/>
      <c r="C3538" s="91"/>
      <c r="D3538" s="92"/>
      <c r="E3538" s="91"/>
      <c r="F3538" s="93"/>
      <c r="G3538" s="93"/>
      <c r="H3538" s="93"/>
      <c r="I3538" s="93"/>
      <c r="J3538" s="93"/>
      <c r="K3538" s="93"/>
      <c r="L3538" s="93"/>
      <c r="M3538" s="93"/>
      <c r="N3538" s="93">
        <f t="shared" si="55"/>
        <v>0</v>
      </c>
      <c r="O3538" s="93"/>
      <c r="P3538" s="94"/>
    </row>
    <row r="3539" spans="2:16" ht="26.25" customHeight="1" x14ac:dyDescent="0.25">
      <c r="B3539" s="90"/>
      <c r="C3539" s="91"/>
      <c r="D3539" s="92"/>
      <c r="E3539" s="91"/>
      <c r="F3539" s="93"/>
      <c r="G3539" s="93"/>
      <c r="H3539" s="93"/>
      <c r="I3539" s="93"/>
      <c r="J3539" s="93"/>
      <c r="K3539" s="93"/>
      <c r="L3539" s="93"/>
      <c r="M3539" s="93"/>
      <c r="N3539" s="93">
        <f t="shared" si="55"/>
        <v>0</v>
      </c>
      <c r="O3539" s="93"/>
      <c r="P3539" s="94"/>
    </row>
    <row r="3540" spans="2:16" ht="26.25" customHeight="1" x14ac:dyDescent="0.25">
      <c r="B3540" s="90"/>
      <c r="C3540" s="91"/>
      <c r="D3540" s="92"/>
      <c r="E3540" s="91"/>
      <c r="F3540" s="93"/>
      <c r="G3540" s="93"/>
      <c r="H3540" s="93"/>
      <c r="I3540" s="93"/>
      <c r="J3540" s="93"/>
      <c r="K3540" s="93"/>
      <c r="L3540" s="93"/>
      <c r="M3540" s="93"/>
      <c r="N3540" s="93">
        <f t="shared" si="55"/>
        <v>0</v>
      </c>
      <c r="O3540" s="93"/>
      <c r="P3540" s="94"/>
    </row>
    <row r="3541" spans="2:16" ht="26.25" customHeight="1" x14ac:dyDescent="0.25">
      <c r="B3541" s="90"/>
      <c r="C3541" s="91"/>
      <c r="D3541" s="92"/>
      <c r="E3541" s="91"/>
      <c r="F3541" s="93"/>
      <c r="G3541" s="93"/>
      <c r="H3541" s="93"/>
      <c r="I3541" s="93"/>
      <c r="J3541" s="93"/>
      <c r="K3541" s="93"/>
      <c r="L3541" s="93"/>
      <c r="M3541" s="93"/>
      <c r="N3541" s="93">
        <f t="shared" si="55"/>
        <v>0</v>
      </c>
      <c r="O3541" s="93"/>
      <c r="P3541" s="94"/>
    </row>
    <row r="3542" spans="2:16" ht="26.25" customHeight="1" x14ac:dyDescent="0.25">
      <c r="B3542" s="90"/>
      <c r="C3542" s="91"/>
      <c r="D3542" s="92"/>
      <c r="E3542" s="91"/>
      <c r="F3542" s="93"/>
      <c r="G3542" s="93"/>
      <c r="H3542" s="93"/>
      <c r="I3542" s="93"/>
      <c r="J3542" s="93"/>
      <c r="K3542" s="93"/>
      <c r="L3542" s="93"/>
      <c r="M3542" s="93"/>
      <c r="N3542" s="93">
        <f t="shared" si="55"/>
        <v>0</v>
      </c>
      <c r="O3542" s="93"/>
      <c r="P3542" s="94"/>
    </row>
    <row r="3543" spans="2:16" ht="26.25" customHeight="1" x14ac:dyDescent="0.25">
      <c r="B3543" s="90"/>
      <c r="C3543" s="91"/>
      <c r="D3543" s="92"/>
      <c r="E3543" s="91"/>
      <c r="F3543" s="93"/>
      <c r="G3543" s="93"/>
      <c r="H3543" s="93"/>
      <c r="I3543" s="93"/>
      <c r="J3543" s="93"/>
      <c r="K3543" s="93"/>
      <c r="L3543" s="93"/>
      <c r="M3543" s="93"/>
      <c r="N3543" s="93">
        <f t="shared" si="55"/>
        <v>0</v>
      </c>
      <c r="O3543" s="93"/>
      <c r="P3543" s="94"/>
    </row>
    <row r="3544" spans="2:16" ht="26.25" customHeight="1" x14ac:dyDescent="0.25">
      <c r="B3544" s="90"/>
      <c r="C3544" s="91"/>
      <c r="D3544" s="92"/>
      <c r="E3544" s="91"/>
      <c r="F3544" s="93"/>
      <c r="G3544" s="93"/>
      <c r="H3544" s="93"/>
      <c r="I3544" s="93"/>
      <c r="J3544" s="93"/>
      <c r="K3544" s="93"/>
      <c r="L3544" s="93"/>
      <c r="M3544" s="93"/>
      <c r="N3544" s="93">
        <f t="shared" si="55"/>
        <v>0</v>
      </c>
      <c r="O3544" s="93"/>
      <c r="P3544" s="94"/>
    </row>
    <row r="3545" spans="2:16" ht="26.25" customHeight="1" x14ac:dyDescent="0.25">
      <c r="B3545" s="90"/>
      <c r="C3545" s="91"/>
      <c r="D3545" s="92"/>
      <c r="E3545" s="91"/>
      <c r="F3545" s="93"/>
      <c r="G3545" s="93"/>
      <c r="H3545" s="93"/>
      <c r="I3545" s="93"/>
      <c r="J3545" s="93"/>
      <c r="K3545" s="93"/>
      <c r="L3545" s="93"/>
      <c r="M3545" s="93"/>
      <c r="N3545" s="93">
        <f t="shared" si="55"/>
        <v>0</v>
      </c>
      <c r="O3545" s="93"/>
      <c r="P3545" s="94"/>
    </row>
    <row r="3546" spans="2:16" ht="26.25" customHeight="1" x14ac:dyDescent="0.25">
      <c r="B3546" s="90"/>
      <c r="C3546" s="91"/>
      <c r="D3546" s="92"/>
      <c r="E3546" s="91"/>
      <c r="F3546" s="93"/>
      <c r="G3546" s="93"/>
      <c r="H3546" s="93"/>
      <c r="I3546" s="93"/>
      <c r="J3546" s="93"/>
      <c r="K3546" s="93"/>
      <c r="L3546" s="93"/>
      <c r="M3546" s="93"/>
      <c r="N3546" s="93">
        <f t="shared" si="55"/>
        <v>0</v>
      </c>
      <c r="O3546" s="93"/>
      <c r="P3546" s="94"/>
    </row>
    <row r="3547" spans="2:16" ht="26.25" customHeight="1" x14ac:dyDescent="0.25">
      <c r="B3547" s="90"/>
      <c r="C3547" s="91"/>
      <c r="D3547" s="92"/>
      <c r="E3547" s="91"/>
      <c r="F3547" s="93"/>
      <c r="G3547" s="93"/>
      <c r="H3547" s="93"/>
      <c r="I3547" s="93"/>
      <c r="J3547" s="93"/>
      <c r="K3547" s="93"/>
      <c r="L3547" s="93"/>
      <c r="M3547" s="93"/>
      <c r="N3547" s="93">
        <f t="shared" ref="N3547:N3610" si="56">F3547+G3547+H3547+I3547+J3547+K3547+M3547</f>
        <v>0</v>
      </c>
      <c r="O3547" s="93"/>
      <c r="P3547" s="94"/>
    </row>
    <row r="3548" spans="2:16" ht="26.25" customHeight="1" x14ac:dyDescent="0.25">
      <c r="B3548" s="90"/>
      <c r="C3548" s="91"/>
      <c r="D3548" s="92"/>
      <c r="E3548" s="91"/>
      <c r="F3548" s="93"/>
      <c r="G3548" s="93"/>
      <c r="H3548" s="93"/>
      <c r="I3548" s="93"/>
      <c r="J3548" s="93"/>
      <c r="K3548" s="93"/>
      <c r="L3548" s="93"/>
      <c r="M3548" s="93"/>
      <c r="N3548" s="93">
        <f t="shared" si="56"/>
        <v>0</v>
      </c>
      <c r="O3548" s="93"/>
      <c r="P3548" s="94"/>
    </row>
    <row r="3549" spans="2:16" ht="26.25" customHeight="1" x14ac:dyDescent="0.25">
      <c r="B3549" s="90"/>
      <c r="C3549" s="91"/>
      <c r="D3549" s="92"/>
      <c r="E3549" s="91"/>
      <c r="F3549" s="93"/>
      <c r="G3549" s="93"/>
      <c r="H3549" s="93"/>
      <c r="I3549" s="93"/>
      <c r="J3549" s="93"/>
      <c r="K3549" s="93"/>
      <c r="L3549" s="93"/>
      <c r="M3549" s="93"/>
      <c r="N3549" s="93">
        <f t="shared" si="56"/>
        <v>0</v>
      </c>
      <c r="O3549" s="93"/>
      <c r="P3549" s="94"/>
    </row>
    <row r="3550" spans="2:16" ht="26.25" customHeight="1" x14ac:dyDescent="0.25">
      <c r="B3550" s="90"/>
      <c r="C3550" s="91"/>
      <c r="D3550" s="92"/>
      <c r="E3550" s="91"/>
      <c r="F3550" s="93"/>
      <c r="G3550" s="93"/>
      <c r="H3550" s="93"/>
      <c r="I3550" s="93"/>
      <c r="J3550" s="93"/>
      <c r="K3550" s="93"/>
      <c r="L3550" s="93"/>
      <c r="M3550" s="93"/>
      <c r="N3550" s="93">
        <f t="shared" si="56"/>
        <v>0</v>
      </c>
      <c r="O3550" s="93"/>
      <c r="P3550" s="94"/>
    </row>
    <row r="3551" spans="2:16" ht="26.25" customHeight="1" x14ac:dyDescent="0.25">
      <c r="B3551" s="90"/>
      <c r="C3551" s="91"/>
      <c r="D3551" s="92"/>
      <c r="E3551" s="91"/>
      <c r="F3551" s="93"/>
      <c r="G3551" s="93"/>
      <c r="H3551" s="93"/>
      <c r="I3551" s="93"/>
      <c r="J3551" s="93"/>
      <c r="K3551" s="93"/>
      <c r="L3551" s="93"/>
      <c r="M3551" s="93"/>
      <c r="N3551" s="93">
        <f t="shared" si="56"/>
        <v>0</v>
      </c>
      <c r="O3551" s="93"/>
      <c r="P3551" s="94"/>
    </row>
    <row r="3552" spans="2:16" ht="26.25" customHeight="1" x14ac:dyDescent="0.25">
      <c r="B3552" s="90"/>
      <c r="C3552" s="91"/>
      <c r="D3552" s="92"/>
      <c r="E3552" s="91"/>
      <c r="F3552" s="93"/>
      <c r="G3552" s="93"/>
      <c r="H3552" s="93"/>
      <c r="I3552" s="93"/>
      <c r="J3552" s="93"/>
      <c r="K3552" s="93"/>
      <c r="L3552" s="93"/>
      <c r="M3552" s="93"/>
      <c r="N3552" s="93">
        <f t="shared" si="56"/>
        <v>0</v>
      </c>
      <c r="O3552" s="93"/>
      <c r="P3552" s="94"/>
    </row>
    <row r="3553" spans="2:16" ht="26.25" customHeight="1" x14ac:dyDescent="0.25">
      <c r="B3553" s="90"/>
      <c r="C3553" s="91"/>
      <c r="D3553" s="92"/>
      <c r="E3553" s="91"/>
      <c r="F3553" s="93"/>
      <c r="G3553" s="93"/>
      <c r="H3553" s="93"/>
      <c r="I3553" s="93"/>
      <c r="J3553" s="93"/>
      <c r="K3553" s="93"/>
      <c r="L3553" s="93"/>
      <c r="M3553" s="93"/>
      <c r="N3553" s="93">
        <f t="shared" si="56"/>
        <v>0</v>
      </c>
      <c r="O3553" s="93"/>
      <c r="P3553" s="94"/>
    </row>
    <row r="3554" spans="2:16" ht="26.25" customHeight="1" x14ac:dyDescent="0.25">
      <c r="B3554" s="90"/>
      <c r="C3554" s="91"/>
      <c r="D3554" s="92"/>
      <c r="E3554" s="91"/>
      <c r="F3554" s="93"/>
      <c r="G3554" s="93"/>
      <c r="H3554" s="93"/>
      <c r="I3554" s="93"/>
      <c r="J3554" s="93"/>
      <c r="K3554" s="93"/>
      <c r="L3554" s="93"/>
      <c r="M3554" s="93"/>
      <c r="N3554" s="93">
        <f t="shared" si="56"/>
        <v>0</v>
      </c>
      <c r="O3554" s="93"/>
      <c r="P3554" s="94"/>
    </row>
    <row r="3555" spans="2:16" ht="26.25" customHeight="1" x14ac:dyDescent="0.25">
      <c r="B3555" s="90"/>
      <c r="C3555" s="91"/>
      <c r="D3555" s="92"/>
      <c r="E3555" s="91"/>
      <c r="F3555" s="93"/>
      <c r="G3555" s="93"/>
      <c r="H3555" s="93"/>
      <c r="I3555" s="93"/>
      <c r="J3555" s="93"/>
      <c r="K3555" s="93"/>
      <c r="L3555" s="93"/>
      <c r="M3555" s="93"/>
      <c r="N3555" s="93">
        <f t="shared" si="56"/>
        <v>0</v>
      </c>
      <c r="O3555" s="93"/>
      <c r="P3555" s="94"/>
    </row>
    <row r="3556" spans="2:16" ht="26.25" customHeight="1" x14ac:dyDescent="0.25">
      <c r="B3556" s="90"/>
      <c r="C3556" s="91"/>
      <c r="D3556" s="92"/>
      <c r="E3556" s="91"/>
      <c r="F3556" s="93"/>
      <c r="G3556" s="93"/>
      <c r="H3556" s="93"/>
      <c r="I3556" s="93"/>
      <c r="J3556" s="93"/>
      <c r="K3556" s="93"/>
      <c r="L3556" s="93"/>
      <c r="M3556" s="93"/>
      <c r="N3556" s="93">
        <f t="shared" si="56"/>
        <v>0</v>
      </c>
      <c r="O3556" s="93"/>
      <c r="P3556" s="94"/>
    </row>
    <row r="3557" spans="2:16" ht="26.25" customHeight="1" x14ac:dyDescent="0.25">
      <c r="B3557" s="90"/>
      <c r="C3557" s="91"/>
      <c r="D3557" s="92"/>
      <c r="E3557" s="91"/>
      <c r="F3557" s="93"/>
      <c r="G3557" s="93"/>
      <c r="H3557" s="93"/>
      <c r="I3557" s="93"/>
      <c r="J3557" s="93"/>
      <c r="K3557" s="93"/>
      <c r="L3557" s="93"/>
      <c r="M3557" s="93"/>
      <c r="N3557" s="93">
        <f t="shared" si="56"/>
        <v>0</v>
      </c>
      <c r="O3557" s="93"/>
      <c r="P3557" s="94"/>
    </row>
    <row r="3558" spans="2:16" ht="26.25" customHeight="1" x14ac:dyDescent="0.25">
      <c r="B3558" s="90"/>
      <c r="C3558" s="91"/>
      <c r="D3558" s="92"/>
      <c r="E3558" s="91"/>
      <c r="F3558" s="93"/>
      <c r="G3558" s="93"/>
      <c r="H3558" s="93"/>
      <c r="I3558" s="93"/>
      <c r="J3558" s="93"/>
      <c r="K3558" s="93"/>
      <c r="L3558" s="93"/>
      <c r="M3558" s="93"/>
      <c r="N3558" s="93">
        <f t="shared" si="56"/>
        <v>0</v>
      </c>
      <c r="O3558" s="93"/>
      <c r="P3558" s="94"/>
    </row>
    <row r="3559" spans="2:16" ht="26.25" customHeight="1" x14ac:dyDescent="0.25">
      <c r="B3559" s="90"/>
      <c r="C3559" s="91"/>
      <c r="D3559" s="92"/>
      <c r="E3559" s="91"/>
      <c r="F3559" s="93"/>
      <c r="G3559" s="93"/>
      <c r="H3559" s="93"/>
      <c r="I3559" s="93"/>
      <c r="J3559" s="93"/>
      <c r="K3559" s="93"/>
      <c r="L3559" s="93"/>
      <c r="M3559" s="93"/>
      <c r="N3559" s="93">
        <f t="shared" si="56"/>
        <v>0</v>
      </c>
      <c r="O3559" s="93"/>
      <c r="P3559" s="94"/>
    </row>
    <row r="3560" spans="2:16" ht="26.25" customHeight="1" x14ac:dyDescent="0.25">
      <c r="B3560" s="90"/>
      <c r="C3560" s="91"/>
      <c r="D3560" s="92"/>
      <c r="E3560" s="91"/>
      <c r="F3560" s="93"/>
      <c r="G3560" s="93"/>
      <c r="H3560" s="93"/>
      <c r="I3560" s="93"/>
      <c r="J3560" s="93"/>
      <c r="K3560" s="93"/>
      <c r="L3560" s="93"/>
      <c r="M3560" s="93"/>
      <c r="N3560" s="93">
        <f t="shared" si="56"/>
        <v>0</v>
      </c>
      <c r="O3560" s="93"/>
      <c r="P3560" s="94"/>
    </row>
    <row r="3561" spans="2:16" ht="26.25" customHeight="1" x14ac:dyDescent="0.25">
      <c r="B3561" s="90"/>
      <c r="C3561" s="91"/>
      <c r="D3561" s="92"/>
      <c r="E3561" s="91"/>
      <c r="F3561" s="93"/>
      <c r="G3561" s="93"/>
      <c r="H3561" s="93"/>
      <c r="I3561" s="93"/>
      <c r="J3561" s="93"/>
      <c r="K3561" s="93"/>
      <c r="L3561" s="93"/>
      <c r="M3561" s="93"/>
      <c r="N3561" s="93">
        <f t="shared" si="56"/>
        <v>0</v>
      </c>
      <c r="O3561" s="93"/>
      <c r="P3561" s="94"/>
    </row>
    <row r="3562" spans="2:16" ht="26.25" customHeight="1" x14ac:dyDescent="0.25">
      <c r="B3562" s="90"/>
      <c r="C3562" s="91"/>
      <c r="D3562" s="92"/>
      <c r="E3562" s="91"/>
      <c r="F3562" s="93"/>
      <c r="G3562" s="93"/>
      <c r="H3562" s="93"/>
      <c r="I3562" s="93"/>
      <c r="J3562" s="93"/>
      <c r="K3562" s="93"/>
      <c r="L3562" s="93"/>
      <c r="M3562" s="93"/>
      <c r="N3562" s="93">
        <f t="shared" si="56"/>
        <v>0</v>
      </c>
      <c r="O3562" s="93"/>
      <c r="P3562" s="94"/>
    </row>
    <row r="3563" spans="2:16" ht="26.25" customHeight="1" x14ac:dyDescent="0.25">
      <c r="B3563" s="90"/>
      <c r="C3563" s="91"/>
      <c r="D3563" s="92"/>
      <c r="E3563" s="91"/>
      <c r="F3563" s="93"/>
      <c r="G3563" s="93"/>
      <c r="H3563" s="93"/>
      <c r="I3563" s="93"/>
      <c r="J3563" s="93"/>
      <c r="K3563" s="93"/>
      <c r="L3563" s="93"/>
      <c r="M3563" s="93"/>
      <c r="N3563" s="93">
        <f t="shared" si="56"/>
        <v>0</v>
      </c>
      <c r="O3563" s="93"/>
      <c r="P3563" s="94"/>
    </row>
    <row r="3564" spans="2:16" ht="26.25" customHeight="1" x14ac:dyDescent="0.25">
      <c r="B3564" s="90"/>
      <c r="C3564" s="91"/>
      <c r="D3564" s="92"/>
      <c r="E3564" s="91"/>
      <c r="F3564" s="93"/>
      <c r="G3564" s="93"/>
      <c r="H3564" s="93"/>
      <c r="I3564" s="93"/>
      <c r="J3564" s="93"/>
      <c r="K3564" s="93"/>
      <c r="L3564" s="93"/>
      <c r="M3564" s="93"/>
      <c r="N3564" s="93">
        <f t="shared" si="56"/>
        <v>0</v>
      </c>
      <c r="O3564" s="93"/>
      <c r="P3564" s="94"/>
    </row>
    <row r="3565" spans="2:16" ht="26.25" customHeight="1" x14ac:dyDescent="0.25">
      <c r="B3565" s="90"/>
      <c r="C3565" s="91"/>
      <c r="D3565" s="92"/>
      <c r="E3565" s="91"/>
      <c r="F3565" s="93"/>
      <c r="G3565" s="93"/>
      <c r="H3565" s="93"/>
      <c r="I3565" s="93"/>
      <c r="J3565" s="93"/>
      <c r="K3565" s="93"/>
      <c r="L3565" s="93"/>
      <c r="M3565" s="93"/>
      <c r="N3565" s="93">
        <f t="shared" si="56"/>
        <v>0</v>
      </c>
      <c r="O3565" s="93"/>
      <c r="P3565" s="94"/>
    </row>
    <row r="3566" spans="2:16" ht="26.25" customHeight="1" x14ac:dyDescent="0.25">
      <c r="B3566" s="90"/>
      <c r="C3566" s="91"/>
      <c r="D3566" s="92"/>
      <c r="E3566" s="91"/>
      <c r="F3566" s="93"/>
      <c r="G3566" s="93"/>
      <c r="H3566" s="93"/>
      <c r="I3566" s="93"/>
      <c r="J3566" s="93"/>
      <c r="K3566" s="93"/>
      <c r="L3566" s="93"/>
      <c r="M3566" s="93"/>
      <c r="N3566" s="93">
        <f t="shared" si="56"/>
        <v>0</v>
      </c>
      <c r="O3566" s="93"/>
      <c r="P3566" s="94"/>
    </row>
    <row r="3567" spans="2:16" ht="26.25" customHeight="1" x14ac:dyDescent="0.25">
      <c r="B3567" s="90"/>
      <c r="C3567" s="91"/>
      <c r="D3567" s="92"/>
      <c r="E3567" s="91"/>
      <c r="F3567" s="93"/>
      <c r="G3567" s="93"/>
      <c r="H3567" s="93"/>
      <c r="I3567" s="93"/>
      <c r="J3567" s="93"/>
      <c r="K3567" s="93"/>
      <c r="L3567" s="93"/>
      <c r="M3567" s="93"/>
      <c r="N3567" s="93">
        <f t="shared" si="56"/>
        <v>0</v>
      </c>
      <c r="O3567" s="93"/>
      <c r="P3567" s="94"/>
    </row>
    <row r="3568" spans="2:16" ht="26.25" customHeight="1" x14ac:dyDescent="0.25">
      <c r="B3568" s="90"/>
      <c r="C3568" s="91"/>
      <c r="D3568" s="92"/>
      <c r="E3568" s="91"/>
      <c r="F3568" s="93"/>
      <c r="G3568" s="93"/>
      <c r="H3568" s="93"/>
      <c r="I3568" s="93"/>
      <c r="J3568" s="93"/>
      <c r="K3568" s="93"/>
      <c r="L3568" s="93"/>
      <c r="M3568" s="93"/>
      <c r="N3568" s="93">
        <f t="shared" si="56"/>
        <v>0</v>
      </c>
      <c r="O3568" s="93"/>
      <c r="P3568" s="94"/>
    </row>
    <row r="3569" spans="2:16" ht="26.25" customHeight="1" x14ac:dyDescent="0.25">
      <c r="B3569" s="90"/>
      <c r="C3569" s="91"/>
      <c r="D3569" s="92"/>
      <c r="E3569" s="91"/>
      <c r="F3569" s="93"/>
      <c r="G3569" s="93"/>
      <c r="H3569" s="93"/>
      <c r="I3569" s="93"/>
      <c r="J3569" s="93"/>
      <c r="K3569" s="93"/>
      <c r="L3569" s="93"/>
      <c r="M3569" s="93"/>
      <c r="N3569" s="93">
        <f t="shared" si="56"/>
        <v>0</v>
      </c>
      <c r="O3569" s="93"/>
      <c r="P3569" s="94"/>
    </row>
    <row r="3570" spans="2:16" ht="26.25" customHeight="1" x14ac:dyDescent="0.25">
      <c r="B3570" s="90"/>
      <c r="C3570" s="91"/>
      <c r="D3570" s="92"/>
      <c r="E3570" s="91"/>
      <c r="F3570" s="93"/>
      <c r="G3570" s="93"/>
      <c r="H3570" s="93"/>
      <c r="I3570" s="93"/>
      <c r="J3570" s="93"/>
      <c r="K3570" s="93"/>
      <c r="L3570" s="93"/>
      <c r="M3570" s="93"/>
      <c r="N3570" s="93">
        <f t="shared" si="56"/>
        <v>0</v>
      </c>
      <c r="O3570" s="93"/>
      <c r="P3570" s="94"/>
    </row>
    <row r="3571" spans="2:16" ht="26.25" customHeight="1" x14ac:dyDescent="0.25">
      <c r="B3571" s="90"/>
      <c r="C3571" s="91"/>
      <c r="D3571" s="92"/>
      <c r="E3571" s="91"/>
      <c r="F3571" s="93"/>
      <c r="G3571" s="93"/>
      <c r="H3571" s="93"/>
      <c r="I3571" s="93"/>
      <c r="J3571" s="93"/>
      <c r="K3571" s="93"/>
      <c r="L3571" s="93"/>
      <c r="M3571" s="93"/>
      <c r="N3571" s="93">
        <f t="shared" si="56"/>
        <v>0</v>
      </c>
      <c r="O3571" s="93"/>
      <c r="P3571" s="94"/>
    </row>
    <row r="3572" spans="2:16" ht="26.25" customHeight="1" x14ac:dyDescent="0.25">
      <c r="B3572" s="90"/>
      <c r="C3572" s="91"/>
      <c r="D3572" s="92"/>
      <c r="E3572" s="91"/>
      <c r="F3572" s="93"/>
      <c r="G3572" s="93"/>
      <c r="H3572" s="93"/>
      <c r="I3572" s="93"/>
      <c r="J3572" s="93"/>
      <c r="K3572" s="93"/>
      <c r="L3572" s="93"/>
      <c r="M3572" s="93"/>
      <c r="N3572" s="93">
        <f t="shared" si="56"/>
        <v>0</v>
      </c>
      <c r="O3572" s="93"/>
      <c r="P3572" s="94"/>
    </row>
    <row r="3573" spans="2:16" ht="26.25" customHeight="1" x14ac:dyDescent="0.25">
      <c r="B3573" s="90"/>
      <c r="C3573" s="91"/>
      <c r="D3573" s="92"/>
      <c r="E3573" s="91"/>
      <c r="F3573" s="93"/>
      <c r="G3573" s="93"/>
      <c r="H3573" s="93"/>
      <c r="I3573" s="93"/>
      <c r="J3573" s="93"/>
      <c r="K3573" s="93"/>
      <c r="L3573" s="93"/>
      <c r="M3573" s="93"/>
      <c r="N3573" s="93">
        <f t="shared" si="56"/>
        <v>0</v>
      </c>
      <c r="O3573" s="93"/>
      <c r="P3573" s="94"/>
    </row>
    <row r="3574" spans="2:16" ht="26.25" customHeight="1" x14ac:dyDescent="0.25">
      <c r="B3574" s="90"/>
      <c r="C3574" s="91"/>
      <c r="D3574" s="92"/>
      <c r="E3574" s="91"/>
      <c r="F3574" s="93"/>
      <c r="G3574" s="93"/>
      <c r="H3574" s="93"/>
      <c r="I3574" s="93"/>
      <c r="J3574" s="93"/>
      <c r="K3574" s="93"/>
      <c r="L3574" s="93"/>
      <c r="M3574" s="93"/>
      <c r="N3574" s="93">
        <f t="shared" si="56"/>
        <v>0</v>
      </c>
      <c r="O3574" s="93"/>
      <c r="P3574" s="94"/>
    </row>
    <row r="3575" spans="2:16" ht="26.25" customHeight="1" x14ac:dyDescent="0.25">
      <c r="B3575" s="90"/>
      <c r="C3575" s="91"/>
      <c r="D3575" s="92"/>
      <c r="E3575" s="91"/>
      <c r="F3575" s="93"/>
      <c r="G3575" s="93"/>
      <c r="H3575" s="93"/>
      <c r="I3575" s="93"/>
      <c r="J3575" s="93"/>
      <c r="K3575" s="93"/>
      <c r="L3575" s="93"/>
      <c r="M3575" s="93"/>
      <c r="N3575" s="93">
        <f t="shared" si="56"/>
        <v>0</v>
      </c>
      <c r="O3575" s="93"/>
      <c r="P3575" s="94"/>
    </row>
    <row r="3576" spans="2:16" ht="26.25" customHeight="1" x14ac:dyDescent="0.25">
      <c r="B3576" s="90"/>
      <c r="C3576" s="91"/>
      <c r="D3576" s="92"/>
      <c r="E3576" s="91"/>
      <c r="F3576" s="93"/>
      <c r="G3576" s="93"/>
      <c r="H3576" s="93"/>
      <c r="I3576" s="93"/>
      <c r="J3576" s="93"/>
      <c r="K3576" s="93"/>
      <c r="L3576" s="93"/>
      <c r="M3576" s="93"/>
      <c r="N3576" s="93">
        <f t="shared" si="56"/>
        <v>0</v>
      </c>
      <c r="O3576" s="93"/>
      <c r="P3576" s="94"/>
    </row>
    <row r="3577" spans="2:16" ht="26.25" customHeight="1" x14ac:dyDescent="0.25">
      <c r="B3577" s="90"/>
      <c r="C3577" s="91"/>
      <c r="D3577" s="92"/>
      <c r="E3577" s="91"/>
      <c r="F3577" s="93"/>
      <c r="G3577" s="93"/>
      <c r="H3577" s="93"/>
      <c r="I3577" s="93"/>
      <c r="J3577" s="93"/>
      <c r="K3577" s="93"/>
      <c r="L3577" s="93"/>
      <c r="M3577" s="93"/>
      <c r="N3577" s="93">
        <f t="shared" si="56"/>
        <v>0</v>
      </c>
      <c r="O3577" s="93"/>
      <c r="P3577" s="94"/>
    </row>
    <row r="3578" spans="2:16" ht="26.25" customHeight="1" x14ac:dyDescent="0.25">
      <c r="B3578" s="90"/>
      <c r="C3578" s="91"/>
      <c r="D3578" s="92"/>
      <c r="E3578" s="91"/>
      <c r="F3578" s="93"/>
      <c r="G3578" s="93"/>
      <c r="H3578" s="93"/>
      <c r="I3578" s="93"/>
      <c r="J3578" s="93"/>
      <c r="K3578" s="93"/>
      <c r="L3578" s="93"/>
      <c r="M3578" s="93"/>
      <c r="N3578" s="93">
        <f t="shared" si="56"/>
        <v>0</v>
      </c>
      <c r="O3578" s="93"/>
      <c r="P3578" s="94"/>
    </row>
    <row r="3579" spans="2:16" ht="26.25" customHeight="1" x14ac:dyDescent="0.25">
      <c r="B3579" s="90"/>
      <c r="C3579" s="91"/>
      <c r="D3579" s="92"/>
      <c r="E3579" s="91"/>
      <c r="F3579" s="93"/>
      <c r="G3579" s="93"/>
      <c r="H3579" s="93"/>
      <c r="I3579" s="93"/>
      <c r="J3579" s="93"/>
      <c r="K3579" s="93"/>
      <c r="L3579" s="93"/>
      <c r="M3579" s="93"/>
      <c r="N3579" s="93">
        <f t="shared" si="56"/>
        <v>0</v>
      </c>
      <c r="O3579" s="93"/>
      <c r="P3579" s="94"/>
    </row>
    <row r="3580" spans="2:16" ht="26.25" customHeight="1" x14ac:dyDescent="0.25">
      <c r="B3580" s="90"/>
      <c r="C3580" s="91"/>
      <c r="D3580" s="92"/>
      <c r="E3580" s="91"/>
      <c r="F3580" s="93"/>
      <c r="G3580" s="93"/>
      <c r="H3580" s="93"/>
      <c r="I3580" s="93"/>
      <c r="J3580" s="93"/>
      <c r="K3580" s="93"/>
      <c r="L3580" s="93"/>
      <c r="M3580" s="93"/>
      <c r="N3580" s="93">
        <f t="shared" si="56"/>
        <v>0</v>
      </c>
      <c r="O3580" s="93"/>
      <c r="P3580" s="94"/>
    </row>
    <row r="3581" spans="2:16" ht="26.25" customHeight="1" x14ac:dyDescent="0.25">
      <c r="B3581" s="90"/>
      <c r="C3581" s="91"/>
      <c r="D3581" s="92"/>
      <c r="E3581" s="91"/>
      <c r="F3581" s="93"/>
      <c r="G3581" s="93"/>
      <c r="H3581" s="93"/>
      <c r="I3581" s="93"/>
      <c r="J3581" s="93"/>
      <c r="K3581" s="93"/>
      <c r="L3581" s="93"/>
      <c r="M3581" s="93"/>
      <c r="N3581" s="93">
        <f t="shared" si="56"/>
        <v>0</v>
      </c>
      <c r="O3581" s="93"/>
      <c r="P3581" s="94"/>
    </row>
    <row r="3582" spans="2:16" ht="26.25" customHeight="1" x14ac:dyDescent="0.25">
      <c r="B3582" s="90"/>
      <c r="C3582" s="91"/>
      <c r="D3582" s="92"/>
      <c r="E3582" s="91"/>
      <c r="F3582" s="93"/>
      <c r="G3582" s="93"/>
      <c r="H3582" s="93"/>
      <c r="I3582" s="93"/>
      <c r="J3582" s="93"/>
      <c r="K3582" s="93"/>
      <c r="L3582" s="93"/>
      <c r="M3582" s="93"/>
      <c r="N3582" s="93">
        <f t="shared" si="56"/>
        <v>0</v>
      </c>
      <c r="O3582" s="93"/>
      <c r="P3582" s="94"/>
    </row>
    <row r="3583" spans="2:16" ht="26.25" customHeight="1" x14ac:dyDescent="0.25">
      <c r="B3583" s="90"/>
      <c r="C3583" s="91"/>
      <c r="D3583" s="92"/>
      <c r="E3583" s="91"/>
      <c r="F3583" s="93"/>
      <c r="G3583" s="93"/>
      <c r="H3583" s="93"/>
      <c r="I3583" s="93"/>
      <c r="J3583" s="93"/>
      <c r="K3583" s="93"/>
      <c r="L3583" s="93"/>
      <c r="M3583" s="93"/>
      <c r="N3583" s="93">
        <f t="shared" si="56"/>
        <v>0</v>
      </c>
      <c r="O3583" s="93"/>
      <c r="P3583" s="94"/>
    </row>
    <row r="3584" spans="2:16" ht="26.25" customHeight="1" x14ac:dyDescent="0.25">
      <c r="B3584" s="90"/>
      <c r="C3584" s="91"/>
      <c r="D3584" s="92"/>
      <c r="E3584" s="91"/>
      <c r="F3584" s="93"/>
      <c r="G3584" s="93"/>
      <c r="H3584" s="93"/>
      <c r="I3584" s="93"/>
      <c r="J3584" s="93"/>
      <c r="K3584" s="93"/>
      <c r="L3584" s="93"/>
      <c r="M3584" s="93"/>
      <c r="N3584" s="93">
        <f t="shared" si="56"/>
        <v>0</v>
      </c>
      <c r="O3584" s="93"/>
      <c r="P3584" s="94"/>
    </row>
    <row r="3585" spans="2:16" ht="26.25" customHeight="1" x14ac:dyDescent="0.25">
      <c r="B3585" s="90"/>
      <c r="C3585" s="91"/>
      <c r="D3585" s="92"/>
      <c r="E3585" s="91"/>
      <c r="F3585" s="93"/>
      <c r="G3585" s="93"/>
      <c r="H3585" s="93"/>
      <c r="I3585" s="93"/>
      <c r="J3585" s="93"/>
      <c r="K3585" s="93"/>
      <c r="L3585" s="93"/>
      <c r="M3585" s="93"/>
      <c r="N3585" s="93">
        <f t="shared" si="56"/>
        <v>0</v>
      </c>
      <c r="O3585" s="93"/>
      <c r="P3585" s="94"/>
    </row>
    <row r="3586" spans="2:16" ht="26.25" customHeight="1" x14ac:dyDescent="0.25">
      <c r="B3586" s="90"/>
      <c r="C3586" s="91"/>
      <c r="D3586" s="92"/>
      <c r="E3586" s="91"/>
      <c r="F3586" s="93"/>
      <c r="G3586" s="93"/>
      <c r="H3586" s="93"/>
      <c r="I3586" s="93"/>
      <c r="J3586" s="93"/>
      <c r="K3586" s="93"/>
      <c r="L3586" s="93"/>
      <c r="M3586" s="93"/>
      <c r="N3586" s="93">
        <f t="shared" si="56"/>
        <v>0</v>
      </c>
      <c r="O3586" s="93"/>
      <c r="P3586" s="94"/>
    </row>
    <row r="3587" spans="2:16" ht="26.25" customHeight="1" x14ac:dyDescent="0.25">
      <c r="B3587" s="90"/>
      <c r="C3587" s="91"/>
      <c r="D3587" s="92"/>
      <c r="E3587" s="91"/>
      <c r="F3587" s="93"/>
      <c r="G3587" s="93"/>
      <c r="H3587" s="93"/>
      <c r="I3587" s="93"/>
      <c r="J3587" s="93"/>
      <c r="K3587" s="93"/>
      <c r="L3587" s="93"/>
      <c r="M3587" s="93"/>
      <c r="N3587" s="93">
        <f t="shared" si="56"/>
        <v>0</v>
      </c>
      <c r="O3587" s="93"/>
      <c r="P3587" s="94"/>
    </row>
    <row r="3588" spans="2:16" ht="26.25" customHeight="1" x14ac:dyDescent="0.25">
      <c r="B3588" s="90"/>
      <c r="C3588" s="91"/>
      <c r="D3588" s="92"/>
      <c r="E3588" s="91"/>
      <c r="F3588" s="93"/>
      <c r="G3588" s="93"/>
      <c r="H3588" s="93"/>
      <c r="I3588" s="93"/>
      <c r="J3588" s="93"/>
      <c r="K3588" s="93"/>
      <c r="L3588" s="93"/>
      <c r="M3588" s="93"/>
      <c r="N3588" s="93">
        <f t="shared" si="56"/>
        <v>0</v>
      </c>
      <c r="O3588" s="93"/>
      <c r="P3588" s="94"/>
    </row>
    <row r="3589" spans="2:16" ht="26.25" customHeight="1" x14ac:dyDescent="0.25">
      <c r="B3589" s="90"/>
      <c r="C3589" s="91"/>
      <c r="D3589" s="92"/>
      <c r="E3589" s="91"/>
      <c r="F3589" s="93"/>
      <c r="G3589" s="93"/>
      <c r="H3589" s="93"/>
      <c r="I3589" s="93"/>
      <c r="J3589" s="93"/>
      <c r="K3589" s="93"/>
      <c r="L3589" s="93"/>
      <c r="M3589" s="93"/>
      <c r="N3589" s="93">
        <f t="shared" si="56"/>
        <v>0</v>
      </c>
      <c r="O3589" s="93"/>
      <c r="P3589" s="94"/>
    </row>
    <row r="3590" spans="2:16" ht="26.25" customHeight="1" x14ac:dyDescent="0.25">
      <c r="B3590" s="90"/>
      <c r="C3590" s="91"/>
      <c r="D3590" s="92"/>
      <c r="E3590" s="91"/>
      <c r="F3590" s="93"/>
      <c r="G3590" s="93"/>
      <c r="H3590" s="93"/>
      <c r="I3590" s="93"/>
      <c r="J3590" s="93"/>
      <c r="K3590" s="93"/>
      <c r="L3590" s="93"/>
      <c r="M3590" s="93"/>
      <c r="N3590" s="93">
        <f t="shared" si="56"/>
        <v>0</v>
      </c>
      <c r="O3590" s="93"/>
      <c r="P3590" s="94"/>
    </row>
    <row r="3591" spans="2:16" ht="26.25" customHeight="1" x14ac:dyDescent="0.25">
      <c r="B3591" s="90"/>
      <c r="C3591" s="91"/>
      <c r="D3591" s="92"/>
      <c r="E3591" s="91"/>
      <c r="F3591" s="93"/>
      <c r="G3591" s="93"/>
      <c r="H3591" s="93"/>
      <c r="I3591" s="93"/>
      <c r="J3591" s="93"/>
      <c r="K3591" s="93"/>
      <c r="L3591" s="93"/>
      <c r="M3591" s="93"/>
      <c r="N3591" s="93">
        <f t="shared" si="56"/>
        <v>0</v>
      </c>
      <c r="O3591" s="93"/>
      <c r="P3591" s="94"/>
    </row>
    <row r="3592" spans="2:16" ht="26.25" customHeight="1" x14ac:dyDescent="0.25">
      <c r="B3592" s="90"/>
      <c r="C3592" s="91"/>
      <c r="D3592" s="92"/>
      <c r="E3592" s="91"/>
      <c r="F3592" s="93"/>
      <c r="G3592" s="93"/>
      <c r="H3592" s="93"/>
      <c r="I3592" s="93"/>
      <c r="J3592" s="93"/>
      <c r="K3592" s="93"/>
      <c r="L3592" s="93"/>
      <c r="M3592" s="93"/>
      <c r="N3592" s="93">
        <f t="shared" si="56"/>
        <v>0</v>
      </c>
      <c r="O3592" s="93"/>
      <c r="P3592" s="94"/>
    </row>
    <row r="3593" spans="2:16" ht="26.25" customHeight="1" x14ac:dyDescent="0.25">
      <c r="B3593" s="90"/>
      <c r="C3593" s="91"/>
      <c r="D3593" s="92"/>
      <c r="E3593" s="91"/>
      <c r="F3593" s="93"/>
      <c r="G3593" s="93"/>
      <c r="H3593" s="93"/>
      <c r="I3593" s="93"/>
      <c r="J3593" s="93"/>
      <c r="K3593" s="93"/>
      <c r="L3593" s="93"/>
      <c r="M3593" s="93"/>
      <c r="N3593" s="93">
        <f t="shared" si="56"/>
        <v>0</v>
      </c>
      <c r="O3593" s="93"/>
      <c r="P3593" s="94"/>
    </row>
    <row r="3594" spans="2:16" ht="26.25" customHeight="1" x14ac:dyDescent="0.25">
      <c r="B3594" s="90"/>
      <c r="C3594" s="91"/>
      <c r="D3594" s="92"/>
      <c r="E3594" s="91"/>
      <c r="F3594" s="93"/>
      <c r="G3594" s="93"/>
      <c r="H3594" s="93"/>
      <c r="I3594" s="93"/>
      <c r="J3594" s="93"/>
      <c r="K3594" s="93"/>
      <c r="L3594" s="93"/>
      <c r="M3594" s="93"/>
      <c r="N3594" s="93">
        <f t="shared" si="56"/>
        <v>0</v>
      </c>
      <c r="O3594" s="93"/>
      <c r="P3594" s="94"/>
    </row>
    <row r="3595" spans="2:16" ht="26.25" customHeight="1" x14ac:dyDescent="0.25">
      <c r="B3595" s="90"/>
      <c r="C3595" s="91"/>
      <c r="D3595" s="92"/>
      <c r="E3595" s="91"/>
      <c r="F3595" s="93"/>
      <c r="G3595" s="93"/>
      <c r="H3595" s="93"/>
      <c r="I3595" s="93"/>
      <c r="J3595" s="93"/>
      <c r="K3595" s="93"/>
      <c r="L3595" s="93"/>
      <c r="M3595" s="93"/>
      <c r="N3595" s="93">
        <f t="shared" si="56"/>
        <v>0</v>
      </c>
      <c r="O3595" s="93"/>
      <c r="P3595" s="94"/>
    </row>
    <row r="3596" spans="2:16" ht="26.25" customHeight="1" x14ac:dyDescent="0.25">
      <c r="B3596" s="90"/>
      <c r="C3596" s="91"/>
      <c r="D3596" s="92"/>
      <c r="E3596" s="91"/>
      <c r="F3596" s="93"/>
      <c r="G3596" s="93"/>
      <c r="H3596" s="93"/>
      <c r="I3596" s="93"/>
      <c r="J3596" s="93"/>
      <c r="K3596" s="93"/>
      <c r="L3596" s="93"/>
      <c r="M3596" s="93"/>
      <c r="N3596" s="93">
        <f t="shared" si="56"/>
        <v>0</v>
      </c>
      <c r="O3596" s="93"/>
      <c r="P3596" s="94"/>
    </row>
    <row r="3597" spans="2:16" ht="26.25" customHeight="1" x14ac:dyDescent="0.25">
      <c r="B3597" s="90"/>
      <c r="C3597" s="91"/>
      <c r="D3597" s="92"/>
      <c r="E3597" s="91"/>
      <c r="F3597" s="93"/>
      <c r="G3597" s="93"/>
      <c r="H3597" s="93"/>
      <c r="I3597" s="93"/>
      <c r="J3597" s="93"/>
      <c r="K3597" s="93"/>
      <c r="L3597" s="93"/>
      <c r="M3597" s="93"/>
      <c r="N3597" s="93">
        <f t="shared" si="56"/>
        <v>0</v>
      </c>
      <c r="O3597" s="93"/>
      <c r="P3597" s="94"/>
    </row>
    <row r="3598" spans="2:16" ht="26.25" customHeight="1" x14ac:dyDescent="0.25">
      <c r="B3598" s="90"/>
      <c r="C3598" s="91"/>
      <c r="D3598" s="92"/>
      <c r="E3598" s="91"/>
      <c r="F3598" s="93"/>
      <c r="G3598" s="93"/>
      <c r="H3598" s="93"/>
      <c r="I3598" s="93"/>
      <c r="J3598" s="93"/>
      <c r="K3598" s="93"/>
      <c r="L3598" s="93"/>
      <c r="M3598" s="93"/>
      <c r="N3598" s="93">
        <f t="shared" si="56"/>
        <v>0</v>
      </c>
      <c r="O3598" s="93"/>
      <c r="P3598" s="94"/>
    </row>
    <row r="3599" spans="2:16" ht="26.25" customHeight="1" x14ac:dyDescent="0.25">
      <c r="B3599" s="90"/>
      <c r="C3599" s="91"/>
      <c r="D3599" s="92"/>
      <c r="E3599" s="91"/>
      <c r="F3599" s="93"/>
      <c r="G3599" s="93"/>
      <c r="H3599" s="93"/>
      <c r="I3599" s="93"/>
      <c r="J3599" s="93"/>
      <c r="K3599" s="93"/>
      <c r="L3599" s="93"/>
      <c r="M3599" s="93"/>
      <c r="N3599" s="93">
        <f t="shared" si="56"/>
        <v>0</v>
      </c>
      <c r="O3599" s="93"/>
      <c r="P3599" s="94"/>
    </row>
    <row r="3600" spans="2:16" ht="26.25" customHeight="1" x14ac:dyDescent="0.25">
      <c r="B3600" s="90"/>
      <c r="C3600" s="91"/>
      <c r="D3600" s="92"/>
      <c r="E3600" s="91"/>
      <c r="F3600" s="93"/>
      <c r="G3600" s="93"/>
      <c r="H3600" s="93"/>
      <c r="I3600" s="93"/>
      <c r="J3600" s="93"/>
      <c r="K3600" s="93"/>
      <c r="L3600" s="93"/>
      <c r="M3600" s="93"/>
      <c r="N3600" s="93">
        <f t="shared" si="56"/>
        <v>0</v>
      </c>
      <c r="O3600" s="93"/>
      <c r="P3600" s="94"/>
    </row>
    <row r="3601" spans="2:16" ht="26.25" customHeight="1" x14ac:dyDescent="0.25">
      <c r="B3601" s="90"/>
      <c r="C3601" s="91"/>
      <c r="D3601" s="92"/>
      <c r="E3601" s="91"/>
      <c r="F3601" s="93"/>
      <c r="G3601" s="93"/>
      <c r="H3601" s="93"/>
      <c r="I3601" s="93"/>
      <c r="J3601" s="93"/>
      <c r="K3601" s="93"/>
      <c r="L3601" s="93"/>
      <c r="M3601" s="93"/>
      <c r="N3601" s="93">
        <f t="shared" si="56"/>
        <v>0</v>
      </c>
      <c r="O3601" s="93"/>
      <c r="P3601" s="94"/>
    </row>
    <row r="3602" spans="2:16" ht="26.25" customHeight="1" x14ac:dyDescent="0.25">
      <c r="B3602" s="90"/>
      <c r="C3602" s="91"/>
      <c r="D3602" s="92"/>
      <c r="E3602" s="91"/>
      <c r="F3602" s="93"/>
      <c r="G3602" s="93"/>
      <c r="H3602" s="93"/>
      <c r="I3602" s="93"/>
      <c r="J3602" s="93"/>
      <c r="K3602" s="93"/>
      <c r="L3602" s="93"/>
      <c r="M3602" s="93"/>
      <c r="N3602" s="93">
        <f t="shared" si="56"/>
        <v>0</v>
      </c>
      <c r="O3602" s="93"/>
      <c r="P3602" s="94"/>
    </row>
    <row r="3603" spans="2:16" ht="26.25" customHeight="1" x14ac:dyDescent="0.25">
      <c r="B3603" s="90"/>
      <c r="C3603" s="91"/>
      <c r="D3603" s="92"/>
      <c r="E3603" s="91"/>
      <c r="F3603" s="93"/>
      <c r="G3603" s="93"/>
      <c r="H3603" s="93"/>
      <c r="I3603" s="93"/>
      <c r="J3603" s="93"/>
      <c r="K3603" s="93"/>
      <c r="L3603" s="93"/>
      <c r="M3603" s="93"/>
      <c r="N3603" s="93">
        <f t="shared" si="56"/>
        <v>0</v>
      </c>
      <c r="O3603" s="93"/>
      <c r="P3603" s="94"/>
    </row>
    <row r="3604" spans="2:16" ht="26.25" customHeight="1" x14ac:dyDescent="0.25">
      <c r="B3604" s="90"/>
      <c r="C3604" s="91"/>
      <c r="D3604" s="92"/>
      <c r="E3604" s="91"/>
      <c r="F3604" s="93"/>
      <c r="G3604" s="93"/>
      <c r="H3604" s="93"/>
      <c r="I3604" s="93"/>
      <c r="J3604" s="93"/>
      <c r="K3604" s="93"/>
      <c r="L3604" s="93"/>
      <c r="M3604" s="93"/>
      <c r="N3604" s="93">
        <f t="shared" si="56"/>
        <v>0</v>
      </c>
      <c r="O3604" s="93"/>
      <c r="P3604" s="94"/>
    </row>
    <row r="3605" spans="2:16" ht="26.25" customHeight="1" x14ac:dyDescent="0.25">
      <c r="B3605" s="90"/>
      <c r="C3605" s="91"/>
      <c r="D3605" s="92"/>
      <c r="E3605" s="91"/>
      <c r="F3605" s="93"/>
      <c r="G3605" s="93"/>
      <c r="H3605" s="93"/>
      <c r="I3605" s="93"/>
      <c r="J3605" s="93"/>
      <c r="K3605" s="93"/>
      <c r="L3605" s="93"/>
      <c r="M3605" s="93"/>
      <c r="N3605" s="93">
        <f t="shared" si="56"/>
        <v>0</v>
      </c>
      <c r="O3605" s="93"/>
      <c r="P3605" s="94"/>
    </row>
    <row r="3606" spans="2:16" ht="26.25" customHeight="1" x14ac:dyDescent="0.25">
      <c r="B3606" s="90"/>
      <c r="C3606" s="91"/>
      <c r="D3606" s="92"/>
      <c r="E3606" s="91"/>
      <c r="F3606" s="93"/>
      <c r="G3606" s="93"/>
      <c r="H3606" s="93"/>
      <c r="I3606" s="93"/>
      <c r="J3606" s="93"/>
      <c r="K3606" s="93"/>
      <c r="L3606" s="93"/>
      <c r="M3606" s="93"/>
      <c r="N3606" s="93">
        <f t="shared" si="56"/>
        <v>0</v>
      </c>
      <c r="O3606" s="93"/>
      <c r="P3606" s="94"/>
    </row>
    <row r="3607" spans="2:16" ht="26.25" customHeight="1" x14ac:dyDescent="0.25">
      <c r="B3607" s="90"/>
      <c r="C3607" s="91"/>
      <c r="D3607" s="92"/>
      <c r="E3607" s="91"/>
      <c r="F3607" s="93"/>
      <c r="G3607" s="93"/>
      <c r="H3607" s="93"/>
      <c r="I3607" s="93"/>
      <c r="J3607" s="93"/>
      <c r="K3607" s="93"/>
      <c r="L3607" s="93"/>
      <c r="M3607" s="93"/>
      <c r="N3607" s="93">
        <f t="shared" si="56"/>
        <v>0</v>
      </c>
      <c r="O3607" s="93"/>
      <c r="P3607" s="94"/>
    </row>
    <row r="3608" spans="2:16" ht="26.25" customHeight="1" x14ac:dyDescent="0.25">
      <c r="B3608" s="90"/>
      <c r="C3608" s="91"/>
      <c r="D3608" s="92"/>
      <c r="E3608" s="91"/>
      <c r="F3608" s="93"/>
      <c r="G3608" s="93"/>
      <c r="H3608" s="93"/>
      <c r="I3608" s="93"/>
      <c r="J3608" s="93"/>
      <c r="K3608" s="93"/>
      <c r="L3608" s="93"/>
      <c r="M3608" s="93"/>
      <c r="N3608" s="93">
        <f t="shared" si="56"/>
        <v>0</v>
      </c>
      <c r="O3608" s="93"/>
      <c r="P3608" s="94"/>
    </row>
    <row r="3609" spans="2:16" ht="26.25" customHeight="1" x14ac:dyDescent="0.25">
      <c r="B3609" s="90"/>
      <c r="C3609" s="91"/>
      <c r="D3609" s="92"/>
      <c r="E3609" s="91"/>
      <c r="F3609" s="93"/>
      <c r="G3609" s="93"/>
      <c r="H3609" s="93"/>
      <c r="I3609" s="93"/>
      <c r="J3609" s="93"/>
      <c r="K3609" s="93"/>
      <c r="L3609" s="93"/>
      <c r="M3609" s="93"/>
      <c r="N3609" s="93">
        <f t="shared" si="56"/>
        <v>0</v>
      </c>
      <c r="O3609" s="93"/>
      <c r="P3609" s="94"/>
    </row>
    <row r="3610" spans="2:16" ht="26.25" customHeight="1" x14ac:dyDescent="0.25">
      <c r="B3610" s="90"/>
      <c r="C3610" s="91"/>
      <c r="D3610" s="92"/>
      <c r="E3610" s="91"/>
      <c r="F3610" s="93"/>
      <c r="G3610" s="93"/>
      <c r="H3610" s="93"/>
      <c r="I3610" s="93"/>
      <c r="J3610" s="93"/>
      <c r="K3610" s="93"/>
      <c r="L3610" s="93"/>
      <c r="M3610" s="93"/>
      <c r="N3610" s="93">
        <f t="shared" si="56"/>
        <v>0</v>
      </c>
      <c r="O3610" s="93"/>
      <c r="P3610" s="94"/>
    </row>
    <row r="3611" spans="2:16" ht="26.25" customHeight="1" x14ac:dyDescent="0.25">
      <c r="B3611" s="90"/>
      <c r="C3611" s="91"/>
      <c r="D3611" s="92"/>
      <c r="E3611" s="91"/>
      <c r="F3611" s="93"/>
      <c r="G3611" s="93"/>
      <c r="H3611" s="93"/>
      <c r="I3611" s="93"/>
      <c r="J3611" s="93"/>
      <c r="K3611" s="93"/>
      <c r="L3611" s="93"/>
      <c r="M3611" s="93"/>
      <c r="N3611" s="93">
        <f t="shared" ref="N3611:N3674" si="57">F3611+G3611+H3611+I3611+J3611+K3611+M3611</f>
        <v>0</v>
      </c>
      <c r="O3611" s="93"/>
      <c r="P3611" s="94"/>
    </row>
    <row r="3612" spans="2:16" ht="26.25" customHeight="1" x14ac:dyDescent="0.25">
      <c r="B3612" s="90"/>
      <c r="C3612" s="91"/>
      <c r="D3612" s="92"/>
      <c r="E3612" s="91"/>
      <c r="F3612" s="93"/>
      <c r="G3612" s="93"/>
      <c r="H3612" s="93"/>
      <c r="I3612" s="93"/>
      <c r="J3612" s="93"/>
      <c r="K3612" s="93"/>
      <c r="L3612" s="93"/>
      <c r="M3612" s="93"/>
      <c r="N3612" s="93">
        <f t="shared" si="57"/>
        <v>0</v>
      </c>
      <c r="O3612" s="93"/>
      <c r="P3612" s="94"/>
    </row>
    <row r="3613" spans="2:16" ht="26.25" customHeight="1" x14ac:dyDescent="0.25">
      <c r="B3613" s="90"/>
      <c r="C3613" s="91"/>
      <c r="D3613" s="92"/>
      <c r="E3613" s="91"/>
      <c r="F3613" s="93"/>
      <c r="G3613" s="93"/>
      <c r="H3613" s="93"/>
      <c r="I3613" s="93"/>
      <c r="J3613" s="93"/>
      <c r="K3613" s="93"/>
      <c r="L3613" s="93"/>
      <c r="M3613" s="93"/>
      <c r="N3613" s="93">
        <f t="shared" si="57"/>
        <v>0</v>
      </c>
      <c r="O3613" s="93"/>
      <c r="P3613" s="94"/>
    </row>
    <row r="3614" spans="2:16" ht="26.25" customHeight="1" x14ac:dyDescent="0.25">
      <c r="B3614" s="90"/>
      <c r="C3614" s="91"/>
      <c r="D3614" s="92"/>
      <c r="E3614" s="91"/>
      <c r="F3614" s="93"/>
      <c r="G3614" s="93"/>
      <c r="H3614" s="93"/>
      <c r="I3614" s="93"/>
      <c r="J3614" s="93"/>
      <c r="K3614" s="93"/>
      <c r="L3614" s="93"/>
      <c r="M3614" s="93"/>
      <c r="N3614" s="93">
        <f t="shared" si="57"/>
        <v>0</v>
      </c>
      <c r="O3614" s="93"/>
      <c r="P3614" s="94"/>
    </row>
    <row r="3615" spans="2:16" ht="26.25" customHeight="1" x14ac:dyDescent="0.25">
      <c r="B3615" s="90"/>
      <c r="C3615" s="91"/>
      <c r="D3615" s="92"/>
      <c r="E3615" s="91"/>
      <c r="F3615" s="93"/>
      <c r="G3615" s="93"/>
      <c r="H3615" s="93"/>
      <c r="I3615" s="93"/>
      <c r="J3615" s="93"/>
      <c r="K3615" s="93"/>
      <c r="L3615" s="93"/>
      <c r="M3615" s="93"/>
      <c r="N3615" s="93">
        <f t="shared" si="57"/>
        <v>0</v>
      </c>
      <c r="O3615" s="93"/>
      <c r="P3615" s="94"/>
    </row>
    <row r="3616" spans="2:16" ht="26.25" customHeight="1" x14ac:dyDescent="0.25">
      <c r="B3616" s="90"/>
      <c r="C3616" s="91"/>
      <c r="D3616" s="92"/>
      <c r="E3616" s="91"/>
      <c r="F3616" s="93"/>
      <c r="G3616" s="93"/>
      <c r="H3616" s="93"/>
      <c r="I3616" s="93"/>
      <c r="J3616" s="93"/>
      <c r="K3616" s="93"/>
      <c r="L3616" s="93"/>
      <c r="M3616" s="93"/>
      <c r="N3616" s="93">
        <f t="shared" si="57"/>
        <v>0</v>
      </c>
      <c r="O3616" s="93"/>
      <c r="P3616" s="94"/>
    </row>
    <row r="3617" spans="2:16" ht="26.25" customHeight="1" x14ac:dyDescent="0.25">
      <c r="B3617" s="90"/>
      <c r="C3617" s="91"/>
      <c r="D3617" s="92"/>
      <c r="E3617" s="91"/>
      <c r="F3617" s="93"/>
      <c r="G3617" s="93"/>
      <c r="H3617" s="93"/>
      <c r="I3617" s="93"/>
      <c r="J3617" s="93"/>
      <c r="K3617" s="93"/>
      <c r="L3617" s="93"/>
      <c r="M3617" s="93"/>
      <c r="N3617" s="93">
        <f t="shared" si="57"/>
        <v>0</v>
      </c>
      <c r="O3617" s="93"/>
      <c r="P3617" s="94"/>
    </row>
    <row r="3618" spans="2:16" ht="26.25" customHeight="1" x14ac:dyDescent="0.25">
      <c r="B3618" s="90"/>
      <c r="C3618" s="91"/>
      <c r="D3618" s="92"/>
      <c r="E3618" s="91"/>
      <c r="F3618" s="93"/>
      <c r="G3618" s="93"/>
      <c r="H3618" s="93"/>
      <c r="I3618" s="93"/>
      <c r="J3618" s="93"/>
      <c r="K3618" s="93"/>
      <c r="L3618" s="93"/>
      <c r="M3618" s="93"/>
      <c r="N3618" s="93">
        <f t="shared" si="57"/>
        <v>0</v>
      </c>
      <c r="O3618" s="93"/>
      <c r="P3618" s="94"/>
    </row>
    <row r="3619" spans="2:16" ht="26.25" customHeight="1" x14ac:dyDescent="0.25">
      <c r="B3619" s="90"/>
      <c r="C3619" s="91"/>
      <c r="D3619" s="92"/>
      <c r="E3619" s="91"/>
      <c r="F3619" s="93"/>
      <c r="G3619" s="93"/>
      <c r="H3619" s="93"/>
      <c r="I3619" s="93"/>
      <c r="J3619" s="93"/>
      <c r="K3619" s="93"/>
      <c r="L3619" s="93"/>
      <c r="M3619" s="93"/>
      <c r="N3619" s="93">
        <f t="shared" si="57"/>
        <v>0</v>
      </c>
      <c r="O3619" s="93"/>
      <c r="P3619" s="94"/>
    </row>
    <row r="3620" spans="2:16" ht="26.25" customHeight="1" x14ac:dyDescent="0.25">
      <c r="B3620" s="90"/>
      <c r="C3620" s="91"/>
      <c r="D3620" s="92"/>
      <c r="E3620" s="91"/>
      <c r="F3620" s="93"/>
      <c r="G3620" s="93"/>
      <c r="H3620" s="93"/>
      <c r="I3620" s="93"/>
      <c r="J3620" s="93"/>
      <c r="K3620" s="93"/>
      <c r="L3620" s="93"/>
      <c r="M3620" s="93"/>
      <c r="N3620" s="93">
        <f t="shared" si="57"/>
        <v>0</v>
      </c>
      <c r="O3620" s="93"/>
      <c r="P3620" s="94"/>
    </row>
    <row r="3621" spans="2:16" ht="26.25" customHeight="1" x14ac:dyDescent="0.25">
      <c r="B3621" s="90"/>
      <c r="C3621" s="91"/>
      <c r="D3621" s="92"/>
      <c r="E3621" s="91"/>
      <c r="F3621" s="93"/>
      <c r="G3621" s="93"/>
      <c r="H3621" s="93"/>
      <c r="I3621" s="93"/>
      <c r="J3621" s="93"/>
      <c r="K3621" s="93"/>
      <c r="L3621" s="93"/>
      <c r="M3621" s="93"/>
      <c r="N3621" s="93">
        <f t="shared" si="57"/>
        <v>0</v>
      </c>
      <c r="O3621" s="93"/>
      <c r="P3621" s="94"/>
    </row>
    <row r="3622" spans="2:16" ht="26.25" customHeight="1" x14ac:dyDescent="0.25">
      <c r="B3622" s="90"/>
      <c r="C3622" s="91"/>
      <c r="D3622" s="92"/>
      <c r="E3622" s="91"/>
      <c r="F3622" s="93"/>
      <c r="G3622" s="93"/>
      <c r="H3622" s="93"/>
      <c r="I3622" s="93"/>
      <c r="J3622" s="93"/>
      <c r="K3622" s="93"/>
      <c r="L3622" s="93"/>
      <c r="M3622" s="93"/>
      <c r="N3622" s="93">
        <f t="shared" si="57"/>
        <v>0</v>
      </c>
      <c r="O3622" s="93"/>
      <c r="P3622" s="94"/>
    </row>
    <row r="3623" spans="2:16" ht="26.25" customHeight="1" x14ac:dyDescent="0.25">
      <c r="B3623" s="90"/>
      <c r="C3623" s="91"/>
      <c r="D3623" s="92"/>
      <c r="E3623" s="91"/>
      <c r="F3623" s="93"/>
      <c r="G3623" s="93"/>
      <c r="H3623" s="93"/>
      <c r="I3623" s="93"/>
      <c r="J3623" s="93"/>
      <c r="K3623" s="93"/>
      <c r="L3623" s="93"/>
      <c r="M3623" s="93"/>
      <c r="N3623" s="93">
        <f t="shared" si="57"/>
        <v>0</v>
      </c>
      <c r="O3623" s="93"/>
      <c r="P3623" s="94"/>
    </row>
    <row r="3624" spans="2:16" ht="26.25" customHeight="1" x14ac:dyDescent="0.25">
      <c r="B3624" s="90"/>
      <c r="C3624" s="91"/>
      <c r="D3624" s="92"/>
      <c r="E3624" s="91"/>
      <c r="F3624" s="93"/>
      <c r="G3624" s="93"/>
      <c r="H3624" s="93"/>
      <c r="I3624" s="93"/>
      <c r="J3624" s="93"/>
      <c r="K3624" s="93"/>
      <c r="L3624" s="93"/>
      <c r="M3624" s="93"/>
      <c r="N3624" s="93">
        <f t="shared" si="57"/>
        <v>0</v>
      </c>
      <c r="O3624" s="93"/>
      <c r="P3624" s="94"/>
    </row>
    <row r="3625" spans="2:16" ht="26.25" customHeight="1" x14ac:dyDescent="0.25">
      <c r="B3625" s="90"/>
      <c r="C3625" s="91"/>
      <c r="D3625" s="92"/>
      <c r="E3625" s="91"/>
      <c r="F3625" s="93"/>
      <c r="G3625" s="93"/>
      <c r="H3625" s="93"/>
      <c r="I3625" s="93"/>
      <c r="J3625" s="93"/>
      <c r="K3625" s="93"/>
      <c r="L3625" s="93"/>
      <c r="M3625" s="93"/>
      <c r="N3625" s="93">
        <f t="shared" si="57"/>
        <v>0</v>
      </c>
      <c r="O3625" s="93"/>
      <c r="P3625" s="94"/>
    </row>
    <row r="3626" spans="2:16" ht="26.25" customHeight="1" x14ac:dyDescent="0.25">
      <c r="B3626" s="90"/>
      <c r="C3626" s="91"/>
      <c r="D3626" s="92"/>
      <c r="E3626" s="91"/>
      <c r="F3626" s="93"/>
      <c r="G3626" s="93"/>
      <c r="H3626" s="93"/>
      <c r="I3626" s="93"/>
      <c r="J3626" s="93"/>
      <c r="K3626" s="93"/>
      <c r="L3626" s="93"/>
      <c r="M3626" s="93"/>
      <c r="N3626" s="93">
        <f t="shared" si="57"/>
        <v>0</v>
      </c>
      <c r="O3626" s="93"/>
      <c r="P3626" s="94"/>
    </row>
    <row r="3627" spans="2:16" ht="26.25" customHeight="1" x14ac:dyDescent="0.25">
      <c r="B3627" s="90"/>
      <c r="C3627" s="91"/>
      <c r="D3627" s="92"/>
      <c r="E3627" s="91"/>
      <c r="F3627" s="93"/>
      <c r="G3627" s="93"/>
      <c r="H3627" s="93"/>
      <c r="I3627" s="93"/>
      <c r="J3627" s="93"/>
      <c r="K3627" s="93"/>
      <c r="L3627" s="93"/>
      <c r="M3627" s="93"/>
      <c r="N3627" s="93">
        <f t="shared" si="57"/>
        <v>0</v>
      </c>
      <c r="O3627" s="93"/>
      <c r="P3627" s="94"/>
    </row>
    <row r="3628" spans="2:16" ht="26.25" customHeight="1" x14ac:dyDescent="0.25">
      <c r="B3628" s="90"/>
      <c r="C3628" s="91"/>
      <c r="D3628" s="92"/>
      <c r="E3628" s="91"/>
      <c r="F3628" s="93"/>
      <c r="G3628" s="93"/>
      <c r="H3628" s="93"/>
      <c r="I3628" s="93"/>
      <c r="J3628" s="93"/>
      <c r="K3628" s="93"/>
      <c r="L3628" s="93"/>
      <c r="M3628" s="93"/>
      <c r="N3628" s="93">
        <f t="shared" si="57"/>
        <v>0</v>
      </c>
      <c r="O3628" s="93"/>
      <c r="P3628" s="94"/>
    </row>
    <row r="3629" spans="2:16" ht="26.25" customHeight="1" x14ac:dyDescent="0.25">
      <c r="B3629" s="90"/>
      <c r="C3629" s="91"/>
      <c r="D3629" s="92"/>
      <c r="E3629" s="91"/>
      <c r="F3629" s="93"/>
      <c r="G3629" s="93"/>
      <c r="H3629" s="93"/>
      <c r="I3629" s="93"/>
      <c r="J3629" s="93"/>
      <c r="K3629" s="93"/>
      <c r="L3629" s="93"/>
      <c r="M3629" s="93"/>
      <c r="N3629" s="93">
        <f t="shared" si="57"/>
        <v>0</v>
      </c>
      <c r="O3629" s="93"/>
      <c r="P3629" s="94"/>
    </row>
    <row r="3630" spans="2:16" ht="26.25" customHeight="1" x14ac:dyDescent="0.25">
      <c r="B3630" s="90"/>
      <c r="C3630" s="91"/>
      <c r="D3630" s="92"/>
      <c r="E3630" s="91"/>
      <c r="F3630" s="93"/>
      <c r="G3630" s="93"/>
      <c r="H3630" s="93"/>
      <c r="I3630" s="93"/>
      <c r="J3630" s="93"/>
      <c r="K3630" s="93"/>
      <c r="L3630" s="93"/>
      <c r="M3630" s="93"/>
      <c r="N3630" s="93">
        <f t="shared" si="57"/>
        <v>0</v>
      </c>
      <c r="O3630" s="93"/>
      <c r="P3630" s="94"/>
    </row>
    <row r="3631" spans="2:16" ht="26.25" customHeight="1" x14ac:dyDescent="0.25">
      <c r="B3631" s="90"/>
      <c r="C3631" s="91"/>
      <c r="D3631" s="92"/>
      <c r="E3631" s="91"/>
      <c r="F3631" s="93"/>
      <c r="G3631" s="93"/>
      <c r="H3631" s="93"/>
      <c r="I3631" s="93"/>
      <c r="J3631" s="93"/>
      <c r="K3631" s="93"/>
      <c r="L3631" s="93"/>
      <c r="M3631" s="93"/>
      <c r="N3631" s="93">
        <f t="shared" si="57"/>
        <v>0</v>
      </c>
      <c r="O3631" s="93"/>
      <c r="P3631" s="94"/>
    </row>
    <row r="3632" spans="2:16" ht="26.25" customHeight="1" x14ac:dyDescent="0.25">
      <c r="B3632" s="90"/>
      <c r="C3632" s="91"/>
      <c r="D3632" s="92"/>
      <c r="E3632" s="91"/>
      <c r="F3632" s="93"/>
      <c r="G3632" s="93"/>
      <c r="H3632" s="93"/>
      <c r="I3632" s="93"/>
      <c r="J3632" s="93"/>
      <c r="K3632" s="93"/>
      <c r="L3632" s="93"/>
      <c r="M3632" s="93"/>
      <c r="N3632" s="93">
        <f t="shared" si="57"/>
        <v>0</v>
      </c>
      <c r="O3632" s="93"/>
      <c r="P3632" s="94"/>
    </row>
    <row r="3633" spans="2:16" ht="26.25" customHeight="1" x14ac:dyDescent="0.25">
      <c r="B3633" s="90"/>
      <c r="C3633" s="91"/>
      <c r="D3633" s="92"/>
      <c r="E3633" s="91"/>
      <c r="F3633" s="93"/>
      <c r="G3633" s="93"/>
      <c r="H3633" s="93"/>
      <c r="I3633" s="93"/>
      <c r="J3633" s="93"/>
      <c r="K3633" s="93"/>
      <c r="L3633" s="93"/>
      <c r="M3633" s="93"/>
      <c r="N3633" s="93">
        <f t="shared" si="57"/>
        <v>0</v>
      </c>
      <c r="O3633" s="93"/>
      <c r="P3633" s="94"/>
    </row>
    <row r="3634" spans="2:16" ht="26.25" customHeight="1" x14ac:dyDescent="0.25">
      <c r="B3634" s="90"/>
      <c r="C3634" s="91"/>
      <c r="D3634" s="92"/>
      <c r="E3634" s="91"/>
      <c r="F3634" s="93"/>
      <c r="G3634" s="93"/>
      <c r="H3634" s="93"/>
      <c r="I3634" s="93"/>
      <c r="J3634" s="93"/>
      <c r="K3634" s="93"/>
      <c r="L3634" s="93"/>
      <c r="M3634" s="93"/>
      <c r="N3634" s="93">
        <f t="shared" si="57"/>
        <v>0</v>
      </c>
      <c r="O3634" s="93"/>
      <c r="P3634" s="94"/>
    </row>
    <row r="3635" spans="2:16" ht="26.25" customHeight="1" x14ac:dyDescent="0.25">
      <c r="B3635" s="90"/>
      <c r="C3635" s="91"/>
      <c r="D3635" s="92"/>
      <c r="E3635" s="91"/>
      <c r="F3635" s="93"/>
      <c r="G3635" s="93"/>
      <c r="H3635" s="93"/>
      <c r="I3635" s="93"/>
      <c r="J3635" s="93"/>
      <c r="K3635" s="93"/>
      <c r="L3635" s="93"/>
      <c r="M3635" s="93"/>
      <c r="N3635" s="93">
        <f t="shared" si="57"/>
        <v>0</v>
      </c>
      <c r="O3635" s="93"/>
      <c r="P3635" s="94"/>
    </row>
    <row r="3636" spans="2:16" ht="26.25" customHeight="1" x14ac:dyDescent="0.25">
      <c r="B3636" s="90"/>
      <c r="C3636" s="91"/>
      <c r="D3636" s="92"/>
      <c r="E3636" s="91"/>
      <c r="F3636" s="93"/>
      <c r="G3636" s="93"/>
      <c r="H3636" s="93"/>
      <c r="I3636" s="93"/>
      <c r="J3636" s="93"/>
      <c r="K3636" s="93"/>
      <c r="L3636" s="93"/>
      <c r="M3636" s="93"/>
      <c r="N3636" s="93">
        <f t="shared" si="57"/>
        <v>0</v>
      </c>
      <c r="O3636" s="93"/>
      <c r="P3636" s="94"/>
    </row>
    <row r="3637" spans="2:16" ht="26.25" customHeight="1" x14ac:dyDescent="0.25">
      <c r="B3637" s="90"/>
      <c r="C3637" s="91"/>
      <c r="D3637" s="92"/>
      <c r="E3637" s="91"/>
      <c r="F3637" s="93"/>
      <c r="G3637" s="93"/>
      <c r="H3637" s="93"/>
      <c r="I3637" s="93"/>
      <c r="J3637" s="93"/>
      <c r="K3637" s="93"/>
      <c r="L3637" s="93"/>
      <c r="M3637" s="93"/>
      <c r="N3637" s="93">
        <f t="shared" si="57"/>
        <v>0</v>
      </c>
      <c r="O3637" s="93"/>
      <c r="P3637" s="94"/>
    </row>
    <row r="3638" spans="2:16" ht="26.25" customHeight="1" x14ac:dyDescent="0.25">
      <c r="B3638" s="90"/>
      <c r="C3638" s="91"/>
      <c r="D3638" s="92"/>
      <c r="E3638" s="91"/>
      <c r="F3638" s="93"/>
      <c r="G3638" s="93"/>
      <c r="H3638" s="93"/>
      <c r="I3638" s="93"/>
      <c r="J3638" s="93"/>
      <c r="K3638" s="93"/>
      <c r="L3638" s="93"/>
      <c r="M3638" s="93"/>
      <c r="N3638" s="93">
        <f t="shared" si="57"/>
        <v>0</v>
      </c>
      <c r="O3638" s="93"/>
      <c r="P3638" s="94"/>
    </row>
    <row r="3639" spans="2:16" ht="26.25" customHeight="1" x14ac:dyDescent="0.25">
      <c r="B3639" s="90"/>
      <c r="C3639" s="91"/>
      <c r="D3639" s="92"/>
      <c r="E3639" s="91"/>
      <c r="F3639" s="93"/>
      <c r="G3639" s="93"/>
      <c r="H3639" s="93"/>
      <c r="I3639" s="93"/>
      <c r="J3639" s="93"/>
      <c r="K3639" s="93"/>
      <c r="L3639" s="93"/>
      <c r="M3639" s="93"/>
      <c r="N3639" s="93">
        <f t="shared" si="57"/>
        <v>0</v>
      </c>
      <c r="O3639" s="93"/>
      <c r="P3639" s="94"/>
    </row>
    <row r="3640" spans="2:16" ht="26.25" customHeight="1" x14ac:dyDescent="0.25">
      <c r="B3640" s="90"/>
      <c r="C3640" s="91"/>
      <c r="D3640" s="92"/>
      <c r="E3640" s="91"/>
      <c r="F3640" s="93"/>
      <c r="G3640" s="93"/>
      <c r="H3640" s="93"/>
      <c r="I3640" s="93"/>
      <c r="J3640" s="93"/>
      <c r="K3640" s="93"/>
      <c r="L3640" s="93"/>
      <c r="M3640" s="93"/>
      <c r="N3640" s="93">
        <f t="shared" si="57"/>
        <v>0</v>
      </c>
      <c r="O3640" s="93"/>
      <c r="P3640" s="94"/>
    </row>
    <row r="3641" spans="2:16" ht="26.25" customHeight="1" x14ac:dyDescent="0.25">
      <c r="B3641" s="90"/>
      <c r="C3641" s="91"/>
      <c r="D3641" s="92"/>
      <c r="E3641" s="91"/>
      <c r="F3641" s="93"/>
      <c r="G3641" s="93"/>
      <c r="H3641" s="93"/>
      <c r="I3641" s="93"/>
      <c r="J3641" s="93"/>
      <c r="K3641" s="93"/>
      <c r="L3641" s="93"/>
      <c r="M3641" s="93"/>
      <c r="N3641" s="93">
        <f t="shared" si="57"/>
        <v>0</v>
      </c>
      <c r="O3641" s="93"/>
      <c r="P3641" s="94"/>
    </row>
    <row r="3642" spans="2:16" ht="26.25" customHeight="1" x14ac:dyDescent="0.25">
      <c r="B3642" s="90"/>
      <c r="C3642" s="91"/>
      <c r="D3642" s="92"/>
      <c r="E3642" s="91"/>
      <c r="F3642" s="93"/>
      <c r="G3642" s="93"/>
      <c r="H3642" s="93"/>
      <c r="I3642" s="93"/>
      <c r="J3642" s="93"/>
      <c r="K3642" s="93"/>
      <c r="L3642" s="93"/>
      <c r="M3642" s="93"/>
      <c r="N3642" s="93">
        <f t="shared" si="57"/>
        <v>0</v>
      </c>
      <c r="O3642" s="93"/>
      <c r="P3642" s="94"/>
    </row>
    <row r="3643" spans="2:16" ht="26.25" customHeight="1" x14ac:dyDescent="0.25">
      <c r="B3643" s="90"/>
      <c r="C3643" s="91"/>
      <c r="D3643" s="92"/>
      <c r="E3643" s="91"/>
      <c r="F3643" s="93"/>
      <c r="G3643" s="93"/>
      <c r="H3643" s="93"/>
      <c r="I3643" s="93"/>
      <c r="J3643" s="93"/>
      <c r="K3643" s="93"/>
      <c r="L3643" s="93"/>
      <c r="M3643" s="93"/>
      <c r="N3643" s="93">
        <f t="shared" si="57"/>
        <v>0</v>
      </c>
      <c r="O3643" s="93"/>
      <c r="P3643" s="94"/>
    </row>
    <row r="3644" spans="2:16" ht="26.25" customHeight="1" x14ac:dyDescent="0.25">
      <c r="B3644" s="90"/>
      <c r="C3644" s="91"/>
      <c r="D3644" s="92"/>
      <c r="E3644" s="91"/>
      <c r="F3644" s="93"/>
      <c r="G3644" s="93"/>
      <c r="H3644" s="93"/>
      <c r="I3644" s="93"/>
      <c r="J3644" s="93"/>
      <c r="K3644" s="93"/>
      <c r="L3644" s="93"/>
      <c r="M3644" s="93"/>
      <c r="N3644" s="93">
        <f t="shared" si="57"/>
        <v>0</v>
      </c>
      <c r="O3644" s="93"/>
      <c r="P3644" s="94"/>
    </row>
    <row r="3645" spans="2:16" ht="26.25" customHeight="1" x14ac:dyDescent="0.25">
      <c r="B3645" s="90"/>
      <c r="C3645" s="91"/>
      <c r="D3645" s="92"/>
      <c r="E3645" s="91"/>
      <c r="F3645" s="93"/>
      <c r="G3645" s="93"/>
      <c r="H3645" s="93"/>
      <c r="I3645" s="93"/>
      <c r="J3645" s="93"/>
      <c r="K3645" s="93"/>
      <c r="L3645" s="93"/>
      <c r="M3645" s="93"/>
      <c r="N3645" s="93">
        <f t="shared" si="57"/>
        <v>0</v>
      </c>
      <c r="O3645" s="93"/>
      <c r="P3645" s="94"/>
    </row>
    <row r="3646" spans="2:16" ht="26.25" customHeight="1" x14ac:dyDescent="0.25">
      <c r="B3646" s="90"/>
      <c r="C3646" s="91"/>
      <c r="D3646" s="92"/>
      <c r="E3646" s="91"/>
      <c r="F3646" s="93"/>
      <c r="G3646" s="93"/>
      <c r="H3646" s="93"/>
      <c r="I3646" s="93"/>
      <c r="J3646" s="93"/>
      <c r="K3646" s="93"/>
      <c r="L3646" s="93"/>
      <c r="M3646" s="93"/>
      <c r="N3646" s="93">
        <f t="shared" si="57"/>
        <v>0</v>
      </c>
      <c r="O3646" s="93"/>
      <c r="P3646" s="94"/>
    </row>
    <row r="3647" spans="2:16" ht="26.25" customHeight="1" x14ac:dyDescent="0.25">
      <c r="B3647" s="90"/>
      <c r="C3647" s="91"/>
      <c r="D3647" s="92"/>
      <c r="E3647" s="91"/>
      <c r="F3647" s="93"/>
      <c r="G3647" s="93"/>
      <c r="H3647" s="93"/>
      <c r="I3647" s="93"/>
      <c r="J3647" s="93"/>
      <c r="K3647" s="93"/>
      <c r="L3647" s="93"/>
      <c r="M3647" s="93"/>
      <c r="N3647" s="93">
        <f t="shared" si="57"/>
        <v>0</v>
      </c>
      <c r="O3647" s="93"/>
      <c r="P3647" s="94"/>
    </row>
    <row r="3648" spans="2:16" ht="26.25" customHeight="1" x14ac:dyDescent="0.25">
      <c r="B3648" s="90"/>
      <c r="C3648" s="91"/>
      <c r="D3648" s="92"/>
      <c r="E3648" s="91"/>
      <c r="F3648" s="93"/>
      <c r="G3648" s="93"/>
      <c r="H3648" s="93"/>
      <c r="I3648" s="93"/>
      <c r="J3648" s="93"/>
      <c r="K3648" s="93"/>
      <c r="L3648" s="93"/>
      <c r="M3648" s="93"/>
      <c r="N3648" s="93">
        <f t="shared" si="57"/>
        <v>0</v>
      </c>
      <c r="O3648" s="93"/>
      <c r="P3648" s="94"/>
    </row>
    <row r="3649" spans="2:16" ht="26.25" customHeight="1" x14ac:dyDescent="0.25">
      <c r="B3649" s="90"/>
      <c r="C3649" s="91"/>
      <c r="D3649" s="92"/>
      <c r="E3649" s="91"/>
      <c r="F3649" s="93"/>
      <c r="G3649" s="93"/>
      <c r="H3649" s="93"/>
      <c r="I3649" s="93"/>
      <c r="J3649" s="93"/>
      <c r="K3649" s="93"/>
      <c r="L3649" s="93"/>
      <c r="M3649" s="93"/>
      <c r="N3649" s="93">
        <f t="shared" si="57"/>
        <v>0</v>
      </c>
      <c r="O3649" s="93"/>
      <c r="P3649" s="94"/>
    </row>
    <row r="3650" spans="2:16" ht="26.25" customHeight="1" x14ac:dyDescent="0.25">
      <c r="B3650" s="90"/>
      <c r="C3650" s="91"/>
      <c r="D3650" s="92"/>
      <c r="E3650" s="91"/>
      <c r="F3650" s="93"/>
      <c r="G3650" s="93"/>
      <c r="H3650" s="93"/>
      <c r="I3650" s="93"/>
      <c r="J3650" s="93"/>
      <c r="K3650" s="93"/>
      <c r="L3650" s="93"/>
      <c r="M3650" s="93"/>
      <c r="N3650" s="93">
        <f t="shared" si="57"/>
        <v>0</v>
      </c>
      <c r="O3650" s="93"/>
      <c r="P3650" s="94"/>
    </row>
    <row r="3651" spans="2:16" ht="26.25" customHeight="1" x14ac:dyDescent="0.25">
      <c r="B3651" s="90"/>
      <c r="C3651" s="91"/>
      <c r="D3651" s="92"/>
      <c r="E3651" s="91"/>
      <c r="F3651" s="93"/>
      <c r="G3651" s="93"/>
      <c r="H3651" s="93"/>
      <c r="I3651" s="93"/>
      <c r="J3651" s="93"/>
      <c r="K3651" s="93"/>
      <c r="L3651" s="93"/>
      <c r="M3651" s="93"/>
      <c r="N3651" s="93">
        <f t="shared" si="57"/>
        <v>0</v>
      </c>
      <c r="O3651" s="93"/>
      <c r="P3651" s="94"/>
    </row>
    <row r="3652" spans="2:16" ht="26.25" customHeight="1" x14ac:dyDescent="0.25">
      <c r="B3652" s="90"/>
      <c r="C3652" s="91"/>
      <c r="D3652" s="92"/>
      <c r="E3652" s="91"/>
      <c r="F3652" s="93"/>
      <c r="G3652" s="93"/>
      <c r="H3652" s="93"/>
      <c r="I3652" s="93"/>
      <c r="J3652" s="93"/>
      <c r="K3652" s="93"/>
      <c r="L3652" s="93"/>
      <c r="M3652" s="93"/>
      <c r="N3652" s="93">
        <f t="shared" si="57"/>
        <v>0</v>
      </c>
      <c r="O3652" s="93"/>
      <c r="P3652" s="94"/>
    </row>
    <row r="3653" spans="2:16" ht="26.25" customHeight="1" x14ac:dyDescent="0.25">
      <c r="B3653" s="90"/>
      <c r="C3653" s="91"/>
      <c r="D3653" s="92"/>
      <c r="E3653" s="91"/>
      <c r="F3653" s="93"/>
      <c r="G3653" s="93"/>
      <c r="H3653" s="93"/>
      <c r="I3653" s="93"/>
      <c r="J3653" s="93"/>
      <c r="K3653" s="93"/>
      <c r="L3653" s="93"/>
      <c r="M3653" s="93"/>
      <c r="N3653" s="93">
        <f t="shared" si="57"/>
        <v>0</v>
      </c>
      <c r="O3653" s="93"/>
      <c r="P3653" s="94"/>
    </row>
    <row r="3654" spans="2:16" ht="26.25" customHeight="1" x14ac:dyDescent="0.25">
      <c r="B3654" s="90"/>
      <c r="C3654" s="91"/>
      <c r="D3654" s="92"/>
      <c r="E3654" s="91"/>
      <c r="F3654" s="93"/>
      <c r="G3654" s="93"/>
      <c r="H3654" s="93"/>
      <c r="I3654" s="93"/>
      <c r="J3654" s="93"/>
      <c r="K3654" s="93"/>
      <c r="L3654" s="93"/>
      <c r="M3654" s="93"/>
      <c r="N3654" s="93">
        <f t="shared" si="57"/>
        <v>0</v>
      </c>
      <c r="O3654" s="93"/>
      <c r="P3654" s="94"/>
    </row>
    <row r="3655" spans="2:16" ht="26.25" customHeight="1" x14ac:dyDescent="0.25">
      <c r="B3655" s="90"/>
      <c r="C3655" s="91"/>
      <c r="D3655" s="92"/>
      <c r="E3655" s="91"/>
      <c r="F3655" s="93"/>
      <c r="G3655" s="93"/>
      <c r="H3655" s="93"/>
      <c r="I3655" s="93"/>
      <c r="J3655" s="93"/>
      <c r="K3655" s="93"/>
      <c r="L3655" s="93"/>
      <c r="M3655" s="93"/>
      <c r="N3655" s="93">
        <f t="shared" si="57"/>
        <v>0</v>
      </c>
      <c r="O3655" s="93"/>
      <c r="P3655" s="94"/>
    </row>
    <row r="3656" spans="2:16" ht="26.25" customHeight="1" x14ac:dyDescent="0.25">
      <c r="B3656" s="90"/>
      <c r="C3656" s="91"/>
      <c r="D3656" s="92"/>
      <c r="E3656" s="91"/>
      <c r="F3656" s="93"/>
      <c r="G3656" s="93"/>
      <c r="H3656" s="93"/>
      <c r="I3656" s="93"/>
      <c r="J3656" s="93"/>
      <c r="K3656" s="93"/>
      <c r="L3656" s="93"/>
      <c r="M3656" s="93"/>
      <c r="N3656" s="93">
        <f t="shared" si="57"/>
        <v>0</v>
      </c>
      <c r="O3656" s="93"/>
      <c r="P3656" s="94"/>
    </row>
    <row r="3657" spans="2:16" ht="26.25" customHeight="1" x14ac:dyDescent="0.25">
      <c r="B3657" s="90"/>
      <c r="C3657" s="91"/>
      <c r="D3657" s="92"/>
      <c r="E3657" s="91"/>
      <c r="F3657" s="93"/>
      <c r="G3657" s="93"/>
      <c r="H3657" s="93"/>
      <c r="I3657" s="93"/>
      <c r="J3657" s="93"/>
      <c r="K3657" s="93"/>
      <c r="L3657" s="93"/>
      <c r="M3657" s="93"/>
      <c r="N3657" s="93">
        <f t="shared" si="57"/>
        <v>0</v>
      </c>
      <c r="O3657" s="93"/>
      <c r="P3657" s="94"/>
    </row>
    <row r="3658" spans="2:16" ht="26.25" customHeight="1" x14ac:dyDescent="0.25">
      <c r="B3658" s="90"/>
      <c r="C3658" s="91"/>
      <c r="D3658" s="92"/>
      <c r="E3658" s="91"/>
      <c r="F3658" s="93"/>
      <c r="G3658" s="93"/>
      <c r="H3658" s="93"/>
      <c r="I3658" s="93"/>
      <c r="J3658" s="93"/>
      <c r="K3658" s="93"/>
      <c r="L3658" s="93"/>
      <c r="M3658" s="93"/>
      <c r="N3658" s="93">
        <f t="shared" si="57"/>
        <v>0</v>
      </c>
      <c r="O3658" s="93"/>
      <c r="P3658" s="94"/>
    </row>
    <row r="3659" spans="2:16" ht="26.25" customHeight="1" x14ac:dyDescent="0.25">
      <c r="B3659" s="90"/>
      <c r="C3659" s="91"/>
      <c r="D3659" s="92"/>
      <c r="E3659" s="91"/>
      <c r="F3659" s="93"/>
      <c r="G3659" s="93"/>
      <c r="H3659" s="93"/>
      <c r="I3659" s="93"/>
      <c r="J3659" s="93"/>
      <c r="K3659" s="93"/>
      <c r="L3659" s="93"/>
      <c r="M3659" s="93"/>
      <c r="N3659" s="93">
        <f t="shared" si="57"/>
        <v>0</v>
      </c>
      <c r="O3659" s="93"/>
      <c r="P3659" s="94"/>
    </row>
    <row r="3660" spans="2:16" ht="26.25" customHeight="1" x14ac:dyDescent="0.25">
      <c r="B3660" s="90"/>
      <c r="C3660" s="91"/>
      <c r="D3660" s="92"/>
      <c r="E3660" s="91"/>
      <c r="F3660" s="93"/>
      <c r="G3660" s="93"/>
      <c r="H3660" s="93"/>
      <c r="I3660" s="93"/>
      <c r="J3660" s="93"/>
      <c r="K3660" s="93"/>
      <c r="L3660" s="93"/>
      <c r="M3660" s="93"/>
      <c r="N3660" s="93">
        <f t="shared" si="57"/>
        <v>0</v>
      </c>
      <c r="O3660" s="93"/>
      <c r="P3660" s="94"/>
    </row>
    <row r="3661" spans="2:16" ht="26.25" customHeight="1" x14ac:dyDescent="0.25">
      <c r="B3661" s="90"/>
      <c r="C3661" s="91"/>
      <c r="D3661" s="92"/>
      <c r="E3661" s="91"/>
      <c r="F3661" s="93"/>
      <c r="G3661" s="93"/>
      <c r="H3661" s="93"/>
      <c r="I3661" s="93"/>
      <c r="J3661" s="93"/>
      <c r="K3661" s="93"/>
      <c r="L3661" s="93"/>
      <c r="M3661" s="93"/>
      <c r="N3661" s="93">
        <f t="shared" si="57"/>
        <v>0</v>
      </c>
      <c r="O3661" s="93"/>
      <c r="P3661" s="94"/>
    </row>
    <row r="3662" spans="2:16" ht="26.25" customHeight="1" x14ac:dyDescent="0.25">
      <c r="B3662" s="90"/>
      <c r="C3662" s="91"/>
      <c r="D3662" s="92"/>
      <c r="E3662" s="91"/>
      <c r="F3662" s="93"/>
      <c r="G3662" s="93"/>
      <c r="H3662" s="93"/>
      <c r="I3662" s="93"/>
      <c r="J3662" s="93"/>
      <c r="K3662" s="93"/>
      <c r="L3662" s="93"/>
      <c r="M3662" s="93"/>
      <c r="N3662" s="93">
        <f t="shared" si="57"/>
        <v>0</v>
      </c>
      <c r="O3662" s="93"/>
      <c r="P3662" s="94"/>
    </row>
    <row r="3663" spans="2:16" ht="26.25" customHeight="1" x14ac:dyDescent="0.25">
      <c r="B3663" s="90"/>
      <c r="C3663" s="91"/>
      <c r="D3663" s="92"/>
      <c r="E3663" s="91"/>
      <c r="F3663" s="93"/>
      <c r="G3663" s="93"/>
      <c r="H3663" s="93"/>
      <c r="I3663" s="93"/>
      <c r="J3663" s="93"/>
      <c r="K3663" s="93"/>
      <c r="L3663" s="93"/>
      <c r="M3663" s="93"/>
      <c r="N3663" s="93">
        <f t="shared" si="57"/>
        <v>0</v>
      </c>
      <c r="O3663" s="93"/>
      <c r="P3663" s="94"/>
    </row>
    <row r="3664" spans="2:16" ht="26.25" customHeight="1" x14ac:dyDescent="0.25">
      <c r="B3664" s="90"/>
      <c r="C3664" s="91"/>
      <c r="D3664" s="92"/>
      <c r="E3664" s="91"/>
      <c r="F3664" s="93"/>
      <c r="G3664" s="93"/>
      <c r="H3664" s="93"/>
      <c r="I3664" s="93"/>
      <c r="J3664" s="93"/>
      <c r="K3664" s="93"/>
      <c r="L3664" s="93"/>
      <c r="M3664" s="93"/>
      <c r="N3664" s="93">
        <f t="shared" si="57"/>
        <v>0</v>
      </c>
      <c r="O3664" s="93"/>
      <c r="P3664" s="94"/>
    </row>
    <row r="3665" spans="2:16" ht="26.25" customHeight="1" x14ac:dyDescent="0.25">
      <c r="B3665" s="90"/>
      <c r="C3665" s="91"/>
      <c r="D3665" s="92"/>
      <c r="E3665" s="91"/>
      <c r="F3665" s="93"/>
      <c r="G3665" s="93"/>
      <c r="H3665" s="93"/>
      <c r="I3665" s="93"/>
      <c r="J3665" s="93"/>
      <c r="K3665" s="93"/>
      <c r="L3665" s="93"/>
      <c r="M3665" s="93"/>
      <c r="N3665" s="93">
        <f t="shared" si="57"/>
        <v>0</v>
      </c>
      <c r="O3665" s="93"/>
      <c r="P3665" s="94"/>
    </row>
    <row r="3666" spans="2:16" ht="26.25" customHeight="1" x14ac:dyDescent="0.25">
      <c r="B3666" s="90"/>
      <c r="C3666" s="91"/>
      <c r="D3666" s="92"/>
      <c r="E3666" s="91"/>
      <c r="F3666" s="93"/>
      <c r="G3666" s="93"/>
      <c r="H3666" s="93"/>
      <c r="I3666" s="93"/>
      <c r="J3666" s="93"/>
      <c r="K3666" s="93"/>
      <c r="L3666" s="93"/>
      <c r="M3666" s="93"/>
      <c r="N3666" s="93">
        <f t="shared" si="57"/>
        <v>0</v>
      </c>
      <c r="O3666" s="93"/>
      <c r="P3666" s="94"/>
    </row>
    <row r="3667" spans="2:16" ht="26.25" customHeight="1" x14ac:dyDescent="0.25">
      <c r="B3667" s="90"/>
      <c r="C3667" s="91"/>
      <c r="D3667" s="92"/>
      <c r="E3667" s="91"/>
      <c r="F3667" s="93"/>
      <c r="G3667" s="93"/>
      <c r="H3667" s="93"/>
      <c r="I3667" s="93"/>
      <c r="J3667" s="93"/>
      <c r="K3667" s="93"/>
      <c r="L3667" s="93"/>
      <c r="M3667" s="93"/>
      <c r="N3667" s="93">
        <f t="shared" si="57"/>
        <v>0</v>
      </c>
      <c r="O3667" s="93"/>
      <c r="P3667" s="94"/>
    </row>
    <row r="3668" spans="2:16" ht="26.25" customHeight="1" x14ac:dyDescent="0.25">
      <c r="B3668" s="90"/>
      <c r="C3668" s="91"/>
      <c r="D3668" s="92"/>
      <c r="E3668" s="91"/>
      <c r="F3668" s="93"/>
      <c r="G3668" s="93"/>
      <c r="H3668" s="93"/>
      <c r="I3668" s="93"/>
      <c r="J3668" s="93"/>
      <c r="K3668" s="93"/>
      <c r="L3668" s="93"/>
      <c r="M3668" s="93"/>
      <c r="N3668" s="93">
        <f t="shared" si="57"/>
        <v>0</v>
      </c>
      <c r="O3668" s="93"/>
      <c r="P3668" s="94"/>
    </row>
    <row r="3669" spans="2:16" ht="26.25" customHeight="1" x14ac:dyDescent="0.25">
      <c r="B3669" s="90"/>
      <c r="C3669" s="91"/>
      <c r="D3669" s="92"/>
      <c r="E3669" s="91"/>
      <c r="F3669" s="93"/>
      <c r="G3669" s="93"/>
      <c r="H3669" s="93"/>
      <c r="I3669" s="93"/>
      <c r="J3669" s="93"/>
      <c r="K3669" s="93"/>
      <c r="L3669" s="93"/>
      <c r="M3669" s="93"/>
      <c r="N3669" s="93">
        <f t="shared" si="57"/>
        <v>0</v>
      </c>
      <c r="O3669" s="93"/>
      <c r="P3669" s="94"/>
    </row>
    <row r="3670" spans="2:16" ht="26.25" customHeight="1" x14ac:dyDescent="0.25">
      <c r="B3670" s="90"/>
      <c r="C3670" s="91"/>
      <c r="D3670" s="92"/>
      <c r="E3670" s="91"/>
      <c r="F3670" s="93"/>
      <c r="G3670" s="93"/>
      <c r="H3670" s="93"/>
      <c r="I3670" s="93"/>
      <c r="J3670" s="93"/>
      <c r="K3670" s="93"/>
      <c r="L3670" s="93"/>
      <c r="M3670" s="93"/>
      <c r="N3670" s="93">
        <f t="shared" si="57"/>
        <v>0</v>
      </c>
      <c r="O3670" s="93"/>
      <c r="P3670" s="94"/>
    </row>
    <row r="3671" spans="2:16" ht="26.25" customHeight="1" x14ac:dyDescent="0.25">
      <c r="B3671" s="90"/>
      <c r="C3671" s="91"/>
      <c r="D3671" s="92"/>
      <c r="E3671" s="91"/>
      <c r="F3671" s="93"/>
      <c r="G3671" s="93"/>
      <c r="H3671" s="93"/>
      <c r="I3671" s="93"/>
      <c r="J3671" s="93"/>
      <c r="K3671" s="93"/>
      <c r="L3671" s="93"/>
      <c r="M3671" s="93"/>
      <c r="N3671" s="93">
        <f t="shared" si="57"/>
        <v>0</v>
      </c>
      <c r="O3671" s="93"/>
      <c r="P3671" s="94"/>
    </row>
    <row r="3672" spans="2:16" ht="26.25" customHeight="1" x14ac:dyDescent="0.25">
      <c r="B3672" s="90"/>
      <c r="C3672" s="91"/>
      <c r="D3672" s="92"/>
      <c r="E3672" s="91"/>
      <c r="F3672" s="93"/>
      <c r="G3672" s="93"/>
      <c r="H3672" s="93"/>
      <c r="I3672" s="93"/>
      <c r="J3672" s="93"/>
      <c r="K3672" s="93"/>
      <c r="L3672" s="93"/>
      <c r="M3672" s="93"/>
      <c r="N3672" s="93">
        <f t="shared" si="57"/>
        <v>0</v>
      </c>
      <c r="O3672" s="93"/>
      <c r="P3672" s="94"/>
    </row>
    <row r="3673" spans="2:16" ht="26.25" customHeight="1" x14ac:dyDescent="0.25">
      <c r="B3673" s="90"/>
      <c r="C3673" s="91"/>
      <c r="D3673" s="92"/>
      <c r="E3673" s="91"/>
      <c r="F3673" s="93"/>
      <c r="G3673" s="93"/>
      <c r="H3673" s="93"/>
      <c r="I3673" s="93"/>
      <c r="J3673" s="93"/>
      <c r="K3673" s="93"/>
      <c r="L3673" s="93"/>
      <c r="M3673" s="93"/>
      <c r="N3673" s="93">
        <f t="shared" si="57"/>
        <v>0</v>
      </c>
      <c r="O3673" s="93"/>
      <c r="P3673" s="94"/>
    </row>
    <row r="3674" spans="2:16" ht="26.25" customHeight="1" x14ac:dyDescent="0.25">
      <c r="B3674" s="90"/>
      <c r="C3674" s="91"/>
      <c r="D3674" s="92"/>
      <c r="E3674" s="91"/>
      <c r="F3674" s="93"/>
      <c r="G3674" s="93"/>
      <c r="H3674" s="93"/>
      <c r="I3674" s="93"/>
      <c r="J3674" s="93"/>
      <c r="K3674" s="93"/>
      <c r="L3674" s="93"/>
      <c r="M3674" s="93"/>
      <c r="N3674" s="93">
        <f t="shared" si="57"/>
        <v>0</v>
      </c>
      <c r="O3674" s="93"/>
      <c r="P3674" s="94"/>
    </row>
    <row r="3675" spans="2:16" ht="26.25" customHeight="1" x14ac:dyDescent="0.25">
      <c r="B3675" s="90"/>
      <c r="C3675" s="91"/>
      <c r="D3675" s="92"/>
      <c r="E3675" s="91"/>
      <c r="F3675" s="93"/>
      <c r="G3675" s="93"/>
      <c r="H3675" s="93"/>
      <c r="I3675" s="93"/>
      <c r="J3675" s="93"/>
      <c r="K3675" s="93"/>
      <c r="L3675" s="93"/>
      <c r="M3675" s="93"/>
      <c r="N3675" s="93">
        <f t="shared" ref="N3675:N3738" si="58">F3675+G3675+H3675+I3675+J3675+K3675+M3675</f>
        <v>0</v>
      </c>
      <c r="O3675" s="93"/>
      <c r="P3675" s="94"/>
    </row>
    <row r="3676" spans="2:16" ht="26.25" customHeight="1" x14ac:dyDescent="0.25">
      <c r="B3676" s="90"/>
      <c r="C3676" s="91"/>
      <c r="D3676" s="92"/>
      <c r="E3676" s="91"/>
      <c r="F3676" s="93"/>
      <c r="G3676" s="93"/>
      <c r="H3676" s="93"/>
      <c r="I3676" s="93"/>
      <c r="J3676" s="93"/>
      <c r="K3676" s="93"/>
      <c r="L3676" s="93"/>
      <c r="M3676" s="93"/>
      <c r="N3676" s="93">
        <f t="shared" si="58"/>
        <v>0</v>
      </c>
      <c r="O3676" s="93"/>
      <c r="P3676" s="94"/>
    </row>
    <row r="3677" spans="2:16" ht="26.25" customHeight="1" x14ac:dyDescent="0.25">
      <c r="B3677" s="90"/>
      <c r="C3677" s="91"/>
      <c r="D3677" s="92"/>
      <c r="E3677" s="91"/>
      <c r="F3677" s="93"/>
      <c r="G3677" s="93"/>
      <c r="H3677" s="93"/>
      <c r="I3677" s="93"/>
      <c r="J3677" s="93"/>
      <c r="K3677" s="93"/>
      <c r="L3677" s="93"/>
      <c r="M3677" s="93"/>
      <c r="N3677" s="93">
        <f t="shared" si="58"/>
        <v>0</v>
      </c>
      <c r="O3677" s="93"/>
      <c r="P3677" s="94"/>
    </row>
    <row r="3678" spans="2:16" ht="26.25" customHeight="1" x14ac:dyDescent="0.25">
      <c r="B3678" s="90"/>
      <c r="C3678" s="91"/>
      <c r="D3678" s="92"/>
      <c r="E3678" s="91"/>
      <c r="F3678" s="93"/>
      <c r="G3678" s="93"/>
      <c r="H3678" s="93"/>
      <c r="I3678" s="93"/>
      <c r="J3678" s="93"/>
      <c r="K3678" s="93"/>
      <c r="L3678" s="93"/>
      <c r="M3678" s="93"/>
      <c r="N3678" s="93">
        <f t="shared" si="58"/>
        <v>0</v>
      </c>
      <c r="O3678" s="93"/>
      <c r="P3678" s="94"/>
    </row>
    <row r="3679" spans="2:16" ht="26.25" customHeight="1" x14ac:dyDescent="0.25">
      <c r="B3679" s="90"/>
      <c r="C3679" s="91"/>
      <c r="D3679" s="92"/>
      <c r="E3679" s="91"/>
      <c r="F3679" s="93"/>
      <c r="G3679" s="93"/>
      <c r="H3679" s="93"/>
      <c r="I3679" s="93"/>
      <c r="J3679" s="93"/>
      <c r="K3679" s="93"/>
      <c r="L3679" s="93"/>
      <c r="M3679" s="93"/>
      <c r="N3679" s="93">
        <f t="shared" si="58"/>
        <v>0</v>
      </c>
      <c r="O3679" s="93"/>
      <c r="P3679" s="94"/>
    </row>
    <row r="3680" spans="2:16" ht="26.25" customHeight="1" x14ac:dyDescent="0.25">
      <c r="B3680" s="90"/>
      <c r="C3680" s="91"/>
      <c r="D3680" s="92"/>
      <c r="E3680" s="91"/>
      <c r="F3680" s="93"/>
      <c r="G3680" s="93"/>
      <c r="H3680" s="93"/>
      <c r="I3680" s="93"/>
      <c r="J3680" s="93"/>
      <c r="K3680" s="93"/>
      <c r="L3680" s="93"/>
      <c r="M3680" s="93"/>
      <c r="N3680" s="93">
        <f t="shared" si="58"/>
        <v>0</v>
      </c>
      <c r="O3680" s="93"/>
      <c r="P3680" s="94"/>
    </row>
    <row r="3681" spans="2:16" ht="26.25" customHeight="1" x14ac:dyDescent="0.25">
      <c r="B3681" s="90"/>
      <c r="C3681" s="91"/>
      <c r="D3681" s="92"/>
      <c r="E3681" s="91"/>
      <c r="F3681" s="93"/>
      <c r="G3681" s="93"/>
      <c r="H3681" s="93"/>
      <c r="I3681" s="93"/>
      <c r="J3681" s="93"/>
      <c r="K3681" s="93"/>
      <c r="L3681" s="93"/>
      <c r="M3681" s="93"/>
      <c r="N3681" s="93">
        <f t="shared" si="58"/>
        <v>0</v>
      </c>
      <c r="O3681" s="93"/>
      <c r="P3681" s="94"/>
    </row>
    <row r="3682" spans="2:16" ht="26.25" customHeight="1" x14ac:dyDescent="0.25">
      <c r="B3682" s="90"/>
      <c r="C3682" s="91"/>
      <c r="D3682" s="92"/>
      <c r="E3682" s="91"/>
      <c r="F3682" s="93"/>
      <c r="G3682" s="93"/>
      <c r="H3682" s="93"/>
      <c r="I3682" s="93"/>
      <c r="J3682" s="93"/>
      <c r="K3682" s="93"/>
      <c r="L3682" s="93"/>
      <c r="M3682" s="93"/>
      <c r="N3682" s="93">
        <f t="shared" si="58"/>
        <v>0</v>
      </c>
      <c r="O3682" s="93"/>
      <c r="P3682" s="94"/>
    </row>
    <row r="3683" spans="2:16" ht="26.25" customHeight="1" x14ac:dyDescent="0.25">
      <c r="B3683" s="90"/>
      <c r="C3683" s="91"/>
      <c r="D3683" s="92"/>
      <c r="E3683" s="91"/>
      <c r="F3683" s="93"/>
      <c r="G3683" s="93"/>
      <c r="H3683" s="93"/>
      <c r="I3683" s="93"/>
      <c r="J3683" s="93"/>
      <c r="K3683" s="93"/>
      <c r="L3683" s="93"/>
      <c r="M3683" s="93"/>
      <c r="N3683" s="93">
        <f t="shared" si="58"/>
        <v>0</v>
      </c>
      <c r="O3683" s="93"/>
      <c r="P3683" s="94"/>
    </row>
    <row r="3684" spans="2:16" ht="26.25" customHeight="1" x14ac:dyDescent="0.25">
      <c r="B3684" s="90"/>
      <c r="C3684" s="91"/>
      <c r="D3684" s="92"/>
      <c r="E3684" s="91"/>
      <c r="F3684" s="93"/>
      <c r="G3684" s="93"/>
      <c r="H3684" s="93"/>
      <c r="I3684" s="93"/>
      <c r="J3684" s="93"/>
      <c r="K3684" s="93"/>
      <c r="L3684" s="93"/>
      <c r="M3684" s="93"/>
      <c r="N3684" s="93">
        <f t="shared" si="58"/>
        <v>0</v>
      </c>
      <c r="O3684" s="93"/>
      <c r="P3684" s="94"/>
    </row>
    <row r="3685" spans="2:16" ht="26.25" customHeight="1" x14ac:dyDescent="0.25">
      <c r="B3685" s="90"/>
      <c r="C3685" s="91"/>
      <c r="D3685" s="92"/>
      <c r="E3685" s="91"/>
      <c r="F3685" s="93"/>
      <c r="G3685" s="93"/>
      <c r="H3685" s="93"/>
      <c r="I3685" s="93"/>
      <c r="J3685" s="93"/>
      <c r="K3685" s="93"/>
      <c r="L3685" s="93"/>
      <c r="M3685" s="93"/>
      <c r="N3685" s="93">
        <f t="shared" si="58"/>
        <v>0</v>
      </c>
      <c r="O3685" s="93"/>
      <c r="P3685" s="94"/>
    </row>
    <row r="3686" spans="2:16" ht="26.25" customHeight="1" x14ac:dyDescent="0.25">
      <c r="B3686" s="90"/>
      <c r="C3686" s="91"/>
      <c r="D3686" s="92"/>
      <c r="E3686" s="91"/>
      <c r="F3686" s="93"/>
      <c r="G3686" s="93"/>
      <c r="H3686" s="93"/>
      <c r="I3686" s="93"/>
      <c r="J3686" s="93"/>
      <c r="K3686" s="93"/>
      <c r="L3686" s="93"/>
      <c r="M3686" s="93"/>
      <c r="N3686" s="93">
        <f t="shared" si="58"/>
        <v>0</v>
      </c>
      <c r="O3686" s="93"/>
      <c r="P3686" s="94"/>
    </row>
    <row r="3687" spans="2:16" ht="26.25" customHeight="1" x14ac:dyDescent="0.25">
      <c r="B3687" s="90"/>
      <c r="C3687" s="91"/>
      <c r="D3687" s="92"/>
      <c r="E3687" s="91"/>
      <c r="F3687" s="93"/>
      <c r="G3687" s="93"/>
      <c r="H3687" s="93"/>
      <c r="I3687" s="93"/>
      <c r="J3687" s="93"/>
      <c r="K3687" s="93"/>
      <c r="L3687" s="93"/>
      <c r="M3687" s="93"/>
      <c r="N3687" s="93">
        <f t="shared" si="58"/>
        <v>0</v>
      </c>
      <c r="O3687" s="93"/>
      <c r="P3687" s="94"/>
    </row>
    <row r="3688" spans="2:16" ht="26.25" customHeight="1" x14ac:dyDescent="0.25">
      <c r="B3688" s="90"/>
      <c r="C3688" s="91"/>
      <c r="D3688" s="92"/>
      <c r="E3688" s="91"/>
      <c r="F3688" s="93"/>
      <c r="G3688" s="93"/>
      <c r="H3688" s="93"/>
      <c r="I3688" s="93"/>
      <c r="J3688" s="93"/>
      <c r="K3688" s="93"/>
      <c r="L3688" s="93"/>
      <c r="M3688" s="93"/>
      <c r="N3688" s="93">
        <f t="shared" si="58"/>
        <v>0</v>
      </c>
      <c r="O3688" s="93"/>
      <c r="P3688" s="94"/>
    </row>
    <row r="3689" spans="2:16" ht="26.25" customHeight="1" x14ac:dyDescent="0.25">
      <c r="B3689" s="90"/>
      <c r="C3689" s="91"/>
      <c r="D3689" s="92"/>
      <c r="E3689" s="91"/>
      <c r="F3689" s="93"/>
      <c r="G3689" s="93"/>
      <c r="H3689" s="93"/>
      <c r="I3689" s="93"/>
      <c r="J3689" s="93"/>
      <c r="K3689" s="93"/>
      <c r="L3689" s="93"/>
      <c r="M3689" s="93"/>
      <c r="N3689" s="93">
        <f t="shared" si="58"/>
        <v>0</v>
      </c>
      <c r="O3689" s="93"/>
      <c r="P3689" s="94"/>
    </row>
    <row r="3690" spans="2:16" ht="26.25" customHeight="1" x14ac:dyDescent="0.25">
      <c r="B3690" s="90"/>
      <c r="C3690" s="91"/>
      <c r="D3690" s="92"/>
      <c r="E3690" s="91"/>
      <c r="F3690" s="93"/>
      <c r="G3690" s="93"/>
      <c r="H3690" s="93"/>
      <c r="I3690" s="93"/>
      <c r="J3690" s="93"/>
      <c r="K3690" s="93"/>
      <c r="L3690" s="93"/>
      <c r="M3690" s="93"/>
      <c r="N3690" s="93">
        <f t="shared" si="58"/>
        <v>0</v>
      </c>
      <c r="O3690" s="93"/>
      <c r="P3690" s="94"/>
    </row>
    <row r="3691" spans="2:16" ht="26.25" customHeight="1" x14ac:dyDescent="0.25">
      <c r="B3691" s="90"/>
      <c r="C3691" s="91"/>
      <c r="D3691" s="92"/>
      <c r="E3691" s="91"/>
      <c r="F3691" s="93"/>
      <c r="G3691" s="93"/>
      <c r="H3691" s="93"/>
      <c r="I3691" s="93"/>
      <c r="J3691" s="93"/>
      <c r="K3691" s="93"/>
      <c r="L3691" s="93"/>
      <c r="M3691" s="93"/>
      <c r="N3691" s="93">
        <f t="shared" si="58"/>
        <v>0</v>
      </c>
      <c r="O3691" s="93"/>
      <c r="P3691" s="94"/>
    </row>
    <row r="3692" spans="2:16" ht="26.25" customHeight="1" x14ac:dyDescent="0.25">
      <c r="B3692" s="90"/>
      <c r="C3692" s="91"/>
      <c r="D3692" s="92"/>
      <c r="E3692" s="91"/>
      <c r="F3692" s="93"/>
      <c r="G3692" s="93"/>
      <c r="H3692" s="93"/>
      <c r="I3692" s="93"/>
      <c r="J3692" s="93"/>
      <c r="K3692" s="93"/>
      <c r="L3692" s="93"/>
      <c r="M3692" s="93"/>
      <c r="N3692" s="93">
        <f t="shared" si="58"/>
        <v>0</v>
      </c>
      <c r="O3692" s="93"/>
      <c r="P3692" s="94"/>
    </row>
    <row r="3693" spans="2:16" ht="26.25" customHeight="1" x14ac:dyDescent="0.25">
      <c r="B3693" s="90"/>
      <c r="C3693" s="91"/>
      <c r="D3693" s="92"/>
      <c r="E3693" s="91"/>
      <c r="F3693" s="93"/>
      <c r="G3693" s="93"/>
      <c r="H3693" s="93"/>
      <c r="I3693" s="93"/>
      <c r="J3693" s="93"/>
      <c r="K3693" s="93"/>
      <c r="L3693" s="93"/>
      <c r="M3693" s="93"/>
      <c r="N3693" s="93">
        <f t="shared" si="58"/>
        <v>0</v>
      </c>
      <c r="O3693" s="93"/>
      <c r="P3693" s="94"/>
    </row>
    <row r="3694" spans="2:16" ht="26.25" customHeight="1" x14ac:dyDescent="0.25">
      <c r="B3694" s="90"/>
      <c r="C3694" s="91"/>
      <c r="D3694" s="92"/>
      <c r="E3694" s="91"/>
      <c r="F3694" s="93"/>
      <c r="G3694" s="93"/>
      <c r="H3694" s="93"/>
      <c r="I3694" s="93"/>
      <c r="J3694" s="93"/>
      <c r="K3694" s="93"/>
      <c r="L3694" s="93"/>
      <c r="M3694" s="93"/>
      <c r="N3694" s="93">
        <f t="shared" si="58"/>
        <v>0</v>
      </c>
      <c r="O3694" s="93"/>
      <c r="P3694" s="94"/>
    </row>
    <row r="3695" spans="2:16" ht="26.25" customHeight="1" x14ac:dyDescent="0.25">
      <c r="B3695" s="90"/>
      <c r="C3695" s="91"/>
      <c r="D3695" s="92"/>
      <c r="E3695" s="91"/>
      <c r="F3695" s="93"/>
      <c r="G3695" s="93"/>
      <c r="H3695" s="93"/>
      <c r="I3695" s="93"/>
      <c r="J3695" s="93"/>
      <c r="K3695" s="93"/>
      <c r="L3695" s="93"/>
      <c r="M3695" s="93"/>
      <c r="N3695" s="93">
        <f t="shared" si="58"/>
        <v>0</v>
      </c>
      <c r="O3695" s="93"/>
      <c r="P3695" s="94"/>
    </row>
    <row r="3696" spans="2:16" ht="26.25" customHeight="1" x14ac:dyDescent="0.25">
      <c r="B3696" s="90"/>
      <c r="C3696" s="91"/>
      <c r="D3696" s="92"/>
      <c r="E3696" s="91"/>
      <c r="F3696" s="93"/>
      <c r="G3696" s="93"/>
      <c r="H3696" s="93"/>
      <c r="I3696" s="93"/>
      <c r="J3696" s="93"/>
      <c r="K3696" s="93"/>
      <c r="L3696" s="93"/>
      <c r="M3696" s="93"/>
      <c r="N3696" s="93">
        <f t="shared" si="58"/>
        <v>0</v>
      </c>
      <c r="O3696" s="93"/>
      <c r="P3696" s="94"/>
    </row>
    <row r="3697" spans="2:16" ht="26.25" customHeight="1" x14ac:dyDescent="0.25">
      <c r="B3697" s="90"/>
      <c r="C3697" s="91"/>
      <c r="D3697" s="92"/>
      <c r="E3697" s="91"/>
      <c r="F3697" s="93"/>
      <c r="G3697" s="93"/>
      <c r="H3697" s="93"/>
      <c r="I3697" s="93"/>
      <c r="J3697" s="93"/>
      <c r="K3697" s="93"/>
      <c r="L3697" s="93"/>
      <c r="M3697" s="93"/>
      <c r="N3697" s="93">
        <f t="shared" si="58"/>
        <v>0</v>
      </c>
      <c r="O3697" s="93"/>
      <c r="P3697" s="94"/>
    </row>
    <row r="3698" spans="2:16" ht="26.25" customHeight="1" x14ac:dyDescent="0.25">
      <c r="B3698" s="90"/>
      <c r="C3698" s="91"/>
      <c r="D3698" s="92"/>
      <c r="E3698" s="91"/>
      <c r="F3698" s="93"/>
      <c r="G3698" s="93"/>
      <c r="H3698" s="93"/>
      <c r="I3698" s="93"/>
      <c r="J3698" s="93"/>
      <c r="K3698" s="93"/>
      <c r="L3698" s="93"/>
      <c r="M3698" s="93"/>
      <c r="N3698" s="93">
        <f t="shared" si="58"/>
        <v>0</v>
      </c>
      <c r="O3698" s="93"/>
      <c r="P3698" s="94"/>
    </row>
    <row r="3699" spans="2:16" ht="26.25" customHeight="1" x14ac:dyDescent="0.25">
      <c r="B3699" s="90"/>
      <c r="C3699" s="91"/>
      <c r="D3699" s="92"/>
      <c r="E3699" s="91"/>
      <c r="F3699" s="93"/>
      <c r="G3699" s="93"/>
      <c r="H3699" s="93"/>
      <c r="I3699" s="93"/>
      <c r="J3699" s="93"/>
      <c r="K3699" s="93"/>
      <c r="L3699" s="93"/>
      <c r="M3699" s="93"/>
      <c r="N3699" s="93">
        <f t="shared" si="58"/>
        <v>0</v>
      </c>
      <c r="O3699" s="93"/>
      <c r="P3699" s="94"/>
    </row>
    <row r="3700" spans="2:16" ht="26.25" customHeight="1" x14ac:dyDescent="0.25">
      <c r="B3700" s="90"/>
      <c r="C3700" s="91"/>
      <c r="D3700" s="92"/>
      <c r="E3700" s="91"/>
      <c r="F3700" s="93"/>
      <c r="G3700" s="93"/>
      <c r="H3700" s="93"/>
      <c r="I3700" s="93"/>
      <c r="J3700" s="93"/>
      <c r="K3700" s="93"/>
      <c r="L3700" s="93"/>
      <c r="M3700" s="93"/>
      <c r="N3700" s="93">
        <f t="shared" si="58"/>
        <v>0</v>
      </c>
      <c r="O3700" s="93"/>
      <c r="P3700" s="94"/>
    </row>
    <row r="3701" spans="2:16" ht="26.25" customHeight="1" x14ac:dyDescent="0.25">
      <c r="B3701" s="90"/>
      <c r="C3701" s="91"/>
      <c r="D3701" s="92"/>
      <c r="E3701" s="91"/>
      <c r="F3701" s="93"/>
      <c r="G3701" s="93"/>
      <c r="H3701" s="93"/>
      <c r="I3701" s="93"/>
      <c r="J3701" s="93"/>
      <c r="K3701" s="93"/>
      <c r="L3701" s="93"/>
      <c r="M3701" s="93"/>
      <c r="N3701" s="93">
        <f t="shared" si="58"/>
        <v>0</v>
      </c>
      <c r="O3701" s="93"/>
      <c r="P3701" s="94"/>
    </row>
    <row r="3702" spans="2:16" ht="26.25" customHeight="1" x14ac:dyDescent="0.25">
      <c r="B3702" s="90"/>
      <c r="C3702" s="91"/>
      <c r="D3702" s="92"/>
      <c r="E3702" s="91"/>
      <c r="F3702" s="93"/>
      <c r="G3702" s="93"/>
      <c r="H3702" s="93"/>
      <c r="I3702" s="93"/>
      <c r="J3702" s="93"/>
      <c r="K3702" s="93"/>
      <c r="L3702" s="93"/>
      <c r="M3702" s="93"/>
      <c r="N3702" s="93">
        <f t="shared" si="58"/>
        <v>0</v>
      </c>
      <c r="O3702" s="93"/>
      <c r="P3702" s="94"/>
    </row>
    <row r="3703" spans="2:16" ht="26.25" customHeight="1" x14ac:dyDescent="0.25">
      <c r="B3703" s="90"/>
      <c r="C3703" s="91"/>
      <c r="D3703" s="92"/>
      <c r="E3703" s="91"/>
      <c r="F3703" s="93"/>
      <c r="G3703" s="93"/>
      <c r="H3703" s="93"/>
      <c r="I3703" s="93"/>
      <c r="J3703" s="93"/>
      <c r="K3703" s="93"/>
      <c r="L3703" s="93"/>
      <c r="M3703" s="93"/>
      <c r="N3703" s="93">
        <f t="shared" si="58"/>
        <v>0</v>
      </c>
      <c r="O3703" s="93"/>
      <c r="P3703" s="94"/>
    </row>
    <row r="3704" spans="2:16" ht="26.25" customHeight="1" x14ac:dyDescent="0.25">
      <c r="B3704" s="90"/>
      <c r="C3704" s="91"/>
      <c r="D3704" s="92"/>
      <c r="E3704" s="91"/>
      <c r="F3704" s="93"/>
      <c r="G3704" s="93"/>
      <c r="H3704" s="93"/>
      <c r="I3704" s="93"/>
      <c r="J3704" s="93"/>
      <c r="K3704" s="93"/>
      <c r="L3704" s="93"/>
      <c r="M3704" s="93"/>
      <c r="N3704" s="93">
        <f t="shared" si="58"/>
        <v>0</v>
      </c>
      <c r="O3704" s="93"/>
      <c r="P3704" s="94"/>
    </row>
    <row r="3705" spans="2:16" ht="26.25" customHeight="1" x14ac:dyDescent="0.25">
      <c r="B3705" s="90"/>
      <c r="C3705" s="91"/>
      <c r="D3705" s="92"/>
      <c r="E3705" s="91"/>
      <c r="F3705" s="93"/>
      <c r="G3705" s="93"/>
      <c r="H3705" s="93"/>
      <c r="I3705" s="93"/>
      <c r="J3705" s="93"/>
      <c r="K3705" s="93"/>
      <c r="L3705" s="93"/>
      <c r="M3705" s="93"/>
      <c r="N3705" s="93">
        <f t="shared" si="58"/>
        <v>0</v>
      </c>
      <c r="O3705" s="93"/>
      <c r="P3705" s="94"/>
    </row>
    <row r="3706" spans="2:16" ht="26.25" customHeight="1" x14ac:dyDescent="0.25">
      <c r="B3706" s="90"/>
      <c r="C3706" s="91"/>
      <c r="D3706" s="92"/>
      <c r="E3706" s="91"/>
      <c r="F3706" s="93"/>
      <c r="G3706" s="93"/>
      <c r="H3706" s="93"/>
      <c r="I3706" s="93"/>
      <c r="J3706" s="93"/>
      <c r="K3706" s="93"/>
      <c r="L3706" s="93"/>
      <c r="M3706" s="93"/>
      <c r="N3706" s="93">
        <f t="shared" si="58"/>
        <v>0</v>
      </c>
      <c r="O3706" s="93"/>
      <c r="P3706" s="94"/>
    </row>
    <row r="3707" spans="2:16" ht="26.25" customHeight="1" x14ac:dyDescent="0.25">
      <c r="B3707" s="90"/>
      <c r="C3707" s="91"/>
      <c r="D3707" s="92"/>
      <c r="E3707" s="91"/>
      <c r="F3707" s="93"/>
      <c r="G3707" s="93"/>
      <c r="H3707" s="93"/>
      <c r="I3707" s="93"/>
      <c r="J3707" s="93"/>
      <c r="K3707" s="93"/>
      <c r="L3707" s="93"/>
      <c r="M3707" s="93"/>
      <c r="N3707" s="93">
        <f t="shared" si="58"/>
        <v>0</v>
      </c>
      <c r="O3707" s="93"/>
      <c r="P3707" s="94"/>
    </row>
    <row r="3708" spans="2:16" ht="26.25" customHeight="1" x14ac:dyDescent="0.25">
      <c r="B3708" s="90"/>
      <c r="C3708" s="91"/>
      <c r="D3708" s="92"/>
      <c r="E3708" s="91"/>
      <c r="F3708" s="93"/>
      <c r="G3708" s="93"/>
      <c r="H3708" s="93"/>
      <c r="I3708" s="93"/>
      <c r="J3708" s="93"/>
      <c r="K3708" s="93"/>
      <c r="L3708" s="93"/>
      <c r="M3708" s="93"/>
      <c r="N3708" s="93">
        <f t="shared" si="58"/>
        <v>0</v>
      </c>
      <c r="O3708" s="93"/>
      <c r="P3708" s="94"/>
    </row>
    <row r="3709" spans="2:16" ht="26.25" customHeight="1" x14ac:dyDescent="0.25">
      <c r="B3709" s="90"/>
      <c r="C3709" s="91"/>
      <c r="D3709" s="92"/>
      <c r="E3709" s="91"/>
      <c r="F3709" s="93"/>
      <c r="G3709" s="93"/>
      <c r="H3709" s="93"/>
      <c r="I3709" s="93"/>
      <c r="J3709" s="93"/>
      <c r="K3709" s="93"/>
      <c r="L3709" s="93"/>
      <c r="M3709" s="93"/>
      <c r="N3709" s="93">
        <f t="shared" si="58"/>
        <v>0</v>
      </c>
      <c r="O3709" s="93"/>
      <c r="P3709" s="94"/>
    </row>
    <row r="3710" spans="2:16" ht="26.25" customHeight="1" x14ac:dyDescent="0.25">
      <c r="B3710" s="90"/>
      <c r="C3710" s="91"/>
      <c r="D3710" s="92"/>
      <c r="E3710" s="91"/>
      <c r="F3710" s="93"/>
      <c r="G3710" s="93"/>
      <c r="H3710" s="93"/>
      <c r="I3710" s="93"/>
      <c r="J3710" s="93"/>
      <c r="K3710" s="93"/>
      <c r="L3710" s="93"/>
      <c r="M3710" s="93"/>
      <c r="N3710" s="93">
        <f t="shared" si="58"/>
        <v>0</v>
      </c>
      <c r="O3710" s="93"/>
      <c r="P3710" s="94"/>
    </row>
    <row r="3711" spans="2:16" ht="26.25" customHeight="1" x14ac:dyDescent="0.25">
      <c r="B3711" s="90"/>
      <c r="C3711" s="91"/>
      <c r="D3711" s="92"/>
      <c r="E3711" s="91"/>
      <c r="F3711" s="93"/>
      <c r="G3711" s="93"/>
      <c r="H3711" s="93"/>
      <c r="I3711" s="93"/>
      <c r="J3711" s="93"/>
      <c r="K3711" s="93"/>
      <c r="L3711" s="93"/>
      <c r="M3711" s="93"/>
      <c r="N3711" s="93">
        <f t="shared" si="58"/>
        <v>0</v>
      </c>
      <c r="O3711" s="93"/>
      <c r="P3711" s="94"/>
    </row>
    <row r="3712" spans="2:16" ht="26.25" customHeight="1" x14ac:dyDescent="0.25">
      <c r="B3712" s="90"/>
      <c r="C3712" s="91"/>
      <c r="D3712" s="92"/>
      <c r="E3712" s="91"/>
      <c r="F3712" s="93"/>
      <c r="G3712" s="93"/>
      <c r="H3712" s="93"/>
      <c r="I3712" s="93"/>
      <c r="J3712" s="93"/>
      <c r="K3712" s="93"/>
      <c r="L3712" s="93"/>
      <c r="M3712" s="93"/>
      <c r="N3712" s="93">
        <f t="shared" si="58"/>
        <v>0</v>
      </c>
      <c r="O3712" s="93"/>
      <c r="P3712" s="94"/>
    </row>
    <row r="3713" spans="2:16" ht="26.25" customHeight="1" x14ac:dyDescent="0.25">
      <c r="B3713" s="90"/>
      <c r="C3713" s="91"/>
      <c r="D3713" s="92"/>
      <c r="E3713" s="91"/>
      <c r="F3713" s="93"/>
      <c r="G3713" s="93"/>
      <c r="H3713" s="93"/>
      <c r="I3713" s="93"/>
      <c r="J3713" s="93"/>
      <c r="K3713" s="93"/>
      <c r="L3713" s="93"/>
      <c r="M3713" s="93"/>
      <c r="N3713" s="93">
        <f t="shared" si="58"/>
        <v>0</v>
      </c>
      <c r="O3713" s="93"/>
      <c r="P3713" s="94"/>
    </row>
    <row r="3714" spans="2:16" ht="26.25" customHeight="1" x14ac:dyDescent="0.25">
      <c r="B3714" s="90"/>
      <c r="C3714" s="91"/>
      <c r="D3714" s="92"/>
      <c r="E3714" s="91"/>
      <c r="F3714" s="93"/>
      <c r="G3714" s="93"/>
      <c r="H3714" s="93"/>
      <c r="I3714" s="93"/>
      <c r="J3714" s="93"/>
      <c r="K3714" s="93"/>
      <c r="L3714" s="93"/>
      <c r="M3714" s="93"/>
      <c r="N3714" s="93">
        <f t="shared" si="58"/>
        <v>0</v>
      </c>
      <c r="O3714" s="93"/>
      <c r="P3714" s="94"/>
    </row>
    <row r="3715" spans="2:16" ht="26.25" customHeight="1" x14ac:dyDescent="0.25">
      <c r="B3715" s="90"/>
      <c r="C3715" s="91"/>
      <c r="D3715" s="92"/>
      <c r="E3715" s="91"/>
      <c r="F3715" s="93"/>
      <c r="G3715" s="93"/>
      <c r="H3715" s="93"/>
      <c r="I3715" s="93"/>
      <c r="J3715" s="93"/>
      <c r="K3715" s="93"/>
      <c r="L3715" s="93"/>
      <c r="M3715" s="93"/>
      <c r="N3715" s="93">
        <f t="shared" si="58"/>
        <v>0</v>
      </c>
      <c r="O3715" s="93"/>
      <c r="P3715" s="94"/>
    </row>
    <row r="3716" spans="2:16" ht="26.25" customHeight="1" x14ac:dyDescent="0.25">
      <c r="B3716" s="90"/>
      <c r="C3716" s="91"/>
      <c r="D3716" s="92"/>
      <c r="E3716" s="91"/>
      <c r="F3716" s="93"/>
      <c r="G3716" s="93"/>
      <c r="H3716" s="93"/>
      <c r="I3716" s="93"/>
      <c r="J3716" s="93"/>
      <c r="K3716" s="93"/>
      <c r="L3716" s="93"/>
      <c r="M3716" s="93"/>
      <c r="N3716" s="93">
        <f t="shared" si="58"/>
        <v>0</v>
      </c>
      <c r="O3716" s="93"/>
      <c r="P3716" s="94"/>
    </row>
    <row r="3717" spans="2:16" ht="26.25" customHeight="1" x14ac:dyDescent="0.25">
      <c r="B3717" s="90"/>
      <c r="C3717" s="91"/>
      <c r="D3717" s="92"/>
      <c r="E3717" s="91"/>
      <c r="F3717" s="93"/>
      <c r="G3717" s="93"/>
      <c r="H3717" s="93"/>
      <c r="I3717" s="93"/>
      <c r="J3717" s="93"/>
      <c r="K3717" s="93"/>
      <c r="L3717" s="93"/>
      <c r="M3717" s="93"/>
      <c r="N3717" s="93">
        <f t="shared" si="58"/>
        <v>0</v>
      </c>
      <c r="O3717" s="93"/>
      <c r="P3717" s="94"/>
    </row>
    <row r="3718" spans="2:16" ht="26.25" customHeight="1" x14ac:dyDescent="0.25">
      <c r="B3718" s="90"/>
      <c r="C3718" s="91"/>
      <c r="D3718" s="92"/>
      <c r="E3718" s="91"/>
      <c r="F3718" s="93"/>
      <c r="G3718" s="93"/>
      <c r="H3718" s="93"/>
      <c r="I3718" s="93"/>
      <c r="J3718" s="93"/>
      <c r="K3718" s="93"/>
      <c r="L3718" s="93"/>
      <c r="M3718" s="93"/>
      <c r="N3718" s="93">
        <f t="shared" si="58"/>
        <v>0</v>
      </c>
      <c r="O3718" s="93"/>
      <c r="P3718" s="94"/>
    </row>
    <row r="3719" spans="2:16" ht="26.25" customHeight="1" x14ac:dyDescent="0.25">
      <c r="B3719" s="90"/>
      <c r="C3719" s="91"/>
      <c r="D3719" s="92"/>
      <c r="E3719" s="91"/>
      <c r="F3719" s="93"/>
      <c r="G3719" s="93"/>
      <c r="H3719" s="93"/>
      <c r="I3719" s="93"/>
      <c r="J3719" s="93"/>
      <c r="K3719" s="93"/>
      <c r="L3719" s="93"/>
      <c r="M3719" s="93"/>
      <c r="N3719" s="93">
        <f t="shared" si="58"/>
        <v>0</v>
      </c>
      <c r="O3719" s="93"/>
      <c r="P3719" s="94"/>
    </row>
    <row r="3720" spans="2:16" ht="26.25" customHeight="1" x14ac:dyDescent="0.25">
      <c r="B3720" s="90"/>
      <c r="C3720" s="91"/>
      <c r="D3720" s="92"/>
      <c r="E3720" s="91"/>
      <c r="F3720" s="93"/>
      <c r="G3720" s="93"/>
      <c r="H3720" s="93"/>
      <c r="I3720" s="93"/>
      <c r="J3720" s="93"/>
      <c r="K3720" s="93"/>
      <c r="L3720" s="93"/>
      <c r="M3720" s="93"/>
      <c r="N3720" s="93">
        <f t="shared" si="58"/>
        <v>0</v>
      </c>
      <c r="O3720" s="93"/>
      <c r="P3720" s="94"/>
    </row>
    <row r="3721" spans="2:16" ht="26.25" customHeight="1" x14ac:dyDescent="0.25">
      <c r="B3721" s="90"/>
      <c r="C3721" s="91"/>
      <c r="D3721" s="92"/>
      <c r="E3721" s="91"/>
      <c r="F3721" s="93"/>
      <c r="G3721" s="93"/>
      <c r="H3721" s="93"/>
      <c r="I3721" s="93"/>
      <c r="J3721" s="93"/>
      <c r="K3721" s="93"/>
      <c r="L3721" s="93"/>
      <c r="M3721" s="93"/>
      <c r="N3721" s="93">
        <f t="shared" si="58"/>
        <v>0</v>
      </c>
      <c r="O3721" s="93"/>
      <c r="P3721" s="94"/>
    </row>
    <row r="3722" spans="2:16" ht="26.25" customHeight="1" x14ac:dyDescent="0.25">
      <c r="B3722" s="90"/>
      <c r="C3722" s="91"/>
      <c r="D3722" s="92"/>
      <c r="E3722" s="91"/>
      <c r="F3722" s="93"/>
      <c r="G3722" s="93"/>
      <c r="H3722" s="93"/>
      <c r="I3722" s="93"/>
      <c r="J3722" s="93"/>
      <c r="K3722" s="93"/>
      <c r="L3722" s="93"/>
      <c r="M3722" s="93"/>
      <c r="N3722" s="93">
        <f t="shared" si="58"/>
        <v>0</v>
      </c>
      <c r="O3722" s="93"/>
      <c r="P3722" s="94"/>
    </row>
    <row r="3723" spans="2:16" ht="26.25" customHeight="1" x14ac:dyDescent="0.25">
      <c r="B3723" s="90"/>
      <c r="C3723" s="91"/>
      <c r="D3723" s="92"/>
      <c r="E3723" s="91"/>
      <c r="F3723" s="93"/>
      <c r="G3723" s="93"/>
      <c r="H3723" s="93"/>
      <c r="I3723" s="93"/>
      <c r="J3723" s="93"/>
      <c r="K3723" s="93"/>
      <c r="L3723" s="93"/>
      <c r="M3723" s="93"/>
      <c r="N3723" s="93">
        <f t="shared" si="58"/>
        <v>0</v>
      </c>
      <c r="O3723" s="93"/>
      <c r="P3723" s="94"/>
    </row>
    <row r="3724" spans="2:16" ht="26.25" customHeight="1" x14ac:dyDescent="0.25">
      <c r="B3724" s="90"/>
      <c r="C3724" s="91"/>
      <c r="D3724" s="92"/>
      <c r="E3724" s="91"/>
      <c r="F3724" s="93"/>
      <c r="G3724" s="93"/>
      <c r="H3724" s="93"/>
      <c r="I3724" s="93"/>
      <c r="J3724" s="93"/>
      <c r="K3724" s="93"/>
      <c r="L3724" s="93"/>
      <c r="M3724" s="93"/>
      <c r="N3724" s="93">
        <f t="shared" si="58"/>
        <v>0</v>
      </c>
      <c r="O3724" s="93"/>
      <c r="P3724" s="94"/>
    </row>
    <row r="3725" spans="2:16" ht="26.25" customHeight="1" x14ac:dyDescent="0.25">
      <c r="B3725" s="90"/>
      <c r="C3725" s="91"/>
      <c r="D3725" s="92"/>
      <c r="E3725" s="91"/>
      <c r="F3725" s="93"/>
      <c r="G3725" s="93"/>
      <c r="H3725" s="93"/>
      <c r="I3725" s="93"/>
      <c r="J3725" s="93"/>
      <c r="K3725" s="93"/>
      <c r="L3725" s="93"/>
      <c r="M3725" s="93"/>
      <c r="N3725" s="93">
        <f t="shared" si="58"/>
        <v>0</v>
      </c>
      <c r="O3725" s="93"/>
      <c r="P3725" s="94"/>
    </row>
    <row r="3726" spans="2:16" ht="26.25" customHeight="1" x14ac:dyDescent="0.25">
      <c r="B3726" s="90"/>
      <c r="C3726" s="91"/>
      <c r="D3726" s="92"/>
      <c r="E3726" s="91"/>
      <c r="F3726" s="93"/>
      <c r="G3726" s="93"/>
      <c r="H3726" s="93"/>
      <c r="I3726" s="93"/>
      <c r="J3726" s="93"/>
      <c r="K3726" s="93"/>
      <c r="L3726" s="93"/>
      <c r="M3726" s="93"/>
      <c r="N3726" s="93">
        <f t="shared" si="58"/>
        <v>0</v>
      </c>
      <c r="O3726" s="93"/>
      <c r="P3726" s="94"/>
    </row>
    <row r="3727" spans="2:16" ht="26.25" customHeight="1" x14ac:dyDescent="0.25">
      <c r="B3727" s="90"/>
      <c r="C3727" s="91"/>
      <c r="D3727" s="92"/>
      <c r="E3727" s="91"/>
      <c r="F3727" s="93"/>
      <c r="G3727" s="93"/>
      <c r="H3727" s="93"/>
      <c r="I3727" s="93"/>
      <c r="J3727" s="93"/>
      <c r="K3727" s="93"/>
      <c r="L3727" s="93"/>
      <c r="M3727" s="93"/>
      <c r="N3727" s="93">
        <f t="shared" si="58"/>
        <v>0</v>
      </c>
      <c r="O3727" s="93"/>
      <c r="P3727" s="94"/>
    </row>
    <row r="3728" spans="2:16" ht="26.25" customHeight="1" x14ac:dyDescent="0.25">
      <c r="B3728" s="90"/>
      <c r="C3728" s="91"/>
      <c r="D3728" s="92"/>
      <c r="E3728" s="91"/>
      <c r="F3728" s="93"/>
      <c r="G3728" s="93"/>
      <c r="H3728" s="93"/>
      <c r="I3728" s="93"/>
      <c r="J3728" s="93"/>
      <c r="K3728" s="93"/>
      <c r="L3728" s="93"/>
      <c r="M3728" s="93"/>
      <c r="N3728" s="93">
        <f t="shared" si="58"/>
        <v>0</v>
      </c>
      <c r="O3728" s="93"/>
      <c r="P3728" s="94"/>
    </row>
    <row r="3729" spans="2:16" ht="26.25" customHeight="1" x14ac:dyDescent="0.25">
      <c r="B3729" s="90"/>
      <c r="C3729" s="91"/>
      <c r="D3729" s="92"/>
      <c r="E3729" s="91"/>
      <c r="F3729" s="93"/>
      <c r="G3729" s="93"/>
      <c r="H3729" s="93"/>
      <c r="I3729" s="93"/>
      <c r="J3729" s="93"/>
      <c r="K3729" s="93"/>
      <c r="L3729" s="93"/>
      <c r="M3729" s="93"/>
      <c r="N3729" s="93">
        <f t="shared" si="58"/>
        <v>0</v>
      </c>
      <c r="O3729" s="93"/>
      <c r="P3729" s="94"/>
    </row>
    <row r="3730" spans="2:16" ht="26.25" customHeight="1" x14ac:dyDescent="0.25">
      <c r="B3730" s="90"/>
      <c r="C3730" s="91"/>
      <c r="D3730" s="92"/>
      <c r="E3730" s="91"/>
      <c r="F3730" s="93"/>
      <c r="G3730" s="93"/>
      <c r="H3730" s="93"/>
      <c r="I3730" s="93"/>
      <c r="J3730" s="93"/>
      <c r="K3730" s="93"/>
      <c r="L3730" s="93"/>
      <c r="M3730" s="93"/>
      <c r="N3730" s="93">
        <f t="shared" si="58"/>
        <v>0</v>
      </c>
      <c r="O3730" s="93"/>
      <c r="P3730" s="94"/>
    </row>
    <row r="3731" spans="2:16" ht="26.25" customHeight="1" x14ac:dyDescent="0.25">
      <c r="B3731" s="90"/>
      <c r="C3731" s="91"/>
      <c r="D3731" s="92"/>
      <c r="E3731" s="91"/>
      <c r="F3731" s="93"/>
      <c r="G3731" s="93"/>
      <c r="H3731" s="93"/>
      <c r="I3731" s="93"/>
      <c r="J3731" s="93"/>
      <c r="K3731" s="93"/>
      <c r="L3731" s="93"/>
      <c r="M3731" s="93"/>
      <c r="N3731" s="93">
        <f t="shared" si="58"/>
        <v>0</v>
      </c>
      <c r="O3731" s="93"/>
      <c r="P3731" s="94"/>
    </row>
    <row r="3732" spans="2:16" ht="26.25" customHeight="1" x14ac:dyDescent="0.25">
      <c r="B3732" s="90"/>
      <c r="C3732" s="91"/>
      <c r="D3732" s="92"/>
      <c r="E3732" s="91"/>
      <c r="F3732" s="93"/>
      <c r="G3732" s="93"/>
      <c r="H3732" s="93"/>
      <c r="I3732" s="93"/>
      <c r="J3732" s="93"/>
      <c r="K3732" s="93"/>
      <c r="L3732" s="93"/>
      <c r="M3732" s="93"/>
      <c r="N3732" s="93">
        <f t="shared" si="58"/>
        <v>0</v>
      </c>
      <c r="O3732" s="93"/>
      <c r="P3732" s="94"/>
    </row>
    <row r="3733" spans="2:16" ht="26.25" customHeight="1" x14ac:dyDescent="0.25">
      <c r="B3733" s="90"/>
      <c r="C3733" s="91"/>
      <c r="D3733" s="92"/>
      <c r="E3733" s="91"/>
      <c r="F3733" s="93"/>
      <c r="G3733" s="93"/>
      <c r="H3733" s="93"/>
      <c r="I3733" s="93"/>
      <c r="J3733" s="93"/>
      <c r="K3733" s="93"/>
      <c r="L3733" s="93"/>
      <c r="M3733" s="93"/>
      <c r="N3733" s="93">
        <f t="shared" si="58"/>
        <v>0</v>
      </c>
      <c r="O3733" s="93"/>
      <c r="P3733" s="94"/>
    </row>
    <row r="3734" spans="2:16" ht="26.25" customHeight="1" x14ac:dyDescent="0.25">
      <c r="B3734" s="90"/>
      <c r="C3734" s="91"/>
      <c r="D3734" s="92"/>
      <c r="E3734" s="91"/>
      <c r="F3734" s="93"/>
      <c r="G3734" s="93"/>
      <c r="H3734" s="93"/>
      <c r="I3734" s="93"/>
      <c r="J3734" s="93"/>
      <c r="K3734" s="93"/>
      <c r="L3734" s="93"/>
      <c r="M3734" s="93"/>
      <c r="N3734" s="93">
        <f t="shared" si="58"/>
        <v>0</v>
      </c>
      <c r="O3734" s="93"/>
      <c r="P3734" s="94"/>
    </row>
    <row r="3735" spans="2:16" ht="26.25" customHeight="1" x14ac:dyDescent="0.25">
      <c r="B3735" s="90"/>
      <c r="C3735" s="91"/>
      <c r="D3735" s="92"/>
      <c r="E3735" s="91"/>
      <c r="F3735" s="93"/>
      <c r="G3735" s="93"/>
      <c r="H3735" s="93"/>
      <c r="I3735" s="93"/>
      <c r="J3735" s="93"/>
      <c r="K3735" s="93"/>
      <c r="L3735" s="93"/>
      <c r="M3735" s="93"/>
      <c r="N3735" s="93">
        <f t="shared" si="58"/>
        <v>0</v>
      </c>
      <c r="O3735" s="93"/>
      <c r="P3735" s="94"/>
    </row>
    <row r="3736" spans="2:16" ht="26.25" customHeight="1" x14ac:dyDescent="0.25">
      <c r="B3736" s="90"/>
      <c r="C3736" s="91"/>
      <c r="D3736" s="92"/>
      <c r="E3736" s="91"/>
      <c r="F3736" s="93"/>
      <c r="G3736" s="93"/>
      <c r="H3736" s="93"/>
      <c r="I3736" s="93"/>
      <c r="J3736" s="93"/>
      <c r="K3736" s="93"/>
      <c r="L3736" s="93"/>
      <c r="M3736" s="93"/>
      <c r="N3736" s="93">
        <f t="shared" si="58"/>
        <v>0</v>
      </c>
      <c r="O3736" s="93"/>
      <c r="P3736" s="94"/>
    </row>
    <row r="3737" spans="2:16" ht="26.25" customHeight="1" x14ac:dyDescent="0.25">
      <c r="B3737" s="90"/>
      <c r="C3737" s="91"/>
      <c r="D3737" s="92"/>
      <c r="E3737" s="91"/>
      <c r="F3737" s="93"/>
      <c r="G3737" s="93"/>
      <c r="H3737" s="93"/>
      <c r="I3737" s="93"/>
      <c r="J3737" s="93"/>
      <c r="K3737" s="93"/>
      <c r="L3737" s="93"/>
      <c r="M3737" s="93"/>
      <c r="N3737" s="93">
        <f t="shared" si="58"/>
        <v>0</v>
      </c>
      <c r="O3737" s="93"/>
      <c r="P3737" s="94"/>
    </row>
    <row r="3738" spans="2:16" ht="26.25" customHeight="1" x14ac:dyDescent="0.25">
      <c r="B3738" s="90"/>
      <c r="C3738" s="91"/>
      <c r="D3738" s="92"/>
      <c r="E3738" s="91"/>
      <c r="F3738" s="93"/>
      <c r="G3738" s="93"/>
      <c r="H3738" s="93"/>
      <c r="I3738" s="93"/>
      <c r="J3738" s="93"/>
      <c r="K3738" s="93"/>
      <c r="L3738" s="93"/>
      <c r="M3738" s="93"/>
      <c r="N3738" s="93">
        <f t="shared" si="58"/>
        <v>0</v>
      </c>
      <c r="O3738" s="93"/>
      <c r="P3738" s="94"/>
    </row>
    <row r="3739" spans="2:16" ht="26.25" customHeight="1" x14ac:dyDescent="0.25">
      <c r="B3739" s="90"/>
      <c r="C3739" s="91"/>
      <c r="D3739" s="92"/>
      <c r="E3739" s="91"/>
      <c r="F3739" s="93"/>
      <c r="G3739" s="93"/>
      <c r="H3739" s="93"/>
      <c r="I3739" s="93"/>
      <c r="J3739" s="93"/>
      <c r="K3739" s="93"/>
      <c r="L3739" s="93"/>
      <c r="M3739" s="93"/>
      <c r="N3739" s="93">
        <f t="shared" ref="N3739:N3802" si="59">F3739+G3739+H3739+I3739+J3739+K3739+M3739</f>
        <v>0</v>
      </c>
      <c r="O3739" s="93"/>
      <c r="P3739" s="94"/>
    </row>
    <row r="3740" spans="2:16" ht="26.25" customHeight="1" x14ac:dyDescent="0.25">
      <c r="B3740" s="90"/>
      <c r="C3740" s="91"/>
      <c r="D3740" s="92"/>
      <c r="E3740" s="91"/>
      <c r="F3740" s="93"/>
      <c r="G3740" s="93"/>
      <c r="H3740" s="93"/>
      <c r="I3740" s="93"/>
      <c r="J3740" s="93"/>
      <c r="K3740" s="93"/>
      <c r="L3740" s="93"/>
      <c r="M3740" s="93"/>
      <c r="N3740" s="93">
        <f t="shared" si="59"/>
        <v>0</v>
      </c>
      <c r="O3740" s="93"/>
      <c r="P3740" s="94"/>
    </row>
    <row r="3741" spans="2:16" ht="26.25" customHeight="1" x14ac:dyDescent="0.25">
      <c r="B3741" s="90"/>
      <c r="C3741" s="91"/>
      <c r="D3741" s="92"/>
      <c r="E3741" s="91"/>
      <c r="F3741" s="93"/>
      <c r="G3741" s="93"/>
      <c r="H3741" s="93"/>
      <c r="I3741" s="93"/>
      <c r="J3741" s="93"/>
      <c r="K3741" s="93"/>
      <c r="L3741" s="93"/>
      <c r="M3741" s="93"/>
      <c r="N3741" s="93">
        <f t="shared" si="59"/>
        <v>0</v>
      </c>
      <c r="O3741" s="93"/>
      <c r="P3741" s="94"/>
    </row>
    <row r="3742" spans="2:16" ht="26.25" customHeight="1" x14ac:dyDescent="0.25">
      <c r="B3742" s="90"/>
      <c r="C3742" s="91"/>
      <c r="D3742" s="92"/>
      <c r="E3742" s="91"/>
      <c r="F3742" s="93"/>
      <c r="G3742" s="93"/>
      <c r="H3742" s="93"/>
      <c r="I3742" s="93"/>
      <c r="J3742" s="93"/>
      <c r="K3742" s="93"/>
      <c r="L3742" s="93"/>
      <c r="M3742" s="93"/>
      <c r="N3742" s="93">
        <f t="shared" si="59"/>
        <v>0</v>
      </c>
      <c r="O3742" s="93"/>
      <c r="P3742" s="94"/>
    </row>
    <row r="3743" spans="2:16" ht="26.25" customHeight="1" x14ac:dyDescent="0.25">
      <c r="B3743" s="90"/>
      <c r="C3743" s="91"/>
      <c r="D3743" s="92"/>
      <c r="E3743" s="91"/>
      <c r="F3743" s="93"/>
      <c r="G3743" s="93"/>
      <c r="H3743" s="93"/>
      <c r="I3743" s="93"/>
      <c r="J3743" s="93"/>
      <c r="K3743" s="93"/>
      <c r="L3743" s="93"/>
      <c r="M3743" s="93"/>
      <c r="N3743" s="93">
        <f t="shared" si="59"/>
        <v>0</v>
      </c>
      <c r="O3743" s="93"/>
      <c r="P3743" s="94"/>
    </row>
    <row r="3744" spans="2:16" ht="26.25" customHeight="1" x14ac:dyDescent="0.25">
      <c r="B3744" s="90"/>
      <c r="C3744" s="91"/>
      <c r="D3744" s="92"/>
      <c r="E3744" s="91"/>
      <c r="F3744" s="93"/>
      <c r="G3744" s="93"/>
      <c r="H3744" s="93"/>
      <c r="I3744" s="93"/>
      <c r="J3744" s="93"/>
      <c r="K3744" s="93"/>
      <c r="L3744" s="93"/>
      <c r="M3744" s="93"/>
      <c r="N3744" s="93">
        <f t="shared" si="59"/>
        <v>0</v>
      </c>
      <c r="O3744" s="93"/>
      <c r="P3744" s="94"/>
    </row>
    <row r="3745" spans="2:16" ht="26.25" customHeight="1" x14ac:dyDescent="0.25">
      <c r="B3745" s="90"/>
      <c r="C3745" s="91"/>
      <c r="D3745" s="92"/>
      <c r="E3745" s="91"/>
      <c r="F3745" s="93"/>
      <c r="G3745" s="93"/>
      <c r="H3745" s="93"/>
      <c r="I3745" s="93"/>
      <c r="J3745" s="93"/>
      <c r="K3745" s="93"/>
      <c r="L3745" s="93"/>
      <c r="M3745" s="93"/>
      <c r="N3745" s="93">
        <f t="shared" si="59"/>
        <v>0</v>
      </c>
      <c r="O3745" s="93"/>
      <c r="P3745" s="94"/>
    </row>
    <row r="3746" spans="2:16" ht="26.25" customHeight="1" x14ac:dyDescent="0.25">
      <c r="B3746" s="90"/>
      <c r="C3746" s="91"/>
      <c r="D3746" s="92"/>
      <c r="E3746" s="91"/>
      <c r="F3746" s="93"/>
      <c r="G3746" s="93"/>
      <c r="H3746" s="93"/>
      <c r="I3746" s="93"/>
      <c r="J3746" s="93"/>
      <c r="K3746" s="93"/>
      <c r="L3746" s="93"/>
      <c r="M3746" s="93"/>
      <c r="N3746" s="93">
        <f t="shared" si="59"/>
        <v>0</v>
      </c>
      <c r="O3746" s="93"/>
      <c r="P3746" s="94"/>
    </row>
    <row r="3747" spans="2:16" ht="26.25" customHeight="1" x14ac:dyDescent="0.25">
      <c r="B3747" s="90"/>
      <c r="C3747" s="91"/>
      <c r="D3747" s="92"/>
      <c r="E3747" s="91"/>
      <c r="F3747" s="93"/>
      <c r="G3747" s="93"/>
      <c r="H3747" s="93"/>
      <c r="I3747" s="93"/>
      <c r="J3747" s="93"/>
      <c r="K3747" s="93"/>
      <c r="L3747" s="93"/>
      <c r="M3747" s="93"/>
      <c r="N3747" s="93">
        <f t="shared" si="59"/>
        <v>0</v>
      </c>
      <c r="O3747" s="93"/>
      <c r="P3747" s="94"/>
    </row>
    <row r="3748" spans="2:16" ht="26.25" customHeight="1" x14ac:dyDescent="0.25">
      <c r="B3748" s="90"/>
      <c r="C3748" s="91"/>
      <c r="D3748" s="92"/>
      <c r="E3748" s="91"/>
      <c r="F3748" s="93"/>
      <c r="G3748" s="93"/>
      <c r="H3748" s="93"/>
      <c r="I3748" s="93"/>
      <c r="J3748" s="93"/>
      <c r="K3748" s="93"/>
      <c r="L3748" s="93"/>
      <c r="M3748" s="93"/>
      <c r="N3748" s="93">
        <f t="shared" si="59"/>
        <v>0</v>
      </c>
      <c r="O3748" s="93"/>
      <c r="P3748" s="94"/>
    </row>
    <row r="3749" spans="2:16" ht="26.25" customHeight="1" x14ac:dyDescent="0.25">
      <c r="B3749" s="90"/>
      <c r="C3749" s="91"/>
      <c r="D3749" s="92"/>
      <c r="E3749" s="91"/>
      <c r="F3749" s="93"/>
      <c r="G3749" s="93"/>
      <c r="H3749" s="93"/>
      <c r="I3749" s="93"/>
      <c r="J3749" s="93"/>
      <c r="K3749" s="93"/>
      <c r="L3749" s="93"/>
      <c r="M3749" s="93"/>
      <c r="N3749" s="93">
        <f t="shared" si="59"/>
        <v>0</v>
      </c>
      <c r="O3749" s="93"/>
      <c r="P3749" s="94"/>
    </row>
    <row r="3750" spans="2:16" ht="26.25" customHeight="1" x14ac:dyDescent="0.25">
      <c r="B3750" s="90"/>
      <c r="C3750" s="91"/>
      <c r="D3750" s="92"/>
      <c r="E3750" s="91"/>
      <c r="F3750" s="93"/>
      <c r="G3750" s="93"/>
      <c r="H3750" s="93"/>
      <c r="I3750" s="93"/>
      <c r="J3750" s="93"/>
      <c r="K3750" s="93"/>
      <c r="L3750" s="93"/>
      <c r="M3750" s="93"/>
      <c r="N3750" s="93">
        <f t="shared" si="59"/>
        <v>0</v>
      </c>
      <c r="O3750" s="93"/>
      <c r="P3750" s="94"/>
    </row>
    <row r="3751" spans="2:16" ht="26.25" customHeight="1" x14ac:dyDescent="0.25">
      <c r="B3751" s="90"/>
      <c r="C3751" s="91"/>
      <c r="D3751" s="92"/>
      <c r="E3751" s="91"/>
      <c r="F3751" s="93"/>
      <c r="G3751" s="93"/>
      <c r="H3751" s="93"/>
      <c r="I3751" s="93"/>
      <c r="J3751" s="93"/>
      <c r="K3751" s="93"/>
      <c r="L3751" s="93"/>
      <c r="M3751" s="93"/>
      <c r="N3751" s="93">
        <f t="shared" si="59"/>
        <v>0</v>
      </c>
      <c r="O3751" s="93"/>
      <c r="P3751" s="94"/>
    </row>
    <row r="3752" spans="2:16" ht="26.25" customHeight="1" x14ac:dyDescent="0.25">
      <c r="B3752" s="90"/>
      <c r="C3752" s="91"/>
      <c r="D3752" s="92"/>
      <c r="E3752" s="91"/>
      <c r="F3752" s="93"/>
      <c r="G3752" s="93"/>
      <c r="H3752" s="93"/>
      <c r="I3752" s="93"/>
      <c r="J3752" s="93"/>
      <c r="K3752" s="93"/>
      <c r="L3752" s="93"/>
      <c r="M3752" s="93"/>
      <c r="N3752" s="93">
        <f t="shared" si="59"/>
        <v>0</v>
      </c>
      <c r="O3752" s="93"/>
      <c r="P3752" s="94"/>
    </row>
    <row r="3753" spans="2:16" ht="26.25" customHeight="1" x14ac:dyDescent="0.25">
      <c r="B3753" s="90"/>
      <c r="C3753" s="91"/>
      <c r="D3753" s="92"/>
      <c r="E3753" s="91"/>
      <c r="F3753" s="93"/>
      <c r="G3753" s="93"/>
      <c r="H3753" s="93"/>
      <c r="I3753" s="93"/>
      <c r="J3753" s="93"/>
      <c r="K3753" s="93"/>
      <c r="L3753" s="93"/>
      <c r="M3753" s="93"/>
      <c r="N3753" s="93">
        <f t="shared" si="59"/>
        <v>0</v>
      </c>
      <c r="O3753" s="93"/>
      <c r="P3753" s="94"/>
    </row>
    <row r="3754" spans="2:16" ht="26.25" customHeight="1" x14ac:dyDescent="0.25">
      <c r="B3754" s="90"/>
      <c r="C3754" s="91"/>
      <c r="D3754" s="92"/>
      <c r="E3754" s="91"/>
      <c r="F3754" s="93"/>
      <c r="G3754" s="93"/>
      <c r="H3754" s="93"/>
      <c r="I3754" s="93"/>
      <c r="J3754" s="93"/>
      <c r="K3754" s="93"/>
      <c r="L3754" s="93"/>
      <c r="M3754" s="93"/>
      <c r="N3754" s="93">
        <f t="shared" si="59"/>
        <v>0</v>
      </c>
      <c r="O3754" s="93"/>
      <c r="P3754" s="94"/>
    </row>
    <row r="3755" spans="2:16" ht="26.25" customHeight="1" x14ac:dyDescent="0.25">
      <c r="B3755" s="90"/>
      <c r="C3755" s="91"/>
      <c r="D3755" s="92"/>
      <c r="E3755" s="91"/>
      <c r="F3755" s="93"/>
      <c r="G3755" s="93"/>
      <c r="H3755" s="93"/>
      <c r="I3755" s="93"/>
      <c r="J3755" s="93"/>
      <c r="K3755" s="93"/>
      <c r="L3755" s="93"/>
      <c r="M3755" s="93"/>
      <c r="N3755" s="93">
        <f t="shared" si="59"/>
        <v>0</v>
      </c>
      <c r="O3755" s="93"/>
      <c r="P3755" s="94"/>
    </row>
    <row r="3756" spans="2:16" ht="26.25" customHeight="1" x14ac:dyDescent="0.25">
      <c r="B3756" s="90"/>
      <c r="C3756" s="91"/>
      <c r="D3756" s="92"/>
      <c r="E3756" s="91"/>
      <c r="F3756" s="93"/>
      <c r="G3756" s="93"/>
      <c r="H3756" s="93"/>
      <c r="I3756" s="93"/>
      <c r="J3756" s="93"/>
      <c r="K3756" s="93"/>
      <c r="L3756" s="93"/>
      <c r="M3756" s="93"/>
      <c r="N3756" s="93">
        <f t="shared" si="59"/>
        <v>0</v>
      </c>
      <c r="O3756" s="93"/>
      <c r="P3756" s="94"/>
    </row>
    <row r="3757" spans="2:16" ht="26.25" customHeight="1" x14ac:dyDescent="0.25">
      <c r="B3757" s="90"/>
      <c r="C3757" s="91"/>
      <c r="D3757" s="92"/>
      <c r="E3757" s="91"/>
      <c r="F3757" s="93"/>
      <c r="G3757" s="93"/>
      <c r="H3757" s="93"/>
      <c r="I3757" s="93"/>
      <c r="J3757" s="93"/>
      <c r="K3757" s="93"/>
      <c r="L3757" s="93"/>
      <c r="M3757" s="93"/>
      <c r="N3757" s="93">
        <f t="shared" si="59"/>
        <v>0</v>
      </c>
      <c r="O3757" s="93"/>
      <c r="P3757" s="94"/>
    </row>
    <row r="3758" spans="2:16" ht="26.25" customHeight="1" x14ac:dyDescent="0.25">
      <c r="B3758" s="90"/>
      <c r="C3758" s="91"/>
      <c r="D3758" s="92"/>
      <c r="E3758" s="91"/>
      <c r="F3758" s="93"/>
      <c r="G3758" s="93"/>
      <c r="H3758" s="93"/>
      <c r="I3758" s="93"/>
      <c r="J3758" s="93"/>
      <c r="K3758" s="93"/>
      <c r="L3758" s="93"/>
      <c r="M3758" s="93"/>
      <c r="N3758" s="93">
        <f t="shared" si="59"/>
        <v>0</v>
      </c>
      <c r="O3758" s="93"/>
      <c r="P3758" s="94"/>
    </row>
    <row r="3759" spans="2:16" ht="26.25" customHeight="1" x14ac:dyDescent="0.25">
      <c r="B3759" s="90"/>
      <c r="C3759" s="91"/>
      <c r="D3759" s="92"/>
      <c r="E3759" s="91"/>
      <c r="F3759" s="93"/>
      <c r="G3759" s="93"/>
      <c r="H3759" s="93"/>
      <c r="I3759" s="93"/>
      <c r="J3759" s="93"/>
      <c r="K3759" s="93"/>
      <c r="L3759" s="93"/>
      <c r="M3759" s="93"/>
      <c r="N3759" s="93">
        <f t="shared" si="59"/>
        <v>0</v>
      </c>
      <c r="O3759" s="93"/>
      <c r="P3759" s="94"/>
    </row>
    <row r="3760" spans="2:16" ht="26.25" customHeight="1" x14ac:dyDescent="0.25">
      <c r="B3760" s="90"/>
      <c r="C3760" s="91"/>
      <c r="D3760" s="92"/>
      <c r="E3760" s="91"/>
      <c r="F3760" s="93"/>
      <c r="G3760" s="93"/>
      <c r="H3760" s="93"/>
      <c r="I3760" s="93"/>
      <c r="J3760" s="93"/>
      <c r="K3760" s="93"/>
      <c r="L3760" s="93"/>
      <c r="M3760" s="93"/>
      <c r="N3760" s="93">
        <f t="shared" si="59"/>
        <v>0</v>
      </c>
      <c r="O3760" s="93"/>
      <c r="P3760" s="94"/>
    </row>
    <row r="3761" spans="2:16" ht="26.25" customHeight="1" x14ac:dyDescent="0.25">
      <c r="B3761" s="90"/>
      <c r="C3761" s="91"/>
      <c r="D3761" s="92"/>
      <c r="E3761" s="91"/>
      <c r="F3761" s="93"/>
      <c r="G3761" s="93"/>
      <c r="H3761" s="93"/>
      <c r="I3761" s="93"/>
      <c r="J3761" s="93"/>
      <c r="K3761" s="93"/>
      <c r="L3761" s="93"/>
      <c r="M3761" s="93"/>
      <c r="N3761" s="93">
        <f t="shared" si="59"/>
        <v>0</v>
      </c>
      <c r="O3761" s="93"/>
      <c r="P3761" s="94"/>
    </row>
    <row r="3762" spans="2:16" ht="26.25" customHeight="1" x14ac:dyDescent="0.25">
      <c r="B3762" s="90"/>
      <c r="C3762" s="91"/>
      <c r="D3762" s="92"/>
      <c r="E3762" s="91"/>
      <c r="F3762" s="93"/>
      <c r="G3762" s="93"/>
      <c r="H3762" s="93"/>
      <c r="I3762" s="93"/>
      <c r="J3762" s="93"/>
      <c r="K3762" s="93"/>
      <c r="L3762" s="93"/>
      <c r="M3762" s="93"/>
      <c r="N3762" s="93">
        <f t="shared" si="59"/>
        <v>0</v>
      </c>
      <c r="O3762" s="93"/>
      <c r="P3762" s="94"/>
    </row>
    <row r="3763" spans="2:16" ht="26.25" customHeight="1" x14ac:dyDescent="0.25">
      <c r="B3763" s="90"/>
      <c r="C3763" s="91"/>
      <c r="D3763" s="92"/>
      <c r="E3763" s="91"/>
      <c r="F3763" s="93"/>
      <c r="G3763" s="93"/>
      <c r="H3763" s="93"/>
      <c r="I3763" s="93"/>
      <c r="J3763" s="93"/>
      <c r="K3763" s="93"/>
      <c r="L3763" s="93"/>
      <c r="M3763" s="93"/>
      <c r="N3763" s="93">
        <f t="shared" si="59"/>
        <v>0</v>
      </c>
      <c r="O3763" s="93"/>
      <c r="P3763" s="94"/>
    </row>
    <row r="3764" spans="2:16" ht="26.25" customHeight="1" x14ac:dyDescent="0.25">
      <c r="B3764" s="90"/>
      <c r="C3764" s="91"/>
      <c r="D3764" s="92"/>
      <c r="E3764" s="91"/>
      <c r="F3764" s="93"/>
      <c r="G3764" s="93"/>
      <c r="H3764" s="93"/>
      <c r="I3764" s="93"/>
      <c r="J3764" s="93"/>
      <c r="K3764" s="93"/>
      <c r="L3764" s="93"/>
      <c r="M3764" s="93"/>
      <c r="N3764" s="93">
        <f t="shared" si="59"/>
        <v>0</v>
      </c>
      <c r="O3764" s="93"/>
      <c r="P3764" s="94"/>
    </row>
    <row r="3765" spans="2:16" ht="26.25" customHeight="1" x14ac:dyDescent="0.25">
      <c r="B3765" s="90"/>
      <c r="C3765" s="91"/>
      <c r="D3765" s="92"/>
      <c r="E3765" s="91"/>
      <c r="F3765" s="93"/>
      <c r="G3765" s="93"/>
      <c r="H3765" s="93"/>
      <c r="I3765" s="93"/>
      <c r="J3765" s="93"/>
      <c r="K3765" s="93"/>
      <c r="L3765" s="93"/>
      <c r="M3765" s="93"/>
      <c r="N3765" s="93">
        <f t="shared" si="59"/>
        <v>0</v>
      </c>
      <c r="O3765" s="93"/>
      <c r="P3765" s="94"/>
    </row>
    <row r="3766" spans="2:16" ht="26.25" customHeight="1" x14ac:dyDescent="0.25">
      <c r="B3766" s="90"/>
      <c r="C3766" s="91"/>
      <c r="D3766" s="92"/>
      <c r="E3766" s="91"/>
      <c r="F3766" s="93"/>
      <c r="G3766" s="93"/>
      <c r="H3766" s="93"/>
      <c r="I3766" s="93"/>
      <c r="J3766" s="93"/>
      <c r="K3766" s="93"/>
      <c r="L3766" s="93"/>
      <c r="M3766" s="93"/>
      <c r="N3766" s="93">
        <f t="shared" si="59"/>
        <v>0</v>
      </c>
      <c r="O3766" s="93"/>
      <c r="P3766" s="94"/>
    </row>
    <row r="3767" spans="2:16" ht="26.25" customHeight="1" x14ac:dyDescent="0.25">
      <c r="B3767" s="90"/>
      <c r="C3767" s="91"/>
      <c r="D3767" s="92"/>
      <c r="E3767" s="91"/>
      <c r="F3767" s="93"/>
      <c r="G3767" s="93"/>
      <c r="H3767" s="93"/>
      <c r="I3767" s="93"/>
      <c r="J3767" s="93"/>
      <c r="K3767" s="93"/>
      <c r="L3767" s="93"/>
      <c r="M3767" s="93"/>
      <c r="N3767" s="93">
        <f t="shared" si="59"/>
        <v>0</v>
      </c>
      <c r="O3767" s="93"/>
      <c r="P3767" s="94"/>
    </row>
    <row r="3768" spans="2:16" ht="26.25" customHeight="1" x14ac:dyDescent="0.25">
      <c r="B3768" s="90"/>
      <c r="C3768" s="91"/>
      <c r="D3768" s="92"/>
      <c r="E3768" s="91"/>
      <c r="F3768" s="93"/>
      <c r="G3768" s="93"/>
      <c r="H3768" s="93"/>
      <c r="I3768" s="93"/>
      <c r="J3768" s="93"/>
      <c r="K3768" s="93"/>
      <c r="L3768" s="93"/>
      <c r="M3768" s="93"/>
      <c r="N3768" s="93">
        <f t="shared" si="59"/>
        <v>0</v>
      </c>
      <c r="O3768" s="93"/>
      <c r="P3768" s="94"/>
    </row>
    <row r="3769" spans="2:16" ht="26.25" customHeight="1" x14ac:dyDescent="0.25">
      <c r="B3769" s="90"/>
      <c r="C3769" s="91"/>
      <c r="D3769" s="92"/>
      <c r="E3769" s="91"/>
      <c r="F3769" s="93"/>
      <c r="G3769" s="93"/>
      <c r="H3769" s="93"/>
      <c r="I3769" s="93"/>
      <c r="J3769" s="93"/>
      <c r="K3769" s="93"/>
      <c r="L3769" s="93"/>
      <c r="M3769" s="93"/>
      <c r="N3769" s="93">
        <f t="shared" si="59"/>
        <v>0</v>
      </c>
      <c r="O3769" s="93"/>
      <c r="P3769" s="94"/>
    </row>
    <row r="3770" spans="2:16" ht="26.25" customHeight="1" x14ac:dyDescent="0.25">
      <c r="B3770" s="90"/>
      <c r="C3770" s="91"/>
      <c r="D3770" s="92"/>
      <c r="E3770" s="91"/>
      <c r="F3770" s="93"/>
      <c r="G3770" s="93"/>
      <c r="H3770" s="93"/>
      <c r="I3770" s="93"/>
      <c r="J3770" s="93"/>
      <c r="K3770" s="93"/>
      <c r="L3770" s="93"/>
      <c r="M3770" s="93"/>
      <c r="N3770" s="93">
        <f t="shared" si="59"/>
        <v>0</v>
      </c>
      <c r="O3770" s="93"/>
      <c r="P3770" s="94"/>
    </row>
    <row r="3771" spans="2:16" ht="26.25" customHeight="1" x14ac:dyDescent="0.25">
      <c r="B3771" s="90"/>
      <c r="C3771" s="91"/>
      <c r="D3771" s="92"/>
      <c r="E3771" s="91"/>
      <c r="F3771" s="93"/>
      <c r="G3771" s="93"/>
      <c r="H3771" s="93"/>
      <c r="I3771" s="93"/>
      <c r="J3771" s="93"/>
      <c r="K3771" s="93"/>
      <c r="L3771" s="93"/>
      <c r="M3771" s="93"/>
      <c r="N3771" s="93">
        <f t="shared" si="59"/>
        <v>0</v>
      </c>
      <c r="O3771" s="93"/>
      <c r="P3771" s="94"/>
    </row>
    <row r="3772" spans="2:16" ht="26.25" customHeight="1" x14ac:dyDescent="0.25">
      <c r="B3772" s="90"/>
      <c r="C3772" s="91"/>
      <c r="D3772" s="92"/>
      <c r="E3772" s="91"/>
      <c r="F3772" s="93"/>
      <c r="G3772" s="93"/>
      <c r="H3772" s="93"/>
      <c r="I3772" s="93"/>
      <c r="J3772" s="93"/>
      <c r="K3772" s="93"/>
      <c r="L3772" s="93"/>
      <c r="M3772" s="93"/>
      <c r="N3772" s="93">
        <f t="shared" si="59"/>
        <v>0</v>
      </c>
      <c r="O3772" s="93"/>
      <c r="P3772" s="94"/>
    </row>
    <row r="3773" spans="2:16" ht="26.25" customHeight="1" x14ac:dyDescent="0.25">
      <c r="B3773" s="90"/>
      <c r="C3773" s="91"/>
      <c r="D3773" s="92"/>
      <c r="E3773" s="91"/>
      <c r="F3773" s="93"/>
      <c r="G3773" s="93"/>
      <c r="H3773" s="93"/>
      <c r="I3773" s="93"/>
      <c r="J3773" s="93"/>
      <c r="K3773" s="93"/>
      <c r="L3773" s="93"/>
      <c r="M3773" s="93"/>
      <c r="N3773" s="93">
        <f t="shared" si="59"/>
        <v>0</v>
      </c>
      <c r="O3773" s="93"/>
      <c r="P3773" s="94"/>
    </row>
    <row r="3774" spans="2:16" ht="26.25" customHeight="1" x14ac:dyDescent="0.25">
      <c r="B3774" s="90"/>
      <c r="C3774" s="91"/>
      <c r="D3774" s="92"/>
      <c r="E3774" s="91"/>
      <c r="F3774" s="93"/>
      <c r="G3774" s="93"/>
      <c r="H3774" s="93"/>
      <c r="I3774" s="93"/>
      <c r="J3774" s="93"/>
      <c r="K3774" s="93"/>
      <c r="L3774" s="93"/>
      <c r="M3774" s="93"/>
      <c r="N3774" s="93">
        <f t="shared" si="59"/>
        <v>0</v>
      </c>
      <c r="O3774" s="93"/>
      <c r="P3774" s="94"/>
    </row>
    <row r="3775" spans="2:16" ht="26.25" customHeight="1" x14ac:dyDescent="0.25">
      <c r="B3775" s="90"/>
      <c r="C3775" s="91"/>
      <c r="D3775" s="92"/>
      <c r="E3775" s="91"/>
      <c r="F3775" s="93"/>
      <c r="G3775" s="93"/>
      <c r="H3775" s="93"/>
      <c r="I3775" s="93"/>
      <c r="J3775" s="93"/>
      <c r="K3775" s="93"/>
      <c r="L3775" s="93"/>
      <c r="M3775" s="93"/>
      <c r="N3775" s="93">
        <f t="shared" si="59"/>
        <v>0</v>
      </c>
      <c r="O3775" s="93"/>
      <c r="P3775" s="94"/>
    </row>
    <row r="3776" spans="2:16" ht="26.25" customHeight="1" x14ac:dyDescent="0.25">
      <c r="B3776" s="90"/>
      <c r="C3776" s="91"/>
      <c r="D3776" s="92"/>
      <c r="E3776" s="91"/>
      <c r="F3776" s="93"/>
      <c r="G3776" s="93"/>
      <c r="H3776" s="93"/>
      <c r="I3776" s="93"/>
      <c r="J3776" s="93"/>
      <c r="K3776" s="93"/>
      <c r="L3776" s="93"/>
      <c r="M3776" s="93"/>
      <c r="N3776" s="93">
        <f t="shared" si="59"/>
        <v>0</v>
      </c>
      <c r="O3776" s="93"/>
      <c r="P3776" s="94"/>
    </row>
    <row r="3777" spans="2:16" ht="26.25" customHeight="1" x14ac:dyDescent="0.25">
      <c r="B3777" s="90"/>
      <c r="C3777" s="91"/>
      <c r="D3777" s="92"/>
      <c r="E3777" s="91"/>
      <c r="F3777" s="93"/>
      <c r="G3777" s="93"/>
      <c r="H3777" s="93"/>
      <c r="I3777" s="93"/>
      <c r="J3777" s="93"/>
      <c r="K3777" s="93"/>
      <c r="L3777" s="93"/>
      <c r="M3777" s="93"/>
      <c r="N3777" s="93">
        <f t="shared" si="59"/>
        <v>0</v>
      </c>
      <c r="O3777" s="93"/>
      <c r="P3777" s="94"/>
    </row>
    <row r="3778" spans="2:16" ht="26.25" customHeight="1" x14ac:dyDescent="0.25">
      <c r="B3778" s="90"/>
      <c r="C3778" s="91"/>
      <c r="D3778" s="92"/>
      <c r="E3778" s="91"/>
      <c r="F3778" s="93"/>
      <c r="G3778" s="93"/>
      <c r="H3778" s="93"/>
      <c r="I3778" s="93"/>
      <c r="J3778" s="93"/>
      <c r="K3778" s="93"/>
      <c r="L3778" s="93"/>
      <c r="M3778" s="93"/>
      <c r="N3778" s="93">
        <f t="shared" si="59"/>
        <v>0</v>
      </c>
      <c r="O3778" s="93"/>
      <c r="P3778" s="94"/>
    </row>
    <row r="3779" spans="2:16" ht="26.25" customHeight="1" x14ac:dyDescent="0.25">
      <c r="B3779" s="90"/>
      <c r="C3779" s="91"/>
      <c r="D3779" s="92"/>
      <c r="E3779" s="91"/>
      <c r="F3779" s="93"/>
      <c r="G3779" s="93"/>
      <c r="H3779" s="93"/>
      <c r="I3779" s="93"/>
      <c r="J3779" s="93"/>
      <c r="K3779" s="93"/>
      <c r="L3779" s="93"/>
      <c r="M3779" s="93"/>
      <c r="N3779" s="93">
        <f t="shared" si="59"/>
        <v>0</v>
      </c>
      <c r="O3779" s="93"/>
      <c r="P3779" s="94"/>
    </row>
    <row r="3780" spans="2:16" ht="26.25" customHeight="1" x14ac:dyDescent="0.25">
      <c r="B3780" s="90"/>
      <c r="C3780" s="91"/>
      <c r="D3780" s="92"/>
      <c r="E3780" s="91"/>
      <c r="F3780" s="93"/>
      <c r="G3780" s="93"/>
      <c r="H3780" s="93"/>
      <c r="I3780" s="93"/>
      <c r="J3780" s="93"/>
      <c r="K3780" s="93"/>
      <c r="L3780" s="93"/>
      <c r="M3780" s="93"/>
      <c r="N3780" s="93">
        <f t="shared" si="59"/>
        <v>0</v>
      </c>
      <c r="O3780" s="93"/>
      <c r="P3780" s="94"/>
    </row>
    <row r="3781" spans="2:16" ht="26.25" customHeight="1" x14ac:dyDescent="0.25">
      <c r="B3781" s="90"/>
      <c r="C3781" s="91"/>
      <c r="D3781" s="92"/>
      <c r="E3781" s="91"/>
      <c r="F3781" s="93"/>
      <c r="G3781" s="93"/>
      <c r="H3781" s="93"/>
      <c r="I3781" s="93"/>
      <c r="J3781" s="93"/>
      <c r="K3781" s="93"/>
      <c r="L3781" s="93"/>
      <c r="M3781" s="93"/>
      <c r="N3781" s="93">
        <f t="shared" si="59"/>
        <v>0</v>
      </c>
      <c r="O3781" s="93"/>
      <c r="P3781" s="94"/>
    </row>
    <row r="3782" spans="2:16" ht="26.25" customHeight="1" x14ac:dyDescent="0.25">
      <c r="B3782" s="90"/>
      <c r="C3782" s="91"/>
      <c r="D3782" s="92"/>
      <c r="E3782" s="91"/>
      <c r="F3782" s="93"/>
      <c r="G3782" s="93"/>
      <c r="H3782" s="93"/>
      <c r="I3782" s="93"/>
      <c r="J3782" s="93"/>
      <c r="K3782" s="93"/>
      <c r="L3782" s="93"/>
      <c r="M3782" s="93"/>
      <c r="N3782" s="93">
        <f t="shared" si="59"/>
        <v>0</v>
      </c>
      <c r="O3782" s="93"/>
      <c r="P3782" s="94"/>
    </row>
    <row r="3783" spans="2:16" ht="26.25" customHeight="1" x14ac:dyDescent="0.25">
      <c r="B3783" s="90"/>
      <c r="C3783" s="91"/>
      <c r="D3783" s="92"/>
      <c r="E3783" s="91"/>
      <c r="F3783" s="93"/>
      <c r="G3783" s="93"/>
      <c r="H3783" s="93"/>
      <c r="I3783" s="93"/>
      <c r="J3783" s="93"/>
      <c r="K3783" s="93"/>
      <c r="L3783" s="93"/>
      <c r="M3783" s="93"/>
      <c r="N3783" s="93">
        <f t="shared" si="59"/>
        <v>0</v>
      </c>
      <c r="O3783" s="93"/>
      <c r="P3783" s="94"/>
    </row>
    <row r="3784" spans="2:16" ht="26.25" customHeight="1" x14ac:dyDescent="0.25">
      <c r="B3784" s="90"/>
      <c r="C3784" s="91"/>
      <c r="D3784" s="92"/>
      <c r="E3784" s="91"/>
      <c r="F3784" s="93"/>
      <c r="G3784" s="93"/>
      <c r="H3784" s="93"/>
      <c r="I3784" s="93"/>
      <c r="J3784" s="93"/>
      <c r="K3784" s="93"/>
      <c r="L3784" s="93"/>
      <c r="M3784" s="93"/>
      <c r="N3784" s="93">
        <f t="shared" si="59"/>
        <v>0</v>
      </c>
      <c r="O3784" s="93"/>
      <c r="P3784" s="94"/>
    </row>
    <row r="3785" spans="2:16" ht="26.25" customHeight="1" x14ac:dyDescent="0.25">
      <c r="B3785" s="90"/>
      <c r="C3785" s="91"/>
      <c r="D3785" s="92"/>
      <c r="E3785" s="91"/>
      <c r="F3785" s="93"/>
      <c r="G3785" s="93"/>
      <c r="H3785" s="93"/>
      <c r="I3785" s="93"/>
      <c r="J3785" s="93"/>
      <c r="K3785" s="93"/>
      <c r="L3785" s="93"/>
      <c r="M3785" s="93"/>
      <c r="N3785" s="93">
        <f t="shared" si="59"/>
        <v>0</v>
      </c>
      <c r="O3785" s="93"/>
      <c r="P3785" s="94"/>
    </row>
    <row r="3786" spans="2:16" ht="26.25" customHeight="1" x14ac:dyDescent="0.25">
      <c r="B3786" s="90"/>
      <c r="C3786" s="91"/>
      <c r="D3786" s="92"/>
      <c r="E3786" s="91"/>
      <c r="F3786" s="93"/>
      <c r="G3786" s="93"/>
      <c r="H3786" s="93"/>
      <c r="I3786" s="93"/>
      <c r="J3786" s="93"/>
      <c r="K3786" s="93"/>
      <c r="L3786" s="93"/>
      <c r="M3786" s="93"/>
      <c r="N3786" s="93">
        <f t="shared" si="59"/>
        <v>0</v>
      </c>
      <c r="O3786" s="93"/>
      <c r="P3786" s="94"/>
    </row>
    <row r="3787" spans="2:16" ht="26.25" customHeight="1" x14ac:dyDescent="0.25">
      <c r="B3787" s="90"/>
      <c r="C3787" s="91"/>
      <c r="D3787" s="92"/>
      <c r="E3787" s="91"/>
      <c r="F3787" s="93"/>
      <c r="G3787" s="93"/>
      <c r="H3787" s="93"/>
      <c r="I3787" s="93"/>
      <c r="J3787" s="93"/>
      <c r="K3787" s="93"/>
      <c r="L3787" s="93"/>
      <c r="M3787" s="93"/>
      <c r="N3787" s="93">
        <f t="shared" si="59"/>
        <v>0</v>
      </c>
      <c r="O3787" s="93"/>
      <c r="P3787" s="94"/>
    </row>
    <row r="3788" spans="2:16" ht="26.25" customHeight="1" x14ac:dyDescent="0.25">
      <c r="B3788" s="90"/>
      <c r="C3788" s="91"/>
      <c r="D3788" s="92"/>
      <c r="E3788" s="91"/>
      <c r="F3788" s="93"/>
      <c r="G3788" s="93"/>
      <c r="H3788" s="93"/>
      <c r="I3788" s="93"/>
      <c r="J3788" s="93"/>
      <c r="K3788" s="93"/>
      <c r="L3788" s="93"/>
      <c r="M3788" s="93"/>
      <c r="N3788" s="93">
        <f t="shared" si="59"/>
        <v>0</v>
      </c>
      <c r="O3788" s="93"/>
      <c r="P3788" s="94"/>
    </row>
    <row r="3789" spans="2:16" ht="26.25" customHeight="1" x14ac:dyDescent="0.25">
      <c r="B3789" s="90"/>
      <c r="C3789" s="91"/>
      <c r="D3789" s="92"/>
      <c r="E3789" s="91"/>
      <c r="F3789" s="93"/>
      <c r="G3789" s="93"/>
      <c r="H3789" s="93"/>
      <c r="I3789" s="93"/>
      <c r="J3789" s="93"/>
      <c r="K3789" s="93"/>
      <c r="L3789" s="93"/>
      <c r="M3789" s="93"/>
      <c r="N3789" s="93">
        <f t="shared" si="59"/>
        <v>0</v>
      </c>
      <c r="O3789" s="93"/>
      <c r="P3789" s="94"/>
    </row>
    <row r="3790" spans="2:16" ht="26.25" customHeight="1" x14ac:dyDescent="0.25">
      <c r="B3790" s="90"/>
      <c r="C3790" s="91"/>
      <c r="D3790" s="92"/>
      <c r="E3790" s="91"/>
      <c r="F3790" s="93"/>
      <c r="G3790" s="93"/>
      <c r="H3790" s="93"/>
      <c r="I3790" s="93"/>
      <c r="J3790" s="93"/>
      <c r="K3790" s="93"/>
      <c r="L3790" s="93"/>
      <c r="M3790" s="93"/>
      <c r="N3790" s="93">
        <f t="shared" si="59"/>
        <v>0</v>
      </c>
      <c r="O3790" s="93"/>
      <c r="P3790" s="94"/>
    </row>
    <row r="3791" spans="2:16" ht="26.25" customHeight="1" x14ac:dyDescent="0.25">
      <c r="B3791" s="90"/>
      <c r="C3791" s="91"/>
      <c r="D3791" s="92"/>
      <c r="E3791" s="91"/>
      <c r="F3791" s="93"/>
      <c r="G3791" s="93"/>
      <c r="H3791" s="93"/>
      <c r="I3791" s="93"/>
      <c r="J3791" s="93"/>
      <c r="K3791" s="93"/>
      <c r="L3791" s="93"/>
      <c r="M3791" s="93"/>
      <c r="N3791" s="93">
        <f t="shared" si="59"/>
        <v>0</v>
      </c>
      <c r="O3791" s="93"/>
      <c r="P3791" s="94"/>
    </row>
    <row r="3792" spans="2:16" ht="26.25" customHeight="1" x14ac:dyDescent="0.25">
      <c r="B3792" s="90"/>
      <c r="C3792" s="91"/>
      <c r="D3792" s="92"/>
      <c r="E3792" s="91"/>
      <c r="F3792" s="93"/>
      <c r="G3792" s="93"/>
      <c r="H3792" s="93"/>
      <c r="I3792" s="93"/>
      <c r="J3792" s="93"/>
      <c r="K3792" s="93"/>
      <c r="L3792" s="93"/>
      <c r="M3792" s="93"/>
      <c r="N3792" s="93">
        <f t="shared" si="59"/>
        <v>0</v>
      </c>
      <c r="O3792" s="93"/>
      <c r="P3792" s="94"/>
    </row>
    <row r="3793" spans="2:16" ht="26.25" customHeight="1" x14ac:dyDescent="0.25">
      <c r="B3793" s="90"/>
      <c r="C3793" s="91"/>
      <c r="D3793" s="92"/>
      <c r="E3793" s="91"/>
      <c r="F3793" s="93"/>
      <c r="G3793" s="93"/>
      <c r="H3793" s="93"/>
      <c r="I3793" s="93"/>
      <c r="J3793" s="93"/>
      <c r="K3793" s="93"/>
      <c r="L3793" s="93"/>
      <c r="M3793" s="93"/>
      <c r="N3793" s="93">
        <f t="shared" si="59"/>
        <v>0</v>
      </c>
      <c r="O3793" s="93"/>
      <c r="P3793" s="94"/>
    </row>
    <row r="3794" spans="2:16" ht="26.25" customHeight="1" x14ac:dyDescent="0.25">
      <c r="B3794" s="90"/>
      <c r="C3794" s="91"/>
      <c r="D3794" s="92"/>
      <c r="E3794" s="91"/>
      <c r="F3794" s="93"/>
      <c r="G3794" s="93"/>
      <c r="H3794" s="93"/>
      <c r="I3794" s="93"/>
      <c r="J3794" s="93"/>
      <c r="K3794" s="93"/>
      <c r="L3794" s="93"/>
      <c r="M3794" s="93"/>
      <c r="N3794" s="93">
        <f t="shared" si="59"/>
        <v>0</v>
      </c>
      <c r="O3794" s="93"/>
      <c r="P3794" s="94"/>
    </row>
    <row r="3795" spans="2:16" ht="26.25" customHeight="1" x14ac:dyDescent="0.25">
      <c r="B3795" s="90"/>
      <c r="C3795" s="91"/>
      <c r="D3795" s="92"/>
      <c r="E3795" s="91"/>
      <c r="F3795" s="93"/>
      <c r="G3795" s="93"/>
      <c r="H3795" s="93"/>
      <c r="I3795" s="93"/>
      <c r="J3795" s="93"/>
      <c r="K3795" s="93"/>
      <c r="L3795" s="93"/>
      <c r="M3795" s="93"/>
      <c r="N3795" s="93">
        <f t="shared" si="59"/>
        <v>0</v>
      </c>
      <c r="O3795" s="93"/>
      <c r="P3795" s="94"/>
    </row>
    <row r="3796" spans="2:16" ht="26.25" customHeight="1" x14ac:dyDescent="0.25">
      <c r="B3796" s="90"/>
      <c r="C3796" s="91"/>
      <c r="D3796" s="92"/>
      <c r="E3796" s="91"/>
      <c r="F3796" s="93"/>
      <c r="G3796" s="93"/>
      <c r="H3796" s="93"/>
      <c r="I3796" s="93"/>
      <c r="J3796" s="93"/>
      <c r="K3796" s="93"/>
      <c r="L3796" s="93"/>
      <c r="M3796" s="93"/>
      <c r="N3796" s="93">
        <f t="shared" si="59"/>
        <v>0</v>
      </c>
      <c r="O3796" s="93"/>
      <c r="P3796" s="94"/>
    </row>
    <row r="3797" spans="2:16" ht="26.25" customHeight="1" x14ac:dyDescent="0.25">
      <c r="B3797" s="90"/>
      <c r="C3797" s="91"/>
      <c r="D3797" s="92"/>
      <c r="E3797" s="91"/>
      <c r="F3797" s="93"/>
      <c r="G3797" s="93"/>
      <c r="H3797" s="93"/>
      <c r="I3797" s="93"/>
      <c r="J3797" s="93"/>
      <c r="K3797" s="93"/>
      <c r="L3797" s="93"/>
      <c r="M3797" s="93"/>
      <c r="N3797" s="93">
        <f t="shared" si="59"/>
        <v>0</v>
      </c>
      <c r="O3797" s="93"/>
      <c r="P3797" s="94"/>
    </row>
    <row r="3798" spans="2:16" ht="26.25" customHeight="1" x14ac:dyDescent="0.25">
      <c r="B3798" s="90"/>
      <c r="C3798" s="91"/>
      <c r="D3798" s="92"/>
      <c r="E3798" s="91"/>
      <c r="F3798" s="93"/>
      <c r="G3798" s="93"/>
      <c r="H3798" s="93"/>
      <c r="I3798" s="93"/>
      <c r="J3798" s="93"/>
      <c r="K3798" s="93"/>
      <c r="L3798" s="93"/>
      <c r="M3798" s="93"/>
      <c r="N3798" s="93">
        <f t="shared" si="59"/>
        <v>0</v>
      </c>
      <c r="O3798" s="93"/>
      <c r="P3798" s="94"/>
    </row>
    <row r="3799" spans="2:16" ht="26.25" customHeight="1" x14ac:dyDescent="0.25">
      <c r="B3799" s="90"/>
      <c r="C3799" s="91"/>
      <c r="D3799" s="92"/>
      <c r="E3799" s="91"/>
      <c r="F3799" s="93"/>
      <c r="G3799" s="93"/>
      <c r="H3799" s="93"/>
      <c r="I3799" s="93"/>
      <c r="J3799" s="93"/>
      <c r="K3799" s="93"/>
      <c r="L3799" s="93"/>
      <c r="M3799" s="93"/>
      <c r="N3799" s="93">
        <f t="shared" si="59"/>
        <v>0</v>
      </c>
      <c r="O3799" s="93"/>
      <c r="P3799" s="94"/>
    </row>
    <row r="3800" spans="2:16" ht="26.25" customHeight="1" x14ac:dyDescent="0.25">
      <c r="B3800" s="90"/>
      <c r="C3800" s="91"/>
      <c r="D3800" s="92"/>
      <c r="E3800" s="91"/>
      <c r="F3800" s="93"/>
      <c r="G3800" s="93"/>
      <c r="H3800" s="93"/>
      <c r="I3800" s="93"/>
      <c r="J3800" s="93"/>
      <c r="K3800" s="93"/>
      <c r="L3800" s="93"/>
      <c r="M3800" s="93"/>
      <c r="N3800" s="93">
        <f t="shared" si="59"/>
        <v>0</v>
      </c>
      <c r="O3800" s="93"/>
      <c r="P3800" s="94"/>
    </row>
    <row r="3801" spans="2:16" ht="26.25" customHeight="1" x14ac:dyDescent="0.25">
      <c r="B3801" s="90"/>
      <c r="C3801" s="91"/>
      <c r="D3801" s="92"/>
      <c r="E3801" s="91"/>
      <c r="F3801" s="93"/>
      <c r="G3801" s="93"/>
      <c r="H3801" s="93"/>
      <c r="I3801" s="93"/>
      <c r="J3801" s="93"/>
      <c r="K3801" s="93"/>
      <c r="L3801" s="93"/>
      <c r="M3801" s="93"/>
      <c r="N3801" s="93">
        <f t="shared" si="59"/>
        <v>0</v>
      </c>
      <c r="O3801" s="93"/>
      <c r="P3801" s="94"/>
    </row>
    <row r="3802" spans="2:16" ht="26.25" customHeight="1" x14ac:dyDescent="0.25">
      <c r="B3802" s="90"/>
      <c r="C3802" s="91"/>
      <c r="D3802" s="92"/>
      <c r="E3802" s="91"/>
      <c r="F3802" s="93"/>
      <c r="G3802" s="93"/>
      <c r="H3802" s="93"/>
      <c r="I3802" s="93"/>
      <c r="J3802" s="93"/>
      <c r="K3802" s="93"/>
      <c r="L3802" s="93"/>
      <c r="M3802" s="93"/>
      <c r="N3802" s="93">
        <f t="shared" si="59"/>
        <v>0</v>
      </c>
      <c r="O3802" s="93"/>
      <c r="P3802" s="94"/>
    </row>
    <row r="3803" spans="2:16" ht="26.25" customHeight="1" x14ac:dyDescent="0.25">
      <c r="B3803" s="90"/>
      <c r="C3803" s="91"/>
      <c r="D3803" s="92"/>
      <c r="E3803" s="91"/>
      <c r="F3803" s="93"/>
      <c r="G3803" s="93"/>
      <c r="H3803" s="93"/>
      <c r="I3803" s="93"/>
      <c r="J3803" s="93"/>
      <c r="K3803" s="93"/>
      <c r="L3803" s="93"/>
      <c r="M3803" s="93"/>
      <c r="N3803" s="93">
        <f t="shared" ref="N3803:N3866" si="60">F3803+G3803+H3803+I3803+J3803+K3803+M3803</f>
        <v>0</v>
      </c>
      <c r="O3803" s="93"/>
      <c r="P3803" s="94"/>
    </row>
    <row r="3804" spans="2:16" ht="26.25" customHeight="1" x14ac:dyDescent="0.25">
      <c r="B3804" s="90"/>
      <c r="C3804" s="91"/>
      <c r="D3804" s="92"/>
      <c r="E3804" s="91"/>
      <c r="F3804" s="93"/>
      <c r="G3804" s="93"/>
      <c r="H3804" s="93"/>
      <c r="I3804" s="93"/>
      <c r="J3804" s="93"/>
      <c r="K3804" s="93"/>
      <c r="L3804" s="93"/>
      <c r="M3804" s="93"/>
      <c r="N3804" s="93">
        <f t="shared" si="60"/>
        <v>0</v>
      </c>
      <c r="O3804" s="93"/>
      <c r="P3804" s="94"/>
    </row>
    <row r="3805" spans="2:16" ht="26.25" customHeight="1" x14ac:dyDescent="0.25">
      <c r="B3805" s="90"/>
      <c r="C3805" s="91"/>
      <c r="D3805" s="92"/>
      <c r="E3805" s="91"/>
      <c r="F3805" s="93"/>
      <c r="G3805" s="93"/>
      <c r="H3805" s="93"/>
      <c r="I3805" s="93"/>
      <c r="J3805" s="93"/>
      <c r="K3805" s="93"/>
      <c r="L3805" s="93"/>
      <c r="M3805" s="93"/>
      <c r="N3805" s="93">
        <f t="shared" si="60"/>
        <v>0</v>
      </c>
      <c r="O3805" s="93"/>
      <c r="P3805" s="94"/>
    </row>
    <row r="3806" spans="2:16" ht="26.25" customHeight="1" x14ac:dyDescent="0.25">
      <c r="B3806" s="90"/>
      <c r="C3806" s="91"/>
      <c r="D3806" s="92"/>
      <c r="E3806" s="91"/>
      <c r="F3806" s="93"/>
      <c r="G3806" s="93"/>
      <c r="H3806" s="93"/>
      <c r="I3806" s="93"/>
      <c r="J3806" s="93"/>
      <c r="K3806" s="93"/>
      <c r="L3806" s="93"/>
      <c r="M3806" s="93"/>
      <c r="N3806" s="93">
        <f t="shared" si="60"/>
        <v>0</v>
      </c>
      <c r="O3806" s="93"/>
      <c r="P3806" s="94"/>
    </row>
    <row r="3807" spans="2:16" ht="26.25" customHeight="1" x14ac:dyDescent="0.25">
      <c r="B3807" s="90"/>
      <c r="C3807" s="91"/>
      <c r="D3807" s="92"/>
      <c r="E3807" s="91"/>
      <c r="F3807" s="93"/>
      <c r="G3807" s="93"/>
      <c r="H3807" s="93"/>
      <c r="I3807" s="93"/>
      <c r="J3807" s="93"/>
      <c r="K3807" s="93"/>
      <c r="L3807" s="93"/>
      <c r="M3807" s="93"/>
      <c r="N3807" s="93">
        <f t="shared" si="60"/>
        <v>0</v>
      </c>
      <c r="O3807" s="93"/>
      <c r="P3807" s="94"/>
    </row>
    <row r="3808" spans="2:16" ht="26.25" customHeight="1" x14ac:dyDescent="0.25">
      <c r="B3808" s="90"/>
      <c r="C3808" s="91"/>
      <c r="D3808" s="92"/>
      <c r="E3808" s="91"/>
      <c r="F3808" s="93"/>
      <c r="G3808" s="93"/>
      <c r="H3808" s="93"/>
      <c r="I3808" s="93"/>
      <c r="J3808" s="93"/>
      <c r="K3808" s="93"/>
      <c r="L3808" s="93"/>
      <c r="M3808" s="93"/>
      <c r="N3808" s="93">
        <f t="shared" si="60"/>
        <v>0</v>
      </c>
      <c r="O3808" s="93"/>
      <c r="P3808" s="94"/>
    </row>
    <row r="3809" spans="2:16" ht="26.25" customHeight="1" x14ac:dyDescent="0.25">
      <c r="B3809" s="90"/>
      <c r="C3809" s="91"/>
      <c r="D3809" s="92"/>
      <c r="E3809" s="91"/>
      <c r="F3809" s="93"/>
      <c r="G3809" s="93"/>
      <c r="H3809" s="93"/>
      <c r="I3809" s="93"/>
      <c r="J3809" s="93"/>
      <c r="K3809" s="93"/>
      <c r="L3809" s="93"/>
      <c r="M3809" s="93"/>
      <c r="N3809" s="93">
        <f t="shared" si="60"/>
        <v>0</v>
      </c>
      <c r="O3809" s="93"/>
      <c r="P3809" s="94"/>
    </row>
    <row r="3810" spans="2:16" ht="26.25" customHeight="1" x14ac:dyDescent="0.25">
      <c r="B3810" s="90"/>
      <c r="C3810" s="91"/>
      <c r="D3810" s="92"/>
      <c r="E3810" s="91"/>
      <c r="F3810" s="93"/>
      <c r="G3810" s="93"/>
      <c r="H3810" s="93"/>
      <c r="I3810" s="93"/>
      <c r="J3810" s="93"/>
      <c r="K3810" s="93"/>
      <c r="L3810" s="93"/>
      <c r="M3810" s="93"/>
      <c r="N3810" s="93">
        <f t="shared" si="60"/>
        <v>0</v>
      </c>
      <c r="O3810" s="93"/>
      <c r="P3810" s="94"/>
    </row>
    <row r="3811" spans="2:16" ht="26.25" customHeight="1" x14ac:dyDescent="0.25">
      <c r="B3811" s="90"/>
      <c r="C3811" s="91"/>
      <c r="D3811" s="92"/>
      <c r="E3811" s="91"/>
      <c r="F3811" s="93"/>
      <c r="G3811" s="93"/>
      <c r="H3811" s="93"/>
      <c r="I3811" s="93"/>
      <c r="J3811" s="93"/>
      <c r="K3811" s="93"/>
      <c r="L3811" s="93"/>
      <c r="M3811" s="93"/>
      <c r="N3811" s="93">
        <f t="shared" si="60"/>
        <v>0</v>
      </c>
      <c r="O3811" s="93"/>
      <c r="P3811" s="94"/>
    </row>
    <row r="3812" spans="2:16" ht="26.25" customHeight="1" x14ac:dyDescent="0.25">
      <c r="B3812" s="90"/>
      <c r="C3812" s="91"/>
      <c r="D3812" s="92"/>
      <c r="E3812" s="91"/>
      <c r="F3812" s="93"/>
      <c r="G3812" s="93"/>
      <c r="H3812" s="93"/>
      <c r="I3812" s="93"/>
      <c r="J3812" s="93"/>
      <c r="K3812" s="93"/>
      <c r="L3812" s="93"/>
      <c r="M3812" s="93"/>
      <c r="N3812" s="93">
        <f t="shared" si="60"/>
        <v>0</v>
      </c>
      <c r="O3812" s="93"/>
      <c r="P3812" s="94"/>
    </row>
    <row r="3813" spans="2:16" ht="26.25" customHeight="1" x14ac:dyDescent="0.25">
      <c r="B3813" s="90"/>
      <c r="C3813" s="91"/>
      <c r="D3813" s="92"/>
      <c r="E3813" s="91"/>
      <c r="F3813" s="93"/>
      <c r="G3813" s="93"/>
      <c r="H3813" s="93"/>
      <c r="I3813" s="93"/>
      <c r="J3813" s="93"/>
      <c r="K3813" s="93"/>
      <c r="L3813" s="93"/>
      <c r="M3813" s="93"/>
      <c r="N3813" s="93">
        <f t="shared" si="60"/>
        <v>0</v>
      </c>
      <c r="O3813" s="93"/>
      <c r="P3813" s="94"/>
    </row>
    <row r="3814" spans="2:16" ht="26.25" customHeight="1" x14ac:dyDescent="0.25">
      <c r="B3814" s="90"/>
      <c r="C3814" s="91"/>
      <c r="D3814" s="92"/>
      <c r="E3814" s="91"/>
      <c r="F3814" s="93"/>
      <c r="G3814" s="93"/>
      <c r="H3814" s="93"/>
      <c r="I3814" s="93"/>
      <c r="J3814" s="93"/>
      <c r="K3814" s="93"/>
      <c r="L3814" s="93"/>
      <c r="M3814" s="93"/>
      <c r="N3814" s="93">
        <f t="shared" si="60"/>
        <v>0</v>
      </c>
      <c r="O3814" s="93"/>
      <c r="P3814" s="94"/>
    </row>
    <row r="3815" spans="2:16" ht="26.25" customHeight="1" x14ac:dyDescent="0.25">
      <c r="B3815" s="90"/>
      <c r="C3815" s="91"/>
      <c r="D3815" s="92"/>
      <c r="E3815" s="91"/>
      <c r="F3815" s="93"/>
      <c r="G3815" s="93"/>
      <c r="H3815" s="93"/>
      <c r="I3815" s="93"/>
      <c r="J3815" s="93"/>
      <c r="K3815" s="93"/>
      <c r="L3815" s="93"/>
      <c r="M3815" s="93"/>
      <c r="N3815" s="93">
        <f t="shared" si="60"/>
        <v>0</v>
      </c>
      <c r="O3815" s="93"/>
      <c r="P3815" s="94"/>
    </row>
    <row r="3816" spans="2:16" ht="26.25" customHeight="1" x14ac:dyDescent="0.25">
      <c r="B3816" s="90"/>
      <c r="C3816" s="91"/>
      <c r="D3816" s="92"/>
      <c r="E3816" s="91"/>
      <c r="F3816" s="93"/>
      <c r="G3816" s="93"/>
      <c r="H3816" s="93"/>
      <c r="I3816" s="93"/>
      <c r="J3816" s="93"/>
      <c r="K3816" s="93"/>
      <c r="L3816" s="93"/>
      <c r="M3816" s="93"/>
      <c r="N3816" s="93">
        <f t="shared" si="60"/>
        <v>0</v>
      </c>
      <c r="O3816" s="93"/>
      <c r="P3816" s="94"/>
    </row>
    <row r="3817" spans="2:16" ht="26.25" customHeight="1" x14ac:dyDescent="0.25">
      <c r="B3817" s="90"/>
      <c r="C3817" s="91"/>
      <c r="D3817" s="92"/>
      <c r="E3817" s="91"/>
      <c r="F3817" s="93"/>
      <c r="G3817" s="93"/>
      <c r="H3817" s="93"/>
      <c r="I3817" s="93"/>
      <c r="J3817" s="93"/>
      <c r="K3817" s="93"/>
      <c r="L3817" s="93"/>
      <c r="M3817" s="93"/>
      <c r="N3817" s="93">
        <f t="shared" si="60"/>
        <v>0</v>
      </c>
      <c r="O3817" s="93"/>
      <c r="P3817" s="94"/>
    </row>
    <row r="3818" spans="2:16" ht="26.25" customHeight="1" x14ac:dyDescent="0.25">
      <c r="B3818" s="90"/>
      <c r="C3818" s="91"/>
      <c r="D3818" s="92"/>
      <c r="E3818" s="91"/>
      <c r="F3818" s="93"/>
      <c r="G3818" s="93"/>
      <c r="H3818" s="93"/>
      <c r="I3818" s="93"/>
      <c r="J3818" s="93"/>
      <c r="K3818" s="93"/>
      <c r="L3818" s="93"/>
      <c r="M3818" s="93"/>
      <c r="N3818" s="93">
        <f t="shared" si="60"/>
        <v>0</v>
      </c>
      <c r="O3818" s="93"/>
      <c r="P3818" s="94"/>
    </row>
    <row r="3819" spans="2:16" ht="26.25" customHeight="1" x14ac:dyDescent="0.25">
      <c r="B3819" s="90"/>
      <c r="C3819" s="91"/>
      <c r="D3819" s="92"/>
      <c r="E3819" s="91"/>
      <c r="F3819" s="93"/>
      <c r="G3819" s="93"/>
      <c r="H3819" s="93"/>
      <c r="I3819" s="93"/>
      <c r="J3819" s="93"/>
      <c r="K3819" s="93"/>
      <c r="L3819" s="93"/>
      <c r="M3819" s="93"/>
      <c r="N3819" s="93">
        <f t="shared" si="60"/>
        <v>0</v>
      </c>
      <c r="O3819" s="93"/>
      <c r="P3819" s="94"/>
    </row>
    <row r="3820" spans="2:16" ht="26.25" customHeight="1" x14ac:dyDescent="0.25">
      <c r="B3820" s="90"/>
      <c r="C3820" s="91"/>
      <c r="D3820" s="92"/>
      <c r="E3820" s="91"/>
      <c r="F3820" s="93"/>
      <c r="G3820" s="93"/>
      <c r="H3820" s="93"/>
      <c r="I3820" s="93"/>
      <c r="J3820" s="93"/>
      <c r="K3820" s="93"/>
      <c r="L3820" s="93"/>
      <c r="M3820" s="93"/>
      <c r="N3820" s="93">
        <f t="shared" si="60"/>
        <v>0</v>
      </c>
      <c r="O3820" s="93"/>
      <c r="P3820" s="94"/>
    </row>
    <row r="3821" spans="2:16" ht="26.25" customHeight="1" x14ac:dyDescent="0.25">
      <c r="B3821" s="90"/>
      <c r="C3821" s="91"/>
      <c r="D3821" s="92"/>
      <c r="E3821" s="91"/>
      <c r="F3821" s="93"/>
      <c r="G3821" s="93"/>
      <c r="H3821" s="93"/>
      <c r="I3821" s="93"/>
      <c r="J3821" s="93"/>
      <c r="K3821" s="93"/>
      <c r="L3821" s="93"/>
      <c r="M3821" s="93"/>
      <c r="N3821" s="93">
        <f t="shared" si="60"/>
        <v>0</v>
      </c>
      <c r="O3821" s="93"/>
      <c r="P3821" s="94"/>
    </row>
    <row r="3822" spans="2:16" ht="26.25" customHeight="1" x14ac:dyDescent="0.25">
      <c r="B3822" s="90"/>
      <c r="C3822" s="91"/>
      <c r="D3822" s="92"/>
      <c r="E3822" s="91"/>
      <c r="F3822" s="93"/>
      <c r="G3822" s="93"/>
      <c r="H3822" s="93"/>
      <c r="I3822" s="93"/>
      <c r="J3822" s="93"/>
      <c r="K3822" s="93"/>
      <c r="L3822" s="93"/>
      <c r="M3822" s="93"/>
      <c r="N3822" s="93">
        <f t="shared" si="60"/>
        <v>0</v>
      </c>
      <c r="O3822" s="93"/>
      <c r="P3822" s="94"/>
    </row>
    <row r="3823" spans="2:16" ht="26.25" customHeight="1" x14ac:dyDescent="0.25">
      <c r="B3823" s="90"/>
      <c r="C3823" s="91"/>
      <c r="D3823" s="92"/>
      <c r="E3823" s="91"/>
      <c r="F3823" s="93"/>
      <c r="G3823" s="93"/>
      <c r="H3823" s="93"/>
      <c r="I3823" s="93"/>
      <c r="J3823" s="93"/>
      <c r="K3823" s="93"/>
      <c r="L3823" s="93"/>
      <c r="M3823" s="93"/>
      <c r="N3823" s="93">
        <f t="shared" si="60"/>
        <v>0</v>
      </c>
      <c r="O3823" s="93"/>
      <c r="P3823" s="94"/>
    </row>
    <row r="3824" spans="2:16" ht="26.25" customHeight="1" x14ac:dyDescent="0.25">
      <c r="B3824" s="90"/>
      <c r="C3824" s="91"/>
      <c r="D3824" s="92"/>
      <c r="E3824" s="91"/>
      <c r="F3824" s="93"/>
      <c r="G3824" s="93"/>
      <c r="H3824" s="93"/>
      <c r="I3824" s="93"/>
      <c r="J3824" s="93"/>
      <c r="K3824" s="93"/>
      <c r="L3824" s="93"/>
      <c r="M3824" s="93"/>
      <c r="N3824" s="93">
        <f t="shared" si="60"/>
        <v>0</v>
      </c>
      <c r="O3824" s="93"/>
      <c r="P3824" s="94"/>
    </row>
    <row r="3825" spans="2:16" ht="26.25" customHeight="1" x14ac:dyDescent="0.25">
      <c r="B3825" s="90"/>
      <c r="C3825" s="91"/>
      <c r="D3825" s="92"/>
      <c r="E3825" s="91"/>
      <c r="F3825" s="93"/>
      <c r="G3825" s="93"/>
      <c r="H3825" s="93"/>
      <c r="I3825" s="93"/>
      <c r="J3825" s="93"/>
      <c r="K3825" s="93"/>
      <c r="L3825" s="93"/>
      <c r="M3825" s="93"/>
      <c r="N3825" s="93">
        <f t="shared" si="60"/>
        <v>0</v>
      </c>
      <c r="O3825" s="93"/>
      <c r="P3825" s="94"/>
    </row>
    <row r="3826" spans="2:16" ht="26.25" customHeight="1" x14ac:dyDescent="0.25">
      <c r="B3826" s="90"/>
      <c r="C3826" s="91"/>
      <c r="D3826" s="92"/>
      <c r="E3826" s="91"/>
      <c r="F3826" s="93"/>
      <c r="G3826" s="93"/>
      <c r="H3826" s="93"/>
      <c r="I3826" s="93"/>
      <c r="J3826" s="93"/>
      <c r="K3826" s="93"/>
      <c r="L3826" s="93"/>
      <c r="M3826" s="93"/>
      <c r="N3826" s="93">
        <f t="shared" si="60"/>
        <v>0</v>
      </c>
      <c r="O3826" s="93"/>
      <c r="P3826" s="94"/>
    </row>
    <row r="3827" spans="2:16" ht="26.25" customHeight="1" x14ac:dyDescent="0.25">
      <c r="B3827" s="90"/>
      <c r="C3827" s="91"/>
      <c r="D3827" s="92"/>
      <c r="E3827" s="91"/>
      <c r="F3827" s="93"/>
      <c r="G3827" s="93"/>
      <c r="H3827" s="93"/>
      <c r="I3827" s="93"/>
      <c r="J3827" s="93"/>
      <c r="K3827" s="93"/>
      <c r="L3827" s="93"/>
      <c r="M3827" s="93"/>
      <c r="N3827" s="93">
        <f t="shared" si="60"/>
        <v>0</v>
      </c>
      <c r="O3827" s="93"/>
      <c r="P3827" s="94"/>
    </row>
    <row r="3828" spans="2:16" ht="26.25" customHeight="1" x14ac:dyDescent="0.25">
      <c r="B3828" s="90"/>
      <c r="C3828" s="91"/>
      <c r="D3828" s="92"/>
      <c r="E3828" s="91"/>
      <c r="F3828" s="93"/>
      <c r="G3828" s="93"/>
      <c r="H3828" s="93"/>
      <c r="I3828" s="93"/>
      <c r="J3828" s="93"/>
      <c r="K3828" s="93"/>
      <c r="L3828" s="93"/>
      <c r="M3828" s="93"/>
      <c r="N3828" s="93">
        <f t="shared" si="60"/>
        <v>0</v>
      </c>
      <c r="O3828" s="93"/>
      <c r="P3828" s="94"/>
    </row>
    <row r="3829" spans="2:16" ht="26.25" customHeight="1" x14ac:dyDescent="0.25">
      <c r="B3829" s="90"/>
      <c r="C3829" s="91"/>
      <c r="D3829" s="92"/>
      <c r="E3829" s="91"/>
      <c r="F3829" s="93"/>
      <c r="G3829" s="93"/>
      <c r="H3829" s="93"/>
      <c r="I3829" s="93"/>
      <c r="J3829" s="93"/>
      <c r="K3829" s="93"/>
      <c r="L3829" s="93"/>
      <c r="M3829" s="93"/>
      <c r="N3829" s="93">
        <f t="shared" si="60"/>
        <v>0</v>
      </c>
      <c r="O3829" s="93"/>
      <c r="P3829" s="94"/>
    </row>
    <row r="3830" spans="2:16" ht="26.25" customHeight="1" x14ac:dyDescent="0.25">
      <c r="B3830" s="90"/>
      <c r="C3830" s="91"/>
      <c r="D3830" s="92"/>
      <c r="E3830" s="91"/>
      <c r="F3830" s="93"/>
      <c r="G3830" s="93"/>
      <c r="H3830" s="93"/>
      <c r="I3830" s="93"/>
      <c r="J3830" s="93"/>
      <c r="K3830" s="93"/>
      <c r="L3830" s="93"/>
      <c r="M3830" s="93"/>
      <c r="N3830" s="93">
        <f t="shared" si="60"/>
        <v>0</v>
      </c>
      <c r="O3830" s="93"/>
      <c r="P3830" s="94"/>
    </row>
    <row r="3831" spans="2:16" ht="26.25" customHeight="1" x14ac:dyDescent="0.25">
      <c r="B3831" s="90"/>
      <c r="C3831" s="91"/>
      <c r="D3831" s="92"/>
      <c r="E3831" s="91"/>
      <c r="F3831" s="93"/>
      <c r="G3831" s="93"/>
      <c r="H3831" s="93"/>
      <c r="I3831" s="93"/>
      <c r="J3831" s="93"/>
      <c r="K3831" s="93"/>
      <c r="L3831" s="93"/>
      <c r="M3831" s="93"/>
      <c r="N3831" s="93">
        <f t="shared" si="60"/>
        <v>0</v>
      </c>
      <c r="O3831" s="93"/>
      <c r="P3831" s="94"/>
    </row>
    <row r="3832" spans="2:16" ht="26.25" customHeight="1" x14ac:dyDescent="0.25">
      <c r="B3832" s="90"/>
      <c r="C3832" s="91"/>
      <c r="D3832" s="92"/>
      <c r="E3832" s="91"/>
      <c r="F3832" s="93"/>
      <c r="G3832" s="93"/>
      <c r="H3832" s="93"/>
      <c r="I3832" s="93"/>
      <c r="J3832" s="93"/>
      <c r="K3832" s="93"/>
      <c r="L3832" s="93"/>
      <c r="M3832" s="93"/>
      <c r="N3832" s="93">
        <f t="shared" si="60"/>
        <v>0</v>
      </c>
      <c r="O3832" s="93"/>
      <c r="P3832" s="94"/>
    </row>
    <row r="3833" spans="2:16" ht="26.25" customHeight="1" x14ac:dyDescent="0.25">
      <c r="B3833" s="90"/>
      <c r="C3833" s="91"/>
      <c r="D3833" s="92"/>
      <c r="E3833" s="91"/>
      <c r="F3833" s="93"/>
      <c r="G3833" s="93"/>
      <c r="H3833" s="93"/>
      <c r="I3833" s="93"/>
      <c r="J3833" s="93"/>
      <c r="K3833" s="93"/>
      <c r="L3833" s="93"/>
      <c r="M3833" s="93"/>
      <c r="N3833" s="93">
        <f t="shared" si="60"/>
        <v>0</v>
      </c>
      <c r="O3833" s="93"/>
      <c r="P3833" s="94"/>
    </row>
    <row r="3834" spans="2:16" ht="26.25" customHeight="1" x14ac:dyDescent="0.25">
      <c r="B3834" s="90"/>
      <c r="C3834" s="91"/>
      <c r="D3834" s="92"/>
      <c r="E3834" s="91"/>
      <c r="F3834" s="93"/>
      <c r="G3834" s="93"/>
      <c r="H3834" s="93"/>
      <c r="I3834" s="93"/>
      <c r="J3834" s="93"/>
      <c r="K3834" s="93"/>
      <c r="L3834" s="93"/>
      <c r="M3834" s="93"/>
      <c r="N3834" s="93">
        <f t="shared" si="60"/>
        <v>0</v>
      </c>
      <c r="O3834" s="93"/>
      <c r="P3834" s="94"/>
    </row>
    <row r="3835" spans="2:16" ht="26.25" customHeight="1" x14ac:dyDescent="0.25">
      <c r="B3835" s="90"/>
      <c r="C3835" s="91"/>
      <c r="D3835" s="92"/>
      <c r="E3835" s="91"/>
      <c r="F3835" s="93"/>
      <c r="G3835" s="93"/>
      <c r="H3835" s="93"/>
      <c r="I3835" s="93"/>
      <c r="J3835" s="93"/>
      <c r="K3835" s="93"/>
      <c r="L3835" s="93"/>
      <c r="M3835" s="93"/>
      <c r="N3835" s="93">
        <f t="shared" si="60"/>
        <v>0</v>
      </c>
      <c r="O3835" s="93"/>
      <c r="P3835" s="94"/>
    </row>
    <row r="3836" spans="2:16" ht="26.25" customHeight="1" x14ac:dyDescent="0.25">
      <c r="B3836" s="90"/>
      <c r="C3836" s="91"/>
      <c r="D3836" s="92"/>
      <c r="E3836" s="91"/>
      <c r="F3836" s="93"/>
      <c r="G3836" s="93"/>
      <c r="H3836" s="93"/>
      <c r="I3836" s="93"/>
      <c r="J3836" s="93"/>
      <c r="K3836" s="93"/>
      <c r="L3836" s="93"/>
      <c r="M3836" s="93"/>
      <c r="N3836" s="93">
        <f t="shared" si="60"/>
        <v>0</v>
      </c>
      <c r="O3836" s="93"/>
      <c r="P3836" s="94"/>
    </row>
    <row r="3837" spans="2:16" ht="26.25" customHeight="1" x14ac:dyDescent="0.25">
      <c r="B3837" s="90"/>
      <c r="C3837" s="91"/>
      <c r="D3837" s="92"/>
      <c r="E3837" s="91"/>
      <c r="F3837" s="93"/>
      <c r="G3837" s="93"/>
      <c r="H3837" s="93"/>
      <c r="I3837" s="93"/>
      <c r="J3837" s="93"/>
      <c r="K3837" s="93"/>
      <c r="L3837" s="93"/>
      <c r="M3837" s="93"/>
      <c r="N3837" s="93">
        <f t="shared" si="60"/>
        <v>0</v>
      </c>
      <c r="O3837" s="93"/>
      <c r="P3837" s="94"/>
    </row>
    <row r="3838" spans="2:16" ht="26.25" customHeight="1" x14ac:dyDescent="0.25">
      <c r="B3838" s="90"/>
      <c r="C3838" s="91"/>
      <c r="D3838" s="92"/>
      <c r="E3838" s="91"/>
      <c r="F3838" s="93"/>
      <c r="G3838" s="93"/>
      <c r="H3838" s="93"/>
      <c r="I3838" s="93"/>
      <c r="J3838" s="93"/>
      <c r="K3838" s="93"/>
      <c r="L3838" s="93"/>
      <c r="M3838" s="93"/>
      <c r="N3838" s="93">
        <f t="shared" si="60"/>
        <v>0</v>
      </c>
      <c r="O3838" s="93"/>
      <c r="P3838" s="94"/>
    </row>
    <row r="3839" spans="2:16" ht="26.25" customHeight="1" x14ac:dyDescent="0.25">
      <c r="B3839" s="90"/>
      <c r="C3839" s="91"/>
      <c r="D3839" s="92"/>
      <c r="E3839" s="91"/>
      <c r="F3839" s="93"/>
      <c r="G3839" s="93"/>
      <c r="H3839" s="93"/>
      <c r="I3839" s="93"/>
      <c r="J3839" s="93"/>
      <c r="K3839" s="93"/>
      <c r="L3839" s="93"/>
      <c r="M3839" s="93"/>
      <c r="N3839" s="93">
        <f t="shared" si="60"/>
        <v>0</v>
      </c>
      <c r="O3839" s="93"/>
      <c r="P3839" s="94"/>
    </row>
    <row r="3840" spans="2:16" ht="26.25" customHeight="1" x14ac:dyDescent="0.25">
      <c r="B3840" s="90"/>
      <c r="C3840" s="91"/>
      <c r="D3840" s="92"/>
      <c r="E3840" s="91"/>
      <c r="F3840" s="93"/>
      <c r="G3840" s="93"/>
      <c r="H3840" s="93"/>
      <c r="I3840" s="93"/>
      <c r="J3840" s="93"/>
      <c r="K3840" s="93"/>
      <c r="L3840" s="93"/>
      <c r="M3840" s="93"/>
      <c r="N3840" s="93">
        <f t="shared" si="60"/>
        <v>0</v>
      </c>
      <c r="O3840" s="93"/>
      <c r="P3840" s="94"/>
    </row>
    <row r="3841" spans="2:16" ht="26.25" customHeight="1" x14ac:dyDescent="0.25">
      <c r="B3841" s="90"/>
      <c r="C3841" s="91"/>
      <c r="D3841" s="92"/>
      <c r="E3841" s="91"/>
      <c r="F3841" s="93"/>
      <c r="G3841" s="93"/>
      <c r="H3841" s="93"/>
      <c r="I3841" s="93"/>
      <c r="J3841" s="93"/>
      <c r="K3841" s="93"/>
      <c r="L3841" s="93"/>
      <c r="M3841" s="93"/>
      <c r="N3841" s="93">
        <f t="shared" si="60"/>
        <v>0</v>
      </c>
      <c r="O3841" s="93"/>
      <c r="P3841" s="94"/>
    </row>
    <row r="3842" spans="2:16" ht="26.25" customHeight="1" x14ac:dyDescent="0.25">
      <c r="B3842" s="90"/>
      <c r="C3842" s="91"/>
      <c r="D3842" s="92"/>
      <c r="E3842" s="91"/>
      <c r="F3842" s="93"/>
      <c r="G3842" s="93"/>
      <c r="H3842" s="93"/>
      <c r="I3842" s="93"/>
      <c r="J3842" s="93"/>
      <c r="K3842" s="93"/>
      <c r="L3842" s="93"/>
      <c r="M3842" s="93"/>
      <c r="N3842" s="93">
        <f t="shared" si="60"/>
        <v>0</v>
      </c>
      <c r="O3842" s="93"/>
      <c r="P3842" s="94"/>
    </row>
    <row r="3843" spans="2:16" ht="26.25" customHeight="1" x14ac:dyDescent="0.25">
      <c r="B3843" s="90"/>
      <c r="C3843" s="91"/>
      <c r="D3843" s="92"/>
      <c r="E3843" s="91"/>
      <c r="F3843" s="93"/>
      <c r="G3843" s="93"/>
      <c r="H3843" s="93"/>
      <c r="I3843" s="93"/>
      <c r="J3843" s="93"/>
      <c r="K3843" s="93"/>
      <c r="L3843" s="93"/>
      <c r="M3843" s="93"/>
      <c r="N3843" s="93">
        <f t="shared" si="60"/>
        <v>0</v>
      </c>
      <c r="O3843" s="93"/>
      <c r="P3843" s="94"/>
    </row>
    <row r="3844" spans="2:16" ht="26.25" customHeight="1" x14ac:dyDescent="0.25">
      <c r="B3844" s="90"/>
      <c r="C3844" s="91"/>
      <c r="D3844" s="92"/>
      <c r="E3844" s="91"/>
      <c r="F3844" s="93"/>
      <c r="G3844" s="93"/>
      <c r="H3844" s="93"/>
      <c r="I3844" s="93"/>
      <c r="J3844" s="93"/>
      <c r="K3844" s="93"/>
      <c r="L3844" s="93"/>
      <c r="M3844" s="93"/>
      <c r="N3844" s="93">
        <f t="shared" si="60"/>
        <v>0</v>
      </c>
      <c r="O3844" s="93"/>
      <c r="P3844" s="94"/>
    </row>
    <row r="3845" spans="2:16" ht="26.25" customHeight="1" x14ac:dyDescent="0.25">
      <c r="B3845" s="90"/>
      <c r="C3845" s="91"/>
      <c r="D3845" s="92"/>
      <c r="E3845" s="91"/>
      <c r="F3845" s="93"/>
      <c r="G3845" s="93"/>
      <c r="H3845" s="93"/>
      <c r="I3845" s="93"/>
      <c r="J3845" s="93"/>
      <c r="K3845" s="93"/>
      <c r="L3845" s="93"/>
      <c r="M3845" s="93"/>
      <c r="N3845" s="93">
        <f t="shared" si="60"/>
        <v>0</v>
      </c>
      <c r="O3845" s="93"/>
      <c r="P3845" s="94"/>
    </row>
    <row r="3846" spans="2:16" ht="26.25" customHeight="1" x14ac:dyDescent="0.25">
      <c r="B3846" s="90"/>
      <c r="C3846" s="91"/>
      <c r="D3846" s="92"/>
      <c r="E3846" s="91"/>
      <c r="F3846" s="93"/>
      <c r="G3846" s="93"/>
      <c r="H3846" s="93"/>
      <c r="I3846" s="93"/>
      <c r="J3846" s="93"/>
      <c r="K3846" s="93"/>
      <c r="L3846" s="93"/>
      <c r="M3846" s="93"/>
      <c r="N3846" s="93">
        <f t="shared" si="60"/>
        <v>0</v>
      </c>
      <c r="O3846" s="93"/>
      <c r="P3846" s="94"/>
    </row>
    <row r="3847" spans="2:16" ht="26.25" customHeight="1" x14ac:dyDescent="0.25">
      <c r="B3847" s="90"/>
      <c r="C3847" s="91"/>
      <c r="D3847" s="92"/>
      <c r="E3847" s="91"/>
      <c r="F3847" s="93"/>
      <c r="G3847" s="93"/>
      <c r="H3847" s="93"/>
      <c r="I3847" s="93"/>
      <c r="J3847" s="93"/>
      <c r="K3847" s="93"/>
      <c r="L3847" s="93"/>
      <c r="M3847" s="93"/>
      <c r="N3847" s="93">
        <f t="shared" si="60"/>
        <v>0</v>
      </c>
      <c r="O3847" s="93"/>
      <c r="P3847" s="94"/>
    </row>
    <row r="3848" spans="2:16" ht="26.25" customHeight="1" x14ac:dyDescent="0.25">
      <c r="B3848" s="90"/>
      <c r="C3848" s="91"/>
      <c r="D3848" s="92"/>
      <c r="E3848" s="91"/>
      <c r="F3848" s="93"/>
      <c r="G3848" s="93"/>
      <c r="H3848" s="93"/>
      <c r="I3848" s="93"/>
      <c r="J3848" s="93"/>
      <c r="K3848" s="93"/>
      <c r="L3848" s="93"/>
      <c r="M3848" s="93"/>
      <c r="N3848" s="93">
        <f t="shared" si="60"/>
        <v>0</v>
      </c>
      <c r="O3848" s="93"/>
      <c r="P3848" s="94"/>
    </row>
    <row r="3849" spans="2:16" ht="26.25" customHeight="1" x14ac:dyDescent="0.25">
      <c r="B3849" s="90"/>
      <c r="C3849" s="91"/>
      <c r="D3849" s="92"/>
      <c r="E3849" s="91"/>
      <c r="F3849" s="93"/>
      <c r="G3849" s="93"/>
      <c r="H3849" s="93"/>
      <c r="I3849" s="93"/>
      <c r="J3849" s="93"/>
      <c r="K3849" s="93"/>
      <c r="L3849" s="93"/>
      <c r="M3849" s="93"/>
      <c r="N3849" s="93">
        <f t="shared" si="60"/>
        <v>0</v>
      </c>
      <c r="O3849" s="93"/>
      <c r="P3849" s="94"/>
    </row>
    <row r="3850" spans="2:16" ht="26.25" customHeight="1" x14ac:dyDescent="0.25">
      <c r="B3850" s="90"/>
      <c r="C3850" s="91"/>
      <c r="D3850" s="92"/>
      <c r="E3850" s="91"/>
      <c r="F3850" s="93"/>
      <c r="G3850" s="93"/>
      <c r="H3850" s="93"/>
      <c r="I3850" s="93"/>
      <c r="J3850" s="93"/>
      <c r="K3850" s="93"/>
      <c r="L3850" s="93"/>
      <c r="M3850" s="93"/>
      <c r="N3850" s="93">
        <f t="shared" si="60"/>
        <v>0</v>
      </c>
      <c r="O3850" s="93"/>
      <c r="P3850" s="94"/>
    </row>
    <row r="3851" spans="2:16" ht="26.25" customHeight="1" x14ac:dyDescent="0.25">
      <c r="B3851" s="90"/>
      <c r="C3851" s="91"/>
      <c r="D3851" s="92"/>
      <c r="E3851" s="91"/>
      <c r="F3851" s="93"/>
      <c r="G3851" s="93"/>
      <c r="H3851" s="93"/>
      <c r="I3851" s="93"/>
      <c r="J3851" s="93"/>
      <c r="K3851" s="93"/>
      <c r="L3851" s="93"/>
      <c r="M3851" s="93"/>
      <c r="N3851" s="93">
        <f t="shared" si="60"/>
        <v>0</v>
      </c>
      <c r="O3851" s="93"/>
      <c r="P3851" s="94"/>
    </row>
    <row r="3852" spans="2:16" ht="26.25" customHeight="1" x14ac:dyDescent="0.25">
      <c r="B3852" s="90"/>
      <c r="C3852" s="91"/>
      <c r="D3852" s="92"/>
      <c r="E3852" s="91"/>
      <c r="F3852" s="93"/>
      <c r="G3852" s="93"/>
      <c r="H3852" s="93"/>
      <c r="I3852" s="93"/>
      <c r="J3852" s="93"/>
      <c r="K3852" s="93"/>
      <c r="L3852" s="93"/>
      <c r="M3852" s="93"/>
      <c r="N3852" s="93">
        <f t="shared" si="60"/>
        <v>0</v>
      </c>
      <c r="O3852" s="93"/>
      <c r="P3852" s="94"/>
    </row>
    <row r="3853" spans="2:16" ht="26.25" customHeight="1" x14ac:dyDescent="0.25">
      <c r="B3853" s="90"/>
      <c r="C3853" s="91"/>
      <c r="D3853" s="92"/>
      <c r="E3853" s="91"/>
      <c r="F3853" s="93"/>
      <c r="G3853" s="93"/>
      <c r="H3853" s="93"/>
      <c r="I3853" s="93"/>
      <c r="J3853" s="93"/>
      <c r="K3853" s="93"/>
      <c r="L3853" s="93"/>
      <c r="M3853" s="93"/>
      <c r="N3853" s="93">
        <f t="shared" si="60"/>
        <v>0</v>
      </c>
      <c r="O3853" s="93"/>
      <c r="P3853" s="94"/>
    </row>
    <row r="3854" spans="2:16" ht="26.25" customHeight="1" x14ac:dyDescent="0.25">
      <c r="B3854" s="90"/>
      <c r="C3854" s="91"/>
      <c r="D3854" s="92"/>
      <c r="E3854" s="91"/>
      <c r="F3854" s="93"/>
      <c r="G3854" s="93"/>
      <c r="H3854" s="93"/>
      <c r="I3854" s="93"/>
      <c r="J3854" s="93"/>
      <c r="K3854" s="93"/>
      <c r="L3854" s="93"/>
      <c r="M3854" s="93"/>
      <c r="N3854" s="93">
        <f t="shared" si="60"/>
        <v>0</v>
      </c>
      <c r="O3854" s="93"/>
      <c r="P3854" s="94"/>
    </row>
    <row r="3855" spans="2:16" ht="26.25" customHeight="1" x14ac:dyDescent="0.25">
      <c r="B3855" s="90"/>
      <c r="C3855" s="91"/>
      <c r="D3855" s="92"/>
      <c r="E3855" s="91"/>
      <c r="F3855" s="93"/>
      <c r="G3855" s="93"/>
      <c r="H3855" s="93"/>
      <c r="I3855" s="93"/>
      <c r="J3855" s="93"/>
      <c r="K3855" s="93"/>
      <c r="L3855" s="93"/>
      <c r="M3855" s="93"/>
      <c r="N3855" s="93">
        <f t="shared" si="60"/>
        <v>0</v>
      </c>
      <c r="O3855" s="93"/>
      <c r="P3855" s="94"/>
    </row>
    <row r="3856" spans="2:16" ht="26.25" customHeight="1" x14ac:dyDescent="0.25">
      <c r="B3856" s="90"/>
      <c r="C3856" s="91"/>
      <c r="D3856" s="92"/>
      <c r="E3856" s="91"/>
      <c r="F3856" s="93"/>
      <c r="G3856" s="93"/>
      <c r="H3856" s="93"/>
      <c r="I3856" s="93"/>
      <c r="J3856" s="93"/>
      <c r="K3856" s="93"/>
      <c r="L3856" s="93"/>
      <c r="M3856" s="93"/>
      <c r="N3856" s="93">
        <f t="shared" si="60"/>
        <v>0</v>
      </c>
      <c r="O3856" s="93"/>
      <c r="P3856" s="94"/>
    </row>
    <row r="3857" spans="2:16" ht="26.25" customHeight="1" x14ac:dyDescent="0.25">
      <c r="B3857" s="90"/>
      <c r="C3857" s="91"/>
      <c r="D3857" s="92"/>
      <c r="E3857" s="91"/>
      <c r="F3857" s="93"/>
      <c r="G3857" s="93"/>
      <c r="H3857" s="93"/>
      <c r="I3857" s="93"/>
      <c r="J3857" s="93"/>
      <c r="K3857" s="93"/>
      <c r="L3857" s="93"/>
      <c r="M3857" s="93"/>
      <c r="N3857" s="93">
        <f t="shared" si="60"/>
        <v>0</v>
      </c>
      <c r="O3857" s="93"/>
      <c r="P3857" s="94"/>
    </row>
    <row r="3858" spans="2:16" ht="26.25" customHeight="1" x14ac:dyDescent="0.25">
      <c r="B3858" s="90"/>
      <c r="C3858" s="91"/>
      <c r="D3858" s="92"/>
      <c r="E3858" s="91"/>
      <c r="F3858" s="93"/>
      <c r="G3858" s="93"/>
      <c r="H3858" s="93"/>
      <c r="I3858" s="93"/>
      <c r="J3858" s="93"/>
      <c r="K3858" s="93"/>
      <c r="L3858" s="93"/>
      <c r="M3858" s="93"/>
      <c r="N3858" s="93">
        <f t="shared" si="60"/>
        <v>0</v>
      </c>
      <c r="O3858" s="93"/>
      <c r="P3858" s="94"/>
    </row>
    <row r="3859" spans="2:16" ht="26.25" customHeight="1" x14ac:dyDescent="0.25">
      <c r="B3859" s="90"/>
      <c r="C3859" s="91"/>
      <c r="D3859" s="92"/>
      <c r="E3859" s="91"/>
      <c r="F3859" s="93"/>
      <c r="G3859" s="93"/>
      <c r="H3859" s="93"/>
      <c r="I3859" s="93"/>
      <c r="J3859" s="93"/>
      <c r="K3859" s="93"/>
      <c r="L3859" s="93"/>
      <c r="M3859" s="93"/>
      <c r="N3859" s="93">
        <f t="shared" si="60"/>
        <v>0</v>
      </c>
      <c r="O3859" s="93"/>
      <c r="P3859" s="94"/>
    </row>
    <row r="3860" spans="2:16" ht="26.25" customHeight="1" x14ac:dyDescent="0.25">
      <c r="B3860" s="90"/>
      <c r="C3860" s="91"/>
      <c r="D3860" s="92"/>
      <c r="E3860" s="91"/>
      <c r="F3860" s="93"/>
      <c r="G3860" s="93"/>
      <c r="H3860" s="93"/>
      <c r="I3860" s="93"/>
      <c r="J3860" s="93"/>
      <c r="K3860" s="93"/>
      <c r="L3860" s="93"/>
      <c r="M3860" s="93"/>
      <c r="N3860" s="93">
        <f t="shared" si="60"/>
        <v>0</v>
      </c>
      <c r="O3860" s="93"/>
      <c r="P3860" s="94"/>
    </row>
    <row r="3861" spans="2:16" ht="26.25" customHeight="1" x14ac:dyDescent="0.25">
      <c r="B3861" s="90"/>
      <c r="C3861" s="91"/>
      <c r="D3861" s="92"/>
      <c r="E3861" s="91"/>
      <c r="F3861" s="93"/>
      <c r="G3861" s="93"/>
      <c r="H3861" s="93"/>
      <c r="I3861" s="93"/>
      <c r="J3861" s="93"/>
      <c r="K3861" s="93"/>
      <c r="L3861" s="93"/>
      <c r="M3861" s="93"/>
      <c r="N3861" s="93">
        <f t="shared" si="60"/>
        <v>0</v>
      </c>
      <c r="O3861" s="93"/>
      <c r="P3861" s="94"/>
    </row>
    <row r="3862" spans="2:16" ht="26.25" customHeight="1" x14ac:dyDescent="0.25">
      <c r="B3862" s="90"/>
      <c r="C3862" s="91"/>
      <c r="D3862" s="92"/>
      <c r="E3862" s="91"/>
      <c r="F3862" s="93"/>
      <c r="G3862" s="93"/>
      <c r="H3862" s="93"/>
      <c r="I3862" s="93"/>
      <c r="J3862" s="93"/>
      <c r="K3862" s="93"/>
      <c r="L3862" s="93"/>
      <c r="M3862" s="93"/>
      <c r="N3862" s="93">
        <f t="shared" si="60"/>
        <v>0</v>
      </c>
      <c r="O3862" s="93"/>
      <c r="P3862" s="94"/>
    </row>
    <row r="3863" spans="2:16" ht="26.25" customHeight="1" x14ac:dyDescent="0.25">
      <c r="B3863" s="90"/>
      <c r="C3863" s="91"/>
      <c r="D3863" s="92"/>
      <c r="E3863" s="91"/>
      <c r="F3863" s="93"/>
      <c r="G3863" s="93"/>
      <c r="H3863" s="93"/>
      <c r="I3863" s="93"/>
      <c r="J3863" s="93"/>
      <c r="K3863" s="93"/>
      <c r="L3863" s="93"/>
      <c r="M3863" s="93"/>
      <c r="N3863" s="93">
        <f t="shared" si="60"/>
        <v>0</v>
      </c>
      <c r="O3863" s="93"/>
      <c r="P3863" s="94"/>
    </row>
    <row r="3864" spans="2:16" ht="26.25" customHeight="1" x14ac:dyDescent="0.25">
      <c r="B3864" s="90"/>
      <c r="C3864" s="91"/>
      <c r="D3864" s="92"/>
      <c r="E3864" s="91"/>
      <c r="F3864" s="93"/>
      <c r="G3864" s="93"/>
      <c r="H3864" s="93"/>
      <c r="I3864" s="93"/>
      <c r="J3864" s="93"/>
      <c r="K3864" s="93"/>
      <c r="L3864" s="93"/>
      <c r="M3864" s="93"/>
      <c r="N3864" s="93">
        <f t="shared" si="60"/>
        <v>0</v>
      </c>
      <c r="O3864" s="93"/>
      <c r="P3864" s="94"/>
    </row>
    <row r="3865" spans="2:16" ht="26.25" customHeight="1" x14ac:dyDescent="0.25">
      <c r="B3865" s="90"/>
      <c r="C3865" s="91"/>
      <c r="D3865" s="92"/>
      <c r="E3865" s="91"/>
      <c r="F3865" s="93"/>
      <c r="G3865" s="93"/>
      <c r="H3865" s="93"/>
      <c r="I3865" s="93"/>
      <c r="J3865" s="93"/>
      <c r="K3865" s="93"/>
      <c r="L3865" s="93"/>
      <c r="M3865" s="93"/>
      <c r="N3865" s="93">
        <f t="shared" si="60"/>
        <v>0</v>
      </c>
      <c r="O3865" s="93"/>
      <c r="P3865" s="94"/>
    </row>
    <row r="3866" spans="2:16" ht="26.25" customHeight="1" x14ac:dyDescent="0.25">
      <c r="B3866" s="90"/>
      <c r="C3866" s="91"/>
      <c r="D3866" s="92"/>
      <c r="E3866" s="91"/>
      <c r="F3866" s="93"/>
      <c r="G3866" s="93"/>
      <c r="H3866" s="93"/>
      <c r="I3866" s="93"/>
      <c r="J3866" s="93"/>
      <c r="K3866" s="93"/>
      <c r="L3866" s="93"/>
      <c r="M3866" s="93"/>
      <c r="N3866" s="93">
        <f t="shared" si="60"/>
        <v>0</v>
      </c>
      <c r="O3866" s="93"/>
      <c r="P3866" s="94"/>
    </row>
    <row r="3867" spans="2:16" ht="26.25" customHeight="1" x14ac:dyDescent="0.25">
      <c r="B3867" s="90"/>
      <c r="C3867" s="91"/>
      <c r="D3867" s="92"/>
      <c r="E3867" s="91"/>
      <c r="F3867" s="93"/>
      <c r="G3867" s="93"/>
      <c r="H3867" s="93"/>
      <c r="I3867" s="93"/>
      <c r="J3867" s="93"/>
      <c r="K3867" s="93"/>
      <c r="L3867" s="93"/>
      <c r="M3867" s="93"/>
      <c r="N3867" s="93">
        <f t="shared" ref="N3867:N3930" si="61">F3867+G3867+H3867+I3867+J3867+K3867+M3867</f>
        <v>0</v>
      </c>
      <c r="O3867" s="93"/>
      <c r="P3867" s="94"/>
    </row>
    <row r="3868" spans="2:16" ht="26.25" customHeight="1" x14ac:dyDescent="0.25">
      <c r="B3868" s="90"/>
      <c r="C3868" s="91"/>
      <c r="D3868" s="92"/>
      <c r="E3868" s="91"/>
      <c r="F3868" s="93"/>
      <c r="G3868" s="93"/>
      <c r="H3868" s="93"/>
      <c r="I3868" s="93"/>
      <c r="J3868" s="93"/>
      <c r="K3868" s="93"/>
      <c r="L3868" s="93"/>
      <c r="M3868" s="93"/>
      <c r="N3868" s="93">
        <f t="shared" si="61"/>
        <v>0</v>
      </c>
      <c r="O3868" s="93"/>
      <c r="P3868" s="94"/>
    </row>
    <row r="3869" spans="2:16" ht="26.25" customHeight="1" x14ac:dyDescent="0.25">
      <c r="B3869" s="90"/>
      <c r="C3869" s="91"/>
      <c r="D3869" s="92"/>
      <c r="E3869" s="91"/>
      <c r="F3869" s="93"/>
      <c r="G3869" s="93"/>
      <c r="H3869" s="93"/>
      <c r="I3869" s="93"/>
      <c r="J3869" s="93"/>
      <c r="K3869" s="93"/>
      <c r="L3869" s="93"/>
      <c r="M3869" s="93"/>
      <c r="N3869" s="93">
        <f t="shared" si="61"/>
        <v>0</v>
      </c>
      <c r="O3869" s="93"/>
      <c r="P3869" s="94"/>
    </row>
    <row r="3870" spans="2:16" ht="26.25" customHeight="1" x14ac:dyDescent="0.25">
      <c r="B3870" s="90"/>
      <c r="C3870" s="91"/>
      <c r="D3870" s="92"/>
      <c r="E3870" s="91"/>
      <c r="F3870" s="93"/>
      <c r="G3870" s="93"/>
      <c r="H3870" s="93"/>
      <c r="I3870" s="93"/>
      <c r="J3870" s="93"/>
      <c r="K3870" s="93"/>
      <c r="L3870" s="93"/>
      <c r="M3870" s="93"/>
      <c r="N3870" s="93">
        <f t="shared" si="61"/>
        <v>0</v>
      </c>
      <c r="O3870" s="93"/>
      <c r="P3870" s="94"/>
    </row>
    <row r="3871" spans="2:16" ht="26.25" customHeight="1" x14ac:dyDescent="0.25">
      <c r="B3871" s="90"/>
      <c r="C3871" s="91"/>
      <c r="D3871" s="92"/>
      <c r="E3871" s="91"/>
      <c r="F3871" s="93"/>
      <c r="G3871" s="93"/>
      <c r="H3871" s="93"/>
      <c r="I3871" s="93"/>
      <c r="J3871" s="93"/>
      <c r="K3871" s="93"/>
      <c r="L3871" s="93"/>
      <c r="M3871" s="93"/>
      <c r="N3871" s="93">
        <f t="shared" si="61"/>
        <v>0</v>
      </c>
      <c r="O3871" s="93"/>
      <c r="P3871" s="94"/>
    </row>
    <row r="3872" spans="2:16" ht="26.25" customHeight="1" x14ac:dyDescent="0.25">
      <c r="B3872" s="90"/>
      <c r="C3872" s="91"/>
      <c r="D3872" s="92"/>
      <c r="E3872" s="91"/>
      <c r="F3872" s="93"/>
      <c r="G3872" s="93"/>
      <c r="H3872" s="93"/>
      <c r="I3872" s="93"/>
      <c r="J3872" s="93"/>
      <c r="K3872" s="93"/>
      <c r="L3872" s="93"/>
      <c r="M3872" s="93"/>
      <c r="N3872" s="93">
        <f t="shared" si="61"/>
        <v>0</v>
      </c>
      <c r="O3872" s="93"/>
      <c r="P3872" s="94"/>
    </row>
    <row r="3873" spans="2:16" ht="26.25" customHeight="1" x14ac:dyDescent="0.25">
      <c r="B3873" s="90"/>
      <c r="C3873" s="91"/>
      <c r="D3873" s="92"/>
      <c r="E3873" s="91"/>
      <c r="F3873" s="93"/>
      <c r="G3873" s="93"/>
      <c r="H3873" s="93"/>
      <c r="I3873" s="93"/>
      <c r="J3873" s="93"/>
      <c r="K3873" s="93"/>
      <c r="L3873" s="93"/>
      <c r="M3873" s="93"/>
      <c r="N3873" s="93">
        <f t="shared" si="61"/>
        <v>0</v>
      </c>
      <c r="O3873" s="93"/>
      <c r="P3873" s="94"/>
    </row>
    <row r="3874" spans="2:16" ht="26.25" customHeight="1" x14ac:dyDescent="0.25">
      <c r="B3874" s="90"/>
      <c r="C3874" s="91"/>
      <c r="D3874" s="92"/>
      <c r="E3874" s="91"/>
      <c r="F3874" s="93"/>
      <c r="G3874" s="93"/>
      <c r="H3874" s="93"/>
      <c r="I3874" s="93"/>
      <c r="J3874" s="93"/>
      <c r="K3874" s="93"/>
      <c r="L3874" s="93"/>
      <c r="M3874" s="93"/>
      <c r="N3874" s="93">
        <f t="shared" si="61"/>
        <v>0</v>
      </c>
      <c r="O3874" s="93"/>
      <c r="P3874" s="94"/>
    </row>
    <row r="3875" spans="2:16" ht="26.25" customHeight="1" x14ac:dyDescent="0.25">
      <c r="B3875" s="90"/>
      <c r="C3875" s="91"/>
      <c r="D3875" s="92"/>
      <c r="E3875" s="91"/>
      <c r="F3875" s="93"/>
      <c r="G3875" s="93"/>
      <c r="H3875" s="93"/>
      <c r="I3875" s="93"/>
      <c r="J3875" s="93"/>
      <c r="K3875" s="93"/>
      <c r="L3875" s="93"/>
      <c r="M3875" s="93"/>
      <c r="N3875" s="93">
        <f t="shared" si="61"/>
        <v>0</v>
      </c>
      <c r="O3875" s="93"/>
      <c r="P3875" s="94"/>
    </row>
    <row r="3876" spans="2:16" ht="26.25" customHeight="1" x14ac:dyDescent="0.25">
      <c r="B3876" s="90"/>
      <c r="C3876" s="91"/>
      <c r="D3876" s="92"/>
      <c r="E3876" s="91"/>
      <c r="F3876" s="93"/>
      <c r="G3876" s="93"/>
      <c r="H3876" s="93"/>
      <c r="I3876" s="93"/>
      <c r="J3876" s="93"/>
      <c r="K3876" s="93"/>
      <c r="L3876" s="93"/>
      <c r="M3876" s="93"/>
      <c r="N3876" s="93">
        <f t="shared" si="61"/>
        <v>0</v>
      </c>
      <c r="O3876" s="93"/>
      <c r="P3876" s="94"/>
    </row>
    <row r="3877" spans="2:16" ht="26.25" customHeight="1" x14ac:dyDescent="0.25">
      <c r="B3877" s="90"/>
      <c r="C3877" s="91"/>
      <c r="D3877" s="92"/>
      <c r="E3877" s="91"/>
      <c r="F3877" s="93"/>
      <c r="G3877" s="93"/>
      <c r="H3877" s="93"/>
      <c r="I3877" s="93"/>
      <c r="J3877" s="93"/>
      <c r="K3877" s="93"/>
      <c r="L3877" s="93"/>
      <c r="M3877" s="93"/>
      <c r="N3877" s="93">
        <f t="shared" si="61"/>
        <v>0</v>
      </c>
      <c r="O3877" s="93"/>
      <c r="P3877" s="94"/>
    </row>
    <row r="3878" spans="2:16" ht="26.25" customHeight="1" x14ac:dyDescent="0.25">
      <c r="B3878" s="90"/>
      <c r="C3878" s="91"/>
      <c r="D3878" s="92"/>
      <c r="E3878" s="91"/>
      <c r="F3878" s="93"/>
      <c r="G3878" s="93"/>
      <c r="H3878" s="93"/>
      <c r="I3878" s="93"/>
      <c r="J3878" s="93"/>
      <c r="K3878" s="93"/>
      <c r="L3878" s="93"/>
      <c r="M3878" s="93"/>
      <c r="N3878" s="93">
        <f t="shared" si="61"/>
        <v>0</v>
      </c>
      <c r="O3878" s="93"/>
      <c r="P3878" s="94"/>
    </row>
    <row r="3879" spans="2:16" ht="26.25" customHeight="1" x14ac:dyDescent="0.25">
      <c r="B3879" s="90"/>
      <c r="C3879" s="91"/>
      <c r="D3879" s="92"/>
      <c r="E3879" s="91"/>
      <c r="F3879" s="93"/>
      <c r="G3879" s="93"/>
      <c r="H3879" s="93"/>
      <c r="I3879" s="93"/>
      <c r="J3879" s="93"/>
      <c r="K3879" s="93"/>
      <c r="L3879" s="93"/>
      <c r="M3879" s="93"/>
      <c r="N3879" s="93">
        <f t="shared" si="61"/>
        <v>0</v>
      </c>
      <c r="O3879" s="93"/>
      <c r="P3879" s="94"/>
    </row>
    <row r="3880" spans="2:16" ht="26.25" customHeight="1" x14ac:dyDescent="0.25">
      <c r="B3880" s="90"/>
      <c r="C3880" s="91"/>
      <c r="D3880" s="92"/>
      <c r="E3880" s="91"/>
      <c r="F3880" s="93"/>
      <c r="G3880" s="93"/>
      <c r="H3880" s="93"/>
      <c r="I3880" s="93"/>
      <c r="J3880" s="93"/>
      <c r="K3880" s="93"/>
      <c r="L3880" s="93"/>
      <c r="M3880" s="93"/>
      <c r="N3880" s="93">
        <f t="shared" si="61"/>
        <v>0</v>
      </c>
      <c r="O3880" s="93"/>
      <c r="P3880" s="94"/>
    </row>
    <row r="3881" spans="2:16" ht="26.25" customHeight="1" x14ac:dyDescent="0.25">
      <c r="B3881" s="90"/>
      <c r="C3881" s="91"/>
      <c r="D3881" s="92"/>
      <c r="E3881" s="91"/>
      <c r="F3881" s="93"/>
      <c r="G3881" s="93"/>
      <c r="H3881" s="93"/>
      <c r="I3881" s="93"/>
      <c r="J3881" s="93"/>
      <c r="K3881" s="93"/>
      <c r="L3881" s="93"/>
      <c r="M3881" s="93"/>
      <c r="N3881" s="93">
        <f t="shared" si="61"/>
        <v>0</v>
      </c>
      <c r="O3881" s="93"/>
      <c r="P3881" s="94"/>
    </row>
    <row r="3882" spans="2:16" ht="26.25" customHeight="1" x14ac:dyDescent="0.25">
      <c r="B3882" s="90"/>
      <c r="C3882" s="91"/>
      <c r="D3882" s="92"/>
      <c r="E3882" s="91"/>
      <c r="F3882" s="93"/>
      <c r="G3882" s="93"/>
      <c r="H3882" s="93"/>
      <c r="I3882" s="93"/>
      <c r="J3882" s="93"/>
      <c r="K3882" s="93"/>
      <c r="L3882" s="93"/>
      <c r="M3882" s="93"/>
      <c r="N3882" s="93">
        <f t="shared" si="61"/>
        <v>0</v>
      </c>
      <c r="O3882" s="93"/>
      <c r="P3882" s="94"/>
    </row>
    <row r="3883" spans="2:16" ht="26.25" customHeight="1" x14ac:dyDescent="0.25">
      <c r="B3883" s="90"/>
      <c r="C3883" s="91"/>
      <c r="D3883" s="92"/>
      <c r="E3883" s="91"/>
      <c r="F3883" s="93"/>
      <c r="G3883" s="93"/>
      <c r="H3883" s="93"/>
      <c r="I3883" s="93"/>
      <c r="J3883" s="93"/>
      <c r="K3883" s="93"/>
      <c r="L3883" s="93"/>
      <c r="M3883" s="93"/>
      <c r="N3883" s="93">
        <f t="shared" si="61"/>
        <v>0</v>
      </c>
      <c r="O3883" s="93"/>
      <c r="P3883" s="94"/>
    </row>
    <row r="3884" spans="2:16" ht="26.25" customHeight="1" x14ac:dyDescent="0.25">
      <c r="B3884" s="90"/>
      <c r="C3884" s="91"/>
      <c r="D3884" s="92"/>
      <c r="E3884" s="91"/>
      <c r="F3884" s="93"/>
      <c r="G3884" s="93"/>
      <c r="H3884" s="93"/>
      <c r="I3884" s="93"/>
      <c r="J3884" s="93"/>
      <c r="K3884" s="93"/>
      <c r="L3884" s="93"/>
      <c r="M3884" s="93"/>
      <c r="N3884" s="93">
        <f t="shared" si="61"/>
        <v>0</v>
      </c>
      <c r="O3884" s="93"/>
      <c r="P3884" s="94"/>
    </row>
    <row r="3885" spans="2:16" ht="26.25" customHeight="1" x14ac:dyDescent="0.25">
      <c r="B3885" s="90"/>
      <c r="C3885" s="91"/>
      <c r="D3885" s="92"/>
      <c r="E3885" s="91"/>
      <c r="F3885" s="93"/>
      <c r="G3885" s="93"/>
      <c r="H3885" s="93"/>
      <c r="I3885" s="93"/>
      <c r="J3885" s="93"/>
      <c r="K3885" s="93"/>
      <c r="L3885" s="93"/>
      <c r="M3885" s="93"/>
      <c r="N3885" s="93">
        <f t="shared" si="61"/>
        <v>0</v>
      </c>
      <c r="O3885" s="93"/>
      <c r="P3885" s="94"/>
    </row>
    <row r="3886" spans="2:16" ht="26.25" customHeight="1" x14ac:dyDescent="0.25">
      <c r="B3886" s="90"/>
      <c r="C3886" s="91"/>
      <c r="D3886" s="92"/>
      <c r="E3886" s="91"/>
      <c r="F3886" s="93"/>
      <c r="G3886" s="93"/>
      <c r="H3886" s="93"/>
      <c r="I3886" s="93"/>
      <c r="J3886" s="93"/>
      <c r="K3886" s="93"/>
      <c r="L3886" s="93"/>
      <c r="M3886" s="93"/>
      <c r="N3886" s="93">
        <f t="shared" si="61"/>
        <v>0</v>
      </c>
      <c r="O3886" s="93"/>
      <c r="P3886" s="94"/>
    </row>
    <row r="3887" spans="2:16" ht="26.25" customHeight="1" x14ac:dyDescent="0.25">
      <c r="B3887" s="90"/>
      <c r="C3887" s="91"/>
      <c r="D3887" s="92"/>
      <c r="E3887" s="91"/>
      <c r="F3887" s="93"/>
      <c r="G3887" s="93"/>
      <c r="H3887" s="93"/>
      <c r="I3887" s="93"/>
      <c r="J3887" s="93"/>
      <c r="K3887" s="93"/>
      <c r="L3887" s="93"/>
      <c r="M3887" s="93"/>
      <c r="N3887" s="93">
        <f t="shared" si="61"/>
        <v>0</v>
      </c>
      <c r="O3887" s="93"/>
      <c r="P3887" s="94"/>
    </row>
    <row r="3888" spans="2:16" ht="26.25" customHeight="1" x14ac:dyDescent="0.25">
      <c r="B3888" s="90"/>
      <c r="C3888" s="91"/>
      <c r="D3888" s="92"/>
      <c r="E3888" s="91"/>
      <c r="F3888" s="93"/>
      <c r="G3888" s="93"/>
      <c r="H3888" s="93"/>
      <c r="I3888" s="93"/>
      <c r="J3888" s="93"/>
      <c r="K3888" s="93"/>
      <c r="L3888" s="93"/>
      <c r="M3888" s="93"/>
      <c r="N3888" s="93">
        <f t="shared" si="61"/>
        <v>0</v>
      </c>
      <c r="O3888" s="93"/>
      <c r="P3888" s="94"/>
    </row>
    <row r="3889" spans="2:16" ht="26.25" customHeight="1" x14ac:dyDescent="0.25">
      <c r="B3889" s="90"/>
      <c r="C3889" s="91"/>
      <c r="D3889" s="92"/>
      <c r="E3889" s="91"/>
      <c r="F3889" s="93"/>
      <c r="G3889" s="93"/>
      <c r="H3889" s="93"/>
      <c r="I3889" s="93"/>
      <c r="J3889" s="93"/>
      <c r="K3889" s="93"/>
      <c r="L3889" s="93"/>
      <c r="M3889" s="93"/>
      <c r="N3889" s="93">
        <f t="shared" si="61"/>
        <v>0</v>
      </c>
      <c r="O3889" s="93"/>
      <c r="P3889" s="94"/>
    </row>
    <row r="3890" spans="2:16" ht="26.25" customHeight="1" x14ac:dyDescent="0.25">
      <c r="B3890" s="90"/>
      <c r="C3890" s="91"/>
      <c r="D3890" s="92"/>
      <c r="E3890" s="91"/>
      <c r="F3890" s="93"/>
      <c r="G3890" s="93"/>
      <c r="H3890" s="93"/>
      <c r="I3890" s="93"/>
      <c r="J3890" s="93"/>
      <c r="K3890" s="93"/>
      <c r="L3890" s="93"/>
      <c r="M3890" s="93"/>
      <c r="N3890" s="93">
        <f t="shared" si="61"/>
        <v>0</v>
      </c>
      <c r="O3890" s="93"/>
      <c r="P3890" s="94"/>
    </row>
    <row r="3891" spans="2:16" ht="26.25" customHeight="1" x14ac:dyDescent="0.25">
      <c r="B3891" s="90"/>
      <c r="C3891" s="91"/>
      <c r="D3891" s="92"/>
      <c r="E3891" s="91"/>
      <c r="F3891" s="93"/>
      <c r="G3891" s="93"/>
      <c r="H3891" s="93"/>
      <c r="I3891" s="93"/>
      <c r="J3891" s="93"/>
      <c r="K3891" s="93"/>
      <c r="L3891" s="93"/>
      <c r="M3891" s="93"/>
      <c r="N3891" s="93">
        <f t="shared" si="61"/>
        <v>0</v>
      </c>
      <c r="O3891" s="93"/>
      <c r="P3891" s="94"/>
    </row>
    <row r="3892" spans="2:16" ht="26.25" customHeight="1" x14ac:dyDescent="0.25">
      <c r="B3892" s="90"/>
      <c r="C3892" s="91"/>
      <c r="D3892" s="92"/>
      <c r="E3892" s="91"/>
      <c r="F3892" s="93"/>
      <c r="G3892" s="93"/>
      <c r="H3892" s="93"/>
      <c r="I3892" s="93"/>
      <c r="J3892" s="93"/>
      <c r="K3892" s="93"/>
      <c r="L3892" s="93"/>
      <c r="M3892" s="93"/>
      <c r="N3892" s="93">
        <f t="shared" si="61"/>
        <v>0</v>
      </c>
      <c r="O3892" s="93"/>
      <c r="P3892" s="94"/>
    </row>
    <row r="3893" spans="2:16" ht="26.25" customHeight="1" x14ac:dyDescent="0.25">
      <c r="B3893" s="90"/>
      <c r="C3893" s="91"/>
      <c r="D3893" s="92"/>
      <c r="E3893" s="91"/>
      <c r="F3893" s="93"/>
      <c r="G3893" s="93"/>
      <c r="H3893" s="93"/>
      <c r="I3893" s="93"/>
      <c r="J3893" s="93"/>
      <c r="K3893" s="93"/>
      <c r="L3893" s="93"/>
      <c r="M3893" s="93"/>
      <c r="N3893" s="93">
        <f t="shared" si="61"/>
        <v>0</v>
      </c>
      <c r="O3893" s="93"/>
      <c r="P3893" s="94"/>
    </row>
    <row r="3894" spans="2:16" ht="26.25" customHeight="1" x14ac:dyDescent="0.25">
      <c r="B3894" s="90"/>
      <c r="C3894" s="91"/>
      <c r="D3894" s="92"/>
      <c r="E3894" s="91"/>
      <c r="F3894" s="93"/>
      <c r="G3894" s="93"/>
      <c r="H3894" s="93"/>
      <c r="I3894" s="93"/>
      <c r="J3894" s="93"/>
      <c r="K3894" s="93"/>
      <c r="L3894" s="93"/>
      <c r="M3894" s="93"/>
      <c r="N3894" s="93">
        <f t="shared" si="61"/>
        <v>0</v>
      </c>
      <c r="O3894" s="93"/>
      <c r="P3894" s="94"/>
    </row>
    <row r="3895" spans="2:16" ht="26.25" customHeight="1" x14ac:dyDescent="0.25">
      <c r="B3895" s="90"/>
      <c r="C3895" s="91"/>
      <c r="D3895" s="92"/>
      <c r="E3895" s="91"/>
      <c r="F3895" s="93"/>
      <c r="G3895" s="93"/>
      <c r="H3895" s="93"/>
      <c r="I3895" s="93"/>
      <c r="J3895" s="93"/>
      <c r="K3895" s="93"/>
      <c r="L3895" s="93"/>
      <c r="M3895" s="93"/>
      <c r="N3895" s="93">
        <f t="shared" si="61"/>
        <v>0</v>
      </c>
      <c r="O3895" s="93"/>
      <c r="P3895" s="94"/>
    </row>
    <row r="3896" spans="2:16" ht="26.25" customHeight="1" x14ac:dyDescent="0.25">
      <c r="B3896" s="90"/>
      <c r="C3896" s="91"/>
      <c r="D3896" s="92"/>
      <c r="E3896" s="91"/>
      <c r="F3896" s="93"/>
      <c r="G3896" s="93"/>
      <c r="H3896" s="93"/>
      <c r="I3896" s="93"/>
      <c r="J3896" s="93"/>
      <c r="K3896" s="93"/>
      <c r="L3896" s="93"/>
      <c r="M3896" s="93"/>
      <c r="N3896" s="93">
        <f t="shared" si="61"/>
        <v>0</v>
      </c>
      <c r="O3896" s="93"/>
      <c r="P3896" s="94"/>
    </row>
    <row r="3897" spans="2:16" ht="26.25" customHeight="1" x14ac:dyDescent="0.25">
      <c r="B3897" s="90"/>
      <c r="C3897" s="91"/>
      <c r="D3897" s="92"/>
      <c r="E3897" s="91"/>
      <c r="F3897" s="93"/>
      <c r="G3897" s="93"/>
      <c r="H3897" s="93"/>
      <c r="I3897" s="93"/>
      <c r="J3897" s="93"/>
      <c r="K3897" s="93"/>
      <c r="L3897" s="93"/>
      <c r="M3897" s="93"/>
      <c r="N3897" s="93">
        <f t="shared" si="61"/>
        <v>0</v>
      </c>
      <c r="O3897" s="93"/>
      <c r="P3897" s="94"/>
    </row>
    <row r="3898" spans="2:16" ht="26.25" customHeight="1" x14ac:dyDescent="0.25">
      <c r="B3898" s="90"/>
      <c r="C3898" s="91"/>
      <c r="D3898" s="92"/>
      <c r="E3898" s="91"/>
      <c r="F3898" s="93"/>
      <c r="G3898" s="93"/>
      <c r="H3898" s="93"/>
      <c r="I3898" s="93"/>
      <c r="J3898" s="93"/>
      <c r="K3898" s="93"/>
      <c r="L3898" s="93"/>
      <c r="M3898" s="93"/>
      <c r="N3898" s="93">
        <f t="shared" si="61"/>
        <v>0</v>
      </c>
      <c r="O3898" s="93"/>
      <c r="P3898" s="94"/>
    </row>
    <row r="3899" spans="2:16" ht="26.25" customHeight="1" x14ac:dyDescent="0.25">
      <c r="B3899" s="90"/>
      <c r="C3899" s="91"/>
      <c r="D3899" s="92"/>
      <c r="E3899" s="91"/>
      <c r="F3899" s="93"/>
      <c r="G3899" s="93"/>
      <c r="H3899" s="93"/>
      <c r="I3899" s="93"/>
      <c r="J3899" s="93"/>
      <c r="K3899" s="93"/>
      <c r="L3899" s="93"/>
      <c r="M3899" s="93"/>
      <c r="N3899" s="93">
        <f t="shared" si="61"/>
        <v>0</v>
      </c>
      <c r="O3899" s="93"/>
      <c r="P3899" s="94"/>
    </row>
    <row r="3900" spans="2:16" ht="26.25" customHeight="1" x14ac:dyDescent="0.25">
      <c r="B3900" s="90"/>
      <c r="C3900" s="91"/>
      <c r="D3900" s="92"/>
      <c r="E3900" s="91"/>
      <c r="F3900" s="93"/>
      <c r="G3900" s="93"/>
      <c r="H3900" s="93"/>
      <c r="I3900" s="93"/>
      <c r="J3900" s="93"/>
      <c r="K3900" s="93"/>
      <c r="L3900" s="93"/>
      <c r="M3900" s="93"/>
      <c r="N3900" s="93">
        <f t="shared" si="61"/>
        <v>0</v>
      </c>
      <c r="O3900" s="93"/>
      <c r="P3900" s="94"/>
    </row>
    <row r="3901" spans="2:16" ht="26.25" customHeight="1" x14ac:dyDescent="0.25">
      <c r="B3901" s="90"/>
      <c r="C3901" s="91"/>
      <c r="D3901" s="92"/>
      <c r="E3901" s="91"/>
      <c r="F3901" s="93"/>
      <c r="G3901" s="93"/>
      <c r="H3901" s="93"/>
      <c r="I3901" s="93"/>
      <c r="J3901" s="93"/>
      <c r="K3901" s="93"/>
      <c r="L3901" s="93"/>
      <c r="M3901" s="93"/>
      <c r="N3901" s="93">
        <f t="shared" si="61"/>
        <v>0</v>
      </c>
      <c r="O3901" s="93"/>
      <c r="P3901" s="94"/>
    </row>
    <row r="3902" spans="2:16" ht="26.25" customHeight="1" x14ac:dyDescent="0.25">
      <c r="B3902" s="90"/>
      <c r="C3902" s="91"/>
      <c r="D3902" s="92"/>
      <c r="E3902" s="91"/>
      <c r="F3902" s="93"/>
      <c r="G3902" s="93"/>
      <c r="H3902" s="93"/>
      <c r="I3902" s="93"/>
      <c r="J3902" s="93"/>
      <c r="K3902" s="93"/>
      <c r="L3902" s="93"/>
      <c r="M3902" s="93"/>
      <c r="N3902" s="93">
        <f t="shared" si="61"/>
        <v>0</v>
      </c>
      <c r="O3902" s="93"/>
      <c r="P3902" s="94"/>
    </row>
    <row r="3903" spans="2:16" ht="26.25" customHeight="1" x14ac:dyDescent="0.25">
      <c r="B3903" s="90"/>
      <c r="C3903" s="91"/>
      <c r="D3903" s="92"/>
      <c r="E3903" s="91"/>
      <c r="F3903" s="93"/>
      <c r="G3903" s="93"/>
      <c r="H3903" s="93"/>
      <c r="I3903" s="93"/>
      <c r="J3903" s="93"/>
      <c r="K3903" s="93"/>
      <c r="L3903" s="93"/>
      <c r="M3903" s="93"/>
      <c r="N3903" s="93">
        <f t="shared" si="61"/>
        <v>0</v>
      </c>
      <c r="O3903" s="93"/>
      <c r="P3903" s="94"/>
    </row>
    <row r="3904" spans="2:16" ht="26.25" customHeight="1" x14ac:dyDescent="0.25">
      <c r="B3904" s="90"/>
      <c r="C3904" s="91"/>
      <c r="D3904" s="92"/>
      <c r="E3904" s="91"/>
      <c r="F3904" s="93"/>
      <c r="G3904" s="93"/>
      <c r="H3904" s="93"/>
      <c r="I3904" s="93"/>
      <c r="J3904" s="93"/>
      <c r="K3904" s="93"/>
      <c r="L3904" s="93"/>
      <c r="M3904" s="93"/>
      <c r="N3904" s="93">
        <f t="shared" si="61"/>
        <v>0</v>
      </c>
      <c r="O3904" s="93"/>
      <c r="P3904" s="94"/>
    </row>
    <row r="3905" spans="2:16" ht="26.25" customHeight="1" x14ac:dyDescent="0.25">
      <c r="B3905" s="90"/>
      <c r="C3905" s="91"/>
      <c r="D3905" s="92"/>
      <c r="E3905" s="91"/>
      <c r="F3905" s="93"/>
      <c r="G3905" s="93"/>
      <c r="H3905" s="93"/>
      <c r="I3905" s="93"/>
      <c r="J3905" s="93"/>
      <c r="K3905" s="93"/>
      <c r="L3905" s="93"/>
      <c r="M3905" s="93"/>
      <c r="N3905" s="93">
        <f t="shared" si="61"/>
        <v>0</v>
      </c>
      <c r="O3905" s="93"/>
      <c r="P3905" s="94"/>
    </row>
    <row r="3906" spans="2:16" ht="26.25" customHeight="1" x14ac:dyDescent="0.25">
      <c r="B3906" s="90"/>
      <c r="C3906" s="91"/>
      <c r="D3906" s="92"/>
      <c r="E3906" s="91"/>
      <c r="F3906" s="93"/>
      <c r="G3906" s="93"/>
      <c r="H3906" s="93"/>
      <c r="I3906" s="93"/>
      <c r="J3906" s="93"/>
      <c r="K3906" s="93"/>
      <c r="L3906" s="93"/>
      <c r="M3906" s="93"/>
      <c r="N3906" s="93">
        <f t="shared" si="61"/>
        <v>0</v>
      </c>
      <c r="O3906" s="93"/>
      <c r="P3906" s="94"/>
    </row>
    <row r="3907" spans="2:16" ht="26.25" customHeight="1" x14ac:dyDescent="0.25">
      <c r="B3907" s="90"/>
      <c r="C3907" s="91"/>
      <c r="D3907" s="92"/>
      <c r="E3907" s="91"/>
      <c r="F3907" s="93"/>
      <c r="G3907" s="93"/>
      <c r="H3907" s="93"/>
      <c r="I3907" s="93"/>
      <c r="J3907" s="93"/>
      <c r="K3907" s="93"/>
      <c r="L3907" s="93"/>
      <c r="M3907" s="93"/>
      <c r="N3907" s="93">
        <f t="shared" si="61"/>
        <v>0</v>
      </c>
      <c r="O3907" s="93"/>
      <c r="P3907" s="94"/>
    </row>
    <row r="3908" spans="2:16" ht="26.25" customHeight="1" x14ac:dyDescent="0.25">
      <c r="B3908" s="90"/>
      <c r="C3908" s="91"/>
      <c r="D3908" s="92"/>
      <c r="E3908" s="91"/>
      <c r="F3908" s="93"/>
      <c r="G3908" s="93"/>
      <c r="H3908" s="93"/>
      <c r="I3908" s="93"/>
      <c r="J3908" s="93"/>
      <c r="K3908" s="93"/>
      <c r="L3908" s="93"/>
      <c r="M3908" s="93"/>
      <c r="N3908" s="93">
        <f t="shared" si="61"/>
        <v>0</v>
      </c>
      <c r="O3908" s="93"/>
      <c r="P3908" s="94"/>
    </row>
    <row r="3909" spans="2:16" ht="26.25" customHeight="1" x14ac:dyDescent="0.25">
      <c r="B3909" s="90"/>
      <c r="C3909" s="91"/>
      <c r="D3909" s="92"/>
      <c r="E3909" s="91"/>
      <c r="F3909" s="93"/>
      <c r="G3909" s="93"/>
      <c r="H3909" s="93"/>
      <c r="I3909" s="93"/>
      <c r="J3909" s="93"/>
      <c r="K3909" s="93"/>
      <c r="L3909" s="93"/>
      <c r="M3909" s="93"/>
      <c r="N3909" s="93">
        <f t="shared" si="61"/>
        <v>0</v>
      </c>
      <c r="O3909" s="93"/>
      <c r="P3909" s="94"/>
    </row>
    <row r="3910" spans="2:16" ht="26.25" customHeight="1" x14ac:dyDescent="0.25">
      <c r="B3910" s="90"/>
      <c r="C3910" s="91"/>
      <c r="D3910" s="92"/>
      <c r="E3910" s="91"/>
      <c r="F3910" s="93"/>
      <c r="G3910" s="93"/>
      <c r="H3910" s="93"/>
      <c r="I3910" s="93"/>
      <c r="J3910" s="93"/>
      <c r="K3910" s="93"/>
      <c r="L3910" s="93"/>
      <c r="M3910" s="93"/>
      <c r="N3910" s="93">
        <f t="shared" si="61"/>
        <v>0</v>
      </c>
      <c r="O3910" s="93"/>
      <c r="P3910" s="94"/>
    </row>
    <row r="3911" spans="2:16" ht="26.25" customHeight="1" x14ac:dyDescent="0.25">
      <c r="B3911" s="90"/>
      <c r="C3911" s="91"/>
      <c r="D3911" s="92"/>
      <c r="E3911" s="91"/>
      <c r="F3911" s="93"/>
      <c r="G3911" s="93"/>
      <c r="H3911" s="93"/>
      <c r="I3911" s="93"/>
      <c r="J3911" s="93"/>
      <c r="K3911" s="93"/>
      <c r="L3911" s="93"/>
      <c r="M3911" s="93"/>
      <c r="N3911" s="93">
        <f t="shared" si="61"/>
        <v>0</v>
      </c>
      <c r="O3911" s="93"/>
      <c r="P3911" s="94"/>
    </row>
    <row r="3912" spans="2:16" ht="26.25" customHeight="1" x14ac:dyDescent="0.25">
      <c r="B3912" s="90"/>
      <c r="C3912" s="91"/>
      <c r="D3912" s="92"/>
      <c r="E3912" s="91"/>
      <c r="F3912" s="93"/>
      <c r="G3912" s="93"/>
      <c r="H3912" s="93"/>
      <c r="I3912" s="93"/>
      <c r="J3912" s="93"/>
      <c r="K3912" s="93"/>
      <c r="L3912" s="93"/>
      <c r="M3912" s="93"/>
      <c r="N3912" s="93">
        <f t="shared" si="61"/>
        <v>0</v>
      </c>
      <c r="O3912" s="93"/>
      <c r="P3912" s="94"/>
    </row>
    <row r="3913" spans="2:16" ht="26.25" customHeight="1" x14ac:dyDescent="0.25">
      <c r="B3913" s="90"/>
      <c r="C3913" s="91"/>
      <c r="D3913" s="92"/>
      <c r="E3913" s="91"/>
      <c r="F3913" s="93"/>
      <c r="G3913" s="93"/>
      <c r="H3913" s="93"/>
      <c r="I3913" s="93"/>
      <c r="J3913" s="93"/>
      <c r="K3913" s="93"/>
      <c r="L3913" s="93"/>
      <c r="M3913" s="93"/>
      <c r="N3913" s="93">
        <f t="shared" si="61"/>
        <v>0</v>
      </c>
      <c r="O3913" s="93"/>
      <c r="P3913" s="94"/>
    </row>
    <row r="3914" spans="2:16" ht="26.25" customHeight="1" x14ac:dyDescent="0.25">
      <c r="B3914" s="90"/>
      <c r="C3914" s="91"/>
      <c r="D3914" s="92"/>
      <c r="E3914" s="91"/>
      <c r="F3914" s="93"/>
      <c r="G3914" s="93"/>
      <c r="H3914" s="93"/>
      <c r="I3914" s="93"/>
      <c r="J3914" s="93"/>
      <c r="K3914" s="93"/>
      <c r="L3914" s="93"/>
      <c r="M3914" s="93"/>
      <c r="N3914" s="93">
        <f t="shared" si="61"/>
        <v>0</v>
      </c>
      <c r="O3914" s="93"/>
      <c r="P3914" s="94"/>
    </row>
    <row r="3915" spans="2:16" ht="26.25" customHeight="1" x14ac:dyDescent="0.25">
      <c r="B3915" s="90"/>
      <c r="C3915" s="91"/>
      <c r="D3915" s="92"/>
      <c r="E3915" s="91"/>
      <c r="F3915" s="93"/>
      <c r="G3915" s="93"/>
      <c r="H3915" s="93"/>
      <c r="I3915" s="93"/>
      <c r="J3915" s="93"/>
      <c r="K3915" s="93"/>
      <c r="L3915" s="93"/>
      <c r="M3915" s="93"/>
      <c r="N3915" s="93">
        <f t="shared" si="61"/>
        <v>0</v>
      </c>
      <c r="O3915" s="93"/>
      <c r="P3915" s="94"/>
    </row>
    <row r="3916" spans="2:16" ht="26.25" customHeight="1" x14ac:dyDescent="0.25">
      <c r="B3916" s="90"/>
      <c r="C3916" s="91"/>
      <c r="D3916" s="92"/>
      <c r="E3916" s="91"/>
      <c r="F3916" s="93"/>
      <c r="G3916" s="93"/>
      <c r="H3916" s="93"/>
      <c r="I3916" s="93"/>
      <c r="J3916" s="93"/>
      <c r="K3916" s="93"/>
      <c r="L3916" s="93"/>
      <c r="M3916" s="93"/>
      <c r="N3916" s="93">
        <f t="shared" si="61"/>
        <v>0</v>
      </c>
      <c r="O3916" s="93"/>
      <c r="P3916" s="94"/>
    </row>
    <row r="3917" spans="2:16" ht="26.25" customHeight="1" x14ac:dyDescent="0.25">
      <c r="B3917" s="90"/>
      <c r="C3917" s="91"/>
      <c r="D3917" s="92"/>
      <c r="E3917" s="91"/>
      <c r="F3917" s="93"/>
      <c r="G3917" s="93"/>
      <c r="H3917" s="93"/>
      <c r="I3917" s="93"/>
      <c r="J3917" s="93"/>
      <c r="K3917" s="93"/>
      <c r="L3917" s="93"/>
      <c r="M3917" s="93"/>
      <c r="N3917" s="93">
        <f t="shared" si="61"/>
        <v>0</v>
      </c>
      <c r="O3917" s="93"/>
      <c r="P3917" s="94"/>
    </row>
    <row r="3918" spans="2:16" ht="26.25" customHeight="1" x14ac:dyDescent="0.25">
      <c r="B3918" s="90"/>
      <c r="C3918" s="91"/>
      <c r="D3918" s="92"/>
      <c r="E3918" s="91"/>
      <c r="F3918" s="93"/>
      <c r="G3918" s="93"/>
      <c r="H3918" s="93"/>
      <c r="I3918" s="93"/>
      <c r="J3918" s="93"/>
      <c r="K3918" s="93"/>
      <c r="L3918" s="93"/>
      <c r="M3918" s="93"/>
      <c r="N3918" s="93">
        <f t="shared" si="61"/>
        <v>0</v>
      </c>
      <c r="O3918" s="93"/>
      <c r="P3918" s="94"/>
    </row>
    <row r="3919" spans="2:16" ht="26.25" customHeight="1" x14ac:dyDescent="0.25">
      <c r="B3919" s="90"/>
      <c r="C3919" s="91"/>
      <c r="D3919" s="92"/>
      <c r="E3919" s="91"/>
      <c r="F3919" s="93"/>
      <c r="G3919" s="93"/>
      <c r="H3919" s="93"/>
      <c r="I3919" s="93"/>
      <c r="J3919" s="93"/>
      <c r="K3919" s="93"/>
      <c r="L3919" s="93"/>
      <c r="M3919" s="93"/>
      <c r="N3919" s="93">
        <f t="shared" si="61"/>
        <v>0</v>
      </c>
      <c r="O3919" s="93"/>
      <c r="P3919" s="94"/>
    </row>
    <row r="3920" spans="2:16" ht="26.25" customHeight="1" x14ac:dyDescent="0.25">
      <c r="B3920" s="90"/>
      <c r="C3920" s="91"/>
      <c r="D3920" s="92"/>
      <c r="E3920" s="91"/>
      <c r="F3920" s="93"/>
      <c r="G3920" s="93"/>
      <c r="H3920" s="93"/>
      <c r="I3920" s="93"/>
      <c r="J3920" s="93"/>
      <c r="K3920" s="93"/>
      <c r="L3920" s="93"/>
      <c r="M3920" s="93"/>
      <c r="N3920" s="93">
        <f t="shared" si="61"/>
        <v>0</v>
      </c>
      <c r="O3920" s="93"/>
      <c r="P3920" s="94"/>
    </row>
    <row r="3921" spans="2:16" ht="26.25" customHeight="1" x14ac:dyDescent="0.25">
      <c r="B3921" s="90"/>
      <c r="C3921" s="91"/>
      <c r="D3921" s="92"/>
      <c r="E3921" s="91"/>
      <c r="F3921" s="93"/>
      <c r="G3921" s="93"/>
      <c r="H3921" s="93"/>
      <c r="I3921" s="93"/>
      <c r="J3921" s="93"/>
      <c r="K3921" s="93"/>
      <c r="L3921" s="93"/>
      <c r="M3921" s="93"/>
      <c r="N3921" s="93">
        <f t="shared" si="61"/>
        <v>0</v>
      </c>
      <c r="O3921" s="93"/>
      <c r="P3921" s="94"/>
    </row>
    <row r="3922" spans="2:16" ht="26.25" customHeight="1" x14ac:dyDescent="0.25">
      <c r="B3922" s="90"/>
      <c r="C3922" s="91"/>
      <c r="D3922" s="92"/>
      <c r="E3922" s="91"/>
      <c r="F3922" s="93"/>
      <c r="G3922" s="93"/>
      <c r="H3922" s="93"/>
      <c r="I3922" s="93"/>
      <c r="J3922" s="93"/>
      <c r="K3922" s="93"/>
      <c r="L3922" s="93"/>
      <c r="M3922" s="93"/>
      <c r="N3922" s="93">
        <f t="shared" si="61"/>
        <v>0</v>
      </c>
      <c r="O3922" s="93"/>
      <c r="P3922" s="94"/>
    </row>
    <row r="3923" spans="2:16" ht="26.25" customHeight="1" x14ac:dyDescent="0.25">
      <c r="B3923" s="90"/>
      <c r="C3923" s="91"/>
      <c r="D3923" s="92"/>
      <c r="E3923" s="91"/>
      <c r="F3923" s="93"/>
      <c r="G3923" s="93"/>
      <c r="H3923" s="93"/>
      <c r="I3923" s="93"/>
      <c r="J3923" s="93"/>
      <c r="K3923" s="93"/>
      <c r="L3923" s="93"/>
      <c r="M3923" s="93"/>
      <c r="N3923" s="93">
        <f t="shared" si="61"/>
        <v>0</v>
      </c>
      <c r="O3923" s="93"/>
      <c r="P3923" s="94"/>
    </row>
    <row r="3924" spans="2:16" ht="26.25" customHeight="1" x14ac:dyDescent="0.25">
      <c r="B3924" s="90"/>
      <c r="C3924" s="91"/>
      <c r="D3924" s="92"/>
      <c r="E3924" s="91"/>
      <c r="F3924" s="93"/>
      <c r="G3924" s="93"/>
      <c r="H3924" s="93"/>
      <c r="I3924" s="93"/>
      <c r="J3924" s="93"/>
      <c r="K3924" s="93"/>
      <c r="L3924" s="93"/>
      <c r="M3924" s="93"/>
      <c r="N3924" s="93">
        <f t="shared" si="61"/>
        <v>0</v>
      </c>
      <c r="O3924" s="93"/>
      <c r="P3924" s="94"/>
    </row>
    <row r="3925" spans="2:16" ht="26.25" customHeight="1" x14ac:dyDescent="0.25">
      <c r="B3925" s="90"/>
      <c r="C3925" s="91"/>
      <c r="D3925" s="92"/>
      <c r="E3925" s="91"/>
      <c r="F3925" s="93"/>
      <c r="G3925" s="93"/>
      <c r="H3925" s="93"/>
      <c r="I3925" s="93"/>
      <c r="J3925" s="93"/>
      <c r="K3925" s="93"/>
      <c r="L3925" s="93"/>
      <c r="M3925" s="93"/>
      <c r="N3925" s="93">
        <f t="shared" si="61"/>
        <v>0</v>
      </c>
      <c r="O3925" s="93"/>
      <c r="P3925" s="94"/>
    </row>
    <row r="3926" spans="2:16" ht="26.25" customHeight="1" x14ac:dyDescent="0.25">
      <c r="B3926" s="90"/>
      <c r="C3926" s="91"/>
      <c r="D3926" s="92"/>
      <c r="E3926" s="91"/>
      <c r="F3926" s="93"/>
      <c r="G3926" s="93"/>
      <c r="H3926" s="93"/>
      <c r="I3926" s="93"/>
      <c r="J3926" s="93"/>
      <c r="K3926" s="93"/>
      <c r="L3926" s="93"/>
      <c r="M3926" s="93"/>
      <c r="N3926" s="93">
        <f t="shared" si="61"/>
        <v>0</v>
      </c>
      <c r="O3926" s="93"/>
      <c r="P3926" s="94"/>
    </row>
    <row r="3927" spans="2:16" ht="26.25" customHeight="1" x14ac:dyDescent="0.25">
      <c r="B3927" s="90"/>
      <c r="C3927" s="91"/>
      <c r="D3927" s="92"/>
      <c r="E3927" s="91"/>
      <c r="F3927" s="93"/>
      <c r="G3927" s="93"/>
      <c r="H3927" s="93"/>
      <c r="I3927" s="93"/>
      <c r="J3927" s="93"/>
      <c r="K3927" s="93"/>
      <c r="L3927" s="93"/>
      <c r="M3927" s="93"/>
      <c r="N3927" s="93">
        <f t="shared" si="61"/>
        <v>0</v>
      </c>
      <c r="O3927" s="93"/>
      <c r="P3927" s="94"/>
    </row>
    <row r="3928" spans="2:16" ht="26.25" customHeight="1" x14ac:dyDescent="0.25">
      <c r="B3928" s="90"/>
      <c r="C3928" s="91"/>
      <c r="D3928" s="92"/>
      <c r="E3928" s="91"/>
      <c r="F3928" s="93"/>
      <c r="G3928" s="93"/>
      <c r="H3928" s="93"/>
      <c r="I3928" s="93"/>
      <c r="J3928" s="93"/>
      <c r="K3928" s="93"/>
      <c r="L3928" s="93"/>
      <c r="M3928" s="93"/>
      <c r="N3928" s="93">
        <f t="shared" si="61"/>
        <v>0</v>
      </c>
      <c r="O3928" s="93"/>
      <c r="P3928" s="94"/>
    </row>
    <row r="3929" spans="2:16" ht="26.25" customHeight="1" x14ac:dyDescent="0.25">
      <c r="B3929" s="90"/>
      <c r="C3929" s="91"/>
      <c r="D3929" s="92"/>
      <c r="E3929" s="91"/>
      <c r="F3929" s="93"/>
      <c r="G3929" s="93"/>
      <c r="H3929" s="93"/>
      <c r="I3929" s="93"/>
      <c r="J3929" s="93"/>
      <c r="K3929" s="93"/>
      <c r="L3929" s="93"/>
      <c r="M3929" s="93"/>
      <c r="N3929" s="93">
        <f t="shared" si="61"/>
        <v>0</v>
      </c>
      <c r="O3929" s="93"/>
      <c r="P3929" s="94"/>
    </row>
    <row r="3930" spans="2:16" ht="26.25" customHeight="1" x14ac:dyDescent="0.25">
      <c r="B3930" s="90"/>
      <c r="C3930" s="91"/>
      <c r="D3930" s="92"/>
      <c r="E3930" s="91"/>
      <c r="F3930" s="93"/>
      <c r="G3930" s="93"/>
      <c r="H3930" s="93"/>
      <c r="I3930" s="93"/>
      <c r="J3930" s="93"/>
      <c r="K3930" s="93"/>
      <c r="L3930" s="93"/>
      <c r="M3930" s="93"/>
      <c r="N3930" s="93">
        <f t="shared" si="61"/>
        <v>0</v>
      </c>
      <c r="O3930" s="93"/>
      <c r="P3930" s="94"/>
    </row>
    <row r="3931" spans="2:16" ht="26.25" customHeight="1" x14ac:dyDescent="0.25">
      <c r="B3931" s="90"/>
      <c r="C3931" s="91"/>
      <c r="D3931" s="92"/>
      <c r="E3931" s="91"/>
      <c r="F3931" s="93"/>
      <c r="G3931" s="93"/>
      <c r="H3931" s="93"/>
      <c r="I3931" s="93"/>
      <c r="J3931" s="93"/>
      <c r="K3931" s="93"/>
      <c r="L3931" s="93"/>
      <c r="M3931" s="93"/>
      <c r="N3931" s="93">
        <f t="shared" ref="N3931:N3969" si="62">F3931+G3931+H3931+I3931+J3931+K3931+M3931</f>
        <v>0</v>
      </c>
      <c r="O3931" s="93"/>
      <c r="P3931" s="94"/>
    </row>
    <row r="3932" spans="2:16" ht="26.25" customHeight="1" x14ac:dyDescent="0.25">
      <c r="B3932" s="90"/>
      <c r="C3932" s="91"/>
      <c r="D3932" s="92"/>
      <c r="E3932" s="91"/>
      <c r="F3932" s="93"/>
      <c r="G3932" s="93"/>
      <c r="H3932" s="93"/>
      <c r="I3932" s="93"/>
      <c r="J3932" s="93"/>
      <c r="K3932" s="93"/>
      <c r="L3932" s="93"/>
      <c r="M3932" s="93"/>
      <c r="N3932" s="93">
        <f t="shared" si="62"/>
        <v>0</v>
      </c>
      <c r="O3932" s="93"/>
      <c r="P3932" s="94"/>
    </row>
    <row r="3933" spans="2:16" ht="26.25" customHeight="1" x14ac:dyDescent="0.25">
      <c r="B3933" s="90"/>
      <c r="C3933" s="91"/>
      <c r="D3933" s="92"/>
      <c r="E3933" s="91"/>
      <c r="F3933" s="93"/>
      <c r="G3933" s="93"/>
      <c r="H3933" s="93"/>
      <c r="I3933" s="93"/>
      <c r="J3933" s="93"/>
      <c r="K3933" s="93"/>
      <c r="L3933" s="93"/>
      <c r="M3933" s="93"/>
      <c r="N3933" s="93">
        <f t="shared" si="62"/>
        <v>0</v>
      </c>
      <c r="O3933" s="93"/>
      <c r="P3933" s="94"/>
    </row>
    <row r="3934" spans="2:16" ht="26.25" customHeight="1" x14ac:dyDescent="0.25">
      <c r="B3934" s="90"/>
      <c r="C3934" s="91"/>
      <c r="D3934" s="92"/>
      <c r="E3934" s="91"/>
      <c r="F3934" s="93"/>
      <c r="G3934" s="93"/>
      <c r="H3934" s="93"/>
      <c r="I3934" s="93"/>
      <c r="J3934" s="93"/>
      <c r="K3934" s="93"/>
      <c r="L3934" s="93"/>
      <c r="M3934" s="93"/>
      <c r="N3934" s="93">
        <f t="shared" si="62"/>
        <v>0</v>
      </c>
      <c r="O3934" s="93"/>
      <c r="P3934" s="94"/>
    </row>
    <row r="3935" spans="2:16" ht="26.25" customHeight="1" x14ac:dyDescent="0.25">
      <c r="B3935" s="90"/>
      <c r="C3935" s="91"/>
      <c r="D3935" s="92"/>
      <c r="E3935" s="91"/>
      <c r="F3935" s="93"/>
      <c r="G3935" s="93"/>
      <c r="H3935" s="93"/>
      <c r="I3935" s="93"/>
      <c r="J3935" s="93"/>
      <c r="K3935" s="93"/>
      <c r="L3935" s="93"/>
      <c r="M3935" s="93"/>
      <c r="N3935" s="93">
        <f t="shared" si="62"/>
        <v>0</v>
      </c>
      <c r="O3935" s="93"/>
      <c r="P3935" s="94"/>
    </row>
    <row r="3936" spans="2:16" ht="26.25" customHeight="1" x14ac:dyDescent="0.25">
      <c r="B3936" s="90"/>
      <c r="C3936" s="91"/>
      <c r="D3936" s="92"/>
      <c r="E3936" s="91"/>
      <c r="F3936" s="93"/>
      <c r="G3936" s="93"/>
      <c r="H3936" s="93"/>
      <c r="I3936" s="93"/>
      <c r="J3936" s="93"/>
      <c r="K3936" s="93"/>
      <c r="L3936" s="93"/>
      <c r="M3936" s="93"/>
      <c r="N3936" s="93">
        <f t="shared" si="62"/>
        <v>0</v>
      </c>
      <c r="O3936" s="93"/>
      <c r="P3936" s="94"/>
    </row>
    <row r="3937" spans="2:16" ht="26.25" customHeight="1" x14ac:dyDescent="0.25">
      <c r="B3937" s="90"/>
      <c r="C3937" s="91"/>
      <c r="D3937" s="92"/>
      <c r="E3937" s="91"/>
      <c r="F3937" s="93"/>
      <c r="G3937" s="93"/>
      <c r="H3937" s="93"/>
      <c r="I3937" s="93"/>
      <c r="J3937" s="93"/>
      <c r="K3937" s="93"/>
      <c r="L3937" s="93"/>
      <c r="M3937" s="93"/>
      <c r="N3937" s="93">
        <f t="shared" si="62"/>
        <v>0</v>
      </c>
      <c r="O3937" s="93"/>
      <c r="P3937" s="94"/>
    </row>
    <row r="3938" spans="2:16" ht="26.25" customHeight="1" x14ac:dyDescent="0.25">
      <c r="B3938" s="90"/>
      <c r="C3938" s="91"/>
      <c r="D3938" s="92"/>
      <c r="E3938" s="91"/>
      <c r="F3938" s="93"/>
      <c r="G3938" s="93"/>
      <c r="H3938" s="93"/>
      <c r="I3938" s="93"/>
      <c r="J3938" s="93"/>
      <c r="K3938" s="93"/>
      <c r="L3938" s="93"/>
      <c r="M3938" s="93"/>
      <c r="N3938" s="93">
        <f t="shared" si="62"/>
        <v>0</v>
      </c>
      <c r="O3938" s="93"/>
      <c r="P3938" s="94"/>
    </row>
    <row r="3939" spans="2:16" ht="26.25" customHeight="1" x14ac:dyDescent="0.25">
      <c r="B3939" s="90"/>
      <c r="C3939" s="91"/>
      <c r="D3939" s="92"/>
      <c r="E3939" s="91"/>
      <c r="F3939" s="93"/>
      <c r="G3939" s="93"/>
      <c r="H3939" s="93"/>
      <c r="I3939" s="93"/>
      <c r="J3939" s="93"/>
      <c r="K3939" s="93"/>
      <c r="L3939" s="93"/>
      <c r="M3939" s="93"/>
      <c r="N3939" s="93">
        <f t="shared" si="62"/>
        <v>0</v>
      </c>
      <c r="O3939" s="93"/>
      <c r="P3939" s="94"/>
    </row>
    <row r="3940" spans="2:16" ht="26.25" customHeight="1" x14ac:dyDescent="0.25">
      <c r="B3940" s="90"/>
      <c r="C3940" s="91"/>
      <c r="D3940" s="92"/>
      <c r="E3940" s="91"/>
      <c r="F3940" s="93"/>
      <c r="G3940" s="93"/>
      <c r="H3940" s="93"/>
      <c r="I3940" s="93"/>
      <c r="J3940" s="93"/>
      <c r="K3940" s="93"/>
      <c r="L3940" s="93"/>
      <c r="M3940" s="93"/>
      <c r="N3940" s="93">
        <f t="shared" si="62"/>
        <v>0</v>
      </c>
      <c r="O3940" s="93"/>
      <c r="P3940" s="94"/>
    </row>
    <row r="3941" spans="2:16" ht="26.25" customHeight="1" x14ac:dyDescent="0.25">
      <c r="B3941" s="90"/>
      <c r="C3941" s="91"/>
      <c r="D3941" s="92"/>
      <c r="E3941" s="91"/>
      <c r="F3941" s="93"/>
      <c r="G3941" s="93"/>
      <c r="H3941" s="93"/>
      <c r="I3941" s="93"/>
      <c r="J3941" s="93"/>
      <c r="K3941" s="93"/>
      <c r="L3941" s="93"/>
      <c r="M3941" s="93"/>
      <c r="N3941" s="93">
        <f t="shared" si="62"/>
        <v>0</v>
      </c>
      <c r="O3941" s="93"/>
      <c r="P3941" s="94"/>
    </row>
    <row r="3942" spans="2:16" ht="26.25" customHeight="1" x14ac:dyDescent="0.25">
      <c r="B3942" s="90"/>
      <c r="C3942" s="91"/>
      <c r="D3942" s="92"/>
      <c r="E3942" s="91"/>
      <c r="F3942" s="93"/>
      <c r="G3942" s="93"/>
      <c r="H3942" s="93"/>
      <c r="I3942" s="93"/>
      <c r="J3942" s="93"/>
      <c r="K3942" s="93"/>
      <c r="L3942" s="93"/>
      <c r="M3942" s="93"/>
      <c r="N3942" s="93">
        <f t="shared" si="62"/>
        <v>0</v>
      </c>
      <c r="O3942" s="93"/>
      <c r="P3942" s="94"/>
    </row>
    <row r="3943" spans="2:16" ht="26.25" customHeight="1" x14ac:dyDescent="0.25">
      <c r="B3943" s="90"/>
      <c r="C3943" s="91"/>
      <c r="D3943" s="92"/>
      <c r="E3943" s="91"/>
      <c r="F3943" s="93"/>
      <c r="G3943" s="93"/>
      <c r="H3943" s="93"/>
      <c r="I3943" s="93"/>
      <c r="J3943" s="93"/>
      <c r="K3943" s="93"/>
      <c r="L3943" s="93"/>
      <c r="M3943" s="93"/>
      <c r="N3943" s="93">
        <f t="shared" si="62"/>
        <v>0</v>
      </c>
      <c r="O3943" s="93"/>
      <c r="P3943" s="94"/>
    </row>
    <row r="3944" spans="2:16" ht="26.25" customHeight="1" x14ac:dyDescent="0.25">
      <c r="B3944" s="90"/>
      <c r="C3944" s="91"/>
      <c r="D3944" s="92"/>
      <c r="E3944" s="91"/>
      <c r="F3944" s="93"/>
      <c r="G3944" s="93"/>
      <c r="H3944" s="93"/>
      <c r="I3944" s="93"/>
      <c r="J3944" s="93"/>
      <c r="K3944" s="93"/>
      <c r="L3944" s="93"/>
      <c r="M3944" s="93"/>
      <c r="N3944" s="93">
        <f t="shared" si="62"/>
        <v>0</v>
      </c>
      <c r="O3944" s="93"/>
      <c r="P3944" s="94"/>
    </row>
    <row r="3945" spans="2:16" ht="26.25" customHeight="1" x14ac:dyDescent="0.25">
      <c r="B3945" s="90"/>
      <c r="C3945" s="91"/>
      <c r="D3945" s="92"/>
      <c r="E3945" s="91"/>
      <c r="F3945" s="93"/>
      <c r="G3945" s="93"/>
      <c r="H3945" s="93"/>
      <c r="I3945" s="93"/>
      <c r="J3945" s="93"/>
      <c r="K3945" s="93"/>
      <c r="L3945" s="93"/>
      <c r="M3945" s="93"/>
      <c r="N3945" s="93">
        <f t="shared" si="62"/>
        <v>0</v>
      </c>
      <c r="O3945" s="93"/>
      <c r="P3945" s="94"/>
    </row>
    <row r="3946" spans="2:16" ht="26.25" customHeight="1" x14ac:dyDescent="0.25">
      <c r="B3946" s="90"/>
      <c r="C3946" s="91"/>
      <c r="D3946" s="92"/>
      <c r="E3946" s="91"/>
      <c r="F3946" s="93"/>
      <c r="G3946" s="93"/>
      <c r="H3946" s="93"/>
      <c r="I3946" s="93"/>
      <c r="J3946" s="93"/>
      <c r="K3946" s="93"/>
      <c r="L3946" s="93"/>
      <c r="M3946" s="93"/>
      <c r="N3946" s="93">
        <f t="shared" si="62"/>
        <v>0</v>
      </c>
      <c r="O3946" s="93"/>
      <c r="P3946" s="94"/>
    </row>
    <row r="3947" spans="2:16" ht="26.25" customHeight="1" x14ac:dyDescent="0.25">
      <c r="B3947" s="90"/>
      <c r="C3947" s="91"/>
      <c r="D3947" s="92"/>
      <c r="E3947" s="91"/>
      <c r="F3947" s="93"/>
      <c r="G3947" s="93"/>
      <c r="H3947" s="93"/>
      <c r="I3947" s="93"/>
      <c r="J3947" s="93"/>
      <c r="K3947" s="93"/>
      <c r="L3947" s="93"/>
      <c r="M3947" s="93"/>
      <c r="N3947" s="93">
        <f t="shared" si="62"/>
        <v>0</v>
      </c>
      <c r="O3947" s="93"/>
      <c r="P3947" s="94"/>
    </row>
    <row r="3948" spans="2:16" ht="26.25" customHeight="1" x14ac:dyDescent="0.25">
      <c r="B3948" s="90"/>
      <c r="C3948" s="91"/>
      <c r="D3948" s="92"/>
      <c r="E3948" s="91"/>
      <c r="F3948" s="93"/>
      <c r="G3948" s="93"/>
      <c r="H3948" s="93"/>
      <c r="I3948" s="93"/>
      <c r="J3948" s="93"/>
      <c r="K3948" s="93"/>
      <c r="L3948" s="93"/>
      <c r="M3948" s="93"/>
      <c r="N3948" s="93">
        <f t="shared" si="62"/>
        <v>0</v>
      </c>
      <c r="O3948" s="93"/>
      <c r="P3948" s="94"/>
    </row>
    <row r="3949" spans="2:16" ht="26.25" customHeight="1" x14ac:dyDescent="0.25">
      <c r="B3949" s="90"/>
      <c r="C3949" s="91"/>
      <c r="D3949" s="92"/>
      <c r="E3949" s="91"/>
      <c r="F3949" s="93"/>
      <c r="G3949" s="93"/>
      <c r="H3949" s="93"/>
      <c r="I3949" s="93"/>
      <c r="J3949" s="93"/>
      <c r="K3949" s="93"/>
      <c r="L3949" s="93"/>
      <c r="M3949" s="93"/>
      <c r="N3949" s="93">
        <f t="shared" si="62"/>
        <v>0</v>
      </c>
      <c r="O3949" s="93"/>
      <c r="P3949" s="94"/>
    </row>
    <row r="3950" spans="2:16" ht="26.25" customHeight="1" x14ac:dyDescent="0.25">
      <c r="B3950" s="90"/>
      <c r="C3950" s="91"/>
      <c r="D3950" s="92"/>
      <c r="E3950" s="91"/>
      <c r="F3950" s="93"/>
      <c r="G3950" s="93"/>
      <c r="H3950" s="93"/>
      <c r="I3950" s="93"/>
      <c r="J3950" s="93"/>
      <c r="K3950" s="93"/>
      <c r="L3950" s="93"/>
      <c r="M3950" s="93"/>
      <c r="N3950" s="93">
        <f t="shared" si="62"/>
        <v>0</v>
      </c>
      <c r="O3950" s="93"/>
      <c r="P3950" s="94"/>
    </row>
    <row r="3951" spans="2:16" ht="26.25" customHeight="1" x14ac:dyDescent="0.25">
      <c r="B3951" s="90"/>
      <c r="C3951" s="91"/>
      <c r="D3951" s="92"/>
      <c r="E3951" s="91"/>
      <c r="F3951" s="93"/>
      <c r="G3951" s="93"/>
      <c r="H3951" s="93"/>
      <c r="I3951" s="93"/>
      <c r="J3951" s="93"/>
      <c r="K3951" s="93"/>
      <c r="L3951" s="93"/>
      <c r="M3951" s="93"/>
      <c r="N3951" s="93">
        <f t="shared" si="62"/>
        <v>0</v>
      </c>
      <c r="O3951" s="93"/>
      <c r="P3951" s="94"/>
    </row>
    <row r="3952" spans="2:16" ht="26.25" customHeight="1" x14ac:dyDescent="0.25">
      <c r="B3952" s="90"/>
      <c r="C3952" s="91"/>
      <c r="D3952" s="92"/>
      <c r="E3952" s="91"/>
      <c r="F3952" s="93"/>
      <c r="G3952" s="93"/>
      <c r="H3952" s="93"/>
      <c r="I3952" s="93"/>
      <c r="J3952" s="93"/>
      <c r="K3952" s="93"/>
      <c r="L3952" s="93"/>
      <c r="M3952" s="93"/>
      <c r="N3952" s="93">
        <f t="shared" si="62"/>
        <v>0</v>
      </c>
      <c r="O3952" s="93"/>
      <c r="P3952" s="94"/>
    </row>
    <row r="3953" spans="2:16" ht="26.25" customHeight="1" x14ac:dyDescent="0.25">
      <c r="B3953" s="90"/>
      <c r="C3953" s="91"/>
      <c r="D3953" s="92"/>
      <c r="E3953" s="91"/>
      <c r="F3953" s="93"/>
      <c r="G3953" s="93"/>
      <c r="H3953" s="93"/>
      <c r="I3953" s="93"/>
      <c r="J3953" s="93"/>
      <c r="K3953" s="93"/>
      <c r="L3953" s="93"/>
      <c r="M3953" s="93"/>
      <c r="N3953" s="93">
        <f t="shared" si="62"/>
        <v>0</v>
      </c>
      <c r="O3953" s="93"/>
      <c r="P3953" s="94"/>
    </row>
    <row r="3954" spans="2:16" ht="26.25" customHeight="1" x14ac:dyDescent="0.25">
      <c r="B3954" s="90"/>
      <c r="C3954" s="91"/>
      <c r="D3954" s="92"/>
      <c r="E3954" s="91"/>
      <c r="F3954" s="93"/>
      <c r="G3954" s="93"/>
      <c r="H3954" s="93"/>
      <c r="I3954" s="93"/>
      <c r="J3954" s="93"/>
      <c r="K3954" s="93"/>
      <c r="L3954" s="93"/>
      <c r="M3954" s="93"/>
      <c r="N3954" s="93">
        <f t="shared" si="62"/>
        <v>0</v>
      </c>
      <c r="O3954" s="93"/>
      <c r="P3954" s="94"/>
    </row>
    <row r="3955" spans="2:16" ht="26.25" customHeight="1" x14ac:dyDescent="0.25">
      <c r="B3955" s="90"/>
      <c r="C3955" s="91"/>
      <c r="D3955" s="92"/>
      <c r="E3955" s="91"/>
      <c r="F3955" s="93"/>
      <c r="G3955" s="93"/>
      <c r="H3955" s="93"/>
      <c r="I3955" s="93"/>
      <c r="J3955" s="93"/>
      <c r="K3955" s="93"/>
      <c r="L3955" s="93"/>
      <c r="M3955" s="93"/>
      <c r="N3955" s="93">
        <f t="shared" si="62"/>
        <v>0</v>
      </c>
      <c r="O3955" s="93"/>
      <c r="P3955" s="94"/>
    </row>
    <row r="3956" spans="2:16" ht="26.25" customHeight="1" x14ac:dyDescent="0.25">
      <c r="B3956" s="90"/>
      <c r="C3956" s="91"/>
      <c r="D3956" s="92"/>
      <c r="E3956" s="91"/>
      <c r="F3956" s="93"/>
      <c r="G3956" s="93"/>
      <c r="H3956" s="93"/>
      <c r="I3956" s="93"/>
      <c r="J3956" s="93"/>
      <c r="K3956" s="93"/>
      <c r="L3956" s="93"/>
      <c r="M3956" s="93"/>
      <c r="N3956" s="93">
        <f t="shared" si="62"/>
        <v>0</v>
      </c>
      <c r="O3956" s="93"/>
      <c r="P3956" s="94"/>
    </row>
    <row r="3957" spans="2:16" ht="26.25" customHeight="1" x14ac:dyDescent="0.25">
      <c r="B3957" s="90"/>
      <c r="C3957" s="91"/>
      <c r="D3957" s="92"/>
      <c r="E3957" s="91"/>
      <c r="F3957" s="93"/>
      <c r="G3957" s="93"/>
      <c r="H3957" s="93"/>
      <c r="I3957" s="93"/>
      <c r="J3957" s="93"/>
      <c r="K3957" s="93"/>
      <c r="L3957" s="93"/>
      <c r="M3957" s="93"/>
      <c r="N3957" s="93">
        <f t="shared" si="62"/>
        <v>0</v>
      </c>
      <c r="O3957" s="93"/>
      <c r="P3957" s="94"/>
    </row>
    <row r="3958" spans="2:16" ht="26.25" customHeight="1" x14ac:dyDescent="0.25">
      <c r="B3958" s="90"/>
      <c r="C3958" s="91"/>
      <c r="D3958" s="92"/>
      <c r="E3958" s="91"/>
      <c r="F3958" s="93"/>
      <c r="G3958" s="93"/>
      <c r="H3958" s="93"/>
      <c r="I3958" s="93"/>
      <c r="J3958" s="93"/>
      <c r="K3958" s="93"/>
      <c r="L3958" s="93"/>
      <c r="M3958" s="93"/>
      <c r="N3958" s="93">
        <f t="shared" si="62"/>
        <v>0</v>
      </c>
      <c r="O3958" s="93"/>
      <c r="P3958" s="94"/>
    </row>
    <row r="3959" spans="2:16" ht="26.25" customHeight="1" x14ac:dyDescent="0.25">
      <c r="B3959" s="90"/>
      <c r="C3959" s="91"/>
      <c r="D3959" s="92"/>
      <c r="E3959" s="91"/>
      <c r="F3959" s="93"/>
      <c r="G3959" s="93"/>
      <c r="H3959" s="93"/>
      <c r="I3959" s="93"/>
      <c r="J3959" s="93"/>
      <c r="K3959" s="93"/>
      <c r="L3959" s="93"/>
      <c r="M3959" s="93"/>
      <c r="N3959" s="93">
        <f t="shared" si="62"/>
        <v>0</v>
      </c>
      <c r="O3959" s="93"/>
      <c r="P3959" s="94"/>
    </row>
    <row r="3960" spans="2:16" ht="26.25" customHeight="1" x14ac:dyDescent="0.25">
      <c r="B3960" s="90"/>
      <c r="C3960" s="91"/>
      <c r="D3960" s="92"/>
      <c r="E3960" s="91"/>
      <c r="F3960" s="93"/>
      <c r="G3960" s="93"/>
      <c r="H3960" s="93"/>
      <c r="I3960" s="93"/>
      <c r="J3960" s="93"/>
      <c r="K3960" s="93"/>
      <c r="L3960" s="93"/>
      <c r="M3960" s="93"/>
      <c r="N3960" s="93">
        <f t="shared" si="62"/>
        <v>0</v>
      </c>
      <c r="O3960" s="93"/>
      <c r="P3960" s="94"/>
    </row>
    <row r="3961" spans="2:16" ht="26.25" customHeight="1" x14ac:dyDescent="0.25">
      <c r="B3961" s="90"/>
      <c r="C3961" s="91"/>
      <c r="D3961" s="92"/>
      <c r="E3961" s="91"/>
      <c r="F3961" s="93"/>
      <c r="G3961" s="93"/>
      <c r="H3961" s="93"/>
      <c r="I3961" s="93"/>
      <c r="J3961" s="93"/>
      <c r="K3961" s="93"/>
      <c r="L3961" s="93"/>
      <c r="M3961" s="93"/>
      <c r="N3961" s="93">
        <f t="shared" si="62"/>
        <v>0</v>
      </c>
      <c r="O3961" s="93"/>
      <c r="P3961" s="94"/>
    </row>
    <row r="3962" spans="2:16" ht="26.25" customHeight="1" x14ac:dyDescent="0.25">
      <c r="B3962" s="90"/>
      <c r="C3962" s="91"/>
      <c r="D3962" s="92"/>
      <c r="E3962" s="91"/>
      <c r="F3962" s="93"/>
      <c r="G3962" s="93"/>
      <c r="H3962" s="93"/>
      <c r="I3962" s="93"/>
      <c r="J3962" s="93"/>
      <c r="K3962" s="93"/>
      <c r="L3962" s="93"/>
      <c r="M3962" s="93"/>
      <c r="N3962" s="93">
        <f t="shared" si="62"/>
        <v>0</v>
      </c>
      <c r="O3962" s="93"/>
      <c r="P3962" s="94"/>
    </row>
    <row r="3963" spans="2:16" ht="26.25" customHeight="1" x14ac:dyDescent="0.25">
      <c r="B3963" s="90"/>
      <c r="C3963" s="91"/>
      <c r="D3963" s="92"/>
      <c r="E3963" s="91"/>
      <c r="F3963" s="93"/>
      <c r="G3963" s="93"/>
      <c r="H3963" s="93"/>
      <c r="I3963" s="93"/>
      <c r="J3963" s="93"/>
      <c r="K3963" s="93"/>
      <c r="L3963" s="93"/>
      <c r="M3963" s="93"/>
      <c r="N3963" s="93">
        <f t="shared" si="62"/>
        <v>0</v>
      </c>
      <c r="O3963" s="93"/>
      <c r="P3963" s="94"/>
    </row>
    <row r="3964" spans="2:16" ht="26.25" customHeight="1" x14ac:dyDescent="0.25">
      <c r="B3964" s="90"/>
      <c r="C3964" s="91"/>
      <c r="D3964" s="92"/>
      <c r="E3964" s="91"/>
      <c r="F3964" s="93"/>
      <c r="G3964" s="93"/>
      <c r="H3964" s="93"/>
      <c r="I3964" s="93"/>
      <c r="J3964" s="93"/>
      <c r="K3964" s="93"/>
      <c r="L3964" s="93"/>
      <c r="M3964" s="93"/>
      <c r="N3964" s="93">
        <f t="shared" si="62"/>
        <v>0</v>
      </c>
      <c r="O3964" s="93"/>
      <c r="P3964" s="94"/>
    </row>
    <row r="3965" spans="2:16" ht="26.25" customHeight="1" x14ac:dyDescent="0.25">
      <c r="B3965" s="90"/>
      <c r="C3965" s="91"/>
      <c r="D3965" s="92"/>
      <c r="E3965" s="91"/>
      <c r="F3965" s="93"/>
      <c r="G3965" s="93"/>
      <c r="H3965" s="93"/>
      <c r="I3965" s="93"/>
      <c r="J3965" s="93"/>
      <c r="K3965" s="93"/>
      <c r="L3965" s="93"/>
      <c r="M3965" s="93"/>
      <c r="N3965" s="93">
        <f t="shared" si="62"/>
        <v>0</v>
      </c>
      <c r="O3965" s="93"/>
      <c r="P3965" s="94"/>
    </row>
    <row r="3966" spans="2:16" ht="26.25" customHeight="1" x14ac:dyDescent="0.25">
      <c r="B3966" s="90"/>
      <c r="C3966" s="91"/>
      <c r="D3966" s="92"/>
      <c r="E3966" s="91"/>
      <c r="F3966" s="93"/>
      <c r="G3966" s="93"/>
      <c r="H3966" s="93"/>
      <c r="I3966" s="93"/>
      <c r="J3966" s="93"/>
      <c r="K3966" s="93"/>
      <c r="L3966" s="93"/>
      <c r="M3966" s="93"/>
      <c r="N3966" s="93">
        <f t="shared" si="62"/>
        <v>0</v>
      </c>
      <c r="O3966" s="93"/>
      <c r="P3966" s="94"/>
    </row>
    <row r="3967" spans="2:16" ht="26.25" customHeight="1" x14ac:dyDescent="0.25">
      <c r="B3967" s="90"/>
      <c r="C3967" s="91"/>
      <c r="D3967" s="92"/>
      <c r="E3967" s="91"/>
      <c r="F3967" s="93"/>
      <c r="G3967" s="93"/>
      <c r="H3967" s="93"/>
      <c r="I3967" s="93"/>
      <c r="J3967" s="93"/>
      <c r="K3967" s="93"/>
      <c r="L3967" s="93"/>
      <c r="M3967" s="93"/>
      <c r="N3967" s="93">
        <f t="shared" si="62"/>
        <v>0</v>
      </c>
      <c r="O3967" s="93"/>
      <c r="P3967" s="94"/>
    </row>
    <row r="3968" spans="2:16" ht="26.25" customHeight="1" x14ac:dyDescent="0.25">
      <c r="B3968" s="90"/>
      <c r="C3968" s="91"/>
      <c r="D3968" s="92"/>
      <c r="E3968" s="91"/>
      <c r="F3968" s="93"/>
      <c r="G3968" s="93"/>
      <c r="H3968" s="93"/>
      <c r="I3968" s="93"/>
      <c r="J3968" s="93"/>
      <c r="K3968" s="93"/>
      <c r="L3968" s="93"/>
      <c r="M3968" s="93"/>
      <c r="N3968" s="93">
        <f t="shared" si="62"/>
        <v>0</v>
      </c>
      <c r="O3968" s="93"/>
      <c r="P3968" s="94"/>
    </row>
    <row r="3969" spans="2:16" ht="26.25" customHeight="1" x14ac:dyDescent="0.25">
      <c r="B3969" s="90"/>
      <c r="C3969" s="91"/>
      <c r="D3969" s="92"/>
      <c r="E3969" s="91"/>
      <c r="F3969" s="93"/>
      <c r="G3969" s="93"/>
      <c r="H3969" s="93"/>
      <c r="I3969" s="93"/>
      <c r="J3969" s="93"/>
      <c r="K3969" s="93"/>
      <c r="L3969" s="93"/>
      <c r="M3969" s="93"/>
      <c r="N3969" s="93">
        <f t="shared" si="62"/>
        <v>0</v>
      </c>
      <c r="O3969" s="93"/>
      <c r="P3969" s="94"/>
    </row>
  </sheetData>
  <mergeCells count="5">
    <mergeCell ref="A1:P1"/>
    <mergeCell ref="A2:P2"/>
    <mergeCell ref="A3:E3"/>
    <mergeCell ref="F3:N3"/>
    <mergeCell ref="O3:P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3ª Tranche</vt:lpstr>
      <vt:lpstr>Convencional</vt:lpstr>
    </vt:vector>
  </TitlesOfParts>
  <Company>Amazonas Energia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Telma Silva de Paula</dc:creator>
  <cp:lastModifiedBy>Telma Silva de Paula</cp:lastModifiedBy>
  <dcterms:created xsi:type="dcterms:W3CDTF">2025-07-16T14:30:45Z</dcterms:created>
  <dcterms:modified xsi:type="dcterms:W3CDTF">2025-07-16T14:40:52Z</dcterms:modified>
</cp:coreProperties>
</file>